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Navigation Link" sheetId="1" r:id="rId4"/>
    <sheet state="hidden" name="Instructions for USAID NUPAS" sheetId="2" r:id="rId5"/>
    <sheet state="hidden" name="Instructions for NUPAS Plus 2.1" sheetId="3" r:id="rId6"/>
    <sheet state="visible" name="Final Change Log " sheetId="4" r:id="rId7"/>
    <sheet state="hidden" name="1. NUPAS Legal " sheetId="5" r:id="rId8"/>
    <sheet state="hidden" name="2.  NUPAS Financial Controls" sheetId="6" r:id="rId9"/>
    <sheet state="hidden" name="3. NUPAS Procument" sheetId="7" r:id="rId10"/>
    <sheet state="hidden" name="4.  NUPAS HR" sheetId="8" r:id="rId11"/>
    <sheet state="hidden" name="5. PERFORMANCE MANAGEMENT " sheetId="9" r:id="rId12"/>
    <sheet state="hidden" name="6. NUPAS Org Sustainab" sheetId="10" r:id="rId13"/>
    <sheet state="hidden" name="NUPAS " sheetId="11" r:id="rId14"/>
    <sheet state="hidden" name="NUPAS 1 Legal" sheetId="12" r:id="rId15"/>
    <sheet state="hidden" name="NUPAS 2 Financial and Controls" sheetId="13" r:id="rId16"/>
    <sheet state="hidden" name="NUPAS 3 Procurement" sheetId="14" r:id="rId17"/>
    <sheet state="hidden" name="NUPAS 4 Human Resources" sheetId="15" r:id="rId18"/>
    <sheet state="hidden" name="NUPAS 5 Performance Management" sheetId="16" r:id="rId19"/>
    <sheet state="hidden" name="NUPAS 6 Sustainability" sheetId="17" r:id="rId20"/>
    <sheet state="hidden" name="USAID NUPAS " sheetId="18" r:id="rId21"/>
    <sheet state="hidden" name="B. Financial Management and Int" sheetId="19" r:id="rId22"/>
    <sheet state="hidden" name="C. Human Resources" sheetId="20" r:id="rId23"/>
    <sheet state="hidden" name="D. Project Performance Manageme" sheetId="21" r:id="rId24"/>
    <sheet state="hidden" name="E. Records Management" sheetId="22" r:id="rId25"/>
    <sheet state="hidden" name="F. Cybersecurity" sheetId="23" r:id="rId26"/>
    <sheet state="hidden" name="G. Procurement and Asset Manage" sheetId="24" r:id="rId27"/>
    <sheet state="hidden" name="H. Subaward Management" sheetId="25" r:id="rId28"/>
    <sheet state="hidden" name="NUPAS+ RAA" sheetId="26" r:id="rId29"/>
    <sheet state="hidden" name="NUPAS+ Human Resources" sheetId="27" r:id="rId30"/>
    <sheet state="hidden" name="NUPAS+ M&amp;E" sheetId="28" r:id="rId31"/>
    <sheet state="hidden" name="NUPAS + Gender" sheetId="29" r:id="rId32"/>
    <sheet state="hidden" name="12 NUPAS+ Sustainability " sheetId="30" r:id="rId33"/>
  </sheets>
  <externalReferences>
    <externalReference r:id="rId34"/>
    <externalReference r:id="rId35"/>
    <externalReference r:id="rId36"/>
  </externalReferences>
  <definedNames>
    <definedName localSheetId="11" name="_ftn1">'NUPAS 1 Legal'!#REF!</definedName>
    <definedName localSheetId="12" name="_ftn1">'NUPAS 2 Financial and Controls'!#REF!</definedName>
    <definedName localSheetId="13" name="_ftn1">'NUPAS 3 Procurement'!#REF!</definedName>
    <definedName localSheetId="14" name="_ftn1">'NUPAS 4 Human Resources'!#REF!</definedName>
    <definedName localSheetId="15" name="_ftn1">'NUPAS 5 Performance Management'!#REF!</definedName>
    <definedName localSheetId="16" name="_ftn1">'NUPAS 6 Sustainability'!#REF!</definedName>
    <definedName localSheetId="12" name="_ftn2">'NUPAS 2 Financial and Controls'!#REF!</definedName>
    <definedName localSheetId="13" name="_ftn2">'NUPAS 3 Procurement'!#REF!</definedName>
    <definedName localSheetId="14" name="_ftn2">'NUPAS 4 Human Resources'!#REF!</definedName>
    <definedName localSheetId="15" name="_ftn2">'NUPAS 5 Performance Management'!#REF!</definedName>
    <definedName localSheetId="16" name="_ftn2">'NUPAS 6 Sustainability'!#REF!</definedName>
    <definedName localSheetId="11" name="_ftnref1">'NUPAS 1 Legal'!#REF!</definedName>
    <definedName localSheetId="11" name="_ftnref2">'NUPAS 1 Legal'!#REF!</definedName>
    <definedName localSheetId="12" name="_ftnref2">'NUPAS 2 Financial and Controls'!#REF!</definedName>
    <definedName localSheetId="13" name="_ftnref2">'NUPAS 3 Procurement'!#REF!</definedName>
    <definedName localSheetId="14" name="_ftnref2">'NUPAS 4 Human Resources'!#REF!</definedName>
    <definedName localSheetId="15" name="_ftnref2">'NUPAS 5 Performance Management'!#REF!</definedName>
    <definedName localSheetId="16" name="_ftnref2">'NUPAS 6 Sustainability'!#REF!</definedName>
    <definedName name="Choose.">[1]Definitions!$C$4:$C$6</definedName>
    <definedName name="Procurement">[2]List!$E$4:$E$9</definedName>
    <definedName name="x">[3]List!$E$4:$E$9</definedName>
    <definedName localSheetId="12" name="_ftnref1">'NUPAS 2 Financial and Controls'!$A$3</definedName>
    <definedName localSheetId="13" name="_ftnref1">'NUPAS 3 Procurement'!$A$3</definedName>
    <definedName localSheetId="14" name="_ftnref1">'NUPAS 4 Human Resources'!$A$3</definedName>
    <definedName localSheetId="15" name="_ftnref1">'NUPAS 5 Performance Management'!$A$3</definedName>
    <definedName localSheetId="11" name="_ftn2">'NUPAS 1 Legal'!$B$24</definedName>
    <definedName localSheetId="16" name="_ftnref1">'NUPAS 6 Sustainability'!$A$3</definedName>
  </definedNames>
  <calcPr/>
  <extLst>
    <ext uri="GoogleSheetsCustomDataVersion2">
      <go:sheetsCustomData xmlns:go="http://customooxmlschemas.google.com/" r:id="rId37" roundtripDataChecksum="ItCcFmuH6wiXyPsSsRgn4Ccrb5STVLBoG2gM/9IUz0I="/>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F77">
      <text>
        <t xml:space="preserve">======
ID#AAABVzqF2Z8
tc={D4A056B7-BB68-415A-8104-1C4A66689DF7}    (2024-09-11 18:06:16)
[Threaded comment]
Your version of Excel allows you to read this threaded comment; however, any edits to it will get removed if the file is opened in a newer version of Excel. Learn more: https://go.microsoft.com/fwlink/?linkid=870924
Comment:
    These columns need reviews</t>
      </text>
    </comment>
  </commentList>
  <extLst>
    <ext uri="GoogleSheetsCustomDataVersion2">
      <go:sheetsCustomData xmlns:go="http://customooxmlschemas.google.com/" r:id="rId1" roundtripDataSignature="AMtx7mj6Cz4sweEUBVNn87Znm1E7imqqSA=="/>
    </ext>
  </extLst>
</comments>
</file>

<file path=xl/sharedStrings.xml><?xml version="1.0" encoding="utf-8"?>
<sst xmlns="http://schemas.openxmlformats.org/spreadsheetml/2006/main" count="3826" uniqueCount="3004">
  <si>
    <t xml:space="preserve">UTAFITI wa awali WA SHIRIKA LISILO LA MAREKANI (NUPAS) Plus Tool
Imeandaliwa na:  Kuharakisha Usaidizi kwa Washirika wa Eneo la Juu II (ASAP II) (Agizo la Kazi 7200AA19F00004)  
Toleo la 2.1- Mei 6, 2024 </t>
  </si>
  <si>
    <t>Viunganishi vya Muelekeo</t>
  </si>
  <si>
    <t>Bofya visanduku hapa chini ili kufikia karatasi husika za kazi kwenye kikoa kilichochaguliwa</t>
  </si>
  <si>
    <t xml:space="preserve">USAID NUPAS </t>
  </si>
  <si>
    <t xml:space="preserve">MAELEKEZO </t>
  </si>
  <si>
    <t xml:space="preserve">HATI ZINAZOHITAJIKA </t>
  </si>
  <si>
    <t xml:space="preserve">USAID inaweza kukabidhi NUPAS kwa mkandarasi. </t>
  </si>
  <si>
    <t xml:space="preserve">A. Muundo wa kisheria </t>
  </si>
  <si>
    <t xml:space="preserve">2
</t>
  </si>
  <si>
    <t xml:space="preserve">Pitia na uchague Maeneo ya Kazi na Maeneo ya madogo </t>
  </si>
  <si>
    <t xml:space="preserve">Usajili wa Kisheria </t>
  </si>
  <si>
    <t xml:space="preserve">Orodhesha nyaraka zinazohitajika katika safuwima E na uombe shirika la eneo husika zipatikane </t>
  </si>
  <si>
    <t>Sheria Ndogondogo</t>
  </si>
  <si>
    <t xml:space="preserve">Rejelea hati (sera, utaratibu, mazoezi) ambayo yalikaguliwa </t>
  </si>
  <si>
    <t>Usajili wa Mamlaka ya Kodi</t>
  </si>
  <si>
    <t>Katika Marejeleo ya Kumbukumbu mfanyakazi au mpokeaji (jina na cheo) aliyezungumziwa wakati wa kuthibitisha Maeneo Madogo</t>
  </si>
  <si>
    <t xml:space="preserve">Kauli ya Misheni </t>
  </si>
  <si>
    <t xml:space="preserve">Wakati wa kuhoji wafanyakazi wa shirika wanauliza maswali lengwa ili kupima ujuzi wa sera, taratibu na utendaji </t>
  </si>
  <si>
    <t>Kanuni za Maadili</t>
  </si>
  <si>
    <t xml:space="preserve">Rekodi uchunguzi na mapendekezo </t>
  </si>
  <si>
    <t xml:space="preserve">Taarifa katika Sera za Fedha </t>
  </si>
  <si>
    <t xml:space="preserve">Kwa hatari zilizotambuliwa, toa maelezo ya kina na upendekeze masharti yoyote maalum ya tuzo kwa ajili ya tuzo </t>
  </si>
  <si>
    <t xml:space="preserve">Sera Nyingine za Msingi </t>
  </si>
  <si>
    <t xml:space="preserve">B. Usimamizi wa Fedha na Mifumo ya Udhibiti wa Ndani </t>
  </si>
  <si>
    <t xml:space="preserve">Barua rasmi kutoka benki ikithibitisha uwepo wa akaunti </t>
  </si>
  <si>
    <t>Taarifa za Benki</t>
  </si>
  <si>
    <t xml:space="preserve">Sera na taratibu za usimamizi wa fedha </t>
  </si>
  <si>
    <t>Mfumo wa Uhasibu wa Uhifadhi wa Hesabu</t>
  </si>
  <si>
    <t>Chati ya Akaunti</t>
  </si>
  <si>
    <t xml:space="preserve">Uchambuzi wa Tofauti ya Bajeti </t>
  </si>
  <si>
    <t xml:space="preserve">Sera ya Ugawaji wa Gharama </t>
  </si>
  <si>
    <t xml:space="preserve">Sera ya Mgawanyo wa Majukumu </t>
  </si>
  <si>
    <t xml:space="preserve">Utunzaji wa Kumbukumbu za Fedha </t>
  </si>
  <si>
    <t>Taarifa za kifedha.</t>
  </si>
  <si>
    <t xml:space="preserve">Ripoti za ukaguzi </t>
  </si>
  <si>
    <t xml:space="preserve">Sera ya mtiririko wa fedha </t>
  </si>
  <si>
    <t xml:space="preserve">10% hadi 15% kiwango cha chini </t>
  </si>
  <si>
    <t>Mfumo wa nyaraka za kuthibitisha kwa gharama zote kwa tuzo</t>
  </si>
  <si>
    <t xml:space="preserve">C. Rasilimali Watu </t>
  </si>
  <si>
    <t>Sera za Rasilimali Watu (kwa mfano kuajiri, kuongeza/kupandishwa cheo, uhifadhi, kustaafu, fidia na mafao, usimamizi, uhamisho, kusitisha kazi, n.k.) na uangalie mambo yoyote muhimu ambayo hayajashughulikiwa.]</t>
  </si>
  <si>
    <t xml:space="preserve">Sera ya Utunzaji wa Muda na Karatasi za Nyakati </t>
  </si>
  <si>
    <t>Mfumo wa Mishahara</t>
  </si>
  <si>
    <t>Sera za safari</t>
  </si>
  <si>
    <t>Maelezo ya Kazi na Wasifu wa Binafsi</t>
  </si>
  <si>
    <t xml:space="preserve">Mikataba ya Ajira </t>
  </si>
  <si>
    <t xml:space="preserve">Kanuni za Maadili au Utendaji </t>
  </si>
  <si>
    <t xml:space="preserve">Sera ya Kulinda Usalama wa Mtoto </t>
  </si>
  <si>
    <t>Sera za Kupambana na Ulaghai /Rushwa/Ufisadi</t>
  </si>
  <si>
    <t xml:space="preserve">Sera ya Mfichuzi Taarifa </t>
  </si>
  <si>
    <t xml:space="preserve">Mgongano wa Masilahi </t>
  </si>
  <si>
    <t xml:space="preserve">Sera ya Kuzuia Unyonyaji na Unyanyasaji wa Kingono </t>
  </si>
  <si>
    <t xml:space="preserve">Kupambana na Wasafirishaji haramu wa watu </t>
  </si>
  <si>
    <t xml:space="preserve">Sera ya Kutobagua </t>
  </si>
  <si>
    <t>Rekodi za Wafanyakazi</t>
  </si>
  <si>
    <t>D: Usimamizi wa Utendaji wa Mradi</t>
  </si>
  <si>
    <t>Sera ya Usimamizi wa Mradi, Taratibu au Mfumo wa Usimamizi</t>
  </si>
  <si>
    <t xml:space="preserve">Sera na Taratibu za Taarifa Binafsi Zinazotambusha </t>
  </si>
  <si>
    <t>E. Utunzaji kumbukumbu wa Kielektroniki</t>
  </si>
  <si>
    <t>Sera na Mifumo ya Usimamizi wa Kumbukumbu za KIelekroniki</t>
  </si>
  <si>
    <t>F. Usalama wa Mtandaoni</t>
  </si>
  <si>
    <t xml:space="preserve">Usalama wa Mtandaoni na/au Sera na Taratibu za IT </t>
  </si>
  <si>
    <t>G. Ununuzi na Usimamizi wa Mali</t>
  </si>
  <si>
    <t xml:space="preserve">Sera ya Ununuzi </t>
  </si>
  <si>
    <t xml:space="preserve">Utunzaji wa Kumbukumbu za Mali </t>
  </si>
  <si>
    <t xml:space="preserve">Usimamizi wa Mali/Raslimali </t>
  </si>
  <si>
    <t xml:space="preserve">Uthibitishaji wa kukagua wachuuzi </t>
  </si>
  <si>
    <t>Kiwango cha ununuzi mdogo</t>
  </si>
  <si>
    <t xml:space="preserve">Fomu ya Bidhaa au Huduma  Zilizopokelewa </t>
  </si>
  <si>
    <t xml:space="preserve">Bima </t>
  </si>
  <si>
    <t>H. Usimamizi wa Ufadhili Mdogo</t>
  </si>
  <si>
    <t xml:space="preserve">Sera na Taratibu za Usimamizi wa ufadhili mdogo </t>
  </si>
  <si>
    <t xml:space="preserve">Violezo vya Mkataba wa Tuzo ndogo </t>
  </si>
  <si>
    <t xml:space="preserve">Utaratibu wa Ufuatiliaji wa Ufadhili mdogo wenye majukumu na wajibu </t>
  </si>
  <si>
    <t xml:space="preserve">Toleo la NUPAS Plus 2.1 </t>
  </si>
  <si>
    <t xml:space="preserve">Tathmini nyenzo ili ufahamu vikoa na kategoria zote </t>
  </si>
  <si>
    <t xml:space="preserve">NUPAS PLUS 2.1 </t>
  </si>
  <si>
    <t xml:space="preserve">Tuma zana ya NUPAS Plus 2.1 kwa shirika ili waweze kufahamu maswali ya tathmini </t>
  </si>
  <si>
    <t xml:space="preserve">1. Kisheria </t>
  </si>
  <si>
    <t xml:space="preserve">Tuma orodha ya nyaraka zinazohitajika kwa shirika la eneo husika wiki mbili kabla ya kuanza tathmini </t>
  </si>
  <si>
    <t>Hati za Usajili za Shirika (kwa mfano Hati za Uaminifu, Cheti cha Usajili cha NPO)</t>
  </si>
  <si>
    <t xml:space="preserve">Watathmini wote wasaini mikataba ya kutofichua (NDA) na kuituma kwa misheni ya USAID na shirika la eneo husika </t>
  </si>
  <si>
    <t>Hati ya Bodi na Kamati Ndogo/ Katiba</t>
  </si>
  <si>
    <t xml:space="preserve">Unda Dropbox au faili lingine ili shirika la eneo husika lihifadhi nyaraka zote zinazohitajika </t>
  </si>
  <si>
    <t>Azimio la maslahi la wajumbe wa bodi</t>
  </si>
  <si>
    <t xml:space="preserve">Fanya ukaguzi wa nyaraka na upate alama za aina zote zinazotumika </t>
  </si>
  <si>
    <t>Cheti cha ufuatiliaji wa mazingira (kama inavyotumika)</t>
  </si>
  <si>
    <t xml:space="preserve">Ratibu ziara ya eneo (au mtandaoni) kwa shirika la eneo husika na Misheni ya USAID </t>
  </si>
  <si>
    <t>Ripoti ya mwaka (kwa mwaka wa fedha wa hivi karibuni)</t>
  </si>
  <si>
    <t xml:space="preserve">Shiriki mkutano mfupi na USAID bila shirika la eneo husika </t>
  </si>
  <si>
    <t>Mkataba na mpango wa ukaguzi wa ndani (inapohitajika)</t>
  </si>
  <si>
    <t xml:space="preserve">Fanya mkutano wa utangulizi na uongozi andamizi wa shirika, na USAID ikiwepo </t>
  </si>
  <si>
    <t>Muundo wa Shirika wa Sasa</t>
  </si>
  <si>
    <t xml:space="preserve">Kuwa na majadiliano juu ya masharti ya kujumuishwa katika Mkataba wa Makubaliano (MOU) ili kutaja matarajio na majukumu ya kila mhusika </t>
  </si>
  <si>
    <t>Dokezo za mikutano ya bodi na kamati ndogo kwa miezi 12 iliyopita (kamati zote)</t>
  </si>
  <si>
    <t xml:space="preserve">Maafisa waandamizi wanasaini Mkataba wa Maelewano kati ya watathmini na shirika </t>
  </si>
  <si>
    <t>Kalenda ya Kampuni kwa miezi 12 iliyopita</t>
  </si>
  <si>
    <t xml:space="preserve">Ratibu mahojiano ya wafanyakazi  </t>
  </si>
  <si>
    <t>Mpangomkakati wa Shirika wa Sasa</t>
  </si>
  <si>
    <t>Rekodi alama zote katika zana ya NUPAS Plus 2.1 na uweke maoni * angalia mbinu ya alama hapa chini</t>
  </si>
  <si>
    <t>Mpango wa urithi wa bodi na usimamizi muhimu</t>
  </si>
  <si>
    <t xml:space="preserve">Madai yote yanapaswa kuchambuliwa na kupewa alama ikiambatana na maelezo ya kutosha kuhalalisha alama iliyotolewa. Ikiwa eneo la madai/tathmini halitumiki, tafadhali onyesha N/A katika safuwima ya I "Maoni ya Ripoti" na utoe uthibitisho wa kwa nini haitumiki. Ukadiriaji wa jumla unawakilisha maamuzi bora ya wale wanaofanya tathmini baada ya ushahidi wote kuzingatiwa. </t>
  </si>
  <si>
    <t xml:space="preserve">2. Fedha </t>
  </si>
  <si>
    <t>Baada ya kuhitimisha kwamba dai halitumiki, tafadhali rekebisha fomula ili kuondoa ukadiriaji kutoka kwa ukadiriaji wa wastani wa sehemu. Vinginevyo, ukadiriaji wa wastani utapunguzwa.</t>
  </si>
  <si>
    <t>Sera na miongozo ya uhasibu na usimamizi wa fedha</t>
  </si>
  <si>
    <t>Fanya mkutano wa msingi wa ukweli na mashirika ya eneo husika, tathmini alama na utoe fursa ya kufafanua mambo yoyote ambayo huenda hawakubaliani nayo. Hatua hii inaweza kusababisha kubadilisha alama wakati taarifa za ziada zinatolewa</t>
  </si>
  <si>
    <t>Orodha ya akaunti za benki zinazoshikiliwa na benki za biashara (ikiwa ni pamoja na uthibitisho wa usajili wa kila akaunti)</t>
  </si>
  <si>
    <t xml:space="preserve">Andaa ripoti </t>
  </si>
  <si>
    <t>Taarifa za benki kwa miezi 6 iliyopita</t>
  </si>
  <si>
    <t xml:space="preserve">Kuwasilisha ripoti ndani ya wiki mbili za tathmini </t>
  </si>
  <si>
    <t xml:space="preserve">Uthibitisho wa maridhiano ya benki (salio la kufungua/ kufunga kama inavyoonekana kwenye taarifa za benki) </t>
  </si>
  <si>
    <t>Ratibu wakati wa kutathmini upya shirika na kurudia NUPAS Plus 2.1</t>
  </si>
  <si>
    <t>Chati ya Leja ya Akaunti ya Jumla ya mwisho</t>
  </si>
  <si>
    <t>Rejista ya Mali Zisizohamishika</t>
  </si>
  <si>
    <t>Upatanisho wa mali zisizohamishika</t>
  </si>
  <si>
    <t>Uthibitisho wa bima kwenye raslimali na mali nyingine</t>
  </si>
  <si>
    <t xml:space="preserve">Taarifa za kifedha (zilizokaguliwa hivi karibuni) </t>
  </si>
  <si>
    <t>Ripoti za kutofautiana kwa bajeti/ripoti za ufuatiliaji (kwa miezi sita iliyopita)</t>
  </si>
  <si>
    <t>Uthibitisho wa uhamisho kati ya fedha</t>
  </si>
  <si>
    <t>Orodha ya shughuli/ miradi/ programu za chanzo cha mapato ambazo shirika linasimamia</t>
  </si>
  <si>
    <t>Idadi ya wahasibu/watunza hesabu</t>
  </si>
  <si>
    <t xml:space="preserve">Sera ya malipo (ikiwa tayari haijashughulikiwa katika Sera ya Usimamizi wa Fedha) </t>
  </si>
  <si>
    <t>Orodha ya malipo kwa wauzaji kwa miezi minne iliyopita (sampuli itachaguliwa kutathminiwa)</t>
  </si>
  <si>
    <t>Sera ya utunzaji kumbukumbu</t>
  </si>
  <si>
    <t>Orodha ya rekodi zilizodumishwa</t>
  </si>
  <si>
    <t xml:space="preserve">Chanzo cha ufuatiliaji wa ufadhili (mfumo wa kufuatilia ufadhili na majukumu ya kuripoti) </t>
  </si>
  <si>
    <t>Sera ya ufadhili</t>
  </si>
  <si>
    <t xml:space="preserve">Ripoti za awali za ukaguzi (za ndani na nje kwa kipindi cha awali cha kuripoti) </t>
  </si>
  <si>
    <t>Mipango ya Usimamizi wa Baada ya Ukaguzi</t>
  </si>
  <si>
    <t>Hati ya Ukaguzi wa Ndani na Mpango wa Ukaguzi wa Mwaka wa Sasa, (Ikiwa inafaa)</t>
  </si>
  <si>
    <t>Kupanga bajeti na mchakato wa biashara wa udhibiti wa bajeti</t>
  </si>
  <si>
    <t>Bajeti ya mwaka ya sasa (bajeti za kila mwaka za shirika na mradi)</t>
  </si>
  <si>
    <t>Dokezo za idhini ya bodi ya bajeti ya mwaka wa sasa (au ushahidi wowote wa idhini ya bodi)</t>
  </si>
  <si>
    <t>Orodha ya malipo kwa miezi sita (6) iliyopita</t>
  </si>
  <si>
    <t>Kitabu cha pesa kwa miezi sita (6) iliyopita</t>
  </si>
  <si>
    <t>Kitabu cha jumla cha pesa kidogo kwa miezi sita (6) iliyopita (ikiwa ni tofauti na kitabu cha jumla cha kitabu cha pesa)</t>
  </si>
  <si>
    <t>3. Ulaghai</t>
  </si>
  <si>
    <t>Mkakati/ sera ya usimamizi wa hatari za ulaghai</t>
  </si>
  <si>
    <t>Tathmini ya hatari ya ulaghai</t>
  </si>
  <si>
    <t>Uthibitisho wa vikao vya uhamasishaji wa utambuzi wa ulaghai (kwa mfano rejista ya mahudhurio, maudhui ya kikao)</t>
  </si>
  <si>
    <t>Makubaliano ya wapokeaji wadogo (ikiwa kuna wapokeaji wadogo waliopo)</t>
  </si>
  <si>
    <t xml:space="preserve">4. Ununuzi </t>
  </si>
  <si>
    <t>Sera ya Ununuzi</t>
  </si>
  <si>
    <t>Chanzo cha idhini ya manunuzi</t>
  </si>
  <si>
    <t>Rejista ya Mikataba (Orodha ya mikataba iliyotolewa (vizingiti vyote vinavyotumika))</t>
  </si>
  <si>
    <t>Karatasi za mafunzo zinazohusiana na mafunzo ya maafisa wa ununuzi (kama yalifanywa)</t>
  </si>
  <si>
    <t>Sera ya utunzaji wa tuzo ndogo</t>
  </si>
  <si>
    <t>Orodha ya manunuzi kwa miezi sita (6) iliyopita</t>
  </si>
  <si>
    <t xml:space="preserve">5. Usimamizi wa Mali </t>
  </si>
  <si>
    <t>Sera ya Usimamizi wa Mali</t>
  </si>
  <si>
    <t>Orodha ya bidhaa /orodha ya mali ndogo</t>
  </si>
  <si>
    <t xml:space="preserve">6. Teknolojia ya mawasiliano ya habari </t>
  </si>
  <si>
    <t>Mpango wa IT</t>
  </si>
  <si>
    <t>Uanachama wa Kamati ya IT</t>
  </si>
  <si>
    <t>Dokezo za Kamati ya IT</t>
  </si>
  <si>
    <t>Sera ya Bima ya IT</t>
  </si>
  <si>
    <t>Orodha ya haki za ufikiaji</t>
  </si>
  <si>
    <t>Sera ya utunzaji wa data</t>
  </si>
  <si>
    <t>Sera na Taratibu za matukio, matatizo, makosa..</t>
  </si>
  <si>
    <t>Kazi za msimamizi wa Kanzidata</t>
  </si>
  <si>
    <t xml:space="preserve">Leseni za programu </t>
  </si>
  <si>
    <t>Toleo la sasa la Mfumo wa Uendeshaji</t>
  </si>
  <si>
    <t xml:space="preserve">Seva </t>
  </si>
  <si>
    <t>7. Rasilimali Watu</t>
  </si>
  <si>
    <r>
      <rPr>
        <rFont val="Calibri"/>
        <color rgb="FF000000"/>
        <sz val="10.0"/>
      </rPr>
      <t>Sera za Rasilimali Watu (Uajiri na Uteuzi; Uhifadhi; Vikwazo,</t>
    </r>
    <r>
      <rPr>
        <rFont val="Calibri"/>
        <color rgb="FFFF0000"/>
        <sz val="10.0"/>
      </rPr>
      <t>n.k.</t>
    </r>
  </si>
  <si>
    <t>Sera za Mishahara</t>
  </si>
  <si>
    <t>Sera ya ufichuzi wa taarifa</t>
  </si>
  <si>
    <t>Uwakilishi wa Mamlaka</t>
  </si>
  <si>
    <t>Kanuni za maadili na sera ya mwenendo wa kitaaluma (ikiwa ni pamoja na mgongano wa maslahi)</t>
  </si>
  <si>
    <t>Taarifa ya Sera ya Gharama (ikiwa inahitajika)</t>
  </si>
  <si>
    <t>Ripoti ya mishahara (kuhusu mishahara na malipo mengine yanayohusiana) kwa mwaka uliopita</t>
  </si>
  <si>
    <t>Mpango wa fidia (ikiwa tayari haujajumuishwa katika sera ya HR)</t>
  </si>
  <si>
    <t xml:space="preserve">Upatanisho wa mishahara (ikiwa unafanywa, mishahara kwa leja ya jumla) kwa mwaka uliopita </t>
  </si>
  <si>
    <t>Orodha ya wafanyakazi (ikiwa ni pamoja na nafasi zilizoshikiliwa)</t>
  </si>
  <si>
    <t>Orodha ya kusimamishwa kazi kwa wafanyakazi (kwa miezi sita (6) iliyopita)</t>
  </si>
  <si>
    <t xml:space="preserve">Orodha ya miadi ya wafanyakazi (miezi 12 iliyopita) </t>
  </si>
  <si>
    <t>Wasifu wa sasa wa nafasi za kazi</t>
  </si>
  <si>
    <t>Ripoti ya mabadiliko ya mishahara kwa miezi sita (6) iliyopita</t>
  </si>
  <si>
    <t>Orodha ya mishahara na uthibitisho wa idhini ya orodha ya mishahara kwa miezi sita (6) iliyopita</t>
  </si>
  <si>
    <t>Upatanisho wa mishahara kwa miezi sita (6) iliyopita</t>
  </si>
  <si>
    <t>Kalenda ya mafunzo ya wafanyakazi kwa ajili ya shirika</t>
  </si>
  <si>
    <t>Dokezo za mikutano</t>
  </si>
  <si>
    <t>Ripoti za kujitathmini</t>
  </si>
  <si>
    <t xml:space="preserve">8. Ufuatiliaji na Utathmini </t>
  </si>
  <si>
    <t>Sera na taratibu za M&amp;E</t>
  </si>
  <si>
    <t xml:space="preserve">Mpango wa M&amp;E wa shirika au mradi kwa miradi ya wazi ya USAID </t>
  </si>
  <si>
    <t>Mpango kazi wa kila mwaka kwa miradi ya wazi ya USAID</t>
  </si>
  <si>
    <t>Ripoti za M&amp;E za USAID kwa miezi 12 iliyopita</t>
  </si>
  <si>
    <t>Uchambuzi wa data na miongozo ya uwasilishaji</t>
  </si>
  <si>
    <t>Ripoti za ukaguzi wa ubora wa data za M&amp;E (mwaka uliopita)</t>
  </si>
  <si>
    <t>Uthibitisho wa mafunzo ya hivi karibuni juu ya M &amp; E (rejista ya mahudhurio, dodoso za kikao cha mafunzo, vyeti, n.k.)</t>
  </si>
  <si>
    <t>9. Jinsia, Usawa na Ujumuishaji wa Kijamii</t>
  </si>
  <si>
    <t xml:space="preserve">Kauli ya Misheni, Mpangomkakati </t>
  </si>
  <si>
    <t>Sera ya Kijinsia</t>
  </si>
  <si>
    <t>Bajeti ya vipengele vya jinsia</t>
  </si>
  <si>
    <t>Chati ya Shirika (Organigram) </t>
  </si>
  <si>
    <t xml:space="preserve">Mpango wa Kazi </t>
  </si>
  <si>
    <t>Ripoti za mafunzo</t>
  </si>
  <si>
    <t xml:space="preserve">10. Utawala </t>
  </si>
  <si>
    <t xml:space="preserve">Masharti ya Kurejelea </t>
  </si>
  <si>
    <t>Orodha ya wanachama</t>
  </si>
  <si>
    <t xml:space="preserve">11. Usimamizi wa ufadhili mdogo. </t>
  </si>
  <si>
    <t xml:space="preserve">Mwongozo wa Usimamizi wa Tuzo ndogo </t>
  </si>
  <si>
    <t xml:space="preserve">Maombi Yaliyoachiliwa </t>
  </si>
  <si>
    <t xml:space="preserve">Vigezo vya Tathmini ya Kiufundi </t>
  </si>
  <si>
    <t>Ufadhili mdogo uliotekelezwa kikamilifu</t>
  </si>
  <si>
    <t>Vifungu vya mtiririko wa taarifa</t>
  </si>
  <si>
    <t>Barua za idhini</t>
  </si>
  <si>
    <t xml:space="preserve">Zana ya Utafiti wa Kabla ya Ufadhili </t>
  </si>
  <si>
    <t>Bajeti za Ufadhili mdogo</t>
  </si>
  <si>
    <t xml:space="preserve">Mpango wa Kazi wa Mwaka </t>
  </si>
  <si>
    <t>Mwongozo wa mafunzo ya mpokeaji mdogo</t>
  </si>
  <si>
    <t xml:space="preserve">Mipango ya Ukuzaji wa Uwezo </t>
  </si>
  <si>
    <t xml:space="preserve">Marekebisho </t>
  </si>
  <si>
    <t>Mipango ya Ufuatiliaji wa wapokeaji wadogo</t>
  </si>
  <si>
    <t>Orodha kaguzi ya ziara ya eneo</t>
  </si>
  <si>
    <t>Mpango Ukamilishaji wa Mradi</t>
  </si>
  <si>
    <t xml:space="preserve">12. Mawasiliano </t>
  </si>
  <si>
    <t xml:space="preserve">Mpango wa Mawasiliano </t>
  </si>
  <si>
    <t xml:space="preserve">Fomu ya Idhini ya Picha </t>
  </si>
  <si>
    <t xml:space="preserve">Mpango wa ufuatiliaji wa Mawasiliano </t>
  </si>
  <si>
    <t>13. Idadi ya Watu Muhimu</t>
  </si>
  <si>
    <t xml:space="preserve">Usajili </t>
  </si>
  <si>
    <t xml:space="preserve">Taarifa za Dhamira na Dira </t>
  </si>
  <si>
    <t xml:space="preserve">Nyaraka za utawala </t>
  </si>
  <si>
    <t xml:space="preserve">Tathmini za Bodi </t>
  </si>
  <si>
    <t>Sera za Rasilimali Watu za Uajiri</t>
  </si>
  <si>
    <t>Tuzo iliyotekelezwa kikamilifu</t>
  </si>
  <si>
    <t xml:space="preserve">Nyenzo za Mawasiliano </t>
  </si>
  <si>
    <t xml:space="preserve">14. Maendeleo ya Biashara Mpya </t>
  </si>
  <si>
    <t>Mkakati/mpango wa uhamasishaji wa rasilimali</t>
  </si>
  <si>
    <t>Wasifu binafsi wa wafanyakazi</t>
  </si>
  <si>
    <t xml:space="preserve">Ombi la mapendekezo mawili yaliyojibiwa hivi karibuni </t>
  </si>
  <si>
    <t>Mapendekezo mawili ya majibu ya ombi la mapendekezo</t>
  </si>
  <si>
    <t>Bajeti ya Uhamasishaji wa Rasilimali</t>
  </si>
  <si>
    <t>Ripoti za kifedha dhidi ya bajeti</t>
  </si>
  <si>
    <t>Tuzo zote za sasa</t>
  </si>
  <si>
    <t xml:space="preserve">15. Usimamizi wa Ufadhili </t>
  </si>
  <si>
    <t xml:space="preserve">Tuzo iliyotekelezwa kikamilifu </t>
  </si>
  <si>
    <t xml:space="preserve">Ripoti za kila robo mwaka </t>
  </si>
  <si>
    <t>Dokezo za mikutano na USAID</t>
  </si>
  <si>
    <t xml:space="preserve">Idhini za Awali </t>
  </si>
  <si>
    <t xml:space="preserve">16. Uendelevu </t>
  </si>
  <si>
    <t>Ushuru wa Mapato na Mishahara</t>
  </si>
  <si>
    <t xml:space="preserve">Masharti ya Marejeleo au Sheria Ndogo za Bodi </t>
  </si>
  <si>
    <t xml:space="preserve">Uanachama wa Bodi </t>
  </si>
  <si>
    <t xml:space="preserve">Orodha ya Wafadhili </t>
  </si>
  <si>
    <t>Mwongozo wa Usimamizi wa Mradi</t>
  </si>
  <si>
    <t xml:space="preserve">Tathmini ya hatari ya kila mwaka </t>
  </si>
  <si>
    <t xml:space="preserve">Sera ya Kuhifadhi Wafanyakazi </t>
  </si>
  <si>
    <t xml:space="preserve">Tathmini ya hatari ya IT </t>
  </si>
  <si>
    <t xml:space="preserve">Sera ya Usawa wa Kijinsia </t>
  </si>
  <si>
    <t xml:space="preserve">Bajeti ya jinsia </t>
  </si>
  <si>
    <t xml:space="preserve">Chati ya shirika </t>
  </si>
  <si>
    <t xml:space="preserve">Matumizi ya data </t>
  </si>
  <si>
    <t xml:space="preserve">Ripoti za Maendeleo kwa Wafadhili </t>
  </si>
  <si>
    <t xml:space="preserve">17: Vifungu vya Kawaida vya Lazima </t>
  </si>
  <si>
    <t>Nenda kwenye kichupo</t>
  </si>
  <si>
    <t>18: Inahitajika kama Masharti Yanayotumika</t>
  </si>
  <si>
    <t xml:space="preserve">Nenda kwenye Kichupo </t>
  </si>
  <si>
    <t>19: Mpango wa Upunguzaji na Ufuatiliaji wa Mazingira</t>
  </si>
  <si>
    <t>Uwasilishaji wa EMMP</t>
  </si>
  <si>
    <t xml:space="preserve">BADILISHA INGIZO </t>
  </si>
  <si>
    <r>
      <rPr>
        <rFont val="Calibri"/>
        <color theme="1"/>
        <sz val="14.0"/>
      </rPr>
      <t xml:space="preserve">1. NUPAS </t>
    </r>
    <r>
      <rPr>
        <rFont val="Calibri"/>
        <b/>
        <color theme="1"/>
        <sz val="14.0"/>
      </rPr>
      <t>Plus</t>
    </r>
    <r>
      <rPr>
        <rFont val="Calibri"/>
        <color theme="1"/>
        <sz val="14.0"/>
      </rPr>
      <t xml:space="preserve"> ilitengenezwa mnamo 2019 chini ya ASAP I, ilitegemea USAID NUPAS na  iliongeza idadi ya vikoa kutoka sita hadi 20 na idadi ya maswali kutoka 28 hadi 300. </t>
    </r>
  </si>
  <si>
    <r>
      <rPr>
        <rFont val="Calibri"/>
        <color theme="1"/>
        <sz val="14.0"/>
      </rPr>
      <t xml:space="preserve">2. NUPAS </t>
    </r>
    <r>
      <rPr>
        <rFont val="Calibri"/>
        <b/>
        <color theme="1"/>
        <sz val="14.0"/>
      </rPr>
      <t>Plus 2.0</t>
    </r>
    <r>
      <rPr>
        <rFont val="Calibri"/>
        <color theme="1"/>
        <sz val="14.0"/>
      </rPr>
      <t xml:space="preserve"> ilitengenezwa chini ya ASAP II, inategemea uzoefu kutoka kwa watathmini na inajumuisha aina mbili za mabadiliko: 1. Vikoa vipya na 2. Vigezo vipya vya maswali kwa vipengele vilivyopo.  </t>
    </r>
  </si>
  <si>
    <r>
      <rPr>
        <rFont val="Calibri"/>
        <color theme="1"/>
        <sz val="14.0"/>
      </rPr>
      <t xml:space="preserve">3. NUPAS </t>
    </r>
    <r>
      <rPr>
        <rFont val="Calibri"/>
        <b/>
        <color theme="1"/>
        <sz val="14.0"/>
      </rPr>
      <t>Plus 2.1</t>
    </r>
    <r>
      <rPr>
        <rFont val="Calibri"/>
        <color theme="1"/>
        <sz val="14.0"/>
      </rPr>
      <t xml:space="preserve"> ilitengenezwa chini ya ASAP II na ina badiliko moja KUBWA: Vikoa vya USAID NUPAS vilisasishwa kulingana na toleo lililotolewa mnamo Septemba 2024. </t>
    </r>
  </si>
  <si>
    <t>1. CHANGE LOG FOR NEW DOMAINS</t>
  </si>
  <si>
    <t xml:space="preserve">NUPAS Plus 2.0 Subaward Management </t>
  </si>
  <si>
    <t xml:space="preserve">NUPAS Plus 2.0 Communications </t>
  </si>
  <si>
    <t>NUPAS Plus 2.0 Key Population Led</t>
  </si>
  <si>
    <t xml:space="preserve">NUPAD Plus 2.0 Award Management </t>
  </si>
  <si>
    <t xml:space="preserve">NUPAS Plus 2.0 Sustainability Reassessment </t>
  </si>
  <si>
    <t xml:space="preserve">NUPAS Plus 2.0 Risk Management (formerly Fraud) </t>
  </si>
  <si>
    <t xml:space="preserve">2. CHANGE LOG FOR NEW CRITERIA IN EXISTING DOMAINS </t>
  </si>
  <si>
    <t>NUPAS Plus Property Management</t>
  </si>
  <si>
    <t>NUPAS Plus Human Resources</t>
  </si>
  <si>
    <t xml:space="preserve"> NUPAS Plus Governance</t>
  </si>
  <si>
    <t xml:space="preserve">NUPAS Plus Mandatory Standard Provisions </t>
  </si>
  <si>
    <t xml:space="preserve">NUPAS Plus Sustainability </t>
  </si>
  <si>
    <t xml:space="preserve"> VIGEZO VYA ZIADA KUTOKA USAID NUPAS SEPTEMBA 2024 </t>
  </si>
  <si>
    <t xml:space="preserve">NAMBARI </t>
  </si>
  <si>
    <t xml:space="preserve">JINA LA KIGEZO </t>
  </si>
  <si>
    <t xml:space="preserve">TARATIBU </t>
  </si>
  <si>
    <t>1 - Hatari Kubwa</t>
  </si>
  <si>
    <t>2 - Hatari ya wastani hadi Kubwa</t>
  </si>
  <si>
    <t>3 - Hatari ya Chini hadi Wastani</t>
  </si>
  <si>
    <t>4 - Hatari ya chini</t>
  </si>
  <si>
    <t xml:space="preserve">NUPAS PLUS PROPERTY MANAGEMENT </t>
  </si>
  <si>
    <t>NUPAS Plus</t>
  </si>
  <si>
    <t>Property Management Policy and procedures</t>
  </si>
  <si>
    <t xml:space="preserve">Inquiries with the client management and review of property management policies and procedures. </t>
  </si>
  <si>
    <r>
      <rPr>
        <rFont val="Calibri"/>
        <color theme="1"/>
        <sz val="10.0"/>
      </rPr>
      <t xml:space="preserve">Organization </t>
    </r>
    <r>
      <rPr>
        <rFont val="Calibri"/>
        <color theme="1"/>
        <sz val="10.0"/>
        <u/>
      </rPr>
      <t>does not have</t>
    </r>
    <r>
      <rPr>
        <rFont val="Calibri"/>
        <color theme="1"/>
        <sz val="10.0"/>
      </rPr>
      <t xml:space="preserve"> Property Management policies, procedures and practices (formal or informal) that satisfy its minimum level of needs and those that do exist are clearly inadequate. </t>
    </r>
  </si>
  <si>
    <r>
      <rPr>
        <rFont val="Calibri"/>
        <color theme="1"/>
        <sz val="10.0"/>
      </rPr>
      <t xml:space="preserve">Organization has </t>
    </r>
    <r>
      <rPr>
        <rFont val="Calibri"/>
        <color theme="1"/>
        <sz val="10.0"/>
        <u/>
      </rPr>
      <t>weak</t>
    </r>
    <r>
      <rPr>
        <rFont val="Calibri"/>
        <color theme="1"/>
        <sz val="10.0"/>
      </rPr>
      <t xml:space="preserve"> Property Management policies, procedures and practices that fail to satisfy all of its key needs and are otherwise not adequate. </t>
    </r>
  </si>
  <si>
    <r>
      <rPr>
        <rFont val="Calibri"/>
        <color theme="1"/>
        <sz val="10.0"/>
      </rPr>
      <t xml:space="preserve">Organization has Property Management policies, procedures and practices that meet its needs and are </t>
    </r>
    <r>
      <rPr>
        <rFont val="Calibri"/>
        <color theme="1"/>
        <sz val="10.0"/>
        <u/>
      </rPr>
      <t>adequate</t>
    </r>
    <r>
      <rPr>
        <rFont val="Calibri"/>
        <color theme="1"/>
        <sz val="10.0"/>
      </rPr>
      <t xml:space="preserve"> </t>
    </r>
  </si>
  <si>
    <r>
      <rPr>
        <rFont val="Calibri"/>
        <color theme="1"/>
        <sz val="10.0"/>
      </rPr>
      <t xml:space="preserve">Organization has comprehensive, well thought out, well documented, and </t>
    </r>
    <r>
      <rPr>
        <rFont val="Calibri"/>
        <color theme="1"/>
        <sz val="10.0"/>
        <u/>
      </rPr>
      <t>effective</t>
    </r>
    <r>
      <rPr>
        <rFont val="Calibri"/>
        <color theme="1"/>
        <sz val="10.0"/>
      </rPr>
      <t xml:space="preserve"> Property Management policies, procedures and practices that meets its needs and reflect best practices.    </t>
    </r>
  </si>
  <si>
    <t xml:space="preserve">Fixed Assets/Equipment disposal process </t>
  </si>
  <si>
    <t xml:space="preserve">Inquiries with the client management and review of property management policies and procedures. 
Testing of disposal transactions sample. </t>
  </si>
  <si>
    <r>
      <rPr>
        <rFont val="Calibri"/>
        <color theme="1"/>
        <sz val="10.0"/>
      </rPr>
      <t xml:space="preserve">The property disposal process is </t>
    </r>
    <r>
      <rPr>
        <rFont val="Calibri"/>
        <color theme="1"/>
        <sz val="10.0"/>
        <u/>
      </rPr>
      <t>not adequately documented.</t>
    </r>
  </si>
  <si>
    <r>
      <rPr>
        <rFont val="Calibri"/>
        <color theme="1"/>
        <sz val="10.0"/>
      </rPr>
      <t xml:space="preserve">Insufficient property disposal process  or sufficiently documented process but </t>
    </r>
    <r>
      <rPr>
        <rFont val="Calibri"/>
        <color theme="1"/>
        <sz val="10.0"/>
        <u/>
      </rPr>
      <t>not followed</t>
    </r>
    <r>
      <rPr>
        <rFont val="Calibri"/>
        <color theme="1"/>
        <sz val="10.0"/>
      </rPr>
      <t xml:space="preserve">. </t>
    </r>
  </si>
  <si>
    <r>
      <rPr>
        <rFont val="Calibri"/>
        <color theme="1"/>
        <sz val="10.0"/>
      </rPr>
      <t>The disposal process for property is sufficiently documented in the property management policies and is</t>
    </r>
    <r>
      <rPr>
        <rFont val="Calibri"/>
        <color theme="1"/>
        <sz val="10.0"/>
        <u/>
      </rPr>
      <t xml:space="preserve"> followed sometimes</t>
    </r>
    <r>
      <rPr>
        <rFont val="Calibri"/>
        <color theme="1"/>
        <sz val="10.0"/>
      </rPr>
      <t xml:space="preserve">. </t>
    </r>
  </si>
  <si>
    <r>
      <rPr>
        <rFont val="Calibri"/>
        <color theme="1"/>
        <sz val="10.0"/>
      </rPr>
      <t>The disposal process for property is sufficiently documented in the property management policies and is</t>
    </r>
    <r>
      <rPr>
        <rFont val="Calibri"/>
        <color theme="1"/>
        <sz val="10.0"/>
        <u/>
      </rPr>
      <t xml:space="preserve"> always followed</t>
    </r>
    <r>
      <rPr>
        <rFont val="Calibri"/>
        <color theme="1"/>
        <sz val="10.0"/>
      </rPr>
      <t xml:space="preserve">. </t>
    </r>
  </si>
  <si>
    <t xml:space="preserve">Safekeeping/safeguarding of fixed assets </t>
  </si>
  <si>
    <t xml:space="preserve">Insurance on fixed assets. </t>
  </si>
  <si>
    <t xml:space="preserve">The organization does not have insurance cover for its fixed assets. </t>
  </si>
  <si>
    <t xml:space="preserve">The organization has insurance cover only for its non-donor assets. </t>
  </si>
  <si>
    <t xml:space="preserve">The organization has insurance cover for most of its assets. </t>
  </si>
  <si>
    <t xml:space="preserve">The organization has adequate insurance cover for all its fixed assets, including donor assets. </t>
  </si>
  <si>
    <t xml:space="preserve"> NUPAS PLUS  HUMAN RESOURCES </t>
  </si>
  <si>
    <t>Personnel Data Protection</t>
  </si>
  <si>
    <t>Data Protection Policy
Inquiry with Management whether there are data protection safeguards and rights to protect personnel data from improper processing, transfer and usage</t>
  </si>
  <si>
    <t>Organization has no policy
safeguards for data protection are non existent
Staff data has been transferred to third parties without due regards to proper procedure  or rights of data subjects</t>
  </si>
  <si>
    <t>Policy is in existence but staff are not trained 
There is scanty information on proper use of the data protection guidelines</t>
  </si>
  <si>
    <t>The organization has a Data Protection policy but not consistently applied
Due care is sometimes taken to safeguard employee personal data sometimes consent is requested whenever such data is to be shared</t>
  </si>
  <si>
    <t>Policy in existence and in use.
Due care is taken to safeguard personnel data and consent of employee is sort whenever personal data need to be shared to third parties</t>
  </si>
  <si>
    <t>Diversity, Equality 
and Inclusion (DEI)</t>
  </si>
  <si>
    <t>Inquiry with management whether there is DEI policy, procedures and initiatives to promote DEI in hiring, promotion and development of staff</t>
  </si>
  <si>
    <t>There is no DEI policy or "Equal opportunity  employer" statements on organization's documents or advertisements
There is no evidence of considerations of DEI in hiring, promotion and development of staff</t>
  </si>
  <si>
    <t>There is a DEI policy in place.
Some managers are sensitive to DEI and ensure diversity, equality and inclusiveness in hiring, promotion and development of their staff</t>
  </si>
  <si>
    <t>Most managers are aware and implement DEI policy
Most managers ensure that diversity, equality and inclusiveness in hiring, promotion and development of their staff</t>
  </si>
  <si>
    <t>There a DEI policy in place and is effectively used
There is evidence that the organization considers DEI issues when hiring, promoting and in development of staff</t>
  </si>
  <si>
    <t>Are there initiatives to increase the representation of minority groups</t>
  </si>
  <si>
    <t>There are no initiatives to consider minority groups to be represented in the organization</t>
  </si>
  <si>
    <t>There are some inconsistent initiatives to have minority groups represented in the organization</t>
  </si>
  <si>
    <t>There are initiative adequate initiatives to ensure DEI is implemented but managers do not consistency apply them</t>
  </si>
  <si>
    <t>There are deliberate initiatives to ensure minority groups are considered and represented in the organization</t>
  </si>
  <si>
    <t>Staff Wellness</t>
  </si>
  <si>
    <t>Inquiry with management whether there are initiatives to promote staff wellness including mental health</t>
  </si>
  <si>
    <t>There is no policy and practice of staff wellness including mental health in place</t>
  </si>
  <si>
    <t>There are policy and some staff wellness initiatives but these are inconsistently implemented
Most staff are not aware of the initiatives and how to access them</t>
  </si>
  <si>
    <t>Most managers are aware and effectively implement the staff wellness initiatives 
Staff are aware and can access staff welfare initiatives</t>
  </si>
  <si>
    <r>
      <rPr>
        <rFont val="Calibri"/>
        <color theme="1"/>
        <sz val="11.0"/>
      </rPr>
      <t xml:space="preserve">Organization has </t>
    </r>
    <r>
      <rPr>
        <rFont val="Calibri"/>
        <b/>
        <color theme="1"/>
        <sz val="11.0"/>
      </rPr>
      <t xml:space="preserve">staff wellness policy </t>
    </r>
    <r>
      <rPr>
        <rFont val="Calibri"/>
        <color theme="1"/>
        <sz val="11.0"/>
      </rPr>
      <t>and implements initiatives to promote physical and mental health of the employees. Organization exercises duty of care to its staff to ensure the well being of their staff including counselling services</t>
    </r>
  </si>
  <si>
    <t>HR Reports</t>
  </si>
  <si>
    <t xml:space="preserve">Inquiry from management whether there are any HR reports produced on regular basis and whether there is use of HR data analytics to track retention, employees experience and general data for decision making
</t>
  </si>
  <si>
    <t>There are no HR reports made to management on regular basis
There is no evidence of use of HR Data analysis for decision making</t>
  </si>
  <si>
    <t>There inconsistent HR report made
There is evidence of use of reports but third do not track retention and employee experience or useful for decision making</t>
  </si>
  <si>
    <t>There is evidence of consistent HR reports but reports do not consistently track retention and employee experience or useful for decision making</t>
  </si>
  <si>
    <t>There are HR reports prepared on regular basis providing management with HR data to track retention and staff engagement levels in the entire employee life cycle</t>
  </si>
  <si>
    <t>Exit Interviews</t>
  </si>
  <si>
    <t>Inquiry from management whether exit interviews are conducted from separating employees.
Sample ex-employees files  and verify whether the exit interview was conducted.</t>
  </si>
  <si>
    <t xml:space="preserve">There is no policy and practice of conducting Exit Interviews
There no Exit Interview forms
</t>
  </si>
  <si>
    <t xml:space="preserve">There is policy and Exit Interview form in place but these are rarely used in case of staff separation.
Information gathered from interviews is never analyzed  </t>
  </si>
  <si>
    <t xml:space="preserve">There is evidence that there is exit interviews for most of the leavers but there is some inconsistency in the practice.
Information gathered from interviews is often analyzed and shared with managers  </t>
  </si>
  <si>
    <t>Exit interview are conducted with every staff separation
Management analyses data from exit interviews to identify the general trends why staff are living the organization
This information is shared with managers and effort made to address causes of exit</t>
  </si>
  <si>
    <t>Staff Engagement</t>
  </si>
  <si>
    <t xml:space="preserve">Inquiry whether there is 2-way communication is promoted and there is a system to allow for employee to provide input on decisions , as well as suggestions to improve the organization </t>
  </si>
  <si>
    <t xml:space="preserve">There is no evidence of periodical/ scheduled staff meetings
Management does not seek staff opinion on decisions on matters affecting staff </t>
  </si>
  <si>
    <t>Staff meetings are organized on ad hoc basis
Management inconsistently seeks  and considers staff opinion on matters that affect staff</t>
  </si>
  <si>
    <r>
      <rPr>
        <rFont val="Calibri"/>
        <color theme="1"/>
        <sz val="11.0"/>
      </rPr>
      <t xml:space="preserve">There are scheduled and periodical staff meetings and channels exist for 2 way communication between management and staff
Management </t>
    </r>
    <r>
      <rPr>
        <rFont val="Calibri"/>
        <color theme="1"/>
        <sz val="11.0"/>
        <u/>
      </rPr>
      <t>occasionally</t>
    </r>
    <r>
      <rPr>
        <rFont val="Calibri"/>
        <color theme="1"/>
        <sz val="11.0"/>
      </rPr>
      <t xml:space="preserve"> seeks and considers staff opinion on matters that affect staff</t>
    </r>
  </si>
  <si>
    <r>
      <rPr>
        <rFont val="Calibri"/>
        <color theme="1"/>
        <sz val="11.0"/>
      </rPr>
      <t xml:space="preserve">There is scheduled and regular communication to staff by management through staff meetings, town hall meetings, bulleting and general communication from management
Management </t>
    </r>
    <r>
      <rPr>
        <rFont val="Calibri"/>
        <color theme="1"/>
        <sz val="11.0"/>
        <u/>
      </rPr>
      <t>always</t>
    </r>
    <r>
      <rPr>
        <rFont val="Calibri"/>
        <color theme="1"/>
        <sz val="11.0"/>
      </rPr>
      <t xml:space="preserve"> seeks and considers staff opinion on matters that affect staff</t>
    </r>
  </si>
  <si>
    <t>Compensation</t>
  </si>
  <si>
    <t>Inquiry with management whether the Office has an updated salary scale (updated within the last 3 years)</t>
  </si>
  <si>
    <t>Salaries scales have not been updated in last three years
Board approval not sought whenever salaries are to be adjusted</t>
  </si>
  <si>
    <t>Salary scales may have been updated in last three years
Board approval may not have been sought</t>
  </si>
  <si>
    <t xml:space="preserve">Salary scales are available and have been may have been adjusted in last two years.
Board approves the salary scales changes </t>
  </si>
  <si>
    <t>The Board approves any changes to salary scales at least every 3 years</t>
  </si>
  <si>
    <t>There is use of market salary surveys to adjust the salary scale</t>
  </si>
  <si>
    <t>Organization doesn’t conduct salary surveys and salary scales are below the market</t>
  </si>
  <si>
    <t>Salary scale exist but not aligned to the market</t>
  </si>
  <si>
    <t>Most positions are aligned to the market</t>
  </si>
  <si>
    <t>The organization conducts market salary surveys at least every other year
There is evidence that the organization adjust/reviews salaries to ensure they are in line with the market</t>
  </si>
  <si>
    <t>Security &amp; Safety</t>
  </si>
  <si>
    <t>Inquiry whether there is an security  and safety policies and procedures manual.</t>
  </si>
  <si>
    <t>There is no safety and security policy in place.
There are no documented procedures in place for reporting staff injury incidents and security lapses</t>
  </si>
  <si>
    <t>Safety and security policy is in place. There is documented procedure to identify, report and address safety and security incidences but these are inconsistently used.
Safety and security incidents are inconsistency reported</t>
  </si>
  <si>
    <t>Most of the safety and security procedures are consistently used.
Most incidents are reported and action taken to mitigate repeat of incidents.</t>
  </si>
  <si>
    <t xml:space="preserve">There is safety and security policies in place and all incidents are reported, investigated and action taken to address the risk. </t>
  </si>
  <si>
    <t>Employee relations</t>
  </si>
  <si>
    <t xml:space="preserve">There is policy and procedure in place for staff to air grievances.
</t>
  </si>
  <si>
    <t>No policy  to receive, investigate or deal with staff grievances</t>
  </si>
  <si>
    <t>Policy and procedure to air and address staff grievances exist
Most grievances are never addressed</t>
  </si>
  <si>
    <t>Most grievances are effectively addressed
Most staff and managers are aware of the procedure to raise and address staff grievances</t>
  </si>
  <si>
    <t xml:space="preserve">Organization has clear procedure for staff to air their grievances and prompt response to address grievances
</t>
  </si>
  <si>
    <t>Inquire whether there is any pending legal suit in regard to employment dispute</t>
  </si>
  <si>
    <t xml:space="preserve">There are pending legal employment related disputes 
Organization has been fined in the past for poor employment practices </t>
  </si>
  <si>
    <t xml:space="preserve">There may have be employment related suit related to poor employment practices </t>
  </si>
  <si>
    <t>There may not be any legal suit on employment related matter.</t>
  </si>
  <si>
    <t>There is no labor/employment dispute in place.</t>
  </si>
  <si>
    <t xml:space="preserve">Timesheets </t>
  </si>
  <si>
    <t xml:space="preserve">Review Timesheet template and status of regular submissions </t>
  </si>
  <si>
    <t xml:space="preserve">There are no timesheets </t>
  </si>
  <si>
    <t xml:space="preserve">Timesheet includes most budget codes for  all the different projects and some  staff consistently submit on time without errors </t>
  </si>
  <si>
    <t xml:space="preserve">Timesheet includes budget codes for  all the different projects and most  staff consistently submit on time without errors </t>
  </si>
  <si>
    <t xml:space="preserve">Timesheet includes budget codes for  all the different projects and ALL staff consistently submit on time without errors </t>
  </si>
  <si>
    <t xml:space="preserve"> NUPAS PLUS  GOVERNANCE  </t>
  </si>
  <si>
    <t>Board and Main Governance Committee Structure</t>
  </si>
  <si>
    <t>Review Leadership and Governance committee structure</t>
  </si>
  <si>
    <t xml:space="preserve">Board has not established a governance  structure and committees </t>
  </si>
  <si>
    <t>Some committees set up but there is absence of some important ones.  No terms of references such as finance, human resources, program management committees.</t>
  </si>
  <si>
    <t xml:space="preserve"> Mandatory and special  board committees, terms of references and implementing processes in place.              Each committee is chaired by a board member.       The work of Committees aligned to better support the Senior Management Team and for  Board Assurance</t>
  </si>
  <si>
    <t>Committee functions have been reviewed to include finance, risk management and compliance etc. chaired by appropriately skilled board member</t>
  </si>
  <si>
    <t>Finance Management</t>
  </si>
  <si>
    <t xml:space="preserve">Check if the Senior Management Team and Board act collectively to engage in financial matters;
-Check if they frequently receive financial information e.g. 6 months basis; and 
- Check if they have communication of financial information to staff </t>
  </si>
  <si>
    <t>Executive leadership and the Board do not act collectively to engage in financial matters.                             Financial statements do not follow standards.                                                       Lack of strong internal control systems.                                                                       Regulatory compliance is not introduced.                                         Financial reporting  received is infrequent.  No  policies and procedures in place</t>
  </si>
  <si>
    <t xml:space="preserve">Executive leadership and the board do not act collectively and financial information  about the operations of the organization is insufficient and does not enable regular scrutiny by the board.           Ad hoc communication of high level financial information.                                                               Basic system of internal controls and with some policies and procedures in place.                    </t>
  </si>
  <si>
    <t xml:space="preserve"> Board receives  detailed financial and non financial performance information regularly e.g. Monthly                                                           Internal control systems are clearly set out and communicated regularly to staff.                                                                  Policies and procedures are regularly reviewed and updated.                    </t>
  </si>
  <si>
    <t>Finance is a standing agenda item at every board meeting.                                                                           
LIP senior management and the Board act collectively by making financial decisions               
A highly effective internal control system is in place.  A formal audit/finance/risk management committee structure reporting to the board is in place.                                                        
Board and management routinely demonstrate adherence to the controls in place including  Delegation of Authority and Decision making process.</t>
  </si>
  <si>
    <t>Strategic and Business Planning</t>
  </si>
  <si>
    <t xml:space="preserve">The strategic plan (business plan) exists, is regularly reviewed and updated, and is  used to inform decision making and operational planning. It is a reflection of its current vision, mission, and values; and is based on an analysis of strengths, weaknesses, opportunities, threats, stakeholder and client  needs, realistic resource requirements and availability. It includes clear priorities, measurable objectives, and targets.
</t>
  </si>
  <si>
    <t xml:space="preserve">The strategic plan (business plan) is:
- Not written 
- Written, but dated or inadequate and requires substantial changes
- Not based on an analysis of strengths, weaknesses, opportunities, threats, and realistic resource requirements and availability
- Does not reflect client priorities
- Not clear and specific on priorities and lacks measurable objectives and targets
- Not regularly reviewed
- Not used for management decisions or operational planning 
</t>
  </si>
  <si>
    <t xml:space="preserve">The strategic plan (business plan) is written and is:
- Weak and requires significant changes
- Not reflective of its current vision, mission, and values
- Not based on an adequate analysis of strengths, weaknesses, opportunities, threats, and realistic resource requirements and availability
- Not usually reflective client priorities
- Partly clear and specific on priorities with some measurable objectives and targets
- Occasionally reviewed
- Not usually used for management decisions or operational planning 
</t>
  </si>
  <si>
    <t xml:space="preserve">The strategic plan (business plan) is written and is:
- Adequate, but may require some updating
- A reflection of its current vision, mission, and values
- Based on an adequate analysis of strengths, weaknesses, opportunities, threats, and realistic resource requirements and availability
- Reflects client priorities
- Reasonably clear and specific on priorities, measurable objectives, and targets
- Periodically reviewed
- Usually used for management decisions or operational planning
</t>
  </si>
  <si>
    <t xml:space="preserve">The strategic plan (business plan) is written and is:
- Good and regularly updated
- A reflection of its current vision, mission, and values
- Based on a good analysis of strengths, weaknesses, opportunities, threats, stakeholder needs, realistic resource requirements and availability
- Reflective of client priorities
- Clear and specific on priorities, measurable objectives, and targets
- Regularly reviewed
- Consistently used for management decisions or operational planning
</t>
  </si>
  <si>
    <t>Performance Management</t>
  </si>
  <si>
    <t>Check if the organization has performance management process for Executive Director by the Board</t>
  </si>
  <si>
    <t>Ad hoc performance management of Executive Director with no appraisal system</t>
  </si>
  <si>
    <t xml:space="preserve"> The Executive Director  reviews and reports individual contributions to the Board annually.  The Board Chair conducts performance reviews of the Executive Director</t>
  </si>
  <si>
    <t>Executive Director performance reviewed by the Board Chair.     ED reviews the Senior Management Team annually and informs the Board about the development plan</t>
  </si>
  <si>
    <t>Clear performance objectives of the Executive Director and  all senior staff are reviewed by the Executive Director  in line with  and or accepted local appraisal system.  Activity is reported to the Board</t>
  </si>
  <si>
    <t xml:space="preserve">Risk Management </t>
  </si>
  <si>
    <t>Check if there is clear evidence of a risk management plan and improved risk outcomes</t>
  </si>
  <si>
    <t xml:space="preserve"> Limited evidence that risk management is effective, at least in the most relevant areas                                                      LIP is in early stages of developing performance monitoring and assurance reporting  -</t>
  </si>
  <si>
    <t>Clear evidence that risk management is effective in all key areas and is supporting LIP outcomes;  Presence of a designated risk manager in the LIP, A risk register and risk map  exists and these are monitored monthly.
LIP uses scenarios to develop joint understanding of risk and opportunities</t>
  </si>
  <si>
    <t xml:space="preserve">Risk management is championed by the Executive Director; and  any serious service failures are systematically evaluated by Senior Management Team  and by Risk Management Committee </t>
  </si>
  <si>
    <t>Clear evidence that risks are being effectively managed throughout the organization; and the  Strategic plan has a section on identified risk and action plans.
Risk Management a standing agenda item at board meetings.                                                     Considers risk taking as part of the organizational culture.                                                                Risk management arrangements clearly act as a driver for change and linked to plans and planning cycles</t>
  </si>
  <si>
    <t xml:space="preserve">Executive Leadership </t>
  </si>
  <si>
    <t>Check if the organization has established executive  leadership reporting structure</t>
  </si>
  <si>
    <t>Limited leadership, Executive Director's role is not established.  There is a lack of coherent senior management structure and a lack of an effective board</t>
  </si>
  <si>
    <t>Established Board,                                   Key stakeholders involved, Leadership continuity and succession planning considered,                                          Established and effective Secretariat</t>
  </si>
  <si>
    <t>Established Board with Separation of Governance (governing)and Executive Management roles  (running the LIP ) Secretariat and accountabilities.  Established and effective Secretariat, management accountability and authority</t>
  </si>
  <si>
    <t>Demonstrable distinction between the Board and Executive Leadership, roles.  Evidence of the Board performance management of the Executive Director and presides over compliance, risk, legal, finance and audit matters.</t>
  </si>
  <si>
    <t xml:space="preserve"> NUPAS PLUS MANDATORY STANDARD PROVISIONS</t>
  </si>
  <si>
    <t>M29. PROHIBITION ON CERTAIN TELECOMMUNICATION AND VIDEO SURVEILLANCE SERVICES OR EQUIPMENT (JULY 2022)</t>
  </si>
  <si>
    <t xml:space="preserve">Inquire with the management of the organization to confirm their understanding of the provision and assess compliance where applicable. </t>
  </si>
  <si>
    <t>The organization has no understanding of the provision requirements.</t>
  </si>
  <si>
    <t>The organization has some understanding of the provision requirements.</t>
  </si>
  <si>
    <t xml:space="preserve">The organization has full understanding of the provision requirements but not flown down to sub recipients. </t>
  </si>
  <si>
    <t>The organization has full understanding of the provision requirements. The organization consistently includes this provision in all subawards and contracts</t>
  </si>
  <si>
    <t>M30. EXCHANGE VISITORS VISA REQUIREMENTS</t>
  </si>
  <si>
    <t>Visa</t>
  </si>
  <si>
    <t>Visa Compliance Requirement:
Inquire with management awards that contain funding for any exchange visitor activities or participant training, as defined in ADS 252 and 253, respectively, conducted or paid for by the recipient with USAID funds under this award</t>
  </si>
  <si>
    <t>The organization does not comply with this provision for all Exchange Visitor, Participant Training or Invitational Travel activities</t>
  </si>
  <si>
    <t>The organization inconsistently complies with this provision with some gaps for all Exchange Visitor, Participant Training or Invitational Travel activities</t>
  </si>
  <si>
    <t>The organization consistently complies with this provision with few gaps for all Exchange Visitor, Participant Training or Invitational Travel activities.</t>
  </si>
  <si>
    <t xml:space="preserve"> The organization consistently complies with this provision with no gaps for all Exchange Visitor, Participant Training or Invitational Travel activities, the recipient must comply with this provision.
</t>
  </si>
  <si>
    <t xml:space="preserve">Insurance </t>
  </si>
  <si>
    <t>Health and Accident Insurance:
Inquire with management whether they are aware of the requirement to get health and accident insurance for US, Third country or domestic country for the exchange visitors and participant training to be attended.</t>
  </si>
  <si>
    <t>The organization does not  (i) consider health and Accident Insurance coverage that meets or exceeds Department of State and USAID minimum coverage requirements for Exchange Visitors traveling to the United States. (ii) obtain health and accident insurance coverage for all Participants traveling to a third country. (ii) determine whether specific in-country participant training activities subject them to any risk of health and accident liability for medical costs. Participants may incur, and if so, take appropriate steps according to the local situation, including obtaining health and accident insurance coverage for Participants.</t>
  </si>
  <si>
    <t>The organization is inconsistent in  (i) considering health and Accident Insurance coverage that meets or exceeds Department of State and USAID minimum coverage requirements for Exchange Visitors traveling to the United States. (ii) obtaining health and accident insurance coverage for all Participants traveling to a third country. (ii) determining whether specific in-country participant training activities subject them to any risk of health and accident liability for medical costs. Participants may incur, and if so, take appropriate steps according to the local situation, including obtaining health and accident insurance coverage for Participants.</t>
  </si>
  <si>
    <t>The organization is consistent in  (i) considering health and Accident Insurance coverage that meets or exceeds Department of State and USAID minimum coverage requirements for Exchange Visitors traveling to the United States. (ii) obtaining health and accident insurance coverage for all Participants traveling to a third country. (ii) determining whether specific in-country participant training activities subject them to any risk of health and accident liability for medical costs. Participants may incur, and if so, take appropriate steps according to the local situation, including obtaining health and accident insurance coverage for Participants.</t>
  </si>
  <si>
    <t>The organization accurate and consistent in  (i) considering health and Accident Insurance coverage that meets or exceeds Department of State and USAID minimum coverage requirements for Exchange Visitors traveling to the United States. (ii) obtaining health and accident insurance coverage for all Participants traveling to a third country. (ii) determining whether specific in-country participant training activities subject them to any risk of health and accident liability for medical costs. Participants may incur, and if so, take appropriate steps according to the local situation, including obtaining health and accident insurance coverage for Participants.</t>
  </si>
  <si>
    <t>Immigration Requirements</t>
  </si>
  <si>
    <t>Immigration Requirements:
Inquire with management whether the organization is aware of the USAID immigration requirements for participants travelling for the USAID funded exchange visitors and participant training</t>
  </si>
  <si>
    <t>The organization does not ensure (i) that all USAID-sponsored Exchange Visitors obtain, use, and comply with the terms of the J-1 visa, issued in conjunction with a USAID-issued Certificate of Eligibility for J-1 Visa Status (DS-2019) for Exchange Visitors traveling to the United States. (ii)  that all Participants obtain, use, and comply with the terms of all applicable immigration, visa and other similar requirements for Participants traveling to a third country or within the host country.</t>
  </si>
  <si>
    <t>The organization is inconsistent in ensuring (i) that all USAID-sponsored Exchange Visitors obtain, use, and comply with the terms of the J-1 visa, issued in conjunction with a USAID-issued Certificate of Eligibility for J-1 Visa Status (DS-2019) for Exchange Visitors traveling to the United States. (ii)  that all Participants obtain, use, and comply with the terms of all applicable immigration, visa and other similar requirements for Participants traveling to a third country or within the host country.</t>
  </si>
  <si>
    <t>The organization is consistent with few gaps in ensuring (i) that all USAID-sponsored Exchange Visitors obtain, use, and comply with the terms of the J-1 visa, issued in conjunction with a USAID-issued Certificate of Eligibility for J-1 Visa Status (DS-2019) for Exchange Visitors traveling to the United States. (ii)  that all Participants obtain, use, and comply with the terms of all applicable immigration, visa and other similar requirements for Participants traveling to a third country or within the host country.</t>
  </si>
  <si>
    <t xml:space="preserve">The organization is accurate and consistent with no gaps in ensuring (i) that all USAID-sponsored Exchange Visitors obtain, use, and comply with the terms of the J-1 visa, issued in conjunction with a USAID-issued Certificate of Eligibility for J-1 Visa Status (DS-2019) for Exchange Visitors traveling to the United States. (ii)  that all Participants obtain, use, and comply with the terms of all applicable immigration, visa and other similar requirements for Participants traveling to a third country or within the host country.
</t>
  </si>
  <si>
    <t>Language</t>
  </si>
  <si>
    <t>Language Proficiency:
Inquire whether the organization conducts a language proficiency assessment for participants 
i.e. English for US based trainings and any other language for other third part countries or host country.</t>
  </si>
  <si>
    <t>The organization does not verify (i) English language proficiency for Participants in a U.S.-based activity.  (ii) Proficiency in the language of training for Participants of third-country or host-country training (or make arrangement for an interpreter).</t>
  </si>
  <si>
    <t>The organization inconsistently  verifies (i) English language proficiency for Participants in a U.S.-based activity.  (ii) Proficiency in the language of training for Participants of third-country or host-country training ( and sometime makes arrangement for an interpreter).</t>
  </si>
  <si>
    <t>The organization consistently, with few gaps,  verifies (i) English language proficiency for Participants in a U.S.-based activity.  (ii) Proficiency in the language of training for Participants of third-country or host-country training ( and makes arrangement for an interpreter).</t>
  </si>
  <si>
    <t>The organization accurately and consistently, with no gaps,  verifies (i) English language proficiency for Participants in a U.S.-based activity.  (ii) Proficiency in the language of training for Participants of third-country or host-country training ( and makes arrangement for an interpreter).</t>
  </si>
  <si>
    <t>Orientation</t>
  </si>
  <si>
    <t xml:space="preserve">Pre-arrival Orientation:
Inquire with management whether they conduct the pre departure orientation and request for evidence, if any. </t>
  </si>
  <si>
    <t>The organization does not conduct pre-departure orientation for U.S-bound Exchange Visitors and Participants of third-country training programs</t>
  </si>
  <si>
    <t>The organization inconsistently conducts pre-departure orientation for U.S-bound Exchange Visitors and Participants of third-country training programs</t>
  </si>
  <si>
    <t>The organization consistently conducts pre-departure orientation for U.S-bound Exchange Visitors and Participants of third-country training programs with a few gaps.</t>
  </si>
  <si>
    <t>The organization accurately and consistently conducts pre-departure orientation for U.S-bound Exchange Visitors and Participants of third-country training programs with no gaps.</t>
  </si>
  <si>
    <t xml:space="preserve">Compliance </t>
  </si>
  <si>
    <t xml:space="preserve">Conditions of Sponsorship:
• Inquire and corroborate whether the participants sign the Conditions of Sponsorship for U.S.-Based Activities and Conditions of Sponsorship for Third-Country Training. 
• Inquire and corroborate the reporting of  known violations by Exchange Visitors of visa or other immigration requirements or conditions to the AO. </t>
  </si>
  <si>
    <t>The organization does not ensure (i) that all Exchange Visitors read and sign the Conditions of Sponsorship for U.S.-Based Activities. (ii)  that all Participants of long- term (six months or longer) third-country training read and sign the form Conditions of Sponsorship for Third-Country Training.  The organization does not report to the Agreement Officer any known violations by Exchange Visitors of visa or other immigration requirements or conditions.</t>
  </si>
  <si>
    <t>The organization inconsistently  ensures (i) that all Exchange Visitors read and sign the Conditions of Sponsorship for U.S.-Based Activities. (ii)  that all Participants of long- term (six months or longer) third-country training read and sign the form Conditions of Sponsorship for Third-Country Training.  The organization also infrequently reports to the Agreement Officer any known violations by Exchange Visitors of visa or other immigration requirements or conditions.</t>
  </si>
  <si>
    <t>The organization consistently, with few gaps, ensures (i) that all Exchange Visitors read and sign the Conditions of Sponsorship for U.S.-Based Activities. (ii)  that all Participants of long- term (six months or longer) third-country training read and sign the form Conditions of Sponsorship for Third-Country Training.  The organization also reports to the Agreement Officer any known violations by Exchange Visitors of visa or other immigration requirements or conditions.</t>
  </si>
  <si>
    <t>The organization accurately and consistently, with no gaps, ensures 
(i) that all Exchange Visitors read and sign the Conditions of Sponsorship for U.S.-Based Activities. 
(ii)  that all Participants of long- term (six months or longer) third-country training read and sign the form Conditions of Sponsorship for Third-Country Training.  The organization also reports to the Agreement Officer any known violations by Exchange Visitors of visa or other immigration requirements or conditions.</t>
  </si>
  <si>
    <t xml:space="preserve">Fly America </t>
  </si>
  <si>
    <t>Fly America:
Inquire with management whether they are aware of the provision and their extant of compliance</t>
  </si>
  <si>
    <t>The organization does not comply with “International Air Travel and Air Transportation of Property” provision</t>
  </si>
  <si>
    <t>The organization inconsistently comply with “International Air Travel and Air Transportation of Property” provision</t>
  </si>
  <si>
    <t>The organization consistently comply with “International Air Travel and Air Transportation of Property” provision</t>
  </si>
  <si>
    <t>The organization accurately and consistently comply with “International Air Travel and Air Transportation of Property” provision</t>
  </si>
  <si>
    <t>M31. CONTRACT AWARD TERMS AND CONDITIONS FOR RECIPIENT INTEGRITY AND PERFORMANCE MATTERS (DEC. 2022)</t>
  </si>
  <si>
    <t xml:space="preserve">Review Award Terms and Conditions </t>
  </si>
  <si>
    <t>This provision must be incorporated into awards if the total federal
share of the award may include more than $500,000 over the period of performance</t>
  </si>
  <si>
    <t>The organization does not comply with the contract award term and condition for recipient integrity and performance matters.</t>
  </si>
  <si>
    <t>The organization inconsistently  complies with the contract award term and condition for recipient integrity and performance matters.</t>
  </si>
  <si>
    <t>The organization consistently  complies with the contract award term and condition for recipient integrity and performance matters.</t>
  </si>
  <si>
    <t>SAM and FAPIIS</t>
  </si>
  <si>
    <t>Reporting of Matters Related to Recipient Integrity and Performance</t>
  </si>
  <si>
    <t>Currency of information maintained?
Proof of loading onto FAPIIS (submission confirmation)?</t>
  </si>
  <si>
    <t>The organization does not maintain the currency of information reported to the System for Award Management (SAM) that is made available in the designated integrity and performance system (currently the Federal Awardee Performance and Integrity Information System (FAPIIS)).</t>
  </si>
  <si>
    <t>The organization infrequently maintains the currency of information reported to the System for Award Management (SAM) that is made available in the designated integrity and performance system (currently the Federal Awardee Performance and Integrity Information System (FAPIIS)).</t>
  </si>
  <si>
    <t>The organization always maintains the currency of information reported to the System for Award Management (SAM) that is made available in the designated integrity and performance system (currently the Federal Awardee Performance and Integrity Information System (FAPIIS)).</t>
  </si>
  <si>
    <t>Reporting Requirements</t>
  </si>
  <si>
    <t>Proceedings About Which You Must Report</t>
  </si>
  <si>
    <t>Through enquiry with management, are they aware of the proceedings/ reporting requirements?</t>
  </si>
  <si>
    <t>The organization is not aware of the proceedings about which it must report.</t>
  </si>
  <si>
    <t>The organization is inaccurately aware of the proceedings about which it must report.</t>
  </si>
  <si>
    <t>The organization is accurately aware of the proceedings about which it must report including proceedings in connection with the award or performance of a grant, its final disposition, a criminal proceeding resulting in a conviction, a civil proceeding that resulted in a finding of fault, or administrative proceeding as defined in the standard provisions.</t>
  </si>
  <si>
    <t xml:space="preserve">Reporting Frequency </t>
  </si>
  <si>
    <t xml:space="preserve">Reporting Procedures and Reporting Frequency </t>
  </si>
  <si>
    <t>Through enquiry with management, are they aware of the reporting procedures and frequency?</t>
  </si>
  <si>
    <t>The organization is not aware of reporting procedures and reporting frequency.</t>
  </si>
  <si>
    <t xml:space="preserve">The organization is inaccurately aware of reporting procedures and reporting frequency. </t>
  </si>
  <si>
    <t>The organization is accurately aware of reporting procedures and reporting frequency.</t>
  </si>
  <si>
    <t xml:space="preserve">1. SUSTAINABILITY AND 2. REASSESSMENT FOR SUSTAINABIITY </t>
  </si>
  <si>
    <t xml:space="preserve">LEGAL </t>
  </si>
  <si>
    <t xml:space="preserve">NUPAS Legal </t>
  </si>
  <si>
    <t>Governance structure and Accountability</t>
  </si>
  <si>
    <t xml:space="preserve"> Confirm compliance with legal registration requirements and other material licenses, permits, laws and regulations.  Verify lawful registration by obtaining Deeds of trust/ Articles of association/ Memorandum of incorporation/ NPO certificate
Permit in place (for the type of industry NGO is working in?)
Tax - letter of good standing?
Environmental compliance, if applicable?</t>
  </si>
  <si>
    <r>
      <rPr>
        <rFont val="Calibri"/>
        <color theme="1"/>
        <sz val="10.0"/>
      </rPr>
      <t xml:space="preserve">Organization is </t>
    </r>
    <r>
      <rPr>
        <rFont val="Calibri"/>
        <color theme="1"/>
        <sz val="10.0"/>
        <u/>
      </rPr>
      <t>not legally</t>
    </r>
    <r>
      <rPr>
        <rFont val="Calibri"/>
        <color theme="1"/>
        <sz val="10.0"/>
      </rPr>
      <t xml:space="preserve"> </t>
    </r>
    <r>
      <rPr>
        <rFont val="Calibri"/>
        <color theme="1"/>
        <sz val="10.0"/>
        <u/>
      </rPr>
      <t>registered</t>
    </r>
    <r>
      <rPr>
        <rFont val="Calibri"/>
        <color theme="1"/>
        <sz val="10.0"/>
      </rPr>
      <t xml:space="preserve"> or registration has </t>
    </r>
    <r>
      <rPr>
        <rFont val="Calibri"/>
        <color theme="1"/>
        <sz val="10.0"/>
        <u/>
      </rPr>
      <t>expired</t>
    </r>
    <r>
      <rPr>
        <rFont val="Calibri"/>
        <color theme="1"/>
        <sz val="10.0"/>
      </rPr>
      <t xml:space="preserve">. Organization lacks one or more required permits or licenses to operate. Organization is </t>
    </r>
    <r>
      <rPr>
        <rFont val="Calibri"/>
        <color theme="1"/>
        <sz val="10.0"/>
        <u/>
      </rPr>
      <t>not  aware</t>
    </r>
    <r>
      <rPr>
        <rFont val="Calibri"/>
        <color theme="1"/>
        <sz val="10.0"/>
      </rPr>
      <t xml:space="preserve"> of its obligations under required licenses and permits or applicable  tax, labor, occupational health and safety, environmental, or other material laws and regulations. </t>
    </r>
    <r>
      <rPr>
        <rFont val="Calibri"/>
        <color theme="1"/>
        <sz val="10.0"/>
      </rPr>
      <t>Or, the organization is aware but has not yet applied for the permits/licenses.</t>
    </r>
  </si>
  <si>
    <r>
      <rPr>
        <rFont val="Calibri"/>
        <color theme="1"/>
        <sz val="10.0"/>
      </rPr>
      <t xml:space="preserve">Organization has applied for legal status and is </t>
    </r>
    <r>
      <rPr>
        <rFont val="Calibri"/>
        <color theme="1"/>
        <sz val="10.0"/>
        <u/>
      </rPr>
      <t>not yet a legally recognized entity i</t>
    </r>
    <r>
      <rPr>
        <rFont val="Calibri"/>
        <color theme="1"/>
        <sz val="10.0"/>
      </rPr>
      <t xml:space="preserve">n the country in which it operates.  Organization has applied for and has not yet obtained one or more required permits or licenses to operate. Organization </t>
    </r>
    <r>
      <rPr>
        <rFont val="Calibri"/>
        <color theme="1"/>
        <sz val="10.0"/>
        <u/>
      </rPr>
      <t>is aware</t>
    </r>
    <r>
      <rPr>
        <rFont val="Calibri"/>
        <color theme="1"/>
        <sz val="10.0"/>
      </rPr>
      <t xml:space="preserve"> of its obligations under required licenses and permits or applicable  tax, labor, occupational health and safety, environmental, or other material laws and regulations. </t>
    </r>
  </si>
  <si>
    <r>
      <rPr>
        <rFont val="Calibri"/>
        <color theme="1"/>
        <sz val="10.0"/>
      </rPr>
      <t xml:space="preserve">Organization is legally registered and has all required permits and licenses to operate.  Organization is aware of its obligations under its licenses and permits and applicable  tax, labor, occupational health and safety, environmental, and other material laws and regulations;  is in </t>
    </r>
    <r>
      <rPr>
        <rFont val="Calibri"/>
        <color theme="1"/>
        <sz val="10.0"/>
        <u/>
      </rPr>
      <t>substantial compliance</t>
    </r>
    <r>
      <rPr>
        <rFont val="Calibri"/>
        <color theme="1"/>
        <sz val="10.0"/>
      </rPr>
      <t xml:space="preserve"> with all such legal obligations. The organization is taking (or plans to take,) corrective action where needed. </t>
    </r>
  </si>
  <si>
    <r>
      <rPr>
        <rFont val="Calibri"/>
        <color theme="1"/>
        <sz val="10.0"/>
      </rPr>
      <t xml:space="preserve">Organization is legally registered; has, and is </t>
    </r>
    <r>
      <rPr>
        <rFont val="Calibri"/>
        <color theme="1"/>
        <sz val="10.0"/>
        <u/>
      </rPr>
      <t>fully compliant</t>
    </r>
    <r>
      <rPr>
        <rFont val="Calibri"/>
        <color theme="1"/>
        <sz val="10.0"/>
      </rPr>
      <t xml:space="preserve"> with, all required permits and licenses to operate; is aware of its tax status and is fully compliant with applicable tax, labor, occupational health and safety, environmental, and other material laws and regulations relevant to its operations.</t>
    </r>
  </si>
  <si>
    <t xml:space="preserve">NUPAS Plus Legal </t>
  </si>
  <si>
    <t xml:space="preserve">Taxes </t>
  </si>
  <si>
    <t xml:space="preserve">Inquiry with management on regulations for income/payroll taxes </t>
  </si>
  <si>
    <t xml:space="preserve">The organization does not comply with payroll tax, VAT or other applicable tax regulations </t>
  </si>
  <si>
    <t xml:space="preserve">The organization inconsistently complies with  payroll tax, VAT or other applicable tax regulations i.e. withholdings and remittances are inconsistent </t>
  </si>
  <si>
    <t xml:space="preserve">The organization inconsistently complies with payroll tax, VAT or other applicable tax regulations  i.e. incorrect computation of payroll taxes </t>
  </si>
  <si>
    <t xml:space="preserve">The organization consistently complies with payroll tax, VAT and other applicable tax regulations </t>
  </si>
  <si>
    <t xml:space="preserve">GOVERNANCE </t>
  </si>
  <si>
    <t xml:space="preserve">NUPAS Plus Governance </t>
  </si>
  <si>
    <t>Board  Terms of Reference or By-Laws</t>
  </si>
  <si>
    <r>
      <rPr>
        <rFont val="Calibri"/>
        <strike/>
        <color theme="1"/>
        <sz val="10.0"/>
      </rPr>
      <t xml:space="preserve">
</t>
    </r>
    <r>
      <rPr>
        <rFont val="Calibri"/>
        <strike val="0"/>
        <color theme="1"/>
        <sz val="10.0"/>
      </rPr>
      <t xml:space="preserve">The LIP has not established a governance structure                          
Board has no mandate, absence of board constitution, no Board Code of Conduct.
Absence of  direction from the board.   
No board member involvement and no  committees set up.      </t>
    </r>
  </si>
  <si>
    <r>
      <rPr>
        <rFont val="Calibri"/>
        <strike/>
        <color theme="1"/>
        <sz val="10.0"/>
      </rPr>
      <t xml:space="preserve">
</t>
    </r>
    <r>
      <rPr>
        <rFont val="Calibri"/>
        <strike val="0"/>
        <color theme="1"/>
        <sz val="10.0"/>
      </rPr>
      <t xml:space="preserve">The LIP has not established a governance structure                          
Board has no mandate, absence of board constitution, no Board Code of Conduct.
Absence of  direction from the board.   
No board member involvement and no  committees set up.      </t>
    </r>
  </si>
  <si>
    <t xml:space="preserve">
•	Inadequate disclosure practices.
•	Limited board member involvement beyond voluntary leadership.  
•	Informal governance documentation.      
•	Information flow to the board is poor. some committees set up but there is absence of some important ones.  
•	No terms of references for e.g. finance, human resources , program management committees</t>
  </si>
  <si>
    <t xml:space="preserve">
•	Established governance documentation: constitution and a code of conduct by-laws.                               
•	Board  policies and procedures established .                                                  
•	Board member roles and responsibilities developed and the board oversees performance of management. 
•	Board and Executive sessions held frequently.</t>
  </si>
  <si>
    <t xml:space="preserve">
•	Board has determined a governance function and ensures appropriate policies and structures are in place.  
•	Board works as a cohesive body with a Board Chair and 5-7 board members providing oversight.                                                                               
•	Presence of a board constitution and code of conduct.   
•	Ongoing updating of constitution interpretation of its mandate and ensures a governance system in place.  
•	Board performance review self-assessment structure in place.</t>
  </si>
  <si>
    <t>Board Membership</t>
  </si>
  <si>
    <t xml:space="preserve">Organization does not have rules for membership, eligibility, suspensions and expulsion. </t>
  </si>
  <si>
    <r>
      <rPr>
        <rFont val="Calibri"/>
        <color theme="1"/>
        <sz val="10.0"/>
      </rPr>
      <t xml:space="preserve">Membership rules specify eligibility, suspensions and expulsions and are </t>
    </r>
    <r>
      <rPr>
        <rFont val="Calibri"/>
        <color theme="1"/>
        <sz val="10.0"/>
        <u/>
      </rPr>
      <t xml:space="preserve">sometimes </t>
    </r>
    <r>
      <rPr>
        <rFont val="Calibri"/>
        <color theme="1"/>
        <sz val="10.0"/>
      </rPr>
      <t xml:space="preserve">upheld. </t>
    </r>
  </si>
  <si>
    <r>
      <rPr>
        <rFont val="Calibri"/>
        <color theme="1"/>
        <sz val="10.0"/>
      </rPr>
      <t xml:space="preserve">Membership rules specify eligibility, suspensions and expulsions and are </t>
    </r>
    <r>
      <rPr>
        <rFont val="Calibri"/>
        <color theme="1"/>
        <sz val="10.0"/>
        <u/>
      </rPr>
      <t>mostly</t>
    </r>
    <r>
      <rPr>
        <rFont val="Calibri"/>
        <color theme="1"/>
        <sz val="10.0"/>
      </rPr>
      <t xml:space="preserve">  upheld. </t>
    </r>
  </si>
  <si>
    <r>
      <rPr>
        <rFont val="Calibri"/>
        <color theme="1"/>
        <sz val="10.0"/>
      </rPr>
      <t xml:space="preserve">Membership rules specify eligibility, suspensions and expulsions and are </t>
    </r>
    <r>
      <rPr>
        <rFont val="Calibri"/>
        <color theme="1"/>
        <sz val="10.0"/>
        <u/>
      </rPr>
      <t>always</t>
    </r>
    <r>
      <rPr>
        <rFont val="Calibri"/>
        <color theme="1"/>
        <sz val="10.0"/>
      </rPr>
      <t xml:space="preserve"> upheld for the past three years.</t>
    </r>
  </si>
  <si>
    <r>
      <rPr>
        <rFont val="Calibri"/>
        <color theme="1"/>
        <sz val="10.0"/>
      </rPr>
      <t xml:space="preserve">Membership rules specify eligibility, suspensions and expulsions and are </t>
    </r>
    <r>
      <rPr>
        <rFont val="Calibri"/>
        <color theme="1"/>
        <sz val="10.0"/>
        <u/>
      </rPr>
      <t>always</t>
    </r>
    <r>
      <rPr>
        <rFont val="Calibri"/>
        <color theme="1"/>
        <sz val="10.0"/>
      </rPr>
      <t xml:space="preserve"> upheld for the past three years.</t>
    </r>
  </si>
  <si>
    <t>Board Roles and Responsibilities</t>
  </si>
  <si>
    <t xml:space="preserve"> Review Terms of Reference or By-Laws</t>
  </si>
  <si>
    <t xml:space="preserve">Board members do not have specified roles and responsibilities </t>
  </si>
  <si>
    <t>Board members do have overlapping roles and responsibilities</t>
  </si>
  <si>
    <r>
      <rPr>
        <rFont val="Calibri"/>
        <color theme="1"/>
        <sz val="10.0"/>
      </rPr>
      <t xml:space="preserve">Board members have clear roles and responsibilities which among other things include: know and support the mission of the organization, attend board meetings regularly, prepare for meetings in advance, maintain confidentiality, offer informed and impartial guidance, avoid conflicts of interest, fulfil the duties of the office (e.g. treasurer), participate in committees and special events, support the Director, take part in resource development, represent the organization externally AND </t>
    </r>
    <r>
      <rPr>
        <rFont val="Calibri"/>
        <color theme="1"/>
        <sz val="10.0"/>
        <u/>
      </rPr>
      <t xml:space="preserve">most </t>
    </r>
    <r>
      <rPr>
        <rFont val="Calibri"/>
        <color theme="1"/>
        <sz val="10.0"/>
      </rPr>
      <t xml:space="preserve">have fulfilled them for the past three years. </t>
    </r>
  </si>
  <si>
    <r>
      <rPr>
        <rFont val="Calibri"/>
        <color theme="1"/>
        <sz val="10.0"/>
        <u/>
      </rPr>
      <t>All</t>
    </r>
    <r>
      <rPr>
        <rFont val="Calibri"/>
        <color theme="1"/>
        <sz val="10.0"/>
      </rPr>
      <t xml:space="preserve"> board members have clear roles and responsibilities which among other things include: know and support the mission of the organization, attend board meetings regularly, prepare for meetings in advance, maintain confidentiality, offer informed and impartial guidance, avoid conflicts of interest, fulfil the duties of the office (e.g. treasurer), participate in committees and special events, support the Director, take part in resource development, represent the organization externally AND </t>
    </r>
    <r>
      <rPr>
        <rFont val="Calibri"/>
        <color theme="1"/>
        <sz val="10.0"/>
        <u/>
      </rPr>
      <t xml:space="preserve">all </t>
    </r>
    <r>
      <rPr>
        <rFont val="Calibri"/>
        <color theme="1"/>
        <sz val="10.0"/>
      </rPr>
      <t xml:space="preserve">have fulfilled roles for the past three years.  ADD SKILLS MATRIX and Term Limits </t>
    </r>
  </si>
  <si>
    <t xml:space="preserve">SUSTAINABILITY </t>
  </si>
  <si>
    <t xml:space="preserve">NUPAS: Organization  Sustainability </t>
  </si>
  <si>
    <t>Absorptive Capacity</t>
  </si>
  <si>
    <t>Does the organization have a track record in this regard?
Review the organization's current staff complement, including skill set and level of experience</t>
  </si>
  <si>
    <r>
      <rPr>
        <rFont val="Calibri"/>
        <color theme="1"/>
        <sz val="10.0"/>
      </rPr>
      <t xml:space="preserve">Organization </t>
    </r>
    <r>
      <rPr>
        <rFont val="Calibri"/>
        <color theme="1"/>
        <sz val="10.0"/>
        <u/>
      </rPr>
      <t>does not have</t>
    </r>
    <r>
      <rPr>
        <rFont val="Calibri"/>
        <color theme="1"/>
        <sz val="10.0"/>
      </rPr>
      <t xml:space="preserve"> capacity to absorb the level of effort required to implement an additional project/activity. </t>
    </r>
  </si>
  <si>
    <r>
      <rPr>
        <rFont val="Calibri"/>
        <color theme="1"/>
        <sz val="10.0"/>
      </rPr>
      <t xml:space="preserve">Organization’s absorptive capacity is </t>
    </r>
    <r>
      <rPr>
        <rFont val="Calibri"/>
        <color theme="1"/>
        <sz val="10.0"/>
        <u/>
      </rPr>
      <t>weak</t>
    </r>
    <r>
      <rPr>
        <rFont val="Calibri"/>
        <color theme="1"/>
        <sz val="10.0"/>
      </rPr>
      <t xml:space="preserve"> for purposes of the award (i.e., the organization may be hard pressed to rise to the level of effort required to take on an additional project/activity).</t>
    </r>
  </si>
  <si>
    <r>
      <rPr>
        <rFont val="Calibri"/>
        <color theme="1"/>
        <sz val="10.0"/>
      </rPr>
      <t xml:space="preserve">Organization’s absorptive capacity is </t>
    </r>
    <r>
      <rPr>
        <rFont val="Calibri"/>
        <color theme="1"/>
        <sz val="10.0"/>
        <u/>
      </rPr>
      <t>adequate.</t>
    </r>
    <r>
      <rPr>
        <rFont val="Calibri"/>
        <color theme="1"/>
        <sz val="10.0"/>
      </rPr>
      <t xml:space="preserve"> Given its resources and ability to obtain additional resources, organization has adequate capacity to absorb the level of effort required. </t>
    </r>
  </si>
  <si>
    <r>
      <rPr>
        <rFont val="Calibri"/>
        <color theme="1"/>
        <sz val="10.0"/>
      </rPr>
      <t xml:space="preserve">Organization’s absorptive capacity is </t>
    </r>
    <r>
      <rPr>
        <rFont val="Calibri"/>
        <color theme="1"/>
        <sz val="10.0"/>
        <u/>
      </rPr>
      <t>more than</t>
    </r>
    <r>
      <rPr>
        <rFont val="Calibri"/>
        <color theme="1"/>
        <sz val="10.0"/>
      </rPr>
      <t xml:space="preserve"> </t>
    </r>
    <r>
      <rPr>
        <rFont val="Calibri"/>
        <color theme="1"/>
        <sz val="10.0"/>
        <u/>
      </rPr>
      <t xml:space="preserve">adequate. </t>
    </r>
    <r>
      <rPr>
        <rFont val="Calibri"/>
        <color theme="1"/>
        <sz val="10.0"/>
      </rPr>
      <t>Given its resources, organization has the capacity to absorb the level of effort required to implement an additional project/activity.</t>
    </r>
  </si>
  <si>
    <t xml:space="preserve">NUPAS Plus: Business Development </t>
  </si>
  <si>
    <t>Funding diversification</t>
  </si>
  <si>
    <t>Request the list of current awards (funding tracker) and assess whether the duration/ amounts received would sustain the long term sustainability of the organization. Make a note of any recurring awards.</t>
  </si>
  <si>
    <t>The organization has only one funding source.</t>
  </si>
  <si>
    <t> All funding streams are over 25%</t>
  </si>
  <si>
    <t>The organization has a diversified funding base. Some funding streams are over 25%</t>
  </si>
  <si>
    <t>The organization has a diversified funding base. No single funding stream is over 25%</t>
  </si>
  <si>
    <t xml:space="preserve">NUPAS Performance Management </t>
  </si>
  <si>
    <t>Project Management Capacity</t>
  </si>
  <si>
    <t>Verify that the organization has a well documented Project Management Manual, including a Results Framework/ other tool to guide the accomplishment of project/ program objectives?
Is there a compliance officer monitoring and reporting on deliverables?</t>
  </si>
  <si>
    <r>
      <rPr>
        <rFont val="Calibri"/>
        <color theme="1"/>
        <sz val="10.0"/>
      </rPr>
      <t xml:space="preserve">Organization has an </t>
    </r>
    <r>
      <rPr>
        <rFont val="Calibri"/>
        <color theme="1"/>
        <sz val="10.0"/>
        <u/>
      </rPr>
      <t>inadequate</t>
    </r>
    <r>
      <rPr>
        <rFont val="Calibri"/>
        <color theme="1"/>
        <sz val="10.0"/>
      </rPr>
      <t xml:space="preserve"> project management system. </t>
    </r>
  </si>
  <si>
    <r>
      <rPr>
        <rFont val="Calibri"/>
        <color theme="1"/>
        <sz val="10.0"/>
      </rPr>
      <t xml:space="preserve">Organization has a </t>
    </r>
    <r>
      <rPr>
        <rFont val="Calibri"/>
        <color theme="1"/>
        <sz val="10.0"/>
        <u/>
      </rPr>
      <t>weak</t>
    </r>
    <r>
      <rPr>
        <rFont val="Calibri"/>
        <color theme="1"/>
        <sz val="10.0"/>
      </rPr>
      <t xml:space="preserve"> project management system for monitoring progress on projects. Organization’s project management policies, procedures and practices are weak. Organization produces reasonably adequate project management reports.</t>
    </r>
  </si>
  <si>
    <r>
      <rPr>
        <rFont val="Calibri"/>
        <color theme="1"/>
        <sz val="10.0"/>
      </rPr>
      <t xml:space="preserve">Organization has an </t>
    </r>
    <r>
      <rPr>
        <rFont val="Calibri"/>
        <color theme="1"/>
        <sz val="10.0"/>
        <u/>
      </rPr>
      <t>adequate</t>
    </r>
    <r>
      <rPr>
        <rFont val="Calibri"/>
        <color theme="1"/>
        <sz val="10.0"/>
      </rPr>
      <t xml:space="preserve"> project management system in place to monitor progress on projects on a regular basis. Organization’s project management policies and procedures are generally followed. Organization produces adequate project management reports on a fairly regular basis.</t>
    </r>
  </si>
  <si>
    <r>
      <rPr>
        <rFont val="Calibri"/>
        <color theme="1"/>
        <sz val="10.0"/>
      </rPr>
      <t xml:space="preserve">Organization has a </t>
    </r>
    <r>
      <rPr>
        <rFont val="Calibri"/>
        <color theme="1"/>
        <sz val="10.0"/>
        <u/>
      </rPr>
      <t>comprehensive</t>
    </r>
    <r>
      <rPr>
        <rFont val="Calibri"/>
        <color theme="1"/>
        <sz val="10.0"/>
      </rPr>
      <t xml:space="preserve"> and well documented project management system in place to monitor progress on projects on a regular basis. Organization consistently produces useful project management reports.</t>
    </r>
  </si>
  <si>
    <t xml:space="preserve">FINANCE </t>
  </si>
  <si>
    <t xml:space="preserve">NUPAS Finance </t>
  </si>
  <si>
    <t>Accounting and Bookkeeping</t>
  </si>
  <si>
    <r>
      <rPr>
        <rFont val="Calibri"/>
        <color theme="1"/>
        <sz val="10.0"/>
      </rPr>
      <t xml:space="preserve"> Confirm that the organization has an accounting/ bookkeeping system, and that financial transactions are entered into the system on a consistent basis in accordance with applicable standards, policies and procedures.   Does the organization have a double entry accounting/ bookkeeping system?
Is the system consistently used, as well as in accordance with GAAP?
Are transactions recorded timely and consistently?
Does the system have the functionality to automatically reconcile summaries of transactions to the detailed transactions (or done manually)?
Are entries adequately cross-referenced to source documents?
Are subsidiary ledgers reconciled to the main ledger (manually/ automatically)? </t>
    </r>
    <r>
      <rPr>
        <rFont val="Calibri"/>
        <color rgb="FFFF0000"/>
        <sz val="10.0"/>
      </rPr>
      <t xml:space="preserve"> Note: For very small organizations and awards, a manual (handwritten in books) double entry accounting system may be acceptable provided it is established and used regularly and consistently in accordance with acceptable accounting principles, standards, policies, procedures, and practices and is regularly kept up-to-date, reconciled  and reviewed by appropriately trained, experienced, and otherwise competent personnel.</t>
    </r>
  </si>
  <si>
    <r>
      <rPr>
        <rFont val="Calibri"/>
        <color theme="1"/>
        <sz val="10.0"/>
      </rPr>
      <t>Organization</t>
    </r>
    <r>
      <rPr>
        <rFont val="Calibri"/>
        <color rgb="FF000000"/>
        <sz val="10.0"/>
      </rPr>
      <t xml:space="preserve"> </t>
    </r>
    <r>
      <rPr>
        <rFont val="Calibri"/>
        <color rgb="FF000000"/>
        <sz val="10.0"/>
        <u/>
      </rPr>
      <t>does not have</t>
    </r>
    <r>
      <rPr>
        <rFont val="Calibri"/>
        <color rgb="FF000000"/>
        <sz val="10.0"/>
      </rPr>
      <t xml:space="preserve"> an adequate accounting/ bookkeeping system.</t>
    </r>
  </si>
  <si>
    <t>Organization’s accounting/ bookkeeping system is weak. Financial transactions are not entered into the system on a regular or consistent basis. The bookkeeping system lacks some functionality to automatically reconcile summaries of transactions to the detailed transactions.</t>
  </si>
  <si>
    <r>
      <rPr>
        <rFont val="Calibri"/>
        <color theme="1"/>
        <sz val="10.0"/>
      </rPr>
      <t xml:space="preserve">Organization has an </t>
    </r>
    <r>
      <rPr>
        <rFont val="Calibri"/>
        <color theme="1"/>
        <sz val="10.0"/>
        <u/>
      </rPr>
      <t xml:space="preserve">adequate </t>
    </r>
    <r>
      <rPr>
        <rFont val="Calibri"/>
        <color theme="1"/>
        <sz val="10.0"/>
      </rPr>
      <t xml:space="preserve">double entry accounting/ bookkeeping system. Financial transactions are entered into the system on a regular basis. The bookkeeping system has some functionality to automatically reconcile subsidiary ledgers to the main ledger.  </t>
    </r>
  </si>
  <si>
    <r>
      <rPr>
        <rFont val="Calibri"/>
        <color theme="1"/>
        <sz val="10.0"/>
      </rPr>
      <t xml:space="preserve">Organization has a </t>
    </r>
    <r>
      <rPr>
        <rFont val="Calibri"/>
        <color theme="1"/>
        <sz val="10.0"/>
        <u/>
      </rPr>
      <t>reliable</t>
    </r>
    <r>
      <rPr>
        <rFont val="Calibri"/>
        <color theme="1"/>
        <sz val="10.0"/>
      </rPr>
      <t xml:space="preserve"> double entry accounting/ bookkeeping system that meets its needs and is otherwise appropriate. Financial transactions are entered into the system on a daily basis. The bookkeeping system has functionalities to automatically reconcile subsidiary ledger to the main ledger.  </t>
    </r>
  </si>
  <si>
    <r>
      <rPr>
        <rFont val="Calibri"/>
        <b/>
        <color theme="1"/>
        <sz val="10.0"/>
      </rPr>
      <t>Segregation of Duties:</t>
    </r>
    <r>
      <rPr>
        <rFont val="Calibri"/>
        <color theme="1"/>
        <sz val="10.0"/>
      </rPr>
      <t xml:space="preserve"> </t>
    </r>
  </si>
  <si>
    <t>Confirm that the organization has policies, procedures and practices in place regarding segregation of duties to ensure that funds above a certain threshold can only be disbursed with dual signatures and are supported by  documentation. Request the payments policy and verify that the following were addressed: 
- The process for payments is adequately outlined (e.g., request, approval, release/ payment)
- Individuals responsible for each step
- Timelines for payment (maximum cycle-time)
- Verify that the policy makes provision for auxiliary procedures (e.g., in case key individuals take leave, one person may perform two normally incompatible duties but with supervision from another/ stand-in to fulfil the segregated duty)</t>
  </si>
  <si>
    <t xml:space="preserve">There are deficiencies and Significant Weaknesses  in the payments cycle that lack proper segregation of duties.  </t>
  </si>
  <si>
    <r>
      <rPr>
        <rFont val="Calibri"/>
        <color theme="1"/>
        <sz val="10.0"/>
      </rPr>
      <t xml:space="preserve">Payments are </t>
    </r>
    <r>
      <rPr>
        <rFont val="Calibri"/>
        <color theme="1"/>
        <sz val="10.0"/>
        <u/>
      </rPr>
      <t>not</t>
    </r>
    <r>
      <rPr>
        <rFont val="Calibri"/>
        <color theme="1"/>
        <sz val="10.0"/>
      </rPr>
      <t xml:space="preserve"> </t>
    </r>
    <r>
      <rPr>
        <rFont val="Calibri"/>
        <color theme="1"/>
        <sz val="10.0"/>
        <u/>
      </rPr>
      <t>supported</t>
    </r>
    <r>
      <rPr>
        <rFont val="Calibri"/>
        <color theme="1"/>
        <sz val="10.0"/>
      </rPr>
      <t xml:space="preserve"> by complete documentation (e.g. missing vendor invoices).</t>
    </r>
  </si>
  <si>
    <t xml:space="preserve">Payments are supported by adequate documentation. Policies, procedures and practices may fall short of best practices. </t>
  </si>
  <si>
    <r>
      <rPr>
        <rFont val="Calibri"/>
        <color theme="1"/>
        <sz val="10.0"/>
      </rPr>
      <t xml:space="preserve">There are well thought out and </t>
    </r>
    <r>
      <rPr>
        <rFont val="Calibri"/>
        <color theme="1"/>
        <sz val="10.0"/>
        <u/>
      </rPr>
      <t>documented</t>
    </r>
    <r>
      <rPr>
        <rFont val="Calibri"/>
        <color theme="1"/>
        <sz val="10.0"/>
      </rPr>
      <t xml:space="preserve"> policies, procedures and practices that safeguard the payment process. </t>
    </r>
  </si>
  <si>
    <t xml:space="preserve">NUPAS Plus Risk Management </t>
  </si>
  <si>
    <t xml:space="preserve">Organization Risk Assessment </t>
  </si>
  <si>
    <t xml:space="preserve">Review Annual Risk Assessments </t>
  </si>
  <si>
    <t>No fraud risk assessment is performed</t>
  </si>
  <si>
    <t>A fraud risk assessment is performed, however it is not organization-wide. Threats to strategic- and operational objectives are not completely identified.</t>
  </si>
  <si>
    <t>An organization-wide fraud risk assessment is performed, addressing all the steps of a risk assessment process, however the results are incompletely/ inaccurately applied organization-wide</t>
  </si>
  <si>
    <t>An organization-wide fraud risk assessment is performed, involving all key individuals (throughout the organization), addressing all the steps of a risk assessment process, and results are completely and accurately applied organization-wide and used to inform updates to the policy</t>
  </si>
  <si>
    <t>HUMAN RESOURCES</t>
  </si>
  <si>
    <t xml:space="preserve">NUPAS Plus HR </t>
  </si>
  <si>
    <t>Staff Attrition</t>
  </si>
  <si>
    <t xml:space="preserve">Attrition: • Request for the organization's staff retention policy and review for adequacy
• Inquiry with management and any other official documents / reports on staff attrition </t>
  </si>
  <si>
    <t xml:space="preserve">There are no staff records for attrition. </t>
  </si>
  <si>
    <t xml:space="preserve">Staff attrition is high for the local situation and for the  organization's size, type and location. </t>
  </si>
  <si>
    <t>Staff attrition is normal for the local situation and for the organization's size, type and location.</t>
  </si>
  <si>
    <t>Staff attrition is low for the organization's size, type and location.</t>
  </si>
  <si>
    <t>INFORMATION TECHNOLOGY</t>
  </si>
  <si>
    <t xml:space="preserve">NUPAS Plus: IT </t>
  </si>
  <si>
    <t>IT assessment</t>
  </si>
  <si>
    <t>• Enquire from management whether an IT risk assessment performed
• Obtain the assessment and verify that important aspects, such as security, segregation of duties, expansion as well as key individuals were involved.</t>
  </si>
  <si>
    <t>The organization have not done any IT risk assessment</t>
  </si>
  <si>
    <t>The organization have done any IT risk assessment. But important aspects, such as security, segregation of duties, expansion as well as key individuals were not involved in the risk assessment and addressing the risks</t>
  </si>
  <si>
    <t>The organization through its IT committee regularly evaluates and addresses identified IT risks (e.g. data, system and physical security) but still needs improvement in making it comprehensive by including issues such as security, segregation of duties and expansion</t>
  </si>
  <si>
    <t>The committee regularly evaluates and addresses identified IT risks (e.g. data, system and physical security).</t>
  </si>
  <si>
    <t xml:space="preserve">GENDER </t>
  </si>
  <si>
    <t xml:space="preserve">NUPAS Plus Gender </t>
  </si>
  <si>
    <t xml:space="preserve">Gender Equity Policy </t>
  </si>
  <si>
    <t>Organization does not have a policy or implementation  guidelines</t>
  </si>
  <si>
    <t xml:space="preserve">Organization has a policy and/or implementation guidelines  but do not put them into operation </t>
  </si>
  <si>
    <t xml:space="preserve">Organization has a policy and/or implementation guideline / manual  but do not put them into operation consistently </t>
  </si>
  <si>
    <t>Organization has a policy,  implementation guidelines  and consistently uses them to mainstream gender into policies and practices</t>
  </si>
  <si>
    <t>NUPAS Plus: Gender budgeting</t>
  </si>
  <si>
    <t>Gender Budget</t>
  </si>
  <si>
    <t>Check the budget and ask if budget is allocated to implement the gender policy</t>
  </si>
  <si>
    <t>Financial resources are not available for implementation of organization‘s gender policy at all levels</t>
  </si>
  <si>
    <t>50% of needed financial resources are  available for implementation of organization‘s gender policy either at the organizational level or programmatic level only</t>
  </si>
  <si>
    <t>100% of needed financial resources are  available for implementation of  organization‘s gender policy either at the organizational or programmatic level only</t>
  </si>
  <si>
    <t>100% of needed financial resources are available for implementation  organization‘s gender policy at both the institutional and programmatic levels</t>
  </si>
  <si>
    <t>NUPAS Plus: Gender Focal point</t>
  </si>
  <si>
    <t>Gender Focal Person</t>
  </si>
  <si>
    <t>Check organogram of the organization or position descriptions</t>
  </si>
  <si>
    <t xml:space="preserve">The organization has no gender focal point </t>
  </si>
  <si>
    <t xml:space="preserve">The organization hires a gender consultant when needed as the focal person  </t>
  </si>
  <si>
    <t xml:space="preserve">There is a staff member who allocates part of their time to gender responsibilities; This could be specific to one project </t>
  </si>
  <si>
    <t>There is at least one full-time  gender focal person with clear roles and responsibilities</t>
  </si>
  <si>
    <t>STRATEGIC INFORMATION</t>
  </si>
  <si>
    <t>NUPAS Plus  M&amp;E</t>
  </si>
  <si>
    <t xml:space="preserve">Data Use </t>
  </si>
  <si>
    <t>Proof by data use plan, 
Data review meeting notes and action items/workplans emanating from data review meetings</t>
  </si>
  <si>
    <t>The organization doesn't have a data use plan for its PEPFAR funded project
The Organization does not conduct data review meetings</t>
  </si>
  <si>
    <t>The organization's data use plan is partially complete</t>
  </si>
  <si>
    <t>The organization's data use plan is mostly complete</t>
  </si>
  <si>
    <t xml:space="preserve">The organization's data use plan for its PEPFAR funded project; meets regularly </t>
  </si>
  <si>
    <t>Check minutes/notes; presentations</t>
  </si>
  <si>
    <t>The data use plan is not implemented</t>
  </si>
  <si>
    <t>The data use plan is partially implemented</t>
  </si>
  <si>
    <t>The data use plan is mostly implemented</t>
  </si>
  <si>
    <t>The data use plan is fully implemented</t>
  </si>
  <si>
    <t>Check minutes/notes; presentations or dashboards; ask how they used data</t>
  </si>
  <si>
    <t>Routine data are not used to design effective remediation measures</t>
  </si>
  <si>
    <t>Routine data are rarely used to design effective remediation measures</t>
  </si>
  <si>
    <t>Routine data are mostly used to design effective remediation measures</t>
  </si>
  <si>
    <t>Routine data are used to design effective remediation measures</t>
  </si>
  <si>
    <t xml:space="preserve">NUPAS Plus Award Management </t>
  </si>
  <si>
    <t xml:space="preserve">Performance </t>
  </si>
  <si>
    <t xml:space="preserve">Targets and progress are reviewed on a monthly basis and appropriate course correction is taken </t>
  </si>
  <si>
    <t xml:space="preserve">No target review meetings </t>
  </si>
  <si>
    <t>Targets and progress are reviewed an irregular basis and course correction attempted late</t>
  </si>
  <si>
    <t xml:space="preserve">Most targets and progress are reviewed on a monthly basis and appropriate course correction is taken </t>
  </si>
  <si>
    <t xml:space="preserve">All targets and progress are reviewed on a monthly basis and appropriate course correction is taken </t>
  </si>
  <si>
    <t xml:space="preserve">NUPAS Plus M&amp;E </t>
  </si>
  <si>
    <t>Technical Reporting</t>
  </si>
  <si>
    <t>M&amp;E reports for the donor. Assess the quality and timeliness. Check for required data analysis such as target vs achievement and indicators disaggregation's from the MER indicators guide.</t>
  </si>
  <si>
    <t xml:space="preserve">The organization does not prepare technical/progress reports for the donor that are complete, reliable and on time. </t>
  </si>
  <si>
    <t xml:space="preserve">The organization rarely prepares technical /progress reports for the donor that are complete, reliable and on time. </t>
  </si>
  <si>
    <t xml:space="preserve">The organization frequently prepares technical/progress reports for the donor that are complete, reliable and on time. </t>
  </si>
  <si>
    <t xml:space="preserve">The organization prepares technical /progress reports for the donor that are complete, reliable and on time. </t>
  </si>
  <si>
    <t>FEDHA</t>
  </si>
  <si>
    <t xml:space="preserve">NUPAS Plus 2.1 </t>
  </si>
  <si>
    <t xml:space="preserve">Tofauti ya bajeti </t>
  </si>
  <si>
    <t xml:space="preserve">Je, kuna udhibiti wa kuzuia matumizi ya fedha zaidi ya kiasi kilichoidhinishwa, kilichowekwa kwenye bajeti? </t>
  </si>
  <si>
    <t xml:space="preserve">Shirika halina bajeti ya kila mwaka </t>
  </si>
  <si>
    <t xml:space="preserve">Shirika lina bajeti lakini halina udhibiti wa kuzuia matumizi ya fedha kupita kiasi </t>
  </si>
  <si>
    <t>Shirika lina bajeti  lakini udhibiti wa kuzuia matumizi ya fedha kupita kiasi haueleweki</t>
  </si>
  <si>
    <t>Shirika lina bajeti  na udhibiti wa kuzuia matumizi ya fedha kupita kiasi</t>
  </si>
  <si>
    <t>Bajeti za mtiririko wa fedha</t>
  </si>
  <si>
    <t xml:space="preserve">Je, shirika linaonyesha nidhamu nzuri katika kuendeleza, kufuatilia na kutumia bajeti za mtiririko wa fedha kwa ufanisi na katika kusimamia fedha na malipo yake kwa njia uwajibikaji? </t>
  </si>
  <si>
    <t xml:space="preserve">Shirika halina bajeti ya mtiririko wa pesa </t>
  </si>
  <si>
    <t xml:space="preserve">Shirika lina bajeti lakini halionyeshi nidhamu nzuri katika kuendeleza, kufuatilia na kutumia bajeti za mtiririko wa fedha </t>
  </si>
  <si>
    <t xml:space="preserve">Shirika lina bajeti na wakati mwingi linaonyesha nidhamu nzuri katika kuendeleza, kufuatilia na kutumia bajeti za mtiririko wa fedha </t>
  </si>
  <si>
    <t>Shirika lina bajeti na mara zote linaonyesha nidhamu nzuri katika kuendeleza, kufuatilia na kutumia bajeti za mtiririko wa fedha kwa ufanisi na katika kusimamia fedha na malipo yake kwa njia ya uwajibikaji</t>
  </si>
  <si>
    <t>Mfumo wa Uhasibu</t>
  </si>
  <si>
    <t>Je, shirika lina uwezo wa kuhakikisha rekodi zinazingatia kanuni za uhasibu zinazokubalika kwa ujumla nchini Marekani, nchi inayoshirikiana, au na Bodi ya Kimataifa ya Viwango vya Uhasibu (kampuni tanzu ya Shirika la Kimataifa la Viwango vya Kuripoti Fedha)?</t>
  </si>
  <si>
    <t>Shirika halina rekodi</t>
  </si>
  <si>
    <t xml:space="preserve">Mfumo wa uhasibu wa shirika hauzingatii Bodi ya Kimataifa ya Viwango vya Uhasibu na hautumiwi  kila wakati. </t>
  </si>
  <si>
    <t xml:space="preserve">Mifumo ya uhasibu ya shirika inaambatana na Bodi ya Kimataifa ya Viwango vya Uhasibu na inatumiwa kila wakati </t>
  </si>
  <si>
    <t>Mifumo ya uhasibu ya shirika inaambatana na Bodi ya Kimataifa ya Viwango vya Uhasibu na inatumiwa na kuthibitishwa kila wakati</t>
  </si>
  <si>
    <t xml:space="preserve">Kumbukumbu za Uhasibu </t>
  </si>
  <si>
    <t>Je, shirika lina uwezo wa kuhakikisha rekodi za uhasibu na nyaraka zinazoambatana ni pamoja na, kwa kiwango cha chini, gharama zote zilizopatikana chini ya ufadhili; risiti na matumizi ya bidhaa na huduma zilizopatikana chini ya ufadhili huu; gharama za programu zinazotolewa kutoka kwa vyanzo vingine; na maendeleo ya jumla ya programu?</t>
  </si>
  <si>
    <t>Shirika halina mfumo wa uhasibu.</t>
  </si>
  <si>
    <t>Rekodi za uhasibu za shirika haziambatani na bajeti iliyoidhinishwa</t>
  </si>
  <si>
    <t>Rekodi za uhasibu za shirika mara nyingi zinajumuisha nyaraka za usaidizi ambazo zinaambatana na vitu katika bajeti iliyoidhinishwa na sababu katika rasilimali zingine.</t>
  </si>
  <si>
    <t>Rekodi za uhasibu za shirika mara zote zinajumuisha nyaraka za usaidizi ambazo zinaambatana na vitu katika bajeti iliyoidhinishwa na sababu katika rasilimali zingine.</t>
  </si>
  <si>
    <t xml:space="preserve">UNUNUZI </t>
  </si>
  <si>
    <t xml:space="preserve">Kizingiti </t>
  </si>
  <si>
    <t>Je, kuna kiwango/kiasi cha ununuzi mdogo kwa taratibu rahisi za ununuzi? (ikiwa ndivyo, eleza kiwango/kiasi na taratibu zilizorahisishwa)</t>
  </si>
  <si>
    <t xml:space="preserve">Ununuzi mdogo haujumuishwi </t>
  </si>
  <si>
    <t xml:space="preserve">Shirika halijumuishi kizingiti cha ununuzi mdogo katika sera na kiasi kisicho rasmi kilichokubaliwa kinatumika. </t>
  </si>
  <si>
    <t>Shirika lina kizingiti kilichopangwa kama sehemu ya taratibu za ununuzi na wafanyakazi wengi wanakijua na mara nyingi kinatumika kwa usahihi</t>
  </si>
  <si>
    <t xml:space="preserve">Thibitisha ikiwa shirika lina kizingiti kilichopangwa ambacho kinajumuisha ununuzi mdogo, wafanyakazi wanakijua na kinatumika kwa usahihi mara zote </t>
  </si>
  <si>
    <t xml:space="preserve">Misingi ya gharama ya tuzo </t>
  </si>
  <si>
    <t>Je! Ununuzi wa shirika unaweza kuzingatia mahitaji ya USAID kurekodi: 1/Msingi wa uteuzi wa wakandarasi; 2/Ufafanuzi kwa ukosefu wa ushindani wakati wa zabuni za ushindani au ofa ya ushindani haipatikani; na 3/Msingi wa gharama ya ufadhili au bei?</t>
  </si>
  <si>
    <t xml:space="preserve"> Sera za ununuzi za shirika hazitii mahitaji ya USAID </t>
  </si>
  <si>
    <t>Taratibu za ununuzi za shirika zinatii mahitaji ya USAID na zinajumuisha mahitaji ya kuhalalisha gharama ama bei ya tuzo. Sera hizi zinatumika bila mpangilio.</t>
  </si>
  <si>
    <t xml:space="preserve">Taratibu za ununuzi za shirika zinatii mahitaji ya USAID na zinajumuisha mahitaji ya kuhalalisha gharama ama bei ya tuzo. Sera hizi mara nyingi zinatumika kwa usahihi. </t>
  </si>
  <si>
    <t xml:space="preserve">Taratibu za ununuzi za shirika zinatii mahitaji ya USAID na zinajumuisha mahitaji ya kuhalalisha gharama ama bei ya tuzo. Sera hizi zinatumika mara kwa mara kwa usahihi. </t>
  </si>
  <si>
    <t xml:space="preserve">Seti ya Ujuzi wa Wafanyakazi </t>
  </si>
  <si>
    <t xml:space="preserve">Je, watu wanaohusika na ununuzi wana uzoefu wa kusimamia mradi unaofadhiliwa au unaofanana nao kwa njia ya ushindani, ya uwazi bila migogoro ya kimaslahi?
</t>
  </si>
  <si>
    <t>Watu wanaohusika na ununuzi hawana uzoefu wa kusimamia mradi unaofadhiliwa au unaofanana nao kwa njia ya ushindani, ya uwazi bila migogoro ya kimaslahi</t>
  </si>
  <si>
    <t>Baadhi ya watu wanaohusika na ununuzi wana uzoefu wa kusimamia mradi unaofadhiliwa au unaofanana nao kwa njia ya ushindani, ya uwazi bila migogoro ya kimaslahi</t>
  </si>
  <si>
    <t>Watu wengi wanaohusika na ununuzi wana uzoefu wa kusimamia mradi unaofadhiliwa au unaofanana nao kwa njia ya ushindani, ya uwazi bila migogoro ya kimaslahi</t>
  </si>
  <si>
    <t>Watu wote wanaohusika na ununuzi wana uzoefu wa kusimamia mradi unaofadhiliwa au unaofanana nao kwa njia ya ushindani, ya uwazi bila migogoro ya kimaslahi</t>
  </si>
  <si>
    <t>Je, miliki na mali zinalindwa na bima?</t>
  </si>
  <si>
    <t>Shirika halina rekodi za mali</t>
  </si>
  <si>
    <t>Baadhi ya Mali na rasilimali zinalindwa na bima</t>
  </si>
  <si>
    <t>Mali nyingi na rasilmali zinalindwa na bima</t>
  </si>
  <si>
    <t>Mali na rasilmali zote zinalindwa na bima</t>
  </si>
  <si>
    <t xml:space="preserve">RASILIMALI WATU </t>
  </si>
  <si>
    <r>
      <rPr>
        <rFont val="Calibri"/>
        <color theme="1"/>
        <sz val="10.0"/>
      </rPr>
      <t xml:space="preserve">Je, mtu anayehusika na kazi za Rasilimali Watu ana sifa na uzoefu unaohitajika?
</t>
    </r>
    <r>
      <rPr>
        <rFont val="Calibri"/>
        <i/>
        <color theme="1"/>
        <sz val="10.0"/>
      </rPr>
      <t xml:space="preserve">Pitia uzoefu wa mtu binafsi au kiwango cha elimu katika somo husika kulingana na matakwa ya maelezo sambamba ya kazi kwa nafasi hiyo. Ikiwa hakuna maelezo ya kazi, Timu ya Utafiti itahitaji kutathmini ikiwa mtu huyo ana elimu ya chini </t>
    </r>
    <r>
      <rPr>
        <rFont val="Calibri"/>
        <i/>
        <color theme="1"/>
        <sz val="10.0"/>
        <u/>
      </rPr>
      <t xml:space="preserve">au </t>
    </r>
    <r>
      <rPr>
        <rFont val="Calibri"/>
        <i/>
        <color theme="1"/>
        <sz val="10.0"/>
      </rPr>
      <t>uzoefu katika eneo hilo kiasi kwamba kuna hatari ndogo ya kutozingatia mahitaji ya ufadhili katika utekelezaji wa majukumu yanayohusiana na ufadhili. Ikiwa nafasi hiyo iliorodheshwa katika NOFO kama Wafanyakazi Muhimu (kwa mfano ufadhili huo ni Mkataba wa Ushirika), Timu ya Utafiti inaweza kukagua wasifu wa mtu binafsi dhidi ya vigezo vya nafasi ya Wafanyakazi Muhimu kama ilivyoorodheshwa katika NOFO.]</t>
    </r>
  </si>
  <si>
    <t>Baadhi ya watu wanaohusika na kazi za Rasilimali Watu wana sifa na uzoefu unaohitajika</t>
  </si>
  <si>
    <t>Watu wengi wanaohusika na kazi za Rasilimali Watu wana sifa na uzoefu unaohitajika</t>
  </si>
  <si>
    <t>Watu wote wanaohusika na kazi za Rasilimali Watu wana sifa na uzoefu unaohitajika</t>
  </si>
  <si>
    <t xml:space="preserve">Mikataba ya mfanyakazi na mshauri </t>
  </si>
  <si>
    <t>Je, wafanyakazi na washauri wameajiriwa kwa kusaini mikataba iliyoandikwa? Ikiwa ndivyo, je, wafanyakazi ambao watafanya kazi kipindi cha ufadhili huu wamepewa mkataba na je, mikataba hiyo ni halali (haijaisha)?</t>
  </si>
  <si>
    <t>Wafanyakazi na washauri hawana mikataba iliyosainiwa</t>
  </si>
  <si>
    <t xml:space="preserve">Baadhi ya wafanyakazi na washauri hawana mikataba iliyosainiwa </t>
  </si>
  <si>
    <t>Wafanyakazi wote na washauri wameajiriwa kwa kutia saini mikataba ya maandishi na wafanyakazi wengi wa sasa wana mikataba iliyosasishwa</t>
  </si>
  <si>
    <t>Wafanyakazi wote na washauri wameajiriwa kwa kutia saini mikataba ya maandishi na wafanyakazi wote wa sasa wana mikataba iliyosasishwa</t>
  </si>
  <si>
    <t>Je, kuna Kanuni za Maadili? Je, Wafanyakazi wanafundishwa na kuelekezwa vipi kuhusu kanuni za maadili?</t>
  </si>
  <si>
    <t>Hakuna Kanuni za Maadili au Kanuni za Maadili.</t>
  </si>
  <si>
    <t>Kuna Kanuni za Utendaji au Utendaji na wafanyakazi hawajafundishwa au hawajui kanuni za maadili.</t>
  </si>
  <si>
    <t>Kuna Kanuni za Kiutendaji au Kanuni za Kiutendaji na wafanyakazi wanafundishwa au wanafahamu kanuni za maadili lakini hawajasaini</t>
  </si>
  <si>
    <t>Kuna Kanuni za Maadili au Kanuni za Utendaji na wafanyakazi wanafundishwa na kuelekezwa juu ya kanuni za maadili na kusaini</t>
  </si>
  <si>
    <t xml:space="preserve">Mafunzo kuhusu Kanuni za Maadili </t>
  </si>
  <si>
    <t>Je, kuna sera zilizoandikwa za kushughulikia vyote au yote yafuatayo: ulinzi wa watoto, kupambana na ulaghai/kupambana na rushwa/kupambana na ugaidi, kutoa taarifa/ufichuzi, migongano ya kimaslahi, kuzuia udhalilishaji na unyanyasaji wa kingono, kupambana na usafirishaji haramu wa watu, kutobagua? Kwa sera hizi zote, wafanyakazi wanafundishwa na kuelekezwa vipi kuhusu sera hizi?</t>
  </si>
  <si>
    <t>Hakuna sera zilizoandikwa</t>
  </si>
  <si>
    <t>Kuna sera zilizoandikwa lakini hazitoshi</t>
  </si>
  <si>
    <t>Kuna sera zilizoandikwa lakini wafanyakazi wote hawajafundishwa au kuelekezwa kwenye sera hizi</t>
  </si>
  <si>
    <t>Kuna sera zilizoandikwa na wafanyakazi wote wamefundishwa au wameelekezwa kwenye sera hizi</t>
  </si>
  <si>
    <t>Taarifa Binafsi Zinazotambulisha</t>
  </si>
  <si>
    <t>Je, rekodi za wafanyakazi (mikataba, anwani/nambari ya simu, taarifa za matibabu, nakala za vitambulisho/pasipoti/n.k., taarifa nyingine zinazotambulisha mtu binafsi) zinahifadhiwa katika eneo salama na zinapatikana tu kwa wafanyakazi walioidhinishwa?</t>
  </si>
  <si>
    <t>Shirika halina faili za wafanyakazi</t>
  </si>
  <si>
    <t xml:space="preserve">Shirika lina rekodi za wafanyakazi zilizowekwa katika eneo salama lakini zinapatikana kwa urahisi </t>
  </si>
  <si>
    <t>Shirika lina sera ambayo inatumika kila wakati kwa rekodi za wafanyakazi zilizowekwa katika eneo salama na zinapatikana tu kwa wafanyakazi walioidhinishwa</t>
  </si>
  <si>
    <t xml:space="preserve">USIMAMIZI WA UFADHILI/TUZO NDOGO </t>
  </si>
  <si>
    <t>Tathmini ya  Mapendekezo</t>
  </si>
  <si>
    <t>Je, sera/taratibu zinaelezea tathmini ya maombi, kamati ya tathmini, kuepuka mgongano wa maslahi, nk?</t>
  </si>
  <si>
    <t xml:space="preserve">Shirika halina sera na taratibu za kukagua mapendekezo ya ufadhili mdogo. </t>
  </si>
  <si>
    <t>Shirika lina sera/taratibu zinazoelezea tathmini ya maombi, kamati ya tathmini, kuepuka mgongano wa maslahi, nk na mapungufu makubwa</t>
  </si>
  <si>
    <t xml:space="preserve">Thibitisha kuwa shirika lina sera/taratibu za kukagua na kuchagua maombi ambayo yanajumuisha COI iliyosainiwa kwa wajumbe wa kamati ya tathmini na inatumika kila wakati. </t>
  </si>
  <si>
    <t>Je, watu wanaohusika na usimamizi wa ufadhili mdogo wana sifa na uzoefu unaohitajika, ikiwa ni pamoja na uzoefu au uelewa wa sheria na kanuni za USAID? Hakikisha unaelezea.</t>
  </si>
  <si>
    <t>Watu wanaohusika na usimamizi wa ufadhili mdogo hawana sifa na uzoefu unaohitajika ili kusimamia ufadhili mdogo unaofadhiliwa na USAID</t>
  </si>
  <si>
    <t>Baadhi ya Watu wanaohusika na usimamizi wa ufadhili mdogo wana sifa na uzoefu unaohitajika LAKINI uzoefu au uelewa wa sheria na kanuni za USAID haupo</t>
  </si>
  <si>
    <t>Watu wengi wanaohusika na usimamizi wa Ufadhili/Tuzo ndogo wana sifa zinazohitajika na  uzoefu au uelewa wa sheria na kanuni za USAID haupo</t>
  </si>
  <si>
    <t>Thibitisha kwamba Watu wote wanaohusika na usimamizi wa Ufadhili/Tuzo ndogo wana sifa na uzoefu unaohitajika, ikiwa ni pamoja na uzoefu au uelewa wa sheria na kanuni za USAID</t>
  </si>
  <si>
    <t xml:space="preserve">NUPAS: Legal </t>
  </si>
  <si>
    <t>1 - High Risk</t>
  </si>
  <si>
    <t>2 - Moderate to High Risk</t>
  </si>
  <si>
    <t>3 - Low to Moderate Risk</t>
  </si>
  <si>
    <t>4 - Low Risk</t>
  </si>
  <si>
    <t xml:space="preserve">BASELINE SCORE </t>
  </si>
  <si>
    <t xml:space="preserve">REASSESSMENT  1 </t>
  </si>
  <si>
    <t xml:space="preserve">REASSESSMENT 2 </t>
  </si>
  <si>
    <t xml:space="preserve">COMMENTS FOR REPORT  </t>
  </si>
  <si>
    <t>#</t>
  </si>
  <si>
    <t xml:space="preserve">CATEGORY </t>
  </si>
  <si>
    <t xml:space="preserve">PROCEDURE </t>
  </si>
  <si>
    <t>&lt;-------</t>
  </si>
  <si>
    <t>Local Organization Definition</t>
  </si>
  <si>
    <t xml:space="preserve">Confirm compliance with USAID "local organization" definition. [Only applicable if the Mission intends to limit competition to local organizations.] </t>
  </si>
  <si>
    <r>
      <rPr>
        <rFont val="Calibri"/>
        <color theme="1"/>
        <sz val="10.0"/>
      </rPr>
      <t xml:space="preserve">Organization does not meet the definition and </t>
    </r>
    <r>
      <rPr>
        <rFont val="Calibri"/>
        <color theme="1"/>
        <sz val="10.0"/>
        <u/>
      </rPr>
      <t>has no plan</t>
    </r>
    <r>
      <rPr>
        <rFont val="Calibri"/>
        <color theme="1"/>
        <sz val="10.0"/>
      </rPr>
      <t xml:space="preserve"> or capacity to change.</t>
    </r>
  </si>
  <si>
    <r>
      <rPr>
        <rFont val="Calibri"/>
        <color theme="1"/>
        <sz val="10.0"/>
      </rPr>
      <t xml:space="preserve">Organization does not meet the definition and </t>
    </r>
    <r>
      <rPr>
        <rFont val="Calibri"/>
        <color theme="1"/>
        <sz val="10.0"/>
        <u/>
      </rPr>
      <t>has a plan</t>
    </r>
    <r>
      <rPr>
        <rFont val="Calibri"/>
        <color theme="1"/>
        <sz val="10.0"/>
      </rPr>
      <t xml:space="preserve"> by which it will meet the definition within 2 – 4 months.</t>
    </r>
  </si>
  <si>
    <r>
      <rPr>
        <rFont val="Calibri"/>
        <color theme="1"/>
        <sz val="10.0"/>
      </rPr>
      <t xml:space="preserve">Organization meets the definition and there are </t>
    </r>
    <r>
      <rPr>
        <rFont val="Calibri"/>
        <color theme="1"/>
        <sz val="10.0"/>
        <u/>
      </rPr>
      <t>some contingencies or conditions</t>
    </r>
    <r>
      <rPr>
        <rFont val="Calibri"/>
        <color theme="1"/>
        <sz val="10.0"/>
      </rPr>
      <t xml:space="preserve"> that make maintaining such status challenging or uncertain.</t>
    </r>
  </si>
  <si>
    <r>
      <rPr>
        <rFont val="Calibri"/>
        <color theme="1"/>
        <sz val="10.0"/>
      </rPr>
      <t xml:space="preserve">Organization </t>
    </r>
    <r>
      <rPr>
        <rFont val="Calibri"/>
        <color theme="1"/>
        <sz val="10.0"/>
        <u/>
      </rPr>
      <t>meets the definition</t>
    </r>
    <r>
      <rPr>
        <rFont val="Calibri"/>
        <color theme="1"/>
        <sz val="10.0"/>
      </rPr>
      <t xml:space="preserve"> and has stable conditions for maintaining such status.</t>
    </r>
  </si>
  <si>
    <t>Legal Requirements</t>
  </si>
  <si>
    <r>
      <rPr>
        <rFont val="Calibri"/>
        <color theme="1"/>
        <sz val="10.0"/>
      </rPr>
      <t xml:space="preserve">Organization is </t>
    </r>
    <r>
      <rPr>
        <rFont val="Calibri"/>
        <color theme="1"/>
        <sz val="10.0"/>
        <u/>
      </rPr>
      <t>not legally</t>
    </r>
    <r>
      <rPr>
        <rFont val="Calibri"/>
        <color theme="1"/>
        <sz val="10.0"/>
      </rPr>
      <t xml:space="preserve"> </t>
    </r>
    <r>
      <rPr>
        <rFont val="Calibri"/>
        <color theme="1"/>
        <sz val="10.0"/>
        <u/>
      </rPr>
      <t>registered</t>
    </r>
    <r>
      <rPr>
        <rFont val="Calibri"/>
        <color theme="1"/>
        <sz val="10.0"/>
      </rPr>
      <t xml:space="preserve"> or registration has </t>
    </r>
    <r>
      <rPr>
        <rFont val="Calibri"/>
        <color theme="1"/>
        <sz val="10.0"/>
        <u/>
      </rPr>
      <t>expired</t>
    </r>
    <r>
      <rPr>
        <rFont val="Calibri"/>
        <color theme="1"/>
        <sz val="10.0"/>
      </rPr>
      <t xml:space="preserve">. Organization lacks one or more required permits or licenses to operate. Organization is </t>
    </r>
    <r>
      <rPr>
        <rFont val="Calibri"/>
        <color theme="1"/>
        <sz val="10.0"/>
        <u/>
      </rPr>
      <t>not  aware</t>
    </r>
    <r>
      <rPr>
        <rFont val="Calibri"/>
        <color theme="1"/>
        <sz val="10.0"/>
      </rPr>
      <t xml:space="preserve"> of its obligations under required licenses and permits or applicable  tax, labor, occupational health and safety, environmental, or other material laws and regulations. </t>
    </r>
    <r>
      <rPr>
        <rFont val="Calibri"/>
        <color theme="1"/>
        <sz val="10.0"/>
      </rPr>
      <t>Or, the organization is aware but has not yet applied for the permits/licenses.</t>
    </r>
  </si>
  <si>
    <r>
      <rPr>
        <rFont val="Calibri"/>
        <color theme="1"/>
        <sz val="10.0"/>
      </rPr>
      <t xml:space="preserve">Organization has applied for legal status and is </t>
    </r>
    <r>
      <rPr>
        <rFont val="Calibri"/>
        <color theme="1"/>
        <sz val="10.0"/>
        <u/>
      </rPr>
      <t>not yet a legally recognized entity i</t>
    </r>
    <r>
      <rPr>
        <rFont val="Calibri"/>
        <color theme="1"/>
        <sz val="10.0"/>
      </rPr>
      <t xml:space="preserve">n the country in which it operates.  Organization has applied for and has not yet obtained one or more required permits or licenses to operate. Organization </t>
    </r>
    <r>
      <rPr>
        <rFont val="Calibri"/>
        <color theme="1"/>
        <sz val="10.0"/>
        <u/>
      </rPr>
      <t>is aware</t>
    </r>
    <r>
      <rPr>
        <rFont val="Calibri"/>
        <color theme="1"/>
        <sz val="10.0"/>
      </rPr>
      <t xml:space="preserve"> of its obligations under required licenses and permits or applicable  tax, labor, occupational health and safety, environmental, or other material laws and regulations. </t>
    </r>
  </si>
  <si>
    <r>
      <rPr>
        <rFont val="Calibri"/>
        <color theme="1"/>
        <sz val="10.0"/>
      </rPr>
      <t xml:space="preserve">Organization is legally registered and has all required permits and licenses to operate.  Organization is aware of its obligations under its licenses and permits and applicable  tax, labor, occupational health and safety, environmental, and other material laws and regulations;  is in </t>
    </r>
    <r>
      <rPr>
        <rFont val="Calibri"/>
        <color theme="1"/>
        <sz val="10.0"/>
        <u/>
      </rPr>
      <t>substantial compliance</t>
    </r>
    <r>
      <rPr>
        <rFont val="Calibri"/>
        <color theme="1"/>
        <sz val="10.0"/>
      </rPr>
      <t xml:space="preserve"> with all such legal obligations. The organization is taking (or plans to take,) corrective action where needed. </t>
    </r>
  </si>
  <si>
    <r>
      <rPr>
        <rFont val="Calibri"/>
        <color theme="1"/>
        <sz val="10.0"/>
      </rPr>
      <t xml:space="preserve">Organization is legally registered; has, and is </t>
    </r>
    <r>
      <rPr>
        <rFont val="Calibri"/>
        <color theme="1"/>
        <sz val="10.0"/>
        <u/>
      </rPr>
      <t>fully compliant</t>
    </r>
    <r>
      <rPr>
        <rFont val="Calibri"/>
        <color theme="1"/>
        <sz val="10.0"/>
      </rPr>
      <t xml:space="preserve"> with, all required permits and licenses to operate; is aware of its tax status and is fully compliant with applicable tax, labor, occupational health and safety, environmental, and other material laws and regulations relevant to its operations.</t>
    </r>
  </si>
  <si>
    <t>Organizational Structure</t>
  </si>
  <si>
    <t>Confirm that the organization’s charter, by-laws and other foundational/operational documents support its mission and goals Vision and mission clearly defined? (Does mission clearly support accomplishment of vision, and clearly articulated how to be achieved)?
Is there an org. charter in place, and does it contain definitions of departmental/ functional responsibilities, authority of project managers?
Did the NGO draw up an organogram?
Lines of communication demonstrated?
Verify that there is no contradictions/ inconsistencies between the charter and organogram.</t>
  </si>
  <si>
    <r>
      <rPr>
        <rFont val="Calibri"/>
        <color theme="1"/>
        <sz val="10.0"/>
      </rPr>
      <t xml:space="preserve">Organization has </t>
    </r>
    <r>
      <rPr>
        <rFont val="Calibri"/>
        <color theme="1"/>
        <sz val="10.0"/>
        <u/>
      </rPr>
      <t>no formal organizational structure;</t>
    </r>
    <r>
      <rPr>
        <rFont val="Calibri"/>
        <color theme="1"/>
        <sz val="10.0"/>
      </rPr>
      <t xml:space="preserve"> there are clearly inadequate or entirely missing definitions of departmental or functional responsibilities and lines of responsibility; lines of communication among departments or key functions are weak. The organization has no defined mission.</t>
    </r>
  </si>
  <si>
    <r>
      <rPr>
        <rFont val="Calibri"/>
        <color theme="1"/>
        <sz val="10.0"/>
      </rPr>
      <t xml:space="preserve">Organization has </t>
    </r>
    <r>
      <rPr>
        <rFont val="Calibri"/>
        <color theme="1"/>
        <sz val="10.0"/>
        <u/>
      </rPr>
      <t>less than an adequate organizational structure</t>
    </r>
    <r>
      <rPr>
        <rFont val="Calibri"/>
        <color theme="1"/>
        <sz val="10.0"/>
      </rPr>
      <t>; roles and responsibilities of departments or functions and lines of communication are not well defined, and the organization  does not have a defined mission.</t>
    </r>
  </si>
  <si>
    <r>
      <rPr>
        <rFont val="Calibri"/>
        <color theme="1"/>
        <sz val="10.0"/>
      </rPr>
      <t>Organization has an a</t>
    </r>
    <r>
      <rPr>
        <rFont val="Calibri"/>
        <color theme="1"/>
        <sz val="10.0"/>
        <u/>
      </rPr>
      <t>dequate organizational structure</t>
    </r>
    <r>
      <rPr>
        <rFont val="Calibri"/>
        <color theme="1"/>
        <sz val="10.0"/>
      </rPr>
      <t xml:space="preserve">, adequately designed and relevant to its mission and goals, roles and responsibilities of departments or functions and lines of communication are adequately defined and appropriate. </t>
    </r>
  </si>
  <si>
    <r>
      <rPr>
        <rFont val="Calibri"/>
        <color theme="1"/>
        <sz val="10.0"/>
      </rPr>
      <t xml:space="preserve">Organization has a </t>
    </r>
    <r>
      <rPr>
        <rFont val="Calibri"/>
        <color theme="1"/>
        <sz val="10.0"/>
        <u/>
      </rPr>
      <t>strong organizational structure</t>
    </r>
    <r>
      <rPr>
        <rFont val="Calibri"/>
        <color theme="1"/>
        <sz val="10.0"/>
      </rPr>
      <t>, well designed and highly relevant to its mission and goals, roles and responsibilities of departments or functions and lines of communication are well-defined and highly appropriate.</t>
    </r>
  </si>
  <si>
    <t xml:space="preserve">Governance
</t>
  </si>
  <si>
    <t>Confirm that the organization emphasizes the importance of and practices good corporate governance in all key areas. Is CG defined according to principles of OECD?
How is CG practiced/ adherence demonstrated? (e.g..  stakeholder meetings, is the roles and responsibilities of board members defined in the charter, are key decisions deliberated at board meetings when there are potential ethical implications)?
Are significant activities properly disclosed to key stakeholders, and frequently enough?
Do board members/ other individuals disclose interests they have in the NGO/ other stakeholders?  [Refer to OECD Principles of Corporate Governance: right and equitable treatments of shareholders (only used for public organizations), interests of other stakeholders, role and responsibility of the board, integrity and ethical behavior, disclosure and transparency.]</t>
  </si>
  <si>
    <r>
      <rPr>
        <rFont val="Calibri"/>
        <color theme="1"/>
        <sz val="10.0"/>
      </rPr>
      <t xml:space="preserve">Management of the organization </t>
    </r>
    <r>
      <rPr>
        <rFont val="Calibri"/>
        <color theme="1"/>
        <sz val="10.0"/>
        <u/>
      </rPr>
      <t>does not</t>
    </r>
    <r>
      <rPr>
        <rFont val="Calibri"/>
        <color theme="1"/>
        <sz val="10.0"/>
      </rPr>
      <t xml:space="preserve"> adequately emphasize and the organization does not practice good corporate governance in key areas. Deficiencies and Significant Weaknesses  in key areas of corporate governance are not remediable prior to award.</t>
    </r>
  </si>
  <si>
    <r>
      <rPr>
        <rFont val="Calibri"/>
        <color theme="1"/>
        <sz val="10.0"/>
      </rPr>
      <t xml:space="preserve">There is </t>
    </r>
    <r>
      <rPr>
        <rFont val="Calibri"/>
        <color theme="1"/>
        <sz val="10.0"/>
        <u/>
      </rPr>
      <t>marginal involvement</t>
    </r>
    <r>
      <rPr>
        <rFont val="Calibri"/>
        <color theme="1"/>
        <sz val="10.0"/>
      </rPr>
      <t xml:space="preserve"> by organization’s management in addressing the importance of good corporate governance in key areas.  Deficiencies and Significant Weaknesses** in one or more key areas of corporate governance may not be easily remediable.</t>
    </r>
  </si>
  <si>
    <r>
      <rPr>
        <rFont val="Calibri"/>
        <color theme="1"/>
        <sz val="10.0"/>
      </rPr>
      <t xml:space="preserve">Organization’s management </t>
    </r>
    <r>
      <rPr>
        <rFont val="Calibri"/>
        <color theme="1"/>
        <sz val="10.0"/>
        <u/>
      </rPr>
      <t>addresses</t>
    </r>
    <r>
      <rPr>
        <rFont val="Calibri"/>
        <color theme="1"/>
        <sz val="10.0"/>
      </rPr>
      <t xml:space="preserve"> the importance of good corporate governance in key areas, and there are a few weaknesses in one or more areas of corporate governance. Those are remediable.</t>
    </r>
  </si>
  <si>
    <r>
      <rPr>
        <rFont val="Calibri"/>
        <color theme="1"/>
        <sz val="10.0"/>
      </rPr>
      <t xml:space="preserve">Organization’s management regularly and consistently </t>
    </r>
    <r>
      <rPr>
        <rFont val="Calibri"/>
        <color theme="1"/>
        <sz val="10.0"/>
        <u/>
      </rPr>
      <t>emphasizes</t>
    </r>
    <r>
      <rPr>
        <rFont val="Calibri"/>
        <color theme="1"/>
        <sz val="10.0"/>
      </rPr>
      <t xml:space="preserve"> the importance of and practices good corporate governance (as broadly defined) in all key areas.</t>
    </r>
  </si>
  <si>
    <t>Control Environment</t>
  </si>
  <si>
    <t>Confirm that adequate safeguards exist within the organization to ensure fidelity to fiduciary obligations and prevent officials from obtaining financial or non-financial benefits on the basis of decisions made or actions taken in their official capacity.  Does the board have Terms of Reference in place? Have the board members signed the TOR as a demonstration of understanding and commitment?
Are board term limits defined and reasonable (given the nature of the NGO)
I there an approved process for electing/ appointing/ removing board members and officers (and in accordance with laws)?
Is a framework and proper controls in place to ensure that fiduciary risk is properly addressed? (e.g..  ensuring that board members, officers and employees are covered, mechanisms are in place for the enforcement of policies and controls, that funds are applied for their purpose and reporting can take place accurately and timely as defined in the award)</t>
  </si>
  <si>
    <r>
      <rPr>
        <rFont val="Calibri"/>
        <color theme="1"/>
        <sz val="10.0"/>
      </rPr>
      <t xml:space="preserve">Board </t>
    </r>
    <r>
      <rPr>
        <rFont val="Calibri"/>
        <color theme="1"/>
        <sz val="10.0"/>
        <u/>
      </rPr>
      <t>does not have</t>
    </r>
    <r>
      <rPr>
        <rFont val="Calibri"/>
        <color theme="1"/>
        <sz val="10.0"/>
      </rPr>
      <t xml:space="preserve"> TOR or a clear understanding of its key functions. Board term limits are not defined or are unreasonable. There is no approved process for electing/ appointing/ removing Board members and officers. Organization has no or </t>
    </r>
    <r>
      <rPr>
        <rFont val="Calibri"/>
        <color theme="1"/>
        <sz val="10.0"/>
        <u/>
      </rPr>
      <t>negligible</t>
    </r>
    <r>
      <rPr>
        <rFont val="Calibri"/>
        <color theme="1"/>
        <sz val="10.0"/>
      </rPr>
      <t xml:space="preserve"> fiduciary risk controls covering  Board members, officers, and employees; there are no credible mechanisms for enforcement of such policies and controls. The control environment is so deficient it presents an unacceptable level of risk.</t>
    </r>
  </si>
  <si>
    <r>
      <rPr>
        <rFont val="Calibri"/>
        <color theme="1"/>
        <sz val="10.0"/>
      </rPr>
      <t xml:space="preserve">Board has </t>
    </r>
    <r>
      <rPr>
        <rFont val="Calibri"/>
        <color theme="1"/>
        <sz val="10.0"/>
        <u/>
      </rPr>
      <t>incomplete</t>
    </r>
    <r>
      <rPr>
        <rFont val="Calibri"/>
        <color theme="1"/>
        <sz val="10.0"/>
      </rPr>
      <t xml:space="preserve"> or otherwise inadequate TOR and lacks an adequate understanding of its key functions; key functions are carried out </t>
    </r>
    <r>
      <rPr>
        <rFont val="Calibri"/>
        <color theme="1"/>
        <sz val="10.0"/>
        <u/>
      </rPr>
      <t>inconsistently</t>
    </r>
    <r>
      <rPr>
        <rFont val="Calibri"/>
        <color theme="1"/>
        <sz val="10.0"/>
      </rPr>
      <t xml:space="preserve">. Board term limits are not defined or are unreasonable. No approved process for electing, appointing or removing Board members and officers is in place. Organization has </t>
    </r>
    <r>
      <rPr>
        <rFont val="Calibri"/>
        <color theme="1"/>
        <sz val="10.0"/>
        <u/>
      </rPr>
      <t>inadequate</t>
    </r>
    <r>
      <rPr>
        <rFont val="Calibri"/>
        <color theme="1"/>
        <sz val="10.0"/>
      </rPr>
      <t xml:space="preserve"> fiduciary risk controls covering  Board members, officers, and employees; there are inadequate mechanisms for enforcement of such policies and controls.</t>
    </r>
  </si>
  <si>
    <r>
      <rPr>
        <rFont val="Calibri"/>
        <color theme="1"/>
        <sz val="10.0"/>
      </rPr>
      <t xml:space="preserve">Board has adequate TOR and an </t>
    </r>
    <r>
      <rPr>
        <rFont val="Calibri"/>
        <color theme="1"/>
        <sz val="10.0"/>
        <u/>
      </rPr>
      <t>adequate understanding</t>
    </r>
    <r>
      <rPr>
        <rFont val="Calibri"/>
        <color theme="1"/>
        <sz val="10.0"/>
      </rPr>
      <t xml:space="preserve"> of its key functions and those functions are carried out </t>
    </r>
    <r>
      <rPr>
        <rFont val="Calibri"/>
        <color theme="1"/>
        <sz val="10.0"/>
        <u/>
      </rPr>
      <t>generally</t>
    </r>
    <r>
      <rPr>
        <rFont val="Calibri"/>
        <color theme="1"/>
        <sz val="10.0"/>
      </rPr>
      <t xml:space="preserve"> well. Board term limits are defined and reasonable. Board members and officers are elected/appointed/ removed in an acceptable manner. Organization has fiduciary risk controls covering Board members, officers, and employees; </t>
    </r>
    <r>
      <rPr>
        <rFont val="Calibri"/>
        <color theme="1"/>
        <sz val="10.0"/>
        <u/>
      </rPr>
      <t>adequate</t>
    </r>
    <r>
      <rPr>
        <rFont val="Calibri"/>
        <color theme="1"/>
        <sz val="10.0"/>
      </rPr>
      <t xml:space="preserve"> mechanisms for enforcement of such policies and controls are in place.</t>
    </r>
  </si>
  <si>
    <r>
      <rPr>
        <rFont val="Calibri"/>
        <color theme="1"/>
        <sz val="10.0"/>
      </rPr>
      <t xml:space="preserve">Board has clear TOR** and a </t>
    </r>
    <r>
      <rPr>
        <rFont val="Calibri"/>
        <color theme="1"/>
        <sz val="10.0"/>
        <u/>
      </rPr>
      <t>good understanding</t>
    </r>
    <r>
      <rPr>
        <rFont val="Calibri"/>
        <color theme="1"/>
        <sz val="10.0"/>
      </rPr>
      <t xml:space="preserve"> of its key functions and those key functions are carried out </t>
    </r>
    <r>
      <rPr>
        <rFont val="Calibri"/>
        <color theme="1"/>
        <sz val="10.0"/>
        <u/>
      </rPr>
      <t>consistently</t>
    </r>
    <r>
      <rPr>
        <rFont val="Calibri"/>
        <color theme="1"/>
        <sz val="10.0"/>
      </rPr>
      <t xml:space="preserve"> well. Board term limits are defined and reasonable. Board members and officers are elected/appointed / removed in accordance with applicable laws and approved, written procedures. Organization has fiduciary risk controls covering Board members, officers, and employees; </t>
    </r>
    <r>
      <rPr>
        <rFont val="Calibri"/>
        <color theme="1"/>
        <sz val="10.0"/>
        <u/>
      </rPr>
      <t>effective</t>
    </r>
    <r>
      <rPr>
        <rFont val="Calibri"/>
        <color theme="1"/>
        <sz val="10.0"/>
      </rPr>
      <t xml:space="preserve"> mechanisms for enforcement of such policies and controls are in place.</t>
    </r>
  </si>
  <si>
    <t xml:space="preserve">OVERALL AVERAGE SCORE </t>
  </si>
  <si>
    <t xml:space="preserve">NUPAS: Financial Controls </t>
  </si>
  <si>
    <t>Banking Relationship and Accounts</t>
  </si>
  <si>
    <t xml:space="preserve"> Confirm the organization has a banking relationship with a registered commercial bank in country, and that the organization has adequate policies, procedures and practices in place to ensure regular reconciliation of bank accounts with the accounting records.  Does organization have a dedicated bank account with registered commercial bank in the country (and appropriate for its mission/ goals)?</t>
  </si>
  <si>
    <r>
      <rPr>
        <rFont val="Calibri"/>
        <color theme="1"/>
        <sz val="10.0"/>
      </rPr>
      <t xml:space="preserve">Organization has </t>
    </r>
    <r>
      <rPr>
        <rFont val="Calibri"/>
        <color theme="1"/>
        <sz val="10.0"/>
        <u/>
      </rPr>
      <t>no banking</t>
    </r>
    <r>
      <rPr>
        <rFont val="Calibri"/>
        <color theme="1"/>
        <sz val="10.0"/>
      </rPr>
      <t xml:space="preserve"> relationship. Organization uses the bank account of a senior employee and funds are commingled with personal funds.</t>
    </r>
  </si>
  <si>
    <r>
      <rPr>
        <rFont val="Calibri"/>
        <color theme="1"/>
        <sz val="10.0"/>
      </rPr>
      <t xml:space="preserve">Organization has no banking relationship, and </t>
    </r>
    <r>
      <rPr>
        <rFont val="Calibri"/>
        <color theme="1"/>
        <sz val="10.0"/>
        <u/>
      </rPr>
      <t>plans to establish</t>
    </r>
    <r>
      <rPr>
        <rFont val="Calibri"/>
        <color theme="1"/>
        <sz val="10.0"/>
      </rPr>
      <t xml:space="preserve"> a bank account in a registered banking institution prior to an award.</t>
    </r>
  </si>
  <si>
    <r>
      <rPr>
        <rFont val="Calibri"/>
        <color theme="1"/>
        <sz val="10.0"/>
      </rPr>
      <t xml:space="preserve">Organization has a bank account in a registered banking institution and the account is </t>
    </r>
    <r>
      <rPr>
        <rFont val="Calibri"/>
        <color theme="1"/>
        <sz val="10.0"/>
        <u/>
      </rPr>
      <t>adequate</t>
    </r>
    <r>
      <rPr>
        <rFont val="Calibri"/>
        <color theme="1"/>
        <sz val="10.0"/>
      </rPr>
      <t xml:space="preserve"> for its mission/ goals.  Opening and maintaining additional accounts limited to specific purposes may be beneficial. </t>
    </r>
  </si>
  <si>
    <r>
      <rPr>
        <rFont val="Calibri"/>
        <color theme="1"/>
        <sz val="10.0"/>
      </rPr>
      <t xml:space="preserve">Organization has bank accounts in a registered commercial banking institution that are </t>
    </r>
    <r>
      <rPr>
        <rFont val="Calibri"/>
        <color theme="1"/>
        <sz val="10.0"/>
        <u/>
      </rPr>
      <t>appropriate</t>
    </r>
    <r>
      <rPr>
        <rFont val="Calibri"/>
        <color theme="1"/>
        <sz val="10.0"/>
      </rPr>
      <t xml:space="preserve"> for its mission/goals. </t>
    </r>
  </si>
  <si>
    <t xml:space="preserve">If the organization has a/ multiple bank account(s),
Are bank reconciliations performed, and how often?
If performed, are supporting documents filed with the recon?
Are there segregation between the functions of performing and approval of the reconciliations, and is it possible to clearly view the preparer and reviewer (i.e.,  corresponding signatures attached)?
</t>
  </si>
  <si>
    <t xml:space="preserve">Bank accounts are rarely or never reconciled. </t>
  </si>
  <si>
    <t xml:space="preserve">Bank accounts are periodically reconciled. Documentary evidence does not exist to determine, review and approve monthly bank reconciliations. </t>
  </si>
  <si>
    <t xml:space="preserve">Bank accounts are reconciled on a monthly basis. Adequate documentary evidence exists to determine, review and approve monthly bank reconciliations. </t>
  </si>
  <si>
    <r>
      <rPr>
        <rFont val="Calibri"/>
        <color theme="1"/>
        <sz val="10.0"/>
      </rPr>
      <t xml:space="preserve">Bank accounts are accurately reconciled on a monthly basis. Documentary evidence exists to show the dates the monthly bank reconciliations were prepared, and who prepared, reviewed and approved them, with corresponding signatures affixed. </t>
    </r>
    <r>
      <rPr>
        <rFont val="Calibri"/>
        <i/>
        <color theme="1"/>
        <sz val="10.0"/>
      </rPr>
      <t>[Note: This includes credible financial management records sufficient for internal and external audit trail purposes.]</t>
    </r>
    <r>
      <rPr>
        <rFont val="Calibri"/>
        <color theme="1"/>
        <sz val="10.0"/>
      </rPr>
      <t xml:space="preserve"> </t>
    </r>
  </si>
  <si>
    <t>Is a financial management policy in place specifically addressing bank reconciliations?
Does this section (for recons) specify the frequency of reconciliations, individuals responsible for performing and approving, filing requirements.
Does the policy state actions to be taken for long outstanding items (longer than 60 days)?</t>
  </si>
  <si>
    <r>
      <rPr>
        <rFont val="Calibri"/>
        <color theme="1"/>
        <sz val="10.0"/>
      </rPr>
      <t xml:space="preserve">Overall, the organization’s </t>
    </r>
    <r>
      <rPr>
        <rFont val="Calibri"/>
        <color rgb="FF000000"/>
        <sz val="10.0"/>
      </rPr>
      <t>policies, procedures and practices in this area are not adequate.</t>
    </r>
  </si>
  <si>
    <r>
      <rPr>
        <rFont val="Calibri"/>
        <color theme="1"/>
        <sz val="10.0"/>
      </rPr>
      <t xml:space="preserve">Policies </t>
    </r>
    <r>
      <rPr>
        <rFont val="Calibri"/>
        <color theme="1"/>
        <sz val="10.0"/>
        <u/>
      </rPr>
      <t>do not</t>
    </r>
    <r>
      <rPr>
        <rFont val="Calibri"/>
        <color theme="1"/>
        <sz val="10.0"/>
      </rPr>
      <t xml:space="preserve"> stipulate requirements for regular bank reconciliation. L</t>
    </r>
    <r>
      <rPr>
        <rFont val="Calibri"/>
        <color theme="1"/>
        <sz val="10.0"/>
        <u/>
      </rPr>
      <t xml:space="preserve">ess than adequate </t>
    </r>
    <r>
      <rPr>
        <rFont val="Calibri"/>
        <color theme="1"/>
        <sz val="10.0"/>
      </rPr>
      <t>action is taken on outstanding items over 60 days.</t>
    </r>
  </si>
  <si>
    <r>
      <rPr>
        <rFont val="Calibri"/>
        <color theme="1"/>
        <sz val="10.0"/>
      </rPr>
      <t xml:space="preserve">Policies stipulate </t>
    </r>
    <r>
      <rPr>
        <rFont val="Calibri"/>
        <color theme="1"/>
        <sz val="10.0"/>
        <u/>
      </rPr>
      <t xml:space="preserve">adequate </t>
    </r>
    <r>
      <rPr>
        <rFont val="Calibri"/>
        <color theme="1"/>
        <sz val="10.0"/>
      </rPr>
      <t>requirements covering regular bank reconciliation. Adequate action is taken on outstanding items over 60 days.</t>
    </r>
  </si>
  <si>
    <r>
      <rPr>
        <rFont val="Calibri"/>
        <color theme="1"/>
        <sz val="10.0"/>
      </rPr>
      <t xml:space="preserve">Polices stipulate </t>
    </r>
    <r>
      <rPr>
        <rFont val="Calibri"/>
        <color theme="1"/>
        <sz val="10.0"/>
        <u/>
      </rPr>
      <t xml:space="preserve">sound </t>
    </r>
    <r>
      <rPr>
        <rFont val="Calibri"/>
        <color theme="1"/>
        <sz val="10.0"/>
      </rPr>
      <t xml:space="preserve">requirements covering regular bank reconciliation. </t>
    </r>
    <r>
      <rPr>
        <rFont val="Calibri"/>
        <color theme="1"/>
        <sz val="10.0"/>
        <u/>
      </rPr>
      <t>Appropriate</t>
    </r>
    <r>
      <rPr>
        <rFont val="Calibri"/>
        <color theme="1"/>
        <sz val="10.0"/>
      </rPr>
      <t xml:space="preserve"> action is taken on any outstanding item over 60 days.</t>
    </r>
  </si>
  <si>
    <t>Average Score</t>
  </si>
  <si>
    <r>
      <rPr>
        <rFont val="Calibri"/>
        <color theme="1"/>
        <sz val="10.0"/>
      </rPr>
      <t xml:space="preserve"> Confirm that the organization has an accounting/ bookkeeping system, and that financial transactions are entered into the system on a consistent basis in accordance with applicable standards, policies and procedures.   Does the organization have a double entry accounting/ bookkeeping system?
Is the system consistently used, as well as in accordance with GAAP?
Are transactions recorded timely and consistently?
Does the system have the functionality to automatically reconcile summaries of transactions to the detailed transactions (or done manually)?
Are entries adequately cross-referenced to source documents?
Are subsidiary ledgers reconciled to the main ledger (manually/ automatically)? </t>
    </r>
    <r>
      <rPr>
        <rFont val="Calibri"/>
        <color rgb="FFFF0000"/>
        <sz val="10.0"/>
      </rPr>
      <t xml:space="preserve"> Note: For very small organizations and awards, a manual (handwritten in books) double entry accounting system may be acceptable provided it is established and used regularly and consistently in accordance with acceptable accounting principles, standards, policies, procedures, and practices and is regularly kept up-to-date, reconciled  and reviewed by appropriately trained, experienced, and otherwise competent personnel.</t>
    </r>
  </si>
  <si>
    <r>
      <rPr>
        <rFont val="Calibri"/>
        <color theme="1"/>
        <sz val="10.0"/>
      </rPr>
      <t>Organization</t>
    </r>
    <r>
      <rPr>
        <rFont val="Calibri"/>
        <color rgb="FF000000"/>
        <sz val="10.0"/>
      </rPr>
      <t xml:space="preserve"> </t>
    </r>
    <r>
      <rPr>
        <rFont val="Calibri"/>
        <color rgb="FF000000"/>
        <sz val="10.0"/>
        <u/>
      </rPr>
      <t>does not have</t>
    </r>
    <r>
      <rPr>
        <rFont val="Calibri"/>
        <color rgb="FF000000"/>
        <sz val="10.0"/>
      </rPr>
      <t xml:space="preserve"> an adequate accounting/ bookkeeping system.</t>
    </r>
  </si>
  <si>
    <r>
      <rPr>
        <rFont val="Calibri"/>
        <color theme="1"/>
        <sz val="10.0"/>
      </rPr>
      <t xml:space="preserve">Organization has an </t>
    </r>
    <r>
      <rPr>
        <rFont val="Calibri"/>
        <color theme="1"/>
        <sz val="10.0"/>
        <u/>
      </rPr>
      <t xml:space="preserve">adequate </t>
    </r>
    <r>
      <rPr>
        <rFont val="Calibri"/>
        <color theme="1"/>
        <sz val="10.0"/>
      </rPr>
      <t xml:space="preserve">double entry accounting/ bookkeeping system. Financial transactions are entered into the system on a regular basis. The bookkeeping system has some functionality to automatically reconcile subsidiary ledgers to the main ledger.  </t>
    </r>
  </si>
  <si>
    <r>
      <rPr>
        <rFont val="Calibri"/>
        <color theme="1"/>
        <sz val="10.0"/>
      </rPr>
      <t xml:space="preserve">Organization has a </t>
    </r>
    <r>
      <rPr>
        <rFont val="Calibri"/>
        <color theme="1"/>
        <sz val="10.0"/>
        <u/>
      </rPr>
      <t>reliable</t>
    </r>
    <r>
      <rPr>
        <rFont val="Calibri"/>
        <color theme="1"/>
        <sz val="10.0"/>
      </rPr>
      <t xml:space="preserve"> double entry accounting/ bookkeeping system that meets its needs and is otherwise appropriate. Financial transactions are entered into the system on a daily basis. The bookkeeping system has functionalities to automatically reconcile subsidiary ledger to the main ledger.  </t>
    </r>
  </si>
  <si>
    <t>Chart of Accounts, General Ledger and Financial Statements</t>
  </si>
  <si>
    <t>Confirm that the organization has a chart of accounts and corresponding General Ledger that are used to prepare financial statements on a regular and consistent basis. [Note: Request the Chart of Accounts to perform a detailed review to ensure that the organization has a logical sequence of accounts, assets, liabilities and owners’ equity. Confirm there is a code to capture “unallowable” costs.]  Verify that the organization has a complete and relevant chart of accounts
Verify that there is a code to capture unallowable costs</t>
  </si>
  <si>
    <r>
      <rPr>
        <rFont val="Calibri"/>
        <color theme="1"/>
        <sz val="10.0"/>
      </rPr>
      <t xml:space="preserve">Organization </t>
    </r>
    <r>
      <rPr>
        <rFont val="Calibri"/>
        <color theme="1"/>
        <sz val="10.0"/>
        <u/>
      </rPr>
      <t>does not have</t>
    </r>
    <r>
      <rPr>
        <rFont val="Calibri"/>
        <color theme="1"/>
        <sz val="10.0"/>
      </rPr>
      <t xml:space="preserve"> a chart of accounts or General Ledger or those are not adequate for purposes of the award.</t>
    </r>
  </si>
  <si>
    <r>
      <rPr>
        <rFont val="Calibri"/>
        <color theme="1"/>
        <sz val="10.0"/>
      </rPr>
      <t xml:space="preserve">Organization has an incomplete and otherwise </t>
    </r>
    <r>
      <rPr>
        <rFont val="Calibri"/>
        <color theme="1"/>
        <sz val="10.0"/>
        <u/>
      </rPr>
      <t xml:space="preserve">weak </t>
    </r>
    <r>
      <rPr>
        <rFont val="Calibri"/>
        <color theme="1"/>
        <sz val="10.0"/>
      </rPr>
      <t xml:space="preserve">chart of accounts and General Ledger.  </t>
    </r>
  </si>
  <si>
    <r>
      <rPr>
        <rFont val="Calibri"/>
        <color theme="1"/>
        <sz val="10.0"/>
      </rPr>
      <t xml:space="preserve">Organization has a chart of accounts and corresponding General Ledger that is </t>
    </r>
    <r>
      <rPr>
        <rFont val="Calibri"/>
        <color theme="1"/>
        <sz val="10.0"/>
        <u/>
      </rPr>
      <t>adequate</t>
    </r>
    <r>
      <rPr>
        <rFont val="Calibri"/>
        <color theme="1"/>
        <sz val="10.0"/>
      </rPr>
      <t xml:space="preserve">.  </t>
    </r>
  </si>
  <si>
    <r>
      <rPr>
        <rFont val="Calibri"/>
        <color theme="1"/>
        <sz val="10.0"/>
      </rPr>
      <t xml:space="preserve">Organization has a chart of accounts and corresponding General Ledger that meet its needs and are otherwise </t>
    </r>
    <r>
      <rPr>
        <rFont val="Calibri"/>
        <color theme="1"/>
        <sz val="10.0"/>
        <u/>
      </rPr>
      <t>appropriate</t>
    </r>
    <r>
      <rPr>
        <rFont val="Calibri"/>
        <color theme="1"/>
        <sz val="10.0"/>
      </rPr>
      <t xml:space="preserve">. </t>
    </r>
  </si>
  <si>
    <t>Verify that the general ledger numbering system follows applicable statutory country requirements (if any), otherwise in accordance with accounting standards, and other guidance notes.
Verify that sub-ledgers are also assigned numbers</t>
  </si>
  <si>
    <t>The General Ledger numbering system does not follow applicable statutory country requirements (if any). Material financial transactions are not recorded regularly and consistently in accordance with approved accounting standards.</t>
  </si>
  <si>
    <t xml:space="preserve">The General Ledger numbering system does not follow all applicable statutory country requirements (if any). Material financial transactions are not recorded regularly and consistently in accordance with approved standards. </t>
  </si>
  <si>
    <t>The General Ledger numbering system follows statutory country requirements (if any) in all material respects. Material financial transactions are recorded regularly and consistently in accordance with approved and otherwise adequate accounting standards, principles and practices.</t>
  </si>
  <si>
    <t xml:space="preserve">The General Ledger numbering system follows statutory country requirements (if any) with no exceptions. All financial transactions are recorded regularly and consistently in accordance with approved and otherwise appropriate accounting standards, principles and practices. </t>
  </si>
  <si>
    <t>Verify that financial statements are regularly and consistently derived from the General Ledger (trial balance),
Verify that financial statements are prepared in accordance with applicable national and international standards</t>
  </si>
  <si>
    <t>Financial Statements are not produced, or if produced, are not derived from the General Ledger (trial balance) in accordance with acceptable accounting standards.</t>
  </si>
  <si>
    <t>Financial Statements are not derived from the General Ledger (trial balance) in an acceptable manner. Financial Statements are not prepared on a consistent basis in accordance with approved accounting standards.</t>
  </si>
  <si>
    <t xml:space="preserve">Financial Statements are derived from the General Ledger (trial balance) in an adequate manner. Financial Statements are prepared in accordance with national standards. </t>
  </si>
  <si>
    <t>Financial Statements are regularly and consistently derived from the General Ledger (trial balance). Financial statements are prepared in accordance with applicable national and international standards.</t>
  </si>
  <si>
    <t>Variance Analysis (Budget to Actual Cost)</t>
  </si>
  <si>
    <t>BVA</t>
  </si>
  <si>
    <t>Confirm that the organization has adequate policies, procedures and practices in place to ensure regular variance analysis (budget to actual cost) of program and operating financial data.  Verify that appropriate financial reports (per program/ project) are accompanied by budget data and variance analysis (budget to actual cost) reports.</t>
  </si>
  <si>
    <r>
      <rPr>
        <rFont val="Calibri"/>
        <color theme="1"/>
        <sz val="10.0"/>
      </rPr>
      <t xml:space="preserve">Organization </t>
    </r>
    <r>
      <rPr>
        <rFont val="Calibri"/>
        <color theme="1"/>
        <sz val="10.0"/>
        <u/>
      </rPr>
      <t xml:space="preserve">does not have </t>
    </r>
    <r>
      <rPr>
        <rFont val="Calibri"/>
        <color theme="1"/>
        <sz val="10.0"/>
      </rPr>
      <t xml:space="preserve">any or adequate systems to analyze actual data versus budget data. </t>
    </r>
  </si>
  <si>
    <r>
      <rPr>
        <rFont val="Calibri"/>
        <color theme="1"/>
        <sz val="10.0"/>
      </rPr>
      <t xml:space="preserve">Financial reports are accompanied by </t>
    </r>
    <r>
      <rPr>
        <rFont val="Calibri"/>
        <color theme="1"/>
        <sz val="10.0"/>
        <u/>
      </rPr>
      <t>incomplete</t>
    </r>
    <r>
      <rPr>
        <rFont val="Calibri"/>
        <color theme="1"/>
        <sz val="10.0"/>
      </rPr>
      <t xml:space="preserve"> or otherwise weak budget data and variance analysis (budget to actual cost) reports. </t>
    </r>
  </si>
  <si>
    <r>
      <rPr>
        <rFont val="Calibri"/>
        <color theme="1"/>
        <sz val="10.0"/>
        <u/>
      </rPr>
      <t xml:space="preserve">Adequate </t>
    </r>
    <r>
      <rPr>
        <rFont val="Calibri"/>
        <color theme="1"/>
        <sz val="10.0"/>
      </rPr>
      <t xml:space="preserve">financial reports are accompanied by budget data and variance analysis (budget to actual cost) reports. </t>
    </r>
  </si>
  <si>
    <r>
      <rPr>
        <rFont val="Calibri"/>
        <color theme="1"/>
        <sz val="10.0"/>
        <u/>
      </rPr>
      <t>Appropriate</t>
    </r>
    <r>
      <rPr>
        <rFont val="Calibri"/>
        <color theme="1"/>
        <sz val="10.0"/>
      </rPr>
      <t xml:space="preserve"> financial reports are accompanied by budget data and variance analysis (budget to actual cost) reports.</t>
    </r>
  </si>
  <si>
    <t>Reviews and corrective actions</t>
  </si>
  <si>
    <t>Verify that program managers consistently review financial reports and take corrective action, including reporting in agreement with existing reward conditions</t>
  </si>
  <si>
    <t xml:space="preserve">Management is unable to articulate the necessity  of variance analysis or to institutionalize the process. </t>
  </si>
  <si>
    <r>
      <rPr>
        <rFont val="Calibri"/>
        <color theme="1"/>
        <sz val="10.0"/>
      </rPr>
      <t xml:space="preserve">Program managers </t>
    </r>
    <r>
      <rPr>
        <rFont val="Calibri"/>
        <color theme="1"/>
        <sz val="10.0"/>
        <u/>
      </rPr>
      <t>do</t>
    </r>
    <r>
      <rPr>
        <rFont val="Calibri"/>
        <color theme="1"/>
        <sz val="10.0"/>
      </rPr>
      <t xml:space="preserve"> </t>
    </r>
    <r>
      <rPr>
        <rFont val="Calibri"/>
        <color theme="1"/>
        <sz val="10.0"/>
        <u/>
      </rPr>
      <t>not have</t>
    </r>
    <r>
      <rPr>
        <rFont val="Calibri"/>
        <color theme="1"/>
        <sz val="10.0"/>
      </rPr>
      <t xml:space="preserve"> the necessary knowledge, skills, and abilities to objectively review the reports and take corrective action.</t>
    </r>
  </si>
  <si>
    <r>
      <rPr>
        <rFont val="Calibri"/>
        <color theme="1"/>
        <sz val="10.0"/>
      </rPr>
      <t xml:space="preserve">Program managers </t>
    </r>
    <r>
      <rPr>
        <rFont val="Calibri"/>
        <color theme="1"/>
        <sz val="10.0"/>
        <u/>
      </rPr>
      <t>generally</t>
    </r>
    <r>
      <rPr>
        <rFont val="Calibri"/>
        <color theme="1"/>
        <sz val="10.0"/>
      </rPr>
      <t xml:space="preserve"> review financial reports and take corrective action.</t>
    </r>
  </si>
  <si>
    <r>
      <rPr>
        <rFont val="Calibri"/>
        <color theme="1"/>
        <sz val="10.0"/>
      </rPr>
      <t xml:space="preserve">Program managers </t>
    </r>
    <r>
      <rPr>
        <rFont val="Calibri"/>
        <color theme="1"/>
        <sz val="10.0"/>
        <u/>
      </rPr>
      <t>consistently</t>
    </r>
    <r>
      <rPr>
        <rFont val="Calibri"/>
        <color theme="1"/>
        <sz val="10.0"/>
      </rPr>
      <t xml:space="preserve"> review financial reports and take corrective action.</t>
    </r>
  </si>
  <si>
    <t>Policies</t>
  </si>
  <si>
    <t>Verify that the organization has appropriate policies, procedures and practices in place to ensure appropriate regular variance analysis (budget to actual cost) of program and operating financial data.
For funds transferred to other programs, verify that these are made in compliance with award conditions/ internal rules if award conditions are not applicable.</t>
  </si>
  <si>
    <r>
      <rPr>
        <rFont val="Calibri"/>
        <color theme="1"/>
        <sz val="10.0"/>
      </rPr>
      <t xml:space="preserve">Overall, </t>
    </r>
    <r>
      <rPr>
        <rFont val="Calibri"/>
        <color rgb="FF000000"/>
        <sz val="10.0"/>
      </rPr>
      <t xml:space="preserve">the organization </t>
    </r>
    <r>
      <rPr>
        <rFont val="Calibri"/>
        <color rgb="FF000000"/>
        <sz val="10.0"/>
        <u/>
      </rPr>
      <t>does not have</t>
    </r>
    <r>
      <rPr>
        <rFont val="Calibri"/>
        <color rgb="FF000000"/>
        <sz val="10.0"/>
      </rPr>
      <t xml:space="preserve"> adequate policies, procedures and practices in place. </t>
    </r>
  </si>
  <si>
    <r>
      <rPr>
        <rFont val="Calibri"/>
        <color rgb="FF000000"/>
        <sz val="10.0"/>
      </rPr>
      <t xml:space="preserve">The organization’s policies, procedures and practices for variance analysis are </t>
    </r>
    <r>
      <rPr>
        <rFont val="Calibri"/>
        <color rgb="FF000000"/>
        <sz val="10.0"/>
        <u/>
      </rPr>
      <t>weak</t>
    </r>
    <r>
      <rPr>
        <rFont val="Calibri"/>
        <color theme="1"/>
        <sz val="10.0"/>
        <u/>
      </rPr>
      <t>.</t>
    </r>
  </si>
  <si>
    <r>
      <rPr>
        <rFont val="Calibri"/>
        <color rgb="FF000000"/>
        <sz val="10.0"/>
      </rPr>
      <t xml:space="preserve">The organization has </t>
    </r>
    <r>
      <rPr>
        <rFont val="Calibri"/>
        <color rgb="FF000000"/>
        <sz val="10.0"/>
        <u/>
      </rPr>
      <t>adequate</t>
    </r>
    <r>
      <rPr>
        <rFont val="Calibri"/>
        <color rgb="FF000000"/>
        <sz val="10.0"/>
      </rPr>
      <t xml:space="preserve"> policies, procedures and practices in place for adequate variance analysis (budget to actual cost) of program and operating financial data</t>
    </r>
    <r>
      <rPr>
        <rFont val="Calibri"/>
        <color theme="1"/>
        <sz val="10.0"/>
      </rPr>
      <t>.</t>
    </r>
  </si>
  <si>
    <r>
      <rPr>
        <rFont val="Calibri"/>
        <color rgb="FF000000"/>
        <sz val="10.0"/>
      </rPr>
      <t xml:space="preserve">The organization has </t>
    </r>
    <r>
      <rPr>
        <rFont val="Calibri"/>
        <color rgb="FF000000"/>
        <sz val="10.0"/>
        <u/>
      </rPr>
      <t>appropriate</t>
    </r>
    <r>
      <rPr>
        <rFont val="Calibri"/>
        <color rgb="FF000000"/>
        <sz val="10.0"/>
      </rPr>
      <t xml:space="preserve"> policies, procedures and practices in place to ensure appropriate regular variance analysis (budget to actual cost) of program and operating financial data.</t>
    </r>
  </si>
  <si>
    <t>Allowable and Unallowable Cost</t>
  </si>
  <si>
    <t>Segregation of Duties</t>
  </si>
  <si>
    <t>Confirm that the organization has adequate policies, procedures and practices in place to segregate allowable and unallowable costs and to otherwise satisfy donor requirements.  [Note: The system can be as simple as a spreadsheet.]  Through discussions with finance personnel, verify that they have an appropriate understanding of costs in this regard.
Through inspection of policies and procedures, determine whether the organization has documented methods/ controls to segregate allowable- and unallowable costs, and that specific reference is made to donor requirements.</t>
  </si>
  <si>
    <r>
      <rPr>
        <rFont val="Calibri"/>
        <color theme="1"/>
        <sz val="10.0"/>
      </rPr>
      <t xml:space="preserve">Organization’s finance personnel or management </t>
    </r>
    <r>
      <rPr>
        <rFont val="Calibri"/>
        <color theme="1"/>
        <sz val="10.0"/>
        <u/>
      </rPr>
      <t xml:space="preserve">do not have </t>
    </r>
    <r>
      <rPr>
        <rFont val="Calibri"/>
        <color theme="1"/>
        <sz val="10.0"/>
      </rPr>
      <t xml:space="preserve">an adequate understanding or are unable to articulate the concepts surrounding allowable or unallowable cost. </t>
    </r>
  </si>
  <si>
    <r>
      <rPr>
        <rFont val="Calibri"/>
        <color theme="1"/>
        <sz val="10.0"/>
      </rPr>
      <t xml:space="preserve">Organization finance/program personnel have </t>
    </r>
    <r>
      <rPr>
        <rFont val="Calibri"/>
        <color theme="1"/>
        <sz val="10.0"/>
        <u/>
      </rPr>
      <t>weak</t>
    </r>
    <r>
      <rPr>
        <rFont val="Calibri"/>
        <color theme="1"/>
        <sz val="10.0"/>
      </rPr>
      <t xml:space="preserve"> understanding of the concept of allowable and unallowable costs from a donor restriction perspective. </t>
    </r>
  </si>
  <si>
    <r>
      <rPr>
        <rFont val="Calibri"/>
        <color theme="1"/>
        <sz val="10.0"/>
      </rPr>
      <t xml:space="preserve">Organization finance/program personnel have an </t>
    </r>
    <r>
      <rPr>
        <rFont val="Calibri"/>
        <color theme="1"/>
        <sz val="10.0"/>
        <u/>
      </rPr>
      <t>adequate</t>
    </r>
    <r>
      <rPr>
        <rFont val="Calibri"/>
        <color theme="1"/>
        <sz val="10.0"/>
      </rPr>
      <t xml:space="preserve"> level of understanding of the concept of allowable and unallowable costs from a donor restriction perspective. </t>
    </r>
  </si>
  <si>
    <r>
      <rPr>
        <rFont val="Calibri"/>
        <color theme="1"/>
        <sz val="10.0"/>
      </rPr>
      <t xml:space="preserve">Organization finance/ program personnel have an </t>
    </r>
    <r>
      <rPr>
        <rFont val="Calibri"/>
        <color theme="1"/>
        <sz val="10.0"/>
        <u/>
      </rPr>
      <t>appropriate</t>
    </r>
    <r>
      <rPr>
        <rFont val="Calibri"/>
        <color theme="1"/>
        <sz val="10.0"/>
      </rPr>
      <t xml:space="preserve"> level of understanding of the concept of allowable and unallowable costs from a donor restriction perspective. </t>
    </r>
  </si>
  <si>
    <t xml:space="preserve">Unallowable Costs </t>
  </si>
  <si>
    <t>Verify that the organization has an appropriate system to track unallowable cost.
Verify that these include effective policies, procedures and practices to ensure clear lines of communication between finance and program staff relative to allowable and unallowable cost.
Select a sample of projects from an existing award/ similar donor-funded project, and verify that these procedures were followed.</t>
  </si>
  <si>
    <r>
      <rPr>
        <rFont val="Calibri"/>
        <color rgb="FF000000"/>
        <sz val="10.0"/>
      </rPr>
      <t xml:space="preserve">Organization </t>
    </r>
    <r>
      <rPr>
        <rFont val="Calibri"/>
        <color rgb="FF000000"/>
        <sz val="10.0"/>
        <u/>
      </rPr>
      <t>does not have</t>
    </r>
    <r>
      <rPr>
        <rFont val="Calibri"/>
        <color rgb="FF000000"/>
        <sz val="10.0"/>
      </rPr>
      <t xml:space="preserve"> adequate policies, procedures and practices in place to segregate allowable and unallowable cost nor to otherwise satisfy other donor requirements.</t>
    </r>
  </si>
  <si>
    <r>
      <rPr>
        <rFont val="Calibri"/>
        <color theme="1"/>
        <sz val="10.0"/>
      </rPr>
      <t xml:space="preserve">The ability of the organization to track unallowable cost is </t>
    </r>
    <r>
      <rPr>
        <rFont val="Calibri"/>
        <color theme="1"/>
        <sz val="10.0"/>
        <u/>
      </rPr>
      <t>weak.</t>
    </r>
  </si>
  <si>
    <r>
      <rPr>
        <rFont val="Calibri"/>
        <color theme="1"/>
        <sz val="10.0"/>
      </rPr>
      <t xml:space="preserve">Organization has an </t>
    </r>
    <r>
      <rPr>
        <rFont val="Calibri"/>
        <color theme="1"/>
        <sz val="10.0"/>
        <u/>
      </rPr>
      <t>adequate</t>
    </r>
    <r>
      <rPr>
        <rFont val="Calibri"/>
        <color theme="1"/>
        <sz val="10.0"/>
      </rPr>
      <t xml:space="preserve"> system (formal or informal) to adequately track unallowable cost. </t>
    </r>
  </si>
  <si>
    <r>
      <rPr>
        <rFont val="Calibri"/>
        <color theme="1"/>
        <sz val="10.0"/>
      </rPr>
      <t xml:space="preserve">Organization has an </t>
    </r>
    <r>
      <rPr>
        <rFont val="Calibri"/>
        <color theme="1"/>
        <sz val="10.0"/>
        <u/>
      </rPr>
      <t>appropriate</t>
    </r>
    <r>
      <rPr>
        <rFont val="Calibri"/>
        <color theme="1"/>
        <sz val="10.0"/>
      </rPr>
      <t xml:space="preserve"> system to track unallowable cost. Organization has </t>
    </r>
    <r>
      <rPr>
        <rFont val="Calibri"/>
        <color theme="1"/>
        <sz val="10.0"/>
        <u/>
      </rPr>
      <t>effective</t>
    </r>
    <r>
      <rPr>
        <rFont val="Calibri"/>
        <color theme="1"/>
        <sz val="10.0"/>
      </rPr>
      <t xml:space="preserve"> policies, procedures and practices in place to ensure clear lines of communication between finance and program staff relative to allowable and unallowable cost.</t>
    </r>
  </si>
  <si>
    <t xml:space="preserve">Direct and Indirect Costs </t>
  </si>
  <si>
    <t>Confirm that the organization's accountants/bookkeepers have an understanding of direct costs and indirect costs (including cost allocation principles). Through interviews, determine whether the organization’s accountants/ bookkeepers have an appropriate understanding of direct costs, indirect costs and cost allocation principles.</t>
  </si>
  <si>
    <r>
      <rPr>
        <rFont val="Calibri"/>
        <color rgb="FF000000"/>
        <sz val="10.0"/>
      </rPr>
      <t xml:space="preserve">Organization's accountants/bookkeepers do </t>
    </r>
    <r>
      <rPr>
        <rFont val="Calibri"/>
        <color rgb="FF000000"/>
        <sz val="10.0"/>
        <u/>
      </rPr>
      <t>not understand</t>
    </r>
    <r>
      <rPr>
        <rFont val="Calibri"/>
        <color rgb="FF000000"/>
        <sz val="10.0"/>
      </rPr>
      <t xml:space="preserve"> direct costs, indirect costs or cost  allocation principles.</t>
    </r>
  </si>
  <si>
    <r>
      <rPr>
        <rFont val="Calibri"/>
        <color theme="1"/>
        <sz val="10.0"/>
      </rPr>
      <t xml:space="preserve">Organization’s accountants/ bookkeepers have a </t>
    </r>
    <r>
      <rPr>
        <rFont val="Calibri"/>
        <color theme="1"/>
        <sz val="10.0"/>
        <u/>
      </rPr>
      <t xml:space="preserve">weak </t>
    </r>
    <r>
      <rPr>
        <rFont val="Calibri"/>
        <color theme="1"/>
        <sz val="10.0"/>
      </rPr>
      <t xml:space="preserve">understanding </t>
    </r>
    <r>
      <rPr>
        <rFont val="Calibri"/>
        <color rgb="FF000000"/>
        <sz val="10.0"/>
      </rPr>
      <t>of direct costs, indirect cost s and cost allocation principles.</t>
    </r>
    <r>
      <rPr>
        <rFont val="Calibri"/>
        <color theme="1"/>
        <sz val="10.0"/>
      </rPr>
      <t xml:space="preserve"> </t>
    </r>
  </si>
  <si>
    <r>
      <rPr>
        <rFont val="Calibri"/>
        <color theme="1"/>
        <sz val="10.0"/>
      </rPr>
      <t xml:space="preserve">Organization’s accountants/ bookkeepers have an </t>
    </r>
    <r>
      <rPr>
        <rFont val="Calibri"/>
        <color theme="1"/>
        <sz val="10.0"/>
        <u/>
      </rPr>
      <t xml:space="preserve">adequate </t>
    </r>
    <r>
      <rPr>
        <rFont val="Calibri"/>
        <color rgb="FF000000"/>
        <sz val="10.0"/>
      </rPr>
      <t>understanding of direct costs, indirect costs and cost allocation principles.</t>
    </r>
    <r>
      <rPr>
        <rFont val="Calibri"/>
        <color theme="1"/>
        <sz val="10.0"/>
      </rPr>
      <t xml:space="preserve"> </t>
    </r>
  </si>
  <si>
    <r>
      <rPr>
        <rFont val="Calibri"/>
        <color theme="1"/>
        <sz val="10.0"/>
      </rPr>
      <t xml:space="preserve">Organization’s accountants/ bookkeepers have an </t>
    </r>
    <r>
      <rPr>
        <rFont val="Calibri"/>
        <color theme="1"/>
        <sz val="10.0"/>
        <u/>
      </rPr>
      <t xml:space="preserve">appropriate </t>
    </r>
    <r>
      <rPr>
        <rFont val="Calibri"/>
        <color rgb="FF000000"/>
        <sz val="10.0"/>
      </rPr>
      <t>understanding of direct costs, indirect costs and cost allocation principles.</t>
    </r>
  </si>
  <si>
    <t>Through interviews, determine whether the organization’s accountants/ bookkeepers have an appropriate understanding of the concept of “cost objectives” in relation to intermediate and final “cost objectives.”</t>
  </si>
  <si>
    <r>
      <rPr>
        <rFont val="Calibri"/>
        <color theme="1"/>
        <sz val="10.0"/>
      </rPr>
      <t xml:space="preserve">Organization’s accounting records are maintained by personnel with </t>
    </r>
    <r>
      <rPr>
        <rFont val="Calibri"/>
        <color theme="1"/>
        <sz val="10.0"/>
        <u/>
      </rPr>
      <t>negligible</t>
    </r>
    <r>
      <rPr>
        <rFont val="Calibri"/>
        <color theme="1"/>
        <sz val="10.0"/>
      </rPr>
      <t xml:space="preserve"> knowledge about direct and indirect costs. </t>
    </r>
  </si>
  <si>
    <r>
      <rPr>
        <rFont val="Calibri"/>
        <color theme="1"/>
        <sz val="10.0"/>
      </rPr>
      <t xml:space="preserve">Organization’s accountants/ bookkeepers have a </t>
    </r>
    <r>
      <rPr>
        <rFont val="Calibri"/>
        <color theme="1"/>
        <sz val="10.0"/>
        <u/>
      </rPr>
      <t>weak</t>
    </r>
    <r>
      <rPr>
        <rFont val="Calibri"/>
        <color theme="1"/>
        <sz val="10.0"/>
      </rPr>
      <t xml:space="preserve"> understanding of the concept of “cost objectives” in relation to intermediate and final “cost objectives.” </t>
    </r>
  </si>
  <si>
    <r>
      <rPr>
        <rFont val="Calibri"/>
        <color theme="1"/>
        <sz val="10.0"/>
      </rPr>
      <t xml:space="preserve">Organization’s accountants/ bookkeepers have an </t>
    </r>
    <r>
      <rPr>
        <rFont val="Calibri"/>
        <color theme="1"/>
        <sz val="10.0"/>
        <u/>
      </rPr>
      <t>adequate</t>
    </r>
    <r>
      <rPr>
        <rFont val="Calibri"/>
        <color theme="1"/>
        <sz val="10.0"/>
      </rPr>
      <t xml:space="preserve"> understanding of the concept of “cost objectives” in relation to intermediate and final “cost objectives.” </t>
    </r>
  </si>
  <si>
    <r>
      <rPr>
        <rFont val="Calibri"/>
        <color theme="1"/>
        <sz val="10.0"/>
      </rPr>
      <t xml:space="preserve">Organization’s accountants/ bookkeepers have an </t>
    </r>
    <r>
      <rPr>
        <rFont val="Calibri"/>
        <color theme="1"/>
        <sz val="10.0"/>
        <u/>
      </rPr>
      <t>appropriate</t>
    </r>
    <r>
      <rPr>
        <rFont val="Calibri"/>
        <color theme="1"/>
        <sz val="10.0"/>
      </rPr>
      <t xml:space="preserve"> understanding of the concept of “cost objectives” in relation to intermediate and final “cost objectives.”</t>
    </r>
  </si>
  <si>
    <r>
      <rPr>
        <rFont val="Calibri"/>
        <color theme="1"/>
        <sz val="10.0"/>
      </rPr>
      <t xml:space="preserve">Obtain the organization’s accountants/ bookkeepers resumes, and verify that they have the </t>
    </r>
    <r>
      <rPr>
        <rFont val="Calibri"/>
        <color theme="1"/>
        <sz val="10.0"/>
        <u/>
      </rPr>
      <t>requisite level</t>
    </r>
    <r>
      <rPr>
        <rFont val="Calibri"/>
        <color theme="1"/>
        <sz val="10.0"/>
      </rPr>
      <t xml:space="preserve"> of knowledge, skills and experience in this area to accurately allocate indirect cost to grants, projects, and other cost objectives according to causal beneficial relationships. </t>
    </r>
  </si>
  <si>
    <r>
      <rPr>
        <rFont val="Calibri"/>
        <color theme="1"/>
        <sz val="10.0"/>
      </rPr>
      <t xml:space="preserve">The overall capacity of the organization’s accountants/ bookkeepers to accurately allocate indirect cost to grants, projects, and other cost objectives according to causal beneficial relationships is </t>
    </r>
    <r>
      <rPr>
        <rFont val="Calibri"/>
        <color theme="1"/>
        <sz val="10.0"/>
        <u/>
      </rPr>
      <t>negligible</t>
    </r>
    <r>
      <rPr>
        <rFont val="Calibri"/>
        <color theme="1"/>
        <sz val="10.0"/>
      </rPr>
      <t>.</t>
    </r>
  </si>
  <si>
    <r>
      <rPr>
        <rFont val="Calibri"/>
        <color theme="1"/>
        <sz val="10.0"/>
      </rPr>
      <t>Organization’s accountants/ bookkeepers ability to accurately allocate indirect cost to grants, projects, and other cost objectives according to causal beneficial relationships is</t>
    </r>
    <r>
      <rPr>
        <rFont val="Calibri"/>
        <color theme="1"/>
        <sz val="10.0"/>
        <u/>
      </rPr>
      <t xml:space="preserve"> weak</t>
    </r>
    <r>
      <rPr>
        <rFont val="Calibri"/>
        <color theme="1"/>
        <sz val="10.0"/>
      </rPr>
      <t>.</t>
    </r>
  </si>
  <si>
    <r>
      <rPr>
        <rFont val="Calibri"/>
        <color theme="1"/>
        <sz val="10.0"/>
      </rPr>
      <t xml:space="preserve">Organization’s accountants/ bookkeepers can </t>
    </r>
    <r>
      <rPr>
        <rFont val="Calibri"/>
        <color theme="1"/>
        <sz val="10.0"/>
        <u/>
      </rPr>
      <t>accurately</t>
    </r>
    <r>
      <rPr>
        <rFont val="Calibri"/>
        <color theme="1"/>
        <sz val="10.0"/>
      </rPr>
      <t xml:space="preserve"> allocate indirect cost to grants, projects, and other cost objectives according to causal beneficial relationships.</t>
    </r>
  </si>
  <si>
    <r>
      <rPr>
        <rFont val="Calibri"/>
        <color theme="1"/>
        <sz val="10.0"/>
      </rPr>
      <t xml:space="preserve">Organization’s accountants/ bookkeepers have the </t>
    </r>
    <r>
      <rPr>
        <rFont val="Calibri"/>
        <color theme="1"/>
        <sz val="10.0"/>
        <u/>
      </rPr>
      <t>requisite level</t>
    </r>
    <r>
      <rPr>
        <rFont val="Calibri"/>
        <color theme="1"/>
        <sz val="10.0"/>
      </rPr>
      <t xml:space="preserve"> of knowledge, skills and experience in this area to accurately allocate indirect cost to grants, projects, and other cost objectives according to causal beneficial relationships. </t>
    </r>
  </si>
  <si>
    <r>
      <rPr>
        <rFont val="Calibri"/>
        <color theme="1"/>
        <sz val="10.0"/>
      </rPr>
      <t xml:space="preserve">Through review of financial records and operating reports, determine whether the organization’s skill in accumulating direct and indirect costs by project in an appropriate manner is </t>
    </r>
    <r>
      <rPr>
        <rFont val="Calibri"/>
        <color theme="1"/>
        <sz val="10.0"/>
        <u/>
      </rPr>
      <t>strong.</t>
    </r>
  </si>
  <si>
    <r>
      <rPr>
        <rFont val="Calibri"/>
        <color theme="1"/>
        <sz val="10.0"/>
      </rPr>
      <t xml:space="preserve">The organization </t>
    </r>
    <r>
      <rPr>
        <rFont val="Calibri"/>
        <color theme="1"/>
        <sz val="10.0"/>
        <u/>
      </rPr>
      <t>lacks the</t>
    </r>
    <r>
      <rPr>
        <rFont val="Calibri"/>
        <color theme="1"/>
        <sz val="10.0"/>
      </rPr>
      <t xml:space="preserve"> </t>
    </r>
    <r>
      <rPr>
        <rFont val="Calibri"/>
        <color theme="1"/>
        <sz val="10.0"/>
        <u/>
      </rPr>
      <t>ability</t>
    </r>
    <r>
      <rPr>
        <rFont val="Calibri"/>
        <color theme="1"/>
        <sz val="10.0"/>
      </rPr>
      <t xml:space="preserve"> to develop or acquire the minimum acceptable level of capacity in accumulating direct and indirect costs by project.</t>
    </r>
  </si>
  <si>
    <r>
      <rPr>
        <rFont val="Calibri"/>
        <color theme="1"/>
        <sz val="10.0"/>
      </rPr>
      <t xml:space="preserve">Organization’s capacity to accumulate direct and indirect costs by project in an acceptable manner is </t>
    </r>
    <r>
      <rPr>
        <rFont val="Calibri"/>
        <color theme="1"/>
        <sz val="10.0"/>
        <u/>
      </rPr>
      <t>weak.</t>
    </r>
  </si>
  <si>
    <r>
      <rPr>
        <rFont val="Calibri"/>
        <color theme="1"/>
        <sz val="10.0"/>
      </rPr>
      <t xml:space="preserve">Organization has </t>
    </r>
    <r>
      <rPr>
        <rFont val="Calibri"/>
        <color theme="1"/>
        <sz val="10.0"/>
        <u/>
      </rPr>
      <t>adequate</t>
    </r>
    <r>
      <rPr>
        <rFont val="Calibri"/>
        <color theme="1"/>
        <sz val="10.0"/>
      </rPr>
      <t xml:space="preserve"> capacity to accumulate direct and indirect costs by project.</t>
    </r>
  </si>
  <si>
    <r>
      <rPr>
        <rFont val="Calibri"/>
        <color theme="1"/>
        <sz val="10.0"/>
      </rPr>
      <t xml:space="preserve">Organization’s skill in accumulating direct and indirect costs by project in an appropriate manner is </t>
    </r>
    <r>
      <rPr>
        <rFont val="Calibri"/>
        <color theme="1"/>
        <sz val="10.0"/>
        <u/>
      </rPr>
      <t>strong.</t>
    </r>
  </si>
  <si>
    <t xml:space="preserve">Segregation of Duties </t>
  </si>
  <si>
    <t>Confirm that the organization has policies, procedures and practices in place regarding segregation of duties to ensure that funds above a certain threshold can only be disbursed with dual signatures and are supported by  documentation.   Request the payments policy and verify that the following were addressed: 
- The process for payments is adequately outlined (e.g., request, approval, release/ payment)
- Individuals responsible for each step
- Timelines for payment (maximum cycle-time)
- Verify that the policy makes provision for auxiliary procedures (e.g., in case key individuals take leave, one person may perform two normally incompatible duties but with supervision from another/ stand-in to fulfil the segregated duty)</t>
  </si>
  <si>
    <t xml:space="preserve">There are Deficiencies and SW in the payments cycle that lack proper segregation of duties.  </t>
  </si>
  <si>
    <r>
      <rPr>
        <rFont val="Calibri"/>
        <color theme="1"/>
        <sz val="10.0"/>
      </rPr>
      <t xml:space="preserve">Payments are </t>
    </r>
    <r>
      <rPr>
        <rFont val="Calibri"/>
        <color theme="1"/>
        <sz val="10.0"/>
        <u/>
      </rPr>
      <t>not</t>
    </r>
    <r>
      <rPr>
        <rFont val="Calibri"/>
        <color theme="1"/>
        <sz val="10.0"/>
      </rPr>
      <t xml:space="preserve"> </t>
    </r>
    <r>
      <rPr>
        <rFont val="Calibri"/>
        <color theme="1"/>
        <sz val="10.0"/>
        <u/>
      </rPr>
      <t>supported</t>
    </r>
    <r>
      <rPr>
        <rFont val="Calibri"/>
        <color theme="1"/>
        <sz val="10.0"/>
      </rPr>
      <t xml:space="preserve"> by complete documentation (e.g. missing vendor invoices).</t>
    </r>
  </si>
  <si>
    <r>
      <rPr>
        <rFont val="Calibri"/>
        <color theme="1"/>
        <sz val="10.0"/>
      </rPr>
      <t xml:space="preserve">There are well thought out and </t>
    </r>
    <r>
      <rPr>
        <rFont val="Calibri"/>
        <color theme="1"/>
        <sz val="10.0"/>
        <u/>
      </rPr>
      <t>documented</t>
    </r>
    <r>
      <rPr>
        <rFont val="Calibri"/>
        <color theme="1"/>
        <sz val="10.0"/>
      </rPr>
      <t xml:space="preserve"> policies, procedures and practices that safeguard the payment process. </t>
    </r>
  </si>
  <si>
    <t xml:space="preserve">Approvals </t>
  </si>
  <si>
    <t>Verify that the policy and procedures were consistently followed, and where deviations occurred that these were properly motivated.
For a sample of deviations from policy, assess the reasonableness thereof, and, if applicable, that they were performed in accordance with the deviations section in the policy.</t>
  </si>
  <si>
    <r>
      <rPr>
        <rFont val="Calibri"/>
        <color theme="1"/>
        <sz val="10.0"/>
      </rPr>
      <t xml:space="preserve">Written policies and procedures do not exist, or those that do, are clearly </t>
    </r>
    <r>
      <rPr>
        <rFont val="Calibri"/>
        <color theme="1"/>
        <sz val="10.0"/>
        <u/>
      </rPr>
      <t>inadequate</t>
    </r>
    <r>
      <rPr>
        <rFont val="Calibri"/>
        <color theme="1"/>
        <sz val="10.0"/>
      </rPr>
      <t>.</t>
    </r>
  </si>
  <si>
    <r>
      <rPr>
        <rFont val="Calibri"/>
        <color theme="1"/>
        <sz val="10.0"/>
      </rPr>
      <t xml:space="preserve">Adequate written financial practices (e.g. internal controls and audit) are absent or </t>
    </r>
    <r>
      <rPr>
        <rFont val="Calibri"/>
        <color theme="1"/>
        <sz val="10.0"/>
        <u/>
      </rPr>
      <t>deficient</t>
    </r>
    <r>
      <rPr>
        <rFont val="Calibri"/>
        <color theme="1"/>
        <sz val="10.0"/>
      </rPr>
      <t>.</t>
    </r>
  </si>
  <si>
    <r>
      <rPr>
        <rFont val="Calibri"/>
        <color theme="1"/>
        <sz val="10.0"/>
      </rPr>
      <t xml:space="preserve">Approved policies and procedures are </t>
    </r>
    <r>
      <rPr>
        <rFont val="Calibri"/>
        <color theme="1"/>
        <sz val="10.0"/>
        <u/>
      </rPr>
      <t>generally</t>
    </r>
    <r>
      <rPr>
        <rFont val="Calibri"/>
        <color theme="1"/>
        <sz val="10.0"/>
      </rPr>
      <t xml:space="preserve"> followed. </t>
    </r>
  </si>
  <si>
    <r>
      <rPr>
        <rFont val="Calibri"/>
        <color theme="1"/>
        <sz val="10.0"/>
      </rPr>
      <t xml:space="preserve">Approved policies and procedures are </t>
    </r>
    <r>
      <rPr>
        <rFont val="Calibri"/>
        <color theme="1"/>
        <sz val="10.0"/>
        <u/>
      </rPr>
      <t xml:space="preserve">consistently </t>
    </r>
    <r>
      <rPr>
        <rFont val="Calibri"/>
        <color theme="1"/>
        <sz val="10.0"/>
      </rPr>
      <t xml:space="preserve">followed.  </t>
    </r>
  </si>
  <si>
    <r>
      <rPr>
        <rFont val="Calibri"/>
        <b/>
        <color theme="1"/>
        <sz val="10.0"/>
      </rPr>
      <t xml:space="preserve">Accounting Cycle -  Segregation of Duties: </t>
    </r>
    <r>
      <rPr>
        <rFont val="Calibri"/>
        <color theme="1"/>
        <sz val="10.0"/>
      </rPr>
      <t xml:space="preserve">Confirm that the organization has adequate policies, procedures and practices in place to ensure proper segregation of duties associated with the accounting cycle. </t>
    </r>
    <r>
      <rPr>
        <rFont val="Calibri"/>
        <i/>
        <color rgb="FFFF0000"/>
        <sz val="10.0"/>
      </rPr>
      <t>[Note: The adequacy of segregation of duties will vary according to the size of the organization and complexity of its operation.]</t>
    </r>
  </si>
  <si>
    <t>Refer to section 2.7</t>
  </si>
  <si>
    <r>
      <rPr>
        <rFont val="Calibri"/>
        <color theme="1"/>
        <sz val="10.0"/>
      </rPr>
      <t xml:space="preserve">Organization does </t>
    </r>
    <r>
      <rPr>
        <rFont val="Calibri"/>
        <color theme="1"/>
        <sz val="10.0"/>
        <u/>
      </rPr>
      <t>not have the minimum</t>
    </r>
    <r>
      <rPr>
        <rFont val="Calibri"/>
        <color theme="1"/>
        <sz val="10.0"/>
      </rPr>
      <t xml:space="preserve"> acceptable set of policies, procedures and practices to ensure proper segregation of duties in relation to the management and disbursement of funds.</t>
    </r>
  </si>
  <si>
    <r>
      <rPr>
        <rFont val="Calibri"/>
        <color theme="1"/>
        <sz val="10.0"/>
      </rPr>
      <t xml:space="preserve">The organization does </t>
    </r>
    <r>
      <rPr>
        <rFont val="Calibri"/>
        <color theme="1"/>
        <sz val="10.0"/>
        <u/>
      </rPr>
      <t>not have adequate</t>
    </r>
    <r>
      <rPr>
        <rFont val="Calibri"/>
        <color theme="1"/>
        <sz val="10.0"/>
      </rPr>
      <t xml:space="preserve"> </t>
    </r>
    <r>
      <rPr>
        <rFont val="Calibri"/>
        <color rgb="FF000000"/>
        <sz val="10.0"/>
      </rPr>
      <t>policies, procedures and practices in place for purposes of the award to ensure proper segregation of duties associated with the accounting cycle</t>
    </r>
    <r>
      <rPr>
        <rFont val="Calibri"/>
        <color theme="1"/>
        <sz val="10.0"/>
      </rPr>
      <t>. Funds are disbursed without prior approvals and documentation is inadequate.</t>
    </r>
  </si>
  <si>
    <r>
      <rPr>
        <rFont val="Calibri"/>
        <color theme="1"/>
        <sz val="10.0"/>
      </rPr>
      <t xml:space="preserve">Organization has an </t>
    </r>
    <r>
      <rPr>
        <rFont val="Calibri"/>
        <color theme="1"/>
        <sz val="10.0"/>
        <u/>
      </rPr>
      <t>adequate</t>
    </r>
    <r>
      <rPr>
        <rFont val="Calibri"/>
        <color theme="1"/>
        <sz val="10.0"/>
      </rPr>
      <t xml:space="preserve"> delegation of authority system to ensure that no one person does all the work relating to a full accounting cycle transaction. Approval is usually obtained prior to disbursement of funds and approvals are adequately documented.  </t>
    </r>
  </si>
  <si>
    <r>
      <rPr>
        <rFont val="Calibri"/>
        <color theme="1"/>
        <sz val="10.0"/>
      </rPr>
      <t xml:space="preserve">Organization has a </t>
    </r>
    <r>
      <rPr>
        <rFont val="Calibri"/>
        <color theme="1"/>
        <sz val="10.0"/>
        <u/>
      </rPr>
      <t xml:space="preserve">sound and well documented </t>
    </r>
    <r>
      <rPr>
        <rFont val="Calibri"/>
        <color theme="1"/>
        <sz val="10.0"/>
      </rPr>
      <t xml:space="preserve">delegation of authority system appropriate to the size of the organization to ensure that no one person does all the work relating to a full accounting cycle transaction. Organization has sound policies, procedures and practices to ensure that all approvals are documented prior to cash disbursements. </t>
    </r>
  </si>
  <si>
    <t>Financial Records Management</t>
  </si>
  <si>
    <t>Polices</t>
  </si>
  <si>
    <t>Confirm that the organization has adequate policies, procedures and practices in place to ensure proper filing and management of financial records and their ease of access.  Verify that the organization has sound policies, procedures and practices in place to safeguard important documents including financial records.  [This includes offsite storage of copies of financial records.]
Verify that the organization also maintains a listing of off-site documents (retention register), indicating the location, date stored, and the nature of documents. This should include signature of dispatching and receiving officials to ensure accountability.
If in place, select a sample of off-site documents and verify whether the mentioned controls are in place.</t>
  </si>
  <si>
    <r>
      <rPr>
        <rFont val="Calibri"/>
        <color theme="1"/>
        <sz val="10.0"/>
      </rPr>
      <t xml:space="preserve">Organization </t>
    </r>
    <r>
      <rPr>
        <rFont val="Calibri"/>
        <color theme="1"/>
        <sz val="10.0"/>
        <u/>
      </rPr>
      <t>does not have</t>
    </r>
    <r>
      <rPr>
        <rFont val="Calibri"/>
        <color theme="1"/>
        <sz val="10.0"/>
      </rPr>
      <t xml:space="preserve"> adequate policies, procedures and practices in place to </t>
    </r>
    <r>
      <rPr>
        <rFont val="Calibri"/>
        <color rgb="FF000000"/>
        <sz val="10.0"/>
      </rPr>
      <t xml:space="preserve">ensure proper filing and management of financial records and their ease of access. </t>
    </r>
  </si>
  <si>
    <r>
      <rPr>
        <rFont val="Calibri"/>
        <color theme="1"/>
        <sz val="10.0"/>
      </rPr>
      <t xml:space="preserve">Organization has </t>
    </r>
    <r>
      <rPr>
        <rFont val="Calibri"/>
        <color theme="1"/>
        <sz val="10.0"/>
        <u/>
      </rPr>
      <t>incomplete</t>
    </r>
    <r>
      <rPr>
        <rFont val="Calibri"/>
        <color theme="1"/>
        <sz val="10.0"/>
      </rPr>
      <t xml:space="preserve"> and relatively weak policies, procedures and practices to safeguard financial records. </t>
    </r>
    <r>
      <rPr>
        <rFont val="Calibri"/>
        <i/>
        <color theme="1"/>
        <sz val="10.0"/>
      </rPr>
      <t xml:space="preserve">[The filing system operates on an ad-hoc, informal basis.] </t>
    </r>
  </si>
  <si>
    <r>
      <rPr>
        <rFont val="Calibri"/>
        <color theme="1"/>
        <sz val="10.0"/>
      </rPr>
      <t xml:space="preserve">Organization has </t>
    </r>
    <r>
      <rPr>
        <rFont val="Calibri"/>
        <color theme="1"/>
        <sz val="10.0"/>
        <u/>
      </rPr>
      <t>adequate</t>
    </r>
    <r>
      <rPr>
        <rFont val="Calibri"/>
        <color theme="1"/>
        <sz val="10.0"/>
      </rPr>
      <t xml:space="preserve"> policies, procedures and practices in place to safeguard important documents including financial records. [</t>
    </r>
    <r>
      <rPr>
        <rFont val="Calibri"/>
        <i/>
        <color theme="1"/>
        <sz val="10.0"/>
      </rPr>
      <t xml:space="preserve">The filing system is not necessarily centralized or optimal.] </t>
    </r>
  </si>
  <si>
    <r>
      <rPr>
        <rFont val="Calibri"/>
        <color theme="1"/>
        <sz val="10.0"/>
      </rPr>
      <t xml:space="preserve">Organization has </t>
    </r>
    <r>
      <rPr>
        <rFont val="Calibri"/>
        <color theme="1"/>
        <sz val="10.0"/>
        <u/>
      </rPr>
      <t xml:space="preserve">sound </t>
    </r>
    <r>
      <rPr>
        <rFont val="Calibri"/>
        <color theme="1"/>
        <sz val="10.0"/>
      </rPr>
      <t xml:space="preserve">policies, procedures and practices in place to safeguard important documents including financial records.  </t>
    </r>
    <r>
      <rPr>
        <rFont val="Calibri"/>
        <i/>
        <color theme="1"/>
        <sz val="10.0"/>
      </rPr>
      <t>[This includes offsite storage of copies of financial records.]</t>
    </r>
  </si>
  <si>
    <t>Perform a walk-through of management's current filing and records management practices and review for reasonableness.
Verify that the organization has a contingency plan in place, and whether disaster recovery simulations are performed from time to time to verify the adequacy and effectiveness of the current controls in place (however review necessity based on the size/ complexity of the organization's operations).</t>
  </si>
  <si>
    <t>Organization has no contingency plan that includes procedures for backup/recovery of financial data  for financial and operational continuity.</t>
  </si>
  <si>
    <t xml:space="preserve">Management does not require filing and records management practices. Organization has a weak contingency plan that has significant gaps in procedures for backup/recovery of financial data for financial and operational continuity. </t>
  </si>
  <si>
    <r>
      <rPr>
        <rFont val="Calibri"/>
        <color theme="1"/>
        <sz val="10.0"/>
      </rPr>
      <t xml:space="preserve">Management supports </t>
    </r>
    <r>
      <rPr>
        <rFont val="Calibri"/>
        <color theme="1"/>
        <sz val="10.0"/>
        <u/>
      </rPr>
      <t>adequate</t>
    </r>
    <r>
      <rPr>
        <rFont val="Calibri"/>
        <color theme="1"/>
        <sz val="10.0"/>
      </rPr>
      <t xml:space="preserve"> filing and records management practices throughout the organization. Organization has an adequate contingency plan in place for  financial and operational continuity.</t>
    </r>
  </si>
  <si>
    <r>
      <rPr>
        <rFont val="Calibri"/>
        <color theme="1"/>
        <sz val="10.0"/>
      </rPr>
      <t xml:space="preserve">Management emphasizes and supports </t>
    </r>
    <r>
      <rPr>
        <rFont val="Calibri"/>
        <color theme="1"/>
        <sz val="10.0"/>
        <u/>
      </rPr>
      <t>standard</t>
    </r>
    <r>
      <rPr>
        <rFont val="Calibri"/>
        <color theme="1"/>
        <sz val="10.0"/>
      </rPr>
      <t xml:space="preserve">, practical, efficient and effective filing and records management practices. Organization has a contingency plan for the organization that includes procedures for backup/recovery for financial and operational continuity. </t>
    </r>
  </si>
  <si>
    <t>Sources of Funding</t>
  </si>
  <si>
    <t xml:space="preserve"> Confirm that the organization has other activities/programs and/or potential sources of funding adequate for continuity of operations during the period of the award and for long term sustainability.  [Note: This system can be as simple as having a separate bank account for each funding source.]  Verify that the organization has an effective system in place to track sources of funding, including whether reporting obligations are tracked/ monitored as well, depending on the award conditions.</t>
  </si>
  <si>
    <r>
      <rPr>
        <rFont val="Calibri"/>
        <color theme="1"/>
        <sz val="10.0"/>
      </rPr>
      <t xml:space="preserve">Organization </t>
    </r>
    <r>
      <rPr>
        <rFont val="Calibri"/>
        <color theme="1"/>
        <sz val="10.0"/>
        <u/>
      </rPr>
      <t>does not</t>
    </r>
    <r>
      <rPr>
        <rFont val="Calibri"/>
        <color theme="1"/>
        <sz val="10.0"/>
      </rPr>
      <t xml:space="preserve"> have </t>
    </r>
    <r>
      <rPr>
        <rFont val="Calibri"/>
        <color rgb="FF000000"/>
        <sz val="10.0"/>
      </rPr>
      <t>procedures in place to track sources of funding and lacks the capacity to develop and implement such procedures within a reasonable timeframe.</t>
    </r>
  </si>
  <si>
    <r>
      <rPr>
        <rFont val="Calibri"/>
        <color theme="1"/>
        <sz val="10.0"/>
      </rPr>
      <t xml:space="preserve">Organization </t>
    </r>
    <r>
      <rPr>
        <rFont val="Calibri"/>
        <color theme="1"/>
        <sz val="10.0"/>
        <u/>
      </rPr>
      <t>does not</t>
    </r>
    <r>
      <rPr>
        <rFont val="Calibri"/>
        <color theme="1"/>
        <sz val="10.0"/>
      </rPr>
      <t xml:space="preserve"> have a system in place to track sources of funding. Organization’s bookkeeping system tracks sources of funding through one revenue account.</t>
    </r>
  </si>
  <si>
    <r>
      <rPr>
        <rFont val="Calibri"/>
        <color theme="1"/>
        <sz val="10.0"/>
      </rPr>
      <t xml:space="preserve">Organization tracks the sources of funding through offline records. Organization’s accounting/ bookkeeping system </t>
    </r>
    <r>
      <rPr>
        <rFont val="Calibri"/>
        <color theme="1"/>
        <sz val="10.0"/>
        <u/>
      </rPr>
      <t>adequately</t>
    </r>
    <r>
      <rPr>
        <rFont val="Calibri"/>
        <color theme="1"/>
        <sz val="10.0"/>
      </rPr>
      <t xml:space="preserve"> tracks sources of funding. </t>
    </r>
  </si>
  <si>
    <r>
      <rPr>
        <rFont val="Calibri"/>
        <color theme="1"/>
        <sz val="10.0"/>
      </rPr>
      <t xml:space="preserve">Organization has an </t>
    </r>
    <r>
      <rPr>
        <rFont val="Calibri"/>
        <color theme="1"/>
        <sz val="10.0"/>
        <u/>
      </rPr>
      <t>effective</t>
    </r>
    <r>
      <rPr>
        <rFont val="Calibri"/>
        <color theme="1"/>
        <sz val="10.0"/>
      </rPr>
      <t xml:space="preserve"> system in place to track sources of funding.</t>
    </r>
  </si>
  <si>
    <t>Skills</t>
  </si>
  <si>
    <t>Obtain the resumes of the finance personnel and verify that they have the relevant level of  knowledge and skills.</t>
  </si>
  <si>
    <r>
      <rPr>
        <rFont val="Calibri"/>
        <color theme="1"/>
        <sz val="10.0"/>
      </rPr>
      <t xml:space="preserve">The level of professional knowledge, skills and experience of finance personnel in job cost accounting, fund accounting, etc. is </t>
    </r>
    <r>
      <rPr>
        <rFont val="Calibri"/>
        <color theme="1"/>
        <sz val="10.0"/>
        <u/>
      </rPr>
      <t>negligible</t>
    </r>
    <r>
      <rPr>
        <rFont val="Calibri"/>
        <color theme="1"/>
        <sz val="10.0"/>
      </rPr>
      <t xml:space="preserve">. </t>
    </r>
  </si>
  <si>
    <r>
      <rPr>
        <rFont val="Calibri"/>
        <color theme="1"/>
        <sz val="10.0"/>
      </rPr>
      <t xml:space="preserve">The level of professional knowledge, skills and experience of finance personnel in job cost accounting, fund accounting, etc. is </t>
    </r>
    <r>
      <rPr>
        <rFont val="Calibri"/>
        <color theme="1"/>
        <sz val="10.0"/>
        <u/>
      </rPr>
      <t>weak</t>
    </r>
    <r>
      <rPr>
        <rFont val="Calibri"/>
        <color theme="1"/>
        <sz val="10.0"/>
      </rPr>
      <t xml:space="preserve">. </t>
    </r>
  </si>
  <si>
    <r>
      <rPr>
        <rFont val="Calibri"/>
        <color theme="1"/>
        <sz val="10.0"/>
      </rPr>
      <t xml:space="preserve">Finance personnel have an </t>
    </r>
    <r>
      <rPr>
        <rFont val="Calibri"/>
        <color theme="1"/>
        <sz val="10.0"/>
        <u/>
      </rPr>
      <t>adequate</t>
    </r>
    <r>
      <rPr>
        <rFont val="Calibri"/>
        <color theme="1"/>
        <sz val="10.0"/>
      </rPr>
      <t xml:space="preserve"> level of professional knowledge, skills and experience in job cost accounting, fund accounting, etc.</t>
    </r>
  </si>
  <si>
    <r>
      <rPr>
        <rFont val="Calibri"/>
        <color theme="1"/>
        <sz val="10.0"/>
      </rPr>
      <t xml:space="preserve">Finance personnel have an </t>
    </r>
    <r>
      <rPr>
        <rFont val="Calibri"/>
        <color theme="1"/>
        <sz val="10.0"/>
        <u/>
      </rPr>
      <t>appropriate</t>
    </r>
    <r>
      <rPr>
        <rFont val="Calibri"/>
        <color theme="1"/>
        <sz val="10.0"/>
      </rPr>
      <t xml:space="preserve"> level of professional knowledge, skills and experience in job cost accounting, fund accounting, etc.</t>
    </r>
  </si>
  <si>
    <t xml:space="preserve">Diversification </t>
  </si>
  <si>
    <t>Verify that a funding policy is in place which addresses the following (otherwise to incorporate into vision/ mission):
- Funding methodology/ donor preferences
- Diversification strategy and rationale
- Practices to be followed to promote business development
- How to protect and enhance reputation, especially for good work.</t>
  </si>
  <si>
    <r>
      <rPr>
        <rFont val="Calibri"/>
        <color rgb="FF000000"/>
        <sz val="10.0"/>
      </rPr>
      <t xml:space="preserve">Organization has </t>
    </r>
    <r>
      <rPr>
        <rFont val="Calibri"/>
        <color rgb="FF000000"/>
        <sz val="10.0"/>
        <u/>
      </rPr>
      <t xml:space="preserve">insufficient </t>
    </r>
    <r>
      <rPr>
        <rFont val="Calibri"/>
        <color rgb="FF000000"/>
        <sz val="10.0"/>
      </rPr>
      <t>sources of funding from other activities /programs and/or from other alternative potential sources of funding.</t>
    </r>
  </si>
  <si>
    <r>
      <rPr>
        <rFont val="Calibri"/>
        <color rgb="FF000000"/>
        <sz val="10.0"/>
      </rPr>
      <t xml:space="preserve">Organization has </t>
    </r>
    <r>
      <rPr>
        <rFont val="Calibri"/>
        <color rgb="FF000000"/>
        <sz val="10.0"/>
        <u/>
      </rPr>
      <t>weak</t>
    </r>
    <r>
      <rPr>
        <rFont val="Calibri"/>
        <color rgb="FF000000"/>
        <sz val="10.0"/>
      </rPr>
      <t xml:space="preserve"> sources of funding from other activities /programs. Organization has weak business development practices in place.</t>
    </r>
  </si>
  <si>
    <r>
      <rPr>
        <rFont val="Calibri"/>
        <color rgb="FF000000"/>
        <sz val="10.0"/>
      </rPr>
      <t xml:space="preserve">Organization has </t>
    </r>
    <r>
      <rPr>
        <rFont val="Calibri"/>
        <color rgb="FF000000"/>
        <sz val="10.0"/>
        <u/>
      </rPr>
      <t>adequate</t>
    </r>
    <r>
      <rPr>
        <rFont val="Calibri"/>
        <color rgb="FF000000"/>
        <sz val="10.0"/>
      </rPr>
      <t xml:space="preserve"> sources of funding from other activities /programs and/or from other potential sources of funding. Management articulates the importance diversification of sources of funding. Organization has adequate practices in place for business development and it has a satisfactory reputation for </t>
    </r>
    <r>
      <rPr>
        <rFont val="Calibri"/>
        <color rgb="FF000000"/>
        <sz val="10.0"/>
        <u/>
      </rPr>
      <t xml:space="preserve">satisfactory </t>
    </r>
    <r>
      <rPr>
        <rFont val="Calibri"/>
        <color rgb="FF000000"/>
        <sz val="10.0"/>
      </rPr>
      <t xml:space="preserve">work. </t>
    </r>
  </si>
  <si>
    <r>
      <rPr>
        <rFont val="Calibri"/>
        <color rgb="FF000000"/>
        <sz val="10.0"/>
      </rPr>
      <t xml:space="preserve">Organization has </t>
    </r>
    <r>
      <rPr>
        <rFont val="Calibri"/>
        <color rgb="FF000000"/>
        <sz val="10.0"/>
        <u/>
      </rPr>
      <t>good sources</t>
    </r>
    <r>
      <rPr>
        <rFont val="Calibri"/>
        <color rgb="FF000000"/>
        <sz val="10.0"/>
      </rPr>
      <t xml:space="preserve"> of funding from other activities/programs and/or from other potential sources of funding. Management clearly </t>
    </r>
    <r>
      <rPr>
        <rFont val="Calibri"/>
        <color rgb="FF000000"/>
        <sz val="10.0"/>
        <u/>
      </rPr>
      <t xml:space="preserve">articulates </t>
    </r>
    <r>
      <rPr>
        <rFont val="Calibri"/>
        <color rgb="FF000000"/>
        <sz val="10.0"/>
      </rPr>
      <t xml:space="preserve">the importance of diversification of sources of funding. Organization has good practices in place for business development and has a reputation for </t>
    </r>
    <r>
      <rPr>
        <rFont val="Calibri"/>
        <color rgb="FF000000"/>
        <sz val="10.0"/>
        <u/>
      </rPr>
      <t>good</t>
    </r>
    <r>
      <rPr>
        <rFont val="Calibri"/>
        <color rgb="FF000000"/>
        <sz val="10.0"/>
      </rPr>
      <t xml:space="preserve"> work.</t>
    </r>
  </si>
  <si>
    <t>Financial Reporting</t>
  </si>
  <si>
    <t>Confirm that the organization has adequate written policies, procedures and practices in place to produce reliable monthly and year-to-date financial statements (income and expenditure report and balance sheet).  Inspect the financial management policy as it relates to financial reporting, and verify the following:
- Frequency of reporting
- Cutoff dates for submission of program- and related financial information
- Responsibilities for compilation and review
- Process flow (e.g., which components in the accounting system are used to produce reports)
- Process for corrections in the case of errors/ omissions</t>
  </si>
  <si>
    <r>
      <rPr>
        <rFont val="Calibri"/>
        <color theme="1"/>
        <sz val="10.0"/>
      </rPr>
      <t xml:space="preserve">Organization </t>
    </r>
    <r>
      <rPr>
        <rFont val="Calibri"/>
        <color theme="1"/>
        <sz val="10.0"/>
        <u/>
      </rPr>
      <t>does not have</t>
    </r>
    <r>
      <rPr>
        <rFont val="Calibri"/>
        <color rgb="FF000000"/>
        <sz val="10.0"/>
      </rPr>
      <t xml:space="preserve"> </t>
    </r>
    <r>
      <rPr>
        <rFont val="Calibri"/>
        <color theme="1"/>
        <sz val="10.0"/>
      </rPr>
      <t xml:space="preserve">the minimum acceptable set of </t>
    </r>
    <r>
      <rPr>
        <rFont val="Calibri"/>
        <color rgb="FF000000"/>
        <sz val="10.0"/>
      </rPr>
      <t>written policies, procedures and practices in place to produce reliable monthly financial statements (income and expenditure report).</t>
    </r>
  </si>
  <si>
    <t>Financial statements are seldom reviewed by management. Management seldom takes corrective actions based its review of financial statements.</t>
  </si>
  <si>
    <r>
      <rPr>
        <rFont val="Calibri"/>
        <color theme="1"/>
        <sz val="10.0"/>
      </rPr>
      <t>Organization produces reasonably</t>
    </r>
    <r>
      <rPr>
        <rFont val="Calibri"/>
        <color theme="1"/>
        <sz val="10.0"/>
        <u/>
      </rPr>
      <t xml:space="preserve"> adequate</t>
    </r>
    <r>
      <rPr>
        <rFont val="Calibri"/>
        <color theme="1"/>
        <sz val="10.0"/>
      </rPr>
      <t xml:space="preserve"> financial statements on a regular basis that meet the needs of the organization. Financial statements are reviewed by management. Management </t>
    </r>
    <r>
      <rPr>
        <rFont val="Calibri"/>
        <color theme="1"/>
        <sz val="10.0"/>
        <u/>
      </rPr>
      <t xml:space="preserve">generally </t>
    </r>
    <r>
      <rPr>
        <rFont val="Calibri"/>
        <color theme="1"/>
        <sz val="10.0"/>
      </rPr>
      <t>takes corrective actions based on its review of financial statements.</t>
    </r>
  </si>
  <si>
    <r>
      <rPr>
        <rFont val="Calibri"/>
        <color theme="1"/>
        <sz val="10.0"/>
      </rPr>
      <t xml:space="preserve">Organization consistently and accurately produces </t>
    </r>
    <r>
      <rPr>
        <rFont val="Calibri"/>
        <color theme="1"/>
        <sz val="10.0"/>
        <u/>
      </rPr>
      <t xml:space="preserve">reliable </t>
    </r>
    <r>
      <rPr>
        <rFont val="Calibri"/>
        <color theme="1"/>
        <sz val="10.0"/>
      </rPr>
      <t>monthly</t>
    </r>
    <r>
      <rPr>
        <rFont val="Calibri"/>
        <color theme="1"/>
        <sz val="10.0"/>
        <u/>
      </rPr>
      <t xml:space="preserve"> </t>
    </r>
    <r>
      <rPr>
        <rFont val="Calibri"/>
        <color theme="1"/>
        <sz val="10.0"/>
      </rPr>
      <t xml:space="preserve">financial statements from the General Ledger in accordance with its written procedures. The financial statements are reviewed by organization’s management and corrective actions are taken when necessary.  </t>
    </r>
  </si>
  <si>
    <t>Audit and Review of Financial Statements</t>
  </si>
  <si>
    <t xml:space="preserve">Polices </t>
  </si>
  <si>
    <t xml:space="preserve"> Confirm that the organization has adequate policies, procedures and practices in place to ensure that its financial statements are audited or reviewed on a regular basis by a third party recognized under the laws of the country such as  a chartered accounting firm or regulatory body or both.  Verify that the financial management policy includes the requirement of an audit/ independent review (based on the laws of the country)</t>
  </si>
  <si>
    <r>
      <rPr>
        <rFont val="Calibri"/>
        <color theme="1"/>
        <sz val="10.0"/>
      </rPr>
      <t xml:space="preserve">Financial statements are </t>
    </r>
    <r>
      <rPr>
        <rFont val="Calibri"/>
        <color theme="1"/>
        <sz val="10.0"/>
        <u/>
      </rPr>
      <t xml:space="preserve">not usually </t>
    </r>
    <r>
      <rPr>
        <rFont val="Calibri"/>
        <color theme="1"/>
        <sz val="10.0"/>
      </rPr>
      <t>audited or reviewed.</t>
    </r>
  </si>
  <si>
    <r>
      <rPr>
        <rFont val="Calibri"/>
        <color rgb="FF000000"/>
        <sz val="10.0"/>
      </rPr>
      <t xml:space="preserve">Organization has incomplete and otherwise weak policies, procedures and practices in place. Financial statements are </t>
    </r>
    <r>
      <rPr>
        <rFont val="Calibri"/>
        <color rgb="FF000000"/>
        <sz val="10.0"/>
        <u/>
      </rPr>
      <t>seldom</t>
    </r>
    <r>
      <rPr>
        <rFont val="Calibri"/>
        <color rgb="FF000000"/>
        <sz val="10.0"/>
      </rPr>
      <t xml:space="preserve"> audited or reviewed on a regular basis by a third party recognized under the laws of the country.</t>
    </r>
  </si>
  <si>
    <r>
      <rPr>
        <rFont val="Calibri"/>
        <color rgb="FF000000"/>
        <sz val="10.0"/>
      </rPr>
      <t xml:space="preserve">Organization has adequate policies, procedures and practices in place. Its financial statements are audited or reviewed on a </t>
    </r>
    <r>
      <rPr>
        <rFont val="Calibri"/>
        <color rgb="FF000000"/>
        <sz val="10.0"/>
        <u/>
      </rPr>
      <t>regular basis</t>
    </r>
    <r>
      <rPr>
        <rFont val="Calibri"/>
        <color rgb="FF000000"/>
        <sz val="10.0"/>
      </rPr>
      <t xml:space="preserve"> by a third party recognized under the laws of the country.</t>
    </r>
  </si>
  <si>
    <r>
      <rPr>
        <rFont val="Calibri"/>
        <color rgb="FF000000"/>
        <sz val="10.0"/>
      </rPr>
      <t xml:space="preserve">Organization has appropriate policies, procedures and practices in place. Its financial statements are audited </t>
    </r>
    <r>
      <rPr>
        <rFont val="Calibri"/>
        <color rgb="FF000000"/>
        <sz val="10.0"/>
        <u/>
      </rPr>
      <t>annually</t>
    </r>
    <r>
      <rPr>
        <rFont val="Calibri"/>
        <color rgb="FF000000"/>
        <sz val="10.0"/>
      </rPr>
      <t xml:space="preserve"> by a third party recognized under the laws of the country.</t>
    </r>
  </si>
  <si>
    <t>Statements</t>
  </si>
  <si>
    <t>Enquire, request report</t>
  </si>
  <si>
    <t>Organization produces internal financial statements with limited or no Notes to the Financial Statements.</t>
  </si>
  <si>
    <t xml:space="preserve">Organization has received a Qualified Opinion, Adverse Opinion, or Disclaimer of Opinion. </t>
  </si>
  <si>
    <t>When financial statements are audited, a Qualified Opinion is acceptable as long as the audit issues raised are not material to financial management and pose either no or very low fiduciary or performance risk.</t>
  </si>
  <si>
    <t>Audited financial statements receive an unqualified (unmodified) audit opinion (no Qualified Opinion, Adverse Opinion, or Disclaimer of Opinion).</t>
  </si>
  <si>
    <t>Deficiencies</t>
  </si>
  <si>
    <t>If Financial Statements were to be audited, an audit firm would be unable to issue an opinion due to the quality of the financial records. If audited, Organization would most likely receive, a Qualified Opinion, Adverse Opinion, or Disclaimer of Opinion. An auditor, accountant, regulatory body or other third party has communicated a “Deficiency” or “Significant Deficiency” in internal control that cannot be easily remedied.</t>
  </si>
  <si>
    <t>An auditor, accountant, regulatory body or other third party has communicated a “Deficiency” or “Significant Deficiency” in internal control. Management is unable to represent that no Deficiency or Significant Deficiency in internal control presently exists.</t>
  </si>
  <si>
    <t>An auditor, accountant, regulatory body or other third party has communicated any “Deficiency” or “Significant Deficiency” in internal control.  Management was able to represent that no Deficiency of Significant Deficiency in internal control presently exist.</t>
  </si>
  <si>
    <t xml:space="preserve">No auditor, accountant, regulatory body or other third party has communicated any “Deficiency” or “Significant Deficiency” in internal control. </t>
  </si>
  <si>
    <t>Audit findings</t>
  </si>
  <si>
    <t>Enquire, request report.
Is there an audit charter in place, addressing the manner in which audit findings are resolved, including time frames for resolution, and follow up audits?</t>
  </si>
  <si>
    <t xml:space="preserve">Review of the financial statements reveals “Going Concern Issues.” </t>
  </si>
  <si>
    <t xml:space="preserve">Organization’s policies, procedures and practices for managing and closing audit findings and recommendations are weak. </t>
  </si>
  <si>
    <t>Organization has adequate policies, procedures and practices in place for managing and closing audit findings and recommendations.</t>
  </si>
  <si>
    <t>Organization has appropriate policies, procedures and practices in place for managing and closing audit findings and recommendations.</t>
  </si>
  <si>
    <t>Financial Management Personnel</t>
  </si>
  <si>
    <t xml:space="preserve">Qualifications </t>
  </si>
  <si>
    <t xml:space="preserve"> Confirm that the individuals responsible for discharging accounting and other financial management functions within the organization have the requisite accounting and other financial management qualifications and experience.</t>
  </si>
  <si>
    <t xml:space="preserve">The day-to-day financial management is done by a person with neither formal accounting training nor finance related experience. </t>
  </si>
  <si>
    <r>
      <rPr>
        <rFont val="Calibri"/>
        <color theme="1"/>
        <sz val="10.0"/>
      </rPr>
      <t xml:space="preserve">The accountant/ bookkeeper is </t>
    </r>
    <r>
      <rPr>
        <rFont val="Calibri"/>
        <color theme="1"/>
        <sz val="10.0"/>
        <u/>
      </rPr>
      <t>not professionally</t>
    </r>
    <r>
      <rPr>
        <rFont val="Calibri"/>
        <color theme="1"/>
        <sz val="10.0"/>
      </rPr>
      <t xml:space="preserve"> trained as an accountant and has a limited understanding of management and financial accounting standards, principles and practices. </t>
    </r>
  </si>
  <si>
    <r>
      <rPr>
        <rFont val="Calibri"/>
        <color theme="1"/>
        <sz val="10.0"/>
      </rPr>
      <t xml:space="preserve">The accountant/ bookkeeper is </t>
    </r>
    <r>
      <rPr>
        <rFont val="Calibri"/>
        <color theme="1"/>
        <sz val="10.0"/>
        <u/>
      </rPr>
      <t>adequately</t>
    </r>
    <r>
      <rPr>
        <rFont val="Calibri"/>
        <color theme="1"/>
        <sz val="10.0"/>
      </rPr>
      <t xml:space="preserve"> trained and has adequate qualifications and experience. </t>
    </r>
  </si>
  <si>
    <r>
      <rPr>
        <rFont val="Calibri"/>
        <color theme="1"/>
        <sz val="10.0"/>
      </rPr>
      <t xml:space="preserve">The accountant/ bookkeeper has </t>
    </r>
    <r>
      <rPr>
        <rFont val="Calibri"/>
        <color theme="1"/>
        <sz val="10.0"/>
        <u/>
      </rPr>
      <t>professional</t>
    </r>
    <r>
      <rPr>
        <rFont val="Calibri"/>
        <color theme="1"/>
        <sz val="10.0"/>
      </rPr>
      <t xml:space="preserve"> accounting qualifications that clearly meet the needs of the organization.</t>
    </r>
  </si>
  <si>
    <t xml:space="preserve">Capacity </t>
  </si>
  <si>
    <t>Refer previous procedure relating to resumes of finance personnel,
also perhaps interview with technical questions to further test abilities</t>
  </si>
  <si>
    <r>
      <rPr>
        <rFont val="Calibri"/>
        <color theme="1"/>
        <sz val="10.0"/>
      </rPr>
      <t>T</t>
    </r>
    <r>
      <rPr>
        <rFont val="Calibri"/>
        <color rgb="FF000000"/>
        <sz val="10.0"/>
      </rPr>
      <t xml:space="preserve">he individuals responsible for discharging accounting and financial management functions </t>
    </r>
    <r>
      <rPr>
        <rFont val="Calibri"/>
        <color rgb="FF000000"/>
        <sz val="10.0"/>
        <u/>
      </rPr>
      <t>do not have the minimum</t>
    </r>
    <r>
      <rPr>
        <rFont val="Calibri"/>
        <color rgb="FF000000"/>
        <sz val="10.0"/>
      </rPr>
      <t xml:space="preserve"> acceptable level of qualifications and experience needed.</t>
    </r>
  </si>
  <si>
    <t>The accountant/ bookkeeper is unable to articulate and apply important concepts, principles and practices and lacks the technical capacity to prepare and monitor operational and project budgets.</t>
  </si>
  <si>
    <r>
      <rPr>
        <rFont val="Calibri"/>
        <color theme="1"/>
        <sz val="10.0"/>
      </rPr>
      <t>The accountant/ bookkeeper is able to articulate and apply basic concepts, principles and practices of management and financial accounting and reporting. The accountant/ bookkeeper has</t>
    </r>
    <r>
      <rPr>
        <rFont val="Calibri"/>
        <color theme="1"/>
        <sz val="10.0"/>
        <u/>
      </rPr>
      <t xml:space="preserve"> adequate </t>
    </r>
    <r>
      <rPr>
        <rFont val="Calibri"/>
        <color theme="1"/>
        <sz val="10.0"/>
      </rPr>
      <t>capacity to prepare and monitor budgets including adequate cash flow projections and statements.</t>
    </r>
  </si>
  <si>
    <r>
      <rPr>
        <rFont val="Calibri"/>
        <color theme="1"/>
        <sz val="10.0"/>
      </rPr>
      <t>The accountant/ bookkeeper has strong ability to apply concepts, principles and practices of management and financial accounting and reporting. The accountant/ bookkeeper has</t>
    </r>
    <r>
      <rPr>
        <rFont val="Calibri"/>
        <color theme="1"/>
        <sz val="10.0"/>
        <u/>
      </rPr>
      <t xml:space="preserve"> strong </t>
    </r>
    <r>
      <rPr>
        <rFont val="Calibri"/>
        <color theme="1"/>
        <sz val="10.0"/>
      </rPr>
      <t>technical capacity and experience to prepare and monitor appropriate budgets including cash flow projections and statements.</t>
    </r>
  </si>
  <si>
    <t>OVERALL AVERAGE SCORE</t>
  </si>
  <si>
    <t xml:space="preserve">NUPAS: Procurement </t>
  </si>
  <si>
    <r>
      <rPr>
        <rFont val="Calibri"/>
        <b/>
        <color theme="1"/>
        <sz val="10.0"/>
      </rPr>
      <t xml:space="preserve">Procurement Policies, Procedures and Practices: </t>
    </r>
    <r>
      <rPr>
        <rFont val="Calibri"/>
        <color theme="1"/>
        <sz val="10.0"/>
      </rPr>
      <t xml:space="preserve">Confirm that the organization has procurement policies, procedures and practices in place that are adequate. 
</t>
    </r>
    <r>
      <rPr>
        <rFont val="Calibri"/>
        <b/>
        <i/>
        <color theme="1"/>
        <sz val="10.0"/>
      </rPr>
      <t>[Note: Procurement policies, procedures and practices include those relating to processes for purchasing, resolving and settling disputes and claims; safeguards and controls over assets; and related records management.</t>
    </r>
  </si>
  <si>
    <t>Request the procurement policy, and verify that the following general aspects are addressed:
- Initiating a purchase requisition (based on a needs assessment), for large purchases
- Development of requirements (technical, timing, quality, constraints)
- Requisition approval
- Solicitation of bids
- Bid/ proposal review and award
- Contract management responsibility.
- Contract closure requirements.
For less significant purchases, a dedicated budget as well as a threshold can be applicable with a need merely for approval.
Supporting documents need to be listed as well.</t>
  </si>
  <si>
    <r>
      <rPr>
        <rFont val="Calibri"/>
        <color theme="1"/>
        <sz val="10.0"/>
      </rPr>
      <t xml:space="preserve">Organization has no or </t>
    </r>
    <r>
      <rPr>
        <rFont val="Calibri"/>
        <color theme="1"/>
        <sz val="10.0"/>
        <u/>
      </rPr>
      <t>highly inadequate</t>
    </r>
    <r>
      <rPr>
        <rFont val="Calibri"/>
        <color theme="1"/>
        <sz val="10.0"/>
      </rPr>
      <t xml:space="preserve"> procurement policies, procedures and practices.</t>
    </r>
  </si>
  <si>
    <r>
      <rPr>
        <rFont val="Calibri"/>
        <color theme="1"/>
        <sz val="10.0"/>
      </rPr>
      <t xml:space="preserve">Organization has less than adequate procurement policies and procedures and practices. In some cases, they are incomplete or  otherwise </t>
    </r>
    <r>
      <rPr>
        <rFont val="Calibri"/>
        <color theme="1"/>
        <sz val="10.0"/>
        <u/>
      </rPr>
      <t>inadequate</t>
    </r>
    <r>
      <rPr>
        <rFont val="Calibri"/>
        <color theme="1"/>
        <sz val="10.0"/>
      </rPr>
      <t xml:space="preserve">. </t>
    </r>
  </si>
  <si>
    <r>
      <rPr>
        <rFont val="Calibri"/>
        <color theme="1"/>
        <sz val="10.0"/>
      </rPr>
      <t xml:space="preserve">Organization has </t>
    </r>
    <r>
      <rPr>
        <rFont val="Calibri"/>
        <color theme="1"/>
        <sz val="10.0"/>
        <u/>
      </rPr>
      <t>adequate</t>
    </r>
    <r>
      <rPr>
        <rFont val="Calibri"/>
        <color theme="1"/>
        <sz val="10.0"/>
      </rPr>
      <t xml:space="preserve"> procurement policies, procedures and practices in place that are generally appropriate given the country conditions. Any minor exceptions are easily remediable.   </t>
    </r>
  </si>
  <si>
    <r>
      <rPr>
        <rFont val="Calibri"/>
        <color theme="1"/>
        <sz val="10.0"/>
      </rPr>
      <t xml:space="preserve">Organization has </t>
    </r>
    <r>
      <rPr>
        <rFont val="Calibri"/>
        <color theme="1"/>
        <sz val="10.0"/>
        <u/>
      </rPr>
      <t>complete</t>
    </r>
    <r>
      <rPr>
        <rFont val="Calibri"/>
        <color theme="1"/>
        <sz val="10.0"/>
      </rPr>
      <t xml:space="preserve"> and well documented procurement policies, procedures and practices that are appropriate to the country conditions. </t>
    </r>
  </si>
  <si>
    <t>Request a list of purchases and awarded contracts, select a sample of transactions and verify whether the procurement policy was adhered to.
In case of exceptions, the staff's understanding may be tested by way of the exit interview/ close-out meeting.</t>
  </si>
  <si>
    <t>Staff has not received any or sufficient training in this area. Management has not emphasized the importance of this area.</t>
  </si>
  <si>
    <r>
      <rPr>
        <rFont val="Calibri"/>
        <color theme="1"/>
        <sz val="10.0"/>
      </rPr>
      <t xml:space="preserve">Organization’s procurement policies, procedures and practices are not well known to staff and are </t>
    </r>
    <r>
      <rPr>
        <rFont val="Calibri"/>
        <color theme="1"/>
        <sz val="10.0"/>
        <u/>
      </rPr>
      <t>not consistently followed</t>
    </r>
    <r>
      <rPr>
        <rFont val="Calibri"/>
        <color theme="1"/>
        <sz val="10.0"/>
      </rPr>
      <t>. Staff needs additional training, and management needs to emphasize the importance of procurement procedures.</t>
    </r>
  </si>
  <si>
    <r>
      <rPr>
        <rFont val="Calibri"/>
        <color theme="1"/>
        <sz val="10.0"/>
      </rPr>
      <t xml:space="preserve">Organization’s procurement policies, procedures and practices are known to staff and are </t>
    </r>
    <r>
      <rPr>
        <rFont val="Calibri"/>
        <color theme="1"/>
        <sz val="10.0"/>
        <u/>
      </rPr>
      <t>generally adhered</t>
    </r>
    <r>
      <rPr>
        <rFont val="Calibri"/>
        <color theme="1"/>
        <sz val="10.0"/>
      </rPr>
      <t xml:space="preserve"> to.</t>
    </r>
  </si>
  <si>
    <r>
      <rPr>
        <rFont val="Calibri"/>
        <color theme="1"/>
        <sz val="10.0"/>
      </rPr>
      <t xml:space="preserve">Organization’s procurement policies, procedures and practices are known and understood by trained staff and are </t>
    </r>
    <r>
      <rPr>
        <rFont val="Calibri"/>
        <color theme="1"/>
        <sz val="10.0"/>
        <u/>
      </rPr>
      <t>consistently adhered</t>
    </r>
    <r>
      <rPr>
        <rFont val="Calibri"/>
        <color theme="1"/>
        <sz val="10.0"/>
      </rPr>
      <t xml:space="preserve"> to, reviewed and updated as necessary.</t>
    </r>
  </si>
  <si>
    <r>
      <rPr>
        <rFont val="Calibri"/>
        <b/>
        <color theme="1"/>
        <sz val="10.0"/>
      </rPr>
      <t>Compliance with Policies and Procedures – Reasonableness of Price:</t>
    </r>
    <r>
      <rPr>
        <rFont val="Calibri"/>
        <color theme="1"/>
        <sz val="10.0"/>
      </rPr>
      <t xml:space="preserve"> Confirm that the organization complies with its own policies and procedures for how determinations of reasonableness are made for purchases and who in the organization is responsible.</t>
    </r>
  </si>
  <si>
    <t>Verify that competitive bidding is defined (e.g. 3 quotations for purchases under a certain amount, higher amounts formal open tendering/ competitive bidding),
document how reasonableness is demonstrated (if it is clear enough in the policy).
Verify that responsibilities for purchases are also outlined.</t>
  </si>
  <si>
    <r>
      <rPr>
        <rFont val="Calibri"/>
        <color rgb="FF000000"/>
        <sz val="10.0"/>
      </rPr>
      <t xml:space="preserve">Organization </t>
    </r>
    <r>
      <rPr>
        <rFont val="Calibri"/>
        <color rgb="FF000000"/>
        <sz val="10.0"/>
        <u/>
      </rPr>
      <t>has no</t>
    </r>
    <r>
      <rPr>
        <rFont val="Calibri"/>
        <color rgb="FF000000"/>
        <sz val="10.0"/>
      </rPr>
      <t xml:space="preserve"> policies and procedures for how determinations of reasonableness are made for purchases and who in the organization is responsible. </t>
    </r>
  </si>
  <si>
    <r>
      <rPr>
        <rFont val="Calibri"/>
        <color rgb="FF000000"/>
        <sz val="10.0"/>
      </rPr>
      <t xml:space="preserve">Organization has </t>
    </r>
    <r>
      <rPr>
        <rFont val="Calibri"/>
        <color rgb="FF000000"/>
        <sz val="10.0"/>
        <u/>
      </rPr>
      <t xml:space="preserve">informal </t>
    </r>
    <r>
      <rPr>
        <rFont val="Calibri"/>
        <color rgb="FF000000"/>
        <sz val="10.0"/>
      </rPr>
      <t>policies and procedures for how determinations of reasonableness are made for purchases and who in the organization is responsible.</t>
    </r>
  </si>
  <si>
    <r>
      <rPr>
        <rFont val="Calibri"/>
        <color rgb="FF000000"/>
        <sz val="10.0"/>
      </rPr>
      <t xml:space="preserve">Organization has </t>
    </r>
    <r>
      <rPr>
        <rFont val="Calibri"/>
        <color rgb="FF000000"/>
        <sz val="10.0"/>
        <u/>
      </rPr>
      <t>adequate</t>
    </r>
    <r>
      <rPr>
        <rFont val="Calibri"/>
        <color rgb="FF000000"/>
        <sz val="10.0"/>
      </rPr>
      <t xml:space="preserve"> policies and procedures that cover</t>
    </r>
    <r>
      <rPr>
        <rFont val="Calibri"/>
        <color theme="1"/>
        <sz val="10.0"/>
      </rPr>
      <t xml:space="preserve"> competitive procedures, how determinations of reasonableness are to be made, and who is responsible for purchases. </t>
    </r>
  </si>
  <si>
    <r>
      <rPr>
        <rFont val="Calibri"/>
        <color rgb="FF000000"/>
        <sz val="10.0"/>
      </rPr>
      <t xml:space="preserve">Organization has </t>
    </r>
    <r>
      <rPr>
        <rFont val="Calibri"/>
        <color theme="1"/>
        <sz val="10.0"/>
      </rPr>
      <t xml:space="preserve">well thought out, well documented, and </t>
    </r>
    <r>
      <rPr>
        <rFont val="Calibri"/>
        <color theme="1"/>
        <sz val="10.0"/>
        <u/>
      </rPr>
      <t xml:space="preserve">effective </t>
    </r>
    <r>
      <rPr>
        <rFont val="Calibri"/>
        <color rgb="FF000000"/>
        <sz val="10.0"/>
      </rPr>
      <t xml:space="preserve">policies and procedures that </t>
    </r>
    <r>
      <rPr>
        <rFont val="Calibri"/>
        <color theme="1"/>
        <sz val="10.0"/>
      </rPr>
      <t>require competitive procedures and dictate how determinations of reasonableness are to be made and specify who is responsible for purchases.</t>
    </r>
  </si>
  <si>
    <t>Addressed in procedure 19</t>
  </si>
  <si>
    <t>Little or no supporting documentation exists to verify that competitive procedures are used or that determinations of reasonableness are made in an acceptable manner.</t>
  </si>
  <si>
    <r>
      <rPr>
        <rFont val="Calibri"/>
        <color rgb="FF000000"/>
        <sz val="10.0"/>
      </rPr>
      <t xml:space="preserve">Supporting documentation to verify compliance is incomplete or otherwise </t>
    </r>
    <r>
      <rPr>
        <rFont val="Calibri"/>
        <color rgb="FF000000"/>
        <sz val="10.0"/>
        <u/>
      </rPr>
      <t>weak</t>
    </r>
    <r>
      <rPr>
        <rFont val="Calibri"/>
        <color rgb="FF000000"/>
        <sz val="10.0"/>
      </rPr>
      <t>.</t>
    </r>
  </si>
  <si>
    <r>
      <rPr>
        <rFont val="Calibri"/>
        <color rgb="FF000000"/>
        <sz val="10.0"/>
        <u/>
      </rPr>
      <t>Adequate</t>
    </r>
    <r>
      <rPr>
        <rFont val="Calibri"/>
        <color rgb="FF000000"/>
        <sz val="10.0"/>
      </rPr>
      <t xml:space="preserve"> supporting documentation exists to verify compliance.</t>
    </r>
  </si>
  <si>
    <r>
      <rPr>
        <rFont val="Calibri"/>
        <color rgb="FF000000"/>
        <sz val="10.0"/>
        <u/>
      </rPr>
      <t>Complete</t>
    </r>
    <r>
      <rPr>
        <rFont val="Calibri"/>
        <color rgb="FF000000"/>
        <sz val="10.0"/>
      </rPr>
      <t xml:space="preserve"> and accurate supporting documentation exists to verify compliance.</t>
    </r>
  </si>
  <si>
    <r>
      <rPr>
        <rFont val="Calibri"/>
        <b/>
        <color theme="1"/>
        <sz val="10.0"/>
      </rPr>
      <t xml:space="preserve">Procurement and Sub-awards: </t>
    </r>
    <r>
      <rPr>
        <rFont val="Calibri"/>
        <color theme="1"/>
        <sz val="10.0"/>
      </rPr>
      <t>Confirm that the organization has adequate policies, procedures and practices in place for procurement and sub-award processes using arm’s length bargaining.</t>
    </r>
  </si>
  <si>
    <t>Verify that these aspects are addressed, specifically that a fair bargaining process was followed, the necessity of having contracts with the sub awardee</t>
  </si>
  <si>
    <r>
      <rPr>
        <rFont val="Calibri"/>
        <color theme="1"/>
        <sz val="10.0"/>
      </rPr>
      <t xml:space="preserve">Organization </t>
    </r>
    <r>
      <rPr>
        <rFont val="Calibri"/>
        <color theme="1"/>
        <sz val="10.0"/>
        <u/>
      </rPr>
      <t>does not have</t>
    </r>
    <r>
      <rPr>
        <rFont val="Calibri"/>
        <color theme="1"/>
        <sz val="10.0"/>
      </rPr>
      <t xml:space="preserve"> </t>
    </r>
    <r>
      <rPr>
        <rFont val="Calibri"/>
        <color rgb="FF000000"/>
        <sz val="10.0"/>
      </rPr>
      <t>adequate procurement and sub-award management policies, procedures and practices in place.</t>
    </r>
  </si>
  <si>
    <r>
      <rPr>
        <rFont val="Calibri"/>
        <color theme="1"/>
        <sz val="10.0"/>
      </rPr>
      <t xml:space="preserve">Organization has </t>
    </r>
    <r>
      <rPr>
        <rFont val="Calibri"/>
        <color theme="1"/>
        <sz val="10.0"/>
        <u/>
      </rPr>
      <t xml:space="preserve">incomplete </t>
    </r>
    <r>
      <rPr>
        <rFont val="Calibri"/>
        <color theme="1"/>
        <sz val="10.0"/>
      </rPr>
      <t>and relatively weak policies and procedure covering sub-grant awards and management.</t>
    </r>
  </si>
  <si>
    <r>
      <rPr>
        <rFont val="Calibri"/>
        <color theme="1"/>
        <sz val="10.0"/>
      </rPr>
      <t xml:space="preserve">Organization has </t>
    </r>
    <r>
      <rPr>
        <rFont val="Calibri"/>
        <color theme="1"/>
        <sz val="10.0"/>
        <u/>
      </rPr>
      <t>adequate</t>
    </r>
    <r>
      <rPr>
        <rFont val="Calibri"/>
        <color theme="1"/>
        <sz val="10.0"/>
      </rPr>
      <t xml:space="preserve"> policies and procedures that are adequately communicated and generally effective.</t>
    </r>
  </si>
  <si>
    <r>
      <rPr>
        <rFont val="Calibri"/>
        <color theme="1"/>
        <sz val="10.0"/>
      </rPr>
      <t xml:space="preserve">Organization has </t>
    </r>
    <r>
      <rPr>
        <rFont val="Calibri"/>
        <color theme="1"/>
        <sz val="10.0"/>
        <u/>
      </rPr>
      <t>well documented and communicated</t>
    </r>
    <r>
      <rPr>
        <rFont val="Calibri"/>
        <color theme="1"/>
        <sz val="10.0"/>
      </rPr>
      <t xml:space="preserve"> policies and procedures that are effective in practice, guiding appropriate sub-grant awards and management.  </t>
    </r>
  </si>
  <si>
    <t>Verify that directors of the main recipient and other officials sign a Conflict of Interest declaration.</t>
  </si>
  <si>
    <r>
      <rPr>
        <rFont val="Calibri"/>
        <color rgb="FF000000"/>
        <sz val="10.0"/>
      </rPr>
      <t xml:space="preserve">There are </t>
    </r>
    <r>
      <rPr>
        <rFont val="Calibri"/>
        <color rgb="FF000000"/>
        <sz val="10.0"/>
        <u/>
      </rPr>
      <t>no</t>
    </r>
    <r>
      <rPr>
        <rFont val="Calibri"/>
        <color rgb="FF000000"/>
        <sz val="10.0"/>
      </rPr>
      <t xml:space="preserve"> effective policies and procedures to prevent or detect conflicts of interest.</t>
    </r>
  </si>
  <si>
    <r>
      <rPr>
        <rFont val="Calibri"/>
        <color theme="1"/>
        <sz val="10.0"/>
      </rPr>
      <t xml:space="preserve">Policies, procedures and practices are </t>
    </r>
    <r>
      <rPr>
        <rFont val="Calibri"/>
        <color theme="1"/>
        <sz val="10.0"/>
        <u/>
      </rPr>
      <t>inappropriate</t>
    </r>
    <r>
      <rPr>
        <rFont val="Calibri"/>
        <color theme="1"/>
        <sz val="10.0"/>
      </rPr>
      <t xml:space="preserve"> and may lend themselves to potential conflicts of interest and actions that are not in the best interests of the organization.</t>
    </r>
  </si>
  <si>
    <t>Employees are expected to avoid conflicts of interests and achieve value for money in this area, by acting in a manner consistent with the best interests of the organization.</t>
  </si>
  <si>
    <t xml:space="preserve">Organization’s policies, procedures and practices in this area reflect arm’s length bargaining principles and avoid the potential for conflicts of interest. </t>
  </si>
  <si>
    <t>Enquire whether training has ever taken place, whether a highly qualified individual is perhaps employed to guide and keep the procurement team up to date,
Select a sample of sub awarded grants and verify whether these procedures (20 and 21) were applied</t>
  </si>
  <si>
    <t>Training, mentoring and oversight is negligible.</t>
  </si>
  <si>
    <r>
      <rPr>
        <rFont val="Calibri"/>
        <color theme="1"/>
        <sz val="10.0"/>
      </rPr>
      <t xml:space="preserve">Formal training in this area is non-existent or </t>
    </r>
    <r>
      <rPr>
        <rFont val="Calibri"/>
        <color theme="1"/>
        <sz val="10.0"/>
        <u/>
      </rPr>
      <t>weak.</t>
    </r>
    <r>
      <rPr>
        <rFont val="Calibri"/>
        <color theme="1"/>
        <sz val="10.0"/>
      </rPr>
      <t xml:space="preserve"> .</t>
    </r>
  </si>
  <si>
    <r>
      <rPr>
        <rFont val="Calibri"/>
        <color theme="1"/>
        <sz val="10.0"/>
      </rPr>
      <t xml:space="preserve">Employees have been trained and </t>
    </r>
    <r>
      <rPr>
        <rFont val="Calibri"/>
        <color theme="1"/>
        <sz val="10.0"/>
        <u/>
      </rPr>
      <t>generally</t>
    </r>
    <r>
      <rPr>
        <rFont val="Calibri"/>
        <color theme="1"/>
        <sz val="10.0"/>
      </rPr>
      <t xml:space="preserve"> follow policies and procedures.</t>
    </r>
  </si>
  <si>
    <r>
      <rPr>
        <rFont val="Calibri"/>
        <color theme="1"/>
        <sz val="10.0"/>
      </rPr>
      <t xml:space="preserve">Employees are well trained and </t>
    </r>
    <r>
      <rPr>
        <rFont val="Calibri"/>
        <color theme="1"/>
        <sz val="10.0"/>
        <u/>
      </rPr>
      <t>consistently</t>
    </r>
    <r>
      <rPr>
        <rFont val="Calibri"/>
        <color theme="1"/>
        <sz val="10.0"/>
      </rPr>
      <t xml:space="preserve"> follow the organization’s policies and procedures.</t>
    </r>
  </si>
  <si>
    <t>NUPAS: HUMAN RESOURCES</t>
  </si>
  <si>
    <t xml:space="preserve">HR POLICIES AND PROCEDURES </t>
  </si>
  <si>
    <t xml:space="preserve">HR Policy </t>
  </si>
  <si>
    <t>Confirm that organization has and follows HR policies, procedures and practices.  Request HR policy, perform benchmarking exercise keeping in mind local regulations.  [Note:  Depending on the size and needs of the organization, typical HR policies will cover the hiring, promotion and recognition, retention, retirement, compensation and benefits, supervision, transfer and termination of employees.]</t>
  </si>
  <si>
    <r>
      <rPr>
        <rFont val="Calibri"/>
        <color theme="1"/>
        <sz val="10.0"/>
      </rPr>
      <t xml:space="preserve">Organization </t>
    </r>
    <r>
      <rPr>
        <rFont val="Calibri"/>
        <color theme="1"/>
        <sz val="10.0"/>
        <u/>
      </rPr>
      <t>does not have</t>
    </r>
    <r>
      <rPr>
        <rFont val="Calibri"/>
        <color theme="1"/>
        <sz val="10.0"/>
      </rPr>
      <t xml:space="preserve"> HR policies, procedures and practices (formal or informal) that satisfy its minimum level of needs and those that do exist are clearly inadequate. </t>
    </r>
  </si>
  <si>
    <r>
      <rPr>
        <rFont val="Calibri"/>
        <color theme="1"/>
        <sz val="10.0"/>
      </rPr>
      <t xml:space="preserve">Organization has </t>
    </r>
    <r>
      <rPr>
        <rFont val="Calibri"/>
        <color theme="1"/>
        <sz val="10.0"/>
        <u/>
      </rPr>
      <t>weak</t>
    </r>
    <r>
      <rPr>
        <rFont val="Calibri"/>
        <color theme="1"/>
        <sz val="10.0"/>
      </rPr>
      <t xml:space="preserve"> HR policies, procedures and practices that fail to satisfy all of its key needs and are otherwise not adequate. </t>
    </r>
  </si>
  <si>
    <r>
      <rPr>
        <rFont val="Calibri"/>
        <color theme="1"/>
        <sz val="10.0"/>
      </rPr>
      <t>Organization has HR policies, procedures and practices that meet</t>
    </r>
    <r>
      <rPr>
        <rFont val="Calibri"/>
        <color theme="1"/>
        <sz val="10.0"/>
      </rPr>
      <t xml:space="preserve"> its needs and are </t>
    </r>
    <r>
      <rPr>
        <rFont val="Calibri"/>
        <color theme="1"/>
        <sz val="10.0"/>
        <u/>
      </rPr>
      <t>adequate</t>
    </r>
    <r>
      <rPr>
        <rFont val="Calibri"/>
        <color theme="1"/>
        <sz val="10.0"/>
      </rPr>
      <t xml:space="preserve"> </t>
    </r>
  </si>
  <si>
    <r>
      <rPr>
        <rFont val="Calibri"/>
        <color theme="1"/>
        <sz val="10.0"/>
      </rPr>
      <t xml:space="preserve">Organization has comprehensive, well thought out, well documented, and </t>
    </r>
    <r>
      <rPr>
        <rFont val="Calibri"/>
        <color theme="1"/>
        <sz val="10.0"/>
        <u/>
      </rPr>
      <t>effective</t>
    </r>
    <r>
      <rPr>
        <rFont val="Calibri"/>
        <color theme="1"/>
        <sz val="10.0"/>
      </rPr>
      <t xml:space="preserve"> HR policies, procedures and practices that meets its needs and reflect best practices.    </t>
    </r>
  </si>
  <si>
    <t xml:space="preserve">HR Procedures </t>
  </si>
  <si>
    <t>Review policy to see whether staff retention is addressed,
Request organizational chart and verify whether job descriptions for key employees exist,
Request compensation plan/ if other title used and verify whether methods and calculation basis for types of compensation are defined, and that it is relevant to the organization.
Verify that roles and responsibilities &amp; delegations of authority is addressed</t>
  </si>
  <si>
    <r>
      <rPr>
        <rFont val="Calibri"/>
        <color theme="1"/>
        <sz val="10.0"/>
      </rPr>
      <t xml:space="preserve">Organization’s approach to </t>
    </r>
    <r>
      <rPr>
        <rFont val="Calibri"/>
        <color rgb="FF000000"/>
        <sz val="10.0"/>
      </rPr>
      <t xml:space="preserve">hiring, promotion and recognition, retention, retirement, compensation and benefits, supervision, transfer and termination of employees is ad hoc, following </t>
    </r>
    <r>
      <rPr>
        <rFont val="Calibri"/>
        <color theme="1"/>
        <sz val="10.0"/>
      </rPr>
      <t>no discernible guidelines</t>
    </r>
    <r>
      <rPr>
        <rFont val="Calibri"/>
        <color rgb="FF000000"/>
        <sz val="10.0"/>
      </rPr>
      <t>. Organization has no organizational chart or written job descriptions; no standard benefits / compensation practices; and no discernible policies and practices outlining roles and responsibilities and delegations of authority.</t>
    </r>
  </si>
  <si>
    <r>
      <rPr>
        <rFont val="Calibri"/>
        <color theme="1"/>
        <sz val="10.0"/>
      </rPr>
      <t xml:space="preserve">There are </t>
    </r>
    <r>
      <rPr>
        <rFont val="Calibri"/>
        <color theme="1"/>
        <sz val="10.0"/>
        <u/>
      </rPr>
      <t>serious gaps</t>
    </r>
    <r>
      <rPr>
        <rFont val="Calibri"/>
        <color theme="1"/>
        <sz val="10.0"/>
      </rPr>
      <t xml:space="preserve"> in the organization’s HR policies and practices including those related to the collection, management, use and storage of HR information. Organization lacks a reasonably complete organizational chart, up-to-date written position descriptions, a benefits/ compensation plan, and reasonably adequate policies and practices outlining roles and responsibilities and delegations of authority.</t>
    </r>
  </si>
  <si>
    <t xml:space="preserve">Organization has an organizational chart and written job descriptions; adequate benefits/ compensation practices; and adequate policies and practices outlining roles and responsibilities and delegations of authority.  </t>
  </si>
  <si>
    <t>Strong approaches for retaining competent staff are reviewed by management and modified to ensure effectiveness. Organization has an up-to-date and complete organizational chart and written job descriptions for all key employees; a formal benefits/compensation plan and practices that meet its needs; and sound policies and practices outlining roles and responsibilities and delegations of authority.</t>
  </si>
  <si>
    <t>STAFF TIME AND MANAGEMENT</t>
  </si>
  <si>
    <t>Timesheets</t>
  </si>
  <si>
    <t>Confirm that the organization has an established, reliable and documented labor activity system that it enforces (i.e., timesheets).Verify the following in the system:
- Completion of timesheets are monitored (e.g. to prevent manipulation)
- Hours are timely and accurately charged to projects
- Time usage is analyzed and used for future planning (e.g. resource expansion)
- Statutory reporting functionality is available</t>
  </si>
  <si>
    <r>
      <rPr>
        <rFont val="Calibri"/>
        <color rgb="FF000000"/>
        <sz val="10.0"/>
      </rPr>
      <t xml:space="preserve">Organization </t>
    </r>
    <r>
      <rPr>
        <rFont val="Calibri"/>
        <color rgb="FF000000"/>
        <sz val="10.0"/>
        <u/>
      </rPr>
      <t>does not have</t>
    </r>
    <r>
      <rPr>
        <rFont val="Calibri"/>
        <color rgb="FF000000"/>
        <sz val="10.0"/>
      </rPr>
      <t xml:space="preserve"> an established and appropriately documented labor activity system.</t>
    </r>
  </si>
  <si>
    <r>
      <rPr>
        <rFont val="Calibri"/>
        <color theme="1"/>
        <sz val="10.0"/>
      </rPr>
      <t xml:space="preserve">Organization has </t>
    </r>
    <r>
      <rPr>
        <rFont val="Calibri"/>
        <color theme="1"/>
        <sz val="10.0"/>
        <u/>
      </rPr>
      <t>weak</t>
    </r>
    <r>
      <rPr>
        <rFont val="Calibri"/>
        <color theme="1"/>
        <sz val="10.0"/>
      </rPr>
      <t xml:space="preserve"> labor activity policies, procedures and practices.</t>
    </r>
  </si>
  <si>
    <r>
      <rPr>
        <rFont val="Calibri"/>
        <color theme="1"/>
        <sz val="10.0"/>
      </rPr>
      <t xml:space="preserve">Organization has an </t>
    </r>
    <r>
      <rPr>
        <rFont val="Calibri"/>
        <color theme="1"/>
        <sz val="10.0"/>
        <u/>
      </rPr>
      <t>adequate</t>
    </r>
    <r>
      <rPr>
        <rFont val="Calibri"/>
        <color theme="1"/>
        <sz val="10.0"/>
      </rPr>
      <t xml:space="preserve"> labor activity system that adequately captures, allocates and reports labor time, activities and costs.</t>
    </r>
  </si>
  <si>
    <r>
      <rPr>
        <rFont val="Calibri"/>
        <color theme="1"/>
        <sz val="10.0"/>
      </rPr>
      <t xml:space="preserve">Organization has a </t>
    </r>
    <r>
      <rPr>
        <rFont val="Calibri"/>
        <color theme="1"/>
        <sz val="10.0"/>
        <u/>
      </rPr>
      <t>strong</t>
    </r>
    <r>
      <rPr>
        <rFont val="Calibri"/>
        <color theme="1"/>
        <sz val="10.0"/>
      </rPr>
      <t>, comprehensive, well documented, and regularly and consistently used labor activity system that properly captures, allocates and reports labor time, activities and costs.</t>
    </r>
  </si>
  <si>
    <t>Daily Update of Timesheets</t>
  </si>
  <si>
    <t>Request a sample of timesheets and firstly verify whether the sheets are adequately designed, secondly whether they are accurately completed</t>
  </si>
  <si>
    <t>Employees do not provide, sign or written timesheets/activity reports that reflect actual time worked on all projects as well as indirect activities.</t>
  </si>
  <si>
    <r>
      <rPr>
        <rFont val="Calibri"/>
        <color theme="1"/>
        <sz val="10.0"/>
      </rPr>
      <t xml:space="preserve">Timesheets/activity reports are often based on rough </t>
    </r>
    <r>
      <rPr>
        <rFont val="Calibri"/>
        <color theme="1"/>
        <sz val="10.0"/>
        <u/>
      </rPr>
      <t>estimates</t>
    </r>
    <r>
      <rPr>
        <rFont val="Calibri"/>
        <color theme="1"/>
        <sz val="10.0"/>
      </rPr>
      <t xml:space="preserve"> of work hours rather than actual, verifiable data.</t>
    </r>
  </si>
  <si>
    <t xml:space="preserve">Employees provide written timesheets/ activity reports that reflect actual time worked on all projects as well as indirect activities. </t>
  </si>
  <si>
    <r>
      <rPr>
        <rFont val="Calibri"/>
        <color theme="1"/>
        <sz val="10.0"/>
      </rPr>
      <t xml:space="preserve">Employees </t>
    </r>
    <r>
      <rPr>
        <rFont val="Calibri"/>
        <color theme="1"/>
        <sz val="10.0"/>
        <u/>
      </rPr>
      <t>maintain</t>
    </r>
    <r>
      <rPr>
        <rFont val="Calibri"/>
        <color theme="1"/>
        <sz val="10.0"/>
      </rPr>
      <t xml:space="preserve"> written timesheets/ activity reports that reflect actual time worked on all projects as well as indirect activities. </t>
    </r>
  </si>
  <si>
    <t xml:space="preserve">Certification </t>
  </si>
  <si>
    <t>Request a sample of timesheets and verify that supervisors sign as approval (including the date signed)</t>
  </si>
  <si>
    <r>
      <rPr>
        <rFont val="Calibri"/>
        <color theme="1"/>
        <sz val="10.0"/>
      </rPr>
      <t xml:space="preserve">Timesheets/activity reports are often based on rough </t>
    </r>
    <r>
      <rPr>
        <rFont val="Calibri"/>
        <color theme="1"/>
        <sz val="10.0"/>
        <u/>
      </rPr>
      <t>estimates</t>
    </r>
    <r>
      <rPr>
        <rFont val="Calibri"/>
        <color theme="1"/>
        <sz val="10.0"/>
      </rPr>
      <t xml:space="preserve"> or plug figures. </t>
    </r>
  </si>
  <si>
    <r>
      <rPr>
        <rFont val="Calibri"/>
        <color theme="1"/>
        <sz val="10.0"/>
      </rPr>
      <t xml:space="preserve">Timesheets/activity reports are </t>
    </r>
    <r>
      <rPr>
        <rFont val="Calibri"/>
        <color theme="1"/>
        <sz val="10.0"/>
        <u/>
      </rPr>
      <t>not consistently</t>
    </r>
    <r>
      <rPr>
        <rFont val="Calibri"/>
        <color theme="1"/>
        <sz val="10.0"/>
      </rPr>
      <t xml:space="preserve"> completed nor verified and approved by supervisors.</t>
    </r>
  </si>
  <si>
    <r>
      <rPr>
        <rFont val="Calibri"/>
        <color theme="1"/>
        <sz val="10.0"/>
      </rPr>
      <t xml:space="preserve">Timesheets/activity reports are </t>
    </r>
    <r>
      <rPr>
        <rFont val="Calibri"/>
        <color theme="1"/>
        <sz val="10.0"/>
        <u/>
      </rPr>
      <t>not consistently</t>
    </r>
    <r>
      <rPr>
        <rFont val="Calibri"/>
        <color theme="1"/>
        <sz val="10.0"/>
      </rPr>
      <t xml:space="preserve"> signed and approved by supervisors.</t>
    </r>
  </si>
  <si>
    <r>
      <rPr>
        <rFont val="Calibri"/>
        <color theme="1"/>
        <sz val="10.0"/>
      </rPr>
      <t>Timesheets/activity reports are signed/</t>
    </r>
    <r>
      <rPr>
        <rFont val="Calibri"/>
        <color theme="1"/>
        <sz val="10.0"/>
        <u/>
      </rPr>
      <t>certified</t>
    </r>
    <r>
      <rPr>
        <rFont val="Calibri"/>
        <color theme="1"/>
        <sz val="10.0"/>
      </rPr>
      <t xml:space="preserve"> and approved by supervisors.</t>
    </r>
  </si>
  <si>
    <t xml:space="preserve">Accurate Labor Costs </t>
  </si>
  <si>
    <t>Obtain cost policy statement/ similar policy, and a sample of employees' timesheets (who are identified as having direct- and indirect contributions), verify that allocation was correct.</t>
  </si>
  <si>
    <t>Labor costs are distributed among projects based on unreliable estimates.</t>
  </si>
  <si>
    <r>
      <rPr>
        <rFont val="Calibri"/>
        <color theme="1"/>
        <sz val="10.0"/>
      </rPr>
      <t xml:space="preserve">Labor costs are distributed among projects and indirect activities based on budget </t>
    </r>
    <r>
      <rPr>
        <rFont val="Calibri"/>
        <color theme="1"/>
        <sz val="10.0"/>
        <u/>
      </rPr>
      <t>estimates</t>
    </r>
    <r>
      <rPr>
        <rFont val="Calibri"/>
        <color theme="1"/>
        <sz val="10.0"/>
      </rPr>
      <t xml:space="preserve"> or other rough estimates of work hours.</t>
    </r>
  </si>
  <si>
    <r>
      <rPr>
        <rFont val="Calibri"/>
        <color theme="1"/>
        <sz val="10.0"/>
      </rPr>
      <t xml:space="preserve">Labor costs are </t>
    </r>
    <r>
      <rPr>
        <rFont val="Calibri"/>
        <color theme="1"/>
        <sz val="10.0"/>
        <u/>
      </rPr>
      <t>generally</t>
    </r>
    <r>
      <rPr>
        <rFont val="Calibri"/>
        <color theme="1"/>
        <sz val="10.0"/>
      </rPr>
      <t xml:space="preserve"> distributed among projects and indirect activities based on the data derived from the timesheets/activity reports.</t>
    </r>
  </si>
  <si>
    <r>
      <rPr>
        <rFont val="Calibri"/>
        <color theme="1"/>
        <sz val="10.0"/>
      </rPr>
      <t xml:space="preserve">Labor costs are </t>
    </r>
    <r>
      <rPr>
        <rFont val="Calibri"/>
        <color theme="1"/>
        <sz val="10.0"/>
        <u/>
      </rPr>
      <t>accurately</t>
    </r>
    <r>
      <rPr>
        <rFont val="Calibri"/>
        <color theme="1"/>
        <sz val="10.0"/>
      </rPr>
      <t xml:space="preserve"> distributed among projects and indirect  activities based on the data derived from the timesheets/ activity reports.</t>
    </r>
  </si>
  <si>
    <t xml:space="preserve">Paychecks </t>
  </si>
  <si>
    <t>Request data reports from the payroll administrator as well as individual timesheets, verify agreement</t>
  </si>
  <si>
    <t>Payment of salaries and wages does not consistently correspond to verifiable information provided by employees.</t>
  </si>
  <si>
    <t>Payment of salaries and wages does not consistently correspond to verifiable information derived from timesheets/activity reports.</t>
  </si>
  <si>
    <t>Payment of salaries and wages generally corresponds to the information documented. Errors or omissions are few or not material.</t>
  </si>
  <si>
    <t>Payment of salaries and wages corresponds to the information documented in the timesheets/activity reports.</t>
  </si>
  <si>
    <t xml:space="preserve">PAYROLL </t>
  </si>
  <si>
    <t>Payroll System</t>
  </si>
  <si>
    <t>Confirm that the organization has a payroll system that is adequate for purposes of the award. 
Enquire whether the organization has a payroll system, request a sample of salary slips, and verify that processing took place in accordance with local laws, as well as Human Resource specific policies and procedures[Note: The payroll system can be either electronic or hard copy.]</t>
  </si>
  <si>
    <r>
      <rPr>
        <rFont val="Calibri"/>
        <color theme="1"/>
        <sz val="10.0"/>
      </rPr>
      <t xml:space="preserve">Organization </t>
    </r>
    <r>
      <rPr>
        <rFont val="Calibri"/>
        <color theme="1"/>
        <sz val="10.0"/>
        <u/>
      </rPr>
      <t>does not have</t>
    </r>
    <r>
      <rPr>
        <rFont val="Calibri"/>
        <color theme="1"/>
        <sz val="10.0"/>
      </rPr>
      <t xml:space="preserve"> a </t>
    </r>
    <r>
      <rPr>
        <rFont val="Calibri"/>
        <color rgb="FF000000"/>
        <sz val="10.0"/>
      </rPr>
      <t xml:space="preserve">payroll system (either in electronic or hard copy format). </t>
    </r>
  </si>
  <si>
    <r>
      <rPr>
        <rFont val="Calibri"/>
        <color theme="1"/>
        <sz val="10.0"/>
      </rPr>
      <t xml:space="preserve">Organization has an </t>
    </r>
    <r>
      <rPr>
        <rFont val="Calibri"/>
        <color theme="1"/>
        <sz val="10.0"/>
        <u/>
      </rPr>
      <t>incomplete</t>
    </r>
    <r>
      <rPr>
        <rFont val="Calibri"/>
        <color theme="1"/>
        <sz val="10.0"/>
      </rPr>
      <t xml:space="preserve"> and otherwise weak payroll system.</t>
    </r>
  </si>
  <si>
    <r>
      <rPr>
        <rFont val="Calibri"/>
        <color theme="1"/>
        <sz val="10.0"/>
      </rPr>
      <t xml:space="preserve">Organization has an </t>
    </r>
    <r>
      <rPr>
        <rFont val="Calibri"/>
        <color theme="1"/>
        <sz val="10.0"/>
        <u/>
      </rPr>
      <t xml:space="preserve">adequate </t>
    </r>
    <r>
      <rPr>
        <rFont val="Calibri"/>
        <color rgb="FF000000"/>
        <sz val="10.0"/>
      </rPr>
      <t>payroll system that meets it key needs.</t>
    </r>
  </si>
  <si>
    <r>
      <rPr>
        <rFont val="Calibri"/>
        <color theme="1"/>
        <sz val="10.0"/>
      </rPr>
      <t xml:space="preserve">Organization has a well thought out, well documented, and </t>
    </r>
    <r>
      <rPr>
        <rFont val="Calibri"/>
        <color theme="1"/>
        <sz val="10.0"/>
        <u/>
      </rPr>
      <t>effective</t>
    </r>
    <r>
      <rPr>
        <rFont val="Calibri"/>
        <color theme="1"/>
        <sz val="10.0"/>
      </rPr>
      <t xml:space="preserve"> </t>
    </r>
    <r>
      <rPr>
        <rFont val="Calibri"/>
        <color rgb="FF000000"/>
        <sz val="10.0"/>
      </rPr>
      <t xml:space="preserve">payroll system (either in electronic or hard copy format) founded on </t>
    </r>
    <r>
      <rPr>
        <rFont val="Calibri"/>
        <color theme="1"/>
        <sz val="10.0"/>
      </rPr>
      <t>sound payroll policies and procedures that are consistently followed.</t>
    </r>
  </si>
  <si>
    <t>Reconciliations</t>
  </si>
  <si>
    <t>Verify that this reconciliation is performed on a monthly (or more frequent) basis.</t>
  </si>
  <si>
    <t>Organization disburses pay to employees on an irregular basis. Payroll records are incomplete, and are otherwise not reliable.</t>
  </si>
  <si>
    <t xml:space="preserve">Payroll records often contain errors. Payroll is infrequently reconciled to the General Ledger. </t>
  </si>
  <si>
    <r>
      <rPr>
        <rFont val="Calibri"/>
        <color theme="1"/>
        <sz val="10.0"/>
      </rPr>
      <t xml:space="preserve">Payroll is </t>
    </r>
    <r>
      <rPr>
        <rFont val="Calibri"/>
        <color theme="1"/>
        <sz val="10.0"/>
        <u/>
      </rPr>
      <t xml:space="preserve">regularly </t>
    </r>
    <r>
      <rPr>
        <rFont val="Calibri"/>
        <color theme="1"/>
        <sz val="10.0"/>
      </rPr>
      <t>reconciled to the General Ledger.</t>
    </r>
  </si>
  <si>
    <r>
      <rPr>
        <rFont val="Calibri"/>
        <color theme="1"/>
        <sz val="10.0"/>
      </rPr>
      <t xml:space="preserve">Payroll is </t>
    </r>
    <r>
      <rPr>
        <rFont val="Calibri"/>
        <color theme="1"/>
        <sz val="10.0"/>
        <u/>
      </rPr>
      <t>accurately</t>
    </r>
    <r>
      <rPr>
        <rFont val="Calibri"/>
        <color theme="1"/>
        <sz val="10.0"/>
      </rPr>
      <t xml:space="preserve"> reconciled to the General Ledger at least monthly.</t>
    </r>
  </si>
  <si>
    <t xml:space="preserve">Compensation Policy </t>
  </si>
  <si>
    <t xml:space="preserve">Review Compensation Policy </t>
  </si>
  <si>
    <r>
      <rPr>
        <rFont val="Calibri"/>
        <color theme="1"/>
        <sz val="10.0"/>
      </rPr>
      <t xml:space="preserve">Payroll is </t>
    </r>
    <r>
      <rPr>
        <rFont val="Calibri"/>
        <color theme="1"/>
        <sz val="10.0"/>
        <u/>
      </rPr>
      <t>seldom</t>
    </r>
    <r>
      <rPr>
        <rFont val="Calibri"/>
        <color theme="1"/>
        <sz val="10.0"/>
      </rPr>
      <t>, if ever, reconciled to the General Ledger. Organization has no discernible policy or standard acceptable practices on compensation (salary scales and increases) and benefits for the different types and levels of employees.</t>
    </r>
  </si>
  <si>
    <r>
      <rPr>
        <rFont val="Calibri"/>
        <color theme="1"/>
        <sz val="10.0"/>
      </rPr>
      <t xml:space="preserve">Organization has </t>
    </r>
    <r>
      <rPr>
        <rFont val="Calibri"/>
        <color theme="1"/>
        <sz val="10.0"/>
        <u/>
      </rPr>
      <t xml:space="preserve">less than an adequate </t>
    </r>
    <r>
      <rPr>
        <rFont val="Calibri"/>
        <color theme="1"/>
        <sz val="10.0"/>
      </rPr>
      <t xml:space="preserve">documented and followed policy on compensation (scales and increases) and benefits for the different types and levels of employees. </t>
    </r>
  </si>
  <si>
    <r>
      <rPr>
        <rFont val="Calibri"/>
        <color theme="1"/>
        <sz val="10.0"/>
      </rPr>
      <t xml:space="preserve">Organization has and uses an </t>
    </r>
    <r>
      <rPr>
        <rFont val="Calibri"/>
        <color theme="1"/>
        <sz val="10.0"/>
        <u/>
      </rPr>
      <t xml:space="preserve">adequate </t>
    </r>
    <r>
      <rPr>
        <rFont val="Calibri"/>
        <color theme="1"/>
        <sz val="10.0"/>
      </rPr>
      <t>policy on compensation (salary scales and increases) and benefits for the different types and levels of employees.</t>
    </r>
  </si>
  <si>
    <r>
      <rPr>
        <rFont val="Calibri"/>
        <color theme="1"/>
        <sz val="10.0"/>
      </rPr>
      <t xml:space="preserve">Organization has and uses an </t>
    </r>
    <r>
      <rPr>
        <rFont val="Calibri"/>
        <color theme="1"/>
        <sz val="10.0"/>
        <u/>
      </rPr>
      <t>appropriate</t>
    </r>
    <r>
      <rPr>
        <rFont val="Calibri"/>
        <color theme="1"/>
        <sz val="10.0"/>
      </rPr>
      <t xml:space="preserve"> and well documented policy on compensation (salary scales and increases) and benefits for the different types and levels of employees. </t>
    </r>
  </si>
  <si>
    <t xml:space="preserve">TRAVEL POLICIES AND PROCEDURES </t>
  </si>
  <si>
    <t xml:space="preserve">Policy </t>
  </si>
  <si>
    <t xml:space="preserve"> Confirm that the organization has and follows appropriate travel policies and procedures. Request and perform benchmarking exercise to similar clients' policies</t>
  </si>
  <si>
    <r>
      <rPr>
        <rFont val="Calibri"/>
        <color theme="1"/>
        <sz val="10.0"/>
      </rPr>
      <t xml:space="preserve">Organization </t>
    </r>
    <r>
      <rPr>
        <rFont val="Calibri"/>
        <color theme="1"/>
        <sz val="10.0"/>
        <u/>
      </rPr>
      <t>does not have</t>
    </r>
    <r>
      <rPr>
        <rFont val="Calibri"/>
        <color theme="1"/>
        <sz val="10.0"/>
      </rPr>
      <t xml:space="preserve"> adequate travel policies, procedures and practices.</t>
    </r>
  </si>
  <si>
    <r>
      <rPr>
        <rFont val="Calibri"/>
        <color theme="1"/>
        <sz val="10.0"/>
      </rPr>
      <t xml:space="preserve">Organization has </t>
    </r>
    <r>
      <rPr>
        <rFont val="Calibri"/>
        <color theme="1"/>
        <sz val="10.0"/>
        <u/>
      </rPr>
      <t>incomplete</t>
    </r>
    <r>
      <rPr>
        <rFont val="Calibri"/>
        <color theme="1"/>
        <sz val="10.0"/>
      </rPr>
      <t xml:space="preserve"> travel policies and procedures. </t>
    </r>
  </si>
  <si>
    <r>
      <rPr>
        <rFont val="Calibri"/>
        <color theme="1"/>
        <sz val="10.0"/>
      </rPr>
      <t xml:space="preserve">Organization has travel policies and procedures that are </t>
    </r>
    <r>
      <rPr>
        <rFont val="Calibri"/>
        <color theme="1"/>
        <sz val="10.0"/>
        <u/>
      </rPr>
      <t>adequate</t>
    </r>
    <r>
      <rPr>
        <rFont val="Calibri"/>
        <color theme="1"/>
        <sz val="10.0"/>
      </rPr>
      <t>.</t>
    </r>
  </si>
  <si>
    <r>
      <rPr>
        <rFont val="Calibri"/>
        <color theme="1"/>
        <sz val="10.0"/>
      </rPr>
      <t xml:space="preserve">Organization has </t>
    </r>
    <r>
      <rPr>
        <rFont val="Calibri"/>
        <color theme="1"/>
        <sz val="10.0"/>
        <u/>
      </rPr>
      <t>complete</t>
    </r>
    <r>
      <rPr>
        <rFont val="Calibri"/>
        <color theme="1"/>
        <sz val="10.0"/>
      </rPr>
      <t xml:space="preserve"> documented travel policies and procedures. </t>
    </r>
  </si>
  <si>
    <t xml:space="preserve">Management </t>
  </si>
  <si>
    <t>Inspect a sample of employees' contracts and verify that such a clause is included, otherwise separate signed form.
Select a sample of managers' travel related expenses, verify that these indeed conformed to existing policies and procedures</t>
  </si>
  <si>
    <r>
      <rPr>
        <rFont val="Calibri"/>
        <color theme="1"/>
        <sz val="10.0"/>
      </rPr>
      <t xml:space="preserve">Practices are </t>
    </r>
    <r>
      <rPr>
        <rFont val="Calibri"/>
        <color theme="1"/>
        <sz val="10.0"/>
        <u/>
      </rPr>
      <t>inconsistent</t>
    </r>
    <r>
      <rPr>
        <rFont val="Calibri"/>
        <color theme="1"/>
        <sz val="10.0"/>
      </rPr>
      <t xml:space="preserve"> and made on an ad hoc basis.</t>
    </r>
  </si>
  <si>
    <r>
      <rPr>
        <rFont val="Calibri"/>
        <color theme="1"/>
        <sz val="10.0"/>
      </rPr>
      <t xml:space="preserve">Acceptable travel policies and procedures are </t>
    </r>
    <r>
      <rPr>
        <rFont val="Calibri"/>
        <color theme="1"/>
        <sz val="10.0"/>
        <u/>
      </rPr>
      <t>not consistently</t>
    </r>
    <r>
      <rPr>
        <rFont val="Calibri"/>
        <color theme="1"/>
        <sz val="10.0"/>
      </rPr>
      <t xml:space="preserve"> followed in practice by management or other employees.</t>
    </r>
  </si>
  <si>
    <r>
      <rPr>
        <rFont val="Calibri"/>
        <color theme="1"/>
        <sz val="10.0"/>
      </rPr>
      <t xml:space="preserve">Travel policies and procedures are </t>
    </r>
    <r>
      <rPr>
        <rFont val="Calibri"/>
        <color theme="1"/>
        <sz val="10.0"/>
        <u/>
      </rPr>
      <t>generally followed</t>
    </r>
    <r>
      <rPr>
        <rFont val="Calibri"/>
        <color theme="1"/>
        <sz val="10.0"/>
      </rPr>
      <t xml:space="preserve"> in practice by management or other employees.</t>
    </r>
  </si>
  <si>
    <r>
      <rPr>
        <rFont val="Calibri"/>
        <color theme="1"/>
        <sz val="10.0"/>
      </rPr>
      <t xml:space="preserve">Management emphasizes the importance of </t>
    </r>
    <r>
      <rPr>
        <rFont val="Calibri"/>
        <color theme="1"/>
        <sz val="10.0"/>
        <u/>
      </rPr>
      <t>adherence</t>
    </r>
    <r>
      <rPr>
        <rFont val="Calibri"/>
        <color theme="1"/>
        <sz val="10.0"/>
      </rPr>
      <t xml:space="preserve"> to approved travel policies and leads by example.</t>
    </r>
  </si>
  <si>
    <t>Adherence</t>
  </si>
  <si>
    <t>Select a sample of staff (lower than management) travel related expenses, verify that these indeed conformed to existing policies and procedures.
Verify that supervisors monitor compliance (e.g. system check prior to approval/ processing)
For limits exceeded, verify that appropriate measures were followed, e.g. payroll deductions
For frequent occurring's of noncompliance, hold interviews with a sample of staff members and obtain their interpretation of policies.</t>
  </si>
  <si>
    <r>
      <rPr>
        <rFont val="Calibri"/>
        <color theme="1"/>
        <sz val="10.0"/>
      </rPr>
      <t xml:space="preserve">Recordkeeping for compliance and other control and verification purposes is </t>
    </r>
    <r>
      <rPr>
        <rFont val="Calibri"/>
        <color theme="1"/>
        <sz val="10.0"/>
        <u/>
      </rPr>
      <t>inadequate</t>
    </r>
    <r>
      <rPr>
        <rFont val="Calibri"/>
        <color theme="1"/>
        <sz val="10.0"/>
      </rPr>
      <t>.</t>
    </r>
  </si>
  <si>
    <r>
      <rPr>
        <rFont val="Calibri"/>
        <color theme="1"/>
        <sz val="10.0"/>
      </rPr>
      <t xml:space="preserve">Records to verify compliance are </t>
    </r>
    <r>
      <rPr>
        <rFont val="Calibri"/>
        <color theme="1"/>
        <sz val="10.0"/>
        <u/>
      </rPr>
      <t>incomplete</t>
    </r>
    <r>
      <rPr>
        <rFont val="Calibri"/>
        <color theme="1"/>
        <sz val="10.0"/>
      </rPr>
      <t xml:space="preserve"> and otherwise weak.</t>
    </r>
  </si>
  <si>
    <t>Records are kept to verify compliance.</t>
  </si>
  <si>
    <t>Travel policies and procedures are understood by staff and are consistently adhered to, reviewed and monitored for compliance.</t>
  </si>
  <si>
    <t xml:space="preserve">NUPAS: PERFORMANCE MANAGEMENT </t>
  </si>
  <si>
    <t>Technical Evaluation Criteria</t>
  </si>
  <si>
    <t xml:space="preserve"> Ground truthing/ verification of selected technical evaluation criteria as identified by TEC.Focus on what the TEC determines in the technical evaluation to be critical/essential for purposes of programmatic performance that needs to be confirmed in order to determine the programmatic aspect of responsibility.  It is based on assumptions that there can be a couple of statements made by an applicant in a technical proposal that, if true, indicate likelihood of successful programmatic performance.  Such potential success can be verified during a pre-award survey in a way that reading an application cannot.  </t>
  </si>
  <si>
    <t>Project assumptions are inadequate, design is in outdated and not line with latest USAID guidance, implementation is not well planned and budget is inappropriate.</t>
  </si>
  <si>
    <t xml:space="preserve">Some project assumptions are correct, design is somewhat n line with latest USAID guidance, implementation is planned and budget is questionable  to achieve results </t>
  </si>
  <si>
    <t xml:space="preserve">Most project assumptions are correct, design is in line with latest USAID guidance, implementation is mostly well planned and budget is sufficient enough to achieve results </t>
  </si>
  <si>
    <t xml:space="preserve">Project assumptions are correct, design is in line with latest USAID guidance, implementation is well planned and budget is sufficient to achieve results </t>
  </si>
  <si>
    <t xml:space="preserve">PROJECT MANAGEMENT CAPACITY </t>
  </si>
  <si>
    <t xml:space="preserve">System </t>
  </si>
  <si>
    <t xml:space="preserve"> Confirm that the organization has adequate capacity to manage and monitor projects with little donor guidance or intervention.Verify that the organization has a well documented project management manual, including a results framework/ other tool to guide the accomplishment of project/ program objectives?
Is there a compliance officer monitoring and reporting on deliverables?</t>
  </si>
  <si>
    <r>
      <rPr>
        <rFont val="Calibri"/>
        <color theme="1"/>
        <sz val="10.0"/>
      </rPr>
      <t xml:space="preserve">Organization has an </t>
    </r>
    <r>
      <rPr>
        <rFont val="Calibri"/>
        <color theme="1"/>
        <sz val="10.0"/>
        <u/>
      </rPr>
      <t>inadequate</t>
    </r>
    <r>
      <rPr>
        <rFont val="Calibri"/>
        <color theme="1"/>
        <sz val="10.0"/>
      </rPr>
      <t xml:space="preserve"> project management system. </t>
    </r>
  </si>
  <si>
    <r>
      <rPr>
        <rFont val="Calibri"/>
        <color theme="1"/>
        <sz val="10.0"/>
      </rPr>
      <t xml:space="preserve">Organization has a </t>
    </r>
    <r>
      <rPr>
        <rFont val="Calibri"/>
        <color theme="1"/>
        <sz val="10.0"/>
        <u/>
      </rPr>
      <t>weak</t>
    </r>
    <r>
      <rPr>
        <rFont val="Calibri"/>
        <color theme="1"/>
        <sz val="10.0"/>
      </rPr>
      <t xml:space="preserve"> project management system for monitoring progress on projects. Organization’s project management policies, procedures and practices are weak. Organization produces reasonably adequate project management reports.</t>
    </r>
  </si>
  <si>
    <r>
      <rPr>
        <rFont val="Calibri"/>
        <color theme="1"/>
        <sz val="10.0"/>
      </rPr>
      <t xml:space="preserve">Organization has an </t>
    </r>
    <r>
      <rPr>
        <rFont val="Calibri"/>
        <color theme="1"/>
        <sz val="10.0"/>
        <u/>
      </rPr>
      <t>adequate</t>
    </r>
    <r>
      <rPr>
        <rFont val="Calibri"/>
        <color theme="1"/>
        <sz val="10.0"/>
      </rPr>
      <t xml:space="preserve"> project management system in place to monitor progress on projects on a regular basis. Organization’s project management policies and procedures are generally followed. Organization produces adequate project management reports on a fairly regular basis.</t>
    </r>
  </si>
  <si>
    <r>
      <rPr>
        <rFont val="Calibri"/>
        <color theme="1"/>
        <sz val="10.0"/>
      </rPr>
      <t xml:space="preserve">Organization has a </t>
    </r>
    <r>
      <rPr>
        <rFont val="Calibri"/>
        <color theme="1"/>
        <sz val="10.0"/>
        <u/>
      </rPr>
      <t>comprehensive</t>
    </r>
    <r>
      <rPr>
        <rFont val="Calibri"/>
        <color theme="1"/>
        <sz val="10.0"/>
      </rPr>
      <t xml:space="preserve"> and well documented project management system in place to monitor progress on projects on a regular basis. Organization consistently produces useful project management reports.</t>
    </r>
  </si>
  <si>
    <t xml:space="preserve">Manual </t>
  </si>
  <si>
    <t>Verify that the organization has a well documented project management manual, including a results framework/ other tool to guide the accomplishment of project/ program objectives?
Does the organization have suitably skilled project managers to achieve objectives and do they have the authority and capacity to appoint additional qualified personnel as needed?</t>
  </si>
  <si>
    <r>
      <rPr>
        <rFont val="Calibri"/>
        <color theme="1"/>
        <sz val="10.0"/>
      </rPr>
      <t xml:space="preserve">Organization </t>
    </r>
    <r>
      <rPr>
        <rFont val="Calibri"/>
        <color theme="1"/>
        <sz val="10.0"/>
        <u/>
      </rPr>
      <t>does not have</t>
    </r>
    <r>
      <rPr>
        <rFont val="Calibri"/>
        <color theme="1"/>
        <sz val="10.0"/>
      </rPr>
      <t xml:space="preserve"> sufficiently qualified project management personnel. </t>
    </r>
  </si>
  <si>
    <r>
      <rPr>
        <rFont val="Calibri"/>
        <color theme="1"/>
        <sz val="10.0"/>
      </rPr>
      <t xml:space="preserve">Organization has an </t>
    </r>
    <r>
      <rPr>
        <rFont val="Calibri"/>
        <color theme="1"/>
        <sz val="10.0"/>
        <u/>
      </rPr>
      <t>incomplete</t>
    </r>
    <r>
      <rPr>
        <rFont val="Calibri"/>
        <color theme="1"/>
        <sz val="10.0"/>
      </rPr>
      <t xml:space="preserve"> project management manual that is seldom used. Organization has too few qualified project managers for its overall purposes.</t>
    </r>
  </si>
  <si>
    <r>
      <rPr>
        <rFont val="Calibri"/>
        <color theme="1"/>
        <sz val="10.0"/>
      </rPr>
      <t xml:space="preserve">Organization has an adequate project management manual that is </t>
    </r>
    <r>
      <rPr>
        <rFont val="Calibri"/>
        <color theme="1"/>
        <sz val="10.0"/>
        <u/>
      </rPr>
      <t>generally</t>
    </r>
    <r>
      <rPr>
        <rFont val="Calibri"/>
        <color theme="1"/>
        <sz val="10.0"/>
      </rPr>
      <t xml:space="preserve"> followed. Organization has an adequate number of qualified project managers.</t>
    </r>
  </si>
  <si>
    <r>
      <rPr>
        <rFont val="Calibri"/>
        <color theme="1"/>
        <sz val="10.0"/>
      </rPr>
      <t xml:space="preserve">Organization has a </t>
    </r>
    <r>
      <rPr>
        <rFont val="Calibri"/>
        <color theme="1"/>
        <sz val="10.0"/>
        <u/>
      </rPr>
      <t>comprehensive</t>
    </r>
    <r>
      <rPr>
        <rFont val="Calibri"/>
        <color theme="1"/>
        <sz val="10.0"/>
      </rPr>
      <t xml:space="preserve"> project management manual that informs and guides actual performance. Organization has a sufficient number of qualified project managers to meet its needs and the capacity to obtain additional qualified personnel as needed.</t>
    </r>
  </si>
  <si>
    <t xml:space="preserve">NUPAS: SUSTAINABILITY </t>
  </si>
  <si>
    <t>CASH FLOW  MANAGEMENT</t>
  </si>
  <si>
    <t>Cash Flow Budgets</t>
  </si>
  <si>
    <t>Confirm the organization demonstrates good discipline in developing, monitoring and using cash flow budgets effectively and in actually managing its cash and payables in a responsible manner. Is there a cash flow strategy in place (is there a mission to prioritize inflows and negotiate longer terms for outflows?) - otherwise does it form part of the finance policies and procedures?
Who monitors cash flow, and how often?
Do they prepare cash flow statements, and in accordance with GAAP principles?</t>
  </si>
  <si>
    <r>
      <rPr>
        <rFont val="Calibri"/>
        <color theme="1"/>
        <sz val="10.0"/>
      </rPr>
      <t xml:space="preserve">Organization </t>
    </r>
    <r>
      <rPr>
        <rFont val="Calibri"/>
        <color theme="1"/>
        <sz val="10.0"/>
        <u/>
      </rPr>
      <t>has no or little</t>
    </r>
    <r>
      <rPr>
        <rFont val="Calibri"/>
        <color theme="1"/>
        <sz val="10.0"/>
      </rPr>
      <t xml:space="preserve"> history of developing, monitoring and using cash flow budgets .</t>
    </r>
  </si>
  <si>
    <r>
      <rPr>
        <rFont val="Calibri"/>
        <color theme="1"/>
        <sz val="10.0"/>
      </rPr>
      <t xml:space="preserve">Organization has </t>
    </r>
    <r>
      <rPr>
        <rFont val="Calibri"/>
        <color theme="1"/>
        <sz val="10.0"/>
        <u/>
      </rPr>
      <t>weak</t>
    </r>
    <r>
      <rPr>
        <rFont val="Calibri"/>
        <color theme="1"/>
        <sz val="10.0"/>
      </rPr>
      <t xml:space="preserve"> discipline in developing and monitoring and using cash flow budgets. </t>
    </r>
  </si>
  <si>
    <r>
      <rPr>
        <rFont val="Calibri"/>
        <color theme="1"/>
        <sz val="10.0"/>
      </rPr>
      <t xml:space="preserve">Organization has </t>
    </r>
    <r>
      <rPr>
        <rFont val="Calibri"/>
        <color theme="1"/>
        <sz val="10.0"/>
        <u/>
      </rPr>
      <t xml:space="preserve">adequate </t>
    </r>
    <r>
      <rPr>
        <rFont val="Calibri"/>
        <color theme="1"/>
        <sz val="10.0"/>
      </rPr>
      <t xml:space="preserve">discipline in developing and monitoring and using cash flow budgets. </t>
    </r>
  </si>
  <si>
    <r>
      <rPr>
        <rFont val="Calibri"/>
        <color theme="1"/>
        <sz val="10.0"/>
      </rPr>
      <t xml:space="preserve">Organization has </t>
    </r>
    <r>
      <rPr>
        <rFont val="Calibri"/>
        <color theme="1"/>
        <sz val="10.0"/>
        <u/>
      </rPr>
      <t xml:space="preserve">good </t>
    </r>
    <r>
      <rPr>
        <rFont val="Calibri"/>
        <color theme="1"/>
        <sz val="10.0"/>
      </rPr>
      <t xml:space="preserve">discipline in developing, monitoring and using cash flow budgets. </t>
    </r>
  </si>
  <si>
    <t xml:space="preserve">Daily Cash Flow </t>
  </si>
  <si>
    <t>Is this addressed in finance policies and procedures (cash management practices, roles and responsibilities, etc.)?
Enquire from relevant personnel how often cash flow is monitored and managed (including who).
Is monthly meetings held and minutes maintained regarding strategic decisions taken?</t>
  </si>
  <si>
    <r>
      <rPr>
        <rFont val="Calibri"/>
        <color rgb="FF000000"/>
        <sz val="10.0"/>
      </rPr>
      <t xml:space="preserve">Organization has </t>
    </r>
    <r>
      <rPr>
        <rFont val="Calibri"/>
        <color rgb="FF000000"/>
        <sz val="10.0"/>
        <u/>
      </rPr>
      <t xml:space="preserve">inadequate </t>
    </r>
    <r>
      <rPr>
        <rFont val="Calibri"/>
        <color rgb="FF000000"/>
        <sz val="10.0"/>
      </rPr>
      <t xml:space="preserve">capacity to develop, monitor, update and use comprehensive cash flow projections. </t>
    </r>
  </si>
  <si>
    <r>
      <rPr>
        <rFont val="Calibri"/>
        <color theme="1"/>
        <sz val="10.0"/>
      </rPr>
      <t xml:space="preserve">Management is </t>
    </r>
    <r>
      <rPr>
        <rFont val="Calibri"/>
        <color theme="1"/>
        <sz val="10.0"/>
        <u/>
      </rPr>
      <t>not</t>
    </r>
    <r>
      <rPr>
        <rFont val="Calibri"/>
        <color theme="1"/>
        <sz val="10.0"/>
      </rPr>
      <t xml:space="preserve"> </t>
    </r>
    <r>
      <rPr>
        <rFont val="Calibri"/>
        <color theme="1"/>
        <sz val="10.0"/>
        <u/>
      </rPr>
      <t>adequately</t>
    </r>
    <r>
      <rPr>
        <rFont val="Calibri"/>
        <color theme="1"/>
        <sz val="10.0"/>
      </rPr>
      <t xml:space="preserve"> involved with finance personnel in daily or weekly cash flow management. </t>
    </r>
  </si>
  <si>
    <r>
      <rPr>
        <rFont val="Calibri"/>
        <color theme="1"/>
        <sz val="10.0"/>
      </rPr>
      <t xml:space="preserve">Management is </t>
    </r>
    <r>
      <rPr>
        <rFont val="Calibri"/>
        <color theme="1"/>
        <sz val="10.0"/>
        <u/>
      </rPr>
      <t>adequately</t>
    </r>
    <r>
      <rPr>
        <rFont val="Calibri"/>
        <color theme="1"/>
        <sz val="10.0"/>
      </rPr>
      <t xml:space="preserve"> involved with finance personnel in daily or weekly cash flow management. </t>
    </r>
  </si>
  <si>
    <r>
      <rPr>
        <rFont val="Calibri"/>
        <color theme="1"/>
        <sz val="10.0"/>
      </rPr>
      <t xml:space="preserve">Management is </t>
    </r>
    <r>
      <rPr>
        <rFont val="Calibri"/>
        <color theme="1"/>
        <sz val="10.0"/>
        <u/>
      </rPr>
      <t xml:space="preserve">actively </t>
    </r>
    <r>
      <rPr>
        <rFont val="Calibri"/>
        <color theme="1"/>
        <sz val="10.0"/>
      </rPr>
      <t xml:space="preserve">involved with finance personnel in daily cash flow management. </t>
    </r>
  </si>
  <si>
    <t xml:space="preserve">Payments </t>
  </si>
  <si>
    <t>For a sample of creditor payments, verify that these were made in accordance with contracts/ agreements.
For a sample of employees' salary payment dates, verify that these were made in accordance with their employment contracts.
For another sample, conduct interviews with employees to determine whether they were paid on time</t>
  </si>
  <si>
    <t xml:space="preserve">Due to poor cash management practices and weak results of operation, payments to creditors and/or employee are often late and remain past due well beyond the terms of payment. </t>
  </si>
  <si>
    <t xml:space="preserve">Often, payments are not made on time due to fluctuations in cash inflow and outflow and weak cash management practices. </t>
  </si>
  <si>
    <r>
      <rPr>
        <rFont val="Calibri"/>
        <color theme="1"/>
        <sz val="10.0"/>
      </rPr>
      <t xml:space="preserve">Organization has a </t>
    </r>
    <r>
      <rPr>
        <rFont val="Calibri"/>
        <color theme="1"/>
        <sz val="10.0"/>
        <u/>
      </rPr>
      <t>reasonably satisfactory</t>
    </r>
    <r>
      <rPr>
        <rFont val="Calibri"/>
        <color theme="1"/>
        <sz val="10.0"/>
      </rPr>
      <t xml:space="preserve"> history of making payments to creditors and employees on time.  There are </t>
    </r>
    <r>
      <rPr>
        <rFont val="Calibri"/>
        <color theme="1"/>
        <sz val="10.0"/>
        <u/>
      </rPr>
      <t>no</t>
    </r>
    <r>
      <rPr>
        <rFont val="Calibri"/>
        <color theme="1"/>
        <sz val="10.0"/>
      </rPr>
      <t xml:space="preserve"> material past due accounts (singly or in the aggregate).</t>
    </r>
  </si>
  <si>
    <r>
      <rPr>
        <rFont val="Calibri"/>
        <color theme="1"/>
        <sz val="10.0"/>
      </rPr>
      <t>Organization has a</t>
    </r>
    <r>
      <rPr>
        <rFont val="Calibri"/>
        <color theme="1"/>
        <sz val="10.0"/>
        <u/>
      </rPr>
      <t xml:space="preserve"> good</t>
    </r>
    <r>
      <rPr>
        <rFont val="Calibri"/>
        <color theme="1"/>
        <sz val="10.0"/>
      </rPr>
      <t xml:space="preserve"> history of making payments to creditors and employees on time.</t>
    </r>
  </si>
  <si>
    <t>Past Due</t>
  </si>
  <si>
    <t>Obtain the age analysis for creditors and determine whether there are any past due accounts.
If there are any, enquire why this is the case.</t>
  </si>
  <si>
    <r>
      <rPr>
        <rFont val="Calibri"/>
        <color theme="1"/>
        <sz val="10.0"/>
      </rPr>
      <t xml:space="preserve">There </t>
    </r>
    <r>
      <rPr>
        <rFont val="Calibri"/>
        <color theme="1"/>
        <sz val="10.0"/>
        <u/>
      </rPr>
      <t xml:space="preserve">are </t>
    </r>
    <r>
      <rPr>
        <rFont val="Calibri"/>
        <color theme="1"/>
        <sz val="10.0"/>
      </rPr>
      <t>material past due accounts, that are seriously delinquent.  There are unliquidated advances over 1 yr.</t>
    </r>
  </si>
  <si>
    <t>There are no unliquidated advances over 90 days.</t>
  </si>
  <si>
    <t>There are no unliquidated advances over 60 days.</t>
  </si>
  <si>
    <r>
      <rPr>
        <rFont val="Calibri"/>
        <color theme="1"/>
        <sz val="10.0"/>
      </rPr>
      <t xml:space="preserve">There are </t>
    </r>
    <r>
      <rPr>
        <rFont val="Calibri"/>
        <color theme="1"/>
        <sz val="10.0"/>
        <u/>
      </rPr>
      <t>no</t>
    </r>
    <r>
      <rPr>
        <rFont val="Calibri"/>
        <color theme="1"/>
        <sz val="10.0"/>
      </rPr>
      <t xml:space="preserve"> material past due accounts (singly or in the aggregate). These include long outstanding advances.</t>
    </r>
  </si>
  <si>
    <t>Confirm that the organization has adequate absorptive capacity (i.e., can rise to the level of effort required to implement an additional project ).Does the organization have a track record in this regard?
Review the organization's current staff complement, including skill set and level of experience</t>
  </si>
  <si>
    <r>
      <rPr>
        <rFont val="Calibri"/>
        <color theme="1"/>
        <sz val="10.0"/>
      </rPr>
      <t xml:space="preserve">Organization </t>
    </r>
    <r>
      <rPr>
        <rFont val="Calibri"/>
        <color theme="1"/>
        <sz val="10.0"/>
        <u/>
      </rPr>
      <t>does not have</t>
    </r>
    <r>
      <rPr>
        <rFont val="Calibri"/>
        <color theme="1"/>
        <sz val="10.0"/>
      </rPr>
      <t xml:space="preserve"> capacity to absorb the level of effort required to implement an additional project/activity. </t>
    </r>
  </si>
  <si>
    <r>
      <rPr>
        <rFont val="Calibri"/>
        <color theme="1"/>
        <sz val="10.0"/>
      </rPr>
      <t xml:space="preserve">Organization’s absorptive capacity is </t>
    </r>
    <r>
      <rPr>
        <rFont val="Calibri"/>
        <color theme="1"/>
        <sz val="10.0"/>
        <u/>
      </rPr>
      <t>weak</t>
    </r>
    <r>
      <rPr>
        <rFont val="Calibri"/>
        <color theme="1"/>
        <sz val="10.0"/>
      </rPr>
      <t xml:space="preserve"> for purposes of the award (i.e., the organization may be hard pressed to rise to the level of effort required to take on an additional project/activity).</t>
    </r>
  </si>
  <si>
    <r>
      <rPr>
        <rFont val="Calibri"/>
        <color theme="1"/>
        <sz val="10.0"/>
      </rPr>
      <t xml:space="preserve">Organization’s absorptive capacity is </t>
    </r>
    <r>
      <rPr>
        <rFont val="Calibri"/>
        <color theme="1"/>
        <sz val="10.0"/>
        <u/>
      </rPr>
      <t>adequate.</t>
    </r>
    <r>
      <rPr>
        <rFont val="Calibri"/>
        <color theme="1"/>
        <sz val="10.0"/>
      </rPr>
      <t xml:space="preserve"> Given its resources and ability to obtain additional resources, organization has adequate capacity to absorb the level of effort required. </t>
    </r>
  </si>
  <si>
    <r>
      <rPr>
        <rFont val="Calibri"/>
        <color theme="1"/>
        <sz val="10.0"/>
      </rPr>
      <t xml:space="preserve">Organization’s absorptive capacity is </t>
    </r>
    <r>
      <rPr>
        <rFont val="Calibri"/>
        <color theme="1"/>
        <sz val="10.0"/>
        <u/>
      </rPr>
      <t>more than</t>
    </r>
    <r>
      <rPr>
        <rFont val="Calibri"/>
        <color theme="1"/>
        <sz val="10.0"/>
      </rPr>
      <t xml:space="preserve"> </t>
    </r>
    <r>
      <rPr>
        <rFont val="Calibri"/>
        <color theme="1"/>
        <sz val="10.0"/>
        <u/>
      </rPr>
      <t xml:space="preserve">adequate. </t>
    </r>
    <r>
      <rPr>
        <rFont val="Calibri"/>
        <color theme="1"/>
        <sz val="10.0"/>
      </rPr>
      <t>Given its resources, organization has the capacity to absorb the level of effort required to implement an additional project/activity.</t>
    </r>
  </si>
  <si>
    <t>Scoring</t>
  </si>
  <si>
    <r>
      <rPr>
        <rFont val="Calibri"/>
        <b/>
        <color rgb="FFFFFFFF"/>
        <sz val="20.0"/>
      </rPr>
      <t xml:space="preserve">4 </t>
    </r>
    <r>
      <rPr>
        <rFont val="Calibri"/>
        <b/>
        <color rgb="FFFFFFFF"/>
        <sz val="10.0"/>
      </rPr>
      <t>(Highest Score)</t>
    </r>
  </si>
  <si>
    <t>Capacity and Risk Areas to Review</t>
  </si>
  <si>
    <r>
      <rPr>
        <rFont val="Calibri"/>
        <b/>
        <color rgb="FFFFFFFF"/>
        <sz val="12.0"/>
      </rPr>
      <t>INADEQUATE CAPACITY</t>
    </r>
    <r>
      <rPr>
        <rFont val="Calibri"/>
        <b val="0"/>
        <color rgb="FFFFFFFF"/>
        <sz val="12.0"/>
      </rPr>
      <t xml:space="preserve">                          Key Deficiencies and Significant Weaknesses Not Remediable Before Award</t>
    </r>
  </si>
  <si>
    <r>
      <rPr>
        <rFont val="Calibri"/>
        <b/>
        <color rgb="FFFFFFFF"/>
        <sz val="12.0"/>
      </rPr>
      <t>WEAK CAPACITY</t>
    </r>
    <r>
      <rPr>
        <rFont val="Calibri"/>
        <b val="0"/>
        <color rgb="FFFFFFFF"/>
        <sz val="12.0"/>
      </rPr>
      <t xml:space="preserve">                                    Some Deficiencies and Significant Weaknesses Not Easily Remediable Before Award</t>
    </r>
  </si>
  <si>
    <r>
      <rPr>
        <rFont val="Calibri"/>
        <b/>
        <color rgb="FFFFFFFF"/>
        <sz val="12.0"/>
      </rPr>
      <t>ADEQUATE CAPACITY</t>
    </r>
    <r>
      <rPr>
        <rFont val="Calibri"/>
        <b val="0"/>
        <color rgb="FFFFFFFF"/>
        <sz val="12.0"/>
      </rPr>
      <t xml:space="preserve">                           No Deficiencies</t>
    </r>
  </si>
  <si>
    <r>
      <rPr>
        <rFont val="Calibri"/>
        <b/>
        <color rgb="FFFFFFFF"/>
        <sz val="12.0"/>
      </rPr>
      <t>STRONG CAPACITY</t>
    </r>
    <r>
      <rPr>
        <rFont val="Calibri"/>
        <b val="0"/>
        <color rgb="FFFFFFFF"/>
        <sz val="12.0"/>
      </rPr>
      <t xml:space="preserve">                                            No Deficiencies or Significant Weaknesses</t>
    </r>
  </si>
  <si>
    <t>Remarks/Recommendations</t>
  </si>
  <si>
    <t>No.</t>
  </si>
  <si>
    <t xml:space="preserve"> Significant Weakness Remediable Before Award</t>
  </si>
  <si>
    <t>Score</t>
  </si>
  <si>
    <t>High Risk</t>
  </si>
  <si>
    <t>Moderate to High Risk</t>
  </si>
  <si>
    <t>Low to Moderate Risk</t>
  </si>
  <si>
    <t>Low Risk</t>
  </si>
  <si>
    <t>First Criterion: LEGAL STRUCTURE</t>
  </si>
  <si>
    <t>1.1 Local Organization</t>
  </si>
  <si>
    <r>
      <rPr>
        <rFont val="Calibri"/>
        <color rgb="FF000000"/>
        <sz val="9.0"/>
      </rPr>
      <t xml:space="preserve">Confirm compliance with USAID “local organization” definition. </t>
    </r>
    <r>
      <rPr>
        <rFont val="Calibri"/>
        <i/>
        <color rgb="FFFF0000"/>
        <sz val="9.0"/>
      </rPr>
      <t xml:space="preserve">[Only applicable if the Mission intends to limit competition to local organizations.] </t>
    </r>
  </si>
  <si>
    <r>
      <rPr>
        <rFont val="Calibri"/>
        <color rgb="FF000000"/>
        <sz val="9.0"/>
      </rPr>
      <t xml:space="preserve">Organization does not meet the definition and </t>
    </r>
    <r>
      <rPr>
        <rFont val="Calibri"/>
        <color rgb="FF000000"/>
        <sz val="9.0"/>
        <u/>
      </rPr>
      <t>has no plan</t>
    </r>
    <r>
      <rPr>
        <rFont val="Calibri"/>
        <color rgb="FF000000"/>
        <sz val="9.0"/>
      </rPr>
      <t xml:space="preserve"> or capacity to change.</t>
    </r>
  </si>
  <si>
    <r>
      <rPr>
        <rFont val="Calibri"/>
        <color rgb="FF000000"/>
        <sz val="9.0"/>
      </rPr>
      <t xml:space="preserve">Organization does not meet the definition and </t>
    </r>
    <r>
      <rPr>
        <rFont val="Calibri"/>
        <color rgb="FF000000"/>
        <sz val="9.0"/>
        <u/>
      </rPr>
      <t>has a plan</t>
    </r>
    <r>
      <rPr>
        <rFont val="Calibri"/>
        <color rgb="FF000000"/>
        <sz val="9.0"/>
      </rPr>
      <t xml:space="preserve"> by which it will meet the definition within 2 – 4 months.</t>
    </r>
  </si>
  <si>
    <r>
      <rPr>
        <rFont val="Calibri"/>
        <color rgb="FF000000"/>
        <sz val="9.0"/>
      </rPr>
      <t xml:space="preserve">Organization meets the definition and there are </t>
    </r>
    <r>
      <rPr>
        <rFont val="Calibri"/>
        <color rgb="FF000000"/>
        <sz val="9.0"/>
        <u/>
      </rPr>
      <t>some contingencies or conditions</t>
    </r>
    <r>
      <rPr>
        <rFont val="Calibri"/>
        <color rgb="FF000000"/>
        <sz val="9.0"/>
      </rPr>
      <t xml:space="preserve"> that make maintaining such status challenging or uncertain.</t>
    </r>
  </si>
  <si>
    <r>
      <rPr>
        <rFont val="Calibri"/>
        <color rgb="FF000000"/>
        <sz val="9.0"/>
      </rPr>
      <t xml:space="preserve">Organization </t>
    </r>
    <r>
      <rPr>
        <rFont val="Calibri"/>
        <color rgb="FF000000"/>
        <sz val="9.0"/>
        <u/>
      </rPr>
      <t xml:space="preserve">meets the definition </t>
    </r>
    <r>
      <rPr>
        <rFont val="Calibri"/>
        <color rgb="FF000000"/>
        <sz val="9.0"/>
      </rPr>
      <t>and has stable conditions for maintaining such status.</t>
    </r>
  </si>
  <si>
    <t>1.2 Legal Requirements</t>
  </si>
  <si>
    <t>Confirm compliance with legal registration requirements and other material licenses, permits, laws and regulations.</t>
  </si>
  <si>
    <r>
      <rPr>
        <rFont val="Calibri"/>
        <color rgb="FF000000"/>
        <sz val="9.0"/>
      </rPr>
      <t xml:space="preserve">Organization is </t>
    </r>
    <r>
      <rPr>
        <rFont val="Calibri"/>
        <color rgb="FF000000"/>
        <sz val="9.0"/>
        <u/>
      </rPr>
      <t>not legally registered</t>
    </r>
    <r>
      <rPr>
        <rFont val="Calibri"/>
        <color rgb="FF000000"/>
        <sz val="9.0"/>
      </rPr>
      <t xml:space="preserve"> or registration has expired. Organization lacks one or more required permits or licenses to operate. Organization is </t>
    </r>
    <r>
      <rPr>
        <rFont val="Calibri"/>
        <color rgb="FF000000"/>
        <sz val="9.0"/>
        <u/>
      </rPr>
      <t>not aware</t>
    </r>
    <r>
      <rPr>
        <rFont val="Calibri"/>
        <color rgb="FF000000"/>
        <sz val="9.0"/>
      </rPr>
      <t xml:space="preserve"> of its obligations under required licenses and permits or applicable tax, labor, occupational health and safety, environmental, or other material laws and regulations. Or, the organization is aware but has not yet applied for the permits/licenses.</t>
    </r>
  </si>
  <si>
    <r>
      <rPr>
        <rFont val="Calibri"/>
        <color rgb="FF000000"/>
        <sz val="9.0"/>
      </rPr>
      <t xml:space="preserve">Organization has applied for legal status and is </t>
    </r>
    <r>
      <rPr>
        <rFont val="Calibri"/>
        <color rgb="FF000000"/>
        <sz val="9.0"/>
        <u/>
      </rPr>
      <t>not yet a legally recognized entity</t>
    </r>
    <r>
      <rPr>
        <rFont val="Calibri"/>
        <color rgb="FF000000"/>
        <sz val="9.0"/>
      </rPr>
      <t xml:space="preserve"> in the country in which it operates.  Organization has applied for and has not yet obtained one or more required permits or licenses to operate. Organization is aware of its obligations under required licenses and permits or applicable tax, labor, occupational health and safety, environmental, or other material laws and regulations.</t>
    </r>
  </si>
  <si>
    <r>
      <rPr>
        <rFont val="Calibri"/>
        <color rgb="FF000000"/>
        <sz val="9.0"/>
      </rPr>
      <t xml:space="preserve">Organization is legally registered and has all required permits and licenses to operate.  Organization is aware of its obligations under its licenses and permits and applicable tax, labor, occupational health and safety, environmental, and other material laws and regulations; is in </t>
    </r>
    <r>
      <rPr>
        <rFont val="Calibri"/>
        <color rgb="FF000000"/>
        <sz val="9.0"/>
        <u/>
      </rPr>
      <t>substantial compliance</t>
    </r>
    <r>
      <rPr>
        <rFont val="Calibri"/>
        <color rgb="FF000000"/>
        <sz val="9.0"/>
      </rPr>
      <t xml:space="preserve"> with all such legal obligations. The organization is taking (or plans to take,) corrective action where needed.</t>
    </r>
  </si>
  <si>
    <t>Organization is legally registered; has, and is fully compliant with, all required permits and licenses to operate; is aware of its tax status and is fully compliant with applicable tax, labor, occupational health and safety, environmental, and other material laws and regulations relevant to its operations.</t>
  </si>
  <si>
    <t>See Guidance for definitions of “Deficiency,” Significant Weakness,” and “Weakness.” SW = Significant Weakness(es).</t>
  </si>
  <si>
    <t>1.3 Organizational Structure</t>
  </si>
  <si>
    <t>Confirm that the organization’s charter, by-laws and other foundational/operational documents support its mission and goals.</t>
  </si>
  <si>
    <t>Organization has no formal organizational structure; there are clearly inadequate or entirely missing definitions of departmental or functional responsibilities and lines of responsibility; lines of communication among departments or key functions are weak. The organization has no defined mission.</t>
  </si>
  <si>
    <r>
      <rPr>
        <rFont val="Calibri"/>
        <color rgb="FF000000"/>
        <sz val="9.0"/>
      </rPr>
      <t xml:space="preserve">Organization has </t>
    </r>
    <r>
      <rPr>
        <rFont val="Calibri"/>
        <color rgb="FF000000"/>
        <sz val="9.0"/>
        <u/>
      </rPr>
      <t>less than an adequate organizational structure</t>
    </r>
    <r>
      <rPr>
        <rFont val="Calibri"/>
        <color rgb="FF000000"/>
        <sz val="9.0"/>
      </rPr>
      <t>; roles and responsibilities of departments or functions and lines of communication are not well defined, and the organization does not have a defined mission.</t>
    </r>
  </si>
  <si>
    <r>
      <rPr>
        <rFont val="Calibri"/>
        <color rgb="FF000000"/>
        <sz val="9.0"/>
      </rPr>
      <t xml:space="preserve">Organization has an </t>
    </r>
    <r>
      <rPr>
        <rFont val="Calibri"/>
        <color rgb="FF000000"/>
        <sz val="9.0"/>
        <u/>
      </rPr>
      <t>adequate organizational structure</t>
    </r>
    <r>
      <rPr>
        <rFont val="Calibri"/>
        <color rgb="FF000000"/>
        <sz val="9.0"/>
      </rPr>
      <t>, adequately designed and relevant to its mission and goals, roles and responsibilities of departments or functions and lines of communication are adequately defined and appropriate.</t>
    </r>
  </si>
  <si>
    <r>
      <rPr>
        <rFont val="Calibri"/>
        <color rgb="FF000000"/>
        <sz val="9.0"/>
      </rPr>
      <t xml:space="preserve">Organization has a </t>
    </r>
    <r>
      <rPr>
        <rFont val="Calibri"/>
        <color rgb="FF000000"/>
        <sz val="9.0"/>
        <u/>
      </rPr>
      <t>strong organizational structure</t>
    </r>
    <r>
      <rPr>
        <rFont val="Calibri"/>
        <color rgb="FF000000"/>
        <sz val="9.0"/>
      </rPr>
      <t>, well designed and highly relevant to its mission and goals, roles and responsibilities of departments or functions and lines of communication are well-defined and highly appropriate.</t>
    </r>
  </si>
  <si>
    <t>1.4 Governance</t>
  </si>
  <si>
    <r>
      <rPr>
        <rFont val="Calibri"/>
        <color rgb="FF000000"/>
        <sz val="9.0"/>
      </rPr>
      <t xml:space="preserve">Confirm that the organization emphasizes the importance of and practices good corporate governance in all key areas. </t>
    </r>
    <r>
      <rPr>
        <rFont val="Calibri"/>
        <color rgb="FFFF0000"/>
        <sz val="9.0"/>
      </rPr>
      <t>[Refer to OECD Principles of Corporate Governance: right and equitable treatments of shareholders (only used for public organizations), interests of other stakeholders, role and responsibility of the board, integrity and ethical behavior, disclosure and transparency.]</t>
    </r>
  </si>
  <si>
    <r>
      <rPr>
        <rFont val="Calibri"/>
        <color theme="1"/>
        <sz val="9.0"/>
      </rPr>
      <t xml:space="preserve">Management of the organization </t>
    </r>
    <r>
      <rPr>
        <rFont val="Calibri"/>
        <color theme="1"/>
        <sz val="9.0"/>
        <u/>
      </rPr>
      <t>does not</t>
    </r>
    <r>
      <rPr>
        <rFont val="Calibri"/>
        <color theme="1"/>
        <sz val="9.0"/>
      </rPr>
      <t xml:space="preserve"> adequately emphasize and the organization does not practice good corporate governance in key areas. Deficiencies and SW in key areas of corporate governance are not remediable prior to award.</t>
    </r>
  </si>
  <si>
    <r>
      <rPr>
        <rFont val="Calibri"/>
        <color rgb="FF000000"/>
        <sz val="9.0"/>
      </rPr>
      <t xml:space="preserve">There is </t>
    </r>
    <r>
      <rPr>
        <rFont val="Calibri"/>
        <color rgb="FF000000"/>
        <sz val="9.0"/>
        <u/>
      </rPr>
      <t xml:space="preserve">marginal involvement </t>
    </r>
    <r>
      <rPr>
        <rFont val="Calibri"/>
        <color rgb="FF000000"/>
        <sz val="9.0"/>
      </rPr>
      <t>by organization’s management in addressing the importance of good corporate governance in key areas.  Deficiencies and SW** in one or more key areas of corporate governance may not be easily remediable.</t>
    </r>
  </si>
  <si>
    <r>
      <rPr>
        <rFont val="Calibri"/>
        <color rgb="FF000000"/>
        <sz val="9.0"/>
      </rPr>
      <t xml:space="preserve">Organization’s management </t>
    </r>
    <r>
      <rPr>
        <rFont val="Calibri"/>
        <color rgb="FF000000"/>
        <sz val="9.0"/>
        <u/>
      </rPr>
      <t>addresses</t>
    </r>
    <r>
      <rPr>
        <rFont val="Calibri"/>
        <color rgb="FF000000"/>
        <sz val="9.0"/>
      </rPr>
      <t xml:space="preserve"> the importance of good corporate governance in key areas, and there are a few weaknesses in one or more areas of corporate governance. Those are remediable.</t>
    </r>
  </si>
  <si>
    <r>
      <rPr>
        <rFont val="Calibri"/>
        <color rgb="FF000000"/>
        <sz val="9.0"/>
      </rPr>
      <t xml:space="preserve">Organization’s management regularly and consistently </t>
    </r>
    <r>
      <rPr>
        <rFont val="Calibri"/>
        <color rgb="FF000000"/>
        <sz val="9.0"/>
        <u/>
      </rPr>
      <t>emphasizes</t>
    </r>
    <r>
      <rPr>
        <rFont val="Calibri"/>
        <color rgb="FF000000"/>
        <sz val="9.0"/>
      </rPr>
      <t xml:space="preserve"> the importance of and practices good corporate governance (as broadly defined) in all key areas.</t>
    </r>
  </si>
  <si>
    <t>1.5 Control Environment</t>
  </si>
  <si>
    <t>Confirm that adequate safeguards exist within the organization to ensure fidelity to fiduciary obligations and prevent officials from obtaining financial or non-financial benefits on the basis of decisions made or actions taken in their official capacity.</t>
  </si>
  <si>
    <r>
      <rPr>
        <rFont val="Calibri"/>
        <color theme="1"/>
        <sz val="9.0"/>
      </rPr>
      <t xml:space="preserve">Board </t>
    </r>
    <r>
      <rPr>
        <rFont val="Calibri"/>
        <color theme="1"/>
        <sz val="9.0"/>
        <u/>
      </rPr>
      <t>does not have</t>
    </r>
    <r>
      <rPr>
        <rFont val="Calibri"/>
        <color theme="1"/>
        <sz val="9.0"/>
      </rPr>
      <t xml:space="preserve"> terms of reference or a clear understanding of its key functions. Board term limits are not defined or are unreasonable. There is no approved process for electing/ appointing/removing Board members and officers. Organization has no or </t>
    </r>
    <r>
      <rPr>
        <rFont val="Calibri"/>
        <color theme="1"/>
        <sz val="9.0"/>
        <u/>
      </rPr>
      <t>negligible</t>
    </r>
    <r>
      <rPr>
        <rFont val="Calibri"/>
        <color theme="1"/>
        <sz val="9.0"/>
      </rPr>
      <t xml:space="preserve"> fiduciary risk controls covering Board members, officers, and employees; there are no credible mechanisms for enforcement of such policies and controls. The control environment is so deficient it presents an unacceptable level of risk.</t>
    </r>
  </si>
  <si>
    <r>
      <rPr>
        <rFont val="Calibri"/>
        <color rgb="FF000000"/>
        <sz val="9.0"/>
      </rPr>
      <t xml:space="preserve">Board has </t>
    </r>
    <r>
      <rPr>
        <rFont val="Calibri"/>
        <color rgb="FF000000"/>
        <sz val="9.0"/>
        <u/>
      </rPr>
      <t>incomplete</t>
    </r>
    <r>
      <rPr>
        <rFont val="Calibri"/>
        <color rgb="FF000000"/>
        <sz val="9.0"/>
      </rPr>
      <t xml:space="preserve"> or otherwise inadequate terms of reference and lacks an adequate understanding of its key functions; key functions are carried out </t>
    </r>
    <r>
      <rPr>
        <rFont val="Calibri"/>
        <color rgb="FF000000"/>
        <sz val="9.0"/>
        <u/>
      </rPr>
      <t>inconsistently</t>
    </r>
    <r>
      <rPr>
        <rFont val="Calibri"/>
        <color rgb="FF000000"/>
        <sz val="9.0"/>
      </rPr>
      <t xml:space="preserve">. Board term limits are not defined or are unreasonable. No approved process for electing, appointing or removing Board members and officers is in place. Organization has </t>
    </r>
    <r>
      <rPr>
        <rFont val="Calibri"/>
        <color rgb="FF000000"/>
        <sz val="9.0"/>
        <u/>
      </rPr>
      <t xml:space="preserve">inadequate </t>
    </r>
    <r>
      <rPr>
        <rFont val="Calibri"/>
        <color rgb="FF000000"/>
        <sz val="9.0"/>
      </rPr>
      <t>fiduciary risk controls covering Board members, officers, and employees; there are inadequate mechanisms for enforcement of such policies and controls.</t>
    </r>
  </si>
  <si>
    <r>
      <rPr>
        <rFont val="Calibri"/>
        <color rgb="FF000000"/>
        <sz val="9.0"/>
      </rPr>
      <t xml:space="preserve">Board has adequate terms of reference  and an </t>
    </r>
    <r>
      <rPr>
        <rFont val="Calibri"/>
        <color rgb="FF000000"/>
        <sz val="9.0"/>
        <u/>
      </rPr>
      <t>adequate understanding</t>
    </r>
    <r>
      <rPr>
        <rFont val="Calibri"/>
        <color rgb="FF000000"/>
        <sz val="9.0"/>
      </rPr>
      <t xml:space="preserve"> of its key functions and those functions are carried out </t>
    </r>
    <r>
      <rPr>
        <rFont val="Calibri"/>
        <color rgb="FF000000"/>
        <sz val="9.0"/>
        <u/>
      </rPr>
      <t>generally</t>
    </r>
    <r>
      <rPr>
        <rFont val="Calibri"/>
        <color rgb="FF000000"/>
        <sz val="9.0"/>
      </rPr>
      <t xml:space="preserve"> well. Board term limits are defined and reasonable. Board members and officers are elected/ appointed/ removed in an acceptable manner. Organization has fiduciary risk controls covering Board members, officers, and employees; adequate mechanisms for enforcement of such policies and controls are in place.</t>
    </r>
  </si>
  <si>
    <r>
      <rPr>
        <rFont val="Calibri"/>
        <color rgb="FF000000"/>
        <sz val="9.0"/>
      </rPr>
      <t xml:space="preserve">Board has clear terms of reference and a </t>
    </r>
    <r>
      <rPr>
        <rFont val="Calibri"/>
        <color rgb="FF000000"/>
        <sz val="9.0"/>
        <u/>
      </rPr>
      <t>good understanding</t>
    </r>
    <r>
      <rPr>
        <rFont val="Calibri"/>
        <color rgb="FF000000"/>
        <sz val="9.0"/>
      </rPr>
      <t xml:space="preserve"> of its key functions and those key functions are carried out </t>
    </r>
    <r>
      <rPr>
        <rFont val="Calibri"/>
        <color rgb="FF000000"/>
        <sz val="9.0"/>
        <u/>
      </rPr>
      <t>consistently</t>
    </r>
    <r>
      <rPr>
        <rFont val="Calibri"/>
        <color rgb="FF000000"/>
        <sz val="9.0"/>
      </rPr>
      <t xml:space="preserve"> well. Board term limits are defined and reasonable. Board members and officers are elected/appointed/ removed in accordance with applicable laws and approved, written procedures.  Organization has fiduciary risk controls covering Board members, officers, and employees; effective mechanisms for enforcement of such policies and controls are in place.</t>
    </r>
  </si>
  <si>
    <t>Average  Score for LEGAL STRUCTURE</t>
  </si>
  <si>
    <t>Second Criterion: FINANCIAL MANAGEMENT AND INTERNAL CONTROLS SYSTEMS</t>
  </si>
  <si>
    <t>2.1 Banking Relationship and Accounts</t>
  </si>
  <si>
    <t>Confirm the organization has a banking relationship with a registered commercial bank in country, and that the organization has adequate policies, procedures and practices in place to ensure regular reconciliation of bank accounts with the accounting records.</t>
  </si>
  <si>
    <r>
      <rPr>
        <rFont val="Calibri"/>
        <color rgb="FF000000"/>
        <sz val="9.0"/>
      </rPr>
      <t xml:space="preserve">Organization </t>
    </r>
    <r>
      <rPr>
        <rFont val="Calibri"/>
        <color rgb="FF000000"/>
        <sz val="9.0"/>
        <u/>
      </rPr>
      <t>has no banking</t>
    </r>
    <r>
      <rPr>
        <rFont val="Calibri"/>
        <color rgb="FF000000"/>
        <sz val="9.0"/>
      </rPr>
      <t xml:space="preserve"> relationship.</t>
    </r>
    <r>
      <rPr>
        <rFont val="Calibri"/>
        <color theme="1"/>
        <sz val="11.0"/>
      </rPr>
      <t xml:space="preserve"> </t>
    </r>
    <r>
      <rPr>
        <rFont val="Calibri"/>
        <color rgb="FF000000"/>
        <sz val="9.0"/>
      </rPr>
      <t xml:space="preserve">Organization uses the bank account of a senior employee and funds are commingled with personal funds. Bank accounts are rarely or never reconciled. Overall, the organization’s policies, procedures and practices in this area are </t>
    </r>
    <r>
      <rPr>
        <rFont val="Calibri"/>
        <color rgb="FF000000"/>
        <sz val="9.0"/>
        <u/>
      </rPr>
      <t>not adequate.</t>
    </r>
  </si>
  <si>
    <r>
      <rPr>
        <rFont val="Calibri"/>
        <color rgb="FF000000"/>
        <sz val="9.0"/>
      </rPr>
      <t xml:space="preserve">Organization has no banking relationship, and </t>
    </r>
    <r>
      <rPr>
        <rFont val="Calibri"/>
        <color rgb="FF000000"/>
        <sz val="9.0"/>
        <u/>
      </rPr>
      <t>plans to establish</t>
    </r>
    <r>
      <rPr>
        <rFont val="Calibri"/>
        <color rgb="FF000000"/>
        <sz val="9.0"/>
      </rPr>
      <t xml:space="preserve"> a bank account in a registered banking institution prior to an award.</t>
    </r>
    <r>
      <rPr>
        <rFont val="Calibri"/>
        <color theme="1"/>
        <sz val="11.0"/>
      </rPr>
      <t xml:space="preserve"> </t>
    </r>
    <r>
      <rPr>
        <rFont val="Calibri"/>
        <color rgb="FF000000"/>
        <sz val="9.0"/>
      </rPr>
      <t>Bank accounts are periodically reconciled.</t>
    </r>
    <r>
      <rPr>
        <rFont val="Calibri"/>
        <color theme="1"/>
        <sz val="11.0"/>
      </rPr>
      <t xml:space="preserve"> </t>
    </r>
    <r>
      <rPr>
        <rFont val="Calibri"/>
        <color rgb="FF000000"/>
        <sz val="9.0"/>
      </rPr>
      <t>Documentary evidence does not exist to determine, review and approve monthly bank reconciliations.</t>
    </r>
    <r>
      <rPr>
        <rFont val="Calibri"/>
        <color theme="1"/>
        <sz val="11.0"/>
      </rPr>
      <t xml:space="preserve"> </t>
    </r>
    <r>
      <rPr>
        <rFont val="Calibri"/>
        <color rgb="FF000000"/>
        <sz val="9.0"/>
      </rPr>
      <t>Policies do not stipulate requirements for regular bank reconciliation.</t>
    </r>
    <r>
      <rPr>
        <rFont val="Calibri"/>
        <color theme="1"/>
        <sz val="11.0"/>
      </rPr>
      <t xml:space="preserve"> </t>
    </r>
    <r>
      <rPr>
        <rFont val="Calibri"/>
        <color rgb="FF000000"/>
        <sz val="9.0"/>
        <u/>
      </rPr>
      <t>Less than</t>
    </r>
    <r>
      <rPr>
        <rFont val="Calibri"/>
        <color rgb="FF000000"/>
        <sz val="9.0"/>
      </rPr>
      <t xml:space="preserve"> </t>
    </r>
    <r>
      <rPr>
        <rFont val="Calibri"/>
        <color rgb="FF000000"/>
        <sz val="9.0"/>
        <u/>
      </rPr>
      <t>adequate</t>
    </r>
    <r>
      <rPr>
        <rFont val="Calibri"/>
        <color rgb="FF000000"/>
        <sz val="9.0"/>
      </rPr>
      <t xml:space="preserve"> action is taken on outstanding items over 60 days.</t>
    </r>
  </si>
  <si>
    <r>
      <rPr>
        <rFont val="Calibri"/>
        <color rgb="FF000000"/>
        <sz val="9.0"/>
      </rPr>
      <t xml:space="preserve">Organization has a bank account in a registered banking institution and the account is </t>
    </r>
    <r>
      <rPr>
        <rFont val="Calibri"/>
        <color rgb="FF000000"/>
        <sz val="9.0"/>
        <u/>
      </rPr>
      <t>adequate</t>
    </r>
    <r>
      <rPr>
        <rFont val="Calibri"/>
        <color rgb="FF000000"/>
        <sz val="9.0"/>
      </rPr>
      <t xml:space="preserve"> for its mission/goals. Opening and maintaining additional accounts limited to specific purposes may be beneficial.  Bank accounts are reconciled on a monthly basis. </t>
    </r>
  </si>
  <si>
    <r>
      <rPr>
        <rFont val="Calibri"/>
        <color rgb="FF000000"/>
        <sz val="9.0"/>
      </rPr>
      <t xml:space="preserve">Organization has bank accounts in a registered commercial banking institution that are </t>
    </r>
    <r>
      <rPr>
        <rFont val="Calibri"/>
        <color rgb="FF000000"/>
        <sz val="9.0"/>
        <u/>
      </rPr>
      <t>appropriate</t>
    </r>
    <r>
      <rPr>
        <rFont val="Calibri"/>
        <color rgb="FF000000"/>
        <sz val="9.0"/>
      </rPr>
      <t xml:space="preserve"> for its mission/goals.</t>
    </r>
  </si>
  <si>
    <r>
      <rPr>
        <rFont val="Calibri"/>
        <color rgb="FF000000"/>
        <sz val="9.0"/>
      </rPr>
      <t xml:space="preserve">Adequate documentary evidence exists to determine, review and approve monthly bank reconciliations. Policies stipulate </t>
    </r>
    <r>
      <rPr>
        <rFont val="Calibri"/>
        <color rgb="FF000000"/>
        <sz val="9.0"/>
        <u/>
      </rPr>
      <t>adequat</t>
    </r>
    <r>
      <rPr>
        <rFont val="Calibri"/>
        <color rgb="FF000000"/>
        <sz val="9.0"/>
      </rPr>
      <t xml:space="preserve">e requirements covering regular bank reconciliation. </t>
    </r>
    <r>
      <rPr>
        <rFont val="Calibri"/>
        <color rgb="FF000000"/>
        <sz val="9.0"/>
        <u/>
      </rPr>
      <t xml:space="preserve">Adequate </t>
    </r>
    <r>
      <rPr>
        <rFont val="Calibri"/>
        <color rgb="FF000000"/>
        <sz val="9.0"/>
      </rPr>
      <t>action is taken on outstanding items over 60 days.</t>
    </r>
  </si>
  <si>
    <r>
      <rPr>
        <rFont val="Calibri"/>
        <color rgb="FF000000"/>
        <sz val="9.0"/>
      </rPr>
      <t xml:space="preserve">Bank accounts are </t>
    </r>
    <r>
      <rPr>
        <rFont val="Calibri"/>
        <color theme="1"/>
        <sz val="9.0"/>
      </rPr>
      <t xml:space="preserve">accurately </t>
    </r>
    <r>
      <rPr>
        <rFont val="Calibri"/>
        <color rgb="FF000000"/>
        <sz val="9.0"/>
      </rPr>
      <t xml:space="preserve">reconciled on a monthly basis. </t>
    </r>
  </si>
  <si>
    <t>Documentary evidence exists to show the dates the monthly bank reconciliations were prepared, and who prepared, reviewed and approved them, with corresponding signatures affixed.</t>
  </si>
  <si>
    <r>
      <rPr>
        <rFont val="Calibri"/>
        <color rgb="FFFF0000"/>
        <sz val="9.0"/>
      </rPr>
      <t xml:space="preserve"> </t>
    </r>
    <r>
      <rPr>
        <rFont val="Calibri"/>
        <i/>
        <color rgb="FFFF0000"/>
        <sz val="9.0"/>
      </rPr>
      <t>[Note: This includes credible financial management records sufficient for internal and external audit trail purposes.]</t>
    </r>
    <r>
      <rPr>
        <rFont val="Calibri"/>
        <color rgb="FFFF0000"/>
        <sz val="9.0"/>
      </rPr>
      <t xml:space="preserve"> </t>
    </r>
  </si>
  <si>
    <r>
      <rPr>
        <rFont val="Calibri"/>
        <color rgb="FF000000"/>
        <sz val="9.0"/>
      </rPr>
      <t xml:space="preserve">Polices stipulate </t>
    </r>
    <r>
      <rPr>
        <rFont val="Calibri"/>
        <color rgb="FF000000"/>
        <sz val="9.0"/>
        <u/>
      </rPr>
      <t xml:space="preserve">sound </t>
    </r>
    <r>
      <rPr>
        <rFont val="Calibri"/>
        <color rgb="FF000000"/>
        <sz val="9.0"/>
      </rPr>
      <t xml:space="preserve">requirements covering regular bank reconciliation. </t>
    </r>
  </si>
  <si>
    <r>
      <rPr>
        <rFont val="Calibri"/>
        <color rgb="FF000000"/>
        <sz val="9.0"/>
        <u/>
      </rPr>
      <t>Appropriate</t>
    </r>
    <r>
      <rPr>
        <rFont val="Calibri"/>
        <color rgb="FF000000"/>
        <sz val="9.0"/>
        <u/>
      </rPr>
      <t xml:space="preserve"> action is taken on any outstanding item over 60 days.</t>
    </r>
  </si>
  <si>
    <t>2.2 Accounting/Bookkeeping System</t>
  </si>
  <si>
    <t xml:space="preserve">Confirm that the organization has an accounting/ bookkeeping system, and that financial transactions are entered into the system on a consistent basis in accordance with applicable standards, policies and procedures. </t>
  </si>
  <si>
    <r>
      <rPr>
        <rFont val="Calibri"/>
        <color rgb="FF000000"/>
        <sz val="9.0"/>
      </rPr>
      <t xml:space="preserve">Organization </t>
    </r>
    <r>
      <rPr>
        <rFont val="Calibri"/>
        <color rgb="FF000000"/>
        <sz val="9.0"/>
        <u/>
      </rPr>
      <t>does not have</t>
    </r>
    <r>
      <rPr>
        <rFont val="Calibri"/>
        <color rgb="FF000000"/>
        <sz val="9.0"/>
      </rPr>
      <t xml:space="preserve"> an adequate accounting/ bookkeeping system.</t>
    </r>
  </si>
  <si>
    <t xml:space="preserve">Organization’s accounting/ bookkeeping system is weak. </t>
  </si>
  <si>
    <r>
      <rPr>
        <rFont val="Calibri"/>
        <color rgb="FF000000"/>
        <sz val="9.0"/>
      </rPr>
      <t xml:space="preserve">Organization has an </t>
    </r>
    <r>
      <rPr>
        <rFont val="Calibri"/>
        <color rgb="FF000000"/>
        <sz val="9.0"/>
        <u/>
      </rPr>
      <t xml:space="preserve">adequate </t>
    </r>
    <r>
      <rPr>
        <rFont val="Calibri"/>
        <color rgb="FF000000"/>
        <sz val="9.0"/>
      </rPr>
      <t xml:space="preserve">double entry accounting/ bookkeeping system. </t>
    </r>
  </si>
  <si>
    <r>
      <rPr>
        <rFont val="Calibri"/>
        <color rgb="FF000000"/>
        <sz val="9.0"/>
      </rPr>
      <t xml:space="preserve">Organization has a </t>
    </r>
    <r>
      <rPr>
        <rFont val="Calibri"/>
        <color rgb="FF000000"/>
        <sz val="9.0"/>
        <u/>
      </rPr>
      <t>reliable</t>
    </r>
    <r>
      <rPr>
        <rFont val="Calibri"/>
        <color rgb="FF000000"/>
        <sz val="9.0"/>
      </rPr>
      <t xml:space="preserve"> double entry accounting/bookkeeping system that meets its needs and is otherwise appropriate.  Financial transactions are entered into the system on a daily basis.  The bookkeeping system has functionalities to automatically reconcile subsidiary ledger to the main ledger.  </t>
    </r>
  </si>
  <si>
    <t>[Note: For very small organizations and awards, a manual (handwritten in books) double entry accounting system may be acceptable provided it is established and used consistently in accordance with acceptable accounting principles.]</t>
  </si>
  <si>
    <t xml:space="preserve">Financial transactions are not entered into the system on a regular or consistent basis. </t>
  </si>
  <si>
    <t xml:space="preserve">Financial transactions are entered into the system on a regular basis. The bookkeeping system has some functionality to automatically reconcile subsidiary ledgers to the main ledger.  </t>
  </si>
  <si>
    <t xml:space="preserve">The bookkeeping system lacks some functionality to automatically reconcile summaries of transactions to the detailed transactions. </t>
  </si>
  <si>
    <t>2.3  Chart of Accounts, General Ledger and Financial Statements</t>
  </si>
  <si>
    <r>
      <rPr>
        <rFont val="Calibri"/>
        <color rgb="FF000000"/>
        <sz val="9.0"/>
      </rPr>
      <t xml:space="preserve">Confirm that the organization has a chart of accounts and corresponding General Ledger that are used to prepare financial statements on a regular and consistent basis. </t>
    </r>
    <r>
      <rPr>
        <rFont val="Calibri"/>
        <i/>
        <color rgb="FFFF0000"/>
        <sz val="9.0"/>
      </rPr>
      <t>[Note: Request the Chart of Accounts to perform a detailed review to ensure that the organization has a logical sequence of accounts, assets, liabilities and owners’ equity. Confirm there is a code to capture “unallowable” costs.]</t>
    </r>
  </si>
  <si>
    <r>
      <rPr>
        <rFont val="Calibri"/>
        <color rgb="FF000000"/>
        <sz val="9.0"/>
      </rPr>
      <t xml:space="preserve">Organization </t>
    </r>
    <r>
      <rPr>
        <rFont val="Calibri"/>
        <color rgb="FF000000"/>
        <sz val="9.0"/>
        <u/>
      </rPr>
      <t>does not have</t>
    </r>
    <r>
      <rPr>
        <rFont val="Calibri"/>
        <color rgb="FF000000"/>
        <sz val="9.0"/>
      </rPr>
      <t xml:space="preserve"> a chart of accounts or General Ledger or those are not adequate for purposes of the award. The General Ledger numbering system does not follow applicable statutory country requirements (if any). </t>
    </r>
  </si>
  <si>
    <r>
      <rPr>
        <rFont val="Calibri"/>
        <color rgb="FF000000"/>
        <sz val="9.0"/>
      </rPr>
      <t xml:space="preserve">Organization has an incomplete and otherwise </t>
    </r>
    <r>
      <rPr>
        <rFont val="Calibri"/>
        <color rgb="FF000000"/>
        <sz val="9.0"/>
        <u/>
      </rPr>
      <t xml:space="preserve">weak </t>
    </r>
    <r>
      <rPr>
        <rFont val="Calibri"/>
        <color rgb="FF000000"/>
        <sz val="9.0"/>
      </rPr>
      <t xml:space="preserve">chart of accounts and General Ledger.  </t>
    </r>
  </si>
  <si>
    <r>
      <rPr>
        <rFont val="Calibri"/>
        <color rgb="FF000000"/>
        <sz val="9.0"/>
      </rPr>
      <t xml:space="preserve">Organization has a chart of accounts and corresponding General Ledger that is </t>
    </r>
    <r>
      <rPr>
        <rFont val="Calibri"/>
        <color rgb="FF000000"/>
        <sz val="9.0"/>
        <u/>
      </rPr>
      <t>adequate</t>
    </r>
    <r>
      <rPr>
        <rFont val="Calibri"/>
        <color rgb="FF000000"/>
        <sz val="9.0"/>
      </rPr>
      <t xml:space="preserve">.  </t>
    </r>
  </si>
  <si>
    <r>
      <rPr>
        <rFont val="Calibri"/>
        <color rgb="FF000000"/>
        <sz val="9.0"/>
      </rPr>
      <t xml:space="preserve">Organization has a chart of accounts and corresponding General Ledger that meet its needs and are otherwise </t>
    </r>
    <r>
      <rPr>
        <rFont val="Calibri"/>
        <color rgb="FF000000"/>
        <sz val="9.0"/>
        <u/>
      </rPr>
      <t>appropriate</t>
    </r>
    <r>
      <rPr>
        <rFont val="Calibri"/>
        <color rgb="FF000000"/>
        <sz val="9.0"/>
      </rPr>
      <t xml:space="preserve">. </t>
    </r>
  </si>
  <si>
    <t xml:space="preserve">Material financial transactions are not recorded regularly and consistently in accordance with approved accounting standards. </t>
  </si>
  <si>
    <t xml:space="preserve">The General Ledger numbering system does not follow all applicable statutory country requirements (if any). </t>
  </si>
  <si>
    <t xml:space="preserve">The General Ledger numbering system follows statutory country requirements (if any) in all material respects. </t>
  </si>
  <si>
    <t xml:space="preserve">The General Ledger numbering system follows statutory country requirements (if any) with no exceptions. </t>
  </si>
  <si>
    <t xml:space="preserve">Material financial transactions are not recorded regularly and consistently in accordance with approved standards. </t>
  </si>
  <si>
    <t xml:space="preserve">Material financial transactions are recorded regularly and consistently in accordance with approved and otherwise adequate accounting standards, principles and practices. </t>
  </si>
  <si>
    <t xml:space="preserve">All financial transactions are recorded regularly and consistently in accordance with approved and otherwise appropriate accounting standards, principles and practices. </t>
  </si>
  <si>
    <t xml:space="preserve">Financial Statements are not derived from the General Ledger (trial balance) in an acceptable manner. </t>
  </si>
  <si>
    <t xml:space="preserve">Financial Statements are derived from the General Ledger (trial balance) in an adequate manner. </t>
  </si>
  <si>
    <t xml:space="preserve">Financial Statements are regularly and consistently derived from the General Ledger (trial balance). </t>
  </si>
  <si>
    <t xml:space="preserve">Financial Statements are not prepared on a consistent basis in accordance with approved accounting standards. </t>
  </si>
  <si>
    <t xml:space="preserve">Financial Statements are prepared in accordance with national standards. </t>
  </si>
  <si>
    <t xml:space="preserve">Financial statements are prepared in accordance with applicable national and international standards. </t>
  </si>
  <si>
    <t>2.4 Variance Analysis (Budget to Actual Cost)</t>
  </si>
  <si>
    <t>Confirm that the organization has adequate policies, procedures and practices in place to ensure regular variance analysis (budget to actual cost) of program and operating financial data.</t>
  </si>
  <si>
    <r>
      <rPr>
        <rFont val="Calibri"/>
        <color rgb="FF000000"/>
        <sz val="9.0"/>
      </rPr>
      <t xml:space="preserve">Organization </t>
    </r>
    <r>
      <rPr>
        <rFont val="Calibri"/>
        <color rgb="FF000000"/>
        <sz val="9.0"/>
        <u/>
      </rPr>
      <t xml:space="preserve">does not have </t>
    </r>
    <r>
      <rPr>
        <rFont val="Calibri"/>
        <color rgb="FF000000"/>
        <sz val="9.0"/>
      </rPr>
      <t xml:space="preserve">any or adequate systems to analyze actual data versus budget data. </t>
    </r>
  </si>
  <si>
    <r>
      <rPr>
        <rFont val="Calibri"/>
        <color rgb="FF000000"/>
        <sz val="9.0"/>
      </rPr>
      <t xml:space="preserve">Financial reports are accompanied by </t>
    </r>
    <r>
      <rPr>
        <rFont val="Calibri"/>
        <color rgb="FF000000"/>
        <sz val="9.0"/>
        <u/>
      </rPr>
      <t>incomplete</t>
    </r>
    <r>
      <rPr>
        <rFont val="Calibri"/>
        <color rgb="FF000000"/>
        <sz val="9.0"/>
      </rPr>
      <t xml:space="preserve"> or otherwise weak budget data and variance analysis (budget to actual cost) reports. </t>
    </r>
  </si>
  <si>
    <r>
      <rPr>
        <rFont val="Calibri"/>
        <color theme="1"/>
        <sz val="9.0"/>
        <u/>
      </rPr>
      <t xml:space="preserve">Adequate </t>
    </r>
    <r>
      <rPr>
        <rFont val="Calibri"/>
        <color theme="1"/>
        <sz val="9.0"/>
        <u/>
      </rPr>
      <t xml:space="preserve">financial reports are accompanied by budget data and variance analysis (budget to actual cost) reports. </t>
    </r>
  </si>
  <si>
    <r>
      <rPr>
        <rFont val="Calibri"/>
        <color theme="1"/>
        <sz val="9.0"/>
        <u/>
      </rPr>
      <t>Appropriate</t>
    </r>
    <r>
      <rPr>
        <rFont val="Calibri"/>
        <color rgb="FF000000"/>
        <sz val="9.0"/>
        <u/>
      </rPr>
      <t xml:space="preserve"> financial reports are accompanied by budget data and variance analysis (budget to actual cost) reports. </t>
    </r>
  </si>
  <si>
    <t xml:space="preserve">Management is unable to articulate the necessity of variance analysis or to institutionalize the process. </t>
  </si>
  <si>
    <r>
      <rPr>
        <rFont val="Calibri"/>
        <color rgb="FF000000"/>
        <sz val="9.0"/>
      </rPr>
      <t xml:space="preserve">Program managers </t>
    </r>
    <r>
      <rPr>
        <rFont val="Calibri"/>
        <color rgb="FF000000"/>
        <sz val="9.0"/>
        <u/>
      </rPr>
      <t>do</t>
    </r>
    <r>
      <rPr>
        <rFont val="Calibri"/>
        <color rgb="FF000000"/>
        <sz val="9.0"/>
      </rPr>
      <t xml:space="preserve"> </t>
    </r>
    <r>
      <rPr>
        <rFont val="Calibri"/>
        <color rgb="FF000000"/>
        <sz val="9.0"/>
        <u/>
      </rPr>
      <t>not have</t>
    </r>
    <r>
      <rPr>
        <rFont val="Calibri"/>
        <color rgb="FF000000"/>
        <sz val="9.0"/>
      </rPr>
      <t xml:space="preserve"> the necessary knowledge, skills, and abilities to objectively review the reports and take corrective action.</t>
    </r>
  </si>
  <si>
    <r>
      <rPr>
        <rFont val="Calibri"/>
        <color rgb="FF000000"/>
        <sz val="9.0"/>
      </rPr>
      <t xml:space="preserve">Program managers </t>
    </r>
    <r>
      <rPr>
        <rFont val="Calibri"/>
        <color rgb="FF000000"/>
        <sz val="9.0"/>
        <u/>
      </rPr>
      <t>generally</t>
    </r>
    <r>
      <rPr>
        <rFont val="Calibri"/>
        <color rgb="FF000000"/>
        <sz val="9.0"/>
      </rPr>
      <t xml:space="preserve"> review financial reports and take corrective action. </t>
    </r>
  </si>
  <si>
    <r>
      <rPr>
        <rFont val="Calibri"/>
        <color rgb="FF000000"/>
        <sz val="9.0"/>
      </rPr>
      <t xml:space="preserve">Program managers </t>
    </r>
    <r>
      <rPr>
        <rFont val="Calibri"/>
        <color rgb="FF000000"/>
        <sz val="9.0"/>
        <u/>
      </rPr>
      <t>consistently</t>
    </r>
    <r>
      <rPr>
        <rFont val="Calibri"/>
        <color rgb="FF000000"/>
        <sz val="9.0"/>
      </rPr>
      <t xml:space="preserve"> review financial reports and take corrective action. </t>
    </r>
  </si>
  <si>
    <r>
      <rPr>
        <rFont val="Calibri"/>
        <color rgb="FF000000"/>
        <sz val="9.0"/>
      </rPr>
      <t xml:space="preserve">Overall, the organization </t>
    </r>
    <r>
      <rPr>
        <rFont val="Calibri"/>
        <color rgb="FF000000"/>
        <sz val="9.0"/>
        <u/>
      </rPr>
      <t>does not have</t>
    </r>
    <r>
      <rPr>
        <rFont val="Calibri"/>
        <color rgb="FF000000"/>
        <sz val="9.0"/>
      </rPr>
      <t xml:space="preserve"> adequate policies, procedures and practices in place. </t>
    </r>
  </si>
  <si>
    <r>
      <rPr>
        <rFont val="Calibri"/>
        <color rgb="FF000000"/>
        <sz val="9.0"/>
      </rPr>
      <t xml:space="preserve">The organization’s policies, procedures and practices for variance analysis are </t>
    </r>
    <r>
      <rPr>
        <rFont val="Calibri"/>
        <color rgb="FF000000"/>
        <sz val="9.0"/>
        <u/>
      </rPr>
      <t>weak.</t>
    </r>
  </si>
  <si>
    <r>
      <rPr>
        <rFont val="Calibri"/>
        <color rgb="FF000000"/>
        <sz val="9.0"/>
      </rPr>
      <t xml:space="preserve">The organization has </t>
    </r>
    <r>
      <rPr>
        <rFont val="Calibri"/>
        <color rgb="FF000000"/>
        <sz val="9.0"/>
        <u/>
      </rPr>
      <t>adequate</t>
    </r>
    <r>
      <rPr>
        <rFont val="Calibri"/>
        <color rgb="FF000000"/>
        <sz val="9.0"/>
      </rPr>
      <t xml:space="preserve"> policies, procedures and practices in place for adequate variance analysis (budget to actual cost) of program and operating financial data.</t>
    </r>
  </si>
  <si>
    <r>
      <rPr>
        <rFont val="Calibri"/>
        <color rgb="FF000000"/>
        <sz val="9.0"/>
      </rPr>
      <t xml:space="preserve">The organization has </t>
    </r>
    <r>
      <rPr>
        <rFont val="Calibri"/>
        <color rgb="FF000000"/>
        <sz val="9.0"/>
        <u/>
      </rPr>
      <t>appropriate</t>
    </r>
    <r>
      <rPr>
        <rFont val="Calibri"/>
        <color rgb="FF000000"/>
        <sz val="9.0"/>
      </rPr>
      <t xml:space="preserve"> policies, procedures and practices in place to ensure appropriate regular variance analysis (budget to actual cost) of program and operating financial data.</t>
    </r>
  </si>
  <si>
    <t>2.5 Allowable and Unallowable Cost</t>
  </si>
  <si>
    <r>
      <rPr>
        <rFont val="Calibri"/>
        <color rgb="FF000000"/>
        <sz val="9.0"/>
      </rPr>
      <t xml:space="preserve">Confirm that the organization has adequate policies, procedures and practices in place to segregate allowable and unallowable and to otherwise satisfy donor requirements. </t>
    </r>
    <r>
      <rPr>
        <rFont val="Calibri"/>
        <i/>
        <color rgb="FFFF0000"/>
        <sz val="9.0"/>
      </rPr>
      <t xml:space="preserve"> [Note: The system can be as simple as a spreadsheet.]</t>
    </r>
  </si>
  <si>
    <r>
      <rPr>
        <rFont val="Calibri"/>
        <color rgb="FF000000"/>
        <sz val="9.0"/>
      </rPr>
      <t xml:space="preserve">Organization’s finance personnel or management </t>
    </r>
    <r>
      <rPr>
        <rFont val="Calibri"/>
        <color rgb="FF000000"/>
        <sz val="9.0"/>
        <u/>
      </rPr>
      <t xml:space="preserve">do not have </t>
    </r>
    <r>
      <rPr>
        <rFont val="Calibri"/>
        <color rgb="FF000000"/>
        <sz val="9.0"/>
      </rPr>
      <t xml:space="preserve">an adequate understanding or are unable to articulate the concepts surrounding allowable or unallowable cost. </t>
    </r>
  </si>
  <si>
    <r>
      <rPr>
        <rFont val="Calibri"/>
        <color rgb="FF000000"/>
        <sz val="9.0"/>
      </rPr>
      <t xml:space="preserve">Organization finance/program personnel have </t>
    </r>
    <r>
      <rPr>
        <rFont val="Calibri"/>
        <color rgb="FF000000"/>
        <sz val="9.0"/>
        <u/>
      </rPr>
      <t>weak</t>
    </r>
    <r>
      <rPr>
        <rFont val="Calibri"/>
        <color rgb="FF000000"/>
        <sz val="9.0"/>
      </rPr>
      <t xml:space="preserve"> understanding of the concept of allowable and unallowable costs from a donor restriction perspective. </t>
    </r>
  </si>
  <si>
    <r>
      <rPr>
        <rFont val="Calibri"/>
        <color rgb="FF000000"/>
        <sz val="9.0"/>
      </rPr>
      <t xml:space="preserve">Organization finance/program personnel have an </t>
    </r>
    <r>
      <rPr>
        <rFont val="Calibri"/>
        <color rgb="FF000000"/>
        <sz val="9.0"/>
        <u/>
      </rPr>
      <t>adequate</t>
    </r>
    <r>
      <rPr>
        <rFont val="Calibri"/>
        <color rgb="FF000000"/>
        <sz val="9.0"/>
      </rPr>
      <t xml:space="preserve"> level of understanding of the concept of allowable and unallowable costs from a donor restriction perspective. </t>
    </r>
  </si>
  <si>
    <r>
      <rPr>
        <rFont val="Calibri"/>
        <color rgb="FF000000"/>
        <sz val="9.0"/>
      </rPr>
      <t xml:space="preserve">Organization finance/program personnel have an </t>
    </r>
    <r>
      <rPr>
        <rFont val="Calibri"/>
        <color rgb="FF000000"/>
        <sz val="9.0"/>
        <u/>
      </rPr>
      <t>appropriate</t>
    </r>
    <r>
      <rPr>
        <rFont val="Calibri"/>
        <color rgb="FF000000"/>
        <sz val="9.0"/>
      </rPr>
      <t xml:space="preserve"> level of understanding of the concept of allowable and unallowable costs from a donor restriction perspective. </t>
    </r>
  </si>
  <si>
    <r>
      <rPr>
        <rFont val="Calibri"/>
        <color rgb="FF000000"/>
        <sz val="9.0"/>
      </rPr>
      <t xml:space="preserve">Organization </t>
    </r>
    <r>
      <rPr>
        <rFont val="Calibri"/>
        <color rgb="FF000000"/>
        <sz val="9.0"/>
        <u/>
      </rPr>
      <t>does not have</t>
    </r>
    <r>
      <rPr>
        <rFont val="Calibri"/>
        <color rgb="FF000000"/>
        <sz val="9.0"/>
      </rPr>
      <t xml:space="preserve"> adequate policies, procedures and practices in place to segregate allowable and unallowable cost nor to otherwise satisfy other donor requirements.</t>
    </r>
  </si>
  <si>
    <r>
      <rPr>
        <rFont val="Calibri"/>
        <color rgb="FF000000"/>
        <sz val="9.0"/>
      </rPr>
      <t xml:space="preserve">Organization has an </t>
    </r>
    <r>
      <rPr>
        <rFont val="Calibri"/>
        <color rgb="FF000000"/>
        <sz val="9.0"/>
        <u/>
      </rPr>
      <t>adequate</t>
    </r>
    <r>
      <rPr>
        <rFont val="Calibri"/>
        <color rgb="FF000000"/>
        <sz val="9.0"/>
      </rPr>
      <t xml:space="preserve"> system (formal or informal) to adequately track unallowable cost. </t>
    </r>
  </si>
  <si>
    <r>
      <rPr>
        <rFont val="Calibri"/>
        <color rgb="FF000000"/>
        <sz val="9.0"/>
      </rPr>
      <t xml:space="preserve">Organization has an </t>
    </r>
    <r>
      <rPr>
        <rFont val="Calibri"/>
        <color rgb="FF000000"/>
        <sz val="9.0"/>
        <u/>
      </rPr>
      <t>appropriate</t>
    </r>
    <r>
      <rPr>
        <rFont val="Calibri"/>
        <color rgb="FF000000"/>
        <sz val="9.0"/>
      </rPr>
      <t xml:space="preserve"> system to track unallowable cost.</t>
    </r>
  </si>
  <si>
    <r>
      <rPr>
        <rFont val="Calibri"/>
        <color rgb="FF000000"/>
        <sz val="9.0"/>
      </rPr>
      <t xml:space="preserve">Organization has </t>
    </r>
    <r>
      <rPr>
        <rFont val="Calibri"/>
        <color rgb="FF000000"/>
        <sz val="9.0"/>
        <u/>
      </rPr>
      <t xml:space="preserve">effective </t>
    </r>
    <r>
      <rPr>
        <rFont val="Calibri"/>
        <color rgb="FF000000"/>
        <sz val="9.0"/>
      </rPr>
      <t xml:space="preserve">policies, procedures and practices in place to ensure clear lines of communication between finance and program staff relative to allowable and unallowable cost. </t>
    </r>
  </si>
  <si>
    <t>2.6 Direct and Indirect Costs</t>
  </si>
  <si>
    <t>Confirm that the organization's accountants/bookkeepers have an understanding of direct costs and indirect costs (including cost allocation principles).</t>
  </si>
  <si>
    <r>
      <rPr>
        <rFont val="Calibri"/>
        <color rgb="FF000000"/>
        <sz val="9.0"/>
      </rPr>
      <t xml:space="preserve">Organization's accountants/bookkeepers do </t>
    </r>
    <r>
      <rPr>
        <rFont val="Calibri"/>
        <color rgb="FF000000"/>
        <sz val="9.0"/>
        <u/>
      </rPr>
      <t>not understand</t>
    </r>
    <r>
      <rPr>
        <rFont val="Calibri"/>
        <color rgb="FF000000"/>
        <sz val="9.0"/>
      </rPr>
      <t xml:space="preserve"> direct costs, indirect costs or cost allocation principles. Organization’s accounting records are maintained by personnel with </t>
    </r>
    <r>
      <rPr>
        <rFont val="Calibri"/>
        <color rgb="FF000000"/>
        <sz val="9.0"/>
        <u/>
      </rPr>
      <t>negligible</t>
    </r>
    <r>
      <rPr>
        <rFont val="Calibri"/>
        <color rgb="FF000000"/>
        <sz val="9.0"/>
      </rPr>
      <t xml:space="preserve"> knowledge about direct and indirect costs.  </t>
    </r>
  </si>
  <si>
    <r>
      <rPr>
        <rFont val="Calibri"/>
        <color rgb="FF000000"/>
        <sz val="9.0"/>
      </rPr>
      <t xml:space="preserve">Organization’s accountants/ bookkeepers have a </t>
    </r>
    <r>
      <rPr>
        <rFont val="Calibri"/>
        <color rgb="FF000000"/>
        <sz val="9.0"/>
        <u/>
      </rPr>
      <t xml:space="preserve">weak </t>
    </r>
    <r>
      <rPr>
        <rFont val="Calibri"/>
        <color rgb="FF000000"/>
        <sz val="9.0"/>
      </rPr>
      <t xml:space="preserve">understanding of direct costs, indirect cost s and cost allocation principles. </t>
    </r>
  </si>
  <si>
    <r>
      <rPr>
        <rFont val="Calibri"/>
        <color rgb="FF000000"/>
        <sz val="9.0"/>
      </rPr>
      <t xml:space="preserve">Organization’s accountants/ bookkeepers have an </t>
    </r>
    <r>
      <rPr>
        <rFont val="Calibri"/>
        <color rgb="FF000000"/>
        <sz val="9.0"/>
        <u/>
      </rPr>
      <t xml:space="preserve">adequate </t>
    </r>
    <r>
      <rPr>
        <rFont val="Calibri"/>
        <color rgb="FF000000"/>
        <sz val="9.0"/>
      </rPr>
      <t xml:space="preserve">understanding of direct costs, indirect costs and cost allocation principles. </t>
    </r>
  </si>
  <si>
    <r>
      <rPr>
        <rFont val="Calibri"/>
        <color rgb="FF000000"/>
        <sz val="9.0"/>
      </rPr>
      <t xml:space="preserve">Organization’s accountants/ bookkeepers have an </t>
    </r>
    <r>
      <rPr>
        <rFont val="Calibri"/>
        <color rgb="FF000000"/>
        <sz val="9.0"/>
        <u/>
      </rPr>
      <t xml:space="preserve">appropriate </t>
    </r>
    <r>
      <rPr>
        <rFont val="Calibri"/>
        <color rgb="FF000000"/>
        <sz val="9.0"/>
      </rPr>
      <t xml:space="preserve">understanding of direct costs, indirect costs and cost allocation principles. </t>
    </r>
  </si>
  <si>
    <r>
      <rPr>
        <rFont val="Calibri"/>
        <color rgb="FF000000"/>
        <sz val="9.0"/>
      </rPr>
      <t xml:space="preserve">The overall capacity of the organization’s accountants/ bookkeepers to accurately allocate indirect cost to grants, projects, and other cost objectives according to causal beneficial relationships is </t>
    </r>
    <r>
      <rPr>
        <rFont val="Calibri"/>
        <color rgb="FF000000"/>
        <sz val="9.0"/>
        <u/>
      </rPr>
      <t>negligible</t>
    </r>
    <r>
      <rPr>
        <rFont val="Calibri"/>
        <color rgb="FF000000"/>
        <sz val="9.0"/>
      </rPr>
      <t xml:space="preserve">. </t>
    </r>
  </si>
  <si>
    <r>
      <rPr>
        <rFont val="Calibri"/>
        <color rgb="FF000000"/>
        <sz val="9.0"/>
      </rPr>
      <t xml:space="preserve">Organization’s accountants/ bookkeepers have a </t>
    </r>
    <r>
      <rPr>
        <rFont val="Calibri"/>
        <color rgb="FF000000"/>
        <sz val="9.0"/>
        <u/>
      </rPr>
      <t>weak</t>
    </r>
    <r>
      <rPr>
        <rFont val="Calibri"/>
        <color rgb="FF000000"/>
        <sz val="9.0"/>
      </rPr>
      <t xml:space="preserve"> understanding of the concept of “cost objectives” in relation to intermediate and final “cost objectives.” </t>
    </r>
  </si>
  <si>
    <r>
      <rPr>
        <rFont val="Calibri"/>
        <color rgb="FF000000"/>
        <sz val="9.0"/>
      </rPr>
      <t xml:space="preserve">Organization’s accountants/ bookkeepers have an </t>
    </r>
    <r>
      <rPr>
        <rFont val="Calibri"/>
        <color rgb="FF000000"/>
        <sz val="9.0"/>
        <u/>
      </rPr>
      <t>adequate</t>
    </r>
    <r>
      <rPr>
        <rFont val="Calibri"/>
        <color rgb="FF000000"/>
        <sz val="9.0"/>
      </rPr>
      <t xml:space="preserve"> understanding of the concept of “cost objectives” in relation to intermediate and final “cost objectives.”  </t>
    </r>
  </si>
  <si>
    <r>
      <rPr>
        <rFont val="Calibri"/>
        <color rgb="FF000000"/>
        <sz val="9.0"/>
      </rPr>
      <t xml:space="preserve">Organization’s accountants/ bookkeepers have an </t>
    </r>
    <r>
      <rPr>
        <rFont val="Calibri"/>
        <color rgb="FF000000"/>
        <sz val="9.0"/>
        <u/>
      </rPr>
      <t>appropriate</t>
    </r>
    <r>
      <rPr>
        <rFont val="Calibri"/>
        <color rgb="FF000000"/>
        <sz val="9.0"/>
      </rPr>
      <t xml:space="preserve"> understanding of the concept of “cost objectives” in relation to intermediate and final “cost objectives.” </t>
    </r>
  </si>
  <si>
    <r>
      <rPr>
        <rFont val="Calibri"/>
        <color rgb="FF000000"/>
        <sz val="9.0"/>
      </rPr>
      <t xml:space="preserve">The organization </t>
    </r>
    <r>
      <rPr>
        <rFont val="Calibri"/>
        <color rgb="FF000000"/>
        <sz val="9.0"/>
        <u/>
      </rPr>
      <t>lacks the</t>
    </r>
    <r>
      <rPr>
        <rFont val="Calibri"/>
        <color rgb="FF000000"/>
        <sz val="9.0"/>
      </rPr>
      <t xml:space="preserve"> </t>
    </r>
    <r>
      <rPr>
        <rFont val="Calibri"/>
        <color rgb="FF000000"/>
        <sz val="9.0"/>
        <u/>
      </rPr>
      <t>ability</t>
    </r>
    <r>
      <rPr>
        <rFont val="Calibri"/>
        <color rgb="FF000000"/>
        <sz val="9.0"/>
      </rPr>
      <t xml:space="preserve"> to develop or acquire the minimum acceptable level of capacity in accumulating direct and indirect costs by project.</t>
    </r>
  </si>
  <si>
    <r>
      <rPr>
        <rFont val="Calibri"/>
        <color rgb="FF000000"/>
        <sz val="9.0"/>
      </rPr>
      <t>Organization’s accountants’/ bookkeepers’ ability to accurately allocate indirect cost to grants, projects, and other cost objectives according to causal beneficial relationships is</t>
    </r>
    <r>
      <rPr>
        <rFont val="Calibri"/>
        <color rgb="FF000000"/>
        <sz val="9.0"/>
        <u/>
      </rPr>
      <t xml:space="preserve"> weak</t>
    </r>
    <r>
      <rPr>
        <rFont val="Calibri"/>
        <color rgb="FF000000"/>
        <sz val="9.0"/>
      </rPr>
      <t>.</t>
    </r>
  </si>
  <si>
    <r>
      <rPr>
        <rFont val="Calibri"/>
        <color rgb="FF000000"/>
        <sz val="9.0"/>
      </rPr>
      <t xml:space="preserve">Organization’s accountants/ bookkeepers can </t>
    </r>
    <r>
      <rPr>
        <rFont val="Calibri"/>
        <color rgb="FF000000"/>
        <sz val="9.0"/>
        <u/>
      </rPr>
      <t>accurately</t>
    </r>
    <r>
      <rPr>
        <rFont val="Calibri"/>
        <color rgb="FF000000"/>
        <sz val="9.0"/>
      </rPr>
      <t xml:space="preserve"> allocate indirect cost to grants, projects, and other cost objectives according to causal beneficial relationships. </t>
    </r>
  </si>
  <si>
    <r>
      <rPr>
        <rFont val="Calibri"/>
        <color rgb="FF000000"/>
        <sz val="9.0"/>
      </rPr>
      <t xml:space="preserve">Organization’s accountants/ bookkeepers have the </t>
    </r>
    <r>
      <rPr>
        <rFont val="Calibri"/>
        <color rgb="FF000000"/>
        <sz val="9.0"/>
        <u/>
      </rPr>
      <t>requisite level</t>
    </r>
    <r>
      <rPr>
        <rFont val="Calibri"/>
        <color rgb="FF000000"/>
        <sz val="9.0"/>
      </rPr>
      <t xml:space="preserve"> of knowledge, skills and experience in this area to accurately allocate indirect cost to grants, projects, and other cost objectives according to causal beneficial relationships. </t>
    </r>
  </si>
  <si>
    <r>
      <rPr>
        <rFont val="Calibri"/>
        <color rgb="FF000000"/>
        <sz val="9.0"/>
      </rPr>
      <t xml:space="preserve">Organization’s capacity to accumulate direct and indirect costs by project in an acceptable manner is </t>
    </r>
    <r>
      <rPr>
        <rFont val="Calibri"/>
        <color rgb="FF000000"/>
        <sz val="9.0"/>
        <u/>
      </rPr>
      <t>weak.</t>
    </r>
  </si>
  <si>
    <r>
      <rPr>
        <rFont val="Calibri"/>
        <color rgb="FF000000"/>
        <sz val="9.0"/>
      </rPr>
      <t xml:space="preserve">Organization has </t>
    </r>
    <r>
      <rPr>
        <rFont val="Calibri"/>
        <color rgb="FF000000"/>
        <sz val="9.0"/>
        <u/>
      </rPr>
      <t>adequate</t>
    </r>
    <r>
      <rPr>
        <rFont val="Calibri"/>
        <color rgb="FF000000"/>
        <sz val="9.0"/>
      </rPr>
      <t xml:space="preserve"> capacity to accumulate direct and indirect costs by project.</t>
    </r>
  </si>
  <si>
    <r>
      <rPr>
        <rFont val="Calibri"/>
        <color rgb="FF000000"/>
        <sz val="9.0"/>
      </rPr>
      <t xml:space="preserve">Organization’s skill in accumulating direct and indirect costs by project in an appropriate manner is </t>
    </r>
    <r>
      <rPr>
        <rFont val="Calibri"/>
        <color rgb="FF000000"/>
        <sz val="9.0"/>
        <u/>
      </rPr>
      <t>strong.</t>
    </r>
  </si>
  <si>
    <t>2.7 Payments - Segregation of Duties</t>
  </si>
  <si>
    <t xml:space="preserve">Confirm that the organization has policies, procedures and practices in place regarding segregation of duties to ensure that funds above a certain threshold can only be disbursed with dual signatures and are supported by documentation. </t>
  </si>
  <si>
    <r>
      <rPr>
        <rFont val="Calibri"/>
        <color rgb="FF000000"/>
        <sz val="9.0"/>
      </rPr>
      <t xml:space="preserve">Payments are </t>
    </r>
    <r>
      <rPr>
        <rFont val="Calibri"/>
        <color rgb="FF000000"/>
        <sz val="9.0"/>
        <u/>
      </rPr>
      <t>not</t>
    </r>
    <r>
      <rPr>
        <rFont val="Calibri"/>
        <color rgb="FF000000"/>
        <sz val="9.0"/>
      </rPr>
      <t xml:space="preserve"> </t>
    </r>
    <r>
      <rPr>
        <rFont val="Calibri"/>
        <color rgb="FF000000"/>
        <sz val="9.0"/>
        <u/>
      </rPr>
      <t>supported</t>
    </r>
    <r>
      <rPr>
        <rFont val="Calibri"/>
        <color rgb="FF000000"/>
        <sz val="9.0"/>
      </rPr>
      <t xml:space="preserve"> by complete documentation (e.g., missing vendor invoices).</t>
    </r>
  </si>
  <si>
    <r>
      <rPr>
        <rFont val="Calibri"/>
        <color rgb="FF000000"/>
        <sz val="9.0"/>
      </rPr>
      <t xml:space="preserve">Payments are supported by </t>
    </r>
    <r>
      <rPr>
        <rFont val="Calibri"/>
        <color rgb="FF000000"/>
        <sz val="9.0"/>
        <u/>
      </rPr>
      <t>adequate</t>
    </r>
    <r>
      <rPr>
        <rFont val="Calibri"/>
        <color rgb="FF000000"/>
        <sz val="9.0"/>
      </rPr>
      <t xml:space="preserve"> documentation. </t>
    </r>
  </si>
  <si>
    <r>
      <rPr>
        <rFont val="Calibri"/>
        <color rgb="FF000000"/>
        <sz val="9.0"/>
      </rPr>
      <t xml:space="preserve">There are well thought out and </t>
    </r>
    <r>
      <rPr>
        <rFont val="Calibri"/>
        <color rgb="FF000000"/>
        <sz val="9.0"/>
        <u/>
      </rPr>
      <t>documented</t>
    </r>
    <r>
      <rPr>
        <rFont val="Calibri"/>
        <color rgb="FF000000"/>
        <sz val="9.0"/>
      </rPr>
      <t xml:space="preserve"> policies, procedures and practices that safeguard the payment process. </t>
    </r>
  </si>
  <si>
    <r>
      <rPr>
        <rFont val="Calibri"/>
        <color rgb="FF000000"/>
        <sz val="9.0"/>
      </rPr>
      <t xml:space="preserve">Adequate written financial practices (e.g., internal controls and audit) are absent or </t>
    </r>
    <r>
      <rPr>
        <rFont val="Calibri"/>
        <color rgb="FF000000"/>
        <sz val="9.0"/>
        <u/>
      </rPr>
      <t>deficient</t>
    </r>
    <r>
      <rPr>
        <rFont val="Calibri"/>
        <color rgb="FF000000"/>
        <sz val="9.0"/>
      </rPr>
      <t xml:space="preserve">. </t>
    </r>
  </si>
  <si>
    <t xml:space="preserve">Policies, procedures and practices may fall short of best practices. </t>
  </si>
  <si>
    <r>
      <rPr>
        <rFont val="Calibri"/>
        <color rgb="FF000000"/>
        <sz val="9.0"/>
      </rPr>
      <t xml:space="preserve">Approved policies and procedures are </t>
    </r>
    <r>
      <rPr>
        <rFont val="Calibri"/>
        <color rgb="FF000000"/>
        <sz val="9.0"/>
        <u/>
      </rPr>
      <t xml:space="preserve">consistently </t>
    </r>
    <r>
      <rPr>
        <rFont val="Calibri"/>
        <color rgb="FF000000"/>
        <sz val="9.0"/>
      </rPr>
      <t xml:space="preserve">followed.  </t>
    </r>
  </si>
  <si>
    <r>
      <rPr>
        <rFont val="Calibri"/>
        <color rgb="FF000000"/>
        <sz val="9.0"/>
      </rPr>
      <t xml:space="preserve">Written policies and procedures do not exist, or those that do, are clearly </t>
    </r>
    <r>
      <rPr>
        <rFont val="Calibri"/>
        <color rgb="FF000000"/>
        <sz val="9.0"/>
        <u/>
      </rPr>
      <t>inadequate</t>
    </r>
    <r>
      <rPr>
        <rFont val="Calibri"/>
        <color rgb="FF000000"/>
        <sz val="9.0"/>
      </rPr>
      <t>.</t>
    </r>
  </si>
  <si>
    <r>
      <rPr>
        <rFont val="Calibri"/>
        <color rgb="FF000000"/>
        <sz val="9.0"/>
      </rPr>
      <t xml:space="preserve">Approved policies and procedures are </t>
    </r>
    <r>
      <rPr>
        <rFont val="Calibri"/>
        <color rgb="FF000000"/>
        <sz val="9.0"/>
        <u/>
      </rPr>
      <t>generally</t>
    </r>
    <r>
      <rPr>
        <rFont val="Calibri"/>
        <color rgb="FF000000"/>
        <sz val="9.0"/>
      </rPr>
      <t xml:space="preserve"> followed. </t>
    </r>
  </si>
  <si>
    <t>2.8  Accounting Cycle -  Segregation of Duties</t>
  </si>
  <si>
    <r>
      <rPr>
        <rFont val="Calibri"/>
        <color rgb="FF000000"/>
        <sz val="9.0"/>
      </rPr>
      <t xml:space="preserve">Confirm that the organization has adequate policies, procedures and practices in place to ensure proper segregation of duties associated with the accounting cycle. </t>
    </r>
    <r>
      <rPr>
        <rFont val="Calibri"/>
        <i/>
        <color rgb="FFFF0000"/>
        <sz val="9.0"/>
      </rPr>
      <t>[Note: The adequacy of segregation of duties will vary according to the size of the organization and complexity of its operation.]</t>
    </r>
  </si>
  <si>
    <r>
      <rPr>
        <rFont val="Calibri"/>
        <color rgb="FF000000"/>
        <sz val="9.0"/>
      </rPr>
      <t xml:space="preserve">Organization does </t>
    </r>
    <r>
      <rPr>
        <rFont val="Calibri"/>
        <color rgb="FF000000"/>
        <sz val="9.0"/>
        <u/>
      </rPr>
      <t>not have the minimum</t>
    </r>
    <r>
      <rPr>
        <rFont val="Calibri"/>
        <color rgb="FF000000"/>
        <sz val="9.0"/>
      </rPr>
      <t xml:space="preserve"> acceptable set of policies, procedures and practices to ensure proper segregation of duties in relation to the management and disbursement of funds.</t>
    </r>
  </si>
  <si>
    <r>
      <rPr>
        <rFont val="Calibri"/>
        <color rgb="FF000000"/>
        <sz val="9.0"/>
      </rPr>
      <t xml:space="preserve">The organization does </t>
    </r>
    <r>
      <rPr>
        <rFont val="Calibri"/>
        <color rgb="FF000000"/>
        <sz val="9.0"/>
        <u/>
      </rPr>
      <t>not have adequate</t>
    </r>
    <r>
      <rPr>
        <rFont val="Calibri"/>
        <color rgb="FF000000"/>
        <sz val="9.0"/>
      </rPr>
      <t xml:space="preserve"> policies, procedures and practices in place for purposes of the award to ensure proper segregation of duties associated with the accounting cycle. Funds are disbursed without prior approvals and documentation is inadequate.  </t>
    </r>
  </si>
  <si>
    <r>
      <rPr>
        <rFont val="Calibri"/>
        <color rgb="FF000000"/>
        <sz val="9.0"/>
      </rPr>
      <t xml:space="preserve">Organization has an </t>
    </r>
    <r>
      <rPr>
        <rFont val="Calibri"/>
        <color rgb="FF000000"/>
        <sz val="9.0"/>
        <u/>
      </rPr>
      <t>adequate</t>
    </r>
    <r>
      <rPr>
        <rFont val="Calibri"/>
        <color rgb="FF000000"/>
        <sz val="9.0"/>
      </rPr>
      <t xml:space="preserve"> delegation of authority system to ensure that no one person does all the work relating to a full accounting cycle transaction.  Approval is usually obtained prior to disbursement of funds and approvals are adequately documented. </t>
    </r>
  </si>
  <si>
    <r>
      <rPr>
        <rFont val="Calibri"/>
        <color rgb="FF000000"/>
        <sz val="9.0"/>
      </rPr>
      <t xml:space="preserve">Organization has a </t>
    </r>
    <r>
      <rPr>
        <rFont val="Calibri"/>
        <color rgb="FF000000"/>
        <sz val="9.0"/>
        <u/>
      </rPr>
      <t xml:space="preserve">sound and well documented </t>
    </r>
    <r>
      <rPr>
        <rFont val="Calibri"/>
        <color rgb="FF000000"/>
        <sz val="9.0"/>
      </rPr>
      <t xml:space="preserve">delegation of authority system appropriate to the size of the organization to ensure that no one person does all the work relating to a full accounting cycle transaction. </t>
    </r>
  </si>
  <si>
    <t xml:space="preserve">Organization has sound policies, procedures and practices to ensure that all approvals are documented prior to cash disbursements. </t>
  </si>
  <si>
    <t>2.9 Financial Records Management</t>
  </si>
  <si>
    <t>Confirm that the organization has adequate policies, procedures and practices in place to ensure proper filing and management of financial records and their ease of access.</t>
  </si>
  <si>
    <r>
      <rPr>
        <rFont val="Calibri"/>
        <color rgb="FF000000"/>
        <sz val="9.0"/>
      </rPr>
      <t xml:space="preserve">Organization </t>
    </r>
    <r>
      <rPr>
        <rFont val="Calibri"/>
        <color rgb="FF000000"/>
        <sz val="9.0"/>
        <u/>
      </rPr>
      <t>does not have</t>
    </r>
    <r>
      <rPr>
        <rFont val="Calibri"/>
        <color rgb="FF000000"/>
        <sz val="9.0"/>
      </rPr>
      <t xml:space="preserve"> adequate policies, procedures and practices in place to ensure proper filing and management of financial records and their ease of access. </t>
    </r>
  </si>
  <si>
    <r>
      <rPr>
        <rFont val="Calibri"/>
        <color rgb="FF000000"/>
        <sz val="9.0"/>
      </rPr>
      <t xml:space="preserve">Organization has </t>
    </r>
    <r>
      <rPr>
        <rFont val="Calibri"/>
        <color rgb="FF000000"/>
        <sz val="9.0"/>
        <u/>
      </rPr>
      <t>incomplete</t>
    </r>
    <r>
      <rPr>
        <rFont val="Calibri"/>
        <color rgb="FF000000"/>
        <sz val="9.0"/>
      </rPr>
      <t xml:space="preserve"> and relatively weak policies, procedures and practices to safeguard financial records. </t>
    </r>
    <r>
      <rPr>
        <rFont val="Calibri"/>
        <i/>
        <color rgb="FF000000"/>
        <sz val="9.0"/>
      </rPr>
      <t xml:space="preserve">[The filing system operates on an ad-hoc, informal basis.] </t>
    </r>
    <r>
      <rPr>
        <rFont val="Calibri"/>
        <color rgb="FF000000"/>
        <sz val="9.0"/>
      </rPr>
      <t xml:space="preserve">Management does not require filing and records management practices. Organization has a </t>
    </r>
    <r>
      <rPr>
        <rFont val="Calibri"/>
        <color rgb="FF000000"/>
        <sz val="9.0"/>
        <u/>
      </rPr>
      <t>weak</t>
    </r>
    <r>
      <rPr>
        <rFont val="Calibri"/>
        <color rgb="FF000000"/>
        <sz val="9.0"/>
      </rPr>
      <t xml:space="preserve"> contingency plan that has significant gaps in procedures for backup/recovery of financial data for financial and operational continuity. </t>
    </r>
  </si>
  <si>
    <r>
      <rPr>
        <rFont val="Calibri"/>
        <color rgb="FF000000"/>
        <sz val="9.0"/>
      </rPr>
      <t xml:space="preserve">Organization has </t>
    </r>
    <r>
      <rPr>
        <rFont val="Calibri"/>
        <color rgb="FF000000"/>
        <sz val="9.0"/>
        <u/>
      </rPr>
      <t>adequate</t>
    </r>
    <r>
      <rPr>
        <rFont val="Calibri"/>
        <color rgb="FF000000"/>
        <sz val="9.0"/>
      </rPr>
      <t xml:space="preserve"> policies, procedures and practices in place to safeguard important documents including financial records. [</t>
    </r>
    <r>
      <rPr>
        <rFont val="Calibri"/>
        <i/>
        <color rgb="FF000000"/>
        <sz val="9.0"/>
      </rPr>
      <t xml:space="preserve">The filing system is not necessarily centralized or optimal.] </t>
    </r>
  </si>
  <si>
    <r>
      <rPr>
        <rFont val="Calibri"/>
        <color rgb="FF000000"/>
        <sz val="9.0"/>
      </rPr>
      <t xml:space="preserve">Organization has </t>
    </r>
    <r>
      <rPr>
        <rFont val="Calibri"/>
        <color rgb="FF000000"/>
        <sz val="9.0"/>
        <u/>
      </rPr>
      <t xml:space="preserve">sound </t>
    </r>
    <r>
      <rPr>
        <rFont val="Calibri"/>
        <color rgb="FF000000"/>
        <sz val="9.0"/>
      </rPr>
      <t xml:space="preserve">policies, procedures and practices in place to safeguard important documents including financial records.  </t>
    </r>
    <r>
      <rPr>
        <rFont val="Calibri"/>
        <i/>
        <color rgb="FF000000"/>
        <sz val="9.0"/>
      </rPr>
      <t xml:space="preserve">[This includes offsite storage of copies of financial records.] </t>
    </r>
  </si>
  <si>
    <t>Organization has no contingency plan that includes procedures for backup/recovery of financial data for financial and operational continuity.</t>
  </si>
  <si>
    <r>
      <rPr>
        <rFont val="Calibri"/>
        <color rgb="FF000000"/>
        <sz val="9.0"/>
      </rPr>
      <t xml:space="preserve">Management supports </t>
    </r>
    <r>
      <rPr>
        <rFont val="Calibri"/>
        <color rgb="FF000000"/>
        <sz val="9.0"/>
        <u/>
      </rPr>
      <t>adequate</t>
    </r>
    <r>
      <rPr>
        <rFont val="Calibri"/>
        <color rgb="FF000000"/>
        <sz val="9.0"/>
      </rPr>
      <t xml:space="preserve"> filing and records management practices throughout the organization. Organization has an adequate contingency plan in place for financial and operational continuity.</t>
    </r>
  </si>
  <si>
    <r>
      <rPr>
        <rFont val="Calibri"/>
        <color rgb="FF000000"/>
        <sz val="9.0"/>
      </rPr>
      <t xml:space="preserve">Management emphasizes and supports </t>
    </r>
    <r>
      <rPr>
        <rFont val="Calibri"/>
        <color rgb="FF000000"/>
        <sz val="9.0"/>
        <u/>
      </rPr>
      <t>standard</t>
    </r>
    <r>
      <rPr>
        <rFont val="Calibri"/>
        <color rgb="FF000000"/>
        <sz val="9.0"/>
      </rPr>
      <t xml:space="preserve">, practical, efficient and effective filing and records management practices. </t>
    </r>
  </si>
  <si>
    <t>Organization has a contingency plan for the organization that includes procedures for backup/recovery for financial and operational continuity.</t>
  </si>
  <si>
    <t>2.10 Sources of Funding</t>
  </si>
  <si>
    <r>
      <rPr>
        <rFont val="Calibri"/>
        <color rgb="FF000000"/>
        <sz val="9.0"/>
      </rPr>
      <t xml:space="preserve">Confirm that the organization has other activities/programs and/or potential sources of funding adequate for continuity of operations during the period of the award and for long term sustainability.  </t>
    </r>
    <r>
      <rPr>
        <rFont val="Calibri"/>
        <i/>
        <color rgb="FFFF0000"/>
        <sz val="9.0"/>
      </rPr>
      <t>[Note: This system can be as simple as having a separate bank account for each funding source.]</t>
    </r>
  </si>
  <si>
    <r>
      <rPr>
        <rFont val="Calibri"/>
        <color rgb="FF000000"/>
        <sz val="9.0"/>
      </rPr>
      <t xml:space="preserve">Organization </t>
    </r>
    <r>
      <rPr>
        <rFont val="Calibri"/>
        <color rgb="FF000000"/>
        <sz val="9.0"/>
        <u/>
      </rPr>
      <t>does not</t>
    </r>
    <r>
      <rPr>
        <rFont val="Calibri"/>
        <color rgb="FF000000"/>
        <sz val="9.0"/>
      </rPr>
      <t xml:space="preserve"> have procedures in place to track sources of funding and lacks the capacity to develop and implement such procedures within a reasonable timeframe. </t>
    </r>
  </si>
  <si>
    <r>
      <rPr>
        <rFont val="Calibri"/>
        <color rgb="FF000000"/>
        <sz val="9.0"/>
      </rPr>
      <t xml:space="preserve">Organization </t>
    </r>
    <r>
      <rPr>
        <rFont val="Calibri"/>
        <color rgb="FF000000"/>
        <sz val="9.0"/>
        <u/>
      </rPr>
      <t>does not</t>
    </r>
    <r>
      <rPr>
        <rFont val="Calibri"/>
        <color rgb="FF000000"/>
        <sz val="9.0"/>
      </rPr>
      <t xml:space="preserve"> have a system in place to track sources of funding. Organization’s bookkeeping system tracks sources of funding through one revenue account. The level of professional knowledge, skills and experience of finance personnel in job cost accounting, fund accounting, etc. is </t>
    </r>
    <r>
      <rPr>
        <rFont val="Calibri"/>
        <color rgb="FF000000"/>
        <sz val="9.0"/>
        <u/>
      </rPr>
      <t>weak</t>
    </r>
    <r>
      <rPr>
        <rFont val="Calibri"/>
        <color rgb="FF000000"/>
        <sz val="9.0"/>
      </rPr>
      <t xml:space="preserve">. Organization has </t>
    </r>
    <r>
      <rPr>
        <rFont val="Calibri"/>
        <color rgb="FF000000"/>
        <sz val="9.0"/>
        <u/>
      </rPr>
      <t>weak</t>
    </r>
    <r>
      <rPr>
        <rFont val="Calibri"/>
        <color rgb="FF000000"/>
        <sz val="9.0"/>
      </rPr>
      <t xml:space="preserve"> sources of funding from other activities /programs. </t>
    </r>
  </si>
  <si>
    <r>
      <rPr>
        <rFont val="Calibri"/>
        <color rgb="FF000000"/>
        <sz val="9.0"/>
      </rPr>
      <t xml:space="preserve">Organization tracks the sources of funding through offline records. Organization’s accounting/ bookkeeping system </t>
    </r>
    <r>
      <rPr>
        <rFont val="Calibri"/>
        <color rgb="FF000000"/>
        <sz val="9.0"/>
        <u/>
      </rPr>
      <t>adequately</t>
    </r>
    <r>
      <rPr>
        <rFont val="Calibri"/>
        <color rgb="FF000000"/>
        <sz val="9.0"/>
      </rPr>
      <t xml:space="preserve"> tracks sources of funding. Finance personnel have an </t>
    </r>
    <r>
      <rPr>
        <rFont val="Calibri"/>
        <color rgb="FF000000"/>
        <sz val="9.0"/>
        <u/>
      </rPr>
      <t>adequate</t>
    </r>
    <r>
      <rPr>
        <rFont val="Calibri"/>
        <color rgb="FF000000"/>
        <sz val="9.0"/>
      </rPr>
      <t xml:space="preserve"> level of professional knowledge, skills and experience in job cost accounting, fund accounting, etc. Organization has </t>
    </r>
    <r>
      <rPr>
        <rFont val="Calibri"/>
        <color rgb="FF000000"/>
        <sz val="9.0"/>
        <u/>
      </rPr>
      <t>adequate</t>
    </r>
    <r>
      <rPr>
        <rFont val="Calibri"/>
        <color rgb="FF000000"/>
        <sz val="9.0"/>
      </rPr>
      <t xml:space="preserve"> sources of funding from other activities/ programs and/or from other potential sources of funding. Management </t>
    </r>
    <r>
      <rPr>
        <rFont val="Calibri"/>
        <color rgb="FF000000"/>
        <sz val="9.0"/>
        <u/>
      </rPr>
      <t>articulates</t>
    </r>
    <r>
      <rPr>
        <rFont val="Calibri"/>
        <color rgb="FF000000"/>
        <sz val="9.0"/>
      </rPr>
      <t xml:space="preserve"> the importance diversification of sources of funding.</t>
    </r>
  </si>
  <si>
    <r>
      <rPr>
        <rFont val="Calibri"/>
        <color rgb="FF000000"/>
        <sz val="9.0"/>
      </rPr>
      <t xml:space="preserve">Organization has an </t>
    </r>
    <r>
      <rPr>
        <rFont val="Calibri"/>
        <color rgb="FF000000"/>
        <sz val="9.0"/>
        <u/>
      </rPr>
      <t>effective</t>
    </r>
    <r>
      <rPr>
        <rFont val="Calibri"/>
        <color rgb="FF000000"/>
        <sz val="9.0"/>
      </rPr>
      <t xml:space="preserve"> system in place to track sources of funding. Finance personnel have an </t>
    </r>
    <r>
      <rPr>
        <rFont val="Calibri"/>
        <color rgb="FF000000"/>
        <sz val="9.0"/>
        <u/>
      </rPr>
      <t>appropriate</t>
    </r>
    <r>
      <rPr>
        <rFont val="Calibri"/>
        <color rgb="FF000000"/>
        <sz val="9.0"/>
      </rPr>
      <t xml:space="preserve"> level of professional knowledge, skills and experience in job cost accounting, fund accounting, etc. Organization has </t>
    </r>
    <r>
      <rPr>
        <rFont val="Calibri"/>
        <color rgb="FF000000"/>
        <sz val="9.0"/>
        <u/>
      </rPr>
      <t>good sources</t>
    </r>
    <r>
      <rPr>
        <rFont val="Calibri"/>
        <color rgb="FF000000"/>
        <sz val="9.0"/>
      </rPr>
      <t xml:space="preserve"> of funding from other activities/programs and/or from other potential sources of funding. Management </t>
    </r>
    <r>
      <rPr>
        <rFont val="Calibri"/>
        <color rgb="FF000000"/>
        <sz val="9.0"/>
        <u/>
      </rPr>
      <t>clearly articulates</t>
    </r>
    <r>
      <rPr>
        <rFont val="Calibri"/>
        <color rgb="FF000000"/>
        <sz val="9.0"/>
      </rPr>
      <t xml:space="preserve"> the importance of diversification of sources of funding.</t>
    </r>
  </si>
  <si>
    <r>
      <rPr>
        <rFont val="Calibri"/>
        <color rgb="FF000000"/>
        <sz val="9.0"/>
      </rPr>
      <t xml:space="preserve">The level of professional knowledge, skills and experience of finance personnel in job cost accounting, fund accounting, etc. is </t>
    </r>
    <r>
      <rPr>
        <rFont val="Calibri"/>
        <color rgb="FF000000"/>
        <sz val="9.0"/>
        <u/>
      </rPr>
      <t>negligible</t>
    </r>
    <r>
      <rPr>
        <rFont val="Calibri"/>
        <color rgb="FF000000"/>
        <sz val="9.0"/>
      </rPr>
      <t xml:space="preserve">. </t>
    </r>
  </si>
  <si>
    <t>Organization has weak business development practices in place.</t>
  </si>
  <si>
    <r>
      <rPr>
        <rFont val="Calibri"/>
        <color rgb="FF000000"/>
        <sz val="9.0"/>
      </rPr>
      <t xml:space="preserve">Organization has adequate practices in place for business development and it has a satisfactory reputation for </t>
    </r>
    <r>
      <rPr>
        <rFont val="Calibri"/>
        <color rgb="FF000000"/>
        <sz val="9.0"/>
        <u/>
      </rPr>
      <t>satisfactory</t>
    </r>
    <r>
      <rPr>
        <rFont val="Calibri"/>
        <color rgb="FF000000"/>
        <sz val="9.0"/>
      </rPr>
      <t xml:space="preserve"> work. </t>
    </r>
  </si>
  <si>
    <r>
      <rPr>
        <rFont val="Calibri"/>
        <color rgb="FF000000"/>
        <sz val="9.0"/>
      </rPr>
      <t xml:space="preserve">Organization has good practices in place for business development and has a reputation for </t>
    </r>
    <r>
      <rPr>
        <rFont val="Calibri"/>
        <color rgb="FF000000"/>
        <sz val="9.0"/>
        <u/>
      </rPr>
      <t xml:space="preserve">good </t>
    </r>
    <r>
      <rPr>
        <rFont val="Calibri"/>
        <color rgb="FF000000"/>
        <sz val="9.0"/>
      </rPr>
      <t>work.</t>
    </r>
  </si>
  <si>
    <r>
      <rPr>
        <rFont val="Calibri"/>
        <color rgb="FF000000"/>
        <sz val="9.0"/>
      </rPr>
      <t xml:space="preserve">Organization has </t>
    </r>
    <r>
      <rPr>
        <rFont val="Calibri"/>
        <color rgb="FF000000"/>
        <sz val="9.0"/>
        <u/>
      </rPr>
      <t xml:space="preserve">insufficient </t>
    </r>
    <r>
      <rPr>
        <rFont val="Calibri"/>
        <color rgb="FF000000"/>
        <sz val="9.0"/>
      </rPr>
      <t>sources of funding from other activities /programs and/or from other alternative potential sources of funding.</t>
    </r>
  </si>
  <si>
    <t>2.11  Financial Reporting</t>
  </si>
  <si>
    <t>Confirm that the organization has adequate written policies, procedures and practices in place to produce reliable monthly and year-to-date financial statements (income and expenditure report and balance sheet).</t>
  </si>
  <si>
    <r>
      <rPr>
        <rFont val="Calibri"/>
        <color rgb="FF000000"/>
        <sz val="9.0"/>
      </rPr>
      <t xml:space="preserve">Organization </t>
    </r>
    <r>
      <rPr>
        <rFont val="Calibri"/>
        <color rgb="FF000000"/>
        <sz val="9.0"/>
        <u/>
      </rPr>
      <t>does not have</t>
    </r>
    <r>
      <rPr>
        <rFont val="Calibri"/>
        <color rgb="FF000000"/>
        <sz val="9.0"/>
      </rPr>
      <t xml:space="preserve"> the minimum acceptable set of written policies, procedures and practices in place to produce reliable monthly financial statements (income and expenditure report).</t>
    </r>
  </si>
  <si>
    <t xml:space="preserve">Financial statements are seldom reviewed by management. </t>
  </si>
  <si>
    <r>
      <rPr>
        <rFont val="Calibri"/>
        <color rgb="FF000000"/>
        <sz val="9.0"/>
      </rPr>
      <t>Organization produces reasonably</t>
    </r>
    <r>
      <rPr>
        <rFont val="Calibri"/>
        <color rgb="FF000000"/>
        <sz val="9.0"/>
        <u/>
      </rPr>
      <t xml:space="preserve"> adequate</t>
    </r>
    <r>
      <rPr>
        <rFont val="Calibri"/>
        <color rgb="FF000000"/>
        <sz val="9.0"/>
      </rPr>
      <t xml:space="preserve"> financial statements on a regular basis that meet the needs of the organization. </t>
    </r>
  </si>
  <si>
    <t xml:space="preserve">Organization consistently and accurately produces reliable monthly financial statements from the General Ledger in accordance with its written procedures. </t>
  </si>
  <si>
    <r>
      <rPr>
        <rFont val="Calibri"/>
        <color rgb="FF000000"/>
        <sz val="9.0"/>
      </rPr>
      <t xml:space="preserve">Management </t>
    </r>
    <r>
      <rPr>
        <rFont val="Calibri"/>
        <color rgb="FF000000"/>
        <sz val="9.0"/>
        <u/>
      </rPr>
      <t>seldom</t>
    </r>
    <r>
      <rPr>
        <rFont val="Calibri"/>
        <color rgb="FF000000"/>
        <sz val="9.0"/>
      </rPr>
      <t xml:space="preserve"> takes corrective actions based its review of financial statements.</t>
    </r>
  </si>
  <si>
    <t xml:space="preserve">Financial statements are reviewed by management. </t>
  </si>
  <si>
    <t xml:space="preserve">The financial statements are reviewed by organization’s management and corrective actions are taken when necessary.  </t>
  </si>
  <si>
    <r>
      <rPr>
        <rFont val="Calibri"/>
        <color rgb="FF000000"/>
        <sz val="9.0"/>
      </rPr>
      <t xml:space="preserve">Management </t>
    </r>
    <r>
      <rPr>
        <rFont val="Calibri"/>
        <color rgb="FF000000"/>
        <sz val="9.0"/>
        <u/>
      </rPr>
      <t xml:space="preserve">generally </t>
    </r>
    <r>
      <rPr>
        <rFont val="Calibri"/>
        <color rgb="FF000000"/>
        <sz val="9.0"/>
      </rPr>
      <t>takes corrective actions based on its review of financial statements.</t>
    </r>
  </si>
  <si>
    <t>2.12  Audit and Review of Financial Statements</t>
  </si>
  <si>
    <t>Confirm that the organization has adequate policies, procedures and practices in place to ensure that its financial statements are audited or reviewed on a regular basis by a third party recognized under the laws of the country such as  a chartered accounting firm or regulatory body or both.</t>
  </si>
  <si>
    <r>
      <rPr>
        <rFont val="Calibri"/>
        <color rgb="FF000000"/>
        <sz val="9.0"/>
      </rPr>
      <t xml:space="preserve">Financial statements are </t>
    </r>
    <r>
      <rPr>
        <rFont val="Calibri"/>
        <color rgb="FF000000"/>
        <sz val="9.0"/>
        <u/>
      </rPr>
      <t xml:space="preserve">not usually </t>
    </r>
    <r>
      <rPr>
        <rFont val="Calibri"/>
        <color rgb="FF000000"/>
        <sz val="9.0"/>
      </rPr>
      <t xml:space="preserve">audited or reviewed. </t>
    </r>
  </si>
  <si>
    <r>
      <rPr>
        <rFont val="Calibri"/>
        <color rgb="FF000000"/>
        <sz val="9.0"/>
      </rPr>
      <t xml:space="preserve">Organization has incomplete and otherwise weak policies, procedures and practices. Financial statements are </t>
    </r>
    <r>
      <rPr>
        <rFont val="Calibri"/>
        <color rgb="FF000000"/>
        <sz val="9.0"/>
        <u/>
      </rPr>
      <t>seldom</t>
    </r>
    <r>
      <rPr>
        <rFont val="Calibri"/>
        <color rgb="FF000000"/>
        <sz val="9.0"/>
      </rPr>
      <t xml:space="preserve"> audited or reviewed on a regular basis by a third party recognized under the laws of the country. Organization has received a Qualified Opinion, Adverse Opinion, or Disclaimer of Opinion. An auditor, accountant, regulatory body or other third party has communicated a “Deficiency” or “Significant Deficiency” in internal control. Management is unable to represent that no Deficiency or Significant Deficiency in internal control presently exists. </t>
    </r>
  </si>
  <si>
    <r>
      <rPr>
        <rFont val="Calibri"/>
        <color rgb="FF000000"/>
        <sz val="9.0"/>
      </rPr>
      <t xml:space="preserve">Organization has adequate policies, procedures and practices.  Its financial statements are audited or reviewed on a </t>
    </r>
    <r>
      <rPr>
        <rFont val="Calibri"/>
        <color rgb="FF000000"/>
        <sz val="9.0"/>
        <u/>
      </rPr>
      <t>regular basis</t>
    </r>
    <r>
      <rPr>
        <rFont val="Calibri"/>
        <color rgb="FF000000"/>
        <sz val="9.0"/>
      </rPr>
      <t xml:space="preserve"> by a third party recognized under the laws of the country. When financial statements are audited, a Qualified Opinion is acceptable as long as the audit issues raised are not material to financial management and pose either no or very low fiduciary or performance risk.  </t>
    </r>
    <r>
      <rPr>
        <rFont val="Calibri"/>
        <color theme="1"/>
        <sz val="9.0"/>
      </rPr>
      <t xml:space="preserve">An auditor, accountant, regulatory body or other third party has communicated any “Deficiency” or “Significant Deficiency” in internal control.  </t>
    </r>
    <r>
      <rPr>
        <rFont val="Calibri"/>
        <color rgb="FF000000"/>
        <sz val="9.0"/>
      </rPr>
      <t>Organization has adequate policies, procedures and practices in place for managing and closing audit findings.</t>
    </r>
  </si>
  <si>
    <r>
      <rPr>
        <rFont val="Calibri"/>
        <color rgb="FF000000"/>
        <sz val="9.0"/>
      </rPr>
      <t xml:space="preserve">Organization has appropriate policies, procedures and practices in place. Its financial statements are audited </t>
    </r>
    <r>
      <rPr>
        <rFont val="Calibri"/>
        <color rgb="FF000000"/>
        <sz val="9.0"/>
        <u/>
      </rPr>
      <t>annually</t>
    </r>
    <r>
      <rPr>
        <rFont val="Calibri"/>
        <color rgb="FF000000"/>
        <sz val="9.0"/>
      </rPr>
      <t xml:space="preserve"> by a third party recognized under the laws of the country. Audited financial statements receive an unqualified (unmodified) audit opinion (no Qualified Opinion, Adverse Opinion, or Disclaimer of Opinion). No auditor, accountant, regulatory body or other third party has communicated any “Deficiency” or “Significant Deficiency” in internal control. </t>
    </r>
  </si>
  <si>
    <t xml:space="preserve">If Financial Statements were to be audited, an audit firm would be unable to issue an opinion due to the quality of the financial records. </t>
  </si>
  <si>
    <t xml:space="preserve">If audited, Organization would most likely receive a Qualified Opinion, Adverse Opinion, or Disclaimer of Opinion. </t>
  </si>
  <si>
    <t>An auditor, accountant, regulatory body or other third party has communicated a “Deficiency” or “Significant Deficiency” in internal control that cannot be easily remedied.</t>
  </si>
  <si>
    <t>2.13 Financial Management Personnel</t>
  </si>
  <si>
    <r>
      <rPr>
        <rFont val="Calibri"/>
        <b/>
        <color rgb="FF000000"/>
        <sz val="9.0"/>
      </rPr>
      <t>2.13</t>
    </r>
    <r>
      <rPr>
        <rFont val="Calibri"/>
        <b val="0"/>
        <color rgb="FF000000"/>
        <sz val="9.0"/>
      </rPr>
      <t xml:space="preserve"> Confirm that the individuals responsible for discharging accounting and other financial management functions within the organization have the requisite accounting and other financial management qualifications and experience.</t>
    </r>
  </si>
  <si>
    <r>
      <rPr>
        <rFont val="Calibri"/>
        <color theme="1"/>
        <sz val="9.0"/>
      </rPr>
      <t xml:space="preserve">The accountant/ bookkeeper is </t>
    </r>
    <r>
      <rPr>
        <rFont val="Calibri"/>
        <color theme="1"/>
        <sz val="9.0"/>
        <u/>
      </rPr>
      <t>not professionally</t>
    </r>
    <r>
      <rPr>
        <rFont val="Calibri"/>
        <color theme="1"/>
        <sz val="9.0"/>
      </rPr>
      <t xml:space="preserve"> trained as an accountant and has a limited understanding of management and financial accounting standards, principles and practices.  </t>
    </r>
    <r>
      <rPr>
        <rFont val="Calibri"/>
        <color rgb="FF000000"/>
        <sz val="9.0"/>
      </rPr>
      <t>The accountant/ bookkeeper is unable to articulate and apply important concepts, principles and practices and lacks the technical capacity to prepare and monitor operational and project budgets.</t>
    </r>
  </si>
  <si>
    <r>
      <rPr>
        <rFont val="Calibri"/>
        <color rgb="FF000000"/>
        <sz val="9.0"/>
      </rPr>
      <t xml:space="preserve">The accountant/ bookkeeper is </t>
    </r>
    <r>
      <rPr>
        <rFont val="Calibri"/>
        <color rgb="FF000000"/>
        <sz val="9.0"/>
        <u/>
      </rPr>
      <t>adequately</t>
    </r>
    <r>
      <rPr>
        <rFont val="Calibri"/>
        <color rgb="FF000000"/>
        <sz val="9.0"/>
      </rPr>
      <t xml:space="preserve"> trained and has adequate qualifications and experience. The accountant/ bookkeeper is able to articulate and apply basic concepts, principles and practices of management and financial accounting and reporting. The accountant/bookkeeper has </t>
    </r>
    <r>
      <rPr>
        <rFont val="Calibri"/>
        <color rgb="FF000000"/>
        <sz val="9.0"/>
        <u/>
      </rPr>
      <t>adequate</t>
    </r>
    <r>
      <rPr>
        <rFont val="Calibri"/>
        <color rgb="FF000000"/>
        <sz val="9.0"/>
      </rPr>
      <t xml:space="preserve"> capacity to prepare and monitor budgets including adequate cash flow projections and statements.</t>
    </r>
  </si>
  <si>
    <r>
      <rPr>
        <rFont val="Calibri"/>
        <color rgb="FF000000"/>
        <sz val="9.0"/>
      </rPr>
      <t xml:space="preserve">The accountant/bookkeeper has </t>
    </r>
    <r>
      <rPr>
        <rFont val="Calibri"/>
        <color rgb="FF000000"/>
        <sz val="9.0"/>
        <u/>
      </rPr>
      <t>professional</t>
    </r>
    <r>
      <rPr>
        <rFont val="Calibri"/>
        <color rgb="FF000000"/>
        <sz val="9.0"/>
      </rPr>
      <t xml:space="preserve"> accounting qualifications that clearly meet the needs of the organization. </t>
    </r>
  </si>
  <si>
    <r>
      <rPr>
        <rFont val="Calibri"/>
        <color rgb="FF000000"/>
        <sz val="9.0"/>
      </rPr>
      <t xml:space="preserve">The individuals responsible for discharging accounting and financial management functions </t>
    </r>
    <r>
      <rPr>
        <rFont val="Calibri"/>
        <color rgb="FF000000"/>
        <sz val="9.0"/>
        <u/>
      </rPr>
      <t>do not have the minimum</t>
    </r>
    <r>
      <rPr>
        <rFont val="Calibri"/>
        <color rgb="FF000000"/>
        <sz val="9.0"/>
      </rPr>
      <t xml:space="preserve"> acceptable level of qualifications and experience needed.</t>
    </r>
  </si>
  <si>
    <r>
      <rPr>
        <rFont val="Calibri"/>
        <color rgb="FF000000"/>
        <sz val="9.0"/>
      </rPr>
      <t xml:space="preserve">The accountant/ bookkeeper has strong ability to apply concepts, principles and practices of management and financial accounting and reporting. The accountant/bookkeeper has </t>
    </r>
    <r>
      <rPr>
        <rFont val="Calibri"/>
        <color rgb="FF000000"/>
        <sz val="9.0"/>
        <u/>
      </rPr>
      <t xml:space="preserve">strong </t>
    </r>
    <r>
      <rPr>
        <rFont val="Calibri"/>
        <color rgb="FF000000"/>
        <sz val="9.0"/>
      </rPr>
      <t>technical capacity and experience to prepare and monitor appropriate budgets including cash flow projections and statements.</t>
    </r>
  </si>
  <si>
    <t>Average Score for FINANCIAL MANAGEMENT AND INTERNAL CONTROL SYSTEMS</t>
  </si>
  <si>
    <t>Third Criterion: PROCUREMENT SYSTEMS</t>
  </si>
  <si>
    <t>3.1 Procurement Policies, Procedures and Practices</t>
  </si>
  <si>
    <r>
      <rPr>
        <rFont val="Calibri"/>
        <color rgb="FF000000"/>
        <sz val="9.0"/>
      </rPr>
      <t xml:space="preserve">Confirm that the organization has procurement policies, procedures and practices in place that are adequate. </t>
    </r>
    <r>
      <rPr>
        <rFont val="Calibri"/>
        <i/>
        <color rgb="FFFF0000"/>
        <sz val="9.0"/>
      </rPr>
      <t>[Note: Procurement policies, procedures and practices include those relating to processes for purchasing, resolving and settling disputes and claims; safeguards and controls over assets; and related records management.]</t>
    </r>
  </si>
  <si>
    <r>
      <rPr>
        <rFont val="Calibri"/>
        <color rgb="FF000000"/>
        <sz val="9.0"/>
      </rPr>
      <t xml:space="preserve">Organization has no or </t>
    </r>
    <r>
      <rPr>
        <rFont val="Calibri"/>
        <color rgb="FF000000"/>
        <sz val="9.0"/>
        <u/>
      </rPr>
      <t>highly inadequate</t>
    </r>
    <r>
      <rPr>
        <rFont val="Calibri"/>
        <color rgb="FF000000"/>
        <sz val="9.0"/>
      </rPr>
      <t xml:space="preserve"> procurement policies, procedures and practices. </t>
    </r>
  </si>
  <si>
    <r>
      <rPr>
        <rFont val="Calibri"/>
        <color rgb="FF000000"/>
        <sz val="9.0"/>
      </rPr>
      <t xml:space="preserve">Organization has less than adequate procurement policies and procedures and practices. In some cases, they are incomplete or otherwise </t>
    </r>
    <r>
      <rPr>
        <rFont val="Calibri"/>
        <color rgb="FF000000"/>
        <sz val="9.0"/>
        <u/>
      </rPr>
      <t>inadequate</t>
    </r>
    <r>
      <rPr>
        <rFont val="Calibri"/>
        <color rgb="FF000000"/>
        <sz val="9.0"/>
      </rPr>
      <t xml:space="preserve">. </t>
    </r>
  </si>
  <si>
    <r>
      <rPr>
        <rFont val="Calibri"/>
        <color rgb="FF000000"/>
        <sz val="9.0"/>
      </rPr>
      <t xml:space="preserve">Organization has </t>
    </r>
    <r>
      <rPr>
        <rFont val="Calibri"/>
        <color rgb="FF000000"/>
        <sz val="9.0"/>
        <u/>
      </rPr>
      <t>adequate</t>
    </r>
    <r>
      <rPr>
        <rFont val="Calibri"/>
        <color rgb="FF000000"/>
        <sz val="9.0"/>
      </rPr>
      <t xml:space="preserve"> procurement policies, procedures and practices in place that are generally appropriate given the country conditions. Any minor exceptions are easily remediable.   </t>
    </r>
  </si>
  <si>
    <r>
      <rPr>
        <rFont val="Calibri"/>
        <color rgb="FF000000"/>
        <sz val="9.0"/>
      </rPr>
      <t xml:space="preserve">Organization </t>
    </r>
    <r>
      <rPr>
        <rFont val="Calibri"/>
        <color rgb="FF000000"/>
        <sz val="9.0"/>
        <u/>
      </rPr>
      <t>complete</t>
    </r>
    <r>
      <rPr>
        <rFont val="Calibri"/>
        <color rgb="FF000000"/>
        <sz val="9.0"/>
      </rPr>
      <t xml:space="preserve"> and well documented procurement policies, procedures and practices that are appropriate to the country conditions. </t>
    </r>
  </si>
  <si>
    <t xml:space="preserve">Staff has not received any or sufficient training in this area. </t>
  </si>
  <si>
    <r>
      <rPr>
        <rFont val="Calibri"/>
        <color rgb="FF000000"/>
        <sz val="9.0"/>
      </rPr>
      <t xml:space="preserve">Organization’s procurement policies, procedures and practices are not well known to staff and are </t>
    </r>
    <r>
      <rPr>
        <rFont val="Calibri"/>
        <color rgb="FF000000"/>
        <sz val="9.0"/>
        <u/>
      </rPr>
      <t xml:space="preserve">not consistently followed. </t>
    </r>
    <r>
      <rPr>
        <rFont val="Calibri"/>
        <color rgb="FF000000"/>
        <sz val="9.0"/>
      </rPr>
      <t xml:space="preserve"> </t>
    </r>
    <r>
      <rPr>
        <rFont val="Calibri"/>
        <color theme="1"/>
        <sz val="9.0"/>
      </rPr>
      <t>Staff</t>
    </r>
    <r>
      <rPr>
        <rFont val="Calibri"/>
        <color theme="1"/>
        <sz val="9.0"/>
        <u/>
      </rPr>
      <t xml:space="preserve"> needs</t>
    </r>
    <r>
      <rPr>
        <rFont val="Calibri"/>
        <color theme="1"/>
        <sz val="9.0"/>
      </rPr>
      <t xml:space="preserve"> additional training, and management needs to emphasize the importance of procurement procedures.</t>
    </r>
  </si>
  <si>
    <r>
      <rPr>
        <rFont val="Calibri"/>
        <color rgb="FF000000"/>
        <sz val="9.0"/>
      </rPr>
      <t xml:space="preserve">Organization’s procurement policies, procedures and practices are known to staff and are </t>
    </r>
    <r>
      <rPr>
        <rFont val="Calibri"/>
        <color rgb="FF000000"/>
        <sz val="9.0"/>
        <u/>
      </rPr>
      <t>generally adhered</t>
    </r>
    <r>
      <rPr>
        <rFont val="Calibri"/>
        <color rgb="FF000000"/>
        <sz val="9.0"/>
      </rPr>
      <t xml:space="preserve"> to.</t>
    </r>
  </si>
  <si>
    <r>
      <rPr>
        <rFont val="Calibri"/>
        <color rgb="FF000000"/>
        <sz val="9.0"/>
      </rPr>
      <t xml:space="preserve">Organization’s procurement policies, procedures and practices are known and understood by trained staff and are </t>
    </r>
    <r>
      <rPr>
        <rFont val="Calibri"/>
        <color rgb="FF000000"/>
        <sz val="9.0"/>
        <u/>
      </rPr>
      <t>consistently adhered</t>
    </r>
    <r>
      <rPr>
        <rFont val="Calibri"/>
        <color rgb="FF000000"/>
        <sz val="9.0"/>
      </rPr>
      <t xml:space="preserve"> to, reviewed and updated as necessary.</t>
    </r>
  </si>
  <si>
    <t>Management has not emphasized the importance of this area.</t>
  </si>
  <si>
    <t>3.2 Compliance with Policies and Procedures – Reasonableness of Price</t>
  </si>
  <si>
    <t>Confirm that the organization complies with its own policies and procedures for how determinations of reasonableness are made for purchases and who in the organization is responsible.</t>
  </si>
  <si>
    <r>
      <rPr>
        <rFont val="Calibri"/>
        <color rgb="FF000000"/>
        <sz val="9.0"/>
      </rPr>
      <t xml:space="preserve">Organization </t>
    </r>
    <r>
      <rPr>
        <rFont val="Calibri"/>
        <color rgb="FF000000"/>
        <sz val="9.0"/>
        <u/>
      </rPr>
      <t>has no</t>
    </r>
    <r>
      <rPr>
        <rFont val="Calibri"/>
        <color rgb="FF000000"/>
        <sz val="9.0"/>
      </rPr>
      <t xml:space="preserve"> policies and procedures for how determinations of reasonableness are made for purchases and who in the organization is responsible.  </t>
    </r>
  </si>
  <si>
    <r>
      <rPr>
        <rFont val="Calibri"/>
        <color rgb="FF000000"/>
        <sz val="9.0"/>
      </rPr>
      <t xml:space="preserve">Organization has </t>
    </r>
    <r>
      <rPr>
        <rFont val="Calibri"/>
        <color rgb="FF000000"/>
        <sz val="9.0"/>
        <u/>
      </rPr>
      <t xml:space="preserve">informal </t>
    </r>
    <r>
      <rPr>
        <rFont val="Calibri"/>
        <color rgb="FF000000"/>
        <sz val="9.0"/>
      </rPr>
      <t xml:space="preserve">policies and procedures for how determinations of reasonableness are made for purchases and who in the organization is responsible. </t>
    </r>
  </si>
  <si>
    <r>
      <rPr>
        <rFont val="Calibri"/>
        <color rgb="FF000000"/>
        <sz val="9.0"/>
      </rPr>
      <t xml:space="preserve">Organization has </t>
    </r>
    <r>
      <rPr>
        <rFont val="Calibri"/>
        <color rgb="FF000000"/>
        <sz val="9.0"/>
        <u/>
      </rPr>
      <t>adequate</t>
    </r>
    <r>
      <rPr>
        <rFont val="Calibri"/>
        <color rgb="FF000000"/>
        <sz val="9.0"/>
      </rPr>
      <t xml:space="preserve"> policies and procedures that cover competitive procedures, how determinations of reasonableness are to be made, and who is responsible for purchases. </t>
    </r>
  </si>
  <si>
    <r>
      <rPr>
        <rFont val="Calibri"/>
        <color rgb="FF000000"/>
        <sz val="9.0"/>
      </rPr>
      <t xml:space="preserve">Organization has well thought out, well documented, and </t>
    </r>
    <r>
      <rPr>
        <rFont val="Calibri"/>
        <color rgb="FF000000"/>
        <sz val="9.0"/>
        <u/>
      </rPr>
      <t xml:space="preserve">effective </t>
    </r>
    <r>
      <rPr>
        <rFont val="Calibri"/>
        <color rgb="FF000000"/>
        <sz val="9.0"/>
      </rPr>
      <t xml:space="preserve">policies and procedures that require competitive procedures and dictate how determinations of reasonableness are to be made and specify who is responsible for purchases. </t>
    </r>
  </si>
  <si>
    <r>
      <rPr>
        <rFont val="Calibri"/>
        <color rgb="FF000000"/>
        <sz val="9.0"/>
      </rPr>
      <t xml:space="preserve">Supporting documentation to verify compliance is incomplete or otherwise </t>
    </r>
    <r>
      <rPr>
        <rFont val="Calibri"/>
        <color rgb="FF000000"/>
        <sz val="9.0"/>
        <u/>
      </rPr>
      <t>weak</t>
    </r>
    <r>
      <rPr>
        <rFont val="Calibri"/>
        <color rgb="FF000000"/>
        <sz val="9.0"/>
      </rPr>
      <t>.</t>
    </r>
  </si>
  <si>
    <r>
      <rPr>
        <rFont val="Calibri"/>
        <color rgb="FF000000"/>
        <sz val="9.0"/>
        <u/>
      </rPr>
      <t>Adequate</t>
    </r>
    <r>
      <rPr>
        <rFont val="Calibri"/>
        <color rgb="FF000000"/>
        <sz val="9.0"/>
        <u/>
      </rPr>
      <t xml:space="preserve"> supporting documentation exists to verify compliance.</t>
    </r>
  </si>
  <si>
    <r>
      <rPr>
        <rFont val="Calibri"/>
        <color rgb="FF000000"/>
        <sz val="9.0"/>
        <u/>
      </rPr>
      <t>Complete</t>
    </r>
    <r>
      <rPr>
        <rFont val="Calibri"/>
        <color rgb="FF000000"/>
        <sz val="9.0"/>
        <u/>
      </rPr>
      <t xml:space="preserve"> and accurate supporting documentation exists to verify compliance.</t>
    </r>
  </si>
  <si>
    <t>3.3 Procurement and Sub-awards</t>
  </si>
  <si>
    <t>Confirm that the organization has adequate policies, procedures and practices in place for procurement and sub-award processes using arm’s length bargaining.</t>
  </si>
  <si>
    <r>
      <rPr>
        <rFont val="Calibri"/>
        <color rgb="FF000000"/>
        <sz val="9.0"/>
      </rPr>
      <t xml:space="preserve">Organization </t>
    </r>
    <r>
      <rPr>
        <rFont val="Calibri"/>
        <color rgb="FF000000"/>
        <sz val="9.0"/>
        <u/>
      </rPr>
      <t>does not have</t>
    </r>
    <r>
      <rPr>
        <rFont val="Calibri"/>
        <color rgb="FF000000"/>
        <sz val="9.0"/>
      </rPr>
      <t xml:space="preserve"> adequate procurement and sub-award management policies, procedures and practices in place. </t>
    </r>
  </si>
  <si>
    <r>
      <rPr>
        <rFont val="Calibri"/>
        <color rgb="FF000000"/>
        <sz val="9.0"/>
      </rPr>
      <t xml:space="preserve">Organization has </t>
    </r>
    <r>
      <rPr>
        <rFont val="Calibri"/>
        <color rgb="FF000000"/>
        <sz val="9.0"/>
        <u/>
      </rPr>
      <t xml:space="preserve">incomplete </t>
    </r>
    <r>
      <rPr>
        <rFont val="Calibri"/>
        <color rgb="FF000000"/>
        <sz val="9.0"/>
      </rPr>
      <t xml:space="preserve">and relatively weak policies and procedure covering sub-grant awards and management. </t>
    </r>
  </si>
  <si>
    <r>
      <rPr>
        <rFont val="Calibri"/>
        <color rgb="FF000000"/>
        <sz val="9.0"/>
      </rPr>
      <t xml:space="preserve">Organization has </t>
    </r>
    <r>
      <rPr>
        <rFont val="Calibri"/>
        <color rgb="FF000000"/>
        <sz val="9.0"/>
        <u/>
      </rPr>
      <t>adequate</t>
    </r>
    <r>
      <rPr>
        <rFont val="Calibri"/>
        <color rgb="FF000000"/>
        <sz val="9.0"/>
      </rPr>
      <t xml:space="preserve"> policies and procedures that are adequately communicated and generally effective. </t>
    </r>
  </si>
  <si>
    <r>
      <rPr>
        <rFont val="Calibri"/>
        <color rgb="FF000000"/>
        <sz val="9.0"/>
      </rPr>
      <t xml:space="preserve">Organization has </t>
    </r>
    <r>
      <rPr>
        <rFont val="Calibri"/>
        <color rgb="FF000000"/>
        <sz val="9.0"/>
        <u/>
      </rPr>
      <t>well documented and communicated</t>
    </r>
    <r>
      <rPr>
        <rFont val="Calibri"/>
        <color rgb="FF000000"/>
        <sz val="9.0"/>
      </rPr>
      <t xml:space="preserve"> policies and procedures that are effective in practice, guiding appropriate sub-grant awards and management.  </t>
    </r>
  </si>
  <si>
    <r>
      <rPr>
        <rFont val="Calibri"/>
        <color rgb="FF000000"/>
        <sz val="9.0"/>
      </rPr>
      <t xml:space="preserve">There are </t>
    </r>
    <r>
      <rPr>
        <rFont val="Calibri"/>
        <color rgb="FF000000"/>
        <sz val="9.0"/>
        <u/>
      </rPr>
      <t>no</t>
    </r>
    <r>
      <rPr>
        <rFont val="Calibri"/>
        <color rgb="FF000000"/>
        <sz val="9.0"/>
      </rPr>
      <t xml:space="preserve"> effective policies and procedures to prevent or detect conflicts of interest. </t>
    </r>
  </si>
  <si>
    <r>
      <rPr>
        <rFont val="Calibri"/>
        <color rgb="FF000000"/>
        <sz val="9.0"/>
      </rPr>
      <t xml:space="preserve">Policies, procedures and practices are </t>
    </r>
    <r>
      <rPr>
        <rFont val="Calibri"/>
        <color rgb="FF000000"/>
        <sz val="9.0"/>
        <u/>
      </rPr>
      <t>inappropriate</t>
    </r>
    <r>
      <rPr>
        <rFont val="Calibri"/>
        <color rgb="FF000000"/>
        <sz val="9.0"/>
      </rPr>
      <t xml:space="preserve"> and may lend themselves to potential conflicts of interest and actions that are not in the best interests of the organization. </t>
    </r>
  </si>
  <si>
    <r>
      <rPr>
        <rFont val="Calibri"/>
        <color rgb="FF000000"/>
        <sz val="9.0"/>
      </rPr>
      <t xml:space="preserve">Formal training in this area is non-existent or </t>
    </r>
    <r>
      <rPr>
        <rFont val="Calibri"/>
        <color rgb="FF000000"/>
        <sz val="9.0"/>
        <u/>
      </rPr>
      <t>weak.</t>
    </r>
    <r>
      <rPr>
        <rFont val="Calibri"/>
        <color rgb="FF000000"/>
        <sz val="9.0"/>
      </rPr>
      <t xml:space="preserve"> .</t>
    </r>
  </si>
  <si>
    <r>
      <rPr>
        <rFont val="Calibri"/>
        <color rgb="FF000000"/>
        <sz val="9.0"/>
      </rPr>
      <t xml:space="preserve">Employees have been trained and </t>
    </r>
    <r>
      <rPr>
        <rFont val="Calibri"/>
        <color rgb="FF000000"/>
        <sz val="9.0"/>
        <u/>
      </rPr>
      <t>generally</t>
    </r>
    <r>
      <rPr>
        <rFont val="Calibri"/>
        <color rgb="FF000000"/>
        <sz val="9.0"/>
      </rPr>
      <t xml:space="preserve"> follow policies and procedures.</t>
    </r>
  </si>
  <si>
    <r>
      <rPr>
        <rFont val="Calibri"/>
        <color rgb="FF000000"/>
        <sz val="9.0"/>
      </rPr>
      <t xml:space="preserve">Employees are well trained and </t>
    </r>
    <r>
      <rPr>
        <rFont val="Calibri"/>
        <color rgb="FF000000"/>
        <sz val="9.0"/>
        <u/>
      </rPr>
      <t>consistently</t>
    </r>
    <r>
      <rPr>
        <rFont val="Calibri"/>
        <color rgb="FF000000"/>
        <sz val="9.0"/>
      </rPr>
      <t xml:space="preserve"> follow the organization’s policies and procedures.</t>
    </r>
  </si>
  <si>
    <t>Average Score for PROCUREMENT SYSTEMS</t>
  </si>
  <si>
    <t>Fourth Criterion: HUMAN RESOURCES SYSTEMS</t>
  </si>
  <si>
    <t>4.1 Overall Human Resources (HR) Policies and Procedures</t>
  </si>
  <si>
    <r>
      <rPr>
        <rFont val="Calibri"/>
        <color rgb="FF000000"/>
        <sz val="9.0"/>
      </rPr>
      <t xml:space="preserve">Confirm that organization has and follows HR policies, procedures and practices.  </t>
    </r>
    <r>
      <rPr>
        <rFont val="Calibri"/>
        <i/>
        <color rgb="FFFF0000"/>
        <sz val="9.0"/>
      </rPr>
      <t>[Note:  Depending on the size and needs of the organization, typical HR policies will cover the hiring, promotion and recognition, retention, retirement, compensation and benefits, supervision, transfer and termination of employees.]</t>
    </r>
  </si>
  <si>
    <r>
      <rPr>
        <rFont val="Calibri"/>
        <color rgb="FF000000"/>
        <sz val="9.0"/>
      </rPr>
      <t xml:space="preserve">Organization </t>
    </r>
    <r>
      <rPr>
        <rFont val="Calibri"/>
        <color rgb="FF000000"/>
        <sz val="9.0"/>
        <u/>
      </rPr>
      <t>does not have</t>
    </r>
    <r>
      <rPr>
        <rFont val="Calibri"/>
        <color rgb="FF000000"/>
        <sz val="9.0"/>
      </rPr>
      <t xml:space="preserve"> HR policies, procedures and practices (formal or informal) that satisfy its minimum level of needs and those that do exist are clearly inadequate. </t>
    </r>
  </si>
  <si>
    <r>
      <rPr>
        <rFont val="Calibri"/>
        <color rgb="FF000000"/>
        <sz val="9.0"/>
      </rPr>
      <t xml:space="preserve">Organization has </t>
    </r>
    <r>
      <rPr>
        <rFont val="Calibri"/>
        <color rgb="FF000000"/>
        <sz val="9.0"/>
        <u/>
      </rPr>
      <t>weak</t>
    </r>
    <r>
      <rPr>
        <rFont val="Calibri"/>
        <color rgb="FF000000"/>
        <sz val="9.0"/>
      </rPr>
      <t xml:space="preserve"> HR policies, procedures and practices that fail to satisfy all of its key needs and are otherwise not adequate.  There are </t>
    </r>
    <r>
      <rPr>
        <rFont val="Calibri"/>
        <color rgb="FF000000"/>
        <sz val="9.0"/>
        <u/>
      </rPr>
      <t>serious gaps</t>
    </r>
    <r>
      <rPr>
        <rFont val="Calibri"/>
        <color rgb="FF000000"/>
        <sz val="9.0"/>
      </rPr>
      <t xml:space="preserve"> in the organization’s HR policies and practices including those related to the collection, management, use and storage of HR information. </t>
    </r>
  </si>
  <si>
    <r>
      <rPr>
        <rFont val="Calibri"/>
        <color rgb="FF000000"/>
        <sz val="9.0"/>
      </rPr>
      <t xml:space="preserve">Organization has HR policies, procedures and practices that meet its needs and are </t>
    </r>
    <r>
      <rPr>
        <rFont val="Calibri"/>
        <color rgb="FF000000"/>
        <sz val="9.0"/>
        <u/>
      </rPr>
      <t>adequate</t>
    </r>
    <r>
      <rPr>
        <rFont val="Calibri"/>
        <color rgb="FF000000"/>
        <sz val="9.0"/>
      </rPr>
      <t xml:space="preserve"> . </t>
    </r>
  </si>
  <si>
    <r>
      <rPr>
        <rFont val="Calibri"/>
        <color rgb="FF000000"/>
        <sz val="9.0"/>
      </rPr>
      <t xml:space="preserve">Organization has comprehensive, well thought out, well documented, and </t>
    </r>
    <r>
      <rPr>
        <rFont val="Calibri"/>
        <color rgb="FF000000"/>
        <sz val="9.0"/>
        <u/>
      </rPr>
      <t>effective</t>
    </r>
    <r>
      <rPr>
        <rFont val="Calibri"/>
        <color rgb="FF000000"/>
        <sz val="9.0"/>
      </rPr>
      <t xml:space="preserve"> HR policies, procedures and practices that meet its needs and reflect best practices. </t>
    </r>
  </si>
  <si>
    <t>Organization’s approach to hiring, promotion and recognition, retention, retirement, compensation and benefits, supervision, transfer and termination of employees is ad hoc. Organization has no organizational chart or written job descriptions; no standard benefits / compensation practices; and no discernible policies outlining roles and responsibilities and delegations of authority.</t>
  </si>
  <si>
    <r>
      <rPr>
        <rFont val="Calibri"/>
        <color rgb="FF000000"/>
        <sz val="9.0"/>
      </rPr>
      <t xml:space="preserve">Organization </t>
    </r>
    <r>
      <rPr>
        <rFont val="Calibri"/>
        <color rgb="FF000000"/>
        <sz val="9.0"/>
        <u/>
      </rPr>
      <t>lacks</t>
    </r>
    <r>
      <rPr>
        <rFont val="Calibri"/>
        <color rgb="FF000000"/>
        <sz val="9.0"/>
      </rPr>
      <t xml:space="preserve"> a reasonably complete organizational chart, up-to-date written position descriptions, a benefits/ compensation plan, and reasonably adequate policies and practices outlining roles and responsibilities and delegations of authority.</t>
    </r>
  </si>
  <si>
    <t xml:space="preserve">Strong approaches for retaining competent staff are reviewed by management and modified to ensure effectiveness. </t>
  </si>
  <si>
    <t>Organization has an up-to-date and complete organizational chart and job descriptions for all key employees; a formal benefits/ compensation plan and practices that meet its needs; and sound policies and practices outlining roles and responsibilities and delegations of authority.</t>
  </si>
  <si>
    <t xml:space="preserve">4.2 Staff Time Management </t>
  </si>
  <si>
    <t>Confirm that the organization has an established, reliable and documented labor activity system that it enforces (i.e., timesheets).</t>
  </si>
  <si>
    <r>
      <rPr>
        <rFont val="Calibri"/>
        <color rgb="FF000000"/>
        <sz val="9.0"/>
      </rPr>
      <t xml:space="preserve">Organization </t>
    </r>
    <r>
      <rPr>
        <rFont val="Calibri"/>
        <color rgb="FF000000"/>
        <sz val="9.0"/>
        <u/>
      </rPr>
      <t>does not have</t>
    </r>
    <r>
      <rPr>
        <rFont val="Calibri"/>
        <color rgb="FF000000"/>
        <sz val="9.0"/>
      </rPr>
      <t xml:space="preserve"> an established and appropriately documented labor activity system. Employees do not provide, sign or written timesheets/activity reports that reflect actual time worked on all projects as well as indirect activities.  Timesheets/activity reports are often based on rough </t>
    </r>
    <r>
      <rPr>
        <rFont val="Calibri"/>
        <color rgb="FF000000"/>
        <sz val="9.0"/>
        <u/>
      </rPr>
      <t>estimates</t>
    </r>
    <r>
      <rPr>
        <rFont val="Calibri"/>
        <color rgb="FF000000"/>
        <sz val="9.0"/>
      </rPr>
      <t xml:space="preserve"> or plug figures.  </t>
    </r>
  </si>
  <si>
    <r>
      <rPr>
        <rFont val="Calibri"/>
        <color rgb="FF000000"/>
        <sz val="9.0"/>
      </rPr>
      <t xml:space="preserve">Organization has </t>
    </r>
    <r>
      <rPr>
        <rFont val="Calibri"/>
        <color rgb="FF000000"/>
        <sz val="9.0"/>
        <u/>
      </rPr>
      <t>weak</t>
    </r>
    <r>
      <rPr>
        <rFont val="Calibri"/>
        <color rgb="FF000000"/>
        <sz val="9.0"/>
      </rPr>
      <t xml:space="preserve"> labor activity policies, procedures and practices.  Timesheets/activity reports are often based on rough </t>
    </r>
    <r>
      <rPr>
        <rFont val="Calibri"/>
        <color rgb="FF000000"/>
        <sz val="9.0"/>
        <u/>
      </rPr>
      <t>estimates</t>
    </r>
    <r>
      <rPr>
        <rFont val="Calibri"/>
        <color rgb="FF000000"/>
        <sz val="9.0"/>
      </rPr>
      <t xml:space="preserve"> of work hours rather than actual, verifiable data. Timesheets/activity reports are </t>
    </r>
    <r>
      <rPr>
        <rFont val="Calibri"/>
        <color rgb="FF000000"/>
        <sz val="9.0"/>
        <u/>
      </rPr>
      <t>not consistently</t>
    </r>
    <r>
      <rPr>
        <rFont val="Calibri"/>
        <color rgb="FF000000"/>
        <sz val="9.0"/>
      </rPr>
      <t xml:space="preserve"> completed nor verified and approved by supervisors. </t>
    </r>
  </si>
  <si>
    <r>
      <rPr>
        <rFont val="Calibri"/>
        <color rgb="FF000000"/>
        <sz val="9.0"/>
      </rPr>
      <t xml:space="preserve">Organization has an </t>
    </r>
    <r>
      <rPr>
        <rFont val="Calibri"/>
        <color rgb="FF000000"/>
        <sz val="9.0"/>
        <u/>
      </rPr>
      <t>adequate</t>
    </r>
    <r>
      <rPr>
        <rFont val="Calibri"/>
        <color rgb="FF000000"/>
        <sz val="9.0"/>
      </rPr>
      <t xml:space="preserve"> labor activity system that adequately captures, allocates and reports labor time, activities and costs. </t>
    </r>
  </si>
  <si>
    <r>
      <rPr>
        <rFont val="Calibri"/>
        <color rgb="FF000000"/>
        <sz val="9.0"/>
      </rPr>
      <t xml:space="preserve">Organization has a </t>
    </r>
    <r>
      <rPr>
        <rFont val="Calibri"/>
        <color rgb="FF000000"/>
        <sz val="9.0"/>
        <u/>
      </rPr>
      <t>strong</t>
    </r>
    <r>
      <rPr>
        <rFont val="Calibri"/>
        <color rgb="FF000000"/>
        <sz val="9.0"/>
      </rPr>
      <t xml:space="preserve">, comprehensive, well documented, and regularly and consistently used labor activity system that properly captures, allocates and reports labor time, activities and costs. </t>
    </r>
  </si>
  <si>
    <t xml:space="preserve">Labor costs are distributed among projects based on unreliable estimates. </t>
  </si>
  <si>
    <r>
      <rPr>
        <rFont val="Calibri"/>
        <color rgb="FF000000"/>
        <sz val="9.0"/>
      </rPr>
      <t xml:space="preserve">Labor costs are distributed among projects and indirect activities based on budget </t>
    </r>
    <r>
      <rPr>
        <rFont val="Calibri"/>
        <color rgb="FF000000"/>
        <sz val="9.0"/>
        <u/>
      </rPr>
      <t>estimates</t>
    </r>
    <r>
      <rPr>
        <rFont val="Calibri"/>
        <color rgb="FF000000"/>
        <sz val="9.0"/>
      </rPr>
      <t xml:space="preserve"> or other rough estimates of work hours. </t>
    </r>
  </si>
  <si>
    <r>
      <rPr>
        <rFont val="Calibri"/>
        <color rgb="FF000000"/>
        <sz val="9.0"/>
      </rPr>
      <t xml:space="preserve">Employees provide written timesheets/ activity reports that reflect actual time worked on all projects as well as indirect activities. Timesheets/activity reports are </t>
    </r>
    <r>
      <rPr>
        <rFont val="Calibri"/>
        <color rgb="FF000000"/>
        <sz val="9.0"/>
        <u/>
      </rPr>
      <t>not consistently</t>
    </r>
    <r>
      <rPr>
        <rFont val="Calibri"/>
        <color rgb="FF000000"/>
        <sz val="9.0"/>
      </rPr>
      <t xml:space="preserve"> signed and approved by supervisors. </t>
    </r>
  </si>
  <si>
    <r>
      <rPr>
        <rFont val="Calibri"/>
        <color rgb="FF000000"/>
        <sz val="9.0"/>
      </rPr>
      <t xml:space="preserve">Employees </t>
    </r>
    <r>
      <rPr>
        <rFont val="Calibri"/>
        <color rgb="FF000000"/>
        <sz val="9.0"/>
        <u/>
      </rPr>
      <t>maintain</t>
    </r>
    <r>
      <rPr>
        <rFont val="Calibri"/>
        <color rgb="FF000000"/>
        <sz val="9.0"/>
      </rPr>
      <t xml:space="preserve"> written timesheets/ activity reports that reflect actual time worked on all projects as well as indirect activities. Timesheets/activity reports are signed/ </t>
    </r>
    <r>
      <rPr>
        <rFont val="Calibri"/>
        <color rgb="FF000000"/>
        <sz val="9.0"/>
        <u/>
      </rPr>
      <t>certified</t>
    </r>
    <r>
      <rPr>
        <rFont val="Calibri"/>
        <color rgb="FF000000"/>
        <sz val="9.0"/>
      </rPr>
      <t xml:space="preserve"> and approved by supervisors. </t>
    </r>
  </si>
  <si>
    <r>
      <rPr>
        <rFont val="Calibri"/>
        <color rgb="FF000000"/>
        <sz val="9.0"/>
      </rPr>
      <t xml:space="preserve">Labor costs are </t>
    </r>
    <r>
      <rPr>
        <rFont val="Calibri"/>
        <color rgb="FF000000"/>
        <sz val="9.0"/>
        <u/>
      </rPr>
      <t>generally</t>
    </r>
    <r>
      <rPr>
        <rFont val="Calibri"/>
        <color rgb="FF000000"/>
        <sz val="9.0"/>
      </rPr>
      <t xml:space="preserve"> distributed among projects and indirect activities based on the data derived from the timesheets/activity reports. </t>
    </r>
  </si>
  <si>
    <r>
      <rPr>
        <rFont val="Calibri"/>
        <color rgb="FF000000"/>
        <sz val="9.0"/>
      </rPr>
      <t xml:space="preserve">Labor costs are </t>
    </r>
    <r>
      <rPr>
        <rFont val="Calibri"/>
        <color rgb="FF000000"/>
        <sz val="9.0"/>
        <u/>
      </rPr>
      <t>accurately</t>
    </r>
    <r>
      <rPr>
        <rFont val="Calibri"/>
        <color rgb="FF000000"/>
        <sz val="9.0"/>
      </rPr>
      <t xml:space="preserve"> distributed among projects and indirect activities based on the data derived from the timesheets/activity reports.</t>
    </r>
  </si>
  <si>
    <r>
      <rPr>
        <rFont val="Calibri"/>
        <b/>
        <color theme="1"/>
        <sz val="10.0"/>
      </rPr>
      <t xml:space="preserve">4.3 </t>
    </r>
    <r>
      <rPr>
        <rFont val="Calibri"/>
        <b/>
        <color theme="1"/>
        <sz val="11.0"/>
      </rPr>
      <t xml:space="preserve"> </t>
    </r>
    <r>
      <rPr>
        <rFont val="Calibri"/>
        <b/>
        <color theme="1"/>
        <sz val="10.0"/>
      </rPr>
      <t>Payroll System</t>
    </r>
  </si>
  <si>
    <r>
      <rPr>
        <rFont val="Calibri"/>
        <color rgb="FF000000"/>
        <sz val="9.0"/>
      </rPr>
      <t xml:space="preserve">Confirm that the organization has a payroll system that is adequate for purposes of the award. </t>
    </r>
    <r>
      <rPr>
        <rFont val="Calibri"/>
        <i/>
        <color rgb="FFFF0000"/>
        <sz val="9.0"/>
      </rPr>
      <t>[Note: The payroll system can be either electronic or hard copy.]</t>
    </r>
  </si>
  <si>
    <r>
      <rPr>
        <rFont val="Calibri"/>
        <color rgb="FF000000"/>
        <sz val="9.0"/>
      </rPr>
      <t xml:space="preserve">Organization </t>
    </r>
    <r>
      <rPr>
        <rFont val="Calibri"/>
        <color rgb="FF000000"/>
        <sz val="9.0"/>
        <u/>
      </rPr>
      <t>does not have</t>
    </r>
    <r>
      <rPr>
        <rFont val="Calibri"/>
        <color rgb="FF000000"/>
        <sz val="9.0"/>
      </rPr>
      <t xml:space="preserve"> a payroll system. It disburses pay to employees on an irregular basis. </t>
    </r>
  </si>
  <si>
    <r>
      <rPr>
        <rFont val="Calibri"/>
        <color rgb="FF000000"/>
        <sz val="9.0"/>
      </rPr>
      <t xml:space="preserve">Organization has an </t>
    </r>
    <r>
      <rPr>
        <rFont val="Calibri"/>
        <color rgb="FF000000"/>
        <sz val="9.0"/>
        <u/>
      </rPr>
      <t>incomplete</t>
    </r>
    <r>
      <rPr>
        <rFont val="Calibri"/>
        <color rgb="FF000000"/>
        <sz val="9.0"/>
      </rPr>
      <t xml:space="preserve"> and otherwise weak payroll system. </t>
    </r>
  </si>
  <si>
    <r>
      <rPr>
        <rFont val="Calibri"/>
        <color rgb="FF000000"/>
        <sz val="9.0"/>
      </rPr>
      <t xml:space="preserve">Organization has an </t>
    </r>
    <r>
      <rPr>
        <rFont val="Calibri"/>
        <color rgb="FF000000"/>
        <sz val="9.0"/>
        <u/>
      </rPr>
      <t xml:space="preserve">adequate </t>
    </r>
    <r>
      <rPr>
        <rFont val="Calibri"/>
        <color rgb="FF000000"/>
        <sz val="9.0"/>
      </rPr>
      <t xml:space="preserve">payroll system that meets it key needs. Payroll is </t>
    </r>
    <r>
      <rPr>
        <rFont val="Calibri"/>
        <color rgb="FF000000"/>
        <sz val="9.0"/>
        <u/>
      </rPr>
      <t xml:space="preserve">regularly </t>
    </r>
    <r>
      <rPr>
        <rFont val="Calibri"/>
        <color rgb="FF000000"/>
        <sz val="9.0"/>
      </rPr>
      <t>reconciled to the General Ledger.</t>
    </r>
  </si>
  <si>
    <r>
      <rPr>
        <rFont val="Calibri"/>
        <color rgb="FF000000"/>
        <sz val="9.0"/>
      </rPr>
      <t xml:space="preserve">Organization has a well thought out, well documented, and </t>
    </r>
    <r>
      <rPr>
        <rFont val="Calibri"/>
        <color rgb="FF000000"/>
        <sz val="9.0"/>
        <u/>
      </rPr>
      <t>effective</t>
    </r>
    <r>
      <rPr>
        <rFont val="Calibri"/>
        <color rgb="FF000000"/>
        <sz val="9.0"/>
      </rPr>
      <t xml:space="preserve"> payroll system founded on sound payroll policies and procedures that are consistently followed. </t>
    </r>
  </si>
  <si>
    <t xml:space="preserve">Payroll records are incomplete, and are otherwise not reliable. </t>
  </si>
  <si>
    <t xml:space="preserve">Payroll records often contain errors. </t>
  </si>
  <si>
    <r>
      <rPr>
        <rFont val="Calibri"/>
        <color rgb="FF000000"/>
        <sz val="9.0"/>
      </rPr>
      <t xml:space="preserve">Organization has and uses an </t>
    </r>
    <r>
      <rPr>
        <rFont val="Calibri"/>
        <color rgb="FF000000"/>
        <sz val="9.0"/>
        <u/>
      </rPr>
      <t xml:space="preserve">adequate </t>
    </r>
    <r>
      <rPr>
        <rFont val="Calibri"/>
        <color rgb="FF000000"/>
        <sz val="9.0"/>
      </rPr>
      <t>policy on compensation (salary scales and increases) and benefits for the different types and levels of employees.</t>
    </r>
  </si>
  <si>
    <r>
      <rPr>
        <rFont val="Calibri"/>
        <color rgb="FF000000"/>
        <sz val="9.0"/>
      </rPr>
      <t xml:space="preserve">Payroll is </t>
    </r>
    <r>
      <rPr>
        <rFont val="Calibri"/>
        <color rgb="FF000000"/>
        <sz val="9.0"/>
        <u/>
      </rPr>
      <t>accurately</t>
    </r>
    <r>
      <rPr>
        <rFont val="Calibri"/>
        <color rgb="FF000000"/>
        <sz val="9.0"/>
      </rPr>
      <t xml:space="preserve"> reconciled to the General Ledger at least monthly. Organization has and uses an </t>
    </r>
    <r>
      <rPr>
        <rFont val="Calibri"/>
        <color rgb="FF000000"/>
        <sz val="9.0"/>
        <u/>
      </rPr>
      <t>appropriate</t>
    </r>
    <r>
      <rPr>
        <rFont val="Calibri"/>
        <color rgb="FF000000"/>
        <sz val="9.0"/>
      </rPr>
      <t xml:space="preserve"> and well documented policy on compensation (salary scales and increases) and benefits for the different types and levels of employees. </t>
    </r>
  </si>
  <si>
    <r>
      <rPr>
        <rFont val="Calibri"/>
        <color rgb="FF000000"/>
        <sz val="9.0"/>
      </rPr>
      <t xml:space="preserve">Payroll is </t>
    </r>
    <r>
      <rPr>
        <rFont val="Calibri"/>
        <color rgb="FF000000"/>
        <sz val="9.0"/>
        <u/>
      </rPr>
      <t>seldom</t>
    </r>
    <r>
      <rPr>
        <rFont val="Calibri"/>
        <color rgb="FF000000"/>
        <sz val="9.0"/>
      </rPr>
      <t xml:space="preserve">, if ever, reconciled to the General Ledger. Organization has </t>
    </r>
    <r>
      <rPr>
        <rFont val="Calibri"/>
        <color rgb="FF000000"/>
        <sz val="9.0"/>
        <u/>
      </rPr>
      <t>no discernible</t>
    </r>
    <r>
      <rPr>
        <rFont val="Calibri"/>
        <color rgb="FF000000"/>
        <sz val="9.0"/>
      </rPr>
      <t xml:space="preserve"> </t>
    </r>
    <r>
      <rPr>
        <rFont val="Calibri"/>
        <color rgb="FF000000"/>
        <sz val="9.0"/>
        <u/>
      </rPr>
      <t>policy</t>
    </r>
    <r>
      <rPr>
        <rFont val="Calibri"/>
        <color rgb="FF000000"/>
        <sz val="9.0"/>
      </rPr>
      <t xml:space="preserve"> or standard acceptable practices on compensation (salary scales and increases) and benefits for the different types and levels of employees.</t>
    </r>
  </si>
  <si>
    <r>
      <rPr>
        <rFont val="Calibri"/>
        <color rgb="FF000000"/>
        <sz val="9.0"/>
      </rPr>
      <t xml:space="preserve">Payroll is </t>
    </r>
    <r>
      <rPr>
        <rFont val="Calibri"/>
        <color rgb="FF000000"/>
        <sz val="9.0"/>
        <u/>
      </rPr>
      <t xml:space="preserve">infrequently </t>
    </r>
    <r>
      <rPr>
        <rFont val="Calibri"/>
        <color rgb="FF000000"/>
        <sz val="9.0"/>
      </rPr>
      <t xml:space="preserve">reconciled to the General Ledger. Organization has </t>
    </r>
    <r>
      <rPr>
        <rFont val="Calibri"/>
        <color rgb="FF000000"/>
        <sz val="9.0"/>
        <u/>
      </rPr>
      <t xml:space="preserve">less than an adequate </t>
    </r>
    <r>
      <rPr>
        <rFont val="Calibri"/>
        <color rgb="FF000000"/>
        <sz val="9.0"/>
      </rPr>
      <t xml:space="preserve">documented and followed policy on compensation (scales and increases) and benefits for the different types and levels of employees. </t>
    </r>
  </si>
  <si>
    <t>4.4 Travel Policies and Procedures</t>
  </si>
  <si>
    <t xml:space="preserve">Confirm that the organization has and follows appropriate travel policies and procedures. </t>
  </si>
  <si>
    <r>
      <rPr>
        <rFont val="Calibri"/>
        <color rgb="FF000000"/>
        <sz val="9.0"/>
      </rPr>
      <t xml:space="preserve">Organization </t>
    </r>
    <r>
      <rPr>
        <rFont val="Calibri"/>
        <color rgb="FF000000"/>
        <sz val="9.0"/>
        <u/>
      </rPr>
      <t>does not have</t>
    </r>
    <r>
      <rPr>
        <rFont val="Calibri"/>
        <color rgb="FF000000"/>
        <sz val="9.0"/>
      </rPr>
      <t xml:space="preserve"> adequate travel policies, procedures and practices. </t>
    </r>
  </si>
  <si>
    <r>
      <rPr>
        <rFont val="Calibri"/>
        <color rgb="FF000000"/>
        <sz val="9.0"/>
      </rPr>
      <t xml:space="preserve">Organization has </t>
    </r>
    <r>
      <rPr>
        <rFont val="Calibri"/>
        <color rgb="FF000000"/>
        <sz val="9.0"/>
        <u/>
      </rPr>
      <t>incomplete</t>
    </r>
    <r>
      <rPr>
        <rFont val="Calibri"/>
        <color rgb="FF000000"/>
        <sz val="9.0"/>
      </rPr>
      <t xml:space="preserve"> travel policies and procedures. </t>
    </r>
  </si>
  <si>
    <r>
      <rPr>
        <rFont val="Calibri"/>
        <color rgb="FF000000"/>
        <sz val="9.0"/>
      </rPr>
      <t xml:space="preserve">Organization has travel policies and procedures that are </t>
    </r>
    <r>
      <rPr>
        <rFont val="Calibri"/>
        <color rgb="FF000000"/>
        <sz val="9.0"/>
        <u/>
      </rPr>
      <t>adequate</t>
    </r>
    <r>
      <rPr>
        <rFont val="Calibri"/>
        <color rgb="FF000000"/>
        <sz val="9.0"/>
      </rPr>
      <t xml:space="preserve">. </t>
    </r>
  </si>
  <si>
    <r>
      <rPr>
        <rFont val="Calibri"/>
        <color rgb="FF000000"/>
        <sz val="9.0"/>
      </rPr>
      <t xml:space="preserve">Organization has </t>
    </r>
    <r>
      <rPr>
        <rFont val="Calibri"/>
        <color rgb="FF000000"/>
        <sz val="9.0"/>
        <u/>
      </rPr>
      <t>complete</t>
    </r>
    <r>
      <rPr>
        <rFont val="Calibri"/>
        <color rgb="FF000000"/>
        <sz val="9.0"/>
      </rPr>
      <t xml:space="preserve"> documented travel policies and procedures. Management emphasizes the importance of </t>
    </r>
    <r>
      <rPr>
        <rFont val="Calibri"/>
        <color rgb="FF000000"/>
        <sz val="9.0"/>
        <u/>
      </rPr>
      <t>adherence</t>
    </r>
    <r>
      <rPr>
        <rFont val="Calibri"/>
        <color rgb="FF000000"/>
        <sz val="9.0"/>
      </rPr>
      <t xml:space="preserve"> to approved travel policies and leads by example. Travel policies and procedures are understood by staff and are consistently adhered to, reviewed and monitored for compliance.</t>
    </r>
  </si>
  <si>
    <r>
      <rPr>
        <rFont val="Calibri"/>
        <color rgb="FF000000"/>
        <sz val="9.0"/>
      </rPr>
      <t xml:space="preserve">Practices are </t>
    </r>
    <r>
      <rPr>
        <rFont val="Calibri"/>
        <color rgb="FF000000"/>
        <sz val="9.0"/>
        <u/>
      </rPr>
      <t>inconsistent</t>
    </r>
    <r>
      <rPr>
        <rFont val="Calibri"/>
        <color rgb="FF000000"/>
        <sz val="9.0"/>
      </rPr>
      <t xml:space="preserve"> and made on an ad hoc basis. </t>
    </r>
  </si>
  <si>
    <r>
      <rPr>
        <rFont val="Calibri"/>
        <color rgb="FF000000"/>
        <sz val="9.0"/>
      </rPr>
      <t xml:space="preserve">Acceptable travel policies and procedures are </t>
    </r>
    <r>
      <rPr>
        <rFont val="Calibri"/>
        <color rgb="FF000000"/>
        <sz val="9.0"/>
        <u/>
      </rPr>
      <t>not consistently</t>
    </r>
    <r>
      <rPr>
        <rFont val="Calibri"/>
        <color rgb="FF000000"/>
        <sz val="9.0"/>
      </rPr>
      <t xml:space="preserve"> followed in practice by management or other employees.</t>
    </r>
  </si>
  <si>
    <r>
      <rPr>
        <rFont val="Calibri"/>
        <color rgb="FF000000"/>
        <sz val="9.0"/>
      </rPr>
      <t xml:space="preserve">Travel policies and procedures are </t>
    </r>
    <r>
      <rPr>
        <rFont val="Calibri"/>
        <color rgb="FF000000"/>
        <sz val="9.0"/>
        <u/>
      </rPr>
      <t>generally followed</t>
    </r>
    <r>
      <rPr>
        <rFont val="Calibri"/>
        <color rgb="FF000000"/>
        <sz val="9.0"/>
      </rPr>
      <t xml:space="preserve"> in practice by management or other employees.</t>
    </r>
  </si>
  <si>
    <r>
      <rPr>
        <rFont val="Calibri"/>
        <color rgb="FF000000"/>
        <sz val="9.0"/>
      </rPr>
      <t xml:space="preserve">Recordkeeping for compliance and other control and verification purposes is </t>
    </r>
    <r>
      <rPr>
        <rFont val="Calibri"/>
        <color rgb="FF000000"/>
        <sz val="9.0"/>
        <u/>
      </rPr>
      <t>inadequate</t>
    </r>
    <r>
      <rPr>
        <rFont val="Calibri"/>
        <color rgb="FF000000"/>
        <sz val="9.0"/>
      </rPr>
      <t>.</t>
    </r>
  </si>
  <si>
    <r>
      <rPr>
        <rFont val="Calibri"/>
        <color rgb="FF000000"/>
        <sz val="9.0"/>
      </rPr>
      <t xml:space="preserve">Records to verify compliance are </t>
    </r>
    <r>
      <rPr>
        <rFont val="Calibri"/>
        <color rgb="FF000000"/>
        <sz val="9.0"/>
        <u/>
      </rPr>
      <t>incomplete</t>
    </r>
    <r>
      <rPr>
        <rFont val="Calibri"/>
        <color rgb="FF000000"/>
        <sz val="9.0"/>
      </rPr>
      <t xml:space="preserve"> and otherwise weak.</t>
    </r>
  </si>
  <si>
    <t>Average  Score for HUMAN RESOURCES SYSTEMS</t>
  </si>
  <si>
    <t>Fifth Criterion: PROJECT PERFORMANCE MANAGEMENT</t>
  </si>
  <si>
    <t>5.1 Technical Evaluation Criteria</t>
  </si>
  <si>
    <r>
      <rPr>
        <rFont val="Calibri"/>
        <color rgb="FF000000"/>
        <sz val="9.0"/>
      </rPr>
      <t xml:space="preserve">Ground truthing/verification of selected technical evaluation criteria as identified by TEC. </t>
    </r>
    <r>
      <rPr>
        <rFont val="Calibri"/>
        <i/>
        <color rgb="FFFF0000"/>
        <sz val="9.0"/>
      </rPr>
      <t>[Note: The “to be completed” criteria is intended to allow, where warranted, the NUPAS to focus on what the TEC determines in the technical evaluation to be critical/essential for purposes of programmatic performance that needs to be confirmed in order to determine the programmatic aspect of responsibility.  It is based on assumptions that there can be a couple of statements made by an applicant in a technical proposal that, if true, indicate likelihood of successful programmatic performance.  Such potential success can be verified during a pre-award survey in a way that reading an application cannot.  The use, again, is optional and thus may not apply or not be needed in every case.]</t>
    </r>
  </si>
  <si>
    <t>5.2 Project Management Capacity</t>
  </si>
  <si>
    <t>Confirm that the organization has adequate capacity to manage and monitor projects with little donor guidance or intervention.</t>
  </si>
  <si>
    <r>
      <rPr>
        <rFont val="Calibri"/>
        <color rgb="FF000000"/>
        <sz val="9.0"/>
      </rPr>
      <t xml:space="preserve">Organization has an </t>
    </r>
    <r>
      <rPr>
        <rFont val="Calibri"/>
        <color rgb="FF000000"/>
        <sz val="9.0"/>
        <u/>
      </rPr>
      <t>inadequate</t>
    </r>
    <r>
      <rPr>
        <rFont val="Calibri"/>
        <color rgb="FF000000"/>
        <sz val="9.0"/>
      </rPr>
      <t xml:space="preserve"> project management system. </t>
    </r>
  </si>
  <si>
    <r>
      <rPr>
        <rFont val="Calibri"/>
        <color rgb="FF000000"/>
        <sz val="9.0"/>
      </rPr>
      <t xml:space="preserve">Organization has a </t>
    </r>
    <r>
      <rPr>
        <rFont val="Calibri"/>
        <color rgb="FF000000"/>
        <sz val="9.0"/>
        <u/>
      </rPr>
      <t>weak</t>
    </r>
    <r>
      <rPr>
        <rFont val="Calibri"/>
        <color rgb="FF000000"/>
        <sz val="9.0"/>
      </rPr>
      <t xml:space="preserve"> project management system for monitoring progress on projects.</t>
    </r>
  </si>
  <si>
    <r>
      <rPr>
        <rFont val="Calibri"/>
        <color rgb="FF000000"/>
        <sz val="9.0"/>
      </rPr>
      <t xml:space="preserve">Organization has an </t>
    </r>
    <r>
      <rPr>
        <rFont val="Calibri"/>
        <color rgb="FF000000"/>
        <sz val="9.0"/>
        <u/>
      </rPr>
      <t>adequate</t>
    </r>
    <r>
      <rPr>
        <rFont val="Calibri"/>
        <color rgb="FF000000"/>
        <sz val="9.0"/>
      </rPr>
      <t xml:space="preserve"> project management system in place to monitor progress on projects on a regular basis. </t>
    </r>
  </si>
  <si>
    <r>
      <rPr>
        <rFont val="Calibri"/>
        <color rgb="FF000000"/>
        <sz val="9.0"/>
      </rPr>
      <t xml:space="preserve">Organization has a </t>
    </r>
    <r>
      <rPr>
        <rFont val="Calibri"/>
        <color rgb="FF000000"/>
        <sz val="9.0"/>
        <u/>
      </rPr>
      <t>comprehensive</t>
    </r>
    <r>
      <rPr>
        <rFont val="Calibri"/>
        <color rgb="FF000000"/>
        <sz val="9.0"/>
      </rPr>
      <t xml:space="preserve"> and well documented project management system in place to monitor progress on projects on a regular basis. Organization consistently produces </t>
    </r>
    <r>
      <rPr>
        <rFont val="Calibri"/>
        <color rgb="FF000000"/>
        <sz val="9.0"/>
        <u/>
      </rPr>
      <t>useful</t>
    </r>
    <r>
      <rPr>
        <rFont val="Calibri"/>
        <color rgb="FF000000"/>
        <sz val="9.0"/>
      </rPr>
      <t xml:space="preserve"> project management reports.</t>
    </r>
  </si>
  <si>
    <r>
      <rPr>
        <rFont val="Calibri"/>
        <color rgb="FF000000"/>
        <sz val="9.0"/>
      </rPr>
      <t xml:space="preserve">Organization </t>
    </r>
    <r>
      <rPr>
        <rFont val="Calibri"/>
        <color rgb="FF000000"/>
        <sz val="9.0"/>
        <u/>
      </rPr>
      <t>does not have</t>
    </r>
    <r>
      <rPr>
        <rFont val="Calibri"/>
        <color rgb="FF000000"/>
        <sz val="9.0"/>
      </rPr>
      <t xml:space="preserve"> sufficiently qualified project management personnel. </t>
    </r>
  </si>
  <si>
    <r>
      <rPr>
        <rFont val="Calibri"/>
        <color rgb="FF000000"/>
        <sz val="9.0"/>
      </rPr>
      <t xml:space="preserve">Organization’s project management policies, procedures and practices are </t>
    </r>
    <r>
      <rPr>
        <rFont val="Calibri"/>
        <color rgb="FF000000"/>
        <sz val="9.0"/>
        <u/>
      </rPr>
      <t>weak</t>
    </r>
    <r>
      <rPr>
        <rFont val="Calibri"/>
        <color rgb="FF000000"/>
        <sz val="9.0"/>
      </rPr>
      <t xml:space="preserve">. Organization produces </t>
    </r>
    <r>
      <rPr>
        <rFont val="Calibri"/>
        <color rgb="FF000000"/>
        <sz val="9.0"/>
        <u/>
      </rPr>
      <t>reasonably</t>
    </r>
    <r>
      <rPr>
        <rFont val="Calibri"/>
        <color rgb="FF000000"/>
        <sz val="9.0"/>
      </rPr>
      <t xml:space="preserve"> </t>
    </r>
    <r>
      <rPr>
        <rFont val="Calibri"/>
        <color rgb="FF000000"/>
        <sz val="9.0"/>
        <u/>
      </rPr>
      <t>adequate</t>
    </r>
    <r>
      <rPr>
        <rFont val="Calibri"/>
        <color rgb="FF000000"/>
        <sz val="9.0"/>
      </rPr>
      <t xml:space="preserve"> project management reports. </t>
    </r>
  </si>
  <si>
    <r>
      <rPr>
        <rFont val="Calibri"/>
        <color rgb="FF000000"/>
        <sz val="9.0"/>
      </rPr>
      <t xml:space="preserve">Organization’s project management policies and procedures are </t>
    </r>
    <r>
      <rPr>
        <rFont val="Calibri"/>
        <color rgb="FF000000"/>
        <sz val="9.0"/>
        <u/>
      </rPr>
      <t>generally</t>
    </r>
    <r>
      <rPr>
        <rFont val="Calibri"/>
        <color rgb="FF000000"/>
        <sz val="9.0"/>
      </rPr>
      <t xml:space="preserve"> followed.  Organization produces </t>
    </r>
    <r>
      <rPr>
        <rFont val="Calibri"/>
        <color rgb="FF000000"/>
        <sz val="9.0"/>
        <u/>
      </rPr>
      <t>adequate</t>
    </r>
    <r>
      <rPr>
        <rFont val="Calibri"/>
        <color rgb="FF000000"/>
        <sz val="9.0"/>
      </rPr>
      <t xml:space="preserve"> project management reports on a fairly regular basis. Organization has an adequate project management manual that is </t>
    </r>
    <r>
      <rPr>
        <rFont val="Calibri"/>
        <color rgb="FF000000"/>
        <sz val="9.0"/>
        <u/>
      </rPr>
      <t>generally</t>
    </r>
    <r>
      <rPr>
        <rFont val="Calibri"/>
        <color rgb="FF000000"/>
        <sz val="9.0"/>
      </rPr>
      <t xml:space="preserve"> followed. </t>
    </r>
  </si>
  <si>
    <r>
      <rPr>
        <rFont val="Calibri"/>
        <color rgb="FF000000"/>
        <sz val="9.0"/>
      </rPr>
      <t xml:space="preserve">Organization has a </t>
    </r>
    <r>
      <rPr>
        <rFont val="Calibri"/>
        <color rgb="FF000000"/>
        <sz val="9.0"/>
        <u/>
      </rPr>
      <t>comprehensive</t>
    </r>
    <r>
      <rPr>
        <rFont val="Calibri"/>
        <color rgb="FF000000"/>
        <sz val="9.0"/>
      </rPr>
      <t xml:space="preserve"> project management manual that informs and guides actual performance. Organization has a </t>
    </r>
    <r>
      <rPr>
        <rFont val="Calibri"/>
        <color rgb="FF000000"/>
        <sz val="9.0"/>
        <u/>
      </rPr>
      <t>sufficient</t>
    </r>
    <r>
      <rPr>
        <rFont val="Calibri"/>
        <color rgb="FF000000"/>
        <sz val="9.0"/>
      </rPr>
      <t xml:space="preserve"> number of qualified project managers to meet its needs and the capacity to obtain additional qualified personnel as needed.</t>
    </r>
  </si>
  <si>
    <r>
      <rPr>
        <rFont val="Calibri"/>
        <color rgb="FF000000"/>
        <sz val="9.0"/>
      </rPr>
      <t xml:space="preserve">Organization has an </t>
    </r>
    <r>
      <rPr>
        <rFont val="Calibri"/>
        <color rgb="FF000000"/>
        <sz val="9.0"/>
        <u/>
      </rPr>
      <t>incomplete</t>
    </r>
    <r>
      <rPr>
        <rFont val="Calibri"/>
        <color rgb="FF000000"/>
        <sz val="9.0"/>
      </rPr>
      <t xml:space="preserve"> project management manual that is seldom used. </t>
    </r>
  </si>
  <si>
    <r>
      <rPr>
        <rFont val="Calibri"/>
        <color rgb="FF000000"/>
        <sz val="9.0"/>
      </rPr>
      <t xml:space="preserve">Organization has an </t>
    </r>
    <r>
      <rPr>
        <rFont val="Calibri"/>
        <color rgb="FF000000"/>
        <sz val="9.0"/>
        <u/>
      </rPr>
      <t>adequate</t>
    </r>
    <r>
      <rPr>
        <rFont val="Calibri"/>
        <color rgb="FF000000"/>
        <sz val="9.0"/>
      </rPr>
      <t xml:space="preserve"> number of qualified project managers.</t>
    </r>
  </si>
  <si>
    <r>
      <rPr>
        <rFont val="Calibri"/>
        <color rgb="FF000000"/>
        <sz val="9.0"/>
      </rPr>
      <t xml:space="preserve">Organization has </t>
    </r>
    <r>
      <rPr>
        <rFont val="Calibri"/>
        <color rgb="FF000000"/>
        <sz val="9.0"/>
        <u/>
      </rPr>
      <t>too few</t>
    </r>
    <r>
      <rPr>
        <rFont val="Calibri"/>
        <color rgb="FF000000"/>
        <sz val="9.0"/>
      </rPr>
      <t xml:space="preserve"> qualified project managers for its overall purposes.</t>
    </r>
  </si>
  <si>
    <t>Average Score for PROJECT PERFORMANCE MANAGEMENT</t>
  </si>
  <si>
    <t>Sixth Criterion: ORGANIZATIONAL SUSTAINABILITY</t>
  </si>
  <si>
    <t>6.1 Cash Flow Management</t>
  </si>
  <si>
    <t xml:space="preserve">Confirm the organization demonstrates good discipline in developing, monitoring and using cash flow budgets effectively and in actually managing its cash and payables in a responsible manner. </t>
  </si>
  <si>
    <r>
      <rPr>
        <rFont val="Calibri"/>
        <color rgb="FF000000"/>
        <sz val="9.0"/>
      </rPr>
      <t xml:space="preserve">Organization </t>
    </r>
    <r>
      <rPr>
        <rFont val="Calibri"/>
        <color rgb="FF000000"/>
        <sz val="9.0"/>
        <u/>
      </rPr>
      <t>has no or little</t>
    </r>
    <r>
      <rPr>
        <rFont val="Calibri"/>
        <color rgb="FF000000"/>
        <sz val="9.0"/>
      </rPr>
      <t xml:space="preserve"> history of developing, monitoring and using cash flow budgets. Organization has </t>
    </r>
    <r>
      <rPr>
        <rFont val="Calibri"/>
        <color rgb="FF000000"/>
        <sz val="9.0"/>
        <u/>
      </rPr>
      <t xml:space="preserve">inadequate </t>
    </r>
    <r>
      <rPr>
        <rFont val="Calibri"/>
        <color rgb="FF000000"/>
        <sz val="9.0"/>
      </rPr>
      <t xml:space="preserve">capacity to develop, monitor, update and use comprehensive cash flow projections. Due to poor cash management practices and weak results of operation, payments to creditors and/or employee are often late and remain past due well beyond the terms of payment. </t>
    </r>
  </si>
  <si>
    <r>
      <rPr>
        <rFont val="Calibri"/>
        <color rgb="FF000000"/>
        <sz val="9.0"/>
      </rPr>
      <t xml:space="preserve">Organization has </t>
    </r>
    <r>
      <rPr>
        <rFont val="Calibri"/>
        <color rgb="FF000000"/>
        <sz val="9.0"/>
        <u/>
      </rPr>
      <t>weak</t>
    </r>
    <r>
      <rPr>
        <rFont val="Calibri"/>
        <color rgb="FF000000"/>
        <sz val="9.0"/>
      </rPr>
      <t xml:space="preserve"> discipline in developing and monitoring and using cash flow budgets. </t>
    </r>
  </si>
  <si>
    <r>
      <rPr>
        <rFont val="Calibri"/>
        <color rgb="FF000000"/>
        <sz val="9.0"/>
      </rPr>
      <t xml:space="preserve">Organization has </t>
    </r>
    <r>
      <rPr>
        <rFont val="Calibri"/>
        <color rgb="FF000000"/>
        <sz val="9.0"/>
        <u/>
      </rPr>
      <t xml:space="preserve">adequate </t>
    </r>
    <r>
      <rPr>
        <rFont val="Calibri"/>
        <color rgb="FF000000"/>
        <sz val="9.0"/>
      </rPr>
      <t xml:space="preserve">discipline in developing and monitoring and using cash flow budgets. Management is </t>
    </r>
    <r>
      <rPr>
        <rFont val="Calibri"/>
        <color rgb="FF000000"/>
        <sz val="9.0"/>
        <u/>
      </rPr>
      <t>adequately</t>
    </r>
    <r>
      <rPr>
        <rFont val="Calibri"/>
        <color rgb="FF000000"/>
        <sz val="9.0"/>
      </rPr>
      <t xml:space="preserve"> involved with finance personnel in daily or weekly cash flow management. </t>
    </r>
  </si>
  <si>
    <r>
      <rPr>
        <rFont val="Calibri"/>
        <color rgb="FF000000"/>
        <sz val="9.0"/>
      </rPr>
      <t xml:space="preserve">Organization has </t>
    </r>
    <r>
      <rPr>
        <rFont val="Calibri"/>
        <color rgb="FF000000"/>
        <sz val="9.0"/>
        <u/>
      </rPr>
      <t xml:space="preserve">good </t>
    </r>
    <r>
      <rPr>
        <rFont val="Calibri"/>
        <color rgb="FF000000"/>
        <sz val="9.0"/>
      </rPr>
      <t xml:space="preserve">discipline in developing, monitoring and using cash flow budgets. </t>
    </r>
  </si>
  <si>
    <r>
      <rPr>
        <rFont val="Calibri"/>
        <i/>
        <color rgb="FFFF0000"/>
        <sz val="9.0"/>
      </rPr>
      <t xml:space="preserve">Consider performing a few ratios to determine the strength and the sustainability of a </t>
    </r>
    <r>
      <rPr>
        <rFont val="Calibri"/>
        <i/>
        <color rgb="FFFF0000"/>
        <sz val="9.0"/>
        <u/>
      </rPr>
      <t>for-profit</t>
    </r>
    <r>
      <rPr>
        <rFont val="Calibri"/>
        <i/>
        <color rgb="FFFF0000"/>
        <sz val="9.0"/>
      </rPr>
      <t xml:space="preserve"> organization. For instance, these may be appropriate: current ratio, acid test ratio, defensive interval or working capital. </t>
    </r>
    <r>
      <rPr>
        <rFont val="Calibri"/>
        <i val="0"/>
        <color rgb="FFFF0000"/>
        <sz val="9.0"/>
      </rPr>
      <t xml:space="preserve">                                                                                                                                                                                                                                                                                                                               </t>
    </r>
  </si>
  <si>
    <r>
      <rPr>
        <rFont val="Calibri"/>
        <color theme="1"/>
        <sz val="9.0"/>
      </rPr>
      <t xml:space="preserve">There </t>
    </r>
    <r>
      <rPr>
        <rFont val="Calibri"/>
        <color theme="1"/>
        <sz val="9.0"/>
        <u/>
      </rPr>
      <t xml:space="preserve">are </t>
    </r>
    <r>
      <rPr>
        <rFont val="Calibri"/>
        <color theme="1"/>
        <sz val="9.0"/>
      </rPr>
      <t>material past due accounts, that are seriously delinquent.  There are unliquidated advances over 1 yr.</t>
    </r>
  </si>
  <si>
    <r>
      <rPr>
        <rFont val="Calibri"/>
        <color rgb="FF000000"/>
        <sz val="9.0"/>
      </rPr>
      <t xml:space="preserve">Management is </t>
    </r>
    <r>
      <rPr>
        <rFont val="Calibri"/>
        <color rgb="FF000000"/>
        <sz val="9.0"/>
        <u/>
      </rPr>
      <t>not</t>
    </r>
    <r>
      <rPr>
        <rFont val="Calibri"/>
        <color rgb="FF000000"/>
        <sz val="9.0"/>
      </rPr>
      <t xml:space="preserve"> </t>
    </r>
    <r>
      <rPr>
        <rFont val="Calibri"/>
        <color rgb="FF000000"/>
        <sz val="9.0"/>
        <u/>
      </rPr>
      <t>adequately</t>
    </r>
    <r>
      <rPr>
        <rFont val="Calibri"/>
        <color rgb="FF000000"/>
        <sz val="9.0"/>
      </rPr>
      <t xml:space="preserve"> involved with finance personnel in daily or weekly cash flow management. Often, payments are not made on time due to fluctuations in cash inflow and outflow and weak cash management practices. </t>
    </r>
    <r>
      <rPr>
        <rFont val="Calibri"/>
        <color theme="1"/>
        <sz val="9.0"/>
      </rPr>
      <t>There are no unliquidated advances over 90 days.</t>
    </r>
  </si>
  <si>
    <r>
      <rPr>
        <rFont val="Calibri"/>
        <color rgb="FF000000"/>
        <sz val="9.0"/>
      </rPr>
      <t xml:space="preserve">Organization has a </t>
    </r>
    <r>
      <rPr>
        <rFont val="Calibri"/>
        <color rgb="FF000000"/>
        <sz val="9.0"/>
        <u/>
      </rPr>
      <t>reasonably satisfactory</t>
    </r>
    <r>
      <rPr>
        <rFont val="Calibri"/>
        <color rgb="FF000000"/>
        <sz val="9.0"/>
      </rPr>
      <t xml:space="preserve"> history of making payments to creditors and employees on time.  There are </t>
    </r>
    <r>
      <rPr>
        <rFont val="Calibri"/>
        <color rgb="FF000000"/>
        <sz val="9.0"/>
        <u/>
      </rPr>
      <t>no</t>
    </r>
    <r>
      <rPr>
        <rFont val="Calibri"/>
        <color rgb="FF000000"/>
        <sz val="9.0"/>
      </rPr>
      <t xml:space="preserve"> material past due accounts (singly or in the aggregate). </t>
    </r>
  </si>
  <si>
    <r>
      <rPr>
        <rFont val="Calibri"/>
        <color rgb="FF000000"/>
        <sz val="9.0"/>
      </rPr>
      <t xml:space="preserve">Management is </t>
    </r>
    <r>
      <rPr>
        <rFont val="Calibri"/>
        <color rgb="FF000000"/>
        <sz val="9.0"/>
        <u/>
      </rPr>
      <t xml:space="preserve">actively </t>
    </r>
    <r>
      <rPr>
        <rFont val="Calibri"/>
        <color rgb="FF000000"/>
        <sz val="9.0"/>
      </rPr>
      <t xml:space="preserve">involved with finance personnel in daily cash flow management. </t>
    </r>
  </si>
  <si>
    <r>
      <rPr>
        <rFont val="Calibri"/>
        <color rgb="FF000000"/>
        <sz val="9.0"/>
      </rPr>
      <t>Organization has a</t>
    </r>
    <r>
      <rPr>
        <rFont val="Calibri"/>
        <color rgb="FF000000"/>
        <sz val="9.0"/>
        <u/>
      </rPr>
      <t xml:space="preserve"> good</t>
    </r>
    <r>
      <rPr>
        <rFont val="Calibri"/>
        <color rgb="FF000000"/>
        <sz val="9.0"/>
      </rPr>
      <t xml:space="preserve"> history of making payments to creditors and employees on time. </t>
    </r>
  </si>
  <si>
    <r>
      <rPr>
        <rFont val="Calibri"/>
        <color theme="1"/>
        <sz val="9.0"/>
      </rPr>
      <t xml:space="preserve">There are </t>
    </r>
    <r>
      <rPr>
        <rFont val="Calibri"/>
        <color theme="1"/>
        <sz val="9.0"/>
        <u/>
      </rPr>
      <t>no</t>
    </r>
    <r>
      <rPr>
        <rFont val="Calibri"/>
        <color theme="1"/>
        <sz val="9.0"/>
      </rPr>
      <t xml:space="preserve"> material past due accounts (singly or in the aggregate), including long outstanding advances.</t>
    </r>
  </si>
  <si>
    <t>6.2 Absorptive Capacity</t>
  </si>
  <si>
    <t>Confirm that the organization has adequate absorptive capacity (i.e., can rise to the level of effort required to implement an additional project).</t>
  </si>
  <si>
    <r>
      <rPr>
        <rFont val="Calibri"/>
        <color rgb="FF000000"/>
        <sz val="9.0"/>
      </rPr>
      <t xml:space="preserve">Organization </t>
    </r>
    <r>
      <rPr>
        <rFont val="Calibri"/>
        <color rgb="FF000000"/>
        <sz val="9.0"/>
        <u/>
      </rPr>
      <t>does not have</t>
    </r>
    <r>
      <rPr>
        <rFont val="Calibri"/>
        <color rgb="FF000000"/>
        <sz val="9.0"/>
      </rPr>
      <t xml:space="preserve"> capacity to absorb the level of effort required to implement an additional project/activity. </t>
    </r>
  </si>
  <si>
    <r>
      <rPr>
        <rFont val="Calibri"/>
        <color rgb="FF000000"/>
        <sz val="9.0"/>
      </rPr>
      <t xml:space="preserve">Organization’s absorptive capacity is </t>
    </r>
    <r>
      <rPr>
        <rFont val="Calibri"/>
        <color rgb="FF000000"/>
        <sz val="9.0"/>
        <u/>
      </rPr>
      <t>weak</t>
    </r>
    <r>
      <rPr>
        <rFont val="Calibri"/>
        <color rgb="FF000000"/>
        <sz val="9.0"/>
      </rPr>
      <t xml:space="preserve"> for purposes of the award (i.e., the organization may be hard pressed to rise to the level of effort required to take on an additional project/activity).</t>
    </r>
  </si>
  <si>
    <r>
      <rPr>
        <rFont val="Calibri"/>
        <color rgb="FF000000"/>
        <sz val="9.0"/>
      </rPr>
      <t xml:space="preserve">Organization’s absorptive capacity is </t>
    </r>
    <r>
      <rPr>
        <rFont val="Calibri"/>
        <color rgb="FF000000"/>
        <sz val="9.0"/>
        <u/>
      </rPr>
      <t>adequate.</t>
    </r>
  </si>
  <si>
    <r>
      <rPr>
        <rFont val="Calibri"/>
        <color rgb="FF000000"/>
        <sz val="9.0"/>
      </rPr>
      <t xml:space="preserve">Organization’s absorptive capacity is </t>
    </r>
    <r>
      <rPr>
        <rFont val="Calibri"/>
        <color rgb="FF000000"/>
        <sz val="9.0"/>
        <u/>
      </rPr>
      <t>more than</t>
    </r>
    <r>
      <rPr>
        <rFont val="Calibri"/>
        <color rgb="FF000000"/>
        <sz val="9.0"/>
      </rPr>
      <t xml:space="preserve"> </t>
    </r>
    <r>
      <rPr>
        <rFont val="Calibri"/>
        <color rgb="FF000000"/>
        <sz val="9.0"/>
        <u/>
      </rPr>
      <t>adequate.</t>
    </r>
  </si>
  <si>
    <t xml:space="preserve">Given its resources and ability to obtain additional resources, organization has adequate capacity to absorb the level of effort required. </t>
  </si>
  <si>
    <t>Given its resources, organization has the capacity to absorb the level of effort required to implement an additional project/activity.</t>
  </si>
  <si>
    <t>Average  Score for ORGANIZATIONAL SUSTAINABILITY</t>
  </si>
  <si>
    <t>TOTAL OVERALL AVERAGE  SCORE</t>
  </si>
  <si>
    <t>Appendix A2 -- NON-U.S. ORGANIZATION PRE-AWARD SURVEY (NUPAS)</t>
  </si>
  <si>
    <t>Name of Organization</t>
  </si>
  <si>
    <t>Type of Organization</t>
  </si>
  <si>
    <t>Proposed Activity/Amount</t>
  </si>
  <si>
    <t>Assessment Conducted by</t>
  </si>
  <si>
    <t>Dates Conducted</t>
  </si>
  <si>
    <t xml:space="preserve">A NUPAS, using the following matrix, should be performed for all non-U.S. awards to assist Agreement Officers in making responsibility determinations through assessment of a potential awardee’s likelihood for compliance with the Standard Provisions for Non-U.S. Nongovernmental Recipients.
</t>
  </si>
  <si>
    <t xml:space="preserve">NUPAS Objectives:  </t>
  </si>
  <si>
    <t>1. To determine whether the non-U.S. organization has sufficient financial and managerial capacity to manage USAID funds in accordance with U.S. Government and USAID requirements;</t>
  </si>
  <si>
    <t>2. To determine the most appropriate method of financing to use under the potential USAID award; and</t>
  </si>
  <si>
    <t>3. To determine the degree of support and oversight necessary to ensure proper accountability of funds to be potentially provided to the organization.</t>
  </si>
  <si>
    <t xml:space="preserve">This should be moved to NUPAS+ Finance </t>
  </si>
  <si>
    <t>SCORING</t>
  </si>
  <si>
    <t xml:space="preserve">There is no policy on delegation of authority within the organization </t>
  </si>
  <si>
    <t>There is a policy on delegation of authority in place but it is not followed</t>
  </si>
  <si>
    <t xml:space="preserve">There is a policy on delegation of authority in place but it not implemented consistently </t>
  </si>
  <si>
    <t>The organization has a policy on delegation of authority and it is consistently implemented</t>
  </si>
  <si>
    <t>4 (Highest Score)</t>
  </si>
  <si>
    <t xml:space="preserve">Inquiry with management </t>
  </si>
  <si>
    <t>1.1</t>
  </si>
  <si>
    <t>Local Organization Definition:</t>
  </si>
  <si>
    <t xml:space="preserve">Email address of commenter: </t>
  </si>
  <si>
    <r>
      <rPr>
        <rFont val="Calibri"/>
        <color theme="1"/>
        <sz val="10.0"/>
      </rPr>
      <t xml:space="preserve">Confirm compliance with USAID "local organization" definition. </t>
    </r>
    <r>
      <rPr>
        <rFont val="Calibri"/>
        <i/>
        <color rgb="FFFF0000"/>
        <sz val="10.0"/>
      </rPr>
      <t xml:space="preserve">[Only applicable if the Mission intends to limit competition to local organizations.] </t>
    </r>
  </si>
  <si>
    <r>
      <rPr>
        <rFont val="Calibri"/>
        <color theme="1"/>
        <sz val="10.0"/>
      </rPr>
      <t xml:space="preserve">Organization does not meet the definition and </t>
    </r>
    <r>
      <rPr>
        <rFont val="Calibri"/>
        <color theme="1"/>
        <sz val="10.0"/>
        <u/>
      </rPr>
      <t>has no plan</t>
    </r>
    <r>
      <rPr>
        <rFont val="Calibri"/>
        <color theme="1"/>
        <sz val="10.0"/>
      </rPr>
      <t xml:space="preserve"> or capacity to change.</t>
    </r>
  </si>
  <si>
    <r>
      <rPr>
        <rFont val="Calibri"/>
        <color theme="1"/>
        <sz val="10.0"/>
      </rPr>
      <t xml:space="preserve">Organization does not meet the definition and </t>
    </r>
    <r>
      <rPr>
        <rFont val="Calibri"/>
        <color theme="1"/>
        <sz val="10.0"/>
        <u/>
      </rPr>
      <t>has a plan</t>
    </r>
    <r>
      <rPr>
        <rFont val="Calibri"/>
        <color theme="1"/>
        <sz val="10.0"/>
      </rPr>
      <t xml:space="preserve"> by which it will meet the definition within 2 – 4 months.</t>
    </r>
  </si>
  <si>
    <r>
      <rPr>
        <rFont val="Calibri"/>
        <color theme="1"/>
        <sz val="10.0"/>
      </rPr>
      <t xml:space="preserve">Organization meets the definition and there are </t>
    </r>
    <r>
      <rPr>
        <rFont val="Calibri"/>
        <color theme="1"/>
        <sz val="10.0"/>
        <u/>
      </rPr>
      <t>some contingencies or conditions</t>
    </r>
    <r>
      <rPr>
        <rFont val="Calibri"/>
        <color theme="1"/>
        <sz val="10.0"/>
      </rPr>
      <t xml:space="preserve"> that make maintaining such status challenging or uncertain.</t>
    </r>
  </si>
  <si>
    <r>
      <rPr>
        <rFont val="Calibri"/>
        <color theme="1"/>
        <sz val="10.0"/>
      </rPr>
      <t xml:space="preserve">Organization </t>
    </r>
    <r>
      <rPr>
        <rFont val="Calibri"/>
        <color theme="1"/>
        <sz val="10.0"/>
        <u/>
      </rPr>
      <t>meets the definition</t>
    </r>
    <r>
      <rPr>
        <rFont val="Calibri"/>
        <color theme="1"/>
        <sz val="10.0"/>
      </rPr>
      <t xml:space="preserve"> and has stable conditions for maintaining such status.</t>
    </r>
  </si>
  <si>
    <t>Legal Requirements:</t>
  </si>
  <si>
    <r>
      <rPr>
        <rFont val="Calibri"/>
        <color theme="1"/>
        <sz val="10.0"/>
      </rPr>
      <t xml:space="preserve">Organization is </t>
    </r>
    <r>
      <rPr>
        <rFont val="Calibri"/>
        <color theme="1"/>
        <sz val="10.0"/>
        <u/>
      </rPr>
      <t>not legally</t>
    </r>
    <r>
      <rPr>
        <rFont val="Calibri"/>
        <color theme="1"/>
        <sz val="10.0"/>
      </rPr>
      <t xml:space="preserve"> </t>
    </r>
    <r>
      <rPr>
        <rFont val="Calibri"/>
        <color theme="1"/>
        <sz val="10.0"/>
        <u/>
      </rPr>
      <t>registered</t>
    </r>
    <r>
      <rPr>
        <rFont val="Calibri"/>
        <color theme="1"/>
        <sz val="10.0"/>
      </rPr>
      <t xml:space="preserve"> or registration has </t>
    </r>
    <r>
      <rPr>
        <rFont val="Calibri"/>
        <color theme="1"/>
        <sz val="10.0"/>
        <u/>
      </rPr>
      <t>expired</t>
    </r>
    <r>
      <rPr>
        <rFont val="Calibri"/>
        <color theme="1"/>
        <sz val="10.0"/>
      </rPr>
      <t xml:space="preserve">. Organization lacks one or more required permits or licenses to operate. Organization is </t>
    </r>
    <r>
      <rPr>
        <rFont val="Calibri"/>
        <color theme="1"/>
        <sz val="10.0"/>
        <u/>
      </rPr>
      <t>not  aware</t>
    </r>
    <r>
      <rPr>
        <rFont val="Calibri"/>
        <color theme="1"/>
        <sz val="10.0"/>
      </rPr>
      <t xml:space="preserve"> of its obligations under required licenses and permits or applicable  tax, labor, occupational health and safety, environmental, or other material laws and regulations. </t>
    </r>
    <r>
      <rPr>
        <rFont val="Calibri"/>
        <color theme="1"/>
        <sz val="10.0"/>
      </rPr>
      <t>Or, the organization is aware but has not yet applied for the permits/licenses.</t>
    </r>
  </si>
  <si>
    <r>
      <rPr>
        <rFont val="Calibri"/>
        <color theme="1"/>
        <sz val="10.0"/>
      </rPr>
      <t xml:space="preserve">Organization has applied for legal status and is </t>
    </r>
    <r>
      <rPr>
        <rFont val="Calibri"/>
        <color theme="1"/>
        <sz val="10.0"/>
        <u/>
      </rPr>
      <t>not yet a legally recognized entity i</t>
    </r>
    <r>
      <rPr>
        <rFont val="Calibri"/>
        <color theme="1"/>
        <sz val="10.0"/>
      </rPr>
      <t xml:space="preserve">n the country in which it operates.  Organization has applied for and has not yet obtained one or more required permits or licenses to operate. Organization </t>
    </r>
    <r>
      <rPr>
        <rFont val="Calibri"/>
        <color theme="1"/>
        <sz val="10.0"/>
        <u/>
      </rPr>
      <t>is aware</t>
    </r>
    <r>
      <rPr>
        <rFont val="Calibri"/>
        <color theme="1"/>
        <sz val="10.0"/>
      </rPr>
      <t xml:space="preserve"> of its obligations under required licenses and permits or applicable  tax, labor, occupational health and safety, environmental, or other material laws and regulations. </t>
    </r>
  </si>
  <si>
    <r>
      <rPr>
        <rFont val="Calibri"/>
        <color theme="1"/>
        <sz val="10.0"/>
      </rPr>
      <t xml:space="preserve">Organization is legally registered and has all required permits and licenses to operate.  Organization is aware of its obligations under its licenses and permits and applicable  tax, labor, occupational health and safety, environmental, and other material laws and regulations;  is in </t>
    </r>
    <r>
      <rPr>
        <rFont val="Calibri"/>
        <color theme="1"/>
        <sz val="10.0"/>
        <u/>
      </rPr>
      <t>substantial compliance</t>
    </r>
    <r>
      <rPr>
        <rFont val="Calibri"/>
        <color theme="1"/>
        <sz val="10.0"/>
      </rPr>
      <t xml:space="preserve"> with all such legal obligations. The oganization is taking (or plans to take,) corrective action where needed. </t>
    </r>
  </si>
  <si>
    <r>
      <rPr>
        <rFont val="Calibri"/>
        <color theme="1"/>
        <sz val="10.0"/>
      </rPr>
      <t xml:space="preserve">Organization is legally registered; has, and is </t>
    </r>
    <r>
      <rPr>
        <rFont val="Calibri"/>
        <color theme="1"/>
        <sz val="10.0"/>
        <u/>
      </rPr>
      <t>fully compliant</t>
    </r>
    <r>
      <rPr>
        <rFont val="Calibri"/>
        <color theme="1"/>
        <sz val="10.0"/>
      </rPr>
      <t xml:space="preserve"> with, all required permits and licenses to operate; is aware of its tax status and is fully compliant with applicable tax, labor, occupational health and safety, environmental, and other material laws and regulations relevant to its operations.</t>
    </r>
  </si>
  <si>
    <t>Verify lawful registration by obtaining Deeds of trust/ Articles of association/ Memorandum of incorporation/ NPO certificate
Permit in place (for the type of industry ngo is working in?)
Tax - letter of good standing?
Environmental compliance, if applicable?</t>
  </si>
  <si>
    <t>Organizational Structure:</t>
  </si>
  <si>
    <t>Confirm that the organization’s charter, by-laws and other foundational/operational documents support its mission and goals</t>
  </si>
  <si>
    <r>
      <rPr>
        <rFont val="Calibri"/>
        <color theme="1"/>
        <sz val="10.0"/>
      </rPr>
      <t xml:space="preserve">Organization has </t>
    </r>
    <r>
      <rPr>
        <rFont val="Calibri"/>
        <color theme="1"/>
        <sz val="10.0"/>
        <u/>
      </rPr>
      <t>no formal organizational structure;</t>
    </r>
    <r>
      <rPr>
        <rFont val="Calibri"/>
        <color theme="1"/>
        <sz val="10.0"/>
      </rPr>
      <t xml:space="preserve"> there are clearly inadequate or entirely missing definitions of departmental or functional responsibilities and lines of responsibility; lines of communication among departments or key functions are weak. The organization has no defined mission.</t>
    </r>
  </si>
  <si>
    <r>
      <rPr>
        <rFont val="Calibri"/>
        <color theme="1"/>
        <sz val="10.0"/>
      </rPr>
      <t xml:space="preserve">Organization has </t>
    </r>
    <r>
      <rPr>
        <rFont val="Calibri"/>
        <color theme="1"/>
        <sz val="10.0"/>
        <u/>
      </rPr>
      <t>less than an adequate organizational structure</t>
    </r>
    <r>
      <rPr>
        <rFont val="Calibri"/>
        <color theme="1"/>
        <sz val="10.0"/>
      </rPr>
      <t>; roles and responsibilities of departments or functions and lines of communication are not well defined, and the organization  does not have a defined mission.</t>
    </r>
  </si>
  <si>
    <r>
      <rPr>
        <rFont val="Calibri"/>
        <color theme="1"/>
        <sz val="10.0"/>
      </rPr>
      <t>Organization has an a</t>
    </r>
    <r>
      <rPr>
        <rFont val="Calibri"/>
        <color theme="1"/>
        <sz val="10.0"/>
        <u/>
      </rPr>
      <t>dequate organizational structure</t>
    </r>
    <r>
      <rPr>
        <rFont val="Calibri"/>
        <color theme="1"/>
        <sz val="10.0"/>
      </rPr>
      <t xml:space="preserve">, adequately designed and relevant to its mission and goals, roles and responsibilities of departments or functions and lines of communication are adequately defined and appropriate. </t>
    </r>
  </si>
  <si>
    <r>
      <rPr>
        <rFont val="Calibri"/>
        <color theme="1"/>
        <sz val="10.0"/>
      </rPr>
      <t xml:space="preserve">Organization has a </t>
    </r>
    <r>
      <rPr>
        <rFont val="Calibri"/>
        <color theme="1"/>
        <sz val="10.0"/>
        <u/>
      </rPr>
      <t>strong organizational structure</t>
    </r>
    <r>
      <rPr>
        <rFont val="Calibri"/>
        <color theme="1"/>
        <sz val="10.0"/>
      </rPr>
      <t>, well designed and higly relevant to its mission and goals, roles and responsibilities of departments or functions and lines of communication are well-defined and highly appropriate.</t>
    </r>
  </si>
  <si>
    <t>Vision and mission clearly defined? (Does mission clearly support accomplishmet of vision, and clearly articulated how to be achieved)?
Is there an org. charter in place, and does it contain definitions of departmental/ functional responsibilities, authority of project managers?
Did the ngo draw up an organogram?
Lines of communication demonstrated?
Verify that there is no contradictions/ inconsistencies between the charter and organogram.</t>
  </si>
  <si>
    <t>Governance:</t>
  </si>
  <si>
    <t xml:space="preserve"> </t>
  </si>
  <si>
    <r>
      <rPr>
        <rFont val="Calibri"/>
        <color theme="1"/>
        <sz val="10.0"/>
      </rPr>
      <t xml:space="preserve">Confirm that the organization emphasizes the importance of and practices good corporate governance in all key areas. </t>
    </r>
    <r>
      <rPr>
        <rFont val="Calibri"/>
        <i/>
        <color rgb="FFFF0000"/>
        <sz val="10.0"/>
      </rPr>
      <t>[Refer to OECD Principles of Corporate Governance: right and equitable treatments of shareholders (only used for public organizations), interests of other stakeholders, role and responsibility of the board, integrity and ethical behavior, disclosure and transparency.]</t>
    </r>
  </si>
  <si>
    <r>
      <rPr>
        <rFont val="Calibri"/>
        <color theme="1"/>
        <sz val="10.0"/>
      </rPr>
      <t xml:space="preserve">Management of the organization </t>
    </r>
    <r>
      <rPr>
        <rFont val="Calibri"/>
        <color theme="1"/>
        <sz val="10.0"/>
        <u/>
      </rPr>
      <t>does not</t>
    </r>
    <r>
      <rPr>
        <rFont val="Calibri"/>
        <color theme="1"/>
        <sz val="10.0"/>
      </rPr>
      <t xml:space="preserve"> adequately emphasize and the organization does not practice good corporate governance in key areas. Deficiencies and SW in key areas of corporate governance are not remediable prior to award.</t>
    </r>
  </si>
  <si>
    <r>
      <rPr>
        <rFont val="Calibri"/>
        <color theme="1"/>
        <sz val="10.0"/>
      </rPr>
      <t xml:space="preserve">There is </t>
    </r>
    <r>
      <rPr>
        <rFont val="Calibri"/>
        <color theme="1"/>
        <sz val="10.0"/>
        <u/>
      </rPr>
      <t>marginal involvement</t>
    </r>
    <r>
      <rPr>
        <rFont val="Calibri"/>
        <color theme="1"/>
        <sz val="10.0"/>
      </rPr>
      <t xml:space="preserve"> by organization’s management in addressing the importance of good corporate governance in key areas.  Deficiencies and SW** in one or more key areas of corporate governance may not be easily remediable.</t>
    </r>
  </si>
  <si>
    <r>
      <rPr>
        <rFont val="Calibri"/>
        <color theme="1"/>
        <sz val="10.0"/>
      </rPr>
      <t xml:space="preserve">Organization’s management </t>
    </r>
    <r>
      <rPr>
        <rFont val="Calibri"/>
        <color theme="1"/>
        <sz val="10.0"/>
        <u/>
      </rPr>
      <t>addresses</t>
    </r>
    <r>
      <rPr>
        <rFont val="Calibri"/>
        <color theme="1"/>
        <sz val="10.0"/>
      </rPr>
      <t xml:space="preserve"> the importance of good corporate governance in key areas, and there are a few weaknesses in one or more areas of corporate governance. Those are remediable.</t>
    </r>
  </si>
  <si>
    <r>
      <rPr>
        <rFont val="Calibri"/>
        <color theme="1"/>
        <sz val="10.0"/>
      </rPr>
      <t xml:space="preserve">Organization’s management regularly and consistently </t>
    </r>
    <r>
      <rPr>
        <rFont val="Calibri"/>
        <color theme="1"/>
        <sz val="10.0"/>
        <u/>
      </rPr>
      <t>emphasizes</t>
    </r>
    <r>
      <rPr>
        <rFont val="Calibri"/>
        <color theme="1"/>
        <sz val="10.0"/>
      </rPr>
      <t xml:space="preserve"> the importance of and practices good corporate governance (as broadly defined) in all key areas.</t>
    </r>
  </si>
  <si>
    <t>Is CG defined according to principles of OECD?
How is CG practised/ adherence demonstrated? (eg stakeholder meetings, is the roles and responsibilities of board members defined in the charter, are key decisions deliberated at board meetings when there are potential ethical implications)?
Are significant activities properly disclosed to key stakeholders, and frequently enough?
Do board members/ other individuals disclose interests they have in the ngo/ other stakeholders?</t>
  </si>
  <si>
    <t>Control Environment:</t>
  </si>
  <si>
    <r>
      <rPr>
        <rFont val="Calibri"/>
        <color theme="1"/>
        <sz val="10.0"/>
      </rPr>
      <t xml:space="preserve">Board </t>
    </r>
    <r>
      <rPr>
        <rFont val="Calibri"/>
        <color theme="1"/>
        <sz val="10.0"/>
        <u/>
      </rPr>
      <t>does not have</t>
    </r>
    <r>
      <rPr>
        <rFont val="Calibri"/>
        <color theme="1"/>
        <sz val="10.0"/>
      </rPr>
      <t xml:space="preserve"> TOR or a clear understanding of its key functions. Board term limits are not defined or are unreasonable. There is no approved process for electing/ appointing/ removing Board members and officers. Organization has no or </t>
    </r>
    <r>
      <rPr>
        <rFont val="Calibri"/>
        <color theme="1"/>
        <sz val="10.0"/>
        <u/>
      </rPr>
      <t>negligible</t>
    </r>
    <r>
      <rPr>
        <rFont val="Calibri"/>
        <color theme="1"/>
        <sz val="10.0"/>
      </rPr>
      <t xml:space="preserve"> fiduciary risk controls covering  Board members, officers, and employees; there are no credible mechanisms for enforcement of such policies and controls. The control environment is so deficient it presents an unacceptable level of risk.</t>
    </r>
  </si>
  <si>
    <r>
      <rPr>
        <rFont val="Calibri"/>
        <color theme="1"/>
        <sz val="10.0"/>
      </rPr>
      <t xml:space="preserve">Board has </t>
    </r>
    <r>
      <rPr>
        <rFont val="Calibri"/>
        <color theme="1"/>
        <sz val="10.0"/>
        <u/>
      </rPr>
      <t>incomplete</t>
    </r>
    <r>
      <rPr>
        <rFont val="Calibri"/>
        <color theme="1"/>
        <sz val="10.0"/>
      </rPr>
      <t xml:space="preserve"> or otherwise inadequate TOR and lacks an adequate understanding of its key functions; key functions are carried out </t>
    </r>
    <r>
      <rPr>
        <rFont val="Calibri"/>
        <color theme="1"/>
        <sz val="10.0"/>
        <u/>
      </rPr>
      <t>inconsistently</t>
    </r>
    <r>
      <rPr>
        <rFont val="Calibri"/>
        <color theme="1"/>
        <sz val="10.0"/>
      </rPr>
      <t xml:space="preserve">. Board term limits are not defined or are unreasonable. No approved process for electing, appointing or removing Board members and officers is in place. Organization has </t>
    </r>
    <r>
      <rPr>
        <rFont val="Calibri"/>
        <color theme="1"/>
        <sz val="10.0"/>
        <u/>
      </rPr>
      <t>inadequate</t>
    </r>
    <r>
      <rPr>
        <rFont val="Calibri"/>
        <color theme="1"/>
        <sz val="10.0"/>
      </rPr>
      <t xml:space="preserve"> fiduciary risk controls covering  Board members, officers, and employees; there are inadequate mechanisms for enforcement of such policies and controls.</t>
    </r>
  </si>
  <si>
    <r>
      <rPr>
        <rFont val="Calibri"/>
        <color theme="1"/>
        <sz val="10.0"/>
      </rPr>
      <t xml:space="preserve">Board has adequate TOR and an </t>
    </r>
    <r>
      <rPr>
        <rFont val="Calibri"/>
        <color theme="1"/>
        <sz val="10.0"/>
        <u/>
      </rPr>
      <t>adequate understanding</t>
    </r>
    <r>
      <rPr>
        <rFont val="Calibri"/>
        <color theme="1"/>
        <sz val="10.0"/>
      </rPr>
      <t xml:space="preserve"> of its key functions and those functions are carried out </t>
    </r>
    <r>
      <rPr>
        <rFont val="Calibri"/>
        <color theme="1"/>
        <sz val="10.0"/>
        <u/>
      </rPr>
      <t>generally</t>
    </r>
    <r>
      <rPr>
        <rFont val="Calibri"/>
        <color theme="1"/>
        <sz val="10.0"/>
      </rPr>
      <t xml:space="preserve"> well. Board term limits are defined and reasonable. Board members and officers are elected/appointed/ removed in an acceptable manner. Organization has fiduciary risk controls covering Board members, officers, and employees; </t>
    </r>
    <r>
      <rPr>
        <rFont val="Calibri"/>
        <color theme="1"/>
        <sz val="10.0"/>
        <u/>
      </rPr>
      <t>adequate</t>
    </r>
    <r>
      <rPr>
        <rFont val="Calibri"/>
        <color theme="1"/>
        <sz val="10.0"/>
      </rPr>
      <t xml:space="preserve"> mechanisms for enforcement of such policies and controls are in place.</t>
    </r>
  </si>
  <si>
    <r>
      <rPr>
        <rFont val="Calibri"/>
        <color theme="1"/>
        <sz val="10.0"/>
      </rPr>
      <t xml:space="preserve">Board has clear TOR** and a </t>
    </r>
    <r>
      <rPr>
        <rFont val="Calibri"/>
        <color theme="1"/>
        <sz val="10.0"/>
        <u/>
      </rPr>
      <t>good understanding</t>
    </r>
    <r>
      <rPr>
        <rFont val="Calibri"/>
        <color theme="1"/>
        <sz val="10.0"/>
      </rPr>
      <t xml:space="preserve"> of its key functions and those key functions are carried out </t>
    </r>
    <r>
      <rPr>
        <rFont val="Calibri"/>
        <color theme="1"/>
        <sz val="10.0"/>
        <u/>
      </rPr>
      <t>consistently</t>
    </r>
    <r>
      <rPr>
        <rFont val="Calibri"/>
        <color theme="1"/>
        <sz val="10.0"/>
      </rPr>
      <t xml:space="preserve"> well. Board term limits are defined and reasonable. Board members and officers are elected/appointed / removed in accordance with applicable laws and approved, written procedures.  Organization has fiduciary risk controls covering Board members, officers, and employees; </t>
    </r>
    <r>
      <rPr>
        <rFont val="Calibri"/>
        <color theme="1"/>
        <sz val="10.0"/>
        <u/>
      </rPr>
      <t>effective</t>
    </r>
    <r>
      <rPr>
        <rFont val="Calibri"/>
        <color theme="1"/>
        <sz val="10.0"/>
      </rPr>
      <t xml:space="preserve"> mechanisms for enforcement of such policies and controls are in place.</t>
    </r>
  </si>
  <si>
    <t>Does the board have Terms of Reference in place? Have the board members signed the TOR as a demonstration of understanding and commmitment?
Are board term limits defined and reasonable (given the nature of the ngo)
I there an approved process for electing/ appointing/ removing board members and officers (and in accordance with laws)?
Is a framework and proper controls in place to ensure that fiduciary risk is properly addressed? (eg ensuring that board members, officers and employees are covered, mechanisms are in place for the enforcement of policies and controls, that funds are applied for their purpose and reporting can take place accurately and timely as defined in the award)</t>
  </si>
  <si>
    <r>
      <rPr>
        <rFont val="Calibri"/>
        <b/>
        <color theme="0"/>
        <sz val="12.0"/>
      </rPr>
      <t>INADEQUATE CAPACITY</t>
    </r>
    <r>
      <rPr>
        <rFont val="Calibri"/>
        <b/>
        <color theme="0"/>
        <sz val="10.0"/>
      </rPr>
      <t xml:space="preserve">                          Key Deficiencies and SW Not Remediable Before Award</t>
    </r>
  </si>
  <si>
    <r>
      <rPr>
        <rFont val="Calibri"/>
        <b/>
        <color theme="0"/>
        <sz val="12.0"/>
      </rPr>
      <t xml:space="preserve">WEAK CAPACITY </t>
    </r>
    <r>
      <rPr>
        <rFont val="Calibri"/>
        <b/>
        <color theme="0"/>
        <sz val="10.0"/>
      </rPr>
      <t xml:space="preserve">                                   Some Deficiencies and  SW Not Easily Remediable Before Award</t>
    </r>
  </si>
  <si>
    <r>
      <rPr>
        <rFont val="Calibri"/>
        <b/>
        <color theme="0"/>
        <sz val="12.0"/>
      </rPr>
      <t xml:space="preserve">ADEQUATE CAPACITY            </t>
    </r>
    <r>
      <rPr>
        <rFont val="Calibri"/>
        <b/>
        <color theme="0"/>
        <sz val="10.0"/>
      </rPr>
      <t xml:space="preserve">               No Deficiencies
 SW (if any) Remediable Before Award
</t>
    </r>
  </si>
  <si>
    <r>
      <rPr>
        <rFont val="Calibri"/>
        <b/>
        <color theme="0"/>
        <sz val="12.0"/>
      </rPr>
      <t xml:space="preserve">STRONG CAPACITY        </t>
    </r>
    <r>
      <rPr>
        <rFont val="Calibri"/>
        <b/>
        <color theme="0"/>
        <sz val="10.0"/>
      </rPr>
      <t xml:space="preserve">                                    No Deficiencies or SW</t>
    </r>
  </si>
  <si>
    <t xml:space="preserve"> SCORE</t>
  </si>
  <si>
    <t>SCORE Based On:</t>
  </si>
  <si>
    <t>Doc. Ref</t>
  </si>
  <si>
    <t>REMARKS/                                 RECOMMENDATIONS</t>
  </si>
  <si>
    <t>Desk Review</t>
  </si>
  <si>
    <t>Inquiry</t>
  </si>
  <si>
    <t>Obsn.</t>
  </si>
  <si>
    <t>Test</t>
  </si>
  <si>
    <t xml:space="preserve">COMMENTS FOR CHANGES </t>
  </si>
  <si>
    <t xml:space="preserve">Name of commenter: </t>
  </si>
  <si>
    <r>
      <rPr>
        <rFont val="Calibri"/>
        <color theme="1"/>
        <sz val="10.0"/>
      </rPr>
      <t xml:space="preserve">Organization has </t>
    </r>
    <r>
      <rPr>
        <rFont val="Calibri"/>
        <color theme="1"/>
        <sz val="10.0"/>
        <u/>
      </rPr>
      <t>no banking</t>
    </r>
    <r>
      <rPr>
        <rFont val="Calibri"/>
        <color theme="1"/>
        <sz val="10.0"/>
      </rPr>
      <t xml:space="preserve"> relationship. Organization uses the bank account of a senior employee and funds are commingled with personal funds.</t>
    </r>
  </si>
  <si>
    <r>
      <rPr>
        <rFont val="Calibri"/>
        <color theme="1"/>
        <sz val="10.0"/>
      </rPr>
      <t xml:space="preserve">Organization has no banking relationship, and </t>
    </r>
    <r>
      <rPr>
        <rFont val="Calibri"/>
        <color theme="1"/>
        <sz val="10.0"/>
        <u/>
      </rPr>
      <t>plans to establish</t>
    </r>
    <r>
      <rPr>
        <rFont val="Calibri"/>
        <color theme="1"/>
        <sz val="10.0"/>
      </rPr>
      <t xml:space="preserve"> a bank account in a registered banking institution prior to an award.</t>
    </r>
  </si>
  <si>
    <r>
      <rPr>
        <rFont val="Calibri"/>
        <color theme="1"/>
        <sz val="10.0"/>
      </rPr>
      <t xml:space="preserve">Organization has a bank account in a registered banking institution and the account is </t>
    </r>
    <r>
      <rPr>
        <rFont val="Calibri"/>
        <color theme="1"/>
        <sz val="10.0"/>
        <u/>
      </rPr>
      <t>adequate</t>
    </r>
    <r>
      <rPr>
        <rFont val="Calibri"/>
        <color theme="1"/>
        <sz val="10.0"/>
      </rPr>
      <t xml:space="preserve"> for its mission/ goals.  Opening and maintaining additional accounts limited to specific purposes may be beneficial. </t>
    </r>
  </si>
  <si>
    <r>
      <rPr>
        <rFont val="Calibri"/>
        <color theme="1"/>
        <sz val="10.0"/>
      </rPr>
      <t xml:space="preserve">Organization has bank accounts in a registered commercial banking institution that are </t>
    </r>
    <r>
      <rPr>
        <rFont val="Calibri"/>
        <color theme="1"/>
        <sz val="10.0"/>
        <u/>
      </rPr>
      <t>appropriate</t>
    </r>
    <r>
      <rPr>
        <rFont val="Calibri"/>
        <color theme="1"/>
        <sz val="10.0"/>
      </rPr>
      <t xml:space="preserve"> for its mission/goals. </t>
    </r>
  </si>
  <si>
    <t>Does org have a dedicated bank account with registered commercial bank in the country (and appropriate for its mission/ goals?</t>
  </si>
  <si>
    <r>
      <rPr>
        <rFont val="Calibri"/>
        <color theme="1"/>
        <sz val="10.0"/>
      </rPr>
      <t>Bank accounts are accurately reconciled on a monthly basis. Documentary evidence exists to show the dates the monthly bank reconciliations were prepared, and who prepared, reviewed and approved them, with corresponding signatures affixed.</t>
    </r>
    <r>
      <rPr>
        <rFont val="Calibri"/>
        <color rgb="FFFF0000"/>
        <sz val="10.0"/>
      </rPr>
      <t xml:space="preserve"> </t>
    </r>
    <r>
      <rPr>
        <rFont val="Calibri"/>
        <i/>
        <color rgb="FFFF0000"/>
        <sz val="10.0"/>
      </rPr>
      <t>[Note: This includes credible financial management records sufficient for internal and external audit trail purposes.]</t>
    </r>
    <r>
      <rPr>
        <rFont val="Calibri"/>
        <color rgb="FFFF0000"/>
        <sz val="10.0"/>
      </rPr>
      <t xml:space="preserve"> </t>
    </r>
  </si>
  <si>
    <t xml:space="preserve">If the organisation has a/ multiple bank account(s),
Are bank reconciliations performed, and how often?
If performed, are supporting documents filed with the recon?
Are there segregation between the functions of performing and approval of the reconciliations, and is it possible to clearly view the preparer and reviewer (ie corresponding signatures attached)?
</t>
  </si>
  <si>
    <r>
      <rPr>
        <rFont val="Calibri"/>
        <color theme="1"/>
        <sz val="10.0"/>
      </rPr>
      <t xml:space="preserve">Overall, the organization’s </t>
    </r>
    <r>
      <rPr>
        <rFont val="Calibri"/>
        <color rgb="FF000000"/>
        <sz val="10.0"/>
      </rPr>
      <t>policies, procedures and practices in this area are not adequate.</t>
    </r>
  </si>
  <si>
    <r>
      <rPr>
        <rFont val="Calibri"/>
        <color theme="1"/>
        <sz val="10.0"/>
      </rPr>
      <t xml:space="preserve">Policies </t>
    </r>
    <r>
      <rPr>
        <rFont val="Calibri"/>
        <color theme="1"/>
        <sz val="10.0"/>
        <u/>
      </rPr>
      <t>do not</t>
    </r>
    <r>
      <rPr>
        <rFont val="Calibri"/>
        <color theme="1"/>
        <sz val="10.0"/>
      </rPr>
      <t xml:space="preserve"> stipulate requirements for regular bank reconciliation. L</t>
    </r>
    <r>
      <rPr>
        <rFont val="Calibri"/>
        <color theme="1"/>
        <sz val="10.0"/>
        <u/>
      </rPr>
      <t xml:space="preserve">ess than adequate </t>
    </r>
    <r>
      <rPr>
        <rFont val="Calibri"/>
        <color theme="1"/>
        <sz val="10.0"/>
      </rPr>
      <t>action is taken on outstanding items over 60 days.</t>
    </r>
  </si>
  <si>
    <r>
      <rPr>
        <rFont val="Calibri"/>
        <color theme="1"/>
        <sz val="10.0"/>
      </rPr>
      <t xml:space="preserve">Policies stipulate </t>
    </r>
    <r>
      <rPr>
        <rFont val="Calibri"/>
        <color theme="1"/>
        <sz val="10.0"/>
        <u/>
      </rPr>
      <t xml:space="preserve">adequate </t>
    </r>
    <r>
      <rPr>
        <rFont val="Calibri"/>
        <color theme="1"/>
        <sz val="10.0"/>
      </rPr>
      <t>requirements covering regular bank reconciliation. Adequate action is taken on outstanding items over 60 days.</t>
    </r>
  </si>
  <si>
    <r>
      <rPr>
        <rFont val="Calibri"/>
        <color theme="1"/>
        <sz val="10.0"/>
      </rPr>
      <t xml:space="preserve">Polices stipulate </t>
    </r>
    <r>
      <rPr>
        <rFont val="Calibri"/>
        <color theme="1"/>
        <sz val="10.0"/>
        <u/>
      </rPr>
      <t xml:space="preserve">sound </t>
    </r>
    <r>
      <rPr>
        <rFont val="Calibri"/>
        <color theme="1"/>
        <sz val="10.0"/>
      </rPr>
      <t xml:space="preserve">requirements covering regular bank reconciliation. </t>
    </r>
    <r>
      <rPr>
        <rFont val="Calibri"/>
        <color theme="1"/>
        <sz val="10.0"/>
        <u/>
      </rPr>
      <t>Appropriate</t>
    </r>
    <r>
      <rPr>
        <rFont val="Calibri"/>
        <color theme="1"/>
        <sz val="10.0"/>
      </rPr>
      <t xml:space="preserve"> action is taken on any outstanding item over 60 days.</t>
    </r>
  </si>
  <si>
    <t>Accounting/ Bookkeeping System</t>
  </si>
  <si>
    <r>
      <rPr>
        <rFont val="Calibri"/>
        <color theme="1"/>
        <sz val="10.0"/>
      </rPr>
      <t xml:space="preserve">Confirm that the organization has an accounting/ bookkeeping system, and that financial transactions are entered into the system on a consistent basis in accordance with applicable standards, policies and procedures. </t>
    </r>
    <r>
      <rPr>
        <rFont val="Calibri"/>
        <i/>
        <color rgb="FFFF0000"/>
        <sz val="10.0"/>
      </rPr>
      <t>Note: For very small organizations and awards, a manual (handwritten in books) double entry accounting system may be acceptable provided it is established and used regularly and consistently in accordance with acceptable accounting principles, standards, policies, procedures, and practices and is regularly kept up-to-date, reconciled  and reviewed by appropriately trained, experienced, and otherwise competent personnel.</t>
    </r>
  </si>
  <si>
    <r>
      <rPr>
        <rFont val="Calibri"/>
        <color theme="1"/>
        <sz val="10.0"/>
      </rPr>
      <t>Organization</t>
    </r>
    <r>
      <rPr>
        <rFont val="Calibri"/>
        <color rgb="FF000000"/>
        <sz val="10.0"/>
      </rPr>
      <t xml:space="preserve"> </t>
    </r>
    <r>
      <rPr>
        <rFont val="Calibri"/>
        <color rgb="FF000000"/>
        <sz val="10.0"/>
        <u/>
      </rPr>
      <t>does not have</t>
    </r>
    <r>
      <rPr>
        <rFont val="Calibri"/>
        <color rgb="FF000000"/>
        <sz val="10.0"/>
      </rPr>
      <t xml:space="preserve"> an adequate accounting/ bookkeeping system.</t>
    </r>
  </si>
  <si>
    <r>
      <rPr>
        <rFont val="Calibri"/>
        <color theme="1"/>
        <sz val="10.0"/>
      </rPr>
      <t xml:space="preserve">Organization has an </t>
    </r>
    <r>
      <rPr>
        <rFont val="Calibri"/>
        <color theme="1"/>
        <sz val="10.0"/>
        <u/>
      </rPr>
      <t xml:space="preserve">adequate </t>
    </r>
    <r>
      <rPr>
        <rFont val="Calibri"/>
        <color theme="1"/>
        <sz val="10.0"/>
      </rPr>
      <t xml:space="preserve">double entry accounting/ bookkeeping system. Financial transactions are entered into the system on a regular basis. The bookkeeping system has some functionality to automatically reconcile subsidiary ledgers to the main ledger.  </t>
    </r>
  </si>
  <si>
    <r>
      <rPr>
        <rFont val="Calibri"/>
        <color theme="1"/>
        <sz val="10.0"/>
      </rPr>
      <t xml:space="preserve">Organization has a </t>
    </r>
    <r>
      <rPr>
        <rFont val="Calibri"/>
        <color theme="1"/>
        <sz val="10.0"/>
        <u/>
      </rPr>
      <t>reliable</t>
    </r>
    <r>
      <rPr>
        <rFont val="Calibri"/>
        <color theme="1"/>
        <sz val="10.0"/>
      </rPr>
      <t xml:space="preserve"> double entry accounting/ bookkeeping system that meets its needs and is otherwise appropriate. Financial transactions are entered into the system on a daily basis. The bookkeeping system has functionalities to automatically reconcile subsidiary ledger to the main ledger.  </t>
    </r>
  </si>
  <si>
    <t>Does the organisation have a double entry accounting/ bookkeeping system?
Is the system consistently used, as well as in accordance with GAAP?
Are transactions recorded timely and consistently?
Does the system have the functionality to automatically reconcile summaries of transactions to the detailed transactions (or done manually)?
Are entries adequately cross-referenced to source documents?
Are subsidiary ledgers reconciled to the main ledger (manually/ automatically)?</t>
  </si>
  <si>
    <r>
      <rPr>
        <rFont val="Calibri"/>
        <color theme="1"/>
        <sz val="10.0"/>
      </rPr>
      <t xml:space="preserve">Confirm that the organization has a chart of accounts and corresponding General Ledger that are used to prepare financial statements on a regular and consistent basis. </t>
    </r>
    <r>
      <rPr>
        <rFont val="Calibri"/>
        <i/>
        <color rgb="FFFF0000"/>
        <sz val="10.0"/>
      </rPr>
      <t>[Note: Request the Chart of Accounts to perform a detailed review to ensure that the organization has a logical sequence of accounts, assets, liabilities and owners’ equity. Confirm there is a code to capture “unallowable” costs.]</t>
    </r>
  </si>
  <si>
    <r>
      <rPr>
        <rFont val="Calibri"/>
        <color theme="1"/>
        <sz val="10.0"/>
      </rPr>
      <t xml:space="preserve">Organization </t>
    </r>
    <r>
      <rPr>
        <rFont val="Calibri"/>
        <color theme="1"/>
        <sz val="10.0"/>
        <u/>
      </rPr>
      <t>does not have</t>
    </r>
    <r>
      <rPr>
        <rFont val="Calibri"/>
        <color theme="1"/>
        <sz val="10.0"/>
      </rPr>
      <t xml:space="preserve"> a chart of accounts or General Ledger or those are not adequate for purposes of the award.</t>
    </r>
  </si>
  <si>
    <r>
      <rPr>
        <rFont val="Calibri"/>
        <color theme="1"/>
        <sz val="10.0"/>
      </rPr>
      <t xml:space="preserve">Organization has an incomplete and otherwise </t>
    </r>
    <r>
      <rPr>
        <rFont val="Calibri"/>
        <color theme="1"/>
        <sz val="10.0"/>
        <u/>
      </rPr>
      <t xml:space="preserve">weak </t>
    </r>
    <r>
      <rPr>
        <rFont val="Calibri"/>
        <color theme="1"/>
        <sz val="10.0"/>
      </rPr>
      <t xml:space="preserve">chart of accounts and General Ledger.  </t>
    </r>
  </si>
  <si>
    <r>
      <rPr>
        <rFont val="Calibri"/>
        <color theme="1"/>
        <sz val="10.0"/>
      </rPr>
      <t xml:space="preserve">Organization has a chart of accounts and corresponding General Ledger that is </t>
    </r>
    <r>
      <rPr>
        <rFont val="Calibri"/>
        <color theme="1"/>
        <sz val="10.0"/>
        <u/>
      </rPr>
      <t>adequate</t>
    </r>
    <r>
      <rPr>
        <rFont val="Calibri"/>
        <color theme="1"/>
        <sz val="10.0"/>
      </rPr>
      <t xml:space="preserve">.  </t>
    </r>
  </si>
  <si>
    <r>
      <rPr>
        <rFont val="Calibri"/>
        <color theme="1"/>
        <sz val="10.0"/>
      </rPr>
      <t xml:space="preserve">Organization has a chart of accounts and corresponding General Ledger that meet its needs and are otherwise </t>
    </r>
    <r>
      <rPr>
        <rFont val="Calibri"/>
        <color theme="1"/>
        <sz val="10.0"/>
        <u/>
      </rPr>
      <t>appropriate</t>
    </r>
    <r>
      <rPr>
        <rFont val="Calibri"/>
        <color theme="1"/>
        <sz val="10.0"/>
      </rPr>
      <t xml:space="preserve">. </t>
    </r>
  </si>
  <si>
    <t>Verify that the org has a complete and relevant chart of accounts
Verify that there is a code to capture unallowable costs</t>
  </si>
  <si>
    <r>
      <rPr>
        <rFont val="Calibri"/>
        <color theme="1"/>
        <sz val="10.0"/>
      </rPr>
      <t xml:space="preserve">Organization </t>
    </r>
    <r>
      <rPr>
        <rFont val="Calibri"/>
        <color theme="1"/>
        <sz val="10.0"/>
        <u/>
      </rPr>
      <t xml:space="preserve">does not have </t>
    </r>
    <r>
      <rPr>
        <rFont val="Calibri"/>
        <color theme="1"/>
        <sz val="10.0"/>
      </rPr>
      <t xml:space="preserve">any or adequate systems to analyze actual data versus budget data. </t>
    </r>
  </si>
  <si>
    <r>
      <rPr>
        <rFont val="Calibri"/>
        <color theme="1"/>
        <sz val="10.0"/>
      </rPr>
      <t xml:space="preserve">Financial reports are accompanied by </t>
    </r>
    <r>
      <rPr>
        <rFont val="Calibri"/>
        <color theme="1"/>
        <sz val="10.0"/>
        <u/>
      </rPr>
      <t>incomplete</t>
    </r>
    <r>
      <rPr>
        <rFont val="Calibri"/>
        <color theme="1"/>
        <sz val="10.0"/>
      </rPr>
      <t xml:space="preserve"> or otherwise weak budget data and variance analysis (budget to actual cost) reports. </t>
    </r>
  </si>
  <si>
    <r>
      <rPr>
        <rFont val="Calibri"/>
        <color theme="1"/>
        <sz val="10.0"/>
        <u/>
      </rPr>
      <t xml:space="preserve">Adequate </t>
    </r>
    <r>
      <rPr>
        <rFont val="Calibri"/>
        <color theme="1"/>
        <sz val="10.0"/>
      </rPr>
      <t xml:space="preserve">financial reports are accompanied by budget data and variance analysis (budget to actual cost) reports. </t>
    </r>
  </si>
  <si>
    <r>
      <rPr>
        <rFont val="Calibri"/>
        <color theme="1"/>
        <sz val="10.0"/>
        <u/>
      </rPr>
      <t>Appropriate</t>
    </r>
    <r>
      <rPr>
        <rFont val="Calibri"/>
        <color theme="1"/>
        <sz val="10.0"/>
      </rPr>
      <t xml:space="preserve"> financial reports are accompanied by budget data and variance analysis (budget to actual cost) reports.</t>
    </r>
  </si>
  <si>
    <t>Verify that appropriate financial reports (per program/ project) are accompanied by budget data and variance analysis (budget to actual cost) reports.</t>
  </si>
  <si>
    <r>
      <rPr>
        <rFont val="Calibri"/>
        <color theme="1"/>
        <sz val="10.0"/>
      </rPr>
      <t xml:space="preserve">Program managers </t>
    </r>
    <r>
      <rPr>
        <rFont val="Calibri"/>
        <color theme="1"/>
        <sz val="10.0"/>
        <u/>
      </rPr>
      <t>do</t>
    </r>
    <r>
      <rPr>
        <rFont val="Calibri"/>
        <color theme="1"/>
        <sz val="10.0"/>
      </rPr>
      <t xml:space="preserve"> </t>
    </r>
    <r>
      <rPr>
        <rFont val="Calibri"/>
        <color theme="1"/>
        <sz val="10.0"/>
        <u/>
      </rPr>
      <t>not have</t>
    </r>
    <r>
      <rPr>
        <rFont val="Calibri"/>
        <color theme="1"/>
        <sz val="10.0"/>
      </rPr>
      <t xml:space="preserve"> the necessary knowledge, skills, and abilities to objectively review the reports and take corrective action.</t>
    </r>
  </si>
  <si>
    <r>
      <rPr>
        <rFont val="Calibri"/>
        <color theme="1"/>
        <sz val="10.0"/>
      </rPr>
      <t xml:space="preserve">Program managers </t>
    </r>
    <r>
      <rPr>
        <rFont val="Calibri"/>
        <color theme="1"/>
        <sz val="10.0"/>
        <u/>
      </rPr>
      <t>generally</t>
    </r>
    <r>
      <rPr>
        <rFont val="Calibri"/>
        <color theme="1"/>
        <sz val="10.0"/>
      </rPr>
      <t xml:space="preserve"> review financial reports and take corrective action.</t>
    </r>
  </si>
  <si>
    <r>
      <rPr>
        <rFont val="Calibri"/>
        <color theme="1"/>
        <sz val="10.0"/>
      </rPr>
      <t xml:space="preserve">Program managers </t>
    </r>
    <r>
      <rPr>
        <rFont val="Calibri"/>
        <color theme="1"/>
        <sz val="10.0"/>
        <u/>
      </rPr>
      <t>consistently</t>
    </r>
    <r>
      <rPr>
        <rFont val="Calibri"/>
        <color theme="1"/>
        <sz val="10.0"/>
      </rPr>
      <t xml:space="preserve"> review financial reports and take corrective action.</t>
    </r>
  </si>
  <si>
    <r>
      <rPr>
        <rFont val="Calibri"/>
        <color theme="1"/>
        <sz val="10.0"/>
      </rPr>
      <t xml:space="preserve">Overall, </t>
    </r>
    <r>
      <rPr>
        <rFont val="Calibri"/>
        <color rgb="FF000000"/>
        <sz val="10.0"/>
      </rPr>
      <t xml:space="preserve">the organization </t>
    </r>
    <r>
      <rPr>
        <rFont val="Calibri"/>
        <color rgb="FF000000"/>
        <sz val="10.0"/>
        <u/>
      </rPr>
      <t>does not have</t>
    </r>
    <r>
      <rPr>
        <rFont val="Calibri"/>
        <color rgb="FF000000"/>
        <sz val="10.0"/>
      </rPr>
      <t xml:space="preserve"> adequate policies, procedures and practices in place. </t>
    </r>
  </si>
  <si>
    <r>
      <rPr>
        <rFont val="Calibri"/>
        <color rgb="FF000000"/>
        <sz val="10.0"/>
      </rPr>
      <t xml:space="preserve">The organization’s policies, procedures and practices for variance analysis are </t>
    </r>
    <r>
      <rPr>
        <rFont val="Calibri"/>
        <color rgb="FF000000"/>
        <sz val="10.0"/>
        <u/>
      </rPr>
      <t>weak</t>
    </r>
    <r>
      <rPr>
        <rFont val="Calibri"/>
        <color theme="1"/>
        <sz val="10.0"/>
        <u/>
      </rPr>
      <t>.</t>
    </r>
  </si>
  <si>
    <r>
      <rPr>
        <rFont val="Calibri"/>
        <color rgb="FF000000"/>
        <sz val="10.0"/>
      </rPr>
      <t xml:space="preserve">The organization has </t>
    </r>
    <r>
      <rPr>
        <rFont val="Calibri"/>
        <color rgb="FF000000"/>
        <sz val="10.0"/>
        <u/>
      </rPr>
      <t>adequate</t>
    </r>
    <r>
      <rPr>
        <rFont val="Calibri"/>
        <color rgb="FF000000"/>
        <sz val="10.0"/>
      </rPr>
      <t xml:space="preserve"> policies, procedures and practices in place for adequate variance analysis (budget to actual cost) of program and operating financial data</t>
    </r>
    <r>
      <rPr>
        <rFont val="Calibri"/>
        <color theme="1"/>
        <sz val="10.0"/>
      </rPr>
      <t>.</t>
    </r>
  </si>
  <si>
    <r>
      <rPr>
        <rFont val="Calibri"/>
        <color rgb="FF000000"/>
        <sz val="10.0"/>
      </rPr>
      <t xml:space="preserve">The organization has </t>
    </r>
    <r>
      <rPr>
        <rFont val="Calibri"/>
        <color rgb="FF000000"/>
        <sz val="10.0"/>
        <u/>
      </rPr>
      <t>appropriate</t>
    </r>
    <r>
      <rPr>
        <rFont val="Calibri"/>
        <color rgb="FF000000"/>
        <sz val="10.0"/>
      </rPr>
      <t xml:space="preserve"> policies, procedures and practices in place to ensure appropriate regular variance analysis (budget to actual cost) of program and operating financial data.</t>
    </r>
  </si>
  <si>
    <r>
      <rPr>
        <rFont val="Calibri"/>
        <color theme="1"/>
        <sz val="10.0"/>
      </rPr>
      <t xml:space="preserve">Confirm that the organization has adequate policies, procedures and practices in place to segregate allowable and unallowable and to otherwise satisfy donor requirements. </t>
    </r>
    <r>
      <rPr>
        <rFont val="Calibri"/>
        <i/>
        <color rgb="FFFF0000"/>
        <sz val="10.0"/>
      </rPr>
      <t xml:space="preserve"> [Note: The system can be as simple as a spreadsheet.]</t>
    </r>
  </si>
  <si>
    <r>
      <rPr>
        <rFont val="Calibri"/>
        <color theme="1"/>
        <sz val="10.0"/>
      </rPr>
      <t xml:space="preserve">Organization’s finance personnel or management </t>
    </r>
    <r>
      <rPr>
        <rFont val="Calibri"/>
        <color theme="1"/>
        <sz val="10.0"/>
        <u/>
      </rPr>
      <t xml:space="preserve">do not have </t>
    </r>
    <r>
      <rPr>
        <rFont val="Calibri"/>
        <color theme="1"/>
        <sz val="10.0"/>
      </rPr>
      <t xml:space="preserve">an adequate understanding or are unable to articulate the concepts surrounding allowable or unallowable cost. </t>
    </r>
  </si>
  <si>
    <r>
      <rPr>
        <rFont val="Calibri"/>
        <color theme="1"/>
        <sz val="10.0"/>
      </rPr>
      <t xml:space="preserve">Organization finance/program personnel have </t>
    </r>
    <r>
      <rPr>
        <rFont val="Calibri"/>
        <color theme="1"/>
        <sz val="10.0"/>
        <u/>
      </rPr>
      <t>weak</t>
    </r>
    <r>
      <rPr>
        <rFont val="Calibri"/>
        <color theme="1"/>
        <sz val="10.0"/>
      </rPr>
      <t xml:space="preserve"> understanding of the concept of allowable and unallowable costs from a donor restriction perspective. </t>
    </r>
  </si>
  <si>
    <r>
      <rPr>
        <rFont val="Calibri"/>
        <color theme="1"/>
        <sz val="10.0"/>
      </rPr>
      <t xml:space="preserve">Organization finance/program personnel have an </t>
    </r>
    <r>
      <rPr>
        <rFont val="Calibri"/>
        <color theme="1"/>
        <sz val="10.0"/>
        <u/>
      </rPr>
      <t>adequate</t>
    </r>
    <r>
      <rPr>
        <rFont val="Calibri"/>
        <color theme="1"/>
        <sz val="10.0"/>
      </rPr>
      <t xml:space="preserve"> level of understanding of the concept of allowable and unallowable costs from a donor restriction perspective. </t>
    </r>
  </si>
  <si>
    <r>
      <rPr>
        <rFont val="Calibri"/>
        <color theme="1"/>
        <sz val="10.0"/>
      </rPr>
      <t xml:space="preserve">Organization finance/ program personnel have an </t>
    </r>
    <r>
      <rPr>
        <rFont val="Calibri"/>
        <color theme="1"/>
        <sz val="10.0"/>
        <u/>
      </rPr>
      <t>appropriate</t>
    </r>
    <r>
      <rPr>
        <rFont val="Calibri"/>
        <color theme="1"/>
        <sz val="10.0"/>
      </rPr>
      <t xml:space="preserve"> level of understanding of the concept of allowable and unallowable costs from a donor restriction perspective. </t>
    </r>
  </si>
  <si>
    <t>Through discussions with finance personnel, verify that they have an appropriate understanding of costs in this regard.
Through inspection of policies and procedures, determine whether the organization has documented methods/ controls to segregate allowable- and unallowable costs, and that specific reference is made to donor requirements.</t>
  </si>
  <si>
    <r>
      <rPr>
        <rFont val="Calibri"/>
        <color rgb="FF000000"/>
        <sz val="10.0"/>
      </rPr>
      <t xml:space="preserve">Organization </t>
    </r>
    <r>
      <rPr>
        <rFont val="Calibri"/>
        <color rgb="FF000000"/>
        <sz val="10.0"/>
        <u/>
      </rPr>
      <t>does not have</t>
    </r>
    <r>
      <rPr>
        <rFont val="Calibri"/>
        <color rgb="FF000000"/>
        <sz val="10.0"/>
      </rPr>
      <t xml:space="preserve"> adequate policies, procedures and practices in place to segregate allowable and unallowable cost nor to otherwise satisfy other donor requirements.</t>
    </r>
  </si>
  <si>
    <r>
      <rPr>
        <rFont val="Calibri"/>
        <color theme="1"/>
        <sz val="10.0"/>
      </rPr>
      <t xml:space="preserve">The ability of the organization to track unallowable cost is </t>
    </r>
    <r>
      <rPr>
        <rFont val="Calibri"/>
        <color theme="1"/>
        <sz val="10.0"/>
        <u/>
      </rPr>
      <t>weak.</t>
    </r>
  </si>
  <si>
    <r>
      <rPr>
        <rFont val="Calibri"/>
        <color theme="1"/>
        <sz val="10.0"/>
      </rPr>
      <t xml:space="preserve">Organization has an </t>
    </r>
    <r>
      <rPr>
        <rFont val="Calibri"/>
        <color theme="1"/>
        <sz val="10.0"/>
        <u/>
      </rPr>
      <t>adequate</t>
    </r>
    <r>
      <rPr>
        <rFont val="Calibri"/>
        <color theme="1"/>
        <sz val="10.0"/>
      </rPr>
      <t xml:space="preserve"> system (formal or informal) to adequately track unallowable cost. </t>
    </r>
  </si>
  <si>
    <r>
      <rPr>
        <rFont val="Calibri"/>
        <color theme="1"/>
        <sz val="10.0"/>
      </rPr>
      <t xml:space="preserve">Organization has an </t>
    </r>
    <r>
      <rPr>
        <rFont val="Calibri"/>
        <color theme="1"/>
        <sz val="10.0"/>
        <u/>
      </rPr>
      <t>appropriate</t>
    </r>
    <r>
      <rPr>
        <rFont val="Calibri"/>
        <color theme="1"/>
        <sz val="10.0"/>
      </rPr>
      <t xml:space="preserve"> system to track unallowable cost. Organization has </t>
    </r>
    <r>
      <rPr>
        <rFont val="Calibri"/>
        <color theme="1"/>
        <sz val="10.0"/>
        <u/>
      </rPr>
      <t>effective</t>
    </r>
    <r>
      <rPr>
        <rFont val="Calibri"/>
        <color theme="1"/>
        <sz val="10.0"/>
      </rPr>
      <t xml:space="preserve"> policies, procedures and practices in place to ensure clear lines of communication between finance and program staff relative to allowable and unallowable cost.</t>
    </r>
  </si>
  <si>
    <t>Direct and Indirect Costs</t>
  </si>
  <si>
    <r>
      <rPr>
        <rFont val="Calibri"/>
        <color rgb="FF000000"/>
        <sz val="10.0"/>
      </rPr>
      <t xml:space="preserve">Organization's accountants/bookkeepers do </t>
    </r>
    <r>
      <rPr>
        <rFont val="Calibri"/>
        <color rgb="FF000000"/>
        <sz val="10.0"/>
        <u/>
      </rPr>
      <t>not understand</t>
    </r>
    <r>
      <rPr>
        <rFont val="Calibri"/>
        <color rgb="FF000000"/>
        <sz val="10.0"/>
      </rPr>
      <t xml:space="preserve"> direct costs, indirect costs or cost  allocation principles.</t>
    </r>
  </si>
  <si>
    <r>
      <rPr>
        <rFont val="Calibri"/>
        <color theme="1"/>
        <sz val="10.0"/>
      </rPr>
      <t xml:space="preserve">Organization’s accountants/ bookkeepers have a </t>
    </r>
    <r>
      <rPr>
        <rFont val="Calibri"/>
        <color theme="1"/>
        <sz val="10.0"/>
        <u/>
      </rPr>
      <t xml:space="preserve">weak </t>
    </r>
    <r>
      <rPr>
        <rFont val="Calibri"/>
        <color theme="1"/>
        <sz val="10.0"/>
      </rPr>
      <t xml:space="preserve">understanding </t>
    </r>
    <r>
      <rPr>
        <rFont val="Calibri"/>
        <color rgb="FF000000"/>
        <sz val="10.0"/>
      </rPr>
      <t>of direct costs, indirect cost s and cost allocation principles.</t>
    </r>
    <r>
      <rPr>
        <rFont val="Calibri"/>
        <color theme="1"/>
        <sz val="10.0"/>
      </rPr>
      <t xml:space="preserve"> </t>
    </r>
  </si>
  <si>
    <r>
      <rPr>
        <rFont val="Calibri"/>
        <color theme="1"/>
        <sz val="10.0"/>
      </rPr>
      <t xml:space="preserve">Organization’s accountants/ bookkeepers have an </t>
    </r>
    <r>
      <rPr>
        <rFont val="Calibri"/>
        <color theme="1"/>
        <sz val="10.0"/>
        <u/>
      </rPr>
      <t xml:space="preserve">adequate </t>
    </r>
    <r>
      <rPr>
        <rFont val="Calibri"/>
        <color rgb="FF000000"/>
        <sz val="10.0"/>
      </rPr>
      <t>understanding of direct costs, indirect costs and cost allocation principles.</t>
    </r>
    <r>
      <rPr>
        <rFont val="Calibri"/>
        <color theme="1"/>
        <sz val="10.0"/>
      </rPr>
      <t xml:space="preserve"> </t>
    </r>
  </si>
  <si>
    <r>
      <rPr>
        <rFont val="Calibri"/>
        <color theme="1"/>
        <sz val="10.0"/>
      </rPr>
      <t xml:space="preserve">Organization’s accountants/ bookkeepers have an </t>
    </r>
    <r>
      <rPr>
        <rFont val="Calibri"/>
        <color theme="1"/>
        <sz val="10.0"/>
        <u/>
      </rPr>
      <t xml:space="preserve">appropriate </t>
    </r>
    <r>
      <rPr>
        <rFont val="Calibri"/>
        <color rgb="FF000000"/>
        <sz val="10.0"/>
      </rPr>
      <t>understanding of direct costs, indirect costs and cost allocation principles.</t>
    </r>
  </si>
  <si>
    <t>Through interviews, determine whether the organization’s accountants/ bookkeepers have an appropriate understanding of direct costs, indirect costs and cost allocation principles.</t>
  </si>
  <si>
    <r>
      <rPr>
        <rFont val="Calibri"/>
        <color theme="1"/>
        <sz val="10.0"/>
      </rPr>
      <t xml:space="preserve">Organization’s accounting records are maintained by personnel with </t>
    </r>
    <r>
      <rPr>
        <rFont val="Calibri"/>
        <color theme="1"/>
        <sz val="10.0"/>
        <u/>
      </rPr>
      <t>negligible</t>
    </r>
    <r>
      <rPr>
        <rFont val="Calibri"/>
        <color theme="1"/>
        <sz val="10.0"/>
      </rPr>
      <t xml:space="preserve"> knowledge about direct and indirect costs. </t>
    </r>
  </si>
  <si>
    <r>
      <rPr>
        <rFont val="Calibri"/>
        <color theme="1"/>
        <sz val="10.0"/>
      </rPr>
      <t xml:space="preserve">Organization’s accountants/ bookkeepers have a </t>
    </r>
    <r>
      <rPr>
        <rFont val="Calibri"/>
        <color theme="1"/>
        <sz val="10.0"/>
        <u/>
      </rPr>
      <t>weak</t>
    </r>
    <r>
      <rPr>
        <rFont val="Calibri"/>
        <color theme="1"/>
        <sz val="10.0"/>
      </rPr>
      <t xml:space="preserve"> understanding of the concept of “cost objectives” in relation to intermediate and final “cost objectives.” </t>
    </r>
  </si>
  <si>
    <r>
      <rPr>
        <rFont val="Calibri"/>
        <color theme="1"/>
        <sz val="10.0"/>
      </rPr>
      <t xml:space="preserve">Organization’s accountants/ bookkeepers have an </t>
    </r>
    <r>
      <rPr>
        <rFont val="Calibri"/>
        <color theme="1"/>
        <sz val="10.0"/>
        <u/>
      </rPr>
      <t>adequate</t>
    </r>
    <r>
      <rPr>
        <rFont val="Calibri"/>
        <color theme="1"/>
        <sz val="10.0"/>
      </rPr>
      <t xml:space="preserve"> understanding of the concept of “cost objectives” in relation to intermediate and final “cost objectives.” </t>
    </r>
  </si>
  <si>
    <r>
      <rPr>
        <rFont val="Calibri"/>
        <color theme="1"/>
        <sz val="10.0"/>
      </rPr>
      <t xml:space="preserve">Organization’s accountants/ bookkeepers have an </t>
    </r>
    <r>
      <rPr>
        <rFont val="Calibri"/>
        <color theme="1"/>
        <sz val="10.0"/>
        <u/>
      </rPr>
      <t>appropriate</t>
    </r>
    <r>
      <rPr>
        <rFont val="Calibri"/>
        <color theme="1"/>
        <sz val="10.0"/>
      </rPr>
      <t xml:space="preserve"> understanding of the concept of “cost objectives” in relation to intermediate and final “cost objectives.”</t>
    </r>
  </si>
  <si>
    <r>
      <rPr>
        <rFont val="Calibri"/>
        <color theme="1"/>
        <sz val="10.0"/>
      </rPr>
      <t xml:space="preserve">The overall capacity of the organization’s accountants/ bookkeepers to accurately allocate indirect cost to grants, projects, and other cost objectives according to causal beneficial relationships is </t>
    </r>
    <r>
      <rPr>
        <rFont val="Calibri"/>
        <color theme="1"/>
        <sz val="10.0"/>
        <u/>
      </rPr>
      <t>negligible</t>
    </r>
    <r>
      <rPr>
        <rFont val="Calibri"/>
        <color theme="1"/>
        <sz val="10.0"/>
      </rPr>
      <t>.</t>
    </r>
  </si>
  <si>
    <r>
      <rPr>
        <rFont val="Calibri"/>
        <color theme="1"/>
        <sz val="10.0"/>
      </rPr>
      <t>Organization’s accountants/ bookkeepers ability to accurately allocate indirect cost to grants, projects, and other cost objectives according to causal beneficial relationships is</t>
    </r>
    <r>
      <rPr>
        <rFont val="Calibri"/>
        <color theme="1"/>
        <sz val="10.0"/>
        <u/>
      </rPr>
      <t xml:space="preserve"> weak</t>
    </r>
    <r>
      <rPr>
        <rFont val="Calibri"/>
        <color theme="1"/>
        <sz val="10.0"/>
      </rPr>
      <t>.</t>
    </r>
  </si>
  <si>
    <r>
      <rPr>
        <rFont val="Calibri"/>
        <color theme="1"/>
        <sz val="10.0"/>
      </rPr>
      <t xml:space="preserve">Organization’s accountants/ bookkeepers can </t>
    </r>
    <r>
      <rPr>
        <rFont val="Calibri"/>
        <color theme="1"/>
        <sz val="10.0"/>
        <u/>
      </rPr>
      <t>accurately</t>
    </r>
    <r>
      <rPr>
        <rFont val="Calibri"/>
        <color theme="1"/>
        <sz val="10.0"/>
      </rPr>
      <t xml:space="preserve"> allocate indirect cost to grants, projects, and other cost objectives according to causal beneficial relationships.</t>
    </r>
  </si>
  <si>
    <r>
      <rPr>
        <rFont val="Calibri"/>
        <color theme="1"/>
        <sz val="10.0"/>
      </rPr>
      <t xml:space="preserve">Organization’s accountants/ bookkeepers have the </t>
    </r>
    <r>
      <rPr>
        <rFont val="Calibri"/>
        <color theme="1"/>
        <sz val="10.0"/>
        <u/>
      </rPr>
      <t>requisite level</t>
    </r>
    <r>
      <rPr>
        <rFont val="Calibri"/>
        <color theme="1"/>
        <sz val="10.0"/>
      </rPr>
      <t xml:space="preserve"> of knowledge, skills and experience in this area to accurately allocate indirect cost to grants, projects, and other cost objectives according to causal beneficial relationships. </t>
    </r>
  </si>
  <si>
    <r>
      <rPr>
        <rFont val="Calibri"/>
        <color theme="1"/>
        <sz val="10.0"/>
      </rPr>
      <t xml:space="preserve">Obtain the organization’s accountants/ bookkeepers resumes, and verify that they have the </t>
    </r>
    <r>
      <rPr>
        <rFont val="Calibri"/>
        <color theme="1"/>
        <sz val="10.0"/>
        <u/>
      </rPr>
      <t>requisite level</t>
    </r>
    <r>
      <rPr>
        <rFont val="Calibri"/>
        <color theme="1"/>
        <sz val="10.0"/>
      </rPr>
      <t xml:space="preserve"> of knowledge, skills and experience in this area to accurately allocate indirect cost to grants, projects, and other cost objectives according to causal beneficial relationships. </t>
    </r>
  </si>
  <si>
    <r>
      <rPr>
        <rFont val="Calibri"/>
        <color theme="1"/>
        <sz val="10.0"/>
      </rPr>
      <t xml:space="preserve">The organization </t>
    </r>
    <r>
      <rPr>
        <rFont val="Calibri"/>
        <color theme="1"/>
        <sz val="10.0"/>
        <u/>
      </rPr>
      <t>lacks the</t>
    </r>
    <r>
      <rPr>
        <rFont val="Calibri"/>
        <color theme="1"/>
        <sz val="10.0"/>
      </rPr>
      <t xml:space="preserve"> </t>
    </r>
    <r>
      <rPr>
        <rFont val="Calibri"/>
        <color theme="1"/>
        <sz val="10.0"/>
        <u/>
      </rPr>
      <t>ability</t>
    </r>
    <r>
      <rPr>
        <rFont val="Calibri"/>
        <color theme="1"/>
        <sz val="10.0"/>
      </rPr>
      <t xml:space="preserve"> to develop or acquire the minimum acceptable level of capacity in accumulating direct and indirect costs by project.</t>
    </r>
  </si>
  <si>
    <r>
      <rPr>
        <rFont val="Calibri"/>
        <color theme="1"/>
        <sz val="10.0"/>
      </rPr>
      <t xml:space="preserve">Organization’s capacity to accumulate direct and indirect costs by project in an acceptable manner is </t>
    </r>
    <r>
      <rPr>
        <rFont val="Calibri"/>
        <color theme="1"/>
        <sz val="10.0"/>
        <u/>
      </rPr>
      <t>weak.</t>
    </r>
  </si>
  <si>
    <r>
      <rPr>
        <rFont val="Calibri"/>
        <color theme="1"/>
        <sz val="10.0"/>
      </rPr>
      <t xml:space="preserve">Organization has </t>
    </r>
    <r>
      <rPr>
        <rFont val="Calibri"/>
        <color theme="1"/>
        <sz val="10.0"/>
        <u/>
      </rPr>
      <t>adequate</t>
    </r>
    <r>
      <rPr>
        <rFont val="Calibri"/>
        <color theme="1"/>
        <sz val="10.0"/>
      </rPr>
      <t xml:space="preserve"> capacity to accumulate direct and indirect costs by project.</t>
    </r>
  </si>
  <si>
    <r>
      <rPr>
        <rFont val="Calibri"/>
        <color theme="1"/>
        <sz val="10.0"/>
      </rPr>
      <t xml:space="preserve">Organization’s skill in accumulating direct and indirect costs by project in an appropriate manner is </t>
    </r>
    <r>
      <rPr>
        <rFont val="Calibri"/>
        <color theme="1"/>
        <sz val="10.0"/>
        <u/>
      </rPr>
      <t>strong.</t>
    </r>
  </si>
  <si>
    <r>
      <rPr>
        <rFont val="Calibri"/>
        <color theme="1"/>
        <sz val="10.0"/>
      </rPr>
      <t xml:space="preserve">Through review of financial records and operating reports, determine whether the organization’s skill in accumulating direct and indirect costs by project in an appropriate manner is </t>
    </r>
    <r>
      <rPr>
        <rFont val="Calibri"/>
        <color theme="1"/>
        <sz val="10.0"/>
        <u/>
      </rPr>
      <t>strong.</t>
    </r>
  </si>
  <si>
    <t>Payments - Segregation of Duties</t>
  </si>
  <si>
    <t xml:space="preserve">Confirm that the organization has policies, procedures and practices in place regarding segregation of duties to ensure that funds above a certain threshold can only be disbursed with dual signatures and are supported by  documentation. </t>
  </si>
  <si>
    <r>
      <rPr>
        <rFont val="Calibri"/>
        <color theme="1"/>
        <sz val="10.0"/>
      </rPr>
      <t xml:space="preserve">Payments are </t>
    </r>
    <r>
      <rPr>
        <rFont val="Calibri"/>
        <color theme="1"/>
        <sz val="10.0"/>
        <u/>
      </rPr>
      <t>not</t>
    </r>
    <r>
      <rPr>
        <rFont val="Calibri"/>
        <color theme="1"/>
        <sz val="10.0"/>
      </rPr>
      <t xml:space="preserve"> </t>
    </r>
    <r>
      <rPr>
        <rFont val="Calibri"/>
        <color theme="1"/>
        <sz val="10.0"/>
        <u/>
      </rPr>
      <t>supported</t>
    </r>
    <r>
      <rPr>
        <rFont val="Calibri"/>
        <color theme="1"/>
        <sz val="10.0"/>
      </rPr>
      <t xml:space="preserve"> by complete documentation (e.g. missing vendor invoices).</t>
    </r>
  </si>
  <si>
    <r>
      <rPr>
        <rFont val="Calibri"/>
        <color theme="1"/>
        <sz val="10.0"/>
      </rPr>
      <t xml:space="preserve">There are well thought out and </t>
    </r>
    <r>
      <rPr>
        <rFont val="Calibri"/>
        <color theme="1"/>
        <sz val="10.0"/>
        <u/>
      </rPr>
      <t>documented</t>
    </r>
    <r>
      <rPr>
        <rFont val="Calibri"/>
        <color theme="1"/>
        <sz val="10.0"/>
      </rPr>
      <t xml:space="preserve"> policies, procedures and practices that safeguard the payment process. </t>
    </r>
  </si>
  <si>
    <t>Request the payments policy and verify that the following were addressed: 
- The process for payments is adequately outlined (eg request, approval, release/ payment)
- Individuals responsible for each step
- Timelines for payment (maximum cycle-time)
- Verify that the policy makes provision for auxiliary procedures (eg in case key individuals take leave, one person may perform two normally incompatible duties but with supervision from another/ stand-in to fulfil the segregated duty)</t>
  </si>
  <si>
    <r>
      <rPr>
        <rFont val="Calibri"/>
        <color theme="1"/>
        <sz val="10.0"/>
      </rPr>
      <t xml:space="preserve">Written policies and procedures do not exist, or those that do, are clearly </t>
    </r>
    <r>
      <rPr>
        <rFont val="Calibri"/>
        <color theme="1"/>
        <sz val="10.0"/>
        <u/>
      </rPr>
      <t>inadequate</t>
    </r>
    <r>
      <rPr>
        <rFont val="Calibri"/>
        <color theme="1"/>
        <sz val="10.0"/>
      </rPr>
      <t>.</t>
    </r>
  </si>
  <si>
    <r>
      <rPr>
        <rFont val="Calibri"/>
        <color theme="1"/>
        <sz val="10.0"/>
      </rPr>
      <t xml:space="preserve">Adequate written financial practices (e.g. internal controls and audit) are absent or </t>
    </r>
    <r>
      <rPr>
        <rFont val="Calibri"/>
        <color theme="1"/>
        <sz val="10.0"/>
        <u/>
      </rPr>
      <t>deficient</t>
    </r>
    <r>
      <rPr>
        <rFont val="Calibri"/>
        <color theme="1"/>
        <sz val="10.0"/>
      </rPr>
      <t>.</t>
    </r>
  </si>
  <si>
    <r>
      <rPr>
        <rFont val="Calibri"/>
        <color theme="1"/>
        <sz val="10.0"/>
      </rPr>
      <t xml:space="preserve">Approved policies and procedures are </t>
    </r>
    <r>
      <rPr>
        <rFont val="Calibri"/>
        <color theme="1"/>
        <sz val="10.0"/>
        <u/>
      </rPr>
      <t>generally</t>
    </r>
    <r>
      <rPr>
        <rFont val="Calibri"/>
        <color theme="1"/>
        <sz val="10.0"/>
      </rPr>
      <t xml:space="preserve"> followed. </t>
    </r>
  </si>
  <si>
    <r>
      <rPr>
        <rFont val="Calibri"/>
        <color theme="1"/>
        <sz val="10.0"/>
      </rPr>
      <t xml:space="preserve">Approved policies and procedures are </t>
    </r>
    <r>
      <rPr>
        <rFont val="Calibri"/>
        <color theme="1"/>
        <sz val="10.0"/>
        <u/>
      </rPr>
      <t xml:space="preserve">consistently </t>
    </r>
    <r>
      <rPr>
        <rFont val="Calibri"/>
        <color theme="1"/>
        <sz val="10.0"/>
      </rPr>
      <t xml:space="preserve">followed.  </t>
    </r>
  </si>
  <si>
    <t>Accounting Cycle -  Segregation of Duties</t>
  </si>
  <si>
    <r>
      <rPr>
        <rFont val="Calibri"/>
        <color theme="1"/>
        <sz val="10.0"/>
      </rPr>
      <t xml:space="preserve">Confirm that the organization has adequate policies, procedures and practices in place to ensure proper segregation of duties associated with the accounting cycle. </t>
    </r>
    <r>
      <rPr>
        <rFont val="Calibri"/>
        <i/>
        <color rgb="FFFF0000"/>
        <sz val="10.0"/>
      </rPr>
      <t>[Note: The adequacy of segregation of duties will vary according to the size of the organization and complexity of its operation.]</t>
    </r>
  </si>
  <si>
    <r>
      <rPr>
        <rFont val="Calibri"/>
        <color theme="1"/>
        <sz val="10.0"/>
      </rPr>
      <t xml:space="preserve">Organization does </t>
    </r>
    <r>
      <rPr>
        <rFont val="Calibri"/>
        <color theme="1"/>
        <sz val="10.0"/>
        <u/>
      </rPr>
      <t>not have the minimum</t>
    </r>
    <r>
      <rPr>
        <rFont val="Calibri"/>
        <color theme="1"/>
        <sz val="10.0"/>
      </rPr>
      <t xml:space="preserve"> acceptable set of policies, procedures and practices to ensure proper segregation of duties in relation to the management and disbursement of funds.</t>
    </r>
  </si>
  <si>
    <r>
      <rPr>
        <rFont val="Calibri"/>
        <color theme="1"/>
        <sz val="10.0"/>
      </rPr>
      <t xml:space="preserve">The organization does </t>
    </r>
    <r>
      <rPr>
        <rFont val="Calibri"/>
        <color theme="1"/>
        <sz val="10.0"/>
        <u/>
      </rPr>
      <t>not have adequate</t>
    </r>
    <r>
      <rPr>
        <rFont val="Calibri"/>
        <color theme="1"/>
        <sz val="10.0"/>
      </rPr>
      <t xml:space="preserve"> </t>
    </r>
    <r>
      <rPr>
        <rFont val="Calibri"/>
        <color rgb="FF000000"/>
        <sz val="10.0"/>
      </rPr>
      <t>policies, procedures and practices in place for purposes of the award to ensure proper segregation of duties associated with the accounting cycle</t>
    </r>
    <r>
      <rPr>
        <rFont val="Calibri"/>
        <color theme="1"/>
        <sz val="10.0"/>
      </rPr>
      <t>. Funds are disbursed without prior approvals and documentation is inadequate.</t>
    </r>
  </si>
  <si>
    <r>
      <rPr>
        <rFont val="Calibri"/>
        <color theme="1"/>
        <sz val="10.0"/>
      </rPr>
      <t xml:space="preserve">Organization has an </t>
    </r>
    <r>
      <rPr>
        <rFont val="Calibri"/>
        <color theme="1"/>
        <sz val="10.0"/>
        <u/>
      </rPr>
      <t>adequate</t>
    </r>
    <r>
      <rPr>
        <rFont val="Calibri"/>
        <color theme="1"/>
        <sz val="10.0"/>
      </rPr>
      <t xml:space="preserve"> delegation of authority system to ensure that no one person does all the work relating to a full accounting cycle transaction. Approval is usually obtained prior to disbursement of funds and approvals are adequately documented.  </t>
    </r>
  </si>
  <si>
    <r>
      <rPr>
        <rFont val="Calibri"/>
        <color theme="1"/>
        <sz val="10.0"/>
      </rPr>
      <t xml:space="preserve">Organization has a </t>
    </r>
    <r>
      <rPr>
        <rFont val="Calibri"/>
        <color theme="1"/>
        <sz val="10.0"/>
        <u/>
      </rPr>
      <t xml:space="preserve">sound and well documented </t>
    </r>
    <r>
      <rPr>
        <rFont val="Calibri"/>
        <color theme="1"/>
        <sz val="10.0"/>
      </rPr>
      <t xml:space="preserve">delegation of authority system appropriate to the size of the organization to ensure that no one person does all the work relating to a full accounting cycle transaction. Organization has sound policies, procedures and practices to ensure that all approvals are documented prior to cash disbursements. </t>
    </r>
  </si>
  <si>
    <r>
      <rPr>
        <rFont val="Calibri"/>
        <color theme="1"/>
        <sz val="10.0"/>
      </rPr>
      <t xml:space="preserve">Organization </t>
    </r>
    <r>
      <rPr>
        <rFont val="Calibri"/>
        <color theme="1"/>
        <sz val="10.0"/>
        <u/>
      </rPr>
      <t>does not have</t>
    </r>
    <r>
      <rPr>
        <rFont val="Calibri"/>
        <color theme="1"/>
        <sz val="10.0"/>
      </rPr>
      <t xml:space="preserve"> adequate policies, procedures and practices in place to </t>
    </r>
    <r>
      <rPr>
        <rFont val="Calibri"/>
        <color rgb="FF000000"/>
        <sz val="10.0"/>
      </rPr>
      <t xml:space="preserve">ensure proper filing and management of financial records and their ease of access. </t>
    </r>
  </si>
  <si>
    <r>
      <rPr>
        <rFont val="Calibri"/>
        <color theme="1"/>
        <sz val="10.0"/>
      </rPr>
      <t xml:space="preserve">Organization has </t>
    </r>
    <r>
      <rPr>
        <rFont val="Calibri"/>
        <color theme="1"/>
        <sz val="10.0"/>
        <u/>
      </rPr>
      <t>incomplete</t>
    </r>
    <r>
      <rPr>
        <rFont val="Calibri"/>
        <color theme="1"/>
        <sz val="10.0"/>
      </rPr>
      <t xml:space="preserve"> and relatively weak policies, procedures and practices to safeguard financial records. </t>
    </r>
    <r>
      <rPr>
        <rFont val="Calibri"/>
        <i/>
        <color rgb="FFFF0000"/>
        <sz val="10.0"/>
      </rPr>
      <t xml:space="preserve">[The filing system operates on an ad-hoc, informal basis.] </t>
    </r>
  </si>
  <si>
    <r>
      <rPr>
        <rFont val="Calibri"/>
        <color theme="1"/>
        <sz val="10.0"/>
      </rPr>
      <t xml:space="preserve">Organization has </t>
    </r>
    <r>
      <rPr>
        <rFont val="Calibri"/>
        <color theme="1"/>
        <sz val="10.0"/>
        <u/>
      </rPr>
      <t>adequate</t>
    </r>
    <r>
      <rPr>
        <rFont val="Calibri"/>
        <color theme="1"/>
        <sz val="10.0"/>
      </rPr>
      <t xml:space="preserve"> policies, procedures and practices in place to safeguard important documents including financial records. </t>
    </r>
    <r>
      <rPr>
        <rFont val="Calibri"/>
        <color rgb="FFFF0000"/>
        <sz val="10.0"/>
      </rPr>
      <t>[</t>
    </r>
    <r>
      <rPr>
        <rFont val="Calibri"/>
        <i/>
        <color rgb="FFFF0000"/>
        <sz val="10.0"/>
      </rPr>
      <t xml:space="preserve">The filing system is not necessarily centralized or optimal.] </t>
    </r>
  </si>
  <si>
    <r>
      <rPr>
        <rFont val="Calibri"/>
        <color theme="1"/>
        <sz val="10.0"/>
      </rPr>
      <t xml:space="preserve">Organization has </t>
    </r>
    <r>
      <rPr>
        <rFont val="Calibri"/>
        <color theme="1"/>
        <sz val="10.0"/>
        <u/>
      </rPr>
      <t xml:space="preserve">sound </t>
    </r>
    <r>
      <rPr>
        <rFont val="Calibri"/>
        <color theme="1"/>
        <sz val="10.0"/>
      </rPr>
      <t xml:space="preserve">policies, procedures and practices in place to safeguard important documents including financial records.  </t>
    </r>
    <r>
      <rPr>
        <rFont val="Calibri"/>
        <i/>
        <color rgb="FFFF0000"/>
        <sz val="10.0"/>
      </rPr>
      <t>[This includes offsite storage of copies of financial records.]</t>
    </r>
  </si>
  <si>
    <t>Verify that the organization has sound policies, procedures and practices in place to safeguard important documents including financial records.  [This includes offsite storage of copies of financial records.]
Verify that the organization also maintains a listing of off-site documents (retention register), indicating the location, date stored, and the nature of documents. This should include signature of dispatching and receiving officials to ensure accountability.
If in place, select a sample of off-site documents and verify whether the mentioned controls are in place.</t>
  </si>
  <si>
    <r>
      <rPr>
        <rFont val="Calibri"/>
        <color theme="1"/>
        <sz val="10.0"/>
      </rPr>
      <t xml:space="preserve">Management supports </t>
    </r>
    <r>
      <rPr>
        <rFont val="Calibri"/>
        <color theme="1"/>
        <sz val="10.0"/>
        <u/>
      </rPr>
      <t>adequate</t>
    </r>
    <r>
      <rPr>
        <rFont val="Calibri"/>
        <color theme="1"/>
        <sz val="10.0"/>
      </rPr>
      <t xml:space="preserve"> filing and records management practices throughout the organization. Organization has an adequate contingency plan in place for  financial and operational continuity.</t>
    </r>
  </si>
  <si>
    <r>
      <rPr>
        <rFont val="Calibri"/>
        <color theme="1"/>
        <sz val="10.0"/>
      </rPr>
      <t xml:space="preserve">Management emphasizes and supports </t>
    </r>
    <r>
      <rPr>
        <rFont val="Calibri"/>
        <color theme="1"/>
        <sz val="10.0"/>
        <u/>
      </rPr>
      <t>standard</t>
    </r>
    <r>
      <rPr>
        <rFont val="Calibri"/>
        <color theme="1"/>
        <sz val="10.0"/>
      </rPr>
      <t xml:space="preserve">, practical, efficient and effective filing and records management practices. Organization has a contingency plan for the organization that includes procedures for backup/recovery for financial and operational continuity. </t>
    </r>
  </si>
  <si>
    <t>Perform a walk-through of management's current filing and records management practices and review for reasonableness.
Verify that the organisation has a contingency plan in place, and whether disaster recovery simulations are performed from time to time to verify the adequacy and effectiveness of the current controls in place (however review necessity based on the size/ complexity of the organisation's operations).</t>
  </si>
  <si>
    <r>
      <rPr>
        <rFont val="Calibri"/>
        <color theme="1"/>
        <sz val="10.0"/>
      </rPr>
      <t xml:space="preserve">Confirm that the organization has other activities/programs and/or potential sources of funding adequate for continuity of operations during the period of the award and for long term sustainability.  </t>
    </r>
    <r>
      <rPr>
        <rFont val="Calibri"/>
        <i/>
        <color rgb="FFFF0000"/>
        <sz val="10.0"/>
      </rPr>
      <t>[Note: This system can be as simple as having a separate bank account for each funding source.]</t>
    </r>
  </si>
  <si>
    <r>
      <rPr>
        <rFont val="Calibri"/>
        <color theme="1"/>
        <sz val="10.0"/>
      </rPr>
      <t xml:space="preserve">Organization </t>
    </r>
    <r>
      <rPr>
        <rFont val="Calibri"/>
        <color theme="1"/>
        <sz val="10.0"/>
        <u/>
      </rPr>
      <t>does not</t>
    </r>
    <r>
      <rPr>
        <rFont val="Calibri"/>
        <color theme="1"/>
        <sz val="10.0"/>
      </rPr>
      <t xml:space="preserve"> have </t>
    </r>
    <r>
      <rPr>
        <rFont val="Calibri"/>
        <color rgb="FF000000"/>
        <sz val="10.0"/>
      </rPr>
      <t>procedures in place to track sources of funding and lacks the capacity to develop and implement such procedures within a reasonable timeframe.</t>
    </r>
  </si>
  <si>
    <r>
      <rPr>
        <rFont val="Calibri"/>
        <color theme="1"/>
        <sz val="10.0"/>
      </rPr>
      <t xml:space="preserve">Organization </t>
    </r>
    <r>
      <rPr>
        <rFont val="Calibri"/>
        <color theme="1"/>
        <sz val="10.0"/>
        <u/>
      </rPr>
      <t>does not</t>
    </r>
    <r>
      <rPr>
        <rFont val="Calibri"/>
        <color theme="1"/>
        <sz val="10.0"/>
      </rPr>
      <t xml:space="preserve"> have a system in place to track sources of funding. Organization’s bookkeeping system tracks sources of funding through one revenue account.</t>
    </r>
  </si>
  <si>
    <r>
      <rPr>
        <rFont val="Calibri"/>
        <color theme="1"/>
        <sz val="10.0"/>
      </rPr>
      <t xml:space="preserve">Organization tracks the sources of funding through offline records. Organization’s accounting/ bookkeeping system </t>
    </r>
    <r>
      <rPr>
        <rFont val="Calibri"/>
        <color theme="1"/>
        <sz val="10.0"/>
        <u/>
      </rPr>
      <t>adequately</t>
    </r>
    <r>
      <rPr>
        <rFont val="Calibri"/>
        <color theme="1"/>
        <sz val="10.0"/>
      </rPr>
      <t xml:space="preserve"> tracks sources of funding. </t>
    </r>
  </si>
  <si>
    <r>
      <rPr>
        <rFont val="Calibri"/>
        <color theme="1"/>
        <sz val="10.0"/>
      </rPr>
      <t xml:space="preserve">Organization has an </t>
    </r>
    <r>
      <rPr>
        <rFont val="Calibri"/>
        <color theme="1"/>
        <sz val="10.0"/>
        <u/>
      </rPr>
      <t>effective</t>
    </r>
    <r>
      <rPr>
        <rFont val="Calibri"/>
        <color theme="1"/>
        <sz val="10.0"/>
      </rPr>
      <t xml:space="preserve"> system in place to track sources of funding.</t>
    </r>
  </si>
  <si>
    <t>Verify that the organization has an effective system in place to track sources of funding, including whether reporting obligations are tracked/ monitored as well, depending on the award conditions.</t>
  </si>
  <si>
    <r>
      <rPr>
        <rFont val="Calibri"/>
        <color theme="1"/>
        <sz val="10.0"/>
      </rPr>
      <t xml:space="preserve">The level of professional knowledge, skills and experience of finance personnel in job cost accounting, fund accounting, etc. is </t>
    </r>
    <r>
      <rPr>
        <rFont val="Calibri"/>
        <color theme="1"/>
        <sz val="10.0"/>
        <u/>
      </rPr>
      <t>negligible</t>
    </r>
    <r>
      <rPr>
        <rFont val="Calibri"/>
        <color theme="1"/>
        <sz val="10.0"/>
      </rPr>
      <t xml:space="preserve">. </t>
    </r>
  </si>
  <si>
    <r>
      <rPr>
        <rFont val="Calibri"/>
        <color theme="1"/>
        <sz val="10.0"/>
      </rPr>
      <t xml:space="preserve">The level of professional knowledge, skills and experience of finance personnel in job cost accounting, fund accounting, etc. is </t>
    </r>
    <r>
      <rPr>
        <rFont val="Calibri"/>
        <color theme="1"/>
        <sz val="10.0"/>
        <u/>
      </rPr>
      <t>weak</t>
    </r>
    <r>
      <rPr>
        <rFont val="Calibri"/>
        <color theme="1"/>
        <sz val="10.0"/>
      </rPr>
      <t xml:space="preserve">. </t>
    </r>
  </si>
  <si>
    <r>
      <rPr>
        <rFont val="Calibri"/>
        <color theme="1"/>
        <sz val="10.0"/>
      </rPr>
      <t xml:space="preserve">Finance personnel have an </t>
    </r>
    <r>
      <rPr>
        <rFont val="Calibri"/>
        <color theme="1"/>
        <sz val="10.0"/>
        <u/>
      </rPr>
      <t>adequate</t>
    </r>
    <r>
      <rPr>
        <rFont val="Calibri"/>
        <color theme="1"/>
        <sz val="10.0"/>
      </rPr>
      <t xml:space="preserve"> level of professional knowledge, skills and experience in job cost accounting, fund accounting, etc.</t>
    </r>
  </si>
  <si>
    <r>
      <rPr>
        <rFont val="Calibri"/>
        <color theme="1"/>
        <sz val="10.0"/>
      </rPr>
      <t xml:space="preserve">Finance personnel have an </t>
    </r>
    <r>
      <rPr>
        <rFont val="Calibri"/>
        <color theme="1"/>
        <sz val="10.0"/>
        <u/>
      </rPr>
      <t>appropriate</t>
    </r>
    <r>
      <rPr>
        <rFont val="Calibri"/>
        <color theme="1"/>
        <sz val="10.0"/>
      </rPr>
      <t xml:space="preserve"> level of professional knowledge, skills and experience in job cost accounting, fund accounting, etc.</t>
    </r>
  </si>
  <si>
    <r>
      <rPr>
        <rFont val="Calibri"/>
        <color rgb="FF000000"/>
        <sz val="10.0"/>
      </rPr>
      <t xml:space="preserve">Organization has </t>
    </r>
    <r>
      <rPr>
        <rFont val="Calibri"/>
        <color rgb="FF000000"/>
        <sz val="10.0"/>
        <u/>
      </rPr>
      <t xml:space="preserve">insufficient </t>
    </r>
    <r>
      <rPr>
        <rFont val="Calibri"/>
        <color rgb="FF000000"/>
        <sz val="10.0"/>
      </rPr>
      <t>sources of funding from other activities /programs and/or from other alternative potential sources of funding.</t>
    </r>
  </si>
  <si>
    <r>
      <rPr>
        <rFont val="Calibri"/>
        <color rgb="FF000000"/>
        <sz val="10.0"/>
      </rPr>
      <t xml:space="preserve">Organization has </t>
    </r>
    <r>
      <rPr>
        <rFont val="Calibri"/>
        <color rgb="FF000000"/>
        <sz val="10.0"/>
        <u/>
      </rPr>
      <t>weak</t>
    </r>
    <r>
      <rPr>
        <rFont val="Calibri"/>
        <color rgb="FF000000"/>
        <sz val="10.0"/>
      </rPr>
      <t xml:space="preserve"> sources of funding from other activities /programs. Organization has weak business development practices in place.</t>
    </r>
  </si>
  <si>
    <r>
      <rPr>
        <rFont val="Calibri"/>
        <color rgb="FF000000"/>
        <sz val="10.0"/>
      </rPr>
      <t xml:space="preserve">Organization has </t>
    </r>
    <r>
      <rPr>
        <rFont val="Calibri"/>
        <color rgb="FF000000"/>
        <sz val="10.0"/>
        <u/>
      </rPr>
      <t>adequate</t>
    </r>
    <r>
      <rPr>
        <rFont val="Calibri"/>
        <color rgb="FF000000"/>
        <sz val="10.0"/>
      </rPr>
      <t xml:space="preserve"> sources of funding from other activities /programs and/or from other potential sources of funding. Management articulates the importance diversification of sources of funding. Organization has adequate practices in place for business development and it has a satisfactory reputation for </t>
    </r>
    <r>
      <rPr>
        <rFont val="Calibri"/>
        <color rgb="FF000000"/>
        <sz val="10.0"/>
        <u/>
      </rPr>
      <t xml:space="preserve">satisfactory </t>
    </r>
    <r>
      <rPr>
        <rFont val="Calibri"/>
        <color rgb="FF000000"/>
        <sz val="10.0"/>
      </rPr>
      <t xml:space="preserve">work. </t>
    </r>
  </si>
  <si>
    <r>
      <rPr>
        <rFont val="Calibri"/>
        <color rgb="FF000000"/>
        <sz val="10.0"/>
      </rPr>
      <t xml:space="preserve">Organization has </t>
    </r>
    <r>
      <rPr>
        <rFont val="Calibri"/>
        <color rgb="FF000000"/>
        <sz val="10.0"/>
        <u/>
      </rPr>
      <t>good sources</t>
    </r>
    <r>
      <rPr>
        <rFont val="Calibri"/>
        <color rgb="FF000000"/>
        <sz val="10.0"/>
      </rPr>
      <t xml:space="preserve"> of funding from other activities/programs and/or from other potential sources of funding. Management clearly </t>
    </r>
    <r>
      <rPr>
        <rFont val="Calibri"/>
        <color rgb="FF000000"/>
        <sz val="10.0"/>
        <u/>
      </rPr>
      <t xml:space="preserve">articulates </t>
    </r>
    <r>
      <rPr>
        <rFont val="Calibri"/>
        <color rgb="FF000000"/>
        <sz val="10.0"/>
      </rPr>
      <t xml:space="preserve">the importance of diversification of sources of funding. Organization has good practices in place for business development and has a reputation for </t>
    </r>
    <r>
      <rPr>
        <rFont val="Calibri"/>
        <color rgb="FF000000"/>
        <sz val="10.0"/>
        <u/>
      </rPr>
      <t>good</t>
    </r>
    <r>
      <rPr>
        <rFont val="Calibri"/>
        <color rgb="FF000000"/>
        <sz val="10.0"/>
      </rPr>
      <t xml:space="preserve"> work.</t>
    </r>
  </si>
  <si>
    <r>
      <rPr>
        <rFont val="Calibri"/>
        <color theme="1"/>
        <sz val="10.0"/>
      </rPr>
      <t xml:space="preserve">Organization </t>
    </r>
    <r>
      <rPr>
        <rFont val="Calibri"/>
        <color theme="1"/>
        <sz val="10.0"/>
        <u/>
      </rPr>
      <t>does not have</t>
    </r>
    <r>
      <rPr>
        <rFont val="Calibri"/>
        <color rgb="FF000000"/>
        <sz val="10.0"/>
      </rPr>
      <t xml:space="preserve"> </t>
    </r>
    <r>
      <rPr>
        <rFont val="Calibri"/>
        <color theme="1"/>
        <sz val="10.0"/>
      </rPr>
      <t xml:space="preserve">the minimum acceptable set of </t>
    </r>
    <r>
      <rPr>
        <rFont val="Calibri"/>
        <color rgb="FF000000"/>
        <sz val="10.0"/>
      </rPr>
      <t>written policies, procedures and practices in place to produce reliable monthly financial statements (income and expenditure report).</t>
    </r>
  </si>
  <si>
    <r>
      <rPr>
        <rFont val="Calibri"/>
        <color theme="1"/>
        <sz val="10.0"/>
      </rPr>
      <t>Organization produces reasonably</t>
    </r>
    <r>
      <rPr>
        <rFont val="Calibri"/>
        <color theme="1"/>
        <sz val="10.0"/>
        <u/>
      </rPr>
      <t xml:space="preserve"> adequate</t>
    </r>
    <r>
      <rPr>
        <rFont val="Calibri"/>
        <color theme="1"/>
        <sz val="10.0"/>
      </rPr>
      <t xml:space="preserve"> financial statements on a regular basis that meet the needs of the organization. Financial statements are reviewed by management. Management </t>
    </r>
    <r>
      <rPr>
        <rFont val="Calibri"/>
        <color theme="1"/>
        <sz val="10.0"/>
        <u/>
      </rPr>
      <t xml:space="preserve">generally </t>
    </r>
    <r>
      <rPr>
        <rFont val="Calibri"/>
        <color theme="1"/>
        <sz val="10.0"/>
      </rPr>
      <t>takes corrective actions based on its review of financial statements.</t>
    </r>
  </si>
  <si>
    <r>
      <rPr>
        <rFont val="Calibri"/>
        <color theme="1"/>
        <sz val="10.0"/>
      </rPr>
      <t xml:space="preserve">Organization consistently and accurately produces </t>
    </r>
    <r>
      <rPr>
        <rFont val="Calibri"/>
        <color theme="1"/>
        <sz val="10.0"/>
        <u/>
      </rPr>
      <t xml:space="preserve">reliable </t>
    </r>
    <r>
      <rPr>
        <rFont val="Calibri"/>
        <color theme="1"/>
        <sz val="10.0"/>
      </rPr>
      <t>monthly</t>
    </r>
    <r>
      <rPr>
        <rFont val="Calibri"/>
        <color theme="1"/>
        <sz val="10.0"/>
        <u/>
      </rPr>
      <t xml:space="preserve"> </t>
    </r>
    <r>
      <rPr>
        <rFont val="Calibri"/>
        <color theme="1"/>
        <sz val="10.0"/>
      </rPr>
      <t xml:space="preserve">financial statements from the General Ledger in accordance with its written procedures. The financial statements are reviewed by organization’s management and corrective actions are taken when necessary.  </t>
    </r>
  </si>
  <si>
    <t>Inspect the financial management policy as it relates to financial reporting, and verify the following:
- Frequency of reporting
- Cutoff dates for submission of program- and related financial information
- Responsibilities for compilation and review
- Process flow (eg which components in the accounting system are used to produce reports)
- Process for corrections in the case of errors/ ommissions</t>
  </si>
  <si>
    <r>
      <rPr>
        <rFont val="Calibri"/>
        <color theme="1"/>
        <sz val="10.0"/>
      </rPr>
      <t xml:space="preserve">Financial statements are </t>
    </r>
    <r>
      <rPr>
        <rFont val="Calibri"/>
        <color theme="1"/>
        <sz val="10.0"/>
        <u/>
      </rPr>
      <t xml:space="preserve">not usually </t>
    </r>
    <r>
      <rPr>
        <rFont val="Calibri"/>
        <color theme="1"/>
        <sz val="10.0"/>
      </rPr>
      <t>audited or reviewed.</t>
    </r>
  </si>
  <si>
    <r>
      <rPr>
        <rFont val="Calibri"/>
        <color rgb="FF000000"/>
        <sz val="10.0"/>
      </rPr>
      <t xml:space="preserve">Organization has incomplete and otherwise weak policies, procedures and practices in place. Financial statements are </t>
    </r>
    <r>
      <rPr>
        <rFont val="Calibri"/>
        <color rgb="FF000000"/>
        <sz val="10.0"/>
        <u/>
      </rPr>
      <t>seldom</t>
    </r>
    <r>
      <rPr>
        <rFont val="Calibri"/>
        <color rgb="FF000000"/>
        <sz val="10.0"/>
      </rPr>
      <t xml:space="preserve"> audited or reviewed on a regular basis by a third party recognized under the laws of the country.</t>
    </r>
  </si>
  <si>
    <r>
      <rPr>
        <rFont val="Calibri"/>
        <color rgb="FF000000"/>
        <sz val="10.0"/>
      </rPr>
      <t xml:space="preserve">Organization has adequate policies, procedures and practices in place. Its financial statements are audited or reviewed on a </t>
    </r>
    <r>
      <rPr>
        <rFont val="Calibri"/>
        <color rgb="FF000000"/>
        <sz val="10.0"/>
        <u/>
      </rPr>
      <t>regular basis</t>
    </r>
    <r>
      <rPr>
        <rFont val="Calibri"/>
        <color rgb="FF000000"/>
        <sz val="10.0"/>
      </rPr>
      <t xml:space="preserve"> by a third party recognized under the laws of the country.</t>
    </r>
  </si>
  <si>
    <r>
      <rPr>
        <rFont val="Calibri"/>
        <color rgb="FF000000"/>
        <sz val="10.0"/>
      </rPr>
      <t xml:space="preserve">Organization has appropriate policies, procedures and practices in place. Its financial statements are audited </t>
    </r>
    <r>
      <rPr>
        <rFont val="Calibri"/>
        <color rgb="FF000000"/>
        <sz val="10.0"/>
        <u/>
      </rPr>
      <t>annually</t>
    </r>
    <r>
      <rPr>
        <rFont val="Calibri"/>
        <color rgb="FF000000"/>
        <sz val="10.0"/>
      </rPr>
      <t xml:space="preserve"> by a third party recognized under the laws of the country.</t>
    </r>
  </si>
  <si>
    <t>Verify that the financial management policy includes the requirement of an audit/ independent review (based on the laws of the country)</t>
  </si>
  <si>
    <t>Confirm that the individuals responsible for discharging accounting and other financial management functions within the organization have the requisite accounting and other financial management qualifications and experience.</t>
  </si>
  <si>
    <r>
      <rPr>
        <rFont val="Calibri"/>
        <color theme="1"/>
        <sz val="10.0"/>
      </rPr>
      <t xml:space="preserve">The accountant/ bookkeeper is </t>
    </r>
    <r>
      <rPr>
        <rFont val="Calibri"/>
        <color theme="1"/>
        <sz val="10.0"/>
        <u/>
      </rPr>
      <t>not professionally</t>
    </r>
    <r>
      <rPr>
        <rFont val="Calibri"/>
        <color theme="1"/>
        <sz val="10.0"/>
      </rPr>
      <t xml:space="preserve"> trained as an accountant and has a limited understanding of management and financial accounting standards, principles and practices. </t>
    </r>
  </si>
  <si>
    <r>
      <rPr>
        <rFont val="Calibri"/>
        <color theme="1"/>
        <sz val="10.0"/>
      </rPr>
      <t xml:space="preserve">The accountant/ bookkeeper is </t>
    </r>
    <r>
      <rPr>
        <rFont val="Calibri"/>
        <color theme="1"/>
        <sz val="10.0"/>
        <u/>
      </rPr>
      <t>adequately</t>
    </r>
    <r>
      <rPr>
        <rFont val="Calibri"/>
        <color theme="1"/>
        <sz val="10.0"/>
      </rPr>
      <t xml:space="preserve"> trained and has adequate qualifications and experience. </t>
    </r>
  </si>
  <si>
    <r>
      <rPr>
        <rFont val="Calibri"/>
        <color theme="1"/>
        <sz val="10.0"/>
      </rPr>
      <t xml:space="preserve">The accountant/ bookkeeper has </t>
    </r>
    <r>
      <rPr>
        <rFont val="Calibri"/>
        <color theme="1"/>
        <sz val="10.0"/>
        <u/>
      </rPr>
      <t>professional</t>
    </r>
    <r>
      <rPr>
        <rFont val="Calibri"/>
        <color theme="1"/>
        <sz val="10.0"/>
      </rPr>
      <t xml:space="preserve"> accounting qualifications that clearly meet the needs of the organization.</t>
    </r>
  </si>
  <si>
    <t>Refer previous procedure relating to resumes of finance personnel</t>
  </si>
  <si>
    <r>
      <rPr>
        <rFont val="Calibri"/>
        <color theme="1"/>
        <sz val="10.0"/>
      </rPr>
      <t>T</t>
    </r>
    <r>
      <rPr>
        <rFont val="Calibri"/>
        <color rgb="FF000000"/>
        <sz val="10.0"/>
      </rPr>
      <t xml:space="preserve">he individuals responsible for discharging accounting and financial management functions </t>
    </r>
    <r>
      <rPr>
        <rFont val="Calibri"/>
        <color rgb="FF000000"/>
        <sz val="10.0"/>
        <u/>
      </rPr>
      <t>do not have the minimum</t>
    </r>
    <r>
      <rPr>
        <rFont val="Calibri"/>
        <color rgb="FF000000"/>
        <sz val="10.0"/>
      </rPr>
      <t xml:space="preserve"> acceptable level of qualifications and experience needed.</t>
    </r>
  </si>
  <si>
    <r>
      <rPr>
        <rFont val="Calibri"/>
        <color theme="1"/>
        <sz val="10.0"/>
      </rPr>
      <t>The accountant/ bookkeeper is able to articulate and apply basic concepts, principles and practices of management and financial accounting and reporting. The accountant/ bookkeeper has</t>
    </r>
    <r>
      <rPr>
        <rFont val="Calibri"/>
        <color theme="1"/>
        <sz val="10.0"/>
        <u/>
      </rPr>
      <t xml:space="preserve"> adequate </t>
    </r>
    <r>
      <rPr>
        <rFont val="Calibri"/>
        <color theme="1"/>
        <sz val="10.0"/>
      </rPr>
      <t>capacity to prepare and monitor budgets including adequate cash flow projections and statements.</t>
    </r>
  </si>
  <si>
    <r>
      <rPr>
        <rFont val="Calibri"/>
        <color theme="1"/>
        <sz val="10.0"/>
      </rPr>
      <t>The accountant/ bookkeeper has strong ability to apply concepts, principles and practices of management and financial accounting and reporting. The accountant/ bookkeeper has</t>
    </r>
    <r>
      <rPr>
        <rFont val="Calibri"/>
        <color theme="1"/>
        <sz val="10.0"/>
        <u/>
      </rPr>
      <t xml:space="preserve"> strong </t>
    </r>
    <r>
      <rPr>
        <rFont val="Calibri"/>
        <color theme="1"/>
        <sz val="10.0"/>
      </rPr>
      <t>technical capacity and experience to prepare and monitor appropriate budgets including cash flow projections and statements.</t>
    </r>
  </si>
  <si>
    <r>
      <rPr>
        <rFont val="Calibri"/>
        <b/>
        <color theme="0"/>
        <sz val="12.0"/>
      </rPr>
      <t>INADEQUATE CAPACITY</t>
    </r>
    <r>
      <rPr>
        <rFont val="Calibri"/>
        <b/>
        <color theme="0"/>
        <sz val="10.0"/>
      </rPr>
      <t xml:space="preserve">                          Key Deficiencies and SW Not Remediable Before Award</t>
    </r>
  </si>
  <si>
    <r>
      <rPr>
        <rFont val="Calibri"/>
        <b/>
        <color theme="0"/>
        <sz val="12.0"/>
      </rPr>
      <t xml:space="preserve">WEAK CAPACITY </t>
    </r>
    <r>
      <rPr>
        <rFont val="Calibri"/>
        <b/>
        <color theme="0"/>
        <sz val="10.0"/>
      </rPr>
      <t xml:space="preserve">                                   Some Deficiencies and  SW Not Easily Remediable Before Award</t>
    </r>
  </si>
  <si>
    <r>
      <rPr>
        <rFont val="Calibri"/>
        <b/>
        <color theme="0"/>
        <sz val="12.0"/>
      </rPr>
      <t xml:space="preserve">ADEQUATE CAPACITY            </t>
    </r>
    <r>
      <rPr>
        <rFont val="Calibri"/>
        <b/>
        <color theme="0"/>
        <sz val="10.0"/>
      </rPr>
      <t xml:space="preserve">               No Deficiencies
 SW (if any) Remediable Before Award
</t>
    </r>
  </si>
  <si>
    <r>
      <rPr>
        <rFont val="Calibri"/>
        <b/>
        <color theme="0"/>
        <sz val="12.0"/>
      </rPr>
      <t xml:space="preserve">STRONG CAPACITY        </t>
    </r>
    <r>
      <rPr>
        <rFont val="Calibri"/>
        <b/>
        <color theme="0"/>
        <sz val="10.0"/>
      </rPr>
      <t xml:space="preserve">                                    No Deficiencies or SW</t>
    </r>
  </si>
  <si>
    <t>Procurement Policies, Procedures and Practices</t>
  </si>
  <si>
    <r>
      <rPr>
        <rFont val="Calibri"/>
        <color theme="1"/>
        <sz val="10.0"/>
      </rPr>
      <t xml:space="preserve">Confirm that the organization has procurement policies, procedures and practices in place that are adequate. </t>
    </r>
    <r>
      <rPr>
        <rFont val="Calibri"/>
        <i/>
        <color rgb="FFFF0000"/>
        <sz val="10.0"/>
      </rPr>
      <t>[Note: Procurement policies, procedures and practices include those relating to processes for purchasing, resolving and settling disputes and claims; safeguards and controls over assets; and related records management.</t>
    </r>
  </si>
  <si>
    <r>
      <rPr>
        <rFont val="Calibri"/>
        <color theme="1"/>
        <sz val="10.0"/>
      </rPr>
      <t xml:space="preserve">Organization has no or </t>
    </r>
    <r>
      <rPr>
        <rFont val="Calibri"/>
        <color theme="1"/>
        <sz val="10.0"/>
        <u/>
      </rPr>
      <t>highly inadequate</t>
    </r>
    <r>
      <rPr>
        <rFont val="Calibri"/>
        <color theme="1"/>
        <sz val="10.0"/>
      </rPr>
      <t xml:space="preserve"> procurement policies, procedures and practices.</t>
    </r>
  </si>
  <si>
    <r>
      <rPr>
        <rFont val="Calibri"/>
        <color theme="1"/>
        <sz val="10.0"/>
      </rPr>
      <t xml:space="preserve">Organization has less than adequate procurement policies and procedures and practices. In some cases, they are incomplete or  otherwise </t>
    </r>
    <r>
      <rPr>
        <rFont val="Calibri"/>
        <color theme="1"/>
        <sz val="10.0"/>
        <u/>
      </rPr>
      <t>inadequate</t>
    </r>
    <r>
      <rPr>
        <rFont val="Calibri"/>
        <color theme="1"/>
        <sz val="10.0"/>
      </rPr>
      <t xml:space="preserve">. </t>
    </r>
  </si>
  <si>
    <r>
      <rPr>
        <rFont val="Calibri"/>
        <color theme="1"/>
        <sz val="10.0"/>
      </rPr>
      <t xml:space="preserve">Organization has </t>
    </r>
    <r>
      <rPr>
        <rFont val="Calibri"/>
        <color theme="1"/>
        <sz val="10.0"/>
        <u/>
      </rPr>
      <t>adequate</t>
    </r>
    <r>
      <rPr>
        <rFont val="Calibri"/>
        <color theme="1"/>
        <sz val="10.0"/>
      </rPr>
      <t xml:space="preserve"> procurement policies, procedures and practices in place that are generally appropriate given the country conditions. Any minor exceptions are easily remediable.   </t>
    </r>
  </si>
  <si>
    <r>
      <rPr>
        <rFont val="Calibri"/>
        <color theme="1"/>
        <sz val="10.0"/>
      </rPr>
      <t xml:space="preserve">Organization has </t>
    </r>
    <r>
      <rPr>
        <rFont val="Calibri"/>
        <color theme="1"/>
        <sz val="10.0"/>
        <u/>
      </rPr>
      <t>complete</t>
    </r>
    <r>
      <rPr>
        <rFont val="Calibri"/>
        <color theme="1"/>
        <sz val="10.0"/>
      </rPr>
      <t xml:space="preserve"> and well documented procurement policies, procedures and practices that are appropriate to the country conditions. </t>
    </r>
  </si>
  <si>
    <r>
      <rPr>
        <rFont val="Calibri"/>
        <color theme="1"/>
        <sz val="10.0"/>
      </rPr>
      <t xml:space="preserve">Organization’s procurement policies, procedures and practices are not well known to staff and are </t>
    </r>
    <r>
      <rPr>
        <rFont val="Calibri"/>
        <color theme="1"/>
        <sz val="10.0"/>
        <u/>
      </rPr>
      <t>not consistently followed</t>
    </r>
    <r>
      <rPr>
        <rFont val="Calibri"/>
        <color theme="1"/>
        <sz val="10.0"/>
      </rPr>
      <t>.Staff needs additional training, and management needs to emphasize the importance of procurement procedures.</t>
    </r>
  </si>
  <si>
    <r>
      <rPr>
        <rFont val="Calibri"/>
        <color theme="1"/>
        <sz val="10.0"/>
      </rPr>
      <t xml:space="preserve">Organization’s procurement policies, procedures and practices are known to staff and are </t>
    </r>
    <r>
      <rPr>
        <rFont val="Calibri"/>
        <color theme="1"/>
        <sz val="10.0"/>
        <u/>
      </rPr>
      <t>generally adhered</t>
    </r>
    <r>
      <rPr>
        <rFont val="Calibri"/>
        <color theme="1"/>
        <sz val="10.0"/>
      </rPr>
      <t xml:space="preserve"> to.</t>
    </r>
  </si>
  <si>
    <r>
      <rPr>
        <rFont val="Calibri"/>
        <color theme="1"/>
        <sz val="10.0"/>
      </rPr>
      <t xml:space="preserve">Organization’s procurement policies, procedures and practices are known and understood by trained staff and are </t>
    </r>
    <r>
      <rPr>
        <rFont val="Calibri"/>
        <color theme="1"/>
        <sz val="10.0"/>
        <u/>
      </rPr>
      <t>consistently adhered</t>
    </r>
    <r>
      <rPr>
        <rFont val="Calibri"/>
        <color theme="1"/>
        <sz val="10.0"/>
      </rPr>
      <t xml:space="preserve"> to, reviewed and updated as necessary.</t>
    </r>
  </si>
  <si>
    <t>Compliance with Policies and Procedures – Reasonableness of Price</t>
  </si>
  <si>
    <r>
      <rPr>
        <rFont val="Calibri"/>
        <color rgb="FF000000"/>
        <sz val="10.0"/>
      </rPr>
      <t xml:space="preserve">Organization </t>
    </r>
    <r>
      <rPr>
        <rFont val="Calibri"/>
        <color rgb="FF000000"/>
        <sz val="10.0"/>
        <u/>
      </rPr>
      <t>has no</t>
    </r>
    <r>
      <rPr>
        <rFont val="Calibri"/>
        <color rgb="FF000000"/>
        <sz val="10.0"/>
      </rPr>
      <t xml:space="preserve"> policies and procedures for how determinations of reasonableness are made for purchases and who in the organization is responsible. </t>
    </r>
  </si>
  <si>
    <r>
      <rPr>
        <rFont val="Calibri"/>
        <color rgb="FF000000"/>
        <sz val="10.0"/>
      </rPr>
      <t xml:space="preserve">Organization has </t>
    </r>
    <r>
      <rPr>
        <rFont val="Calibri"/>
        <color rgb="FF000000"/>
        <sz val="10.0"/>
        <u/>
      </rPr>
      <t xml:space="preserve">informal </t>
    </r>
    <r>
      <rPr>
        <rFont val="Calibri"/>
        <color rgb="FF000000"/>
        <sz val="10.0"/>
      </rPr>
      <t>policies and procedures for how determinations of reasonableness are made for purchases and who in the organization is responsible.</t>
    </r>
  </si>
  <si>
    <r>
      <rPr>
        <rFont val="Calibri"/>
        <color rgb="FF000000"/>
        <sz val="10.0"/>
      </rPr>
      <t xml:space="preserve">Organization has </t>
    </r>
    <r>
      <rPr>
        <rFont val="Calibri"/>
        <color rgb="FF000000"/>
        <sz val="10.0"/>
        <u/>
      </rPr>
      <t>adequate</t>
    </r>
    <r>
      <rPr>
        <rFont val="Calibri"/>
        <color rgb="FF000000"/>
        <sz val="10.0"/>
      </rPr>
      <t xml:space="preserve"> policies and procedures that cover</t>
    </r>
    <r>
      <rPr>
        <rFont val="Calibri"/>
        <color theme="1"/>
        <sz val="10.0"/>
      </rPr>
      <t xml:space="preserve"> competitive procedures, how determinations of reasonableness are to be made, and who is responsible for purchases. </t>
    </r>
  </si>
  <si>
    <r>
      <rPr>
        <rFont val="Calibri"/>
        <color rgb="FF000000"/>
        <sz val="10.0"/>
      </rPr>
      <t xml:space="preserve">Organization has </t>
    </r>
    <r>
      <rPr>
        <rFont val="Calibri"/>
        <color theme="1"/>
        <sz val="10.0"/>
      </rPr>
      <t xml:space="preserve">well thought out, well documented, and </t>
    </r>
    <r>
      <rPr>
        <rFont val="Calibri"/>
        <color theme="1"/>
        <sz val="10.0"/>
        <u/>
      </rPr>
      <t xml:space="preserve">effective </t>
    </r>
    <r>
      <rPr>
        <rFont val="Calibri"/>
        <color rgb="FF000000"/>
        <sz val="10.0"/>
      </rPr>
      <t xml:space="preserve">policies and procedures that </t>
    </r>
    <r>
      <rPr>
        <rFont val="Calibri"/>
        <color theme="1"/>
        <sz val="10.0"/>
      </rPr>
      <t>require competitive procedures and dictate how determinations of reasonableness are to be made and specify who is responsible for purchases.</t>
    </r>
  </si>
  <si>
    <t>Verify that competitive bidding is defined (eg 3 quotations for purchases under a certain amount, higher amounts formal open tendering/ competitive bidding),
document how reasonableness is demonstrated (if it is clear enough in the policy).
Verify that responsibilities for purchases are also outlined.</t>
  </si>
  <si>
    <r>
      <rPr>
        <rFont val="Calibri"/>
        <color rgb="FF000000"/>
        <sz val="10.0"/>
      </rPr>
      <t xml:space="preserve">Supporting documentation to verify compliance is incomplete or otherwise </t>
    </r>
    <r>
      <rPr>
        <rFont val="Calibri"/>
        <color rgb="FF000000"/>
        <sz val="10.0"/>
        <u/>
      </rPr>
      <t>weak</t>
    </r>
    <r>
      <rPr>
        <rFont val="Calibri"/>
        <color rgb="FF000000"/>
        <sz val="10.0"/>
      </rPr>
      <t>.</t>
    </r>
  </si>
  <si>
    <r>
      <rPr>
        <rFont val="Calibri"/>
        <color rgb="FF000000"/>
        <sz val="10.0"/>
        <u/>
      </rPr>
      <t>Adequate</t>
    </r>
    <r>
      <rPr>
        <rFont val="Calibri"/>
        <color rgb="FF000000"/>
        <sz val="10.0"/>
      </rPr>
      <t xml:space="preserve"> supporting documentation exists to verify compliance.</t>
    </r>
  </si>
  <si>
    <r>
      <rPr>
        <rFont val="Calibri"/>
        <color rgb="FF000000"/>
        <sz val="10.0"/>
        <u/>
      </rPr>
      <t>Complete</t>
    </r>
    <r>
      <rPr>
        <rFont val="Calibri"/>
        <color rgb="FF000000"/>
        <sz val="10.0"/>
      </rPr>
      <t xml:space="preserve"> and accurate supporting documentation exists to verify compliance.</t>
    </r>
  </si>
  <si>
    <t>Procurement and Sub-awards</t>
  </si>
  <si>
    <r>
      <rPr>
        <rFont val="Calibri"/>
        <color theme="1"/>
        <sz val="10.0"/>
      </rPr>
      <t xml:space="preserve">Organization </t>
    </r>
    <r>
      <rPr>
        <rFont val="Calibri"/>
        <color theme="1"/>
        <sz val="10.0"/>
        <u/>
      </rPr>
      <t>does not have</t>
    </r>
    <r>
      <rPr>
        <rFont val="Calibri"/>
        <color theme="1"/>
        <sz val="10.0"/>
      </rPr>
      <t xml:space="preserve"> </t>
    </r>
    <r>
      <rPr>
        <rFont val="Calibri"/>
        <color rgb="FF000000"/>
        <sz val="10.0"/>
      </rPr>
      <t>adequate procurement and sub-award management policies, procedures and practices in place.</t>
    </r>
  </si>
  <si>
    <r>
      <rPr>
        <rFont val="Calibri"/>
        <color theme="1"/>
        <sz val="10.0"/>
      </rPr>
      <t xml:space="preserve">Organization has </t>
    </r>
    <r>
      <rPr>
        <rFont val="Calibri"/>
        <color theme="1"/>
        <sz val="10.0"/>
        <u/>
      </rPr>
      <t xml:space="preserve">incomplete </t>
    </r>
    <r>
      <rPr>
        <rFont val="Calibri"/>
        <color theme="1"/>
        <sz val="10.0"/>
      </rPr>
      <t>and relatively weak policies and procedure covering sub-grant awards and management.</t>
    </r>
  </si>
  <si>
    <r>
      <rPr>
        <rFont val="Calibri"/>
        <color theme="1"/>
        <sz val="10.0"/>
      </rPr>
      <t xml:space="preserve">Organization has </t>
    </r>
    <r>
      <rPr>
        <rFont val="Calibri"/>
        <color theme="1"/>
        <sz val="10.0"/>
        <u/>
      </rPr>
      <t>adequate</t>
    </r>
    <r>
      <rPr>
        <rFont val="Calibri"/>
        <color theme="1"/>
        <sz val="10.0"/>
      </rPr>
      <t xml:space="preserve"> policies and procedures that are adequately communicated and generally effective.</t>
    </r>
  </si>
  <si>
    <r>
      <rPr>
        <rFont val="Calibri"/>
        <color theme="1"/>
        <sz val="10.0"/>
      </rPr>
      <t xml:space="preserve">Organization has </t>
    </r>
    <r>
      <rPr>
        <rFont val="Calibri"/>
        <color theme="1"/>
        <sz val="10.0"/>
        <u/>
      </rPr>
      <t>well documented and communicated</t>
    </r>
    <r>
      <rPr>
        <rFont val="Calibri"/>
        <color theme="1"/>
        <sz val="10.0"/>
      </rPr>
      <t xml:space="preserve"> policies and procedures that are effective in practice, guiding appropriate sub-grant awards and management.  </t>
    </r>
  </si>
  <si>
    <t>Verify that these aspects are addressed, specifically that a fair bargaining process was followed, the necessity of having contracts with the subawardee</t>
  </si>
  <si>
    <t>Verify that directors of the main recipient and other officials sign a Conflic of Interest declaration.</t>
  </si>
  <si>
    <r>
      <rPr>
        <rFont val="Calibri"/>
        <b/>
        <color theme="0"/>
        <sz val="12.0"/>
      </rPr>
      <t>INADEQUATE CAPACITY</t>
    </r>
    <r>
      <rPr>
        <rFont val="Calibri"/>
        <b/>
        <color theme="0"/>
        <sz val="10.0"/>
      </rPr>
      <t xml:space="preserve">                          Key Deficiencies and SW Not Remediable Before Award</t>
    </r>
  </si>
  <si>
    <r>
      <rPr>
        <rFont val="Calibri"/>
        <b/>
        <color theme="0"/>
        <sz val="12.0"/>
      </rPr>
      <t xml:space="preserve">WEAK CAPACITY </t>
    </r>
    <r>
      <rPr>
        <rFont val="Calibri"/>
        <b/>
        <color theme="0"/>
        <sz val="10.0"/>
      </rPr>
      <t xml:space="preserve">                                   Some Deficiencies and  SW Not Easily Remediable Before Award</t>
    </r>
  </si>
  <si>
    <r>
      <rPr>
        <rFont val="Calibri"/>
        <b/>
        <color theme="0"/>
        <sz val="12.0"/>
      </rPr>
      <t xml:space="preserve">ADEQUATE CAPACITY            </t>
    </r>
    <r>
      <rPr>
        <rFont val="Calibri"/>
        <b/>
        <color theme="0"/>
        <sz val="10.0"/>
      </rPr>
      <t xml:space="preserve">               No Deficiencies
 SW (if any) Remediable Before Award
</t>
    </r>
  </si>
  <si>
    <r>
      <rPr>
        <rFont val="Calibri"/>
        <b/>
        <color theme="0"/>
        <sz val="12.0"/>
      </rPr>
      <t xml:space="preserve">STRONG CAPACITY        </t>
    </r>
    <r>
      <rPr>
        <rFont val="Calibri"/>
        <b/>
        <color theme="0"/>
        <sz val="10.0"/>
      </rPr>
      <t xml:space="preserve">                                    No Deficiencies or SW</t>
    </r>
  </si>
  <si>
    <t>Overall HR Policies and Procedures</t>
  </si>
  <si>
    <r>
      <rPr>
        <rFont val="Calibri"/>
        <color theme="1"/>
        <sz val="10.0"/>
      </rPr>
      <t xml:space="preserve">Confirm that organization has and follows HR policies, procedures and practices.  </t>
    </r>
    <r>
      <rPr>
        <rFont val="Calibri"/>
        <i/>
        <color rgb="FFFF0000"/>
        <sz val="10.0"/>
      </rPr>
      <t>[Note:  Depending on the size and needs of the organization, typical HR policies will cover the hiring, promotion and recognition, retention, retirement, compensation and benefits, supervision, transfer and termination of employees.]</t>
    </r>
  </si>
  <si>
    <r>
      <rPr>
        <rFont val="Calibri"/>
        <color theme="1"/>
        <sz val="10.0"/>
      </rPr>
      <t xml:space="preserve">Organization </t>
    </r>
    <r>
      <rPr>
        <rFont val="Calibri"/>
        <color theme="1"/>
        <sz val="10.0"/>
        <u/>
      </rPr>
      <t>does not have</t>
    </r>
    <r>
      <rPr>
        <rFont val="Calibri"/>
        <color theme="1"/>
        <sz val="10.0"/>
      </rPr>
      <t xml:space="preserve"> HR policies, procedures and practices (formal or informal) that satisfy its minimum level of needs and those that do exist are clearly inadequate. </t>
    </r>
  </si>
  <si>
    <r>
      <rPr>
        <rFont val="Calibri"/>
        <color theme="1"/>
        <sz val="10.0"/>
      </rPr>
      <t xml:space="preserve">Organization has </t>
    </r>
    <r>
      <rPr>
        <rFont val="Calibri"/>
        <color theme="1"/>
        <sz val="10.0"/>
        <u/>
      </rPr>
      <t>weak</t>
    </r>
    <r>
      <rPr>
        <rFont val="Calibri"/>
        <color theme="1"/>
        <sz val="10.0"/>
      </rPr>
      <t xml:space="preserve"> HR policies, procedures and practices that fail to satisfy all of its key needs and are otherwise not adequate. </t>
    </r>
  </si>
  <si>
    <r>
      <rPr>
        <rFont val="Calibri"/>
        <color theme="1"/>
        <sz val="10.0"/>
      </rPr>
      <t>Organization has HR policies, procedures and practices that meet</t>
    </r>
    <r>
      <rPr>
        <rFont val="Calibri"/>
        <color theme="1"/>
        <sz val="10.0"/>
      </rPr>
      <t xml:space="preserve"> its needs and are </t>
    </r>
    <r>
      <rPr>
        <rFont val="Calibri"/>
        <color theme="1"/>
        <sz val="10.0"/>
        <u/>
      </rPr>
      <t>adequate</t>
    </r>
    <r>
      <rPr>
        <rFont val="Calibri"/>
        <color theme="1"/>
        <sz val="10.0"/>
      </rPr>
      <t xml:space="preserve"> </t>
    </r>
  </si>
  <si>
    <r>
      <rPr>
        <rFont val="Calibri"/>
        <color theme="1"/>
        <sz val="10.0"/>
      </rPr>
      <t xml:space="preserve">Organization has comprehensive, well thought out, well documented, and </t>
    </r>
    <r>
      <rPr>
        <rFont val="Calibri"/>
        <color theme="1"/>
        <sz val="10.0"/>
        <u/>
      </rPr>
      <t>effective</t>
    </r>
    <r>
      <rPr>
        <rFont val="Calibri"/>
        <color theme="1"/>
        <sz val="10.0"/>
      </rPr>
      <t xml:space="preserve"> HR policies, procedures and practices that meets its needs and reflect best practices.    </t>
    </r>
  </si>
  <si>
    <t>Request HR policy, perform benchmarking exercise keeping in mind local regulations</t>
  </si>
  <si>
    <r>
      <rPr>
        <rFont val="Calibri"/>
        <color theme="1"/>
        <sz val="10.0"/>
      </rPr>
      <t xml:space="preserve">Organization’s approach to </t>
    </r>
    <r>
      <rPr>
        <rFont val="Calibri"/>
        <color rgb="FF000000"/>
        <sz val="10.0"/>
      </rPr>
      <t xml:space="preserve">hiring, promotion and recognition, retention, retirement, compensation and benefits, supervision, transfer and termination of employees is ad hoc, following </t>
    </r>
    <r>
      <rPr>
        <rFont val="Calibri"/>
        <color theme="1"/>
        <sz val="10.0"/>
      </rPr>
      <t>no discernible guidelines</t>
    </r>
    <r>
      <rPr>
        <rFont val="Calibri"/>
        <color rgb="FF000000"/>
        <sz val="10.0"/>
      </rPr>
      <t>. Organization has no organizational chart or written job descriptions; no standard benefits / compensation practices; and no discernible policies and practices outlining roles and responsibilities and delegations of authority.</t>
    </r>
  </si>
  <si>
    <r>
      <rPr>
        <rFont val="Calibri"/>
        <color theme="1"/>
        <sz val="10.0"/>
      </rPr>
      <t xml:space="preserve">There are </t>
    </r>
    <r>
      <rPr>
        <rFont val="Calibri"/>
        <color theme="1"/>
        <sz val="10.0"/>
        <u/>
      </rPr>
      <t>serious gaps</t>
    </r>
    <r>
      <rPr>
        <rFont val="Calibri"/>
        <color theme="1"/>
        <sz val="10.0"/>
      </rPr>
      <t xml:space="preserve"> in the organization’s HR policies and practices including those related to the collection, management, use and storage of HR information. Organization lacks a reasonably complete organizational chart, up-to-date written position descriptions, a benefits/ compensation plan, and reasonably adequate policies and practices outlining roles and responsibilities and delegations of authority.</t>
    </r>
  </si>
  <si>
    <t>Review policy to see whether staff retention is addressed,
Request organizational chart and verify whether job descriptions for key employees exist,
Request compensation plan/ if other title used and verify whether methods and calculation basis for types of compensation are defined, and that it is relevant to the organisation.
Verify that roles and responsibilities &amp; delegations of authority is addressed</t>
  </si>
  <si>
    <t>Staff Time Management</t>
  </si>
  <si>
    <r>
      <rPr>
        <rFont val="Calibri"/>
        <color rgb="FF000000"/>
        <sz val="10.0"/>
      </rPr>
      <t xml:space="preserve">Organization </t>
    </r>
    <r>
      <rPr>
        <rFont val="Calibri"/>
        <color rgb="FF000000"/>
        <sz val="10.0"/>
        <u/>
      </rPr>
      <t>does not have</t>
    </r>
    <r>
      <rPr>
        <rFont val="Calibri"/>
        <color rgb="FF000000"/>
        <sz val="10.0"/>
      </rPr>
      <t xml:space="preserve"> an established and appropriately documented labor activity system.</t>
    </r>
  </si>
  <si>
    <r>
      <rPr>
        <rFont val="Calibri"/>
        <color theme="1"/>
        <sz val="10.0"/>
      </rPr>
      <t xml:space="preserve">Organization has </t>
    </r>
    <r>
      <rPr>
        <rFont val="Calibri"/>
        <color theme="1"/>
        <sz val="10.0"/>
        <u/>
      </rPr>
      <t>weak</t>
    </r>
    <r>
      <rPr>
        <rFont val="Calibri"/>
        <color theme="1"/>
        <sz val="10.0"/>
      </rPr>
      <t xml:space="preserve"> labor activity policies, procedures and practices.</t>
    </r>
  </si>
  <si>
    <r>
      <rPr>
        <rFont val="Calibri"/>
        <color theme="1"/>
        <sz val="10.0"/>
      </rPr>
      <t xml:space="preserve">Organization has an </t>
    </r>
    <r>
      <rPr>
        <rFont val="Calibri"/>
        <color theme="1"/>
        <sz val="10.0"/>
        <u/>
      </rPr>
      <t>adequate</t>
    </r>
    <r>
      <rPr>
        <rFont val="Calibri"/>
        <color theme="1"/>
        <sz val="10.0"/>
      </rPr>
      <t xml:space="preserve"> labor activity system that adequately captures, allocates and reports labor time, activities and costs.</t>
    </r>
  </si>
  <si>
    <r>
      <rPr>
        <rFont val="Calibri"/>
        <color theme="1"/>
        <sz val="10.0"/>
      </rPr>
      <t xml:space="preserve">Organization has a </t>
    </r>
    <r>
      <rPr>
        <rFont val="Calibri"/>
        <color theme="1"/>
        <sz val="10.0"/>
        <u/>
      </rPr>
      <t>strong</t>
    </r>
    <r>
      <rPr>
        <rFont val="Calibri"/>
        <color theme="1"/>
        <sz val="10.0"/>
      </rPr>
      <t>, comprehensive, well documented, and regularly and consistently used labor activity system that properly captures, allocates and reports labor time, activities and costs.</t>
    </r>
  </si>
  <si>
    <t>Verify the following in the system:
- Completion of timesheets are monitored (eg to prevent manipulation)
- Hours are timely and accurately charged to projects
- Time usage is analysed and used for future planning (eg resource expansion)
- Statutory reporting functionality is available</t>
  </si>
  <si>
    <r>
      <rPr>
        <rFont val="Calibri"/>
        <color theme="1"/>
        <sz val="10.0"/>
      </rPr>
      <t xml:space="preserve">Timesheets/activity reports are often based on rough </t>
    </r>
    <r>
      <rPr>
        <rFont val="Calibri"/>
        <color theme="1"/>
        <sz val="10.0"/>
        <u/>
      </rPr>
      <t>estimates</t>
    </r>
    <r>
      <rPr>
        <rFont val="Calibri"/>
        <color theme="1"/>
        <sz val="10.0"/>
      </rPr>
      <t xml:space="preserve"> of work hours rather than actual, verifiable data.</t>
    </r>
  </si>
  <si>
    <r>
      <rPr>
        <rFont val="Calibri"/>
        <color theme="1"/>
        <sz val="10.0"/>
      </rPr>
      <t xml:space="preserve">Employees </t>
    </r>
    <r>
      <rPr>
        <rFont val="Calibri"/>
        <color theme="1"/>
        <sz val="10.0"/>
        <u/>
      </rPr>
      <t>maintain</t>
    </r>
    <r>
      <rPr>
        <rFont val="Calibri"/>
        <color theme="1"/>
        <sz val="10.0"/>
      </rPr>
      <t xml:space="preserve"> written timesheets/ activity reports that reflect actual time worked on all projects as well as indirect activities. </t>
    </r>
  </si>
  <si>
    <r>
      <rPr>
        <rFont val="Calibri"/>
        <color theme="1"/>
        <sz val="10.0"/>
      </rPr>
      <t xml:space="preserve">Timesheets/activity reports are often based on rough </t>
    </r>
    <r>
      <rPr>
        <rFont val="Calibri"/>
        <color theme="1"/>
        <sz val="10.0"/>
        <u/>
      </rPr>
      <t>estimates</t>
    </r>
    <r>
      <rPr>
        <rFont val="Calibri"/>
        <color theme="1"/>
        <sz val="10.0"/>
      </rPr>
      <t xml:space="preserve"> or plug figures. </t>
    </r>
  </si>
  <si>
    <r>
      <rPr>
        <rFont val="Calibri"/>
        <color theme="1"/>
        <sz val="10.0"/>
      </rPr>
      <t xml:space="preserve">Timesheets/activity reports are </t>
    </r>
    <r>
      <rPr>
        <rFont val="Calibri"/>
        <color theme="1"/>
        <sz val="10.0"/>
        <u/>
      </rPr>
      <t>not consistently</t>
    </r>
    <r>
      <rPr>
        <rFont val="Calibri"/>
        <color theme="1"/>
        <sz val="10.0"/>
      </rPr>
      <t xml:space="preserve"> completed nor verified and approved by supervisors.</t>
    </r>
  </si>
  <si>
    <r>
      <rPr>
        <rFont val="Calibri"/>
        <color theme="1"/>
        <sz val="10.0"/>
      </rPr>
      <t xml:space="preserve">Timesheets/activity reports are </t>
    </r>
    <r>
      <rPr>
        <rFont val="Calibri"/>
        <color theme="1"/>
        <sz val="10.0"/>
        <u/>
      </rPr>
      <t>not consistently</t>
    </r>
    <r>
      <rPr>
        <rFont val="Calibri"/>
        <color theme="1"/>
        <sz val="10.0"/>
      </rPr>
      <t xml:space="preserve"> signed and approved by supervisors.</t>
    </r>
  </si>
  <si>
    <r>
      <rPr>
        <rFont val="Calibri"/>
        <color theme="1"/>
        <sz val="10.0"/>
      </rPr>
      <t>Timesheets/activity reports are signed/</t>
    </r>
    <r>
      <rPr>
        <rFont val="Calibri"/>
        <color theme="1"/>
        <sz val="10.0"/>
        <u/>
      </rPr>
      <t>certified</t>
    </r>
    <r>
      <rPr>
        <rFont val="Calibri"/>
        <color theme="1"/>
        <sz val="10.0"/>
      </rPr>
      <t xml:space="preserve"> and approved by supervisors.</t>
    </r>
  </si>
  <si>
    <r>
      <rPr>
        <rFont val="Calibri"/>
        <color theme="1"/>
        <sz val="10.0"/>
      </rPr>
      <t xml:space="preserve">Labor costs are distributed among projects and indirect activities based on budget </t>
    </r>
    <r>
      <rPr>
        <rFont val="Calibri"/>
        <color theme="1"/>
        <sz val="10.0"/>
        <u/>
      </rPr>
      <t>estimates</t>
    </r>
    <r>
      <rPr>
        <rFont val="Calibri"/>
        <color theme="1"/>
        <sz val="10.0"/>
      </rPr>
      <t xml:space="preserve"> or other rough estimates of work hours.</t>
    </r>
  </si>
  <si>
    <r>
      <rPr>
        <rFont val="Calibri"/>
        <color theme="1"/>
        <sz val="10.0"/>
      </rPr>
      <t xml:space="preserve">Labor costs are </t>
    </r>
    <r>
      <rPr>
        <rFont val="Calibri"/>
        <color theme="1"/>
        <sz val="10.0"/>
        <u/>
      </rPr>
      <t>generally</t>
    </r>
    <r>
      <rPr>
        <rFont val="Calibri"/>
        <color theme="1"/>
        <sz val="10.0"/>
      </rPr>
      <t xml:space="preserve"> distributed among projects and indirect activities based on the data derived from the timesheets/activity reports.</t>
    </r>
  </si>
  <si>
    <r>
      <rPr>
        <rFont val="Calibri"/>
        <color theme="1"/>
        <sz val="10.0"/>
      </rPr>
      <t xml:space="preserve">Labor costs are </t>
    </r>
    <r>
      <rPr>
        <rFont val="Calibri"/>
        <color theme="1"/>
        <sz val="10.0"/>
        <u/>
      </rPr>
      <t>accurately</t>
    </r>
    <r>
      <rPr>
        <rFont val="Calibri"/>
        <color theme="1"/>
        <sz val="10.0"/>
      </rPr>
      <t xml:space="preserve"> distributed among projects and indirect  activities based on the data derived from the timesheets/ activity reports.</t>
    </r>
  </si>
  <si>
    <r>
      <rPr>
        <rFont val="Calibri"/>
        <color theme="1"/>
        <sz val="10.0"/>
      </rPr>
      <t xml:space="preserve">Payroll is </t>
    </r>
    <r>
      <rPr>
        <rFont val="Calibri"/>
        <color theme="1"/>
        <sz val="10.0"/>
        <u/>
      </rPr>
      <t>seldom</t>
    </r>
    <r>
      <rPr>
        <rFont val="Calibri"/>
        <color theme="1"/>
        <sz val="10.0"/>
      </rPr>
      <t>, if ever, reconciled to the General Ledger. Organization has no discernible policy or standard acceptable practices on compensation (salary scales and increases) and benefits for the different types and levels of employees.</t>
    </r>
  </si>
  <si>
    <r>
      <rPr>
        <rFont val="Calibri"/>
        <color theme="1"/>
        <sz val="10.0"/>
      </rPr>
      <t xml:space="preserve">Organization has </t>
    </r>
    <r>
      <rPr>
        <rFont val="Calibri"/>
        <color theme="1"/>
        <sz val="10.0"/>
        <u/>
      </rPr>
      <t xml:space="preserve">less than an adequate </t>
    </r>
    <r>
      <rPr>
        <rFont val="Calibri"/>
        <color theme="1"/>
        <sz val="10.0"/>
      </rPr>
      <t xml:space="preserve">documented and followed policy on compensation (scales and increases) and benefits for the different types and levels of employees. </t>
    </r>
  </si>
  <si>
    <r>
      <rPr>
        <rFont val="Calibri"/>
        <color theme="1"/>
        <sz val="10.0"/>
      </rPr>
      <t xml:space="preserve">Organization has and uses an </t>
    </r>
    <r>
      <rPr>
        <rFont val="Calibri"/>
        <color theme="1"/>
        <sz val="10.0"/>
        <u/>
      </rPr>
      <t xml:space="preserve">adequate </t>
    </r>
    <r>
      <rPr>
        <rFont val="Calibri"/>
        <color theme="1"/>
        <sz val="10.0"/>
      </rPr>
      <t>policy on compensation (salary scales and increases) and benefits for the different types and levels of employees.</t>
    </r>
  </si>
  <si>
    <r>
      <rPr>
        <rFont val="Calibri"/>
        <color theme="1"/>
        <sz val="10.0"/>
      </rPr>
      <t xml:space="preserve">Organization has and uses an </t>
    </r>
    <r>
      <rPr>
        <rFont val="Calibri"/>
        <color theme="1"/>
        <sz val="10.0"/>
        <u/>
      </rPr>
      <t>appropriate</t>
    </r>
    <r>
      <rPr>
        <rFont val="Calibri"/>
        <color theme="1"/>
        <sz val="10.0"/>
      </rPr>
      <t xml:space="preserve"> and well documented policy on compensation (salary scales and increases) and benefits for the different types and levels of employees. </t>
    </r>
  </si>
  <si>
    <t>Refer to cell R8 compensation plan</t>
  </si>
  <si>
    <t>Travel Policies and Procedures</t>
  </si>
  <si>
    <r>
      <rPr>
        <rFont val="Calibri"/>
        <color theme="1"/>
        <sz val="10.0"/>
      </rPr>
      <t xml:space="preserve">Organization </t>
    </r>
    <r>
      <rPr>
        <rFont val="Calibri"/>
        <color theme="1"/>
        <sz val="10.0"/>
        <u/>
      </rPr>
      <t>does not have</t>
    </r>
    <r>
      <rPr>
        <rFont val="Calibri"/>
        <color theme="1"/>
        <sz val="10.0"/>
      </rPr>
      <t xml:space="preserve"> adequate travel policies, procedures and practices.</t>
    </r>
  </si>
  <si>
    <r>
      <rPr>
        <rFont val="Calibri"/>
        <color theme="1"/>
        <sz val="10.0"/>
      </rPr>
      <t xml:space="preserve">Organization has </t>
    </r>
    <r>
      <rPr>
        <rFont val="Calibri"/>
        <color theme="1"/>
        <sz val="10.0"/>
        <u/>
      </rPr>
      <t>incomplete</t>
    </r>
    <r>
      <rPr>
        <rFont val="Calibri"/>
        <color theme="1"/>
        <sz val="10.0"/>
      </rPr>
      <t xml:space="preserve"> travel policies and procedures. </t>
    </r>
  </si>
  <si>
    <r>
      <rPr>
        <rFont val="Calibri"/>
        <color theme="1"/>
        <sz val="10.0"/>
      </rPr>
      <t xml:space="preserve">Organization has travel policies and procedures that are </t>
    </r>
    <r>
      <rPr>
        <rFont val="Calibri"/>
        <color theme="1"/>
        <sz val="10.0"/>
        <u/>
      </rPr>
      <t>adequate</t>
    </r>
    <r>
      <rPr>
        <rFont val="Calibri"/>
        <color theme="1"/>
        <sz val="10.0"/>
      </rPr>
      <t>.</t>
    </r>
  </si>
  <si>
    <r>
      <rPr>
        <rFont val="Calibri"/>
        <color theme="1"/>
        <sz val="10.0"/>
      </rPr>
      <t xml:space="preserve">Organization has </t>
    </r>
    <r>
      <rPr>
        <rFont val="Calibri"/>
        <color theme="1"/>
        <sz val="10.0"/>
        <u/>
      </rPr>
      <t>complete</t>
    </r>
    <r>
      <rPr>
        <rFont val="Calibri"/>
        <color theme="1"/>
        <sz val="10.0"/>
      </rPr>
      <t xml:space="preserve"> documented travel policies and procedures. </t>
    </r>
  </si>
  <si>
    <t>Request and perform benchmarking exercise to similar clients' policies</t>
  </si>
  <si>
    <r>
      <rPr>
        <rFont val="Calibri"/>
        <color theme="1"/>
        <sz val="10.0"/>
      </rPr>
      <t xml:space="preserve">Practices are </t>
    </r>
    <r>
      <rPr>
        <rFont val="Calibri"/>
        <color theme="1"/>
        <sz val="10.0"/>
        <u/>
      </rPr>
      <t>inconsistent</t>
    </r>
    <r>
      <rPr>
        <rFont val="Calibri"/>
        <color theme="1"/>
        <sz val="10.0"/>
      </rPr>
      <t xml:space="preserve"> and made on an ad hoc basis.</t>
    </r>
  </si>
  <si>
    <r>
      <rPr>
        <rFont val="Calibri"/>
        <color theme="1"/>
        <sz val="10.0"/>
      </rPr>
      <t xml:space="preserve">Acceptable travel policies and procedures are </t>
    </r>
    <r>
      <rPr>
        <rFont val="Calibri"/>
        <color theme="1"/>
        <sz val="10.0"/>
        <u/>
      </rPr>
      <t>not consistently</t>
    </r>
    <r>
      <rPr>
        <rFont val="Calibri"/>
        <color theme="1"/>
        <sz val="10.0"/>
      </rPr>
      <t xml:space="preserve"> followed in practice by management or other employees.</t>
    </r>
  </si>
  <si>
    <r>
      <rPr>
        <rFont val="Calibri"/>
        <color theme="1"/>
        <sz val="10.0"/>
      </rPr>
      <t xml:space="preserve">Travel policies and procedures are </t>
    </r>
    <r>
      <rPr>
        <rFont val="Calibri"/>
        <color theme="1"/>
        <sz val="10.0"/>
        <u/>
      </rPr>
      <t>generally followed</t>
    </r>
    <r>
      <rPr>
        <rFont val="Calibri"/>
        <color theme="1"/>
        <sz val="10.0"/>
      </rPr>
      <t xml:space="preserve"> in practice by management or other employees.</t>
    </r>
  </si>
  <si>
    <r>
      <rPr>
        <rFont val="Calibri"/>
        <color theme="1"/>
        <sz val="10.0"/>
      </rPr>
      <t xml:space="preserve">Management emphasizes the importance of </t>
    </r>
    <r>
      <rPr>
        <rFont val="Calibri"/>
        <color theme="1"/>
        <sz val="10.0"/>
        <u/>
      </rPr>
      <t>adherence</t>
    </r>
    <r>
      <rPr>
        <rFont val="Calibri"/>
        <color theme="1"/>
        <sz val="10.0"/>
      </rPr>
      <t xml:space="preserve"> to approved travel policies and leads by example.</t>
    </r>
  </si>
  <si>
    <r>
      <rPr>
        <rFont val="Calibri"/>
        <color theme="1"/>
        <sz val="10.0"/>
      </rPr>
      <t xml:space="preserve">Recordkeeping for compliance and other control and verification purposes is </t>
    </r>
    <r>
      <rPr>
        <rFont val="Calibri"/>
        <color theme="1"/>
        <sz val="10.0"/>
        <u/>
      </rPr>
      <t>inadequate</t>
    </r>
    <r>
      <rPr>
        <rFont val="Calibri"/>
        <color theme="1"/>
        <sz val="10.0"/>
      </rPr>
      <t>.</t>
    </r>
  </si>
  <si>
    <r>
      <rPr>
        <rFont val="Calibri"/>
        <color theme="1"/>
        <sz val="10.0"/>
      </rPr>
      <t xml:space="preserve">Records to verify compliance are </t>
    </r>
    <r>
      <rPr>
        <rFont val="Calibri"/>
        <color theme="1"/>
        <sz val="10.0"/>
        <u/>
      </rPr>
      <t>incomplete</t>
    </r>
    <r>
      <rPr>
        <rFont val="Calibri"/>
        <color theme="1"/>
        <sz val="10.0"/>
      </rPr>
      <t xml:space="preserve"> and otherwise weak.</t>
    </r>
  </si>
  <si>
    <t>Select a sample of staff (lower than management) travel related expenses, verify that these indeed conformed to existing policies and procedures.
Verify that supervisors monitor compliance (eg system check prior to approval/ processing)
For limits exceeded, verify that appropriate measures were followed, eg payroll deductions
For frequent occurings of noncompliance, hold interviews with a sample of staff members and obtain their interpretation of policies.</t>
  </si>
  <si>
    <r>
      <rPr>
        <rFont val="Calibri"/>
        <b/>
        <color theme="0"/>
        <sz val="12.0"/>
      </rPr>
      <t>INADEQUATE CAPACITY</t>
    </r>
    <r>
      <rPr>
        <rFont val="Calibri"/>
        <b/>
        <color theme="0"/>
        <sz val="10.0"/>
      </rPr>
      <t xml:space="preserve">                          Key Deficiencies and SW Not Remediable Before Award</t>
    </r>
  </si>
  <si>
    <r>
      <rPr>
        <rFont val="Calibri"/>
        <b/>
        <color theme="0"/>
        <sz val="12.0"/>
      </rPr>
      <t xml:space="preserve">WEAK CAPACITY </t>
    </r>
    <r>
      <rPr>
        <rFont val="Calibri"/>
        <b/>
        <color theme="0"/>
        <sz val="10.0"/>
      </rPr>
      <t xml:space="preserve">                                   Some Deficiencies and  SW Not Easily Remediable Before Award</t>
    </r>
  </si>
  <si>
    <r>
      <rPr>
        <rFont val="Calibri"/>
        <b/>
        <color theme="0"/>
        <sz val="12.0"/>
      </rPr>
      <t xml:space="preserve">ADEQUATE CAPACITY            </t>
    </r>
    <r>
      <rPr>
        <rFont val="Calibri"/>
        <b/>
        <color theme="0"/>
        <sz val="10.0"/>
      </rPr>
      <t xml:space="preserve">               No Deficiencies
 SW (if any) Remediable Before Award
</t>
    </r>
  </si>
  <si>
    <r>
      <rPr>
        <rFont val="Calibri"/>
        <b/>
        <color theme="0"/>
        <sz val="12.0"/>
      </rPr>
      <t xml:space="preserve">STRONG CAPACITY        </t>
    </r>
    <r>
      <rPr>
        <rFont val="Calibri"/>
        <b/>
        <color theme="0"/>
        <sz val="10.0"/>
      </rPr>
      <t xml:space="preserve">                                    No Deficiencies or SW</t>
    </r>
  </si>
  <si>
    <t>Fifth Criterion: PROGRAM PERFORMANCE MANAGEMENT</t>
  </si>
  <si>
    <r>
      <rPr>
        <rFont val="Calibri"/>
        <color theme="1"/>
        <sz val="10.0"/>
      </rPr>
      <t xml:space="preserve">Ground truthing/ verification of selected technical evaluation criteria as identified by TEC. </t>
    </r>
    <r>
      <rPr>
        <rFont val="Calibri"/>
        <i/>
        <color rgb="FFFF0000"/>
        <sz val="10.0"/>
      </rPr>
      <t>Please note: The “to be completed” criteria is intended to allow, where warranted, the NUPAS to focus on what the TEC determines in the technical evaluation to be critical/essential for purposes of programmatic performance that needs to be confirmed in order to determine the programmatic aspect of responsibility.  It is based on assumptions that there can be a couple of statements made by an applicant in a technical proposal that, if true, indicate likelihood of successful programmatic performance.  Such potential success can be verified during a pre-award survey in a way that reading an application cannot.  The use, again, is optional and thus may not apply or not be needed in every case.</t>
    </r>
  </si>
  <si>
    <r>
      <rPr>
        <rFont val="Calibri"/>
        <color theme="1"/>
        <sz val="10.0"/>
      </rPr>
      <t xml:space="preserve">Organization has an </t>
    </r>
    <r>
      <rPr>
        <rFont val="Calibri"/>
        <color theme="1"/>
        <sz val="10.0"/>
        <u/>
      </rPr>
      <t>inadequate</t>
    </r>
    <r>
      <rPr>
        <rFont val="Calibri"/>
        <color theme="1"/>
        <sz val="10.0"/>
      </rPr>
      <t xml:space="preserve"> project management system. </t>
    </r>
  </si>
  <si>
    <r>
      <rPr>
        <rFont val="Calibri"/>
        <color theme="1"/>
        <sz val="10.0"/>
      </rPr>
      <t xml:space="preserve">Organization has a </t>
    </r>
    <r>
      <rPr>
        <rFont val="Calibri"/>
        <color theme="1"/>
        <sz val="10.0"/>
        <u/>
      </rPr>
      <t>weak</t>
    </r>
    <r>
      <rPr>
        <rFont val="Calibri"/>
        <color theme="1"/>
        <sz val="10.0"/>
      </rPr>
      <t xml:space="preserve"> project management system for monitoring progress on projects. Organization’s project management policies, procedures and practices are weak. Organization produces reasonably adequate project management reports.</t>
    </r>
  </si>
  <si>
    <r>
      <rPr>
        <rFont val="Calibri"/>
        <color theme="1"/>
        <sz val="10.0"/>
      </rPr>
      <t xml:space="preserve">Organization has an </t>
    </r>
    <r>
      <rPr>
        <rFont val="Calibri"/>
        <color theme="1"/>
        <sz val="10.0"/>
        <u/>
      </rPr>
      <t>adequate</t>
    </r>
    <r>
      <rPr>
        <rFont val="Calibri"/>
        <color theme="1"/>
        <sz val="10.0"/>
      </rPr>
      <t xml:space="preserve"> project management system in place to monitor progress on projects on a regular basis. Organization’s project management policies and procedures are generally followed. Organization produces adequate project management reports on a fairly regular basis.</t>
    </r>
  </si>
  <si>
    <r>
      <rPr>
        <rFont val="Calibri"/>
        <color theme="1"/>
        <sz val="10.0"/>
      </rPr>
      <t xml:space="preserve">Organization has a </t>
    </r>
    <r>
      <rPr>
        <rFont val="Calibri"/>
        <color theme="1"/>
        <sz val="10.0"/>
        <u/>
      </rPr>
      <t>comprehensive</t>
    </r>
    <r>
      <rPr>
        <rFont val="Calibri"/>
        <color theme="1"/>
        <sz val="10.0"/>
      </rPr>
      <t xml:space="preserve"> and well documented project management system in place to monitor progress on projects on a regular basis. Organization consistently produces useful project management reports.</t>
    </r>
  </si>
  <si>
    <t>Verify that the organisation has a well documented project management manual, including a results framework/ other tool to guide the accomplishment of project/ programme objectives?
Is there a compliance officer monitoring and reporting on deliverables?</t>
  </si>
  <si>
    <r>
      <rPr>
        <rFont val="Calibri"/>
        <color theme="1"/>
        <sz val="11.0"/>
      </rPr>
      <t xml:space="preserve">Organization </t>
    </r>
    <r>
      <rPr>
        <rFont val="Calibri"/>
        <color theme="1"/>
        <sz val="11.0"/>
        <u/>
      </rPr>
      <t>does not have</t>
    </r>
    <r>
      <rPr>
        <rFont val="Calibri"/>
        <color theme="1"/>
        <sz val="11.0"/>
      </rPr>
      <t xml:space="preserve"> sufficiently qualified project management personnel. </t>
    </r>
  </si>
  <si>
    <r>
      <rPr>
        <rFont val="Calibri"/>
        <color theme="1"/>
        <sz val="10.0"/>
      </rPr>
      <t xml:space="preserve">Organization has an </t>
    </r>
    <r>
      <rPr>
        <rFont val="Calibri"/>
        <color theme="1"/>
        <sz val="10.0"/>
        <u/>
      </rPr>
      <t>incomplete</t>
    </r>
    <r>
      <rPr>
        <rFont val="Calibri"/>
        <color theme="1"/>
        <sz val="10.0"/>
      </rPr>
      <t xml:space="preserve"> project management manual that is seldom used. Organization has too few qualified project managers for its overall purposes.</t>
    </r>
  </si>
  <si>
    <r>
      <rPr>
        <rFont val="Calibri"/>
        <color theme="1"/>
        <sz val="10.0"/>
      </rPr>
      <t xml:space="preserve">Organization has an adequate project management manual that is </t>
    </r>
    <r>
      <rPr>
        <rFont val="Calibri"/>
        <color theme="1"/>
        <sz val="10.0"/>
        <u/>
      </rPr>
      <t>generally</t>
    </r>
    <r>
      <rPr>
        <rFont val="Calibri"/>
        <color theme="1"/>
        <sz val="10.0"/>
      </rPr>
      <t xml:space="preserve"> followed. Organization has an adequate number of qualified project managers.</t>
    </r>
  </si>
  <si>
    <r>
      <rPr>
        <rFont val="Calibri"/>
        <color theme="1"/>
        <sz val="10.0"/>
      </rPr>
      <t xml:space="preserve">Organization has a </t>
    </r>
    <r>
      <rPr>
        <rFont val="Calibri"/>
        <color theme="1"/>
        <sz val="10.0"/>
        <u/>
      </rPr>
      <t>comprehensive</t>
    </r>
    <r>
      <rPr>
        <rFont val="Calibri"/>
        <color theme="1"/>
        <sz val="10.0"/>
      </rPr>
      <t xml:space="preserve"> project management manual that informs and guides actual performance. Organization has a sufficient number of qualified project managers to meet its needs and the capacity to obtain additional qualified personnel as needed.</t>
    </r>
  </si>
  <si>
    <t>Verify that the organisation has a well documented project management manual, including a results framework/ other tool to guide the accomplishment of project/ programme objectives?
Does the organisation have suitably skilled project managers to achieve objectives and do they have the authority and capacity to appoint additional qualified personnel as needed?</t>
  </si>
  <si>
    <t>---------------</t>
  </si>
  <si>
    <r>
      <rPr>
        <rFont val="Calibri"/>
        <b/>
        <color theme="0"/>
        <sz val="12.0"/>
      </rPr>
      <t>INADEQUATE CAPACITY</t>
    </r>
    <r>
      <rPr>
        <rFont val="Calibri"/>
        <b/>
        <color theme="0"/>
        <sz val="10.0"/>
      </rPr>
      <t xml:space="preserve">                          Key Deficiencies and SW Not Remediable Before Award</t>
    </r>
  </si>
  <si>
    <r>
      <rPr>
        <rFont val="Calibri"/>
        <b/>
        <color theme="0"/>
        <sz val="12.0"/>
      </rPr>
      <t xml:space="preserve">WEAK CAPACITY </t>
    </r>
    <r>
      <rPr>
        <rFont val="Calibri"/>
        <b/>
        <color theme="0"/>
        <sz val="10.0"/>
      </rPr>
      <t xml:space="preserve">                                   Some Deficiencies and  SW Not Easily Remediable Before Award</t>
    </r>
  </si>
  <si>
    <r>
      <rPr>
        <rFont val="Calibri"/>
        <b/>
        <color theme="0"/>
        <sz val="12.0"/>
      </rPr>
      <t xml:space="preserve">ADEQUATE CAPACITY            </t>
    </r>
    <r>
      <rPr>
        <rFont val="Calibri"/>
        <b/>
        <color theme="0"/>
        <sz val="10.0"/>
      </rPr>
      <t xml:space="preserve">               No Deficiencies
 SW (if any) Remediable Before Award
</t>
    </r>
  </si>
  <si>
    <r>
      <rPr>
        <rFont val="Calibri"/>
        <b/>
        <color theme="0"/>
        <sz val="12.0"/>
      </rPr>
      <t xml:space="preserve">STRONG CAPACITY        </t>
    </r>
    <r>
      <rPr>
        <rFont val="Calibri"/>
        <b/>
        <color theme="0"/>
        <sz val="10.0"/>
      </rPr>
      <t xml:space="preserve">                                    No Deficiencies or SW</t>
    </r>
  </si>
  <si>
    <t>Cash Flow Management</t>
  </si>
  <si>
    <r>
      <rPr>
        <rFont val="Calibri"/>
        <color theme="1"/>
        <sz val="10.0"/>
      </rPr>
      <t xml:space="preserve">Organization </t>
    </r>
    <r>
      <rPr>
        <rFont val="Calibri"/>
        <color theme="1"/>
        <sz val="10.0"/>
        <u/>
      </rPr>
      <t>has no or little</t>
    </r>
    <r>
      <rPr>
        <rFont val="Calibri"/>
        <color theme="1"/>
        <sz val="10.0"/>
      </rPr>
      <t xml:space="preserve"> history of developing, monitoring and using cash flow budgets .</t>
    </r>
  </si>
  <si>
    <r>
      <rPr>
        <rFont val="Calibri"/>
        <color theme="1"/>
        <sz val="10.0"/>
      </rPr>
      <t xml:space="preserve">Organization has </t>
    </r>
    <r>
      <rPr>
        <rFont val="Calibri"/>
        <color theme="1"/>
        <sz val="10.0"/>
        <u/>
      </rPr>
      <t>weak</t>
    </r>
    <r>
      <rPr>
        <rFont val="Calibri"/>
        <color theme="1"/>
        <sz val="10.0"/>
      </rPr>
      <t xml:space="preserve"> discipline in developing and monitoring and using cash flow budgets. </t>
    </r>
  </si>
  <si>
    <r>
      <rPr>
        <rFont val="Calibri"/>
        <color theme="1"/>
        <sz val="10.0"/>
      </rPr>
      <t xml:space="preserve">Organization has </t>
    </r>
    <r>
      <rPr>
        <rFont val="Calibri"/>
        <color theme="1"/>
        <sz val="10.0"/>
        <u/>
      </rPr>
      <t xml:space="preserve">adequate </t>
    </r>
    <r>
      <rPr>
        <rFont val="Calibri"/>
        <color theme="1"/>
        <sz val="10.0"/>
      </rPr>
      <t xml:space="preserve">discipline in developing and monitoring and using cash flow budgets. </t>
    </r>
  </si>
  <si>
    <r>
      <rPr>
        <rFont val="Calibri"/>
        <color theme="1"/>
        <sz val="10.0"/>
      </rPr>
      <t xml:space="preserve">Organization has </t>
    </r>
    <r>
      <rPr>
        <rFont val="Calibri"/>
        <color theme="1"/>
        <sz val="10.0"/>
        <u/>
      </rPr>
      <t xml:space="preserve">good </t>
    </r>
    <r>
      <rPr>
        <rFont val="Calibri"/>
        <color theme="1"/>
        <sz val="10.0"/>
      </rPr>
      <t xml:space="preserve">discipline in developing, monitoring and using cash flow budgets. </t>
    </r>
  </si>
  <si>
    <t>Is there a cash flow strategy in place (is there a mission to prioritise inflows and negotiate longer terms for outflows?) - otherwise does it form part of the finance policies and procedures?
Who monitors cash flow, and how often?
Do they prepare cash flow statements, and in accordance with GAAP principles?</t>
  </si>
  <si>
    <r>
      <rPr>
        <rFont val="Calibri"/>
        <i/>
        <color rgb="FFFF0000"/>
        <sz val="10.0"/>
      </rPr>
      <t xml:space="preserve">Consider performing a few ratios to determine the strength and the sustainability of a </t>
    </r>
    <r>
      <rPr>
        <rFont val="Calibri"/>
        <i/>
        <color rgb="FFFF0000"/>
        <sz val="10.0"/>
        <u/>
      </rPr>
      <t>for-profit</t>
    </r>
    <r>
      <rPr>
        <rFont val="Calibri"/>
        <i/>
        <color rgb="FFFF0000"/>
        <sz val="10.0"/>
      </rPr>
      <t xml:space="preserve"> organization. For instance, these may be appropriate: current ratio, acid test ratio, defensive interval or working capital. </t>
    </r>
    <r>
      <rPr>
        <rFont val="Calibri"/>
        <color rgb="FFFF0000"/>
        <sz val="10.0"/>
      </rPr>
      <t xml:space="preserve">                                                                                                                                                                                                                                                                                                                               </t>
    </r>
  </si>
  <si>
    <r>
      <rPr>
        <rFont val="Calibri"/>
        <color rgb="FF000000"/>
        <sz val="10.0"/>
      </rPr>
      <t xml:space="preserve">Organization has </t>
    </r>
    <r>
      <rPr>
        <rFont val="Calibri"/>
        <color rgb="FF000000"/>
        <sz val="10.0"/>
        <u/>
      </rPr>
      <t xml:space="preserve">inadequate </t>
    </r>
    <r>
      <rPr>
        <rFont val="Calibri"/>
        <color rgb="FF000000"/>
        <sz val="10.0"/>
      </rPr>
      <t xml:space="preserve">capacity to develop, monitor, update and use comprehensive cash flow projections. </t>
    </r>
  </si>
  <si>
    <r>
      <rPr>
        <rFont val="Calibri"/>
        <color theme="1"/>
        <sz val="10.0"/>
      </rPr>
      <t xml:space="preserve">Management is </t>
    </r>
    <r>
      <rPr>
        <rFont val="Calibri"/>
        <color theme="1"/>
        <sz val="10.0"/>
        <u/>
      </rPr>
      <t>not</t>
    </r>
    <r>
      <rPr>
        <rFont val="Calibri"/>
        <color theme="1"/>
        <sz val="10.0"/>
      </rPr>
      <t xml:space="preserve"> </t>
    </r>
    <r>
      <rPr>
        <rFont val="Calibri"/>
        <color theme="1"/>
        <sz val="10.0"/>
        <u/>
      </rPr>
      <t>adequately</t>
    </r>
    <r>
      <rPr>
        <rFont val="Calibri"/>
        <color theme="1"/>
        <sz val="10.0"/>
      </rPr>
      <t xml:space="preserve"> involved with finance personnel in daily or weekly cash flow management. </t>
    </r>
  </si>
  <si>
    <r>
      <rPr>
        <rFont val="Calibri"/>
        <color theme="1"/>
        <sz val="10.0"/>
      </rPr>
      <t xml:space="preserve">Management is </t>
    </r>
    <r>
      <rPr>
        <rFont val="Calibri"/>
        <color theme="1"/>
        <sz val="10.0"/>
        <u/>
      </rPr>
      <t>adequately</t>
    </r>
    <r>
      <rPr>
        <rFont val="Calibri"/>
        <color theme="1"/>
        <sz val="10.0"/>
      </rPr>
      <t xml:space="preserve"> involved with finance personnel in daily or weekly cash flow management. </t>
    </r>
  </si>
  <si>
    <r>
      <rPr>
        <rFont val="Calibri"/>
        <color theme="1"/>
        <sz val="10.0"/>
      </rPr>
      <t xml:space="preserve">Management is </t>
    </r>
    <r>
      <rPr>
        <rFont val="Calibri"/>
        <color theme="1"/>
        <sz val="10.0"/>
        <u/>
      </rPr>
      <t xml:space="preserve">actively </t>
    </r>
    <r>
      <rPr>
        <rFont val="Calibri"/>
        <color theme="1"/>
        <sz val="10.0"/>
      </rPr>
      <t xml:space="preserve">involved with finance personnel in daily cash flow management. </t>
    </r>
  </si>
  <si>
    <t>Is this addressed in finance policies and procedures (cash management practices, roles and responsibilities, etc)?
Enquire from relevant personnel how often cash flow is monitored and managed (including who).
Is monthly meetings held and minutes maintained regarding strategic decisions taken?</t>
  </si>
  <si>
    <r>
      <rPr>
        <rFont val="Calibri"/>
        <color theme="1"/>
        <sz val="10.0"/>
      </rPr>
      <t xml:space="preserve">Organization has a </t>
    </r>
    <r>
      <rPr>
        <rFont val="Calibri"/>
        <color theme="1"/>
        <sz val="10.0"/>
        <u/>
      </rPr>
      <t>reasonably satisfactory</t>
    </r>
    <r>
      <rPr>
        <rFont val="Calibri"/>
        <color theme="1"/>
        <sz val="10.0"/>
      </rPr>
      <t xml:space="preserve"> history of making payments to creditors and employees on time.  There are </t>
    </r>
    <r>
      <rPr>
        <rFont val="Calibri"/>
        <color theme="1"/>
        <sz val="10.0"/>
        <u/>
      </rPr>
      <t>no</t>
    </r>
    <r>
      <rPr>
        <rFont val="Calibri"/>
        <color theme="1"/>
        <sz val="10.0"/>
      </rPr>
      <t xml:space="preserve"> material past due accounts (singly or in the aggregate).</t>
    </r>
  </si>
  <si>
    <r>
      <rPr>
        <rFont val="Calibri"/>
        <color theme="1"/>
        <sz val="10.0"/>
      </rPr>
      <t>Organization has a</t>
    </r>
    <r>
      <rPr>
        <rFont val="Calibri"/>
        <color theme="1"/>
        <sz val="10.0"/>
        <u/>
      </rPr>
      <t xml:space="preserve"> good</t>
    </r>
    <r>
      <rPr>
        <rFont val="Calibri"/>
        <color theme="1"/>
        <sz val="10.0"/>
      </rPr>
      <t xml:space="preserve"> history of making payments to creditors and employees on time.</t>
    </r>
  </si>
  <si>
    <r>
      <rPr>
        <rFont val="Calibri"/>
        <color theme="1"/>
        <sz val="10.0"/>
      </rPr>
      <t xml:space="preserve">There </t>
    </r>
    <r>
      <rPr>
        <rFont val="Calibri"/>
        <color theme="1"/>
        <sz val="10.0"/>
        <u/>
      </rPr>
      <t xml:space="preserve">are </t>
    </r>
    <r>
      <rPr>
        <rFont val="Calibri"/>
        <color theme="1"/>
        <sz val="10.0"/>
      </rPr>
      <t>material past due accounts, that are seriously delinquent.  There are unliquidated advances over 1 yr.</t>
    </r>
  </si>
  <si>
    <r>
      <rPr>
        <rFont val="Calibri"/>
        <color theme="1"/>
        <sz val="10.0"/>
      </rPr>
      <t xml:space="preserve">There are </t>
    </r>
    <r>
      <rPr>
        <rFont val="Calibri"/>
        <color theme="1"/>
        <sz val="10.0"/>
        <u/>
      </rPr>
      <t>no</t>
    </r>
    <r>
      <rPr>
        <rFont val="Calibri"/>
        <color theme="1"/>
        <sz val="10.0"/>
      </rPr>
      <t xml:space="preserve"> material past due accounts (singly or in the aggregate). These include long outstanding advances.</t>
    </r>
  </si>
  <si>
    <t>Confirm that the organization has adequate absorptive capacity (i.e., can rise to the level of effort required to implement an additional project ).</t>
  </si>
  <si>
    <r>
      <rPr>
        <rFont val="Calibri"/>
        <color theme="1"/>
        <sz val="10.0"/>
      </rPr>
      <t xml:space="preserve">Organization </t>
    </r>
    <r>
      <rPr>
        <rFont val="Calibri"/>
        <color theme="1"/>
        <sz val="10.0"/>
        <u/>
      </rPr>
      <t>does not have</t>
    </r>
    <r>
      <rPr>
        <rFont val="Calibri"/>
        <color theme="1"/>
        <sz val="10.0"/>
      </rPr>
      <t xml:space="preserve"> capacity to absorb the level of effort required to implement an additional project/activity. </t>
    </r>
  </si>
  <si>
    <r>
      <rPr>
        <rFont val="Calibri"/>
        <color theme="1"/>
        <sz val="10.0"/>
      </rPr>
      <t xml:space="preserve">Organization’s absorptive capacity is </t>
    </r>
    <r>
      <rPr>
        <rFont val="Calibri"/>
        <color theme="1"/>
        <sz val="10.0"/>
        <u/>
      </rPr>
      <t>weak</t>
    </r>
    <r>
      <rPr>
        <rFont val="Calibri"/>
        <color theme="1"/>
        <sz val="10.0"/>
      </rPr>
      <t xml:space="preserve"> for purposes of the award (i.e., the organization may be hard pressed to rise to the level of effort required to take on an additional project/activity).</t>
    </r>
  </si>
  <si>
    <r>
      <rPr>
        <rFont val="Calibri"/>
        <color theme="1"/>
        <sz val="10.0"/>
      </rPr>
      <t xml:space="preserve">Organization’s absorptive capacity is </t>
    </r>
    <r>
      <rPr>
        <rFont val="Calibri"/>
        <color theme="1"/>
        <sz val="10.0"/>
        <u/>
      </rPr>
      <t>adequate.</t>
    </r>
    <r>
      <rPr>
        <rFont val="Calibri"/>
        <color theme="1"/>
        <sz val="10.0"/>
      </rPr>
      <t xml:space="preserve"> Given its resources and ability to obtain additional resources, organization has adequate capacity to absorb the level of effort required. </t>
    </r>
  </si>
  <si>
    <r>
      <rPr>
        <rFont val="Calibri"/>
        <color theme="1"/>
        <sz val="10.0"/>
      </rPr>
      <t xml:space="preserve">Organization’s absorptive capacity is </t>
    </r>
    <r>
      <rPr>
        <rFont val="Calibri"/>
        <color theme="1"/>
        <sz val="10.0"/>
        <u/>
      </rPr>
      <t>more than</t>
    </r>
    <r>
      <rPr>
        <rFont val="Calibri"/>
        <color theme="1"/>
        <sz val="10.0"/>
      </rPr>
      <t xml:space="preserve"> </t>
    </r>
    <r>
      <rPr>
        <rFont val="Calibri"/>
        <color theme="1"/>
        <sz val="10.0"/>
        <u/>
      </rPr>
      <t xml:space="preserve">adequate. </t>
    </r>
    <r>
      <rPr>
        <rFont val="Calibri"/>
        <color theme="1"/>
        <sz val="10.0"/>
      </rPr>
      <t>Given its resources, organization has the capacity to absorb the level of effort required to implement an additional project/activity.</t>
    </r>
  </si>
  <si>
    <t>Does the organisation have a track record in this regard?
Review the organisation's current staff complement, including skill set and level of experience</t>
  </si>
  <si>
    <t>Average Score for ORGANIZATIONAL SUSTAINABILITY</t>
  </si>
  <si>
    <t>&lt; UKURASA HUU NI KWA MATUMIZI YA SHIRIKA PEKEE&gt;</t>
  </si>
  <si>
    <t>Eneo la Kazi</t>
  </si>
  <si>
    <t>Cross Reference NUPAS Plus 2.1</t>
  </si>
  <si>
    <r>
      <rPr>
        <rFont val="Calibri"/>
        <b/>
        <color theme="0"/>
        <sz val="22.0"/>
      </rPr>
      <t xml:space="preserve">Je, Eneo la Kazi au Eneo Dogo Linahitajika Kukaguliwa? 
</t>
    </r>
    <r>
      <rPr>
        <rFont val="Calibri"/>
        <b val="0"/>
        <color theme="0"/>
        <sz val="22.0"/>
      </rPr>
      <t>(Ndiyo au Hapana)</t>
    </r>
    <r>
      <rPr>
        <rFont val="Calibri"/>
        <b/>
        <color theme="0"/>
        <sz val="22.0"/>
      </rPr>
      <t xml:space="preserve">
</t>
    </r>
  </si>
  <si>
    <t xml:space="preserve">Hati Zilizokaguliwa &amp; Mtu(Watu) waliohojiwa
</t>
  </si>
  <si>
    <t>Maoni</t>
  </si>
  <si>
    <t xml:space="preserve">Mapendekezo
</t>
  </si>
  <si>
    <r>
      <rPr>
        <rFont val="Calibri"/>
        <b/>
        <color theme="0"/>
        <sz val="22.0"/>
      </rPr>
      <t xml:space="preserve">Utambuzi wa uwezekano wa hatari kwa ufadhili?
</t>
    </r>
    <r>
      <rPr>
        <rFont val="Calibri"/>
        <b val="0"/>
        <color theme="0"/>
        <sz val="22.0"/>
      </rPr>
      <t>(Ndiyo au Hapana; ikiwa Ndiyo, Eleza)</t>
    </r>
    <r>
      <rPr>
        <rFont val="Calibri"/>
        <b/>
        <color theme="0"/>
        <sz val="22.0"/>
      </rPr>
      <t xml:space="preserve">
</t>
    </r>
  </si>
  <si>
    <t xml:space="preserve">Sharti Maalum linalopendekezwa (ikiwa lipo)
</t>
  </si>
  <si>
    <t xml:space="preserve">AO ataamua ni Maeneo gani ya Kazi na Maeneo madogo yanayohitajika kwa Timu ya Utafiti kukagua. </t>
  </si>
  <si>
    <t xml:space="preserve">Rejelea hati (sera, utaratibu, utendaji) ambayo ilikaguliwa na/au mfanyakazi mpokeaji (jina na cheo) aliyezungumziwa wakati wa kuthibitisha Maeneo Madogo ya Kazi. Wakati wa kuhoji wafanyakazi wa shirika kwenye maeneo/maeneo madogo yaliyo hapa chini, uliza maswali mahususi ili kupima maarifa ya sera, taratibu, na utendaji. </t>
  </si>
  <si>
    <t>Inapofaa, Timu ya Utafiti inaweza kuweka mapendekezo kwa shirika lisilo la Marekani kufanya marekebisho ili kuboresha na kuimarisha Maeneo ya Kazi na Maeneo Madogo ya Kazi. Mapendekezo si lazima yawe masharti mahususi. Mapendekezo yanaweza kulipatia shirika njia za kuboresha au kuimarisha mifumo au taratibu ambazo hazizingatiwi kuwa muhimu katika kupokea ufadhili. Ikiwa hakuna mapendekezo (kwa mfano, eneo au eneo dogo halina hatari zilizotambuliwa, andika: "Hakuna."</t>
  </si>
  <si>
    <t>Ikiwa "ndiyo", tambua na ueleze hatari inayoweza kutokea. Kumbuka, hatari kwa ufadhili ni ile inayozuia au kukwamisha uwezo wa shirika kutekeleza ufadhili kulingana na mahitaji ya ufadhili. Hatari yoyote kwa ufadhili lazima ipunguzwe. Pale hatari kwa ufadhili zinapotambuliwa, timu ya utafiti inaweza kuamua kupendekeza masharti maalum ya kuzingatiwa na AO.</t>
  </si>
  <si>
    <t xml:space="preserve">Ikiwa Timu ya Utafiti imetambua hatari zinazowezekana kwa ufadhili, timu inaweza kupendekeza masharti maalum ili kupunguza hatari ya kuzingatiwa na Afisa wa Mkataba (AO). AO ana mamlaka ya kukagua maeneo yanayoweza kuwa ya hatari na atafanya uamuzi wa mwisho juu ya ni masharti gani mahususi, ikiwa yapo, yatajumuishwa katika ufadhili. </t>
  </si>
  <si>
    <t>Sehemu hii ya NUPAS inakagua muundo wa utawala, usajili wa kisheria, na udhibiti wa ndani katika ngazi ya menejimenti. Kumbuka, mashirika yote yanayopokea ufadhili wa USAID lazima yasajiliwe kisheria katika nchi ya uendeshaji.</t>
  </si>
  <si>
    <t>A. 1</t>
  </si>
  <si>
    <r>
      <rPr>
        <rFont val="Calibri"/>
        <color theme="1"/>
        <sz val="10.0"/>
      </rPr>
      <t xml:space="preserve">Je, shirika linakidhi ufafanuzi wa USAID wa "shirika la ndani" kwa madhumuni ya kupunguza ushindani kwa mashirika ya ndani?  
Shirika la ndani linamaanisha la mtu binafsi, shirika, shirika lisilo la kujipatia faida, au kundi lingine la watu ambalo: (1) limeundwa kisheria chini ya sheria za; (2) lina sehemu yake kuu ya biashara au shughuli katika; (3) ni (A) linamilikiwa na watu ambao ni raia au wakazi halali wa kudumu wa; na (B) linalosimamiwa na chombo cha utawala ambacho watu wengi ni raia au wakazi halali wa kudumu wa nchi inayopata msaada. Angalia Sera ya ADS 303.6 kwa taarifa zaidi.
</t>
    </r>
    <r>
      <rPr>
        <rFont val="Calibri"/>
        <i/>
        <color rgb="FFFF0000"/>
        <sz val="10.0"/>
      </rPr>
      <t xml:space="preserve">[Inatumika tu ikiwa kazi malaam/misheni inakusudia kupunguza ushindani kwa mashirika ya ndani.] 
</t>
    </r>
    <r>
      <rPr>
        <rFont val="Calibri"/>
        <color rgb="FF00B050"/>
        <sz val="10.0"/>
      </rPr>
      <t>[Nyaraka za Mfano za Kukagua: Usajili wa Kisheria, Sheria Ndogo]</t>
    </r>
  </si>
  <si>
    <t>A.2.</t>
  </si>
  <si>
    <r>
      <rPr>
        <rFont val="Calibri"/>
        <color theme="1"/>
        <sz val="10.0"/>
      </rPr>
      <t xml:space="preserve">Je, shirika limesajiliwa kisheria chini ya sheria za nchi ya utendaji? Hii inajumuisha usajili halali wa kisheria haujaisha muda, usajili kwa mamlaka ya kodi, na leseni zote za uendeshaji au vibali vingine vinavyohitajika chini ya sheria ya nchi mwenyeji. 
</t>
    </r>
    <r>
      <rPr>
        <rFont val="Calibri"/>
        <i/>
        <color rgb="FFFF0000"/>
        <sz val="10.0"/>
      </rPr>
      <t xml:space="preserve">[Omba nakala za nyaraka hizo na uhakiki kwa uhalali na makataa.]
</t>
    </r>
    <r>
      <rPr>
        <rFont val="Calibri"/>
        <color rgb="FF00B050"/>
        <sz val="10.0"/>
      </rPr>
      <t xml:space="preserve">[Hati za Mfano za Kutathmini: Usajili wa Kisheria, Sheria Ndogo Ndogo, Usajili wa Mamlaka ya Kodi] </t>
    </r>
    <r>
      <rPr>
        <rFont val="Calibri"/>
        <color rgb="FF00B050"/>
        <sz val="10.0"/>
        <u/>
      </rPr>
      <t>KUMBUKA - usajili halali wa kisheria ambao haujaisha muda unahitajika kila wakati.</t>
    </r>
  </si>
  <si>
    <t>A.3</t>
  </si>
  <si>
    <r>
      <rPr>
        <rFont val="Calibri"/>
        <color theme="1"/>
        <sz val="10.0"/>
      </rPr>
      <t xml:space="preserve">Je, kuna mkataba wa shirika, sheria ndogo au nyaraka nyingine za msingi/za kiutendaji zinazounga mkono dhamira na malengo yake?
</t>
    </r>
    <r>
      <rPr>
        <rFont val="Calibri"/>
        <color rgb="FF00B050"/>
        <sz val="10.0"/>
      </rPr>
      <t>[Nyaraka za Mfano za Kukagua: Mkataba wa Shirika, Sheria Ndogo, Taarifa ya Dhamira/Misheni]</t>
    </r>
  </si>
  <si>
    <t>Confirm that the organization’s charter, by-laws, and other foundational/operational documents support its mission and goals, and that vision and mission are clearly defined. (Does the mission clearly support the accomplishment of the vision, and clearly articulate how to be achieved)?
Is there an organizational charter in place, and does it contain definitions of departmental/ functional responsibilities and the authority of project managers?
Did the NGO draw up an organogram?
Lines of communication demonstrated?
Verify that there are no contradictions/ inconsistencies between the charter and organogram.</t>
  </si>
  <si>
    <t>A.4</t>
  </si>
  <si>
    <r>
      <rPr>
        <rFont val="Calibri"/>
        <color theme="1"/>
        <sz val="10.0"/>
      </rPr>
      <t xml:space="preserve">Je, shirika linasisitiza katika utendaji na taratibu zake umuhimu wa utawala bora wa ushirika katika maeneo yote muhimu. 
</t>
    </r>
    <r>
      <rPr>
        <rFont val="Calibri"/>
        <i/>
        <color rgb="FFFF0000"/>
        <sz val="10.0"/>
      </rPr>
      <t xml:space="preserve">[Rejelea Kanuni za OECD za Utawala wa Shirika: utendewaji sahihi na wa usawa wa wanahisa (unaotumika kwa mashirika ya umma tu), maslahi ya wadau wengine, jukumu na uwajibikaji wa bodi, uadilifu na tabia njema, ufichuzi na uwazi.]
</t>
    </r>
    <r>
      <rPr>
        <rFont val="Calibri"/>
        <color rgb="FF00B050"/>
        <sz val="10.0"/>
      </rPr>
      <t>[Nyaraka za Mfano za Kukagua: Taarifa ya Dhamira/Misheni, Kanuni za Maadili, Sheria Ndogo, taarifa katika Sera za Fedha na sera nyingine za msingi]</t>
    </r>
  </si>
  <si>
    <t>A.5</t>
  </si>
  <si>
    <r>
      <rPr>
        <rFont val="Calibri"/>
        <color theme="1"/>
        <sz val="10.0"/>
      </rPr>
      <t xml:space="preserve">Je, kuna ulinzi wa kutosha kuhakikisha uaminifu kwa majukumu ya kifedha na kuzuia maafisa kupata faida ya kifedha au isiyo ya kifedha kwa misingi ya maamuzi yaliyofanywa au hatua zilizochukuliwa kwa uwezo wao rasmi.
</t>
    </r>
    <r>
      <rPr>
        <rFont val="Calibri"/>
        <color rgb="FF00B050"/>
        <sz val="10.0"/>
      </rPr>
      <t>[Nyaraka za Mfano za kukagua: Kanuni za Maadili, Sheria Ndogo, taarifa katika Sera za Fedha na sera nyingine za msingi]</t>
    </r>
  </si>
  <si>
    <t>B. Usimamizi wa Fedha na Mifumo ya Udhibiti wa Ndani</t>
  </si>
  <si>
    <t>Ndiyo - Inayohitajika</t>
  </si>
  <si>
    <t>Sehemu hii inakagua mifumo ya kifedha na udhibiti wa shirika, pamoja na uwepo wa sera au taratibu za kifedha zilizoandikwa, mazoea ya usimamizi wa benki na upatanisho, usimamizi wa bajeti, ripoti za ukaguzi na taarifa za kifedha, pamoja na uelewa wa wafanyakazi wa dhana za msingi za kifedha na taratibu za ndani.</t>
  </si>
  <si>
    <t>B.1</t>
  </si>
  <si>
    <r>
      <rPr>
        <rFont val="Calibri"/>
        <color theme="1"/>
        <sz val="10.0"/>
      </rPr>
      <t xml:space="preserve">Je, shirika lina akaunti ya benki kwa jina lake lililosajiliwa kisheria katika benki ya biashara katika nchi ya uendeshaji?
</t>
    </r>
    <r>
      <rPr>
        <rFont val="Calibri"/>
        <color rgb="FF00B050"/>
        <sz val="10.0"/>
      </rPr>
      <t>[Nyaraka za Mfano za Kukagua: Barua rasmi kutoka Benki inayothibitisha uwepo wa akaunti, taarifa za benki, n.k.]</t>
    </r>
  </si>
  <si>
    <t>B.2</t>
  </si>
  <si>
    <r>
      <rPr>
        <rFont val="Calibri"/>
        <color theme="1"/>
        <sz val="10.0"/>
      </rPr>
      <t xml:space="preserve">Je, kuna sera na taratibu za kifedha zilizoandikwa?
</t>
    </r>
    <r>
      <rPr>
        <rFont val="Calibri"/>
        <i/>
        <color rgb="FFFF0000"/>
        <sz val="10.0"/>
      </rPr>
      <t>[Eleza kwa undani; ikiwa sera/taratibu zilizopo zinatosha kwa mpokeaji kukidhi mahitaji ya ufadhili? Ikiwa hakuna sera au taratibu, matumizi ya fedha zinasimamiwaje? Ukosefu wa sera au taratibu unaweza kuonyesha hatari kubwa kwa USAID; timu ya utafiti itahitaji kurekodi hatari hii na kuainisha mapendekezo na, ikiwezekana, kupendekeza masharti maalum.]</t>
    </r>
  </si>
  <si>
    <t>B.3</t>
  </si>
  <si>
    <r>
      <rPr>
        <rFont val="Calibri"/>
        <color theme="1"/>
        <sz val="10.0"/>
      </rPr>
      <t xml:space="preserve">Je shirika lina mfumo wa uhasibu/ uwekaji hesabu, na kwamba miamala ya kifedha imeingizwa kwenye mfumo kwa misingi thabiti kulingana na viwango, sera, taratibu na utendaji. 
</t>
    </r>
    <r>
      <rPr>
        <rFont val="Calibri"/>
        <i/>
        <color rgb="FFFF0000"/>
        <sz val="10.0"/>
      </rPr>
      <t>Kumbuka: Kwa mashirika madogo sana na ufadhili wake, mfumo wa uhasibu wa maingizo mawili (ulioandikwa kwa mkono katika vitabu) unaweza kukubalika ikiwa umeanzishwa na kutumiwa mara kwa mara na mfululizo kulingana na kanuni, viwango, sera, taratibu na utendaji kwa misingi ya uhasibu, na mfumo huo mara kwa mara husasishwa, kupatanishwa na kukaguliwa na wafanyakazi waliofunzwa ipasavyo, wenye uzoefu, na vinginevyo wenye uwezo.</t>
    </r>
  </si>
  <si>
    <t xml:space="preserve"> Confirm that the organization has an accounting/ bookkeeping system, and that financial transactions are entered into the system on a consistent basis in accordance with applicable standards, policies and procedures.   Does the organization have a double entry accounting/ bookkeeping system?
Is the system consistently used, as well as in accordance with GAAP?
Are transactions recorded timely and consistently?
Does the system have the functionality to automatically reconcile summaries of transactions to the detailed transactions (or done manually)?
Are entries adequately cross-referenced to source documents?
Are subsidiary ledgers reconciled to the main ledger (manually/ automatically)?  Note: For very small organizations and awards, a manual (handwritten in books) double entry accounting system may be acceptable provided it is established and used regularly and consistently in accordance with acceptable accounting principles, standards, policies, procedures, and practices and is regularly kept up-to-date, reconciled  and reviewed by appropriately trained, experienced, and otherwise competent personnel.</t>
  </si>
  <si>
    <t>B.4</t>
  </si>
  <si>
    <r>
      <rPr>
        <rFont val="Calibri"/>
        <color theme="1"/>
        <sz val="10.0"/>
      </rPr>
      <t xml:space="preserve">Je, akaunti za benki zinapatanishwa mara kwa mara (kila mwezi, kila robo mwaka, n.k.) na kwa wakati unaofaa?
</t>
    </r>
    <r>
      <rPr>
        <rFont val="Calibri"/>
        <i/>
        <color rgb="FFFF0000"/>
        <sz val="10.0"/>
      </rPr>
      <t>[Kumbuka: Hakikisha unaelezea marudio ya upatanisho.]</t>
    </r>
  </si>
  <si>
    <t>B.5</t>
  </si>
  <si>
    <r>
      <rPr>
        <rFont val="Calibri"/>
        <color theme="1"/>
        <sz val="10.0"/>
      </rPr>
      <t xml:space="preserve">Je, kuna chati ya akaunti na Leja ya Jumla zinazolingana zinazotumika kuandaa taarifa za kifedha mara kwa mara na thabiti? 
</t>
    </r>
    <r>
      <rPr>
        <rFont val="Calibri"/>
        <i/>
        <color rgb="FFFF0000"/>
        <sz val="10.0"/>
      </rPr>
      <t>[Kumbuka: Omba Chati ya Hesabu kufanya ukaguzi wa kina ili kuhakikisha kuwa shirika lina mlolongo wa kimantiki wa akaunti, mali, madeni na hisa za wamiliki. Thibitisha kuwa kuna mfumo wa kunasa gharama "zisizokubalika".]</t>
    </r>
  </si>
  <si>
    <t>B.6</t>
  </si>
  <si>
    <r>
      <rPr>
        <rFont val="Calibri"/>
        <color theme="1"/>
        <sz val="10.0"/>
      </rPr>
      <t xml:space="preserve">Je sera, taratibu na utendaji wa kutosha ili kuhakikisha uchambuzi wa mara kwa mara wenye uanuai (bajeti hadi gharama halisi) wa programu na data za kifedha za uendeshaji
</t>
    </r>
    <r>
      <rPr>
        <rFont val="Calibri"/>
        <color rgb="FF00B050"/>
        <sz val="10.0"/>
      </rPr>
      <t>[Nyaraka za Mfano za Kukagua: sera za usimamizi wa fedha, mifano ya uchambuzi wa hivi karibuni ya uanuai]</t>
    </r>
  </si>
  <si>
    <t>B.7</t>
  </si>
  <si>
    <r>
      <rPr>
        <rFont val="Calibri"/>
        <color theme="1"/>
        <sz val="10.0"/>
      </rPr>
      <t xml:space="preserve">Je, sera, taratibu na utendaji hushughulikia utenganifu wa gharama zinazoruhusiwa na zisizoruhusiwa?
</t>
    </r>
    <r>
      <rPr>
        <rFont val="Calibri"/>
        <i/>
        <color rgb="FFFF0000"/>
        <sz val="10.0"/>
      </rPr>
      <t>[Kumbuka: Mfumo unaweza kuwa rahisi kama jedwali la hesabu.]</t>
    </r>
  </si>
  <si>
    <t>B.8</t>
  </si>
  <si>
    <t>Je, wahasibu/watunza vitabu wa shirika wana uelewa wa gharama za moja kwa moja na gharama zisizo za moja kwa moja (ikiwa ni pamoja na kanuni za ugawaji wa gharama)?</t>
  </si>
  <si>
    <t>B.9</t>
  </si>
  <si>
    <r>
      <rPr>
        <rFont val="Calibri"/>
        <color theme="1"/>
        <sz val="10.0"/>
      </rPr>
      <t xml:space="preserve">Je kuna sera, utaratibu na utendaji wa mgawanyo wa majukumu ya kifedha, ikijumuisha: kusaini cheki, waweka saini, utunzaji kumbukumbu wa kifedha, nk. 
</t>
    </r>
    <r>
      <rPr>
        <rFont val="Calibri"/>
        <color rgb="FFFF0000"/>
        <sz val="10.0"/>
      </rPr>
      <t>[Kumbuka: Utoshelevu wa mgawanyo wa majukumu utatofautiana kulingana na ukubwa wa shirika na ugumu wa utendaji wake.]</t>
    </r>
  </si>
  <si>
    <t>B.10</t>
  </si>
  <si>
    <t xml:space="preserve">Je, kuna sera, taratibu na utendaji wa usimamizi na utunzaji wa kumbukumbu za kifedha? </t>
  </si>
  <si>
    <t>B.11</t>
  </si>
  <si>
    <r>
      <rPr>
        <rFont val="Calibri"/>
        <color rgb="FF000000"/>
        <sz val="10.0"/>
      </rPr>
      <t xml:space="preserve">Je, shirika lina vyanzo vingine vya ufadhili ambavyo vinasaidia uendelevu wa shughuli?
</t>
    </r>
    <r>
      <rPr>
        <rFont val="Calibri"/>
        <i/>
        <color rgb="FFFF0000"/>
        <sz val="10.0"/>
      </rPr>
      <t>[Kumbuka: Zingatia kiasi, muda, na chanzo cha ufadhili, kinachopatikana kwa shirika, ili kusaidia kufahamisha uwezekano wa uendelevu wa shughuli mbali na ufadhili wa USAID. Hii inaweza kusaidia Timu ya Utafiti kuelewa kiwango ambacho shirika linahitaji msaada katika kujenga uendelevu.]</t>
    </r>
  </si>
  <si>
    <t>B.12</t>
  </si>
  <si>
    <t>Je, kuna sera, taratibu na utendaji wa kutoa taarifa za kifedha za kuaminika za kila mwezi na za mwaka hadi sasa (ripoti ya mapato na matumizi na mizania)?</t>
  </si>
  <si>
    <t>B.13</t>
  </si>
  <si>
    <r>
      <rPr>
        <rFont val="Calibri"/>
        <color theme="1"/>
        <sz val="10.0"/>
      </rPr>
      <t xml:space="preserve">Je, taarifa za kifedha zinakaguliwa au kuhakikiwa mara kwa mara na shirika lingine linalotambuliwa chini ya sheria za nchi, kama vile kampuni ya uhasibu iliyokodishwa au chombo cha udhibiti? Je, marudio ya ukaguzi wa taarifa yanatosha na yanafaa?
</t>
    </r>
    <r>
      <rPr>
        <rFont val="Calibri"/>
        <i/>
        <color rgb="FFFF0000"/>
        <sz val="10.0"/>
      </rPr>
      <t>[Kumbuka: Onyesha marudio ya taarifa zilipokaguliwa/kuhakikiwa.]</t>
    </r>
  </si>
  <si>
    <t>Financial statements are  audited or reviewed.</t>
  </si>
  <si>
    <t>B.14</t>
  </si>
  <si>
    <r>
      <rPr>
        <rFont val="Calibri"/>
        <color theme="1"/>
        <sz val="10.0"/>
      </rPr>
      <t xml:space="preserve">Je, mtu(watu) anayehusika na kazi za uhasibu na usimamizi wa fedha ana sifa na uzoefu unaohitajika wa uhasibu na usimamizi mwingine wa kifedha? 
</t>
    </r>
    <r>
      <rPr>
        <rFont val="Calibri"/>
        <i/>
        <color rgb="FFFF0000"/>
        <sz val="10.0"/>
      </rPr>
      <t xml:space="preserve">[Kumbuka: Timu ya Utafiti inaweza kukagua uzoefu wa mtu binafsi au kiwango cha elimu katika eneo husika kulingana na vigezo vya kazi husika kwa nafasi hiyo. Ikiwa hakuna maelezo ya kazi, Timu ya Utafiti itahitaji kutathmini ikiwa mtu huyo ana elimu ya chini </t>
    </r>
    <r>
      <rPr>
        <rFont val="Calibri"/>
        <i/>
        <color rgb="FFFF0000"/>
        <sz val="10.0"/>
        <u/>
      </rPr>
      <t xml:space="preserve">au </t>
    </r>
    <r>
      <rPr>
        <rFont val="Calibri"/>
        <i/>
        <color rgb="FFFF0000"/>
        <sz val="10.0"/>
      </rPr>
      <t>uzoefu katika eneo hilo kiasi kwamba kuna hatari ndogo ya kutozingatia mahitaji ya ufadhili katika utekelezaji wa majukumu yanayohusiana na ufadhili. Ikiwa nafasi hiyo iliorodheshwa katika NOFO kama Wafanyikazi Muhimu (kwa mfano ufadhili huo ni Mkataba wa Ushirika), Timu ya Utafiti inaweza kukagua wasifu wa mtu binafsi dhidi ya vigezo vya nafasi ya Wafanyakazi Muhimu kama ilivyoorodheshwa katika NOFO.]</t>
    </r>
  </si>
  <si>
    <t>B.15</t>
  </si>
  <si>
    <t xml:space="preserve">Je, malipo yote yameandikwa vizuri na ushahidi wa kupokea bidhaa au huduma? </t>
  </si>
  <si>
    <t>New Addition</t>
  </si>
  <si>
    <t>B.16</t>
  </si>
  <si>
    <t>B.17</t>
  </si>
  <si>
    <t>B.18</t>
  </si>
  <si>
    <t>Je, shirika linatumia de minimis(ndogo mno isiyo na maana) kiwango cha gharama kisicho cha moja kwa moja (10%) kulingana na 2 CFR 200.414(f)? Ikiwa ndivyo, je, shirika lina uwezo, mifumo, taratibu zilizopo ili kuzingatia mahitaji ya kutumia de minimis(ndogo mno isiyo na maana), ikiwa ni pamoja na kutumia vizuri kiwango kwa gharama za moja kwa moja za jumla zilizobadilishwa?</t>
  </si>
  <si>
    <t>B.19</t>
  </si>
  <si>
    <t>B.20</t>
  </si>
  <si>
    <t>C. Rasilimali Watu</t>
  </si>
  <si>
    <t>Sehemu hii inakagua rasilimali watu (HR), kwa mfano wafanyakazi, mifumo na udhibiti wa shirika, ikiwa ni pamoja na kuwepo kwa sera au taratibu za HR, kanuni za maadili, usafiri wa wafanyakazi na safari, malipo, utunzaji muda, pamoja na ufichuzi wa lazima na taratibu za kuripoti ukiukaji.</t>
  </si>
  <si>
    <t>C.1</t>
  </si>
  <si>
    <r>
      <rPr>
        <rFont val="Calibri"/>
        <color theme="1"/>
        <sz val="10.0"/>
      </rPr>
      <t xml:space="preserve">Je, kuna sera, taratibu na/au utendaji wa Rasilimali Watu (HR)? Je, zinakidhi viwango vinavyotumika, vinavyopatikana katika Kanuni za Gharama 2 CFR 200 Subpart E? 
</t>
    </r>
    <r>
      <rPr>
        <rFont val="Calibri"/>
        <i/>
        <color rgb="FFFF0000"/>
        <sz val="10.0"/>
      </rPr>
      <t>[Kumbuka: Timu ya Utafiti inapaswa kuangalia kwamba mambo ya kawaida</t>
    </r>
    <r>
      <rPr>
        <rFont val="Calibri"/>
        <color theme="1"/>
        <sz val="10.0"/>
      </rPr>
      <t xml:space="preserve"> </t>
    </r>
    <r>
      <rPr>
        <rFont val="Calibri"/>
        <i/>
        <color rgb="FFFF0000"/>
        <sz val="10.0"/>
      </rPr>
      <t>ya Rasilimali Watu yanashughulikiwa (kwa mfano kuajiri, kuongeza/kupandishwa cheo, uhifadhi, kustaafu, fidia na mafao, usimamizi, uhamisho, kusitisha kazi, n.k.) na uangalie mambo yoyote muhimu ambayo hayajashughulikiwa.]</t>
    </r>
  </si>
  <si>
    <r>
      <rPr>
        <rFont val="Calibri"/>
        <color theme="1"/>
        <sz val="10.0"/>
      </rPr>
      <t xml:space="preserve">Confirm that organization has and follows HR policies, procedures and practices.  Request HR policy, perform benchmarking exercise keeping in mind local regulations.  [Note:  Depending on the size and needs of the organization, typical HR policies will cover the hiring, promotion and recognition, retention, retirement, compensation and benefits, supervision, transfer and termination of employees.] </t>
    </r>
    <r>
      <rPr>
        <rFont val="Calibri"/>
        <color rgb="FFFF0000"/>
        <sz val="10.0"/>
      </rPr>
      <t>(These are not specific to 2 CFR 200 Subpart E Cost Principles)</t>
    </r>
  </si>
  <si>
    <t>C.2</t>
  </si>
  <si>
    <t>Je, kuna sera au utendaji wa kutunza muda? Je, utaratibu wa kutunza muda unafuatwa na wafanyakazi wote?</t>
  </si>
  <si>
    <t>New addition</t>
  </si>
  <si>
    <t>C.3</t>
  </si>
  <si>
    <r>
      <rPr>
        <rFont val="Calibri"/>
        <color theme="1"/>
        <sz val="10.0"/>
      </rPr>
      <t xml:space="preserve">Je, kuna mfumo wa malipo? Ikiwa ndivyo, je, inafuatilia ipasavyo malipo kwa wafanyakazi, zuio la kodi, na amana za hifadhi ya jamii (kwa mfano)? </t>
    </r>
    <r>
      <rPr>
        <rFont val="Calibri"/>
        <i/>
        <color rgb="FFFF0000"/>
        <sz val="10.0"/>
      </rPr>
      <t>[Kumbuka: Mfumo wa malipo unaweza kuwa wa kielektroniki au nakala ngumu.]</t>
    </r>
  </si>
  <si>
    <t>C.4</t>
  </si>
  <si>
    <t>Je, kuna sera au taratibu zinazosimamia usafiri wa wafanyakazi? (kwa mfano, aina za usafiri unaoruhusiwa, vigezo na viwango vya kila siku, malazi, usafiri, n.k.)</t>
  </si>
  <si>
    <t>C.5</t>
  </si>
  <si>
    <r>
      <rPr>
        <rFont val="Calibri"/>
        <color theme="1"/>
        <sz val="10.0"/>
      </rPr>
      <t xml:space="preserve">Je, mtu anayehusika na kazi za Rasilimali Watu ana sifa na uzoefu unaohitajika?
</t>
    </r>
    <r>
      <rPr>
        <rFont val="Calibri"/>
        <i/>
        <color rgb="FFFF0000"/>
        <sz val="10.0"/>
      </rPr>
      <t xml:space="preserve">[Kumbuka: Timu ya Utafiti inaweza kukagua uzoefu wa mtu binafsi au kiwango cha elimu katika eneo husika kulingana na vigezo vya kazi husika kwa nafasi hiyo. Ikiwa hakuna maelezo ya kazi, Timu ya Utafiti itahitaji kutathmini ikiwa mtu huyo ana elimu ya chini </t>
    </r>
    <r>
      <rPr>
        <rFont val="Calibri"/>
        <i/>
        <color rgb="FFFF0000"/>
        <sz val="10.0"/>
        <u/>
      </rPr>
      <t xml:space="preserve">au </t>
    </r>
    <r>
      <rPr>
        <rFont val="Calibri"/>
        <i/>
        <color rgb="FFFF0000"/>
        <sz val="10.0"/>
      </rPr>
      <t>uzoefu katika eneo hilo kiasi kwamba kuna hatari ndogo ya kutozingatia mahitaji ya ufadhili katika utekelezaji wa majukumu yanayohusiana na ufadhili. Ikiwa nafasi hiyo iliorodheshwa katika NOFO kama Wafanyikazi Muhimu (kwa mfano ufadhili huo ni Mkataba wa Ushirika), Timu ya Utafiti inaweza kukagua wasifu wa mtu binafsi dhidi ya vigezo vya nafasi ya Wafanyakazi Muhimu kama ilivyoorodheshwa katika NOFO.]</t>
    </r>
  </si>
  <si>
    <t>C.6</t>
  </si>
  <si>
    <t>C.7</t>
  </si>
  <si>
    <t>C.8</t>
  </si>
  <si>
    <t>C.9</t>
  </si>
  <si>
    <t>D. Usimamizi wa Utekelezaji wa Mradi</t>
  </si>
  <si>
    <t>Sehemu hii inakagua sera na/au taratibu za usimamizi wa mradi, ikiwa ni pamoja na uwezo wa kiufundi, wafanyakazi wa kiufundi, na kusimamia walengwa PII.</t>
  </si>
  <si>
    <t>D.1</t>
  </si>
  <si>
    <r>
      <rPr>
        <rFont val="Calibri"/>
        <color rgb="FF000000"/>
        <sz val="10.0"/>
      </rPr>
      <t xml:space="preserve">Je, shirika lina uwezo wa kuchukua ufadhili/mradi huu mpya?
</t>
    </r>
    <r>
      <rPr>
        <rFont val="Calibri"/>
        <i/>
        <color rgb="FFFF0000"/>
        <sz val="10.0"/>
      </rPr>
      <t>[Kumbuka: Eneo hili dogo linakagua uwezo wa shirika kuchukua mradi huu kwa kuzingatia shughuli na majukumu yake mengine. Kwa mfano, viwango vya wafanyakazi vitasaidia vya kutosha shughuli inayofadhiliwa, je, shirika lina uthabiti wa kifedha kusaidia shughuli zake katika kipindi chote cha shughuli za utekelezaji.]</t>
    </r>
    <r>
      <rPr>
        <rFont val="Calibri"/>
        <color rgb="FF000000"/>
        <sz val="10.0"/>
      </rPr>
      <t xml:space="preserve">
</t>
    </r>
  </si>
  <si>
    <t xml:space="preserve"> Confirm that the organization has adequate capacity to manage and monitor projects with little donor guidance or intervention. Verify that the organization has a well documented project management manual, including a results framework/ other tool to guide the accomplishment of project/ program objectives?
Is there a compliance officer monitoring and reporting on deliverables?</t>
  </si>
  <si>
    <t>D.2</t>
  </si>
  <si>
    <r>
      <rPr>
        <rFont val="Calibri"/>
        <color theme="1"/>
        <sz val="10.0"/>
      </rPr>
      <t xml:space="preserve">Je, shirika lina uwezo wa kiufundi wa kusaidia programu, kama ilivyoelezwa kwa kina katika ombi lake? </t>
    </r>
    <r>
      <rPr>
        <rFont val="Calibri"/>
        <i/>
        <color rgb="FFFF0000"/>
        <sz val="10.0"/>
      </rPr>
      <t xml:space="preserve">Wafanyakazi wa Ofisi ya Ufundi wanaohudumu kwenye Timu ya Utafiti wanaweza kusaidia katika kutambua uwezo maalum wa kiufundi unaohitajika kujumuishwa katika utafiti. Kumbuka kwamba ombi tayari limepitia ukaguzi wa kina wa TEC na NUPAS </t>
    </r>
    <r>
      <rPr>
        <rFont val="Calibri"/>
        <color rgb="FFFF0000"/>
        <sz val="10.0"/>
      </rPr>
      <t>haikusudiwi</t>
    </r>
    <r>
      <rPr>
        <rFont val="Calibri"/>
        <i/>
        <color rgb="FFFF0000"/>
        <sz val="10.0"/>
      </rPr>
      <t xml:space="preserve"> kukagua ombi hilo. Badala yake, kipengele hiki kinaweza kusaidia uthibitishaji wa uwezo ulioelezewa katika ombi. Kwa mfano, ikiwa shirika lilitambua uwezo wa kuhifadhi dawa kwenye eneo lake la kazi kama sehemu ya ombi, Timu ya Utafiti inaweza kuthibitisha uwepo, uwezo, na ubora wa nafasi ya kuhifadhi.</t>
    </r>
  </si>
  <si>
    <t>D.3</t>
  </si>
  <si>
    <t>Je, shirika lina uwezo wa kutosha kusimamia na kufuatilia miradi kwa mwongozo mdogo au uingiliaji kati wa wafadhili? (kwa mfano, kuna sera au taratibu za usimamizi wa mradi, mfumo wa usimamizi wa mradi, au zana zingine za kuwezesha usimamizi wa mradi?)</t>
  </si>
  <si>
    <t>D.4</t>
  </si>
  <si>
    <r>
      <rPr>
        <rFont val="Calibri"/>
        <color theme="1"/>
        <sz val="10.0"/>
      </rPr>
      <t xml:space="preserve">Je, watu wanaohusika na utekelezaji wa programu wana sifa na uzoefu unaohitajika? 
</t>
    </r>
    <r>
      <rPr>
        <rFont val="Calibri"/>
        <i/>
        <color rgb="FFFF0000"/>
        <sz val="10.0"/>
      </rPr>
      <t xml:space="preserve">[Kumbuka: Timu ya Utafiti inaweza kukagua uzoefu wa mtu binafsi au kiwango cha elimu katika eneo husika kulingana na vigezo vya kazi husika kwa nafasi hiyo. Ikiwa hakuna maelezo ya kazi, Timu ya Utafiti itahitaji kutathmini ikiwa mtu huyo ana elimu ya chini </t>
    </r>
    <r>
      <rPr>
        <rFont val="Calibri"/>
        <i/>
        <color rgb="FFFF0000"/>
        <sz val="10.0"/>
        <u/>
      </rPr>
      <t xml:space="preserve">au </t>
    </r>
    <r>
      <rPr>
        <rFont val="Calibri"/>
        <i/>
        <color rgb="FFFF0000"/>
        <sz val="10.0"/>
      </rPr>
      <t>uzoefu katika eneo hilo kiasi kwamba kuna hatari ndogo ya kutozingatia mahitaji ya ufadhili katika utekelezaji wa majukumu yanayohusiana na ufadhili. Ikiwa nafasi hiyo iliorodheshwa katika NOFO kama Wafanyikazi Muhimu (kwa mfano ufadhili huo ni Mkataba wa Ushirika), Timu ya Utafiti inaweza kukagua wasifu wa mtu binafsi dhidi ya vigezo vya nafasi ya Wafanyakazi Muhimu kama ilivyoorodheshwa katika NOFO.]</t>
    </r>
  </si>
  <si>
    <t>D.5</t>
  </si>
  <si>
    <r>
      <rPr>
        <rFont val="Calibri"/>
        <color rgb="FF000000"/>
        <sz val="10.0"/>
      </rPr>
      <t xml:space="preserve">Je, kuna sera, mfumo au utaratibu wa kusimamia na kulinda taarifa binafsi za utambulisho wa walengwa(PII)? Je, sera, mfumo au utaratibu huo unapatikana tu na watu walioidhinishwa?
</t>
    </r>
    <r>
      <rPr>
        <rFont val="Calibri"/>
        <i/>
        <color rgb="FFFF0000"/>
        <sz val="10.0"/>
      </rPr>
      <t>[Eleza sera, mfumo, au utaratibu kwa undani. Eleza itifaki za ruhusa.]</t>
    </r>
  </si>
  <si>
    <t>D.6</t>
  </si>
  <si>
    <t>Je, walengwa (PII) wamefichwa vya kutosha?</t>
  </si>
  <si>
    <t xml:space="preserve">Sehemu hii inakagua sera na/au taratibu za utunzaji kumbukumbu, ikiwa ni pamoja na kulinda taarifa nyeti. </t>
  </si>
  <si>
    <t>E.1</t>
  </si>
  <si>
    <t>Je, kuna sera au taratibu zinazohusiana na utunzaji kumbukumbu? Je, shirika lina uwezo wa kukidhi mahitaji ya kuhifadhi kumbukumbu?</t>
  </si>
  <si>
    <t>E.2</t>
  </si>
  <si>
    <t>Je, kumbukumbu nyeti (kwa mfano za kifedha, wafanyakazi, PII, n.k.) zinahifadhiwa katika eneo salama na zinapatikana tu kwa wafanyakazi walioidhinishwa? Eleza aina za usalama na viwango vya ruhusa za kumbukumbu hizo.</t>
  </si>
  <si>
    <t>Sehemu hii inakagua sera na/au taratibu za usalama wa kimtandao.</t>
  </si>
  <si>
    <t>F.1</t>
  </si>
  <si>
    <r>
      <rPr>
        <rFont val="Calibri"/>
        <color rgb="FF000000"/>
        <sz val="10.0"/>
      </rPr>
      <t xml:space="preserve">Je, kuna sera au taratibu za usalama wa kimtandao na/au za Teknolojia ya Habari, IT ambazo hutoa ulinzi unaofaa na zinajumuisha mafunzo kwa wafanyakazi? 
</t>
    </r>
    <r>
      <rPr>
        <rFont val="Calibri"/>
        <color rgb="FFFF0000"/>
        <sz val="10.0"/>
      </rPr>
      <t xml:space="preserve">[KUMBUKA: Sera ya sasa ya Shirika na kanuni za Serikali hazihitaji au kuanzishwa kwa IT au usalama wa kimtandao kwa ajili ya upataji wa ufadhili. AO </t>
    </r>
    <r>
      <rPr>
        <rFont val="Calibri"/>
        <b/>
        <color rgb="FFFF0000"/>
        <sz val="10.0"/>
      </rPr>
      <t xml:space="preserve">anaweza </t>
    </r>
    <r>
      <rPr>
        <rFont val="Calibri"/>
        <color rgb="FFFF0000"/>
        <sz val="10.0"/>
      </rPr>
      <t xml:space="preserve">kuamua kujumuisha eneo hili dogo katika utafiti kama njia ya kuimarisha uwezo wa shirika, lakini hapaswi kuweka masharti katika ufadhili yanayohusiana na usalama wa kimtandao au IT, kwani hakuna mahitaji kama hayo kwa sasa katika kanuni.]
</t>
    </r>
  </si>
  <si>
    <t>Enquire from management whether cybersecurity insurance is in place.
Obtain the policy and verify that the organization is adequately covered in case of a major data breach.</t>
  </si>
  <si>
    <t>Sehemu hii inakagua sera za ununuzi na usimamizi wa mali na/au taratibu, ikiwa ni pamoja na mgawanyo wa majukumu, kuzuia migongano ya kimaslahi, utendaji uliyoanzishwa kwa ajili ya ununuzi uliorahisishwa, wafanyakazi, kudumisha rekodi za mali na hesabu, nk.</t>
  </si>
  <si>
    <t>G.1</t>
  </si>
  <si>
    <r>
      <rPr>
        <rFont val="Calibri"/>
        <color theme="1"/>
        <sz val="10.0"/>
      </rPr>
      <t xml:space="preserve">Je, kuna sera na utendaji uliyoandikwa kuhusu ununuzi wa bidhaa na huduma, usimamizi wa kumbukumbu za mali, na usimamizi wa hesabu za mali? </t>
    </r>
    <r>
      <rPr>
        <rFont val="Calibri"/>
        <i/>
        <color rgb="FFFF0000"/>
        <sz val="10.0"/>
      </rPr>
      <t>[Kumbuka: Sera za ununuzi, taratibu na utendaji ni pamoja na zile zinazohusiana na michakato ya ununuzi, utatuzi na umalizaji wa mizozo na madai; ulinzi na udhibiti wa mali; na usimamizi wa kumbukumbu zinazohusiana.</t>
    </r>
  </si>
  <si>
    <t>Procurement Policies, Procedures and Practices: Confirm that the organization has procurement policies, procedures and practices in place that are adequate. 
[Note: Procurement policies, procedures and practices include those relating to processes for purchasing, resolving and settling disputes and claims; safeguards and controls over assets; and related records management.</t>
  </si>
  <si>
    <t>G.2</t>
  </si>
  <si>
    <t>Je, sera na utendaji wa ununuzi unashughulikia na kutoa taratibu za kuripoti matukio/madai ya migongano ya kimaslahi (COI), upendeleo, faida isiyo ya haki ya ushindani, ulaghai, rushwa, n.k.? Je! Kuna taratibu zilizowekwa za kuripoti kuripoti madai ya maswala hayo? Je, sera au utendaji unarejelea kuendana kwa lazima na kanuni za maadili ya shirika?</t>
  </si>
  <si>
    <t>Procurement and Sub-awards: Confirm that the organization has adequate policies, procedures and practices in place for procurement and sub-award processes using arm’s length bargaining.. Verify that directors of the main recipient and other officials sign a Conflict of Interest declaration.</t>
  </si>
  <si>
    <t>G.3</t>
  </si>
  <si>
    <t xml:space="preserve">Je, kuna kitengo (au mtu binafsi) kilichoteuliwa mahususi ambacho kinawajibika hasa kwa usimamizi wa ununuzi na kudumisha mfumo wa hesabu ya mali? </t>
  </si>
  <si>
    <t>G.4</t>
  </si>
  <si>
    <t>Je, sera na utendaji wa ununuzi unahitaji taratibu za ushindani, uwazi, na utaratibu wa wazi wa uchaguzi wa wauzaji (zaidi ya taratibu za ununuzi zilizorahisishwa, ikiwa zipo - angalia Sub-Area G.6)?</t>
  </si>
  <si>
    <t>G.5</t>
  </si>
  <si>
    <t>Je, sera na utendaji wa ununuzi unahitaji kuangalia wachuuzi dhidi ya orodha maalum zilizoteuliwa, kama vile orodha ya OFAC SDN au orodha ya Umoja wa Mataifa ya SDN kwa mashirika yaliyowekewa vikwazo? Je, kaguzi hizi kweli hufanyika na kuandikwa kwenye faili? Je, kaguzi hizo hukamilishwa kabla ya mkataba kutolewa au kabla ya malipo kufanyika kwa muuzaji?</t>
  </si>
  <si>
    <t>G.6</t>
  </si>
  <si>
    <t>G.7</t>
  </si>
  <si>
    <t>G.8</t>
  </si>
  <si>
    <t>Je, sera au utendaji mwingine unaweka taratibu za kuandika uteuzi wa shirika, ikiwa ni pamoja na ushawishi kwa maandishi, mchakato wa tathmini iliyorekodiwa, na uteuzi/majadiliano na muuzaji aliyechaguliwa?</t>
  </si>
  <si>
    <t>G.9</t>
  </si>
  <si>
    <t>Je, mikataba na wachuuzi imeandikwa kupitia mikataba iliyoandikwa, maagizo ya ununuzi, au vinavyolingana?</t>
  </si>
  <si>
    <t>G.10</t>
  </si>
  <si>
    <t>G.11</t>
  </si>
  <si>
    <t>Je, sera au taratibu zinajumuisha ukaguzi uliorekodiwa na mchakato wa kupokea kwa ajili ya bidhaa na huduma, kabla ya kutoa malipo kwa muuzaji?</t>
  </si>
  <si>
    <t>G.12</t>
  </si>
  <si>
    <t>Je, rekodi za kina za mali hukaguliwa mara kwa mara na ukaguzi wa orodha wa ana kwa ana? Je, ukaguzi huu hufanyika mara ngapi?</t>
  </si>
  <si>
    <t>G.13</t>
  </si>
  <si>
    <t>Sehemu hii inakagua sera na/au taratibu za usimamizi ufadhili mdogo, ikiwa ni pamoja na ushindani, kuzuia migongano ya maslahi, tathmini ya maombi, wafanyakazi, nk.</t>
  </si>
  <si>
    <t>H.1</t>
  </si>
  <si>
    <r>
      <rPr>
        <rFont val="Calibri"/>
        <color rgb="FF000000"/>
        <sz val="10.0"/>
      </rPr>
      <t xml:space="preserve">Je, kuna sera na utendaji ulioandikwa wa usimamizi na ufuatiliaji wa ufadhili mdogo? 
</t>
    </r>
    <r>
      <rPr>
        <rFont val="Calibri"/>
        <i/>
        <color rgb="FFFF0000"/>
        <sz val="10.0"/>
      </rPr>
      <t>Kumbuka: Sera za Ufadhili Mdogo, taratibu na utendaji ni pamoja na zile zinazohusiana na ushawishi na uteuzi wa wapokeaji wadogo, majadiliano na utoaji wa mikataba ya ufadhili mdogo, uangalizi na usimamizi, kurekebisha ufadhili mdogo, kufungwa na kusitishwa.</t>
    </r>
  </si>
  <si>
    <t xml:space="preserve">Sub awarding manual
• Does the organization has a grant/subaward policy manual which includes: 
1. Roles and Responsibilities; 2. Planning Subawards; 3. Evaluating and Selecting Applicants; 4. Pre-Award Survey; 5. Type of Subaward; 6. Subaward Reporting; 7. Subaward Monitoring; 8. Financial Management; 9. Fraud Management; 11. Close Out </t>
  </si>
  <si>
    <t>H.2</t>
  </si>
  <si>
    <t>Je, sera na/au utendaji zinahitaji uwazi, ya ushindani, na ushawishi wa wazi wa maombi?</t>
  </si>
  <si>
    <t>H.3</t>
  </si>
  <si>
    <t>H.4</t>
  </si>
  <si>
    <t>Je, kuna violezo vya mkataba ya ufadhili mdogo vilivyo na sheria na masharti ya kutosha ili kulinda ufadhili wa USAID?</t>
  </si>
  <si>
    <r>
      <rPr>
        <rFont val="Calibri"/>
        <color theme="1"/>
        <sz val="10.0"/>
      </rPr>
      <t xml:space="preserve">Identification of correct sub awarding mechanism </t>
    </r>
    <r>
      <rPr>
        <rFont val="Calibri"/>
        <color rgb="FFFF0000"/>
        <sz val="10.0"/>
      </rPr>
      <t>(Templates exist )</t>
    </r>
  </si>
  <si>
    <t>H.5</t>
  </si>
  <si>
    <t>Je, mifumo ya kifedha ya shirika ina uwezo wa kutenganisha, kufuatilia na kusimamia gharama za ufadhili mdogo?</t>
  </si>
  <si>
    <t>H.6</t>
  </si>
  <si>
    <t>H.7</t>
  </si>
  <si>
    <t>Je, kuna taratibu za kudumisha nyaraka zenye taarifa za hivi karibuni, rekodi kamili ya usimamizi wa ufadhili mdogo (kwa mfano rekodi za ufadhili mdogo), ikiwa ni pamoja na ufuatiliaji wa ufadhili mdogo?</t>
  </si>
  <si>
    <t>H.8</t>
  </si>
  <si>
    <t>Je, kuna taratibu zinazoelezea mahitaji ya ufuatiliaji ufadhili mdogo, pamoja na majukumu na wajibu?</t>
  </si>
  <si>
    <t>Development of subaward monitoring plans</t>
  </si>
  <si>
    <t>&lt;THIS TAB FOR AGENCY USE ONLY&gt;</t>
  </si>
  <si>
    <t>Functional Area</t>
  </si>
  <si>
    <t>Sub-Area</t>
  </si>
  <si>
    <t>See NUPAS 2.0</t>
  </si>
  <si>
    <r>
      <rPr>
        <rFont val="Calibri"/>
        <b/>
        <color theme="1"/>
        <sz val="10.0"/>
      </rPr>
      <t xml:space="preserve">Is the Functional Area or Sub-Area Required for Review? 
</t>
    </r>
    <r>
      <rPr>
        <rFont val="Calibri"/>
        <b val="0"/>
        <color theme="1"/>
        <sz val="10.0"/>
      </rPr>
      <t>(Yes or No)</t>
    </r>
    <r>
      <rPr>
        <rFont val="Calibri"/>
        <b/>
        <color theme="1"/>
        <sz val="10.0"/>
      </rPr>
      <t xml:space="preserve">
</t>
    </r>
    <r>
      <rPr>
        <rFont val="Calibri"/>
        <b val="0"/>
        <i/>
        <color rgb="FFFF0000"/>
        <sz val="10.0"/>
      </rPr>
      <t xml:space="preserve">The AO will determine which Functional Areas and Sub-Areas are required for the Survey Team to review.  </t>
    </r>
  </si>
  <si>
    <r>
      <rPr>
        <rFont val="Calibri"/>
        <b/>
        <color theme="1"/>
        <sz val="10.0"/>
      </rPr>
      <t xml:space="preserve">Documents Reviewed &amp; Person(s) Interviewed
</t>
    </r>
    <r>
      <rPr>
        <rFont val="Calibri"/>
        <b val="0"/>
        <i/>
        <color rgb="FFFF0000"/>
        <sz val="10.0"/>
      </rPr>
      <t xml:space="preserve">Reference the document (policy, procedure, practice) that was reviewed and/or the recipient staff person (name and title) spoken to when verifying the Functional Sub-Areas. When interviewing organization staff on the below areas/sub-areas, ask targeted questions to gauge knowledge of policies, procedures, and practices. </t>
    </r>
  </si>
  <si>
    <t>Observations</t>
  </si>
  <si>
    <r>
      <rPr>
        <rFont val="Calibri"/>
        <b/>
        <color theme="1"/>
        <sz val="10.0"/>
      </rPr>
      <t xml:space="preserve">Recommendations
</t>
    </r>
    <r>
      <rPr>
        <rFont val="Calibri"/>
        <b val="0"/>
        <i/>
        <color rgb="FFFF0000"/>
        <sz val="10.0"/>
      </rPr>
      <t>When appropriate, the Survey Team can enter recommendations for the non-U.S. organization to make adjustments in order to improve and strengthen Functional Areas and Sub-Areas. Recommendations are not necessarily suggested specific conditions. Recommendations may provide the organization with ways to improve or strengthen systems or procedures that are not considered critical to receiving the award. If there are no recommendations (for example, a area or sub-area has no identified risks, write: "None."</t>
    </r>
  </si>
  <si>
    <r>
      <rPr>
        <rFont val="Calibri"/>
        <b/>
        <color theme="1"/>
        <sz val="10.0"/>
      </rPr>
      <t xml:space="preserve">Identified potential risks to the award?
</t>
    </r>
    <r>
      <rPr>
        <rFont val="Calibri"/>
        <b val="0"/>
        <color theme="1"/>
        <sz val="10.0"/>
      </rPr>
      <t>(Yes or No; if Yes, Explain)</t>
    </r>
    <r>
      <rPr>
        <rFont val="Calibri"/>
        <b/>
        <color theme="1"/>
        <sz val="10.0"/>
      </rPr>
      <t xml:space="preserve">
</t>
    </r>
    <r>
      <rPr>
        <rFont val="Calibri"/>
        <b val="0"/>
        <i/>
        <color rgb="FFFF0000"/>
        <sz val="10.0"/>
      </rPr>
      <t>If "yes", identify and explain the potential risk. Note, a risk to the award is one that prevents or inhibits the organization’s ability to implement the award in accordance with the award requirements. Any risk to the award must be mitigated. When risks to the award are identified, the survey team may decide to suggest specific conditions for the AO's consideration.</t>
    </r>
  </si>
  <si>
    <r>
      <rPr>
        <rFont val="Calibri"/>
        <b/>
        <color theme="1"/>
        <sz val="10.0"/>
      </rPr>
      <t xml:space="preserve">Suggested Specific Condition (if any)
</t>
    </r>
    <r>
      <rPr>
        <rFont val="Calibri"/>
        <b val="0"/>
        <i/>
        <color rgb="FFFF0000"/>
        <sz val="10.0"/>
      </rPr>
      <t xml:space="preserve">If the Survey Team has identified potential risks to the award, the team can propose specific conditions to mitigate the risk for consideration by the Agreement Officer (AO).  The AO retains authority to review the potential risk areas and will make the final determination on what specific conditions, if any, will be included in the award. </t>
    </r>
  </si>
  <si>
    <t>B. Financial Management and Internal Control Systems</t>
  </si>
  <si>
    <t>This section reviews financial systems and controls of the organization, including existence of written financial policies or procedures, practices for bank management and reconciliation, budget oversight, audit reports and financial statements, as well as staff understanding of basic financial concepts and internal procedures.</t>
  </si>
  <si>
    <r>
      <rPr>
        <rFont val="Calibri"/>
        <color theme="1"/>
        <sz val="10.0"/>
      </rPr>
      <t xml:space="preserve">Does the organization have a bank account in its legally registered name at a commercial bank in the country of operation?
</t>
    </r>
    <r>
      <rPr>
        <rFont val="Calibri"/>
        <color rgb="FF00B050"/>
        <sz val="10.0"/>
      </rPr>
      <t>[Example Documents to Review: Formal letter from Bank confirming account existence, bank statements, etc.]</t>
    </r>
  </si>
  <si>
    <t xml:space="preserve"> Confirm the organization has a banking relationship with a registered commercial bank in country, and that the organization has adequate policies, procedures and practices in place to ensure regular reconciliation of bank accounts with the accounting records.  Does organisation have a dedicated bank account with registered commercial bank in the country (and appropriate for its mission/ goals)?</t>
  </si>
  <si>
    <r>
      <rPr>
        <rFont val="Calibri"/>
        <color theme="1"/>
        <sz val="10.0"/>
      </rPr>
      <t xml:space="preserve">Are there written financial policies and procedures?
</t>
    </r>
    <r>
      <rPr>
        <rFont val="Calibri"/>
        <i/>
        <color rgb="FFFF0000"/>
        <sz val="10.0"/>
      </rPr>
      <t>[Explain in detail; if policies/procedures exist are they adequate for the recipient to meet award requirements? If no policies or procedures exist, how are financials managed? Lack of policies or procedures may indicate a significant risk to USAID; the survey team will need to document this risk and identify recommendations and, potentially, suggested specific conditions.]</t>
    </r>
  </si>
  <si>
    <r>
      <rPr>
        <rFont val="Calibri"/>
        <color theme="1"/>
        <sz val="10.0"/>
      </rPr>
      <t xml:space="preserve">Does the organization have an accounting/ bookkeeping system and are financial transactions entered into the system on a consistent basis in accordance with applicable standards, policies and procedures. 
</t>
    </r>
    <r>
      <rPr>
        <rFont val="Calibri"/>
        <i/>
        <color rgb="FFFF0000"/>
        <sz val="10.0"/>
      </rPr>
      <t>[Note: For very small organizations and awards, a manual (handwritten in books) double entry accounting system may be acceptable provided it is established and used regularly and consistently in accordance with acceptable accounting principles, standards, policies, procedures, and practices and is regularly kept up-to-date, reconciled  and reviewed by appropriately trained, experienced, and otherwise competent personnel.]</t>
    </r>
  </si>
  <si>
    <t xml:space="preserve"> Confirm that the organization has an accounting/ bookkeeping system, and that financial transactions are entered into the system on a consistent basis in accordance with applicable standards, policies and procedures.   Does the organisation have a double entry accounting/ bookkeeping system?
Is the system consistently used, as well as in accordance with GAAP?
Are transactions recorded timely and consistently?
Does the system have the functionality to automatically reconcile summaries of transactions to the detailed transactions (or done manually)?
Are entries adequately cross-referenced to source documents?
Are subsidiary ledgers reconciled to the main ledger (manually/ automatically)?  Note: For very small organizations and awards, a manual (handwritten in books) double entry accounting system may be acceptable provided it is established and used regularly and consistently in accordance with acceptable accounting principles, standards, policies, procedures, and practices and is regularly kept up-to-date, reconciled  and reviewed by appropriately trained, experienced, and otherwise competent personnel.</t>
  </si>
  <si>
    <r>
      <rPr>
        <rFont val="Calibri"/>
        <color theme="1"/>
        <sz val="10.0"/>
      </rPr>
      <t xml:space="preserve">Are the bank accounts reconciled on a regular (monthly, quarterly, etc.) basis and at an appropriate frequency?
</t>
    </r>
    <r>
      <rPr>
        <rFont val="Calibri"/>
        <i/>
        <color rgb="FFFF0000"/>
        <sz val="10.0"/>
      </rPr>
      <t>[Note: Be sure to describe the frequency of reconciliations.]</t>
    </r>
  </si>
  <si>
    <t xml:space="preserve">If the organisation has a/ multiple bank account(s),
Are bank reconciliations performed, and how often?
If performed, are supporting documents filed with the recon?
Are there segregation between the functions of performing and approval of the reconciliations, and is it possible to clearly view the preparer and reviewer (i.e.,  corresponding signatures attached)?
</t>
  </si>
  <si>
    <r>
      <rPr>
        <rFont val="Calibri"/>
        <color theme="1"/>
        <sz val="10.0"/>
      </rPr>
      <t xml:space="preserve">Is there a chart of accounts and corresponding General Ledger used to prepare financial statements on a regular and consistent basis? 
</t>
    </r>
    <r>
      <rPr>
        <rFont val="Calibri"/>
        <i/>
        <color rgb="FFFF0000"/>
        <sz val="10.0"/>
      </rPr>
      <t>[Note: Request the Chart of Accounts to perform a detailed review to ensure that the organization has a logical sequence of accounts, assets, liabilities and owner's’ equity. Confirm there is a code to capture “unallowable” costs.]</t>
    </r>
  </si>
  <si>
    <t>Confirm that the organization has a chart of accounts and corresponding General Ledger that are used to prepare financial statements on a regular and consistent basis. [Note: Request the Chart of Accounts to perform a detailed review to ensure that the organization has a logical sequence of accounts, assets, liabilities and owners’ equity. Confirm there is a code to capture “unallowable” costs.]  Verify that the organisation has a complete and relevant chart of accounts
Verify that there is a code to capture unallowable costs</t>
  </si>
  <si>
    <r>
      <rPr>
        <rFont val="Calibri"/>
        <color theme="1"/>
        <sz val="10.0"/>
      </rPr>
      <t xml:space="preserve">Do policies, procedures practices ensure regular variance analysis (budget vs. actuals) of program and operating financial data?
</t>
    </r>
    <r>
      <rPr>
        <rFont val="Calibri"/>
        <color rgb="FF00B050"/>
        <sz val="10.0"/>
      </rPr>
      <t>[Example Documents to Review: financial management policies, examples of recent variance analyses]</t>
    </r>
  </si>
  <si>
    <r>
      <rPr>
        <rFont val="Calibri"/>
        <color theme="1"/>
        <sz val="10.0"/>
      </rPr>
      <t xml:space="preserve">Do policies, procedures and practices address segregation of allowable and unallowable costs?
</t>
    </r>
    <r>
      <rPr>
        <rFont val="Calibri"/>
        <i/>
        <color rgb="FFFF0000"/>
        <sz val="10.0"/>
      </rPr>
      <t>[Note: The system can be as simple as a spreadsheet.]</t>
    </r>
  </si>
  <si>
    <t>Do the organization's accountants/bookkeepers have an understanding of direct costs and indirect costs (including cost allocation principles)?</t>
  </si>
  <si>
    <r>
      <rPr>
        <rFont val="Calibri"/>
        <color theme="1"/>
        <sz val="10.0"/>
      </rPr>
      <t xml:space="preserve">Are there policies, procedures and practices in place regarding financial segregation of duties, including: check signing, bank signatories, accounting cycles, etc. 
</t>
    </r>
    <r>
      <rPr>
        <rFont val="Calibri"/>
        <color rgb="FFFF0000"/>
        <sz val="10.0"/>
      </rPr>
      <t>[Note: The adequacy of segregation of duties will vary according to the size of the organization and complexity of its operation.]</t>
    </r>
  </si>
  <si>
    <t xml:space="preserve">Are there policies, procedures and practices for financial records management and retention? </t>
  </si>
  <si>
    <r>
      <rPr>
        <rFont val="Calibri"/>
        <color rgb="FF000000"/>
        <sz val="10.0"/>
      </rPr>
      <t xml:space="preserve">Does the organization have other funding sources that supports the sustainability of operations?
</t>
    </r>
    <r>
      <rPr>
        <rFont val="Calibri"/>
        <i/>
        <color rgb="FFFF0000"/>
        <sz val="10.0"/>
      </rPr>
      <t>[Note: Consider the amount, duration, and source of funding, available to the organization, to help inform potential sustainability of operations beyond the USAID award. This may help the Survey Team understand the extent to which the entity requires support in building sustainability.]</t>
    </r>
  </si>
  <si>
    <t>Are there policies, procedures and practices in place to produce reliable monthly and year-to-date financial statements (income and expenditure report and balance sheet)?</t>
  </si>
  <si>
    <r>
      <rPr>
        <rFont val="Calibri"/>
        <color theme="1"/>
        <sz val="10.0"/>
      </rPr>
      <t xml:space="preserve">Are financial statements audited or reviewed on a regular basis by a third party recognized under the laws of the country, such as  a chartered accounting firm or regulatory body? Is the frequency of statement review adequate and reasonable?
</t>
    </r>
    <r>
      <rPr>
        <rFont val="Calibri"/>
        <i/>
        <color rgb="FFFF0000"/>
        <sz val="10.0"/>
      </rPr>
      <t>[Note: Indicate the frequency statements are audited/reviewed.]</t>
    </r>
  </si>
  <si>
    <r>
      <rPr>
        <rFont val="Calibri"/>
        <color theme="1"/>
        <sz val="10.0"/>
      </rPr>
      <t xml:space="preserve">Does the individual(s) responsible for accounting and financial management functions have the requisite accounting and other financial management qualifications and experience? 
</t>
    </r>
    <r>
      <rPr>
        <rFont val="Calibri"/>
        <i/>
        <color rgb="FFFF0000"/>
        <sz val="10.0"/>
      </rPr>
      <t xml:space="preserve">[Note: Survey Team can review the individual(s) experience or education level in the subject matter relevant to the requirements of the corresponding job description for the position. If no job description exists, Survey Team will need to assess if the individual(s) has a minimum education </t>
    </r>
    <r>
      <rPr>
        <rFont val="Calibri"/>
        <i/>
        <color rgb="FFFF0000"/>
        <sz val="10.0"/>
        <u/>
      </rPr>
      <t xml:space="preserve">or </t>
    </r>
    <r>
      <rPr>
        <rFont val="Calibri"/>
        <i/>
        <color rgb="FFFF0000"/>
        <sz val="10.0"/>
      </rPr>
      <t>experience in the subject matter such that there is minimal risk of noncompliance with award requirements in the performance of award-related duties. If the position was listed in the NOFO as Key Personnel (e.g. the resultant award is a Cooperative Agreement), the Survey Team can review the individual(s) resume against the criteria for the Key Personnel position as listed in the NOFO.]</t>
    </r>
  </si>
  <si>
    <t xml:space="preserve">Are all disbursements properly documented with evidence of receipt of goods or services?  </t>
  </si>
  <si>
    <t xml:space="preserve">Are there controls to prevent expenditure of funds in excess of approved, budgeted amounts? </t>
  </si>
  <si>
    <t xml:space="preserve">Does the organization demonstrates good discipline in developing, monitoring and using cash flow budgets effectively and in actually managing its cash and payables in a responsible manner? </t>
  </si>
  <si>
    <t>Is the organization using the de minimis indirect cost rate (10%) as per 2 CFR 200.414(f)? If so, does the organization have capacity, systems, procedures in place to comply with the requirements of using the de minimis, including properly applying the rate to modified total direct costs (MTDC)?</t>
  </si>
  <si>
    <t>Does the organization have capacity to ensure records comply with accounting principles generally accepted in either the U.S., the cooperating country, or by the International Accounting Standards Board (a subsidiary of the International Financial Reporting Standards Foundation)?</t>
  </si>
  <si>
    <t>Does the organization have the ability to ensure accounting records and supporting documentation include, at a minimum, all costs incurred under the award; receipt and use of goods and services acquired under this award; the costs of the program supplied from other sources; and the overall progress of the program.?</t>
  </si>
  <si>
    <r>
      <rPr>
        <rFont val="Calibri"/>
        <b/>
        <color theme="1"/>
        <sz val="10.0"/>
      </rPr>
      <t xml:space="preserve">Is the Functional Area or Sub-Area Required for Review? 
</t>
    </r>
    <r>
      <rPr>
        <rFont val="Calibri"/>
        <b val="0"/>
        <color theme="1"/>
        <sz val="10.0"/>
      </rPr>
      <t>(Yes or No)</t>
    </r>
    <r>
      <rPr>
        <rFont val="Calibri"/>
        <b/>
        <color theme="1"/>
        <sz val="10.0"/>
      </rPr>
      <t xml:space="preserve">
</t>
    </r>
    <r>
      <rPr>
        <rFont val="Calibri"/>
        <b val="0"/>
        <i/>
        <color rgb="FFFF0000"/>
        <sz val="10.0"/>
      </rPr>
      <t xml:space="preserve">The AO will determine which Functional Areas and Sub-Areas are required for the Survey Team to review.  </t>
    </r>
  </si>
  <si>
    <r>
      <rPr>
        <rFont val="Calibri"/>
        <b/>
        <color theme="1"/>
        <sz val="10.0"/>
      </rPr>
      <t xml:space="preserve">Documents Reviewed &amp; Person(s) Interviewed
</t>
    </r>
    <r>
      <rPr>
        <rFont val="Calibri"/>
        <b val="0"/>
        <i/>
        <color rgb="FFFF0000"/>
        <sz val="10.0"/>
      </rPr>
      <t xml:space="preserve">Reference the document (policy, procedure, practice) that was reviewed and/or the recipient staff person (name and title) spoken to when verifying the Functional Sub-Areas. When interviewing organization staff on the below areas/sub-areas, ask targeted questions to gauge knowledge of policies, procedures, and practices. </t>
    </r>
  </si>
  <si>
    <r>
      <rPr>
        <rFont val="Calibri"/>
        <b/>
        <color theme="1"/>
        <sz val="10.0"/>
      </rPr>
      <t xml:space="preserve">Recommendations
</t>
    </r>
    <r>
      <rPr>
        <rFont val="Calibri"/>
        <b val="0"/>
        <i/>
        <color rgb="FFFF0000"/>
        <sz val="10.0"/>
      </rPr>
      <t>When appropriate, the Survey Team can enter recommendations for the non-U.S. organization to make adjustments in order to improve and strengthen Functional Areas and Sub-Areas. Recommendations are not necessarily suggested specific conditions. Recommendations may provide the organization with ways to improve or strengthen systems or procedures that are not considered critical to receiving the award. If there are no recommendations (for example, a area or sub-area has no identified risks, write: "None."</t>
    </r>
  </si>
  <si>
    <r>
      <rPr>
        <rFont val="Calibri"/>
        <b/>
        <color theme="1"/>
        <sz val="10.0"/>
      </rPr>
      <t xml:space="preserve">Identified potential risks to the award?
</t>
    </r>
    <r>
      <rPr>
        <rFont val="Calibri"/>
        <b val="0"/>
        <color theme="1"/>
        <sz val="10.0"/>
      </rPr>
      <t>(Yes or No; if Yes, Explain)</t>
    </r>
    <r>
      <rPr>
        <rFont val="Calibri"/>
        <b/>
        <color theme="1"/>
        <sz val="10.0"/>
      </rPr>
      <t xml:space="preserve">
</t>
    </r>
    <r>
      <rPr>
        <rFont val="Calibri"/>
        <b val="0"/>
        <i/>
        <color rgb="FFFF0000"/>
        <sz val="10.0"/>
      </rPr>
      <t>If "yes", identify and explain the potential risk. Note, a risk to the award is one that prevents or inhibits the organization’s ability to implement the award in accordance with the award requirements. Any risk to the award must be mitigated. When risks to the award are identified, the survey team may decide to suggest specific conditions for the AO's consideration.</t>
    </r>
  </si>
  <si>
    <r>
      <rPr>
        <rFont val="Calibri"/>
        <b/>
        <color theme="1"/>
        <sz val="10.0"/>
      </rPr>
      <t xml:space="preserve">Suggested Specific Condition (if any)
</t>
    </r>
    <r>
      <rPr>
        <rFont val="Calibri"/>
        <b val="0"/>
        <i/>
        <color rgb="FFFF0000"/>
        <sz val="10.0"/>
      </rPr>
      <t xml:space="preserve">If the Survey Team has identified potential risks to the award, the team can propose specific conditions to mitigate the risk for consideration by the Agreement Officer (AO).  The AO retains authority to review the potential risk areas and will make the final determination on what specific conditions, if any, will be included in the award. </t>
    </r>
  </si>
  <si>
    <t>C. Human Resources</t>
  </si>
  <si>
    <t>This section reviews human resources (HR), e.g. personnel,  systems and controls of the organization, including existence of HR policies or procedures, code of conduct, personnel travel and transportation, payroll, timekeeping, as well as mandatory disclosures and procedures for reporting violations.</t>
  </si>
  <si>
    <r>
      <rPr>
        <rFont val="Calibri"/>
        <color theme="1"/>
        <sz val="10.0"/>
      </rPr>
      <t xml:space="preserve">Are there policies, procedures and/or practices on Human Resources (HR)? Do these meet the applicable standards found in 2 CFR 200 Subpart E Cost Principles? 
</t>
    </r>
    <r>
      <rPr>
        <rFont val="Calibri"/>
        <i/>
        <color rgb="FFFF0000"/>
        <sz val="10.0"/>
      </rPr>
      <t>[Note: Survey Team should check that the standard</t>
    </r>
    <r>
      <rPr>
        <rFont val="Calibri"/>
        <color theme="1"/>
        <sz val="10.0"/>
      </rPr>
      <t xml:space="preserve"> </t>
    </r>
    <r>
      <rPr>
        <rFont val="Calibri"/>
        <i/>
        <color rgb="FFFF0000"/>
        <sz val="10.0"/>
      </rPr>
      <t>elements of HR are addressed (e.g. recruitment, hiring, merit increases/promotions, retention, retirement, compensation and benefits, supervision, transfer, termination, etc.) and note any significant elements that are not addressed.]</t>
    </r>
  </si>
  <si>
    <r>
      <rPr>
        <rFont val="Calibri"/>
        <color theme="1"/>
        <sz val="10.0"/>
      </rPr>
      <t xml:space="preserve">Confirm that organization has and follows HR policies, procedures and practices.  Request HR policy, perform benchmarking exercise keeping in mind local regulations.  [Note:  Depending on the size and needs of the organization, typical HR policies will cover the hiring, promotion and recognition, retention, retirement, compensation and benefits, supervision, transfer and termination of employees.] </t>
    </r>
    <r>
      <rPr>
        <rFont val="Calibri"/>
        <color rgb="FFFF0000"/>
        <sz val="10.0"/>
      </rPr>
      <t>(These are not specific to 2 CFR 200 Subpart E Cost Principles)</t>
    </r>
  </si>
  <si>
    <t>Is there a timekeeping policy or practice? Is the timekeeping procedure followed by all staff?</t>
  </si>
  <si>
    <r>
      <rPr>
        <rFont val="Calibri"/>
        <color theme="1"/>
        <sz val="10.0"/>
      </rPr>
      <t xml:space="preserve">Is there a payroll system? If so, is it adequately tracking payout to staff, tax withholdings, and social security deposits (for example)?  </t>
    </r>
    <r>
      <rPr>
        <rFont val="Calibri"/>
        <i/>
        <color rgb="FFFF0000"/>
        <sz val="10.0"/>
      </rPr>
      <t>[Note: The payroll system can be either electronic or hard copy.]</t>
    </r>
  </si>
  <si>
    <t>Are there policies or procedures governing staff travel? (e.g. types of allowable travel, criteria and rates for per diem, lodging, transportation, etc.)</t>
  </si>
  <si>
    <r>
      <rPr>
        <rFont val="Calibri"/>
        <color theme="1"/>
        <sz val="10.0"/>
      </rPr>
      <t xml:space="preserve">Does the individual(s) responsible for HR functions have the requisite qualifications and experience?
</t>
    </r>
    <r>
      <rPr>
        <rFont val="Calibri"/>
        <i/>
        <color rgb="FFFF0000"/>
        <sz val="10.0"/>
      </rPr>
      <t xml:space="preserve">[Note: Survey Team can review the individual(s) experience or education level in the subject matter relevant to the requirements of the corresponding job description for the position. If no job description exists, Survey Team will need to assess if the individual(s) has a minimum education </t>
    </r>
    <r>
      <rPr>
        <rFont val="Calibri"/>
        <i/>
        <color rgb="FFFF0000"/>
        <sz val="10.0"/>
        <u/>
      </rPr>
      <t xml:space="preserve">or </t>
    </r>
    <r>
      <rPr>
        <rFont val="Calibri"/>
        <i/>
        <color rgb="FFFF0000"/>
        <sz val="10.0"/>
      </rPr>
      <t>experience in the subject matter such that there is minimal risk of noncompliance with award requirements in the performance of award-related duties. If the position was listed in the NOFO as Key Personnel (e.g. the resultant award is a Cooperative Agreement), the Survey Team can review the individual(s) resume against the criteria for the Key Personnel position as listed in the NOFO.]</t>
    </r>
  </si>
  <si>
    <t>Are employees and consultants hired by signing written contracts? If so, are the staff who will work on the award contracted and are the contracts valid (unexpired)?</t>
  </si>
  <si>
    <t>Is there a Code of Conduct or Code of Ethics? How are staff trained and oriented on the code of conduct?</t>
  </si>
  <si>
    <t>Are there written policies to address any or all of the following: child safeguarding, anti-fraud/anti-bribery/anti-corruption, whistleblowing, conflicts of interest, prevention of sexual exploitation and abuse, combating trafficking in persons, non-discrimination? For any/all of these policies, how are staff trained and oriented on these policies?</t>
  </si>
  <si>
    <t>Are personnel records (contracts, address/phone number, medical information, copies of IDs/passports/etc., other personally identifiable information (PII)) housed in a secured location and accessible only to authorized staff?</t>
  </si>
  <si>
    <r>
      <rPr>
        <rFont val="Calibri"/>
        <b/>
        <color theme="1"/>
        <sz val="10.0"/>
      </rPr>
      <t xml:space="preserve">Is the Functional Area or Sub-Area Required for Review? 
</t>
    </r>
    <r>
      <rPr>
        <rFont val="Calibri"/>
        <b val="0"/>
        <color theme="1"/>
        <sz val="10.0"/>
      </rPr>
      <t>(Yes or No)</t>
    </r>
    <r>
      <rPr>
        <rFont val="Calibri"/>
        <b/>
        <color theme="1"/>
        <sz val="10.0"/>
      </rPr>
      <t xml:space="preserve">
</t>
    </r>
    <r>
      <rPr>
        <rFont val="Calibri"/>
        <b val="0"/>
        <i/>
        <color rgb="FFFF0000"/>
        <sz val="10.0"/>
      </rPr>
      <t xml:space="preserve">The AO will determine which Functional Areas and Sub-Areas are required for the Survey Team to review.  </t>
    </r>
  </si>
  <si>
    <r>
      <rPr>
        <rFont val="Calibri"/>
        <b/>
        <color theme="1"/>
        <sz val="10.0"/>
      </rPr>
      <t xml:space="preserve">Documents Reviewed &amp; Person(s) Interviewed
</t>
    </r>
    <r>
      <rPr>
        <rFont val="Calibri"/>
        <b val="0"/>
        <i/>
        <color rgb="FFFF0000"/>
        <sz val="10.0"/>
      </rPr>
      <t xml:space="preserve">Reference the document (policy, procedure, practice) that was reviewed and/or the recipient staff person (name and title) spoken to when verifying the Functional Sub-Areas. When interviewing organization staff on the below areas/sub-areas, ask targeted questions to gauge knowledge of policies, procedures, and practices. </t>
    </r>
  </si>
  <si>
    <r>
      <rPr>
        <rFont val="Calibri"/>
        <b/>
        <color theme="1"/>
        <sz val="10.0"/>
      </rPr>
      <t xml:space="preserve">Recommendations
</t>
    </r>
    <r>
      <rPr>
        <rFont val="Calibri"/>
        <b val="0"/>
        <i/>
        <color rgb="FFFF0000"/>
        <sz val="10.0"/>
      </rPr>
      <t>When appropriate, the Survey Team can enter recommendations for the non-U.S. organization to make adjustments in order to improve and strengthen Functional Areas and Sub-Areas. Recommendations are not necessarily suggested specific conditions. Recommendations may provide the organization with ways to improve or strengthen systems or procedures that are not considered critical to receiving the award. If there are no recommendations (for example, a area or sub-area has no identified risks, write: "None."</t>
    </r>
  </si>
  <si>
    <r>
      <rPr>
        <rFont val="Calibri"/>
        <b/>
        <color theme="1"/>
        <sz val="10.0"/>
      </rPr>
      <t xml:space="preserve">Identified potential risks to the award?
</t>
    </r>
    <r>
      <rPr>
        <rFont val="Calibri"/>
        <b val="0"/>
        <color theme="1"/>
        <sz val="10.0"/>
      </rPr>
      <t>(Yes or No; if Yes, Explain)</t>
    </r>
    <r>
      <rPr>
        <rFont val="Calibri"/>
        <b/>
        <color theme="1"/>
        <sz val="10.0"/>
      </rPr>
      <t xml:space="preserve">
</t>
    </r>
    <r>
      <rPr>
        <rFont val="Calibri"/>
        <b val="0"/>
        <i/>
        <color rgb="FFFF0000"/>
        <sz val="10.0"/>
      </rPr>
      <t>If "yes", identify and explain the potential risk. Note, a risk to the award is one that prevents or inhibits the organization’s ability to implement the award in accordance with the award requirements. Any risk to the award must be mitigated. When risks to the award are identified, the survey team may decide to suggest specific conditions for the AO's consideration.</t>
    </r>
  </si>
  <si>
    <r>
      <rPr>
        <rFont val="Calibri"/>
        <b/>
        <color theme="1"/>
        <sz val="10.0"/>
      </rPr>
      <t xml:space="preserve">Suggested Specific Condition (if any)
</t>
    </r>
    <r>
      <rPr>
        <rFont val="Calibri"/>
        <b val="0"/>
        <i/>
        <color rgb="FFFF0000"/>
        <sz val="10.0"/>
      </rPr>
      <t xml:space="preserve">If the Survey Team has identified potential risks to the award, the team can propose specific conditions to mitigate the risk for consideration by the Agreement Officer (AO).  The AO retains authority to review the potential risk areas and will make the final determination on what specific conditions, if any, will be included in the award. </t>
    </r>
  </si>
  <si>
    <t>D. Project Performance Management</t>
  </si>
  <si>
    <t>This section reviews project management policies and/or procedures, including technical capacity, technical staffing, and managing beneficiary PII.</t>
  </si>
  <si>
    <r>
      <rPr>
        <rFont val="Calibri"/>
        <color rgb="FF000000"/>
        <sz val="10.0"/>
      </rPr>
      <t xml:space="preserve">Does the organization have absorptive capacity to take on this new award/project?
</t>
    </r>
    <r>
      <rPr>
        <rFont val="Calibri"/>
        <i/>
        <color rgb="FFFF0000"/>
        <sz val="10.0"/>
      </rPr>
      <t>[Note: This sub-area is reviewing the organization's ability to take on this project in consideration of its other activities and obligations. For example, will staffing levels sufficiently support the funded activity, does the organization have financial stability to support its operations throughout the activity period of performance.]</t>
    </r>
    <r>
      <rPr>
        <rFont val="Calibri"/>
        <color rgb="FF000000"/>
        <sz val="10.0"/>
      </rPr>
      <t xml:space="preserve">
</t>
    </r>
  </si>
  <si>
    <r>
      <rPr>
        <rFont val="Calibri"/>
        <color theme="1"/>
        <sz val="10.0"/>
      </rPr>
      <t xml:space="preserve">Does the organization have the technical capacity to support the program, as detailed in its application? </t>
    </r>
    <r>
      <rPr>
        <rFont val="Calibri"/>
        <i/>
        <color rgb="FFFF0000"/>
        <sz val="10.0"/>
      </rPr>
      <t xml:space="preserve">Technical Office staff serving on the Survey Team can assist in identifying specific technical capacities necessary to include in the survey. Note that the application has already gone through a detailed TEC review and the NUPAS is </t>
    </r>
    <r>
      <rPr>
        <rFont val="Calibri"/>
        <color rgb="FFFF0000"/>
        <sz val="10.0"/>
      </rPr>
      <t>not</t>
    </r>
    <r>
      <rPr>
        <rFont val="Calibri"/>
        <i/>
        <color rgb="FFFF0000"/>
        <sz val="10.0"/>
      </rPr>
      <t xml:space="preserve"> meant to review the application. Rather, this category can serve to support verification of capacities detailed in the application. For example, if the organization identified the capacity to store pharmaceuticals on its premise as part of its application, the Survey Team can verify the existence, capacity, and quality of the storage space.</t>
    </r>
  </si>
  <si>
    <t>Does the organization have adequate capacity to manage and monitor projects with little donor guidance or intervention? (e.g., is there a project management policy or procedures, a project management system, or other tools to facilitate project management?)</t>
  </si>
  <si>
    <r>
      <rPr>
        <rFont val="Calibri"/>
        <color theme="1"/>
        <sz val="10.0"/>
      </rPr>
      <t xml:space="preserve">Do the individuals responsible for program implementation have the requisite qualifications and experience? 
</t>
    </r>
    <r>
      <rPr>
        <rFont val="Calibri"/>
        <i/>
        <color rgb="FFFF0000"/>
        <sz val="10.0"/>
      </rPr>
      <t xml:space="preserve">[Note: Survey Team can review the individual(s) experience or education level in the subject matter relevant to the requirements of the corresponding job description for the position. If no job description exists, Survey Team will need to assess if the individual(s) has a minimum education </t>
    </r>
    <r>
      <rPr>
        <rFont val="Calibri"/>
        <i/>
        <color rgb="FFFF0000"/>
        <sz val="10.0"/>
        <u/>
      </rPr>
      <t xml:space="preserve">or </t>
    </r>
    <r>
      <rPr>
        <rFont val="Calibri"/>
        <i/>
        <color rgb="FFFF0000"/>
        <sz val="10.0"/>
      </rPr>
      <t>experience in the subject matter such that there is minimal risk of noncompliance with award requirements in the performance of award-related duties. If the position was listed in the NOFO as Key Personnel (e.g. the resultant award is a Cooperative Agreement), the Survey Team can review the individual(s) resume against the criteria for the Key Personnel position as listed in the NOFO.]</t>
    </r>
  </si>
  <si>
    <r>
      <rPr>
        <rFont val="Calibri"/>
        <color rgb="FF000000"/>
        <sz val="10.0"/>
      </rPr>
      <t xml:space="preserve">Is there a policy, system or procedure for managing and securing beneficiary personally identifiable information (PII)? Is the policy, system or procedure only accessible by authorized individuals?
</t>
    </r>
    <r>
      <rPr>
        <rFont val="Calibri"/>
        <i/>
        <color rgb="FFFF0000"/>
        <sz val="10.0"/>
      </rPr>
      <t>[Describe the policy, system, or procedure in detail. Explain accessibility protocols.]</t>
    </r>
  </si>
  <si>
    <t>Is the PII sufficiently anonymized?</t>
  </si>
  <si>
    <r>
      <rPr>
        <rFont val="Calibri"/>
        <b/>
        <color theme="1"/>
        <sz val="10.0"/>
      </rPr>
      <t xml:space="preserve">Is the Functional Area or Sub-Area Required for Review? 
</t>
    </r>
    <r>
      <rPr>
        <rFont val="Calibri"/>
        <b val="0"/>
        <color theme="1"/>
        <sz val="10.0"/>
      </rPr>
      <t>(Yes or No)</t>
    </r>
    <r>
      <rPr>
        <rFont val="Calibri"/>
        <b/>
        <color theme="1"/>
        <sz val="10.0"/>
      </rPr>
      <t xml:space="preserve">
</t>
    </r>
    <r>
      <rPr>
        <rFont val="Calibri"/>
        <b val="0"/>
        <i/>
        <color rgb="FFFF0000"/>
        <sz val="10.0"/>
      </rPr>
      <t xml:space="preserve">The AO will determine which Functional Areas and Sub-Areas are required for the Survey Team to review.  </t>
    </r>
  </si>
  <si>
    <r>
      <rPr>
        <rFont val="Calibri"/>
        <b/>
        <color theme="1"/>
        <sz val="10.0"/>
      </rPr>
      <t xml:space="preserve">Documents Reviewed &amp; Person(s) Interviewed
</t>
    </r>
    <r>
      <rPr>
        <rFont val="Calibri"/>
        <b val="0"/>
        <i/>
        <color rgb="FFFF0000"/>
        <sz val="10.0"/>
      </rPr>
      <t xml:space="preserve">Reference the document (policy, procedure, practice) that was reviewed and/or the recipient staff person (name and title) spoken to when verifying the Functional Sub-Areas. When interviewing organization staff on the below areas/sub-areas, ask targeted questions to gauge knowledge of policies, procedures, and practices. </t>
    </r>
  </si>
  <si>
    <r>
      <rPr>
        <rFont val="Calibri"/>
        <b/>
        <color theme="1"/>
        <sz val="10.0"/>
      </rPr>
      <t xml:space="preserve">Recommendations
</t>
    </r>
    <r>
      <rPr>
        <rFont val="Calibri"/>
        <b val="0"/>
        <i/>
        <color rgb="FFFF0000"/>
        <sz val="10.0"/>
      </rPr>
      <t>When appropriate, the Survey Team can enter recommendations for the non-U.S. organization to make adjustments in order to improve and strengthen Functional Areas and Sub-Areas. Recommendations are not necessarily suggested specific conditions. Recommendations may provide the organization with ways to improve or strengthen systems or procedures that are not considered critical to receiving the award. If there are no recommendations (for example, a area or sub-area has no identified risks, write: "None."</t>
    </r>
  </si>
  <si>
    <r>
      <rPr>
        <rFont val="Calibri"/>
        <b/>
        <color theme="1"/>
        <sz val="10.0"/>
      </rPr>
      <t xml:space="preserve">Identified potential risks to the award?
</t>
    </r>
    <r>
      <rPr>
        <rFont val="Calibri"/>
        <b val="0"/>
        <color theme="1"/>
        <sz val="10.0"/>
      </rPr>
      <t>(Yes or No; if Yes, Explain)</t>
    </r>
    <r>
      <rPr>
        <rFont val="Calibri"/>
        <b/>
        <color theme="1"/>
        <sz val="10.0"/>
      </rPr>
      <t xml:space="preserve">
</t>
    </r>
    <r>
      <rPr>
        <rFont val="Calibri"/>
        <b val="0"/>
        <i/>
        <color rgb="FFFF0000"/>
        <sz val="10.0"/>
      </rPr>
      <t>If "yes", identify and explain the potential risk. Note, a risk to the award is one that prevents or inhibits the organization’s ability to implement the award in accordance with the award requirements. Any risk to the award must be mitigated. When risks to the award are identified, the survey team may decide to suggest specific conditions for the AO's consideration.</t>
    </r>
  </si>
  <si>
    <r>
      <rPr>
        <rFont val="Calibri"/>
        <b/>
        <color theme="1"/>
        <sz val="10.0"/>
      </rPr>
      <t xml:space="preserve">Suggested Specific Condition (if any)
</t>
    </r>
    <r>
      <rPr>
        <rFont val="Calibri"/>
        <b val="0"/>
        <i/>
        <color rgb="FFFF0000"/>
        <sz val="10.0"/>
      </rPr>
      <t xml:space="preserve">If the Survey Team has identified potential risks to the award, the team can propose specific conditions to mitigate the risk for consideration by the Agreement Officer (AO).  The AO retains authority to review the potential risk areas and will make the final determination on what specific conditions, if any, will be included in the award. </t>
    </r>
  </si>
  <si>
    <t>E. Records Management</t>
  </si>
  <si>
    <t xml:space="preserve">This section reviews records management policies and/or procedures, including safeguarding sensitive information. </t>
  </si>
  <si>
    <t>Are there policies or procedures pertaining to records management? Does the organization have the capacity to meet records retention requirements?</t>
  </si>
  <si>
    <t>Are sensitive records (e.g. financial, personnel, PII, etc.) housed in a secured location and accessible only to authorized staff? Describe the types security and levels of access to such records.</t>
  </si>
  <si>
    <r>
      <rPr>
        <rFont val="Calibri"/>
        <b/>
        <color theme="1"/>
        <sz val="10.0"/>
      </rPr>
      <t xml:space="preserve">Is the Functional Area or Sub-Area Required for Review? 
</t>
    </r>
    <r>
      <rPr>
        <rFont val="Calibri"/>
        <b val="0"/>
        <color theme="1"/>
        <sz val="10.0"/>
      </rPr>
      <t>(Yes or No)</t>
    </r>
    <r>
      <rPr>
        <rFont val="Calibri"/>
        <b/>
        <color theme="1"/>
        <sz val="10.0"/>
      </rPr>
      <t xml:space="preserve">
</t>
    </r>
    <r>
      <rPr>
        <rFont val="Calibri"/>
        <b val="0"/>
        <i/>
        <color rgb="FFFF0000"/>
        <sz val="10.0"/>
      </rPr>
      <t xml:space="preserve">The AO will determine which Functional Areas and Sub-Areas are required for the Survey Team to review.  </t>
    </r>
  </si>
  <si>
    <r>
      <rPr>
        <rFont val="Calibri"/>
        <b/>
        <color theme="1"/>
        <sz val="10.0"/>
      </rPr>
      <t xml:space="preserve">Documents Reviewed &amp; Person(s) Interviewed
</t>
    </r>
    <r>
      <rPr>
        <rFont val="Calibri"/>
        <b val="0"/>
        <i/>
        <color rgb="FFFF0000"/>
        <sz val="10.0"/>
      </rPr>
      <t xml:space="preserve">Reference the document (policy, procedure, practice) that was reviewed and/or the recipient staff person (name and title) spoken to when verifying the Functional Sub-Areas. When interviewing organization staff on the below areas/sub-areas, ask targeted questions to gauge knowledge of policies, procedures, and practices. </t>
    </r>
  </si>
  <si>
    <r>
      <rPr>
        <rFont val="Calibri"/>
        <b/>
        <color theme="1"/>
        <sz val="10.0"/>
      </rPr>
      <t xml:space="preserve">Recommendations
</t>
    </r>
    <r>
      <rPr>
        <rFont val="Calibri"/>
        <b val="0"/>
        <i/>
        <color rgb="FFFF0000"/>
        <sz val="10.0"/>
      </rPr>
      <t>When appropriate, the Survey Team can enter recommendations for the non-U.S. organization to make adjustments in order to improve and strengthen Functional Areas and Sub-Areas. Recommendations are not necessarily suggested specific conditions. Recommendations may provide the organization with ways to improve or strengthen systems or procedures that are not considered critical to receiving the award. If there are no recommendations (for example, a area or sub-area has no identified risks, write: "None."</t>
    </r>
  </si>
  <si>
    <r>
      <rPr>
        <rFont val="Calibri"/>
        <b/>
        <color theme="1"/>
        <sz val="10.0"/>
      </rPr>
      <t xml:space="preserve">Identified potential risks to the award?
</t>
    </r>
    <r>
      <rPr>
        <rFont val="Calibri"/>
        <b val="0"/>
        <color theme="1"/>
        <sz val="10.0"/>
      </rPr>
      <t>(Yes or No; if Yes, Explain)</t>
    </r>
    <r>
      <rPr>
        <rFont val="Calibri"/>
        <b/>
        <color theme="1"/>
        <sz val="10.0"/>
      </rPr>
      <t xml:space="preserve">
</t>
    </r>
    <r>
      <rPr>
        <rFont val="Calibri"/>
        <b val="0"/>
        <i/>
        <color rgb="FFFF0000"/>
        <sz val="10.0"/>
      </rPr>
      <t>If "yes", identify and explain the potential risk. Note, a risk to the award is one that prevents or inhibits the organization’s ability to implement the award in accordance with the award requirements. Any risk to the award must be mitigated. When risks to the award are identified, the survey team may decide to suggest specific conditions for the AO's consideration.</t>
    </r>
  </si>
  <si>
    <r>
      <rPr>
        <rFont val="Calibri"/>
        <b/>
        <color theme="1"/>
        <sz val="10.0"/>
      </rPr>
      <t xml:space="preserve">Suggested Specific Condition (if any)
</t>
    </r>
    <r>
      <rPr>
        <rFont val="Calibri"/>
        <b val="0"/>
        <i/>
        <color rgb="FFFF0000"/>
        <sz val="10.0"/>
      </rPr>
      <t xml:space="preserve">If the Survey Team has identified potential risks to the award, the team can propose specific conditions to mitigate the risk for consideration by the Agreement Officer (AO).  The AO retains authority to review the potential risk areas and will make the final determination on what specific conditions, if any, will be included in the award. </t>
    </r>
  </si>
  <si>
    <t>F. Cybersecurity</t>
  </si>
  <si>
    <t>This section reviews cybersecurity policies and/or procedures.</t>
  </si>
  <si>
    <r>
      <rPr>
        <rFont val="Calibri"/>
        <color rgb="FF000000"/>
        <sz val="10.0"/>
      </rPr>
      <t xml:space="preserve">Are there cybersecurity and/or IT policies or procedures that provide reasonable protections, and include training for staff? 
</t>
    </r>
    <r>
      <rPr>
        <rFont val="Calibri"/>
        <color rgb="FFFF0000"/>
        <sz val="10.0"/>
      </rPr>
      <t xml:space="preserve">[NOTE: Current Agency policy and Federal regulations do not require or establish IT or cybersecurity standards for assistance awards. AOs </t>
    </r>
    <r>
      <rPr>
        <rFont val="Calibri"/>
        <b/>
        <color rgb="FFFF0000"/>
        <sz val="10.0"/>
      </rPr>
      <t xml:space="preserve">may </t>
    </r>
    <r>
      <rPr>
        <rFont val="Calibri"/>
        <color rgb="FFFF0000"/>
        <sz val="10.0"/>
      </rPr>
      <t xml:space="preserve">determine to include this sub-area in the survey as a means to strengthen the organization's capacity, but should not impose conditions in the award pertaining to cybersecurity or IT, as no such requirements currently exist in the regulations.]
</t>
    </r>
  </si>
  <si>
    <r>
      <rPr>
        <rFont val="Calibri"/>
        <b/>
        <color theme="1"/>
        <sz val="10.0"/>
      </rPr>
      <t xml:space="preserve">Is the Functional Area or Sub-Area Required for Review? 
</t>
    </r>
    <r>
      <rPr>
        <rFont val="Calibri"/>
        <b val="0"/>
        <color theme="1"/>
        <sz val="10.0"/>
      </rPr>
      <t>(Yes or No)</t>
    </r>
    <r>
      <rPr>
        <rFont val="Calibri"/>
        <b/>
        <color theme="1"/>
        <sz val="10.0"/>
      </rPr>
      <t xml:space="preserve">
</t>
    </r>
    <r>
      <rPr>
        <rFont val="Calibri"/>
        <b val="0"/>
        <i/>
        <color rgb="FFFF0000"/>
        <sz val="10.0"/>
      </rPr>
      <t xml:space="preserve">The AO will determine which Functional Areas and Sub-Areas are required for the Survey Team to review.  </t>
    </r>
  </si>
  <si>
    <r>
      <rPr>
        <rFont val="Calibri"/>
        <b/>
        <color theme="1"/>
        <sz val="10.0"/>
      </rPr>
      <t xml:space="preserve">Documents Reviewed &amp; Person(s) Interviewed
</t>
    </r>
    <r>
      <rPr>
        <rFont val="Calibri"/>
        <b val="0"/>
        <i/>
        <color rgb="FFFF0000"/>
        <sz val="10.0"/>
      </rPr>
      <t xml:space="preserve">Reference the document (policy, procedure, practice) that was reviewed and/or the recipient staff person (name and title) spoken to when verifying the Functional Sub-Areas. When interviewing organization staff on the below areas/sub-areas, ask targeted questions to gauge knowledge of policies, procedures, and practices. </t>
    </r>
  </si>
  <si>
    <r>
      <rPr>
        <rFont val="Calibri"/>
        <b/>
        <color theme="1"/>
        <sz val="10.0"/>
      </rPr>
      <t xml:space="preserve">Recommendations
</t>
    </r>
    <r>
      <rPr>
        <rFont val="Calibri"/>
        <b val="0"/>
        <i/>
        <color rgb="FFFF0000"/>
        <sz val="10.0"/>
      </rPr>
      <t>When appropriate, the Survey Team can enter recommendations for the non-U.S. organization to make adjustments in order to improve and strengthen Functional Areas and Sub-Areas. Recommendations are not necessarily suggested specific conditions. Recommendations may provide the organization with ways to improve or strengthen systems or procedures that are not considered critical to receiving the award. If there are no recommendations (for example, a area or sub-area has no identified risks, write: "None."</t>
    </r>
  </si>
  <si>
    <r>
      <rPr>
        <rFont val="Calibri"/>
        <b/>
        <color theme="1"/>
        <sz val="10.0"/>
      </rPr>
      <t xml:space="preserve">Identified potential risks to the award?
</t>
    </r>
    <r>
      <rPr>
        <rFont val="Calibri"/>
        <b val="0"/>
        <color theme="1"/>
        <sz val="10.0"/>
      </rPr>
      <t>(Yes or No; if Yes, Explain)</t>
    </r>
    <r>
      <rPr>
        <rFont val="Calibri"/>
        <b/>
        <color theme="1"/>
        <sz val="10.0"/>
      </rPr>
      <t xml:space="preserve">
</t>
    </r>
    <r>
      <rPr>
        <rFont val="Calibri"/>
        <b val="0"/>
        <i/>
        <color rgb="FFFF0000"/>
        <sz val="10.0"/>
      </rPr>
      <t>If "yes", identify and explain the potential risk. Note, a risk to the award is one that prevents or inhibits the organization’s ability to implement the award in accordance with the award requirements. Any risk to the award must be mitigated. When risks to the award are identified, the survey team may decide to suggest specific conditions for the AO's consideration.</t>
    </r>
  </si>
  <si>
    <r>
      <rPr>
        <rFont val="Calibri"/>
        <b/>
        <color theme="1"/>
        <sz val="10.0"/>
      </rPr>
      <t xml:space="preserve">Suggested Specific Condition (if any)
</t>
    </r>
    <r>
      <rPr>
        <rFont val="Calibri"/>
        <b val="0"/>
        <i/>
        <color rgb="FFFF0000"/>
        <sz val="10.0"/>
      </rPr>
      <t xml:space="preserve">If the Survey Team has identified potential risks to the award, the team can propose specific conditions to mitigate the risk for consideration by the Agreement Officer (AO).  The AO retains authority to review the potential risk areas and will make the final determination on what specific conditions, if any, will be included in the award. </t>
    </r>
  </si>
  <si>
    <t>G. Procurement and Asset Management</t>
  </si>
  <si>
    <t>This section reviews procurement and asset management policies and/or procedures, including segregation of duties, prevention of conflicts of interest, established practice for micro-threshold or simplified purchases, staffing, maintaining property records and inventory, etc.</t>
  </si>
  <si>
    <r>
      <rPr>
        <rFont val="Calibri"/>
        <color theme="1"/>
        <sz val="10.0"/>
      </rPr>
      <t xml:space="preserve">Are there written policies and practices on procurement of goods and services, property records management, and asset inventory management? </t>
    </r>
    <r>
      <rPr>
        <rFont val="Calibri"/>
        <i/>
        <color rgb="FFFF0000"/>
        <sz val="10.0"/>
      </rPr>
      <t>[Note: Procurement policies, procedures and practices include those relating to processes for purchasing, resolving and settling disputes and claims; safeguards and controls over assets; and related records management.</t>
    </r>
  </si>
  <si>
    <t>Do procurement policies and practices address and provide reporting procedures for instances/allegations of conflicts of interest (COI), bias, unfair competitive advantage, fraud, corruption, etc.? Are there established reporting procedures for reporting allegations of these issues? Do policies or practices reference mandatory compliance with the organization's code of conduct?</t>
  </si>
  <si>
    <t xml:space="preserve">Is there a designated unit (or individual) that is principally responsible for management of procurement and maintaining a property inventory system? </t>
  </si>
  <si>
    <t>Do procurement policies and practices require competitive, open, transparent vendor selection procedures (other than simplified acquisition procedures, if any - see Sub-Area G.6)?</t>
  </si>
  <si>
    <t>Do procurement policies and practices require checking vendors against specially designated lists, such as OFAC SDN list or the UN SDN list for sanctioned entities? Are these checks actually being completed and documented in the file? Are checks completed before a contract is issued or before payment is made to a vendor?</t>
  </si>
  <si>
    <t>Is there an equivalent micro-purchase threshold for simplified acquisition procedures? (if so, describe the threshold and simplified procedures)</t>
  </si>
  <si>
    <t>Can the organization's procurement practices comply with USAID requirements to document: 1/Basis for contractor selection; 2/Justification for lack of competition when competitive bids or offers are not obtained; and 3/Basis for award cost or price?</t>
  </si>
  <si>
    <t>Does the policy or other practice establish procedures for documenting the selection of an entity, including written solicitation, documented evaluation process, and selection/negotiation with the selected vendor?</t>
  </si>
  <si>
    <t>Are agreements with vendors documented through written contracts, purchase orders, or equivalent?</t>
  </si>
  <si>
    <t xml:space="preserve">Do the individuals responsible for procurement have experience managing donor-funded or similar procurements in a competitive, transparent manner free from conflicts of interest?
</t>
  </si>
  <si>
    <t>Do policies or procedures include a documented review and acceptance process for receiving goods and services, prior to issuing payment to a vendor?</t>
  </si>
  <si>
    <t>Are detailed property records periodically checked by physical inventory? What is the frequency of these checks?</t>
  </si>
  <si>
    <t>Are property and assets covered by insurance?</t>
  </si>
  <si>
    <r>
      <rPr>
        <rFont val="Calibri"/>
        <b/>
        <color theme="1"/>
        <sz val="10.0"/>
      </rPr>
      <t xml:space="preserve">Is the Functional Area or Sub-Area Required for Review? 
</t>
    </r>
    <r>
      <rPr>
        <rFont val="Calibri"/>
        <b val="0"/>
        <color theme="1"/>
        <sz val="10.0"/>
      </rPr>
      <t>(Yes or No)</t>
    </r>
    <r>
      <rPr>
        <rFont val="Calibri"/>
        <b/>
        <color theme="1"/>
        <sz val="10.0"/>
      </rPr>
      <t xml:space="preserve">
</t>
    </r>
    <r>
      <rPr>
        <rFont val="Calibri"/>
        <b val="0"/>
        <i/>
        <color rgb="FFFF0000"/>
        <sz val="10.0"/>
      </rPr>
      <t xml:space="preserve">The AO will determine which Functional Areas and Sub-Areas are required for the Survey Team to review.  </t>
    </r>
  </si>
  <si>
    <r>
      <rPr>
        <rFont val="Calibri"/>
        <b/>
        <color theme="1"/>
        <sz val="10.0"/>
      </rPr>
      <t xml:space="preserve">Documents Reviewed &amp; Person(s) Interviewed
</t>
    </r>
    <r>
      <rPr>
        <rFont val="Calibri"/>
        <b val="0"/>
        <i/>
        <color rgb="FFFF0000"/>
        <sz val="10.0"/>
      </rPr>
      <t xml:space="preserve">Reference the document (policy, procedure, practice) that was reviewed and/or the recipient staff person (name and title) spoken to when verifying the Functional Sub-Areas. When interviewing organization staff on the below areas/sub-areas, ask targeted questions to gauge knowledge of policies, procedures, and practices. </t>
    </r>
  </si>
  <si>
    <r>
      <rPr>
        <rFont val="Calibri"/>
        <b/>
        <color theme="1"/>
        <sz val="10.0"/>
      </rPr>
      <t xml:space="preserve">Recommendations
</t>
    </r>
    <r>
      <rPr>
        <rFont val="Calibri"/>
        <b val="0"/>
        <i/>
        <color rgb="FFFF0000"/>
        <sz val="10.0"/>
      </rPr>
      <t>When appropriate, the Survey Team can enter recommendations for the non-U.S. organization to make adjustments in order to improve and strengthen Functional Areas and Sub-Areas. Recommendations are not necessarily suggested specific conditions. Recommendations may provide the organization with ways to improve or strengthen systems or procedures that are not considered critical to receiving the award. If there are no recommendations (for example, a area or sub-area has no identified risks, write: "None."</t>
    </r>
  </si>
  <si>
    <r>
      <rPr>
        <rFont val="Calibri"/>
        <b/>
        <color theme="1"/>
        <sz val="10.0"/>
      </rPr>
      <t xml:space="preserve">Identified potential risks to the award?
</t>
    </r>
    <r>
      <rPr>
        <rFont val="Calibri"/>
        <b val="0"/>
        <color theme="1"/>
        <sz val="10.0"/>
      </rPr>
      <t>(Yes or No; if Yes, Explain)</t>
    </r>
    <r>
      <rPr>
        <rFont val="Calibri"/>
        <b/>
        <color theme="1"/>
        <sz val="10.0"/>
      </rPr>
      <t xml:space="preserve">
</t>
    </r>
    <r>
      <rPr>
        <rFont val="Calibri"/>
        <b val="0"/>
        <i/>
        <color rgb="FFFF0000"/>
        <sz val="10.0"/>
      </rPr>
      <t>If "yes", identify and explain the potential risk. Note, a risk to the award is one that prevents or inhibits the organization’s ability to implement the award in accordance with the award requirements. Any risk to the award must be mitigated. When risks to the award are identified, the survey team may decide to suggest specific conditions for the AO's consideration.</t>
    </r>
  </si>
  <si>
    <r>
      <rPr>
        <rFont val="Calibri"/>
        <b/>
        <color theme="1"/>
        <sz val="10.0"/>
      </rPr>
      <t xml:space="preserve">Suggested Specific Condition (if any)
</t>
    </r>
    <r>
      <rPr>
        <rFont val="Calibri"/>
        <b val="0"/>
        <i/>
        <color rgb="FFFF0000"/>
        <sz val="10.0"/>
      </rPr>
      <t xml:space="preserve">If the Survey Team has identified potential risks to the award, the team can propose specific conditions to mitigate the risk for consideration by the Agreement Officer (AO).  The AO retains authority to review the potential risk areas and will make the final determination on what specific conditions, if any, will be included in the award. </t>
    </r>
  </si>
  <si>
    <t>H. Subaward Management</t>
  </si>
  <si>
    <t>This section reviews subaward management policies and/or procedures, including competitiveness, prevention of conflicts of interest, evaluation of applications, staffing, etc.</t>
  </si>
  <si>
    <r>
      <rPr>
        <rFont val="Calibri"/>
        <color rgb="FF000000"/>
        <sz val="10.0"/>
      </rPr>
      <t xml:space="preserve">Are there written policies and practices for subaward management and monitoring? 
</t>
    </r>
    <r>
      <rPr>
        <rFont val="Calibri"/>
        <i/>
        <color rgb="FFFF0000"/>
        <sz val="10.0"/>
      </rPr>
      <t>Note: Subaward policies, procedures and practices include those relating to solicitation and selection of subrecipients, negotiation and issuance of subaward agreements, oversight and supervision, amending subawards, closeout and termination.</t>
    </r>
  </si>
  <si>
    <t>Do policies and/or practices require open, competitive, and transparent solicitation of applications?</t>
  </si>
  <si>
    <t>Do policies/procedures describe application evaluation, evaluation committee, avoidance of COI, etc.?</t>
  </si>
  <si>
    <t>Are there subaward agreement templates with adequate terms and conditions to safeguard USAID funding?</t>
  </si>
  <si>
    <r>
      <rPr>
        <rFont val="Calibri"/>
        <color theme="1"/>
        <sz val="10.0"/>
      </rPr>
      <t xml:space="preserve">Identification of correct sub awarding mechanism </t>
    </r>
    <r>
      <rPr>
        <rFont val="Calibri"/>
        <color rgb="FFFF0000"/>
        <sz val="10.0"/>
      </rPr>
      <t>(Templates exisit )</t>
    </r>
  </si>
  <si>
    <t>Does the organization's financial systems have capacity to segregate, track and monitor subaward expenses?</t>
  </si>
  <si>
    <t>Do the individuals responsible for subaward management have the requisite qualifications and experience, including experience or understanding of USAID rules and regulations? Be sure to describe.</t>
  </si>
  <si>
    <t>Are there procedures for maintaining up-to-date, complete documentation of subaward management (e.g. subaward records), including subaward monitoring?</t>
  </si>
  <si>
    <t>Are there procedures describing subaward monitoring requirements, as well as roles and responsibilities?</t>
  </si>
  <si>
    <t>KEY</t>
  </si>
  <si>
    <r>
      <rPr>
        <rFont val="Twentieth Century"/>
        <b/>
        <color rgb="FFFFFFFF"/>
        <sz val="11.0"/>
      </rPr>
      <t>INADEQUATE CAPACITY</t>
    </r>
    <r>
      <rPr>
        <rFont val="Tw Cen MT"/>
        <b val="0"/>
        <color rgb="FFFFFFFF"/>
        <sz val="11.0"/>
      </rPr>
      <t xml:space="preserve">                          Key Deficiencies and Significant Weaknesses Not Remediable Before Award</t>
    </r>
  </si>
  <si>
    <r>
      <rPr>
        <rFont val="Twentieth Century"/>
        <b/>
        <color rgb="FFFFFFFF"/>
        <sz val="11.0"/>
      </rPr>
      <t>WEAK CAPACITY</t>
    </r>
    <r>
      <rPr>
        <rFont val="Tw Cen MT"/>
        <b val="0"/>
        <color rgb="FFFFFFFF"/>
        <sz val="11.0"/>
      </rPr>
      <t xml:space="preserve">                                    Some Deficiencies and Significant Weaknesses Not Easily Remediable Before Award</t>
    </r>
  </si>
  <si>
    <r>
      <rPr>
        <rFont val="Twentieth Century"/>
        <b/>
        <color rgb="FFFFFFFF"/>
        <sz val="11.0"/>
      </rPr>
      <t>ADEQUATE CAPACITY</t>
    </r>
    <r>
      <rPr>
        <rFont val="Tw Cen MT"/>
        <b val="0"/>
        <color rgb="FFFFFFFF"/>
        <sz val="11.0"/>
      </rPr>
      <t xml:space="preserve">                           No Deficiencies</t>
    </r>
  </si>
  <si>
    <r>
      <rPr>
        <rFont val="Twentieth Century"/>
        <b/>
        <color rgb="FFFFFFFF"/>
        <sz val="11.0"/>
      </rPr>
      <t>STRONG CAPACITY</t>
    </r>
    <r>
      <rPr>
        <rFont val="Tw Cen MT"/>
        <b val="0"/>
        <color rgb="FFFFFFFF"/>
        <sz val="11.0"/>
      </rPr>
      <t xml:space="preserve">                                            No Deficiencies or Significant Weaknesses</t>
    </r>
  </si>
  <si>
    <t xml:space="preserve">Procedures </t>
  </si>
  <si>
    <t xml:space="preserve">Critical </t>
  </si>
  <si>
    <t>Not Critical</t>
  </si>
  <si>
    <t>Section of Standard Provisions</t>
  </si>
  <si>
    <t xml:space="preserve">RAA1 ADVANCE PAYMENT AND REFUNDS </t>
  </si>
  <si>
    <t xml:space="preserve">Bank Account </t>
  </si>
  <si>
    <t>The organization does not have a bank account in a reputable bank and does  not have a financial management system that can track funding per donor</t>
  </si>
  <si>
    <t xml:space="preserve">The organization does have an account in a reputable bank but does not have a financial system that can track funding per donor. The organization is  not able to account fully for funds received. </t>
  </si>
  <si>
    <t xml:space="preserve">The organization has an account with a reputable back and a financial system that can track funding per donor. Funds  received are reported  well with few gaps. </t>
  </si>
  <si>
    <t xml:space="preserve">The organization has an account with a reputable back and a financial system that can track funding per donor. Funds  received are consistently reported  well with no gaps. </t>
  </si>
  <si>
    <t>• Inquire with management whether they receive advance payments on any of their awards and if so:</t>
  </si>
  <si>
    <t xml:space="preserve">Interest Bearing Accounts </t>
  </si>
  <si>
    <t xml:space="preserve">The organization does not maintain advances of USAID funds in an interest bearing account  </t>
  </si>
  <si>
    <t>The organization maintains advances of USAID funds in an interest bearing account and inconsistently tracks interest to report to USAID</t>
  </si>
  <si>
    <t xml:space="preserve">The organization maintains advances of USAID funds in an interest bearing account and tracks interest to report to USAID. </t>
  </si>
  <si>
    <t xml:space="preserve">The organization  maintains advances of USAID funds in an interest bearing account and consistently tracks interest to report to USAID. </t>
  </si>
  <si>
    <t xml:space="preserve">• Inquire and inspect the bank reconciliations whether it is maintained in an interest bearing account </t>
  </si>
  <si>
    <t>Remittance of Interest</t>
  </si>
  <si>
    <t>The organization does not track interest earned and does not remit additional interest in excess of $250 to USAID</t>
  </si>
  <si>
    <t>The organization infrequently tracks and remits interest earned in excess of $250 to USAID.</t>
  </si>
  <si>
    <t>The organization tracks and remits interest earned in excess of $250 to USAID.</t>
  </si>
  <si>
    <t>The organization consistently tracks and remits interest earned in excess of $250 to USAID.</t>
  </si>
  <si>
    <t>• Inquire with management and corroborate whether there is a system of tracking the interest earned on the account and, if interest in excess of US$ 250 is earned annually, verify that it was remitted to USAID</t>
  </si>
  <si>
    <t xml:space="preserve">Requesting Advance Payment </t>
  </si>
  <si>
    <t>The organization does not have a process for anticipating expenditures and therefore does not request for  advance payments at time interval as close as is administratively possible. The cash balance in the bank is high.</t>
  </si>
  <si>
    <t>The organization has an inconsistent process for  anticipating expenditures and therefor infrequently   requests for  advance payments at time interval as close as is administratively possible. The cash balance in the bank is sometime high</t>
  </si>
  <si>
    <t xml:space="preserve">The organization has a process for  anticipating expenditures and   requests for  advance payments at time interval as close as is administratively possible. The cash balance in the bank is low / reasonable. </t>
  </si>
  <si>
    <t xml:space="preserve">The organization has a consistent process for  anticipating expenditures and   frequently requests for  advance payments at time interval as close as is administratively possible. The cash balance in the bank is low / reasonable. </t>
  </si>
  <si>
    <t>Agree the advance received or requested to the 30 days expenditure projection in support of the relevant request</t>
  </si>
  <si>
    <t>Liquidation of Advances</t>
  </si>
  <si>
    <t xml:space="preserve">The organization does not liquidate advances as per the standard provision. </t>
  </si>
  <si>
    <t>The organization infrequently liquidate advances in a timely manner as per the standard.</t>
  </si>
  <si>
    <t xml:space="preserve">The organization liquidates advances  in a timely manner. </t>
  </si>
  <si>
    <t xml:space="preserve">The organization consistently liquidates advances  in a timely manner. </t>
  </si>
  <si>
    <t xml:space="preserve">Request the quarterly SF-270, SF-425, or SF-1034 as prepared for relevant previous awards for the liquidation of the advances </t>
  </si>
  <si>
    <t>Upon Expiration of Award</t>
  </si>
  <si>
    <t xml:space="preserve">The organization is not aware that it must refund all unexpended funds that USAID has advanced. </t>
  </si>
  <si>
    <t xml:space="preserve">The organization is somewhat aware that it must refund all unexpended funds that USAID has advanced. The organization can name one of the circumstance under which it can retain the money.  </t>
  </si>
  <si>
    <t xml:space="preserve">The organization is aware that it must refund all unexpended funds that USAID has advanced. The organization can name most of the circumstances under which it can retain the money.  </t>
  </si>
  <si>
    <t xml:space="preserve">The organization is accurately and fully aware that it must refund all unexpended funds that USAID has advanced. The organization can name all of the circumstances under which it can retain the money.  </t>
  </si>
  <si>
    <t>Unexpended advance payments may be retained only when "Advanced funds have already been spent or committed in a legally binding transaction during the period of this award, or are required for approved close-out costs."</t>
  </si>
  <si>
    <t xml:space="preserve">RAA2  REIMBURSEMENT PAYMENT AND REFUNDS </t>
  </si>
  <si>
    <t>Submission of Voucher</t>
  </si>
  <si>
    <t xml:space="preserve">The organization does not know the process of submitting the payment voucher. Does not know the office where it is submitted, the specific form used, time for submission and the need to submit support documentation. The organization has not submitted a payment voucher </t>
  </si>
  <si>
    <t>The organization somewhat knows the process of submitting the payment voucher. The organization can name some of the steps in the process. The organization has submitted few payment vouchers.</t>
  </si>
  <si>
    <t>The organization knows the process of submitting the payment voucher with few gaps. The organization can name most of the steps in the process -  knows the office where it is submitted, the specific form used, time for submission and the need to submit support documentation. The organization has some level of experience submitting payment vouchers.</t>
  </si>
  <si>
    <t>The organization accurately knows the process of submitting the payment voucher with no gaps. The organization can name all steps in the process. The organization is experienced in submitting payment vouchers.</t>
  </si>
  <si>
    <t>• Inquire with management whether they receive advance payments or reimbursements 
• If reimbursement payments, enquire on the process of submitting payment vouchers and request for samples completed and submitted to the payment office</t>
  </si>
  <si>
    <t xml:space="preserve">RAA3 INDIRECT COSTS – NEGOTIATED INDIRECT COST RATE AGREEMENT (NICRA) </t>
  </si>
  <si>
    <t>The organization is not aware that it can charge indirect costs as a fixed amount.</t>
  </si>
  <si>
    <t>The organization is somewhat aware that can charge indirect costs as a fixed amount.</t>
  </si>
  <si>
    <t>The organization is aware that can charge indirect costs as a fixed amount and shows it in a separate line item in the budget.</t>
  </si>
  <si>
    <t>The organization is fully aware that can charge indirect costs as a fixed amount and shows it in a separate line item in the budget.</t>
  </si>
  <si>
    <t>Inquire with management whether they have an award with fixed costs as a fixed amount, and if so:
• Review the project annual budget for inclusion of the fixed amount as a separate line item</t>
  </si>
  <si>
    <t>Determining the Fixed Amount to Cover the Indirect Costs</t>
  </si>
  <si>
    <t>The organization has not determined the fixed amount to cover the indirect costs. There is no understanding of  the provision.</t>
  </si>
  <si>
    <t>The organization has inconsistently determined the fixed amount to cover the indirect costs. There is some understanding of the provision. However, the costs are not prorated equitably and consistently across all programs and activities of the organization using a base that measures the benefits of that particular cost to each program or activity to which the cost applies.</t>
  </si>
  <si>
    <t>The organization has determined the fixed amount to cover the indirect costs. There is  understanding of the provision. The costs are prorated  across all programs and activities of the organization using a base that measures the benefits of that particular cost to each program or activity to which the cost applies although there are few gaps.</t>
  </si>
  <si>
    <t>The organization has accurately determined the fixed amount to cover the indirect costs. There is good understanding of the provision. The costs are prorated equitably and consistently across all programs and activities of the organization using a base that measures the benefits of that particular cost to each program or activity to which the cost applies although there are few gaps.</t>
  </si>
  <si>
    <t>• Refer to previous audit reports and inspect whether there were any exceptions reported by the auditors on the usage of the fixed amount of recovering indirect costs</t>
  </si>
  <si>
    <t>Charging Fixed Amount Costs</t>
  </si>
  <si>
    <t>The organization has not charged fixed amount costs in the award. There is no fixed amount for indirect costs and a schedule for payments.</t>
  </si>
  <si>
    <t>The organization has inaccurate fixed amount for indirect costs and a schedule for payments incorporated in the award budget and charging the costs with some gaps.</t>
  </si>
  <si>
    <t>The organization has fixed amount for indirect costs and a schedule for payments incorporated in the award budget and charging the costs with few gaps.</t>
  </si>
  <si>
    <t xml:space="preserve"> The organization has accurate fixed amount for indirect costs and a schedule for payments incorporated in the award budget and consistently charging the costs with no gaps.</t>
  </si>
  <si>
    <t>Agree the fixed amount as per the budget to the payment schedule for the award</t>
  </si>
  <si>
    <t xml:space="preserve">RAA5 UNIVERSAL IDENTIFIER AND SYSTEM OF AWARD MANAGEMENT </t>
  </si>
  <si>
    <t>Requirement for System of Award Management (SAM)</t>
  </si>
  <si>
    <t xml:space="preserve">The organization does not maintain the currency of information in SAM. </t>
  </si>
  <si>
    <t>The organization infrequently maintains the currency of information in SAM. It does not review and update the information annual after registration.</t>
  </si>
  <si>
    <t>The organization  maintains the currency of information in SAM. It  reviews and updates the information annually after registration.</t>
  </si>
  <si>
    <t>The organization consistently  maintains the currency of information in SAM. It  reviews and updates the information annually after registration.</t>
  </si>
  <si>
    <t xml:space="preserve">Proof of SAM Registration and recent update of the information </t>
  </si>
  <si>
    <t xml:space="preserve">Data Universal Numbering System (DUNS) number </t>
  </si>
  <si>
    <t>For organizations with sub-grants: The organization does not require DUNS number to sub award an entity.</t>
  </si>
  <si>
    <t>For organizations with sub-grants: The organization infrequently requires DUNS number to subaward an entity</t>
  </si>
  <si>
    <t>For organizations with sub-grants: The organization  requires DUNS number to subaward an entity.</t>
  </si>
  <si>
    <t>For organizations with sub-grants: The organization consistently requires DUNS number to subaward an entity.</t>
  </si>
  <si>
    <t>Inquire with management if they have sub-recipients, if so, verify whether they have the nine (9) digit DUNS, unless exempt.</t>
  </si>
  <si>
    <t>RAA6 REPORTING SUBAWARDS AND EXECUTIVE COMPENSATION</t>
  </si>
  <si>
    <t>Reporting of First-Tier Subawards</t>
  </si>
  <si>
    <t>The organization is not aware of this standard and doesn’t report.</t>
  </si>
  <si>
    <t>The organization is infrequently reporting when it obligates funds to entities.</t>
  </si>
  <si>
    <t>The organization is reporting when it obligates funds to .</t>
  </si>
  <si>
    <t>The organization is consistently reporting when it obligates funds to entities.</t>
  </si>
  <si>
    <t xml:space="preserve">Inquire with management whether they have sub recipients </t>
  </si>
  <si>
    <t>Reporting Total Compensation of Recipient Executives</t>
  </si>
  <si>
    <t>The organization is not aware of this standard and doesn’t report names and total compensation of each of the subrecipient’s five most highly compensated executives for the subrecipient’s preceding completed fiscal year.</t>
  </si>
  <si>
    <t>The organization is infrequently reporting names and total compensation of each of the subrecipient’s five most highly compensated executives for the subrecipient’s preceding completed fiscal year.</t>
  </si>
  <si>
    <t>The organization is reporting names and total compensation of each of the subrecipient’s five most highly compensated executives for the subrecipient’s preceding completed fiscal year.</t>
  </si>
  <si>
    <t>The organization is consistently reporting names and total compensation of each of the subrecipient’s five most highly compensated executives for the subrecipient’s preceding completed fiscal year.</t>
  </si>
  <si>
    <t>RAA7 SUBAWARDS</t>
  </si>
  <si>
    <t xml:space="preserve">Legal Agreement </t>
  </si>
  <si>
    <t>Subawards are made with no legal agreement.</t>
  </si>
  <si>
    <t>Subawards are made with a legal agreement but with major gaps / omissions especially the required flow down provisions.</t>
  </si>
  <si>
    <t>Subawards are made with a legal agreement and with few gaps / omissions in the flow down provisions.</t>
  </si>
  <si>
    <t>Subawards are made with a legal agreement and with no gaps / omissions in the flow down provisions.</t>
  </si>
  <si>
    <t xml:space="preserve">Inquire with management whether they have sub recipients under them, if so, have the recipient performed an assessment of the sub to ensure it has the necessary resources to deliver on the sub award </t>
  </si>
  <si>
    <t xml:space="preserve">Due Diligence </t>
  </si>
  <si>
    <t>The organization does not conduct any due diligence through pre-award assessments.</t>
  </si>
  <si>
    <t xml:space="preserve">The organization conducts pre-award assessments and establishes level of risk and capacity to perform. The organization does not require the sub-award recipient to meet pre-award conditions before making the grant.  </t>
  </si>
  <si>
    <t>The organization conducts pre-award assessments and establishes level of risk. The organization  requires the sub-award recipient to meet pre-award conditions before making the grant.  The organization plans for capacity building to enhance performance.</t>
  </si>
  <si>
    <t>The organization consistently conducts pre-award assessments and establishes level of risk. The organization  consistently requires the sub-award recipient to meet pre-award conditions before making the grant.  The organization plans for capacity building to enhance performance.</t>
  </si>
  <si>
    <t>Inquire with management whether a pre-award assessment was performed</t>
  </si>
  <si>
    <t>Written Sub-award</t>
  </si>
  <si>
    <t xml:space="preserve">The sub-award documents do not contain all the necessary parts. </t>
  </si>
  <si>
    <t>The sub-award documents have significant omissions</t>
  </si>
  <si>
    <t xml:space="preserve">The sub-award documents have few omissions.  </t>
  </si>
  <si>
    <t xml:space="preserve">The sub-award documents have no omissions.  </t>
  </si>
  <si>
    <t>If any, review the written sub award for completeness by checking whether it contains the following:
• Program description, budget, and period of performance
• Terms and conditions to define a sound and complete agreement
• All provisions from the relevant award that contain a requirement to incorporate that provision into the subawards
• Other terms that the recipient determines are required to ensure compliance with the terms of this award.</t>
  </si>
  <si>
    <t xml:space="preserve">Funding Government </t>
  </si>
  <si>
    <t xml:space="preserve">The organization is not aware of the standard. </t>
  </si>
  <si>
    <t xml:space="preserve">The organization is somewhat aware of the standard, however cannot describe / discuss how it seeks to mitigate the likelihood of funding government / government entities. </t>
  </si>
  <si>
    <t xml:space="preserve">The organization is aware of the standard and  describe / discuss how  to mitigate the likelihood of funding government / government entities. </t>
  </si>
  <si>
    <t xml:space="preserve">The organization is fully aware of the standard and  describe / discuss how  to mitigate the likelihood of funding government / government entities. </t>
  </si>
  <si>
    <t xml:space="preserve">Inquire with management how they assess the eligibility of the sub recipients to ensure they do not fund governments or government entities of countries ineligible for assistance under the Foreign Assistance Act of 1961. </t>
  </si>
  <si>
    <t xml:space="preserve">RAA8 TRAVEL AND INTERNATIONAL AIR TRANSPORTATION </t>
  </si>
  <si>
    <t>TRAVEL COSTS</t>
  </si>
  <si>
    <t xml:space="preserve">The organization does not have a travel policy to guide determination of travel costs, internal travel approval process, covers both domestic and foreign travel, provides for any notification or approval by USAID, travel advances and liquidation, etc. </t>
  </si>
  <si>
    <t>The organization has a draft  travel policy to guide determination of travel costs, internal travel approval process, covers both domestic and foreign travel, provides for any notification or approval by USAID, travel advances and liquidation, etc. It is yet to be consistently applied.</t>
  </si>
  <si>
    <t>The organization has a travel policy to guide determination of travel costs, internal travel approval process, covers both domestic and foreign travel, provides for any notification or approval by USAID, travel advances and liquidation, etc. The policy is applied with few gaps.</t>
  </si>
  <si>
    <t>The organization has a travel policy to guide determination of travel costs, internal travel approval process, covers both domestic and foreign travel, provides for any notification or approval by USAID, travel advances and liquidation, etc. The policy is consistently applied with no gaps.</t>
  </si>
  <si>
    <t>Inquire with management whether costs for international travel or air transportation of cargo are anticipated to be funded by USAID, if any.
• Request for the travel policy and verify whether it provide guidance on the approval process for domestic and international travel</t>
  </si>
  <si>
    <t>FLY AMERICA ACT RESTRICTIONS</t>
  </si>
  <si>
    <t xml:space="preserve">The organization has a travel policy that is limited to domestic travel and does not guide Fly America Act restrictions. </t>
  </si>
  <si>
    <t xml:space="preserve">The organization has a travel policy and is currently incorporating international travel to guide Fly America Act restrictions. </t>
  </si>
  <si>
    <t>The organization has a travel policy that covers both domestic and foreign travel and guides Fly America Act restrictions. It is implemented with few gaps. This provision is included in all subawards and contracts.</t>
  </si>
  <si>
    <t>The organization has a travel policy that covers both domestic and foreign travel and guides Fly America Act restrictions. It is consistently implemented with no gaps. This provision is included in all subawards and contracts.</t>
  </si>
  <si>
    <t>Inspect the travel policy to determine whether it includes guidance on Fly America Act restrictions (Refer to RAA8 for the restrictions)</t>
  </si>
  <si>
    <t xml:space="preserve">RAA9 OCEAN SHIPMENT OF GOODS </t>
  </si>
  <si>
    <t>The organization is not aware of the provision and does not contact USAID's Office of Acquisition and Assistance, Transportation Division, prior to contracting for ocean transportation to ship goods purchased or financed with USAID funds to determine the flag and class of vessel to be used for shipment and does not include this provision in all sub agreements.</t>
  </si>
  <si>
    <t>The organization is somewhat aware of the provision and sometimes contacts USAID's Office of Acquisition and Assistance, Transportation Division, prior to contracting for ocean transportation to ship goods purchased or financed with USAID funds to determine the flag and class of vessel to be used for shipment and sometimes includes this provision in all sub agreements.</t>
  </si>
  <si>
    <t>The organization is aware of the provision and contacts USAID's Office of Acquisition and Assistance, Transportation Division, prior to contracting for ocean transportation to ship goods purchased or financed with USAID funds to determine the flag and class of vessel to be used for shipment and includes this provision in all sub agreements with few exceptions.</t>
  </si>
  <si>
    <t>The organization is fully aware of the provision and consistently contacts USAID's Office of Acquisition and Assistance, Transportation Division, prior to contracting for ocean transportation to ship goods purchased or financed with USAID funds to determine the flag and class of vessel to be used for shipment and sometimes includes this provision in all sub agreements.</t>
  </si>
  <si>
    <t>Inquire with management whether costs for ocean transportation for goods purchased or financed with USAID funds, if any.
Inquire if the organisation is aware of the office to contact for guidance on the flag and class of vessel to be used for the shipment. The office is as follows:
U.S. Agency for International Development,
Bureau for Management
Office of Acquisition and Assistance, Transportation Division
1300 Pennsylvania Avenue, NW
Washington, DC 20523-7900</t>
  </si>
  <si>
    <t xml:space="preserve">RAA10 REPORTING HOST GOVERNMENT TAXES </t>
  </si>
  <si>
    <t xml:space="preserve">The organization does not track taxes paid to Host Government </t>
  </si>
  <si>
    <t>The organization infrequently tracks the taxes paid to Host Government and can report with some gaps.</t>
  </si>
  <si>
    <t xml:space="preserve">The organization  tracks the taxes paid to Host Government and can report timely with some few gaps. </t>
  </si>
  <si>
    <t xml:space="preserve">The organization consistently tracks the taxes paid to Host Government and can report timely with no few gaps. </t>
  </si>
  <si>
    <t>Inquire and corroborate with managemenet whether they have a system of keeping track of host government taxes</t>
  </si>
  <si>
    <t>Tax Exemption</t>
  </si>
  <si>
    <t>The organization has not sought tax exception.</t>
  </si>
  <si>
    <t xml:space="preserve">The organization is in the processes of seeking tax exception. </t>
  </si>
  <si>
    <t>The organization has received necessary tax exemption and is consistently utilizing it with few gaps.</t>
  </si>
  <si>
    <t xml:space="preserve"> The organization has received necessary tax exemption and is consistently utilizing it.     </t>
  </si>
  <si>
    <t xml:space="preserve">Inquire with management whether they have a tax waiver in the country of operation </t>
  </si>
  <si>
    <t>Flow downs</t>
  </si>
  <si>
    <t>The recipient must include this reporting requirement in all applicable sub agreements, including subawards and contracts</t>
  </si>
  <si>
    <t xml:space="preserve">If applicable, review the sub-award for inclusion of the provision </t>
  </si>
  <si>
    <t xml:space="preserve">RAA11 PATENT RIGHTS </t>
  </si>
  <si>
    <t xml:space="preserve">PATENT RIGHTS </t>
  </si>
  <si>
    <t xml:space="preserve">The organization is not in compliance with patent rights provision. There is no understanding of the   provision. </t>
  </si>
  <si>
    <t xml:space="preserve">The organization is inconsistently  compliance with patent rights  provision with some gaps. There is some understanding of the  provision. </t>
  </si>
  <si>
    <t xml:space="preserve">The organization is consistently  compliance with patent rights provision with few gaps. There is good  understanding of the  provision. </t>
  </si>
  <si>
    <t xml:space="preserve">The organization is consistently  compliance with patent rights provision with no gaps. There is accurate  understanding of the  provision.   </t>
  </si>
  <si>
    <t>Inquire with management whether the organisation is involved in experimental, developmental, or research work funded in whole or in part with USAID funds
If applicable, Inquire on the management's understanding of the provision</t>
  </si>
  <si>
    <t xml:space="preserve">Disclose each subject invention </t>
  </si>
  <si>
    <t xml:space="preserve">The organization is not in compliance with Disclose each subject invention  provision. There is no understanding of the   provision. </t>
  </si>
  <si>
    <t xml:space="preserve">The organization is inconsistently  in compliance with Disclose each subject invention provision. There is some understanding of the  provision. </t>
  </si>
  <si>
    <t xml:space="preserve">The organization is consistently in compliance with Disclose each subject invention  provision. There is good  understanding of the  provision. </t>
  </si>
  <si>
    <t xml:space="preserve">The organization is consistently in compliance with Disclose each subject invention  provision. There is good  understanding of the  provision with no gaps. </t>
  </si>
  <si>
    <t>"This invention was made with U.S. Government support under (identify the agreement awarded by USAID). The U.S. Government has certain rights in this invention."</t>
  </si>
  <si>
    <t>Conditions When the U.S. Government May Obtain Title</t>
  </si>
  <si>
    <t>The organization has no knowledge of conditions when the U.S. Government may obtain Title</t>
  </si>
  <si>
    <t>The organization somewhat knows about the conditions when the U.S. Government may obtain Title.</t>
  </si>
  <si>
    <t>The organization has good knowledge of the conditions when the U.S. Government may obtain Title.</t>
  </si>
  <si>
    <t>The organization has  accurate knowledge of the conditions when the U.S. Government may obtain Title</t>
  </si>
  <si>
    <t>Inquire with management whether they know of conditions when US may obtain title of he patent rights</t>
  </si>
  <si>
    <t>Flow Down</t>
  </si>
  <si>
    <t>The organization does not include this provision in the subawards and contracts.</t>
  </si>
  <si>
    <t>The organization inconsistently includes this provision in the subawards and contracts and does not suitably modify to identify all parties. The organization retains  the same rights as USG and  obtains more rights in the contractor's or sub-awardee's subject inventions than provided in this provision.</t>
  </si>
  <si>
    <t>The organization consistently includes this provision in the subawards and contracts and  suitably modifies to identify all parties.  The organization retains  the same rights as USG and  may or may not obtain  more rights in the contractor's or sub-awardee's subject inventions than provided in this provision.</t>
  </si>
  <si>
    <t>The organization consistently includes this provision in the subawards and contracts and  suitably modifies to identify all parties.  The organization retains  the same rights as USG and  does not obtain  more rights in the contractor's or sub-awardee's subject inventions than provided in this provision.</t>
  </si>
  <si>
    <t xml:space="preserve">Inquire whether there are subrecipients, inspect the contracts for inclusion </t>
  </si>
  <si>
    <t xml:space="preserve">RAA12 EXCHANGE VISITORS AND PARTICIPANT TRAINING </t>
  </si>
  <si>
    <t>Inquire with management awards that contain funding for any exchange visitor activities or participant training, as defined in ADS 252 and 253, respectively, conducted or paid for by the recipient with USAID funds under this award</t>
  </si>
  <si>
    <t>Program Monitoring and Data Reporting</t>
  </si>
  <si>
    <t>The organization does not report Exchange Visitors’ and Participants’ progress through TraiNet.</t>
  </si>
  <si>
    <t>The organization infrequently reports Exchange Visitors’ and Participants’ progress through TraiNet.</t>
  </si>
  <si>
    <t>The organization frequently reports Exchange Visitors’ and Participants’ progress through TraiNet.</t>
  </si>
  <si>
    <t>The organization accurately reports Exchange Visitors’ and Participants’ progress through TraiNet.</t>
  </si>
  <si>
    <t>Inquire with management whether they report through TraiNet and if so, obtain corroborative evidence</t>
  </si>
  <si>
    <t>Health and Accident Insurance</t>
  </si>
  <si>
    <t>Inquire with management whether they are aware of the requirement to get health and accident insurance for US, Third country or domestic country for the exchange visitors and participant training to be attended.</t>
  </si>
  <si>
    <t>Inquire with management whether the organisation is aware of the USAID immigration requirements for participants travelling for the USAID funded exchange visitors and participant training</t>
  </si>
  <si>
    <t>Language Proficiency</t>
  </si>
  <si>
    <t>Inquire whether the organisation conducts a language proficiency assessment for participants 
i.e. English for US based trainings and any other language for other third part countries or host country.</t>
  </si>
  <si>
    <t>Pre-departure Orientation</t>
  </si>
  <si>
    <t xml:space="preserve">Inquire with management whether they conduct the pre departure orientation and request for evidence, if any. </t>
  </si>
  <si>
    <t>Conditions of Sponsorship</t>
  </si>
  <si>
    <t xml:space="preserve">• Inquire and corroborate whether the participants sign the Conditions of Sponsorship for U.S.-Based Activities and Conditions of Sponsorship for Third-Country Training. 
• Inquire and corroborate the reporting of  known violations by Exchange Visitors of visa or other immigration requirements or conditions to the AO. </t>
  </si>
  <si>
    <t>Exchange Visitor Security Risk and Fraud Inquiry</t>
  </si>
  <si>
    <t>The organization is not aware of this expectation and therefore not prepared to assist Missions in conducting the SRFI, if requested.</t>
  </si>
  <si>
    <t>The organization is somewhat aware of this expectation and therefore may  be prepared to assist Missions in conducting the SRFI, if requested.</t>
  </si>
  <si>
    <t>The organization is aware of this expectation and therefore is prepared to assist Missions in conducting the SRFI, if requested.</t>
  </si>
  <si>
    <t>The organization is accurately aware of this expectation and therefore is prepared to assist Missions in conducting the SRFI, if requested.</t>
  </si>
  <si>
    <t xml:space="preserve">Inquire with management whether they are prepared to assist USAID missions in conducting Security Risk and Fraud Inquiry (SRFI), if requested. </t>
  </si>
  <si>
    <t>Fly America</t>
  </si>
  <si>
    <t>Inquire with management whether they are aware of the provision and their extant of compliance</t>
  </si>
  <si>
    <t>Use of Minority Serving Institutions</t>
  </si>
  <si>
    <t>The organization is not aware of this preference.</t>
  </si>
  <si>
    <t xml:space="preserve">The organization is somewhat aware of this preference. </t>
  </si>
  <si>
    <t>The organization is aware of this preference.</t>
  </si>
  <si>
    <t xml:space="preserve">The organization is accurately aware of this preference to use HBCUs and other MSIs as training or education providers for US-based participant training. </t>
  </si>
  <si>
    <t>Inquire whether he organisation is aware of the requirement to give preference to Historically Black Colleges and Universities (HBCU) or Minority Serving Institutions (MSIs) as service providers for the training</t>
  </si>
  <si>
    <t xml:space="preserve">RAA 13INVESTMENT PROMOTION </t>
  </si>
  <si>
    <t>The organization is not aware of this prohibition and could support an investment promotion.</t>
  </si>
  <si>
    <t>The organization is somewhat aware of this prohibition is less likely to support an investment promotion.</t>
  </si>
  <si>
    <t>The organization is aware of this prohibition and not likely to support an investment promotion.</t>
  </si>
  <si>
    <t xml:space="preserve">The organization is accurately  aware of this prohibition and not likely to support an investment promotion.
</t>
  </si>
  <si>
    <t>Inquiry with management whether they are involved in activities aimed at promotion of investment in the country</t>
  </si>
  <si>
    <t>The organization does not ensure that its employees and subrecipients and contractors providing investment promotion services are made aware of the restrictions and does not include this clause in all contracts and other subawards.</t>
  </si>
  <si>
    <t>The organization inconsistently ensures that its employees and subrecipients and contractors providing investment promotion services  are made aware of the restrictions and infrequently includes this clause in all contracts and other subawards.</t>
  </si>
  <si>
    <t>The organization consistently ensures that its employees and subrecipients and contractors providing investment promotion services  are made aware of the restrictions and frequently includes this clause in all contracts and other .</t>
  </si>
  <si>
    <t>The organization accurately and consistently ensures that its employees and subrecipients and contractors providing investment promotion services  are made aware of the restrictions and includes this clause in all contracts and other subawards.</t>
  </si>
  <si>
    <t xml:space="preserve">If they are involved in the promotion, inquire and corroborate whether the employees and subrecipients involved are made aware of the restriction. </t>
  </si>
  <si>
    <t>RAA 14COST SHARE</t>
  </si>
  <si>
    <t xml:space="preserve">The organization has not agreed to spend an amount of funds from non-U.S. Government sources specified as Cost Share and provided in the award budget in cash or kind as cost share. The organization does not comply with the cost share provision and restrictions. </t>
  </si>
  <si>
    <t xml:space="preserve">The organization has agreed to spend an amount of funds from non-U.S. Government sources specified as Cost Share and provided in the award budget in cash or kind as cost share. The organization inconsistently complies with the cost share provision and restrictions. </t>
  </si>
  <si>
    <t xml:space="preserve">The organization has agreed to spend an amount of funds from non-U.S. Government sources specified as Cost Share and provided in the award budget in cash or kind as cost share. The organization consistently complies with the cost share provision and restrictions. </t>
  </si>
  <si>
    <t xml:space="preserve">The organization has agreed to spend an amount of funds from non-U.S. Government sources specified as Cost Share and provided in the award budget in cash or kind as cost share. The organization accurately and consistently complies with the cost share provision and restrictions. </t>
  </si>
  <si>
    <t xml:space="preserve">Previous USAID Awards (for inspection whether they include cost share arrangements) to check whether the RAA is applicable </t>
  </si>
  <si>
    <t xml:space="preserve">Value of non-U.S. Government in-kind contributions </t>
  </si>
  <si>
    <t>The organization has not established the value of non-U.S. Government in-kind contributions.</t>
  </si>
  <si>
    <t>The organization roughly  established the value of non-U.S. Government in-kind contributions and has not followed the required procedures.</t>
  </si>
  <si>
    <t>The organization has  established the value of non-U.S. Government in-kind contributions and followed the required procedures with few gaps.</t>
  </si>
  <si>
    <t>The organization has  established the value of non-U.S. Government in-kind contributions and has accurately followed the required procedures with no gaps.</t>
  </si>
  <si>
    <t xml:space="preserve">Inquire with management whether the value of in-kind contributions was determined and agree to the approved budget. </t>
  </si>
  <si>
    <t>Supporting Documentation</t>
  </si>
  <si>
    <t xml:space="preserve">The organization does not provide supporting documentation for in- kind contributions from third parties. </t>
  </si>
  <si>
    <t xml:space="preserve">The organization infrequently  provides supporting documentation for in- kind contributions from third parties. </t>
  </si>
  <si>
    <t xml:space="preserve">The organization provides supporting documentation for in- kind contributions from third parties with few gaps. </t>
  </si>
  <si>
    <t xml:space="preserve">The organization always provides supporting documentation for in- kind contributions from third parties with no gaps. </t>
  </si>
  <si>
    <t>If the organisation committed to cost share in kind, obtain supporting evidence for the results reported</t>
  </si>
  <si>
    <t>Expending Less</t>
  </si>
  <si>
    <t xml:space="preserve">The organization is not aware of the consequences or actions the AO may take for expending less cost share. </t>
  </si>
  <si>
    <t xml:space="preserve">The organization is somewhat aware of the consequences or actions the AO may take for expending less cost share. </t>
  </si>
  <si>
    <t xml:space="preserve">The organization is aware of the consequences or actions the AO may take for expending less cost share. </t>
  </si>
  <si>
    <t xml:space="preserve">The organization is accurately aware of the consequences or actions the AO may take for expending less cost share. </t>
  </si>
  <si>
    <t>Inquire with management whether they are aware of the consequences for non compliance i.e. 
• reduced funding for the following period; or 
• refund the difference to USAID when award is terminated or 
• reduce the amount of cost share required under the award</t>
  </si>
  <si>
    <t xml:space="preserve">Disallowed funds </t>
  </si>
  <si>
    <t>When expenditures from USAID award funds are disallowed, the organization does not know that it can substitute expenditures made with funds provided from non-USG sources, or they do substitute but they are not eligible in accordance with the standard provisions. Funds are frequently disallowed.</t>
  </si>
  <si>
    <t>When expenditures from USAID award funds are disallowed, the organization is somewhat aware that it can substitute expenditures made with funds provided from non-USG sources, or they do substitute but they are not always eligible in accordance with the standard provisions.</t>
  </si>
  <si>
    <t>When expenditures from USAID award funds are disallowed, the organization is aware that it can substitute expenditures made with funds provided from non-USG sources, or when they do substitute it is eligible in accordance with the standard provisions. The organization has a draft policy on disallowed funds and funds are rarely disallowed.</t>
  </si>
  <si>
    <t>When expenditures from USAID award funds are disallowed, the organization is aware that it can substitute expenditures made with funds provided from non-USG sources, or when they do substitute it is eligible in accordance with the standard provisions. The organization has a policy on disallowed funds and funds are almost never disallowed.</t>
  </si>
  <si>
    <t>Inquire with management whether they are aware that they can substitute disallowed expenditure with funds made from non - USG sources.</t>
  </si>
  <si>
    <t xml:space="preserve">RAA 15 PROGRAM INCOME </t>
  </si>
  <si>
    <t xml:space="preserve">The organization does account for gross income earned and does not comply with the provision.  </t>
  </si>
  <si>
    <t xml:space="preserve">The organization inaccurately accounts for gross income earned and inconsistently complies with the provision.  </t>
  </si>
  <si>
    <t xml:space="preserve">The organization accounts for gross income earned and complies with the provision.  </t>
  </si>
  <si>
    <t xml:space="preserve">The organization accurately accounts for gross income earned and consistently complies with the provision.  </t>
  </si>
  <si>
    <t>Inquire with management whether they are earning program income:
e.g.:
• fees for services performed under the award
• Rental or fees income from property acquired under Federal awards
• Sale of commodities fabricated under the award
• License fees and royalties on patents and copyrights 
• Principal and interest on loans made with federal award funds</t>
  </si>
  <si>
    <t xml:space="preserve">RAA16 FOREIGN GOVERNMENT DELEGATIONS TO INTERNATIONAL CONFERENCES </t>
  </si>
  <si>
    <t>The organization does not comply with this provision.</t>
  </si>
  <si>
    <t>The organization infrequently complies with this provision with some (does not use funds in the award to finance the travel, per diem, hotel expenses, meals, conference fees or other conference costs for any member of a foreign government’s delegation to an international conference sponsored by a multilateral organization unless approved by the AO in writing).</t>
  </si>
  <si>
    <t>The organization complies with this provision with few gaps (does not use funds in the award to finance the travel, per diem, hotel expenses, meals, conference fees or other conference costs for any member of a foreign government’s delegation to an international conference sponsored by a multilateral organization unless approved by the AO in writing).</t>
  </si>
  <si>
    <t xml:space="preserve">The organization frequently complies with this provision with no gaps (does not use funds in the award to finance the travel, per diem, hotel expenses, meals, conference fees or other conference costs for any member of a foreign government’s delegation to an international conference sponsored by a multilateral organization unless approved by the AO in writing). </t>
  </si>
  <si>
    <t>Inquire with management whether their organisation funds travel, accommodation and meals expenditure for any government officials attending international conferences.</t>
  </si>
  <si>
    <t>RAA 17STANDARDS FOR ACCESSIBILITY FOR THE DISABLED IN USAID ASSISTANCE AWARDS INVOLVING CONSTRUCTION for new and renovation construction</t>
  </si>
  <si>
    <t>The organization does not comply with the standard for accessibility for disabled in USAID assistance involving construction whereby the standards for host country are at least substantially equivalent accessibility and usability as the standard provided in the Americans with Disabilities Act (ADA) of 1990 and the Architectural Barriers Act (ABA) Accessibility Guidelines of July 2004.</t>
  </si>
  <si>
    <t>The organization inconsistently complies  with the standard for accessibility for disabled in USAID assistance involving construction at least substantially equivalent accessibility and usability as the standard provided in the Americans with Disabilities Act (ADA) of 1990 and the Architectural Barriers Act (ABA) Accessibility Guidelines of July 2004.</t>
  </si>
  <si>
    <t xml:space="preserve">The organization complies  with the standard for accessibility for disabled in USAID assistance involving construction at least substantially equivalent accessibility and usability as the standard provided in the Americans with Disabilities Act (ADA) of 1990 and the Architectural Barriers Act (ABA) Accessibility Guidelines of July 2004. </t>
  </si>
  <si>
    <t xml:space="preserve">The organization consistently complies  with the standard for accessibility for disabled in USAID assistance involving construction at least substantially equivalent accessibility and usability as the standard provided in the Americans with Disabilities Act (ADA) of 1990 and the Architectural Barriers Act (ABA) Accessibility Guidelines of July 2004. </t>
  </si>
  <si>
    <t xml:space="preserve">Inquire with management whether they have any awards involving construction 
• Except, 
◘ emergency construction intended to be temporary
◘ normal maintenance, reroofing, painting, wall papering or changes to mechanical or electrical systems  </t>
  </si>
  <si>
    <t>Alterations</t>
  </si>
  <si>
    <t xml:space="preserve">The organization does not comply with the standards for alterations and does not understand the circumstances under which the AO may grant in advance a written approval that compliance is technically infeasible. </t>
  </si>
  <si>
    <t xml:space="preserve">The organization  inconsistently  complies with the standards for alterations and somewhat understands the circumstances under which the AO may grant in advance a written approval that compliance is technically infeasible. </t>
  </si>
  <si>
    <t xml:space="preserve">The organization  complies with the standards for alterations and understands the circumstances under which the AO may grant in advance a written approval that compliance is technically infeasible. </t>
  </si>
  <si>
    <t xml:space="preserve">The organization  consistently complies with the standards for alterations and accurately understands the circumstances under which the AO may grant in advance a written approval that compliance is technically infeasible. </t>
  </si>
  <si>
    <t>Inquire with management whether there were or will be alterations to existing structures under the award and whether they are aware of the requirements of this provision</t>
  </si>
  <si>
    <t xml:space="preserve">RAA 18 PROTECTION OF HUMAN RESEARCH SUBJECTS </t>
  </si>
  <si>
    <t>The organization does not safeguard the rights and welfare of human subjects and does not comply  with the requirements set forth in 22 CFR 225.</t>
  </si>
  <si>
    <t>The organization inconsistently  safeguards the rights and welfare of human subjects and  inconsistently complies with the requirements set forth in 22 CFR 225.</t>
  </si>
  <si>
    <t>The organization safeguards the rights and welfare of human subjects and complies with the requirements set forth in 22 CFR 225.</t>
  </si>
  <si>
    <t xml:space="preserve">The organization consistently safeguards the rights and welfare of human subjects and  consistently complies with the requirements set forth in 22 CFR 225.  </t>
  </si>
  <si>
    <t>Inquire with management whether they conduct research that has humans as research subjects</t>
  </si>
  <si>
    <t xml:space="preserve">RAA 19 STATEMENT FOR IMPLEMENTERS OF ANTI-TRAFFICKING ACTIVITIES ON LACK OF SUPPORT FOR PROSTITUTION </t>
  </si>
  <si>
    <t xml:space="preserve">The organization does not understand that by accepting the subaward, it is does not support prostitution. </t>
  </si>
  <si>
    <t xml:space="preserve">The organization somewhat understands that by accepting the subaward, it is does not support prostitution. </t>
  </si>
  <si>
    <t xml:space="preserve">The organization understands that by accepting the subaward, it is does not support prostitution. </t>
  </si>
  <si>
    <t xml:space="preserve">The organization accurately understands that by accepting the subaward, it is does not support prostitution. </t>
  </si>
  <si>
    <t xml:space="preserve">• Inquire with management whether they have awards to deal with human trafficking and prostitution victims.
• If so, do they understand the existence of this provision and whether it was applied consistently  </t>
  </si>
  <si>
    <t xml:space="preserve">RAA 20 ELIGIBILITY OF SUBRECIPIENTS OF ANTI-TRAFFICKING FUNDS </t>
  </si>
  <si>
    <t xml:space="preserve">The organization does not comply with the eligibility of subrecipient provision when awarding a grant. </t>
  </si>
  <si>
    <t xml:space="preserve">The organization infrequently complies with the eligibility of subrecipient provision when awarding a grant. </t>
  </si>
  <si>
    <t xml:space="preserve">The organization does  complies with the eligibility of subrecipient provision when awarding a grant. </t>
  </si>
  <si>
    <t xml:space="preserve">The organization does always complies with the eligibility of subrecipient provision when awarding a grant. </t>
  </si>
  <si>
    <t xml:space="preserve">• Inquire with management whether they received any anti-trafficking award
• If any subrecipient, request for the declaration by the subrecipient against prostitution </t>
  </si>
  <si>
    <t>RAA 21 PROHIBITION ON THE USE OF ANTI-TRAFFICKING FUNDS TO PROMOTE, SUPPORT, OR ADVOCATE FOR THE LEGALIZATION OR PRACTICE OF PROSTITUTION</t>
  </si>
  <si>
    <t xml:space="preserve">The organization does not comply with this prohibition. </t>
  </si>
  <si>
    <t xml:space="preserve">The organization inconsistently  complies with this prohibition. </t>
  </si>
  <si>
    <t xml:space="preserve">The organization complies with this prohibition. </t>
  </si>
  <si>
    <t xml:space="preserve">The organization consistently  complies with this prohibition. </t>
  </si>
  <si>
    <t xml:space="preserve">• Inquire with management whether they received any anti-trafficking award </t>
  </si>
  <si>
    <t xml:space="preserve">RAA 22 VOLUNTARY POPULATION PLANNING ACTIVITIES – SUPPLEMENTAL REQUIREMENTS </t>
  </si>
  <si>
    <t>The organization does not comply with voluntary population planning activities supplemental requirements</t>
  </si>
  <si>
    <t>The organization inconsistently complies with  voluntary population planning activities supplemental requirements</t>
  </si>
  <si>
    <t>The organization complies with voluntary population planning activities supplemental requirements</t>
  </si>
  <si>
    <t>The organization does consistently complies voluntary population planning activities supplemental requirements</t>
  </si>
  <si>
    <t>Inquire with management whether they received funds for voluntary population planning activities.</t>
  </si>
  <si>
    <t>Voluntary Participation and Family Planning Methods</t>
  </si>
  <si>
    <t>The organization does not agree to take any steps necessary to ensure that funds made available under this award will not be used to coerce any individual to practice methods of family planning inconsistent with such individual's moral, philosophical, or religious beliefs.</t>
  </si>
  <si>
    <t>The organization somewhat agrees to take any steps necessary to ensure that funds made available under this award will not be used to coerce any individual to practice methods of family planning inconsistent with such individual's moral, philosophical, or religious beliefs.</t>
  </si>
  <si>
    <t>The organization agrees to take any steps necessary to ensure that funds made available under this award will not be used to coerce any individual to practice methods of family planning inconsistent with such individual's moral, philosophical, or religious beliefs.</t>
  </si>
  <si>
    <t>The organization strongly agrees to take any steps necessary to ensure that funds made available under this award will not be used to coerce any individual to practice methods of family planning inconsistent with such individual's moral, philosophical, or religious beliefs.</t>
  </si>
  <si>
    <t xml:space="preserve">• Inquire with management whether they retain the consent forms and certificates for a period of at least three (3) years after performance of the sterilization procedure
• Inquire whether there are set performance targets 
• If so, for a sample of reported beneficiaries, request for the consent forms and certificates as evidence </t>
  </si>
  <si>
    <t xml:space="preserve"> Requirements for Voluntary Family Planning Projects</t>
  </si>
  <si>
    <t>Organization does not comply with the requirements for voluntary family planning project and does: set quotas or other numerical targets of total number of births, payment of incentives, access of services or participation is based on decision to accept or not FP services, doesn't provide comprehensive information on benefits and side effects of a method etc.</t>
  </si>
  <si>
    <t>Organization inconsistently  complies with the requirements for voluntary family planning project and may: set quotas or other numerical targets of total number of births, payment of incentives, access of services or participation is based on decision to accept or not FP services etc.</t>
  </si>
  <si>
    <t>Organization  complies with the requirements for voluntary family planning project and does not: set quotas or other numerical targets of total number of births, payment of incentives, access of services or participation is based on decision to accept or not FP services etc.</t>
  </si>
  <si>
    <t>Organization  consistently complies with the requirements for voluntary family planning project and has never: set quotas or other numerical targets of total number of births, payment of incentives, access of services or participation is based on decision to accept or not FP services etc. The organization notifies USAID if these requirements are violated</t>
  </si>
  <si>
    <t>Additional Requirements for Voluntary Sterilization Programs</t>
  </si>
  <si>
    <t xml:space="preserve">The organization does not ensure that sterilization programs are  voluntary and based on informed consent. </t>
  </si>
  <si>
    <t xml:space="preserve">The organization inconsistently ensures that sterilization programs are  voluntary and based on informed consent. </t>
  </si>
  <si>
    <t xml:space="preserve">The organization ensures that sterilization programs are  voluntary and based on informed consent. </t>
  </si>
  <si>
    <t xml:space="preserve">The organization consistently  ensures that sterilization programs are  voluntary and based on informed consent. </t>
  </si>
  <si>
    <t xml:space="preserve">• Inquire with management whether they retain the consent forms and certificates for a period of at least three (3) years after performance of the sterilization procedure
• If so, for a sample of reported beneficiaries, request for the consent forms and certificates as evidence </t>
  </si>
  <si>
    <t xml:space="preserve">Informed consent documentation </t>
  </si>
  <si>
    <t xml:space="preserve">The organization does not comply with the informed consent documentation and does not retain the documentation. </t>
  </si>
  <si>
    <t>The organization inconsistently  complies with the informed consent documentation and may retain the documentation</t>
  </si>
  <si>
    <t>The organization  complies with the informed consent documentation and retains the documentation</t>
  </si>
  <si>
    <t xml:space="preserve">The organization consistently  complies with the informed consent documentation and always retains the documentation.
</t>
  </si>
  <si>
    <t>Prohibition on Abortion-Related Activities</t>
  </si>
  <si>
    <t>The organization does not comply with abortion related activities prohibition.</t>
  </si>
  <si>
    <t>The organization inconsistently  complies with abortion related activities prohibition.</t>
  </si>
  <si>
    <t>The organization complies with abortion related activities prohibition.</t>
  </si>
  <si>
    <t>The organization consistently  complies with abortion related activities prohibition.</t>
  </si>
  <si>
    <t xml:space="preserve">Inquire with management and inspect the project budget to ensure no funds were used as following:
• procurement or distribution of equipment intended to be used for the purpose of inducing abortions as a method of family planning
• special fees or incentives to any person to coerce or motivate them to have abortions
• payments to persons to perform abortions or to solicit persons to undergo abortions
• information, education, training, or communication programs that seek to promote abortion as a method of family planning
• lobbying for or against abortion
• Research as a method of family planning </t>
  </si>
  <si>
    <t>Flow Downs</t>
  </si>
  <si>
    <t>The organization  does not include this provision in all subawards and contracts, involving family planning or population activities that will be supported, in whole or in part, from funds under the award.</t>
  </si>
  <si>
    <t>The organization  infrequently includes this provision in all subawards and contracts, involving family planning or population activities that will be supported, in whole or in part, from funds under the award.</t>
  </si>
  <si>
    <t>The organization  includes this provision in all subawards and contracts, involving family planning or population activities that will be supported, in whole or in part, from funds under the award.</t>
  </si>
  <si>
    <t>The organization  always includes this provision in all subawards and contracts, involving family planning or population activities that will be supported, in whole or in part, from funds under the award.</t>
  </si>
  <si>
    <t>Inquire with management whether they have subrecipients under the award, if any, inspect the agreements for inclusion of the RAA requirements.</t>
  </si>
  <si>
    <t xml:space="preserve">RAA 23 CONSCIENCE CLAUSE IMPLEMENTATION (ASSISTANCE) </t>
  </si>
  <si>
    <t xml:space="preserve">The organization is not aware of the conscience clause implementation. </t>
  </si>
  <si>
    <t>The organization is somewhat aware of the conscience clause implementation.</t>
  </si>
  <si>
    <t>The organization is aware of the conscience clause implementation.</t>
  </si>
  <si>
    <t>The organization is accurately aware of the conscience clause implementation and does not require sub awardees as a condition of receiving assistance to endorse or utilize a multisectoral or comprehensive approach to combating HIV/AIDS or to endorse, utilize, make a referral to, become integrated with, or otherwise participate in any program or activity to which it has a religious or moral objection.</t>
  </si>
  <si>
    <t>This provision must be included in any new assistance award or amendment to an existing award (if not already incorporated into the agreement) obligating FY04 or later funds made available for HIV/AIDS activities, regardless of the program account</t>
  </si>
  <si>
    <t xml:space="preserve">RAA24 CONDOMS (ASSISTANCE) </t>
  </si>
  <si>
    <t>The organization does not comply with condom assistance requirement.</t>
  </si>
  <si>
    <t xml:space="preserve">The organization inconsistently complies with condom assistance requirement. </t>
  </si>
  <si>
    <t>The organization complies with condom assistance requirement.</t>
  </si>
  <si>
    <t>The organization consistently complies with condom assistance requirement and information provided about the use of condoms is medically accurate and includes public health benefits and failure rates and is consistent with the USAID fact sheet; the provision is flowed down in all subawards.</t>
  </si>
  <si>
    <t xml:space="preserve">Inquire with management whether they have an award for HIV/AIDS activities, if so:
• Inquire whether the organisation conduct programs to educate the beneficiaries of the program on the information as per the fact sheet (refer to link on RAA24)
• If sub recipients, inquire whether the provision was communicated as part of the subaward. </t>
  </si>
  <si>
    <t xml:space="preserve">Flow down - Condoms </t>
  </si>
  <si>
    <t>The organization does not flow this provision down in all subawards, procurement contracts, or subcontracts for HIV/AIDS activities.</t>
  </si>
  <si>
    <t>The organization inconsistently flows this provision down in all subawards, procurement contracts, or subcontracts for HIV/AIDS activities.</t>
  </si>
  <si>
    <t>The organization flows this provision down in all subawards, procurement contracts, or subcontracts for HIV/AIDS activities.</t>
  </si>
  <si>
    <t>The organization consistently flows this provision down in all subawards, procurement contracts, or subcontracts for HIV/AIDS activities.</t>
  </si>
  <si>
    <t xml:space="preserve">• If sub recipients, inquire whether the provision was communicated as part of the subaward, subcontract or procurement contracts for HIV/AIDS activities. </t>
  </si>
  <si>
    <t xml:space="preserve">RAA 25 PROHIBITION ON THE PROMOTION OR ADVOCACY OF THE LEGALIZATION OR PRACTICE OF PROSTITUTION OR SEX TRAFFICKING(ASSISTANCE) </t>
  </si>
  <si>
    <t>The organization does not comply with the prohibition and does not agree that it is opposed to the practices of prostitution and sex trafficking.</t>
  </si>
  <si>
    <t>The organization inconsistently complies with the prohibition and somewhat agrees that it is opposed to the practices of prostitution and sex trafficking.</t>
  </si>
  <si>
    <t>The organization complies with the prohibition and agrees that it is opposed to the practices of prostitution and sex trafficking.</t>
  </si>
  <si>
    <t>The organization consistently complies with the prohibition and overtly agrees that it is opposed to the practices of prostitution and sex trafficking.</t>
  </si>
  <si>
    <t>This provision must be included in any new Request for Applications (RFA) or Annual Program Statement (APS), and any new assistance award or amendment to an existing award obligating or intending to obligate (in the case of solicitations) FY04 or later funds made available for HIV/AIDS activities.
The following organizations are exempt:
- The Global Fund to Fight AIDS, Tuberculosis and Malaria; the World Health Organization; the International AIDS Vaccine Initiative; and any United Nations agency.
- U.S. non-governmental organization recipients/subrecipients and contractors/subcontractors.
- Non-U.S. contractors and subcontractors if the contract or subcontract is for commercial items and services as defined in FAR 2.101, such as pharmaceuticals, medical supplies, logistics support, data management, and freight forwarding
Notwithstanding section (b)(2)(iii), not exempt from (b)(1) are non-U.S. recipients, subrecipients, contractors, and subcontractors that implement HIV/AIDS programs under this assistance award, any subaward, or procurement contract or subcontract by 3 methods of provision</t>
  </si>
  <si>
    <t xml:space="preserve">RAA 26 LIMITATION ON SUBAWARDS TO NON-LOCAL ENTITIES </t>
  </si>
  <si>
    <t>The organization does not adhere to this limitation on subawards to local entities.</t>
  </si>
  <si>
    <t>The organization somewhat adheres to this limitation on subawards to local entities.</t>
  </si>
  <si>
    <t>The organization adheres to this limitation on subawards to local entities.</t>
  </si>
  <si>
    <t>The organization always adheres to this limitation on subawards to local entities.</t>
  </si>
  <si>
    <t>For use in all solicitations and resulting awards where competition is limited to local
entities. This provision must be used for all awards financed fully or in part with FY14
funds.
Any subs in place? Inspect contracts, verify whether this was actually included/ noted</t>
  </si>
  <si>
    <t xml:space="preserve">RAA 27 CONTRACT PROVISION FOR DBA INSURANCE UNDER RECIPIENT PROCUREMENTS </t>
  </si>
  <si>
    <t>The organization does not comply with the DBA insurance provision and does not flow down this provision to subcontracts.</t>
  </si>
  <si>
    <t>The organization infrequently  complies with the DBA insurance provision</t>
  </si>
  <si>
    <t>The organization complies with the DBA insurance provision</t>
  </si>
  <si>
    <t>The organization always complies with the DBA insurance provision and flows this down to all subcontracts.</t>
  </si>
  <si>
    <t>The following provision is required when the recipient is expected to procure services to be performed overseas</t>
  </si>
  <si>
    <t xml:space="preserve">RAA 28 CONTRACT AWARD TERM AND CONDITION FOR RECIPIENT INTEGRITY AND PERFORMANCE MATTERS </t>
  </si>
  <si>
    <t>The organization complies with the contract award term and condition for recipient integrity and performance matters.</t>
  </si>
  <si>
    <t>The organization maintains the currency of information reported to the System for Award Management (SAM) that is made available in the designated integrity and performance system (currently the Federal Awardee Performance and Integrity Information System (FAPIIS)).</t>
  </si>
  <si>
    <t>The organization is aware of the proceedings about which it must report.</t>
  </si>
  <si>
    <t>The organization is aware of reporting procedures and reporting frequency.</t>
  </si>
  <si>
    <t xml:space="preserve">RAA 29 PROTECTING LIFE IN GLOBAL HEALTH ASSISTANCE </t>
  </si>
  <si>
    <t>Grants and Cooperative Agreements with Foreign Non-governmental Organizations</t>
  </si>
  <si>
    <t>The organization  does not comply with this provision / does not agree that it will not, during the term of this award, perform or actively promote abortion as a method of family planning in foreign countries or provide financial support to any other foreign non- governmental organization that conducts such activities.</t>
  </si>
  <si>
    <t>The organization  inconsistently  comply with this provision / somewhat agrees that it will not, during the term of this award, perform or actively promote abortion as a method of family planning in foreign countries or provide financial support to any other foreign non- governmental organization that conducts such activities.</t>
  </si>
  <si>
    <t>The organization  complies with this provision / agrees that it will not, during the term of this award, perform or actively promote abortion as a method of family planning in foreign countries or provide financial support to any other foreign non- governmental organization that conducts such activities.</t>
  </si>
  <si>
    <t>The organization  consistently complies with this provision / strongly agrees that it will not, during the term of this award, perform or actively promote abortion as a method of family planning in foreign countries or provide financial support to any other foreign non- governmental organization that conducts such activities.</t>
  </si>
  <si>
    <t>This provision is applicable to those awards using federal funding predictably for international health activities with a primary purpose or effect of benefitting a foreign country, typically funded from the GHP, ESF, AEECA, or successor accounts, as applicable, including awards reported on under the Health category of the Foreign Assistance Standardized Program Structure, except those under program area HL.8, Water Supply and Sanitation, the American Schools and Hospitals Abroad Program, or programs funded by Food for Peace. This provision applies whenever implementation of the activity involves assistance to or implemented by foreign nongovernmental organizations</t>
  </si>
  <si>
    <t>Document Inspection</t>
  </si>
  <si>
    <t xml:space="preserve">The organization is not aware that documents may be inspected at anytime by an authorized USAID representative as per 2 CFR Part 200 and requirement to provide more evidence for further determination if violation is suspected.  </t>
  </si>
  <si>
    <t>The organization somewhat aware that documents may be inspected at anytime by an authorized USAID representative as per 2 CFR Part 200 and requirement to provide more evidence for further determination if violation is suspected.</t>
  </si>
  <si>
    <t>The organization is aware that documents may be inspected at anytime by an authorized USAID representative as per 2 CFR Part 200 and requirement to provide more evidence for further determination if violation is suspected.</t>
  </si>
  <si>
    <t>The organization accurately aware that documents may be inspected at anytime by an authorized USAID representative as per 2 CFR Part 200 and requirement to provide more evidence for further determination if violation is suspected.</t>
  </si>
  <si>
    <t>Through enquiry, determine whether management is aware of this requirement</t>
  </si>
  <si>
    <t>Termination of Health Assistance</t>
  </si>
  <si>
    <t>The organization is not aware that the health assistance is terminated and funds refunded if the organization violates the standard.</t>
  </si>
  <si>
    <t>The organization somewhat aware that the health assistance is terminated and funds refunded if the organization violates the standard.</t>
  </si>
  <si>
    <t>The organization aware that the health assistance is terminated and funds refunded if the organization violates the standard.</t>
  </si>
  <si>
    <t>The organization accurately aware that the health assistance is terminated and funds refunded if the organization violates the standard.</t>
  </si>
  <si>
    <t>Subawards flow downs</t>
  </si>
  <si>
    <t>The organization does not ensure the subaward agrees to the terms and conditions by performing the due diligence spelling them clearly in the award documents.</t>
  </si>
  <si>
    <t>The organization inconsistently ensures the subaward agrees to the terms and conditions by performing the due diligence and spelling them clearly in the award documents.</t>
  </si>
  <si>
    <t>The organization ensures the subaward agrees to the terms and conditions by performing  the due diligence and spelling them clearly in the award documents.</t>
  </si>
  <si>
    <t>The organization consistently ensures the subaward agrees to the terms and conditions by performing the due diligence and spelling them clearly in the award documents.</t>
  </si>
  <si>
    <t>Are there any subs?
If so, obtain sub contracts and verify that these were included.</t>
  </si>
  <si>
    <t xml:space="preserve">Violation liability </t>
  </si>
  <si>
    <t>The organization does not understand that it is  liable to USAID for a refund for a violation by the sub- recipient of any requirements.</t>
  </si>
  <si>
    <t>The organization somewhat understands that it is  liable to USAID for a refund for a violation by the sub- recipient of any requirements.</t>
  </si>
  <si>
    <t>The organization understands that it is  liable to USAID for a refund for a violation by the sub- recipient of any requirements.</t>
  </si>
  <si>
    <t>The organization accurately understands that it is  liable to USAID for a refund for a violation by the sub- recipient of any requirements.</t>
  </si>
  <si>
    <t>Average Score for REQUIRED AS APPLICABLE PROVISIONS</t>
  </si>
  <si>
    <t>Rating</t>
  </si>
  <si>
    <t>No</t>
  </si>
  <si>
    <t>Yes</t>
  </si>
  <si>
    <t>Sometimes</t>
  </si>
  <si>
    <t>Most times</t>
  </si>
  <si>
    <t>Always</t>
  </si>
  <si>
    <r>
      <rPr>
        <rFont val="Twentieth Century"/>
        <b/>
        <color rgb="FFFFFFFF"/>
        <sz val="10.0"/>
      </rPr>
      <t>INADEQUATE CAPACITY</t>
    </r>
    <r>
      <rPr>
        <rFont val="Tw Cen MT"/>
        <b val="0"/>
        <color rgb="FFFFFFFF"/>
        <sz val="10.0"/>
      </rPr>
      <t xml:space="preserve">                          Key Deficiencies and Significant Weaknesses Not Remediable Before Award</t>
    </r>
  </si>
  <si>
    <r>
      <rPr>
        <rFont val="Twentieth Century"/>
        <b/>
        <color rgb="FFFFFFFF"/>
        <sz val="10.0"/>
      </rPr>
      <t>WEAK CAPACITY</t>
    </r>
    <r>
      <rPr>
        <rFont val="Tw Cen MT"/>
        <b val="0"/>
        <color rgb="FFFFFFFF"/>
        <sz val="10.0"/>
      </rPr>
      <t xml:space="preserve">                                    Some Deficiencies and Significant Weaknesses Not Easily Remediable Before Award</t>
    </r>
  </si>
  <si>
    <r>
      <rPr>
        <rFont val="Twentieth Century"/>
        <b/>
        <color rgb="FFFFFFFF"/>
        <sz val="10.0"/>
      </rPr>
      <t>ADEQUATE CAPACITY</t>
    </r>
    <r>
      <rPr>
        <rFont val="Tw Cen MT"/>
        <b val="0"/>
        <color rgb="FFFFFFFF"/>
        <sz val="10.0"/>
      </rPr>
      <t xml:space="preserve">                           No Deficiencies</t>
    </r>
  </si>
  <si>
    <r>
      <rPr>
        <rFont val="Twentieth Century"/>
        <b/>
        <color rgb="FFFFFFFF"/>
        <sz val="10.0"/>
      </rPr>
      <t>STRONG CAPACITY</t>
    </r>
    <r>
      <rPr>
        <rFont val="Tw Cen MT"/>
        <b val="0"/>
        <color rgb="FFFFFFFF"/>
        <sz val="10.0"/>
      </rPr>
      <t xml:space="preserve">                                            No Deficiencies or Significant Weaknesses</t>
    </r>
  </si>
  <si>
    <t>Procedures / documents for testing</t>
  </si>
  <si>
    <t xml:space="preserve">Recruitment and Retention </t>
  </si>
  <si>
    <t>The organization does not have personnel files</t>
  </si>
  <si>
    <t xml:space="preserve">Personnel files are not available </t>
  </si>
  <si>
    <t>Personnel files are available but not locked</t>
  </si>
  <si>
    <t>Personnel files are available and in secure locations</t>
  </si>
  <si>
    <t xml:space="preserve">From the employee listing, select a sample of employees and request for employee files </t>
  </si>
  <si>
    <t xml:space="preserve">Files important with all the relevant information </t>
  </si>
  <si>
    <t>Staff do not have significant opportunities for career advancement and salary increases</t>
  </si>
  <si>
    <t>Few staff have significant opportunities for career advancement and salary increases</t>
  </si>
  <si>
    <t>Some staff have significant opportunities for career advancement and salary increases</t>
  </si>
  <si>
    <t>Most staff have significant opportunities for career advancement and salary increases</t>
  </si>
  <si>
    <t>Inquiry on the prospects of career development and growth for employees &amp; salary increases</t>
  </si>
  <si>
    <t>Staff retention link</t>
  </si>
  <si>
    <t>Staff are not satisfied with the organization or their position</t>
  </si>
  <si>
    <t>Some staff have high satisfaction with the organization and positions</t>
  </si>
  <si>
    <t>Most staff have high satisfaction with the organization and positions</t>
  </si>
  <si>
    <t>All  staff have high satisfaction with the organization and positions</t>
  </si>
  <si>
    <t xml:space="preserve">Inquiry with management on the level of staff satisfaction </t>
  </si>
  <si>
    <t>Staff do not have opportunities for professional development</t>
  </si>
  <si>
    <t xml:space="preserve">Some  staff have opportunities for professional development </t>
  </si>
  <si>
    <t xml:space="preserve">Most staff have opportunities for professional development </t>
  </si>
  <si>
    <t>All staff have opportunities for professional development on an annual basis</t>
  </si>
  <si>
    <t xml:space="preserve">Inquiry on the prospects of career development and growth for employees. </t>
  </si>
  <si>
    <t>Less than half of the staff files record of the recruiting process, approved request for staff forms, advertising(internal or external or head hunting), interview results and decisions thereafter</t>
  </si>
  <si>
    <t>Most staff files show a record of the recruiting process, approved request for staff forms, advertising(internal or external or head hunting), interview results and decisions thereafter</t>
  </si>
  <si>
    <t>All staff files show a record of the recruiting process, approved request for staff forms, advertising(internal or external or head hunting), interview results and decisions thereafter</t>
  </si>
  <si>
    <t>From the employee listing, select a sample of employees and request for employee files
For the sample of files requested in procedure N24, verify whether the recruiting process was followed.</t>
  </si>
  <si>
    <t xml:space="preserve">Organization relies on volunteers </t>
  </si>
  <si>
    <t xml:space="preserve">Staff are recruited through personal network </t>
  </si>
  <si>
    <t xml:space="preserve">Most staff are recruited freely and fairly on the basis of merit only </t>
  </si>
  <si>
    <t>All staff are recruited freely and fairly on the basis of merit only</t>
  </si>
  <si>
    <t>Inquiry with management on whether there are volunteers as workers.
Furthermore, through inspection of the interview notes, verify that the appointed staff was indeed appointed freely and on the basis of merit</t>
  </si>
  <si>
    <t xml:space="preserve">Going concern </t>
  </si>
  <si>
    <t>Staff are not provided development opportunities</t>
  </si>
  <si>
    <t>Some staff are regularly provided an appropriate amount and quality of training and other staff development opportunities</t>
  </si>
  <si>
    <t>Most staff are regularly provided an appropriate amount and quality of training and other staff development opportunities</t>
  </si>
  <si>
    <t>All staff are regularly provided an appropriate amount and quality of training and other staff development opportunities</t>
  </si>
  <si>
    <t xml:space="preserve">• Inquiry with management  on whether they offer development opportunities 
• Training and development calendar for the employees </t>
  </si>
  <si>
    <t>Employee orientation</t>
  </si>
  <si>
    <t>Organization does not have an orientation process</t>
  </si>
  <si>
    <t xml:space="preserve">Staff are not oriented in a consistent manner </t>
  </si>
  <si>
    <t>New staff undergo a documented onboarding and orientation process without signatures indicating they have learned about policies and procedures</t>
  </si>
  <si>
    <t>New staff undergo a documented onboarding and orientation process with signatures indicating they have learned about policies and procedures</t>
  </si>
  <si>
    <t>Inquire with management on whether there is orientation to new employees and evidence of any recent conducted</t>
  </si>
  <si>
    <t>Quick to settle</t>
  </si>
  <si>
    <t>Payroll administration</t>
  </si>
  <si>
    <t>Payroll is not documented</t>
  </si>
  <si>
    <t>Change/revisions in salary or allowances for any given staff are not supported with approved documents</t>
  </si>
  <si>
    <t>Most change/revisions in salary or allowances for any given staff properly are supported with approved documents</t>
  </si>
  <si>
    <t>All change/revisions in salary or allowances for any given staff properly are supported with approved documents</t>
  </si>
  <si>
    <t>Payroll change report for the past 6 months
Verify that changes in salary/ allowances were approved</t>
  </si>
  <si>
    <t>Critical, fraud</t>
  </si>
  <si>
    <t>Organization cannot verify all staff</t>
  </si>
  <si>
    <t xml:space="preserve">Organization does not verify potential ghost workers </t>
  </si>
  <si>
    <t xml:space="preserve">Most staff exit from the payroll are supported by genuine resignation or termination letters but payroll successfully stops payment </t>
  </si>
  <si>
    <t>All staff exit from the payroll are supported by genuine resignation or termination letters</t>
  </si>
  <si>
    <t xml:space="preserve">Employee terminations listing </t>
  </si>
  <si>
    <t>Employment laws, Payroll risks</t>
  </si>
  <si>
    <t>Monthly payrolls are not approved by senior and authorised officials</t>
  </si>
  <si>
    <t>Monthly payrolls are inconsistently approved by senior and authorised officials</t>
  </si>
  <si>
    <t>Most monthly payrolls are approved by senior and authorised officials</t>
  </si>
  <si>
    <t>Each monthly payrolls are approved by senior and authorised officials</t>
  </si>
  <si>
    <t>Payroll for the past 6 months and proof of approval by senior officials</t>
  </si>
  <si>
    <t>Critical</t>
  </si>
  <si>
    <t xml:space="preserve">Organization does not deduct from payroll </t>
  </si>
  <si>
    <t>Deductions are not properly made while preparing payrolls / pay sheets?</t>
  </si>
  <si>
    <t>Most deductions are properly made while preparing payrolls / pay sheets?</t>
  </si>
  <si>
    <t>All deductions are properly made while preparing payrolls / pay sheets?</t>
  </si>
  <si>
    <t xml:space="preserve">Payroll reconciliations </t>
  </si>
  <si>
    <t>Organization does not verify active staff</t>
  </si>
  <si>
    <t>Some staff on the payroll are verified as active staff</t>
  </si>
  <si>
    <t>Most staff in on the payroll are verified as active staff</t>
  </si>
  <si>
    <t>All staff on the payroll are verified as active staff</t>
  </si>
  <si>
    <t xml:space="preserve">• Payroll review 
• Inquire with management and corroborate whether the Payroll change report is reviewed monthly </t>
  </si>
  <si>
    <t>Link to payroll recons</t>
  </si>
  <si>
    <t>Roles in finance function are not defined</t>
  </si>
  <si>
    <t xml:space="preserve">Different  roles within finance function are not clearly defined </t>
  </si>
  <si>
    <t xml:space="preserve">All different roles within finance function are clearly defined, known but not followed consistently </t>
  </si>
  <si>
    <t xml:space="preserve">All different roles within finance function are clearly defined, known and followed consistently </t>
  </si>
  <si>
    <t xml:space="preserve">Finance function organogram and job descriptions </t>
  </si>
  <si>
    <t xml:space="preserve">Staff do not have the capacity </t>
  </si>
  <si>
    <t>Some of the staff working on the project  have the capacity and ability, and have been trained</t>
  </si>
  <si>
    <t>Most staff working on the project have the LOE, have the capacity and ability, and have been trained</t>
  </si>
  <si>
    <t>All staff working on the project have the LOE, have the capacity and ability, and have been trained</t>
  </si>
  <si>
    <t>• Senior management profiles (CVs)
• Job descriptions (employment contract)
• Performance agreement(s)</t>
  </si>
  <si>
    <t xml:space="preserve">Critical
If not, training program </t>
  </si>
  <si>
    <t>Staff cannot accurately state the purpose of the work and their role</t>
  </si>
  <si>
    <t>Some  staff who will be working on the project can accurately state the purpose of the work and their role</t>
  </si>
  <si>
    <t>Most staff who will be working on the project can accurately state the purpose of the work and their role</t>
  </si>
  <si>
    <t>All staff who will be working on the project can accurately state the purpose of the work and their role</t>
  </si>
  <si>
    <t>Organization does not have departments</t>
  </si>
  <si>
    <t>Departments do not have managers</t>
  </si>
  <si>
    <t>Some departments have a manager</t>
  </si>
  <si>
    <t>Each department has a "manager"</t>
  </si>
  <si>
    <t xml:space="preserve">Organogram </t>
  </si>
  <si>
    <t xml:space="preserve">Depends on the organogram </t>
  </si>
  <si>
    <t>Employees do not have personnel files</t>
  </si>
  <si>
    <t>Some employees have a personnel files with details of salary and other personal matters</t>
  </si>
  <si>
    <t>Most employees have a personnel files with details of salary and other personal matters and are always locked</t>
  </si>
  <si>
    <t>All employees have a personnel file with details of salary and other personal matters and are always locked</t>
  </si>
  <si>
    <t>Will request for employee files for a sample of employees</t>
  </si>
  <si>
    <t>Expense claims for staff advances are not checked against the amount advance and reconciled</t>
  </si>
  <si>
    <t>Most expense claims for staff advances are not checked against the amount advance and reconciled</t>
  </si>
  <si>
    <t>Some expense claims for staff advances are checked against the amount advance and reconciled</t>
  </si>
  <si>
    <t>All expense claims for staff advances are checked against the amount advance and reconciled</t>
  </si>
  <si>
    <t xml:space="preserve">Inquiry with management whether there are any advances to staff and review the relevant reconciliations by management </t>
  </si>
  <si>
    <t xml:space="preserve">Important control for protecting the funds of the organisation </t>
  </si>
  <si>
    <t>There is no documentation proving the advances were actually received by the appropriate staff.</t>
  </si>
  <si>
    <t>There is very limited documentation proving the advances were actually received by the appropriate staff.</t>
  </si>
  <si>
    <t>There is inadequate documentation proving the advances were actually received by the appropriate staff.</t>
  </si>
  <si>
    <t>There is documentation proving the advances were actually received by the appropriate staff.</t>
  </si>
  <si>
    <t>Inquiry with management whether there are any advances to staff</t>
  </si>
  <si>
    <t>The organization does not have a lodging policy</t>
  </si>
  <si>
    <t>The organization has a lodging policy</t>
  </si>
  <si>
    <t xml:space="preserve">The organization has a lodging policy but not consistently applies it </t>
  </si>
  <si>
    <t xml:space="preserve">The local organization has a lodging policy and consistently applies it </t>
  </si>
  <si>
    <t xml:space="preserve">Lodging policy </t>
  </si>
  <si>
    <t xml:space="preserve">Critical, accommodation whilst travelling </t>
  </si>
  <si>
    <t>The advance ledgers are not reconciled to the balance sheet accounts</t>
  </si>
  <si>
    <t>The advance ledgers are not reconciled to the balance sheet accounts in most cases</t>
  </si>
  <si>
    <t>The advance ledgers are not reconciled to the balance sheet accounts in some cases</t>
  </si>
  <si>
    <t xml:space="preserve">The advance ledgers are reconciled to the balance sheet accounts all the time </t>
  </si>
  <si>
    <t xml:space="preserve">Through inquiry and review of the policies, confirm wheher advances to employees are allowed and if so, 
request for reconciliations for employee advances </t>
  </si>
  <si>
    <t>Critical, reconciliations of travel costs and on time</t>
  </si>
  <si>
    <t>Workshop, travel and other advances are not tracked in ledgers</t>
  </si>
  <si>
    <t>Most workshop, travel and other advances are not tracked in ledgers</t>
  </si>
  <si>
    <t>Some workshop, travel and other advances are not tracked in ledgers</t>
  </si>
  <si>
    <t>All workshop, travel and other advances are tracked in ledgers</t>
  </si>
  <si>
    <t xml:space="preserve">General ledger for employee advances </t>
  </si>
  <si>
    <t>Recording of travelling related costs</t>
  </si>
  <si>
    <t>Total Average Score</t>
  </si>
  <si>
    <r>
      <rPr>
        <rFont val="Twentieth Century"/>
        <b/>
        <color rgb="FFFFFFFF"/>
        <sz val="10.0"/>
      </rPr>
      <t>INADEQUATE CAPACITY</t>
    </r>
    <r>
      <rPr>
        <rFont val="Tw Cen MT"/>
        <b val="0"/>
        <color rgb="FFFFFFFF"/>
        <sz val="10.0"/>
      </rPr>
      <t xml:space="preserve">                          Key Deficiencies and Significant Weaknesses Not Remediable Before Award</t>
    </r>
  </si>
  <si>
    <r>
      <rPr>
        <rFont val="Twentieth Century"/>
        <b/>
        <color rgb="FFFFFFFF"/>
        <sz val="10.0"/>
      </rPr>
      <t>WEAK CAPACITY</t>
    </r>
    <r>
      <rPr>
        <rFont val="Tw Cen MT"/>
        <b val="0"/>
        <color rgb="FFFFFFFF"/>
        <sz val="10.0"/>
      </rPr>
      <t xml:space="preserve">                                    Some Deficiencies and Significant Weaknesses Not Easily Remediable Before Award</t>
    </r>
  </si>
  <si>
    <r>
      <rPr>
        <rFont val="Twentieth Century"/>
        <b/>
        <color rgb="FFFFFFFF"/>
        <sz val="10.0"/>
      </rPr>
      <t>ADEQUATE CAPACITY</t>
    </r>
    <r>
      <rPr>
        <rFont val="Tw Cen MT"/>
        <b val="0"/>
        <color rgb="FFFFFFFF"/>
        <sz val="10.0"/>
      </rPr>
      <t xml:space="preserve">                           
No Deficiencies</t>
    </r>
  </si>
  <si>
    <r>
      <rPr>
        <rFont val="Twentieth Century"/>
        <b/>
        <color rgb="FFFFFFFF"/>
        <sz val="10.0"/>
      </rPr>
      <t>STRONG CAPACITY</t>
    </r>
    <r>
      <rPr>
        <rFont val="Tw Cen MT"/>
        <b val="0"/>
        <color rgb="FFFFFFFF"/>
        <sz val="10.0"/>
      </rPr>
      <t xml:space="preserve">                                                   No Deficiencies or Significant Weaknesses</t>
    </r>
  </si>
  <si>
    <t>Procedures</t>
  </si>
  <si>
    <t xml:space="preserve">M&amp;E </t>
  </si>
  <si>
    <t>M&amp;E Unit</t>
  </si>
  <si>
    <t>The organization does not have an M&amp;E unit/directorate</t>
  </si>
  <si>
    <t>The organization has an M&amp;E unit/directorate; responsibilities are not clearly defined;  the number of staff is not adequate</t>
  </si>
  <si>
    <t>The organization has an M&amp;E unit/directorate; responsibilities are clearly defined;  the number of staff is not adequate</t>
  </si>
  <si>
    <t>The organization has an M&amp;E unit, responsibilities are clearly defined in job descriptions and the number of permanent  positions is adequate</t>
  </si>
  <si>
    <t>Charter in place? Responsibilities defined? Is there a unit in place?</t>
  </si>
  <si>
    <t>Organization does not have staff with M&amp;E qualifications</t>
  </si>
  <si>
    <t>Less than 80%  staff at the M&amp;E unit have qualifications that are  specific to M&amp;E</t>
  </si>
  <si>
    <t>80% staff at the M&amp;E unit have qualifications that are  specific to M&amp;E</t>
  </si>
  <si>
    <t>All staff at the M&amp;E unit have qualifications that are  specific to M&amp;E</t>
  </si>
  <si>
    <t>Obtain the CV of the M&amp;E official, verify whether he/ she has appropriate qualifications</t>
  </si>
  <si>
    <t xml:space="preserve">The organization relies on external M&amp;E on an ongoing basis to fulfill routine M&amp;E tasks </t>
  </si>
  <si>
    <t>The organization relies on external M&amp;E to assess data quality and less than 80% is found of high standard</t>
  </si>
  <si>
    <t>The organization relies on external M&amp;E to assess data quality and 80% or more is found of high standard</t>
  </si>
  <si>
    <t>The M&amp;E unit successfully works independently of any external TA and data quality is of high standard</t>
  </si>
  <si>
    <t>Unit internal or external? How is good quality of data ensured? Request one or two M&amp;E reports and assess the quality of reported information against the requirements of the award</t>
  </si>
  <si>
    <t>Staff are not trained to carry out tasks relating to assessment of data quality (completeness, timeliness, accuracy, reliability)</t>
  </si>
  <si>
    <t>Staff are trained in an ad hoc manner to carry out tasks relating to assessment of data quality (completeness, timeliness, accuracy, reliability) with some gaps</t>
  </si>
  <si>
    <t xml:space="preserve">Staff are trained to carry out tasks relating to assessment of data quality (completeness, timeliness, accuracy, reliability) with few gaps </t>
  </si>
  <si>
    <t>Staff are appropriately trained to carry out tasks relating to assessment of data quality (completeness, timeliness, accuracy, reliability) with no gaps</t>
  </si>
  <si>
    <t>Verify whether staff has undergone training (with due regard to their existing qualifications)</t>
  </si>
  <si>
    <t>The identified gaps in M&amp;E-related skills and competencies are not incorporated into the human capacity-building plan</t>
  </si>
  <si>
    <t>The identified gaps in M&amp;E-related skills and competencies are sometime  incorporated into the human capacity-building plan</t>
  </si>
  <si>
    <t>The identified gaps in M&amp;E-related skills and competencies are most of the times incorporated into the human capacity-building plan</t>
  </si>
  <si>
    <t>The identified gaps in M&amp;E-related skills and competencies are incorporated into the human capacity-building plan</t>
  </si>
  <si>
    <t>Was a gap analysis performed (M&amp;E skills and competencies)? Verify that these were incorporated in the human capacity-building plan</t>
  </si>
  <si>
    <t>There is no mechanism in place to coordinate M&amp;E human capacity building to avoid duplication</t>
  </si>
  <si>
    <t>The organization sometime  coordinates M&amp;E human capacity building to avoid duplication</t>
  </si>
  <si>
    <t>The organization usually coordinates M&amp;E human capacity building to avoid duplication</t>
  </si>
  <si>
    <t>There is a mechanism to coordinate M&amp;E human capacity building to avoid duplication</t>
  </si>
  <si>
    <t>Verify that a mechanism is in place to coordinate M&amp;E human capacity building, with the focus on duplication avoidance</t>
  </si>
  <si>
    <t xml:space="preserve">There is no M&amp;E training curriculum </t>
  </si>
  <si>
    <t>The M&amp;E training curriculum is  substantially incomplete (has many gaps)</t>
  </si>
  <si>
    <t>The M&amp;E training curriculum is incomplete (has few gaps)</t>
  </si>
  <si>
    <t>M&amp;E training curriculum is available</t>
  </si>
  <si>
    <t>Verify that a M&amp;E training curriculum is available</t>
  </si>
  <si>
    <t>Printed (or electronic) copies of the M&amp;E training curriculum are not  available</t>
  </si>
  <si>
    <t>Printed (or electronic) copies of the M&amp;E training curriculum are sometime available</t>
  </si>
  <si>
    <t>Printed (or electronic) copies of the M&amp;E training curriculum are usually  available</t>
  </si>
  <si>
    <t>Printed (or electronic) copies of the M&amp;E training curriculum are readily available</t>
  </si>
  <si>
    <t>Verify that copies of the M&amp;E training curriculum are readily available</t>
  </si>
  <si>
    <t>The M&amp;E training curriculum includes a session or sub-session on gender in M&amp;E with no gaps</t>
  </si>
  <si>
    <t>Inspect the M&amp;E training curriculum and verify that it includes a session or sub-session on gender in M&amp;E with no gaps</t>
  </si>
  <si>
    <t>M&amp;E unit has no staff to fulfill its mandate </t>
  </si>
  <si>
    <t xml:space="preserve">M&amp;E unit has some staff to fulfill its mandate with some gaps </t>
  </si>
  <si>
    <t xml:space="preserve">M&amp;E unit has majority of staff to fulfill its mandate with few gaps </t>
  </si>
  <si>
    <t>M&amp;E unit has staff to fulfill its mandate with no gaps</t>
  </si>
  <si>
    <t>Obtain the organogram for the M&amp;E unit and determine whether there are any staff in this unit. Given the number of awards, verify that the number of personnel is adequate</t>
  </si>
  <si>
    <t>Staff at the M&amp;E unit do not have qualifications that are  specific to M&amp;E</t>
  </si>
  <si>
    <t xml:space="preserve">Staff at the M&amp;E unit have some qualifications that are  specific to M&amp;E with some gaps </t>
  </si>
  <si>
    <t>Staff at the M&amp;E unit have majority  qualifications that are  specific to M&amp;E with few gaps</t>
  </si>
  <si>
    <t>Staff at the M&amp;E unit have qualifications that are  specific to M&amp;E with no gaps</t>
  </si>
  <si>
    <t>Qualifications/ CV's to be compared to current projects?</t>
  </si>
  <si>
    <t>Staff are not able to collate, process, and analyze data</t>
  </si>
  <si>
    <t>Staff are unsatisfactorily able to collate, process, and analyze data</t>
  </si>
  <si>
    <t>Staff are satisfactorily able to collate, process, and analyze data</t>
  </si>
  <si>
    <t>Staff are expertly able to collate, process, and analyze data</t>
  </si>
  <si>
    <t>Through discussions with M&amp;E personnel verify whether staff is well conversed with the process to collate, process and analyze data. Past training could also aid in making this determination.</t>
  </si>
  <si>
    <t>Staff are not able to collect, process, and analyze sex-disaggregated data and gender-sensitive data to analyze potential gender differences in health access/use/quality</t>
  </si>
  <si>
    <t>Staff are unsatisfactorily able to collect, process, and analyze sex-disaggregated data and gender-sensitive data to analyze potential gender differences in health access/use/quality</t>
  </si>
  <si>
    <t>Staff are satisfactorily able to collect, process, and analyze sex-disaggregated data and gender-sensitive data to analyze potential gender differences in health access/use/quality</t>
  </si>
  <si>
    <t>Staff are expertly able to collect, process, and analyze sex-disaggregated data and gender-sensitive data to analyze potential gender differences in health access/use/quality</t>
  </si>
  <si>
    <t>Apply procedure 13, with regards to sex-disaggregated data and gender-sensitive data</t>
  </si>
  <si>
    <t>M&amp;E staff cannot use GIS and/or other applications to produce simple graphics/map products</t>
  </si>
  <si>
    <t>M&amp;E staff can unsatisfactorily use GIS and/or other applications to produce simple graphics/map products</t>
  </si>
  <si>
    <t>M&amp;E staff can satisfactorily use GIS and/or other applications to produce simple graphics/map products</t>
  </si>
  <si>
    <t>M&amp;E staff can expertly  use GIS and/or other applications to produce simple graphics/map products</t>
  </si>
  <si>
    <t>Training received in this regard, hold discussions with senior M&amp;E staff and determine whether staff can use GIS/ other apps</t>
  </si>
  <si>
    <t>Staff are not able to package the data to support decision making</t>
  </si>
  <si>
    <t>Staff unsatisfactorily able to package the data to support decision making</t>
  </si>
  <si>
    <t>Staff are satisfactorily able to package the data to support decision making</t>
  </si>
  <si>
    <t>Staff are expertly able to package the data to support decision making</t>
  </si>
  <si>
    <t>Enquire as to the process followed to package information, and how it is used to support decision-making</t>
  </si>
  <si>
    <t>Organization M&amp;E Plan</t>
  </si>
  <si>
    <t>The current annual work plan is not available</t>
  </si>
  <si>
    <t xml:space="preserve">The current annual work plan is available in draft with some significant gaps </t>
  </si>
  <si>
    <t xml:space="preserve">The current annual work plan is available in draft with insignificant </t>
  </si>
  <si>
    <t>The current annual work plan is available with no gaps</t>
  </si>
  <si>
    <t>Obtain the annual work plan and perform a gap analysis (sequence of tasks between various Programmes)</t>
  </si>
  <si>
    <t>The current project annual work plan was developed with external technical assistance</t>
  </si>
  <si>
    <t>The current project annual work plan was developed with some external technical assistance</t>
  </si>
  <si>
    <t>The current project annual work plan was developed with a majority of external technical assistance</t>
  </si>
  <si>
    <t>The current project annual work plan was developed with no external technical assistance</t>
  </si>
  <si>
    <t>Enquire about who was involved with the development thereof.</t>
  </si>
  <si>
    <t>The current annual work plan does not include a monitoring and evaluation framework with results and activities</t>
  </si>
  <si>
    <t>The current annual work plan includes a monitoring and evaluation framework with results and activities in ad hoc manner with some gaps</t>
  </si>
  <si>
    <t xml:space="preserve">The current annual work plan includes a monitoring and evaluation framework with results and activities with few gaps </t>
  </si>
  <si>
    <t xml:space="preserve">The current annual work plan includes a monitoring and evaluation framework with results and activities with no gaps. </t>
  </si>
  <si>
    <t>Inspect the plan for containing a monitoring and evaluation framework with results and activities, and that there are no gaps.</t>
  </si>
  <si>
    <t>The current annual work plan does not feed into the organization's M&amp;E plan and strategic plan</t>
  </si>
  <si>
    <t xml:space="preserve">The current annual work plan feeds into the organization's M&amp;E plan and strategic plan in a unsystematic manner with some gaps. </t>
  </si>
  <si>
    <t>The current annual work plan feeds into the organization's M&amp;E plan and strategic plan with some few gaps</t>
  </si>
  <si>
    <t xml:space="preserve">The current annual work plan feeds into the organization's M&amp;E plan and strategic plan systematically with no gaps. </t>
  </si>
  <si>
    <t>Perform a comparison between the work plan, M&amp;E plan and strategic plan. Thereafter verify that there is general alignment between these documents.</t>
  </si>
  <si>
    <t>The budget monitoring process does not include request date, responses, date, and percentage of requested funding received, etc.</t>
  </si>
  <si>
    <t>The budget monitoring process is ad hoc and does not include all required information (request date, responses, date, and percentage of requested funding received, etc.)</t>
  </si>
  <si>
    <t>The budget monitoring process includes request date, responses, date, and percentage of requested funding received, etc. It has some few gaps.</t>
  </si>
  <si>
    <t xml:space="preserve">The budget monitoring process includes request date, responses, date, and percentage of requested funding received, etc. It has no gaps. </t>
  </si>
  <si>
    <t>Enquire from the finance manager how the budget is monitored, and review any documents for containing the requested elements.</t>
  </si>
  <si>
    <t>The total budget cost for last year’s M&amp;E planned activities was not achieved</t>
  </si>
  <si>
    <t xml:space="preserve">The total budget cost for last year’s M&amp;E planned activities was achieved with significant unspent funds </t>
  </si>
  <si>
    <t xml:space="preserve">The total budget cost for last year’s M&amp;E planned activities was achieved with little unspent funds </t>
  </si>
  <si>
    <t>The total budget cost for last year’s M&amp;E planned activities was achieved</t>
  </si>
  <si>
    <t>Obtain the budget for the past financial year as well as actual figures, and verify that the total cost was achieved.</t>
  </si>
  <si>
    <t>There are no written  guidelines specifying when information or reports need to be  received and distributed.</t>
  </si>
  <si>
    <t>There are ad hoc / oral guidelines specifying when information or reports need to be  received and distributed.</t>
  </si>
  <si>
    <t>Draft guidelines specifying when information or reports need to be  received and distributed exist</t>
  </si>
  <si>
    <t>Clear written guidelines specifying when information or reports need to be  received and distributed exist</t>
  </si>
  <si>
    <t>Enquire as to whether such a policy exists, and review the contents for addressing frequency of reporting and distribution</t>
  </si>
  <si>
    <t>The M&amp;E staff are not aware of guidelines  specifying when information or reports need to be both received and distributed</t>
  </si>
  <si>
    <t>The M&amp;E staff are somewhat aware of guidelines  specifying when information or reports need to be both received and distributed</t>
  </si>
  <si>
    <t>The M&amp;E staff are aware of guidelines  specifying when information or reports need to be both received and distributed</t>
  </si>
  <si>
    <t>The M&amp;E staff are fully aware of guidelines  specifying when information or reports need to be both received and distributed</t>
  </si>
  <si>
    <t>Through enquiry verify that staff are fully aware of these guidelines, (communication email to staff?)</t>
  </si>
  <si>
    <t>Information and data are not received as per the stipulated guidelines</t>
  </si>
  <si>
    <t>Information and data are infrequently received as per the stipulated guidelines</t>
  </si>
  <si>
    <t>Information and data are frequently  received as per the stipulated guidelines</t>
  </si>
  <si>
    <t>Information and data are received as per the stipulated guidelines</t>
  </si>
  <si>
    <t>Select a sample of information and data received and verify that the required guidelines were met (as per the award requirements)</t>
  </si>
  <si>
    <t>The set of PEPFAR indicators in the M&amp;E plan were not assessed during the development of the M&amp;E plan before finalization (against national indicator standards)</t>
  </si>
  <si>
    <t>The set of PEPFAR indicators in the M&amp;E plan were assessed in an ad hoc manner during the development of the M&amp;E plan before finalization (against national indicator standards) with some gaps.</t>
  </si>
  <si>
    <t>The set of PEPFAR indicators in the M&amp;E plan were satisfactorily assessed during the development of the M&amp;E plan before finalization (against national indicator standards) with few gaps.</t>
  </si>
  <si>
    <t>The set of PEPFAR indicators in the M&amp;E plan were assessed during the development of the M&amp;E plan before finalization (against national indicator standards)</t>
  </si>
  <si>
    <t>Obtain the minutes of the M&amp;E meeting to verify that the PEPFAR indicators were assessed as part of the development of the M&amp;E plan.</t>
  </si>
  <si>
    <t>Annual Costed M&amp;E Work Plan</t>
  </si>
  <si>
    <t>Activities in the M&amp;E work plan are not allocated and have no specific time frames for implementation</t>
  </si>
  <si>
    <t>Activities in the M&amp;E work plan are in raw draft, not yet allocated or have specific time frames for implementation</t>
  </si>
  <si>
    <t xml:space="preserve">Activities in the M&amp;E work plan are in draft , they are allocated and have specific time frames for implementation with some few gaps. </t>
  </si>
  <si>
    <t>Activities in the M&amp;E work plan are allocated and have specific time frames for implementation with no gaps.</t>
  </si>
  <si>
    <t>Verify that activities in the M&amp;E work plan are allocated and have specific time frames for implementation with no gaps</t>
  </si>
  <si>
    <t xml:space="preserve">The current M&amp;E work plan has not been updated based on performance monitoring </t>
  </si>
  <si>
    <t>The current M&amp;E work plan has been partially updated based on performance monitoring with some gaps</t>
  </si>
  <si>
    <t xml:space="preserve">The current M&amp;E work plan has been partially updated based on performance monitoring </t>
  </si>
  <si>
    <t xml:space="preserve">The current M&amp;E work plan has been updated based on performance monitoring </t>
  </si>
  <si>
    <t>Enquire from the M&amp;E official whether the work plan is updated based on performance monitoring</t>
  </si>
  <si>
    <t>Specific resources (human, financial, and physical) have not been committed to implement the M&amp;E work plan</t>
  </si>
  <si>
    <t>Specific resources (human, financial, and physical) have been randomly committed to implement the M&amp;E work plan with some gaps</t>
  </si>
  <si>
    <t>Specific resources (human, financial, and physical) have been committed to near complete to implement the M&amp;E work plan with few gaps</t>
  </si>
  <si>
    <t>Specific resources (human, financial, and physical) have been committed to implement the M&amp;E work plan with no gaps.</t>
  </si>
  <si>
    <t>Refer to the organogram/ otherwise review the minutes of meeting where M&amp;E work plan was deliberated</t>
  </si>
  <si>
    <t>There are no committed resources to implement the M&amp;E work plan</t>
  </si>
  <si>
    <t>The committed resources are not adequate (inadequate) to implement the M&amp;E work plan with some shortfall.</t>
  </si>
  <si>
    <t>The committed resources are inadequate to implement the M&amp;E work plan with a small shortfall.</t>
  </si>
  <si>
    <t>The committed resources are adequate to implement the M&amp;E work plan with no shortfall.</t>
  </si>
  <si>
    <t>Through discussions with M&amp;E personnel the process followed/ reasoning in determining the adequacy of committed resources</t>
  </si>
  <si>
    <t>M&amp;E work plans are not linked to the project’s budget</t>
  </si>
  <si>
    <t>M&amp;E work plans are linked to the project’s budget in an ad hoc manner with some gaps.</t>
  </si>
  <si>
    <t>M&amp;E work plans are partially linked to the project’s budget with few gaps</t>
  </si>
  <si>
    <t>M&amp;E work plans are linked to the project’s budget</t>
  </si>
  <si>
    <t>Review the M&amp;E work plan for any reference to the budget, obtain minutes of monitoring meetings to verify whether the budget is linked to the M&amp;E work plan.</t>
  </si>
  <si>
    <t>M&amp;E work plans do not contain clear and specific goals, activities, timelines, responsibilities, or performance indicators and targets</t>
  </si>
  <si>
    <t>M&amp;E work plans contain in an ad hoc manner goals, activities, timelines, responsibilities, or performance indicators and targets</t>
  </si>
  <si>
    <t>M&amp;E work plans partially contain clear and specific goals, activities, timelines, responsibilities, or performance indicators and targets</t>
  </si>
  <si>
    <t>M&amp;E work plans contain clear and specific goals, activities, timelines, responsibilities, or performance indicators and targets</t>
  </si>
  <si>
    <t>Verify that the work plan contains clear and specific goals, activities, timelines, responsibilities, or performance indicators and targets</t>
  </si>
  <si>
    <t>Routine Monitoring</t>
  </si>
  <si>
    <t>Essential tools and equipment for data management are not available</t>
  </si>
  <si>
    <t>Essential tools and equipment for data management are inconsistently available</t>
  </si>
  <si>
    <t>Essential tools and equipment for data management are  available</t>
  </si>
  <si>
    <t>Essential tools and equipment for data management are consistently available</t>
  </si>
  <si>
    <t xml:space="preserve">Inquiry with management on the tools and equipment available for he collection and reporting of data </t>
  </si>
  <si>
    <t>All tiers do not use standardized data collection forms</t>
  </si>
  <si>
    <t>All tiers  infrequently use standardized data collection forms with some gaps</t>
  </si>
  <si>
    <t>All tiers frequently use standardized data collection forms with few gaps</t>
  </si>
  <si>
    <t>All tiers use standardized data collection forms with no gaps</t>
  </si>
  <si>
    <t xml:space="preserve">Inquiry with management on the tools and equipment available for the collection and reporting of data </t>
  </si>
  <si>
    <t>There are no tools used to capture essential indicators for routine performance monitoring</t>
  </si>
  <si>
    <t>There are random tools used to capture essential indicators for routine performance monitoring</t>
  </si>
  <si>
    <t>There are majority tools used to capture essential indicators for routine performance monitoring</t>
  </si>
  <si>
    <t>There are tools used to capture essential indicators for routine performance monitoring</t>
  </si>
  <si>
    <t xml:space="preserve">Inquiry with management on the tolls and equipment available for he collection and reporting of data </t>
  </si>
  <si>
    <t>The organization has not identified gaps in the existing tools that need to be updated</t>
  </si>
  <si>
    <t>The organization has inconsistently identified gaps in the existing tools that need to be updated</t>
  </si>
  <si>
    <t>The organization has identified gaps in the existing tools that need to be updated</t>
  </si>
  <si>
    <t>The organization has consistently identified gaps in the existing tools that need to be updated</t>
  </si>
  <si>
    <t>Inquire with management on whether hey conduct GAP analysis on the system used for M &amp; E</t>
  </si>
  <si>
    <t>The identified gaps have not been resolved in the DHIS-2 or unified national database for health data</t>
  </si>
  <si>
    <t>The identified gaps have been unsatisfactorily resolved in the DHIS-2 or unified national database for health data with some gaps remaining.</t>
  </si>
  <si>
    <t>The identified gaps have been satisfactorily resolved in the DHIS-2 or unified national database for health data with few gaps remaining.</t>
  </si>
  <si>
    <t>The identified gaps have been resolved in the DHIS-2 or unified national database for health data with no gaps remaining.</t>
  </si>
  <si>
    <t xml:space="preserve">Inquire with management on the measures undertaken to address he gaps as identified during the GAP analysis. </t>
  </si>
  <si>
    <t xml:space="preserve">Essential tools were not developed with external technical assistance </t>
  </si>
  <si>
    <t>Essential tools were partially  developed with external technical assistance with some gaps.</t>
  </si>
  <si>
    <t>Essential tools were majorly developed with external technical assistance with few gaps.</t>
  </si>
  <si>
    <t>Essential tools were developed with external technical assistance with no gaps.</t>
  </si>
  <si>
    <t>Inquiry with management whether there is external technical assistance to assist &amp; no gaps exists</t>
  </si>
  <si>
    <t>There are no written M&amp;E guidelines to document the procedures for recording, collecting, collating, and reporting  routine data from the health information system</t>
  </si>
  <si>
    <t>There are oral / informal M&amp;E guidelines to document the procedures for recording, collecting, collating, and reporting  routine data from the health information system</t>
  </si>
  <si>
    <t>There are draft  M&amp;E guidelines to document the procedures for recording, collecting, collating, and reporting  routine data from the health information system</t>
  </si>
  <si>
    <t>There are M&amp;E guidelines to document the procedures for recording, collecting, collating, and reporting  routine data from the health information system</t>
  </si>
  <si>
    <t xml:space="preserve">Written M &amp; E guidelines and procedures for recording, collecting, collating and reporting program information. </t>
  </si>
  <si>
    <t>The organization does not conform to the national best practices on collecting, recording, collating, and reporting routine program data</t>
  </si>
  <si>
    <t>The organization inconsistently conforms to the national best practices on collecting, recording, collating, and reporting routine program data</t>
  </si>
  <si>
    <t>The organization conforms to the national best practices on collecting, recording, collating, and reporting routine program data</t>
  </si>
  <si>
    <t>The organization consistently conforms to the national best practices on collecting, recording, collating, and reporting routine program data</t>
  </si>
  <si>
    <t>What are the national best practices for M &amp; E</t>
  </si>
  <si>
    <t>The organization's M&amp;E plan does not include activities for gender-based analysis</t>
  </si>
  <si>
    <t>The organization's M&amp;E plan in an ad hoc manner / infrequently  includes activities for gender-based analysis with some gaps</t>
  </si>
  <si>
    <t>The organization's M&amp;E plan frequently  includes activities for gender-based analysis with few gaps</t>
  </si>
  <si>
    <t>The organization's M&amp;E plan includes activities for gender-based analysis</t>
  </si>
  <si>
    <t>M &amp; E Plan</t>
  </si>
  <si>
    <t>The guidelines were customized or adapted for the organization with no external technical assistance</t>
  </si>
  <si>
    <t>The guidelines were customized or adapted for the organization with little / ad hoc external technical assistance</t>
  </si>
  <si>
    <t>The guidelines were customized or adapted for the organization with substantial / a majorly of  external technical assistance</t>
  </si>
  <si>
    <t>The guidelines were customized or adapted for the organization with external technical assistance</t>
  </si>
  <si>
    <t>Databases</t>
  </si>
  <si>
    <t>The is no organization’s database for capturing and storing PEPFAR data</t>
  </si>
  <si>
    <t>The organization’s database for capturing and storing PEPFAR data is not up to date</t>
  </si>
  <si>
    <t>The organization’s database for capturing and storing PEPFAR data is currently being  updated</t>
  </si>
  <si>
    <t>The organization’s database for capturing and storing PEPFAR data is up to date</t>
  </si>
  <si>
    <t>Standard database for PEPFAR Database?</t>
  </si>
  <si>
    <t>The database does not capture all data elements required by the organization's M&amp;E system</t>
  </si>
  <si>
    <t>The database inconsistently  captures all data elements required by the organization's M&amp;E system</t>
  </si>
  <si>
    <t>The database captures all data elements required by the organization's M&amp;E system</t>
  </si>
  <si>
    <t>The database consistently captures all data elements required by the organization's M&amp;E system</t>
  </si>
  <si>
    <t>M&amp;E Reports</t>
  </si>
  <si>
    <t>IT equipment and supplies not are available for linking to DATIM and/or DHIS-2</t>
  </si>
  <si>
    <t>IT equipment and supplies are infrequently  available for linking to DATIM and/or DHIS-2</t>
  </si>
  <si>
    <t>IT equipment and supplies are frequently available  for linking to DATIM and/or DHIS-2</t>
  </si>
  <si>
    <t>IT equipment and supplies are available for linking to DATIM and/or DHIS-2</t>
  </si>
  <si>
    <t xml:space="preserve">Verification </t>
  </si>
  <si>
    <t>Structures, mechanisms, procedures, and timeframe for transmitting, entering, extracting, merging, and transferring data between databases that support the organization's health information system are not available</t>
  </si>
  <si>
    <t>Structures, mechanisms, procedures, and timeframe for transmitting, entering, extracting, merging, and transferring data between databases that support the organization's health information system are infrequently  available</t>
  </si>
  <si>
    <t>Structures, mechanisms, procedures, and timeframe for transmitting, entering, extracting, merging, and transferring data between databases that support the organization's health information system are frequently available</t>
  </si>
  <si>
    <t>Structures, mechanisms, procedures, and timeframe for transmitting, entering, extracting, merging, and transferring data between databases that support the organization's health information system are available</t>
  </si>
  <si>
    <t>There are no linkages between databases</t>
  </si>
  <si>
    <t>There are ad hoc / random Linkages  between databases</t>
  </si>
  <si>
    <t>There are linkages in majority of cases between databases</t>
  </si>
  <si>
    <t>Linkages exist between databases</t>
  </si>
  <si>
    <t>Inquiry with management</t>
  </si>
  <si>
    <t>Design of databases is not informed by demands of the users</t>
  </si>
  <si>
    <t>Design of databases is rarely informed by demands of the users</t>
  </si>
  <si>
    <t>Design of databases is frequently informed by demands of the users</t>
  </si>
  <si>
    <t>Design of databases is informed by demands of the users</t>
  </si>
  <si>
    <t xml:space="preserve">The organization is not able to generate routine monitoring reports using the linked databases </t>
  </si>
  <si>
    <t xml:space="preserve">The organization is rarely able to generate routine monitoring reports using the linked databases </t>
  </si>
  <si>
    <t xml:space="preserve">The organization is frequently  able to generate routine monitoring reports using the linked databases </t>
  </si>
  <si>
    <t xml:space="preserve">The organization is able to generate routine monitoring reports using the linked databases </t>
  </si>
  <si>
    <t>Projects M &amp; E Reports (Past two (2) months)</t>
  </si>
  <si>
    <t>Design of the databases was not supported with external technical assistance</t>
  </si>
  <si>
    <t>Design of the databases was  supported with ad hoc / little external technical assistance</t>
  </si>
  <si>
    <t>Design of the databases was supported with substantial / a majorly of external technical assistance</t>
  </si>
  <si>
    <t>Design of the databases was supported with external technical assistance</t>
  </si>
  <si>
    <t xml:space="preserve">Inquiry with management &amp; agreements if necessary </t>
  </si>
  <si>
    <t>Supervision and Data Auditing</t>
  </si>
  <si>
    <t>Guidelines and tools for supportive supervision are not available</t>
  </si>
  <si>
    <t>Guidelines and tools for supportive supervision are rarely available</t>
  </si>
  <si>
    <t>Guidelines and tools for supportive supervision are frequently / widely available</t>
  </si>
  <si>
    <t>Guidelines and tools for supportive supervision are available</t>
  </si>
  <si>
    <t>There are no supportive supervision guidelines and tools (that include a planning tool, a supervision checklist, a scoring mechanism, and a structured report and feedback and action) plan</t>
  </si>
  <si>
    <t>There are informal / oral supportive supervision guidelines and tools (that could include a planning tool, a supervision checklist, a scoring mechanism, and a structured report and feedback and action plan)</t>
  </si>
  <si>
    <t>There are draft supportive supervision guidelines and tools include a planning tool, a supervision checklist, a scoring mechanism, and a structured report and feedback and action plan</t>
  </si>
  <si>
    <t>The formal/written supportive supervision guidelines and tools include a planning tool, a supervision checklist, a scoring mechanism, and a structured report and feedback and action plan</t>
  </si>
  <si>
    <t xml:space="preserve">Inquiry with management and obtaining corroborative evidence </t>
  </si>
  <si>
    <t>The last supportive supervision was not conducted in accordance with the current guidelines</t>
  </si>
  <si>
    <t>The last supportive supervision was unsatisfactorily conducted in accordance with the current guidelines with some gaps</t>
  </si>
  <si>
    <t>The last supportive supervision was satisfactorily conducted in accordance with the current guidelines with few gaps</t>
  </si>
  <si>
    <t>The last supportive supervision was conducted in accordance with the current guidelines with no gaps</t>
  </si>
  <si>
    <t>Policy, procedures, and tools for data quality audits are not available</t>
  </si>
  <si>
    <t>Policy, procedures, and tools for data quality audits are rarely available</t>
  </si>
  <si>
    <t>Policy, procedures, and tools for data quality audits are frequently available</t>
  </si>
  <si>
    <t>Policy, procedures, and tools for data quality audits are available</t>
  </si>
  <si>
    <t xml:space="preserve">M &amp; E policies and procedures, review for a procedure for  the audit of data. </t>
  </si>
  <si>
    <t xml:space="preserve">Data quality audits are not conducted as per the stipulated policy and procedures </t>
  </si>
  <si>
    <t xml:space="preserve">Data quality audits are unsatisfactorily  conducted as per the stipulated procedures </t>
  </si>
  <si>
    <t xml:space="preserve">Data quality audits are satisfactorily conducted as per the procedures </t>
  </si>
  <si>
    <t xml:space="preserve">Data quality audits are conducted as per the stipulated  procedures </t>
  </si>
  <si>
    <t>M &amp; E data quality audit reports</t>
  </si>
  <si>
    <t>The findings from the data quality audit are not shared with stakeholders</t>
  </si>
  <si>
    <t>The findings from the data quality audit are infrequently shared with stakeholders</t>
  </si>
  <si>
    <t>The findings from the data quality audit are frequently shared with stakeholders</t>
  </si>
  <si>
    <t>The findings from the data quality audit are shared with stakeholders</t>
  </si>
  <si>
    <t>The last data quality audit was conducted with external technical support</t>
  </si>
  <si>
    <t>The last data quality audit was conducted with substantial / a majority of external technical support</t>
  </si>
  <si>
    <t>The last data quality audit was conducted with little / unsubstantial external technical support</t>
  </si>
  <si>
    <t>The last data quality audit was not conducted with external technical support</t>
  </si>
  <si>
    <t>Data Demand and Use</t>
  </si>
  <si>
    <t>The data use plan is not embedded in the organization strategic plan and M&amp;E plan</t>
  </si>
  <si>
    <t>The data use plan is randomly embedded in the organization strategic plan and M&amp;E plan</t>
  </si>
  <si>
    <t>The data use plan is substantially embedded in the organization strategic plan and M&amp;E plan</t>
  </si>
  <si>
    <t>The data use plan is embedded in the organization strategic plan and M&amp;E plan</t>
  </si>
  <si>
    <t xml:space="preserve">M &amp; E and Strategic Plan </t>
  </si>
  <si>
    <t>The data use plan is not informed by user needs</t>
  </si>
  <si>
    <t>The data use plan is rarely informed by user needs</t>
  </si>
  <si>
    <t>The data use plan is frequently  informed by  user needs</t>
  </si>
  <si>
    <t>The data use plan is informed by user needs</t>
  </si>
  <si>
    <t>The data use plan was not developed with external technical assistance</t>
  </si>
  <si>
    <t>The data use plan was developed with little / unsubstantial external technical assistance</t>
  </si>
  <si>
    <t>The data use plan was developed with substantial external technical assistance</t>
  </si>
  <si>
    <t>The data use plan was developed with external technical assistance</t>
  </si>
  <si>
    <t xml:space="preserve">There are no data analysis and presentation guidelines </t>
  </si>
  <si>
    <t xml:space="preserve">There are informal data analysis and presentation guidelines </t>
  </si>
  <si>
    <t xml:space="preserve">There are draft data analysis and presentation guidelines </t>
  </si>
  <si>
    <t xml:space="preserve">There are written data analysis and presentation guidelines </t>
  </si>
  <si>
    <t xml:space="preserve">Written data analysis and presentation guidelines </t>
  </si>
  <si>
    <t>Staff do not know and do not apply these guidelines for data analysis and presentation</t>
  </si>
  <si>
    <t>Staff somehow know and do not consistently apply these guidelines for data analysis and presentation</t>
  </si>
  <si>
    <t>Staff know and apply these guidelines for data analysis and presentation</t>
  </si>
  <si>
    <t>Staff fully know and consistently apply these guidelines for data analysis and presentation</t>
  </si>
  <si>
    <t>Proof of training and development of M &amp; E employees</t>
  </si>
  <si>
    <t>Gender analysis and reporting is not included as an element of the data analysis and presentation guidelines</t>
  </si>
  <si>
    <t>Gender analysis and reporting is randomly included as an element of the data analysis and presentation guidelines</t>
  </si>
  <si>
    <t>Gender analysis and reporting is substantially included as an element of the data analysis and presentation guidelines</t>
  </si>
  <si>
    <t>Gender analysis and reporting is included as an element of the data analysis and presentation guidelines</t>
  </si>
  <si>
    <t xml:space="preserve">M &amp; E Reports </t>
  </si>
  <si>
    <t xml:space="preserve">The organization does not prepare technical reports for the donor that are complete, reliable and on time. </t>
  </si>
  <si>
    <t xml:space="preserve">The organization rarely prepares technical reports for the donor that are complete, reliable and on time. </t>
  </si>
  <si>
    <t xml:space="preserve">The organization frequently prepares technical reports for the donor that are complete, reliable and on time. </t>
  </si>
  <si>
    <t xml:space="preserve">The organization prepares technical reports for the donor that are complete, reliable and on time. </t>
  </si>
  <si>
    <t xml:space="preserve">M &amp; E reports for the donor </t>
  </si>
  <si>
    <t>There no Monitoring and Quality Assurance</t>
  </si>
  <si>
    <t>There is ad hoc Monitoring and Quality Assurance</t>
  </si>
  <si>
    <t>There is substantial Monitoring and Quality Assurance</t>
  </si>
  <si>
    <t>There is Monitoring and Quality Assurance</t>
  </si>
  <si>
    <t>Monitoring data are not used to design effective remediation measures</t>
  </si>
  <si>
    <t>Monitoring data are rarely used to design effective remediation measures</t>
  </si>
  <si>
    <t>Monitoring data are frequently used to design effective remediation measures</t>
  </si>
  <si>
    <t>Monitoring data are used to design effective remediation measures</t>
  </si>
  <si>
    <t>Progress reports are nit submitted on time and are of poor quality</t>
  </si>
  <si>
    <t>Progress reports are rarely submitted on time and are of poor quality</t>
  </si>
  <si>
    <t>Progress reports are mostly submitted on time and are of high quality</t>
  </si>
  <si>
    <t>Progress reports are always submitted on time and are of high quality</t>
  </si>
  <si>
    <t xml:space="preserve">M &amp; E Progress reports </t>
  </si>
  <si>
    <t>Plug in definitions of gender, gender mainstreaming, gender integration, gender equality, parity etc. to anchor the measures</t>
  </si>
  <si>
    <t xml:space="preserve">1) Gender issues are well covered. 
2) Recommends calling “Gender” as “GESI” Gender Equality and Social Inclusion 
3) With GESI, it will be needful to look at:
a.	GESI analysis, 
b.	GESI budgeting and 
c.	Disaggregate data according to other factors of vulnerability.
4)	 We do know that women with disabilities are not accessing a lot of health services and an organization’s ability to address this would not be captured. </t>
  </si>
  <si>
    <r>
      <rPr>
        <rFont val="Calibri"/>
        <b/>
        <color rgb="FFFFFFFF"/>
        <sz val="10.0"/>
      </rPr>
      <t>INADEQUATE CAPACITY</t>
    </r>
    <r>
      <rPr>
        <rFont val="Calibri"/>
        <b val="0"/>
        <color rgb="FFFFFFFF"/>
        <sz val="10.0"/>
      </rPr>
      <t xml:space="preserve">                          Key Deficiencies and Significant Weaknesses Not Remediable Before Award</t>
    </r>
  </si>
  <si>
    <r>
      <rPr>
        <rFont val="Calibri"/>
        <b/>
        <color rgb="FFFFFFFF"/>
        <sz val="10.0"/>
      </rPr>
      <t>WEAK CAPACITY</t>
    </r>
    <r>
      <rPr>
        <rFont val="Calibri"/>
        <b val="0"/>
        <color rgb="FFFFFFFF"/>
        <sz val="10.0"/>
      </rPr>
      <t xml:space="preserve">                                    Some Deficiencies and Significant Weaknesses Not Easily Remediable Before Award</t>
    </r>
  </si>
  <si>
    <r>
      <rPr>
        <rFont val="Calibri"/>
        <b/>
        <color rgb="FFFFFFFF"/>
        <sz val="10.0"/>
      </rPr>
      <t>ADEQUATE CAPACITY</t>
    </r>
    <r>
      <rPr>
        <rFont val="Calibri"/>
        <b val="0"/>
        <color rgb="FFFFFFFF"/>
        <sz val="10.0"/>
      </rPr>
      <t xml:space="preserve">                           No Deficiencies</t>
    </r>
  </si>
  <si>
    <r>
      <rPr>
        <rFont val="Calibri"/>
        <b/>
        <color rgb="FFFFFFFF"/>
        <sz val="10.0"/>
      </rPr>
      <t>STRONG CAPACITY</t>
    </r>
    <r>
      <rPr>
        <rFont val="Calibri"/>
        <b val="0"/>
        <color rgb="FFFFFFFF"/>
        <sz val="10.0"/>
      </rPr>
      <t xml:space="preserve">                                            No Deficiencies or Significant Weaknesses</t>
    </r>
  </si>
  <si>
    <t>High Risk (Risk of what? Instead of "Inadequate Capacity"?</t>
  </si>
  <si>
    <t>Moderate to High Risk?</t>
  </si>
  <si>
    <t>Low to Moderate Risk?</t>
  </si>
  <si>
    <t>Low Risk?</t>
  </si>
  <si>
    <t xml:space="preserve">Source </t>
  </si>
  <si>
    <t>HR affirmative action/equal opportunity policy</t>
  </si>
  <si>
    <t>Organization has no an affirmative action/equal opportunity policy</t>
  </si>
  <si>
    <t>Organization has policy but no plans or targets</t>
  </si>
  <si>
    <t xml:space="preserve">Organization has policy with plans but no targets </t>
  </si>
  <si>
    <t>Organization has an affirmative action/equal opportunity policy ith explicit targets, strategies and/or plans</t>
  </si>
  <si>
    <t xml:space="preserve">Sexual harassment policy </t>
  </si>
  <si>
    <t>Organization does not have policies in place</t>
  </si>
  <si>
    <t>Organization has internal policies which include some: commitment and definitions, confidentiality, non-retaliation, reporting and accountability  to prevent and address sexual harassment</t>
  </si>
  <si>
    <t>Organization has internal policies which include most: commitment and definitions, confidentiality, non-retaliation, reporting and accountability  to prevent and address sexual harassment</t>
  </si>
  <si>
    <t>Organization has publicly available policies with commitment and definitions, confidentiality, non-retaliation, reporting and accountability  to prevent and address sexual harassment</t>
  </si>
  <si>
    <t>Sexual harassment training</t>
  </si>
  <si>
    <r>
      <rPr>
        <rFont val="Calibri"/>
        <color theme="1"/>
        <sz val="11.0"/>
      </rPr>
      <t xml:space="preserve">Organization does not provide sexual harassment training to all staff  </t>
    </r>
    <r>
      <rPr>
        <rFont val="Calibri"/>
        <color rgb="FFFF0000"/>
        <sz val="11.0"/>
      </rPr>
      <t xml:space="preserve"> </t>
    </r>
  </si>
  <si>
    <t>Organization does has provided sexual harassment training but not on a regular basis and only to a select staff</t>
  </si>
  <si>
    <t xml:space="preserve">Organization does has provided sexual harassment training to all staff but not on a regular basis </t>
  </si>
  <si>
    <t>Organization provides sexual harassment training to all new staff and regular refresher training for current staff</t>
  </si>
  <si>
    <t>Parental leave and flexible working policy and options</t>
  </si>
  <si>
    <t>Organization does not have parental leave or flexible working options</t>
  </si>
  <si>
    <t>Organization only has government mandated maternity leave</t>
  </si>
  <si>
    <t>Organization has maternity leave for women and flexible working options</t>
  </si>
  <si>
    <t xml:space="preserve">Organization has parental leave and flexible working policies that enable parents to remain at work and advance in their careers demonstrated with employee using them. </t>
  </si>
  <si>
    <t xml:space="preserve">Gender parity in senior management. </t>
  </si>
  <si>
    <t xml:space="preserve">Organization has less than 10% gender parity </t>
  </si>
  <si>
    <t>Organization has 10% to 24% gender parity</t>
  </si>
  <si>
    <t xml:space="preserve">Organization has 25% to 49% gender parity in management </t>
  </si>
  <si>
    <t xml:space="preserve">Organization has gender parity in senior management 50/50 </t>
  </si>
  <si>
    <t xml:space="preserve">Gender parity in governing board </t>
  </si>
  <si>
    <t>Organization has less than 10% parity in governing board</t>
  </si>
  <si>
    <t xml:space="preserve">Organization has 10% to 24% gender parity in governing board </t>
  </si>
  <si>
    <t>Organization has 25% to 49% gender parity in governing board</t>
  </si>
  <si>
    <t xml:space="preserve">Organization has gender parity in governing board 50/50 </t>
  </si>
  <si>
    <t>Gender pay gap</t>
  </si>
  <si>
    <t>Median pay is 20% or more higher for men than women for similar positions and experience</t>
  </si>
  <si>
    <t>Median pay is 20% or less for men than women for similar positions and experience</t>
  </si>
  <si>
    <t>Median pay is higher for women than men for similar positions and experience</t>
  </si>
  <si>
    <t>Median pay is the same for both men and women for similar positions and experience</t>
  </si>
  <si>
    <t>Gender integrated in programmatic strategies (Degree of gender integration in program. See definition for the capacity measures based on the cycle of gender integration)</t>
  </si>
  <si>
    <t xml:space="preserve">Organization does not mention of gender in strategies or programs </t>
  </si>
  <si>
    <t>Organization has a policy which may be outdated or incomplete</t>
  </si>
  <si>
    <t>Organization addresses gender in policies with predominant focus of women and girls</t>
  </si>
  <si>
    <t>Gender is mentioned in program strategy and addresses women/men and girls/boys</t>
  </si>
  <si>
    <r>
      <rPr>
        <rFont val="Calibri"/>
        <color theme="1"/>
        <sz val="11.0"/>
      </rPr>
      <t xml:space="preserve">Sex-disaggregation of data on </t>
    </r>
    <r>
      <rPr>
        <rFont val="Calibri"/>
        <color theme="1"/>
        <sz val="11.0"/>
      </rPr>
      <t>program beneficiaries</t>
    </r>
  </si>
  <si>
    <t>Organization does not have a policy or procedures on sex disaggregation of beneficiaries for targets and results</t>
  </si>
  <si>
    <t>Organization does not have a policy but implements programs with sex disaggregation of beneficiaries for targets and results</t>
  </si>
  <si>
    <t>Organization has a policy but does implement it consistently programs with sex disaggregation of beneficiaries for targets and results</t>
  </si>
  <si>
    <t xml:space="preserve">Organization has a policy and procedures which are consistently applied and sex disaggregated data (boys/men, girls/women) for </t>
  </si>
  <si>
    <t>LGBTG dissgragation</t>
  </si>
  <si>
    <t>Organisation does not have a policy on LGBTG  workplace and programs and does not serve this population</t>
  </si>
  <si>
    <t>Organization does not have a policy on LGBTG but serves this population</t>
  </si>
  <si>
    <t>Organisation has a policy and is most of the time inclusive of  LGBTG in workplace and programmatic policies and reports on it</t>
  </si>
  <si>
    <t>Organisation has a policy and is consistently inclusive of  LGBTG in workplace and programmatic policies and reports on it</t>
  </si>
  <si>
    <t>Equal and inclusive participation in planning  and implementing activities</t>
  </si>
  <si>
    <t>Organization does not have a policy for equal participation in planning and impementing activities</t>
  </si>
  <si>
    <t>Organization does not have a policy but makes efforts for having equal participantion in planning and implementing activities</t>
  </si>
  <si>
    <t>Organization has a policy but is not consistent in having equal participation in planning activities</t>
  </si>
  <si>
    <t>Organization has a policy  and consistently has equal participation in planning activities</t>
  </si>
  <si>
    <r>
      <rPr>
        <rFont val="Calibri"/>
        <color theme="1"/>
        <sz val="11.0"/>
      </rPr>
      <t xml:space="preserve">Gender awareness training </t>
    </r>
    <r>
      <rPr>
        <rFont val="Calibri"/>
        <color theme="1"/>
        <sz val="11.0"/>
      </rPr>
      <t>for staff</t>
    </r>
  </si>
  <si>
    <t xml:space="preserve">Organization does not provide gender integration training </t>
  </si>
  <si>
    <t xml:space="preserve">Organization has provided gender integration training and &lt; 50% staff attended </t>
  </si>
  <si>
    <t xml:space="preserve">Organization has provided training on gender equity and more than 50% staff attended </t>
  </si>
  <si>
    <t>Organization has mandatory annual training on gender equity and all staff attended</t>
  </si>
  <si>
    <t xml:space="preserve">Gender analysis </t>
  </si>
  <si>
    <t>Organization has never conducted gender analysis</t>
  </si>
  <si>
    <r>
      <rPr>
        <rFont val="Calibri"/>
        <color theme="1"/>
        <sz val="11.0"/>
      </rPr>
      <t xml:space="preserve">Organization conducts a gender analysis as part of planning and monitoring activities and includes </t>
    </r>
    <r>
      <rPr>
        <rFont val="Calibri"/>
        <color theme="1"/>
        <sz val="11.0"/>
        <u/>
      </rPr>
      <t>some</t>
    </r>
    <r>
      <rPr>
        <rFont val="Calibri"/>
        <color theme="1"/>
        <sz val="11.0"/>
      </rPr>
      <t>: 1) access,2) knowledge belief and practices, 3) practices and participation and 4 ) time/space, and 5) legal</t>
    </r>
  </si>
  <si>
    <r>
      <rPr>
        <rFont val="Calibri"/>
        <color theme="1"/>
        <sz val="11.0"/>
      </rPr>
      <t xml:space="preserve">Organization conducts a gender analysis as part of planning and monitoring activities and includes </t>
    </r>
    <r>
      <rPr>
        <rFont val="Calibri"/>
        <color theme="1"/>
        <sz val="11.0"/>
        <u/>
      </rPr>
      <t>most</t>
    </r>
    <r>
      <rPr>
        <rFont val="Calibri"/>
        <color theme="1"/>
        <sz val="11.0"/>
      </rPr>
      <t>: 1) access,2) knowledge belief and practices, 3) practices and participation and 4 ) time/space, 5) legal</t>
    </r>
  </si>
  <si>
    <r>
      <rPr>
        <rFont val="Calibri"/>
        <color theme="1"/>
        <sz val="11.0"/>
      </rPr>
      <t xml:space="preserve">Organization conducts a gender analysis as part of planning and monitoring activities and includes </t>
    </r>
    <r>
      <rPr>
        <rFont val="Calibri"/>
        <color theme="1"/>
        <sz val="11.0"/>
        <u/>
      </rPr>
      <t>all</t>
    </r>
    <r>
      <rPr>
        <rFont val="Calibri"/>
        <color theme="1"/>
        <sz val="11.0"/>
      </rPr>
      <t xml:space="preserve"> : 1) access,2) knowledge belief and practices, 3) practices and participation and 4 ) time/space, 5) legal</t>
    </r>
  </si>
  <si>
    <t>Gender budgeting</t>
  </si>
  <si>
    <t>Financial resources are available for implementation of organization‘s gender policy at the organizational level only</t>
  </si>
  <si>
    <t>Financial resources are available for implementation organization‘s gender policy at the programatic level only</t>
  </si>
  <si>
    <t>Financial resources are available for implementation  organization‘s gender policy at all levels</t>
  </si>
  <si>
    <t xml:space="preserve">Gender Equity and Women's Empowerment in Mission statement </t>
  </si>
  <si>
    <t xml:space="preserve">Organization does not have a mission statement that promotes gender equality and women’s empowerment </t>
  </si>
  <si>
    <t xml:space="preserve">Organization has a mission statement that clearly promotes  gender equality and women’s empowerment but is not consistently implemented </t>
  </si>
  <si>
    <t xml:space="preserve">Organization has a mission statement that clearly promotes  gender equality and women’s empowerment but is mostly implemented </t>
  </si>
  <si>
    <t>Organization has a mission statement that clearly promotes  gender equality and women’s empowerment and is consistently implemented</t>
  </si>
  <si>
    <t>Strategic plan with gender equality and/or women’s empowerment objectives and activities (for the organization, and for the services provided by the organization</t>
  </si>
  <si>
    <t xml:space="preserve">The organization does not have a strategic plan with gender equality or women's empwerment activities </t>
  </si>
  <si>
    <t>The organization has a strategic plan with gender equality or women's empwerment activities but does not monitor it</t>
  </si>
  <si>
    <t xml:space="preserve">The organization has a strategic plan with gender equality or women's empwerment activities,monitors it regularly and is less than 80% on track </t>
  </si>
  <si>
    <t xml:space="preserve">The organization has a strategic plan with gender equality or women's empwerment activities,monitors it regularly and is on track </t>
  </si>
  <si>
    <t>Gender_FocalPoint</t>
  </si>
  <si>
    <t>There is a part-time  gender focal persons with clear roles and responsibilities</t>
  </si>
  <si>
    <t>There is at least one full-time  gender focal persons with clear roles and responsibilities</t>
  </si>
  <si>
    <t xml:space="preserve">AverageScore </t>
  </si>
  <si>
    <t xml:space="preserve">NUPAS PLUS SUSTAINABILITY  </t>
  </si>
  <si>
    <t>SCORES</t>
  </si>
  <si>
    <t xml:space="preserve">DOMAIN </t>
  </si>
  <si>
    <t xml:space="preserve">CRITERIA </t>
  </si>
  <si>
    <t>Overall Score</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</si>
</sst>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_(* #,##0_);_(* \(#,##0\);_(* &quot;-&quot;??_);_(@_)"/>
    <numFmt numFmtId="165" formatCode="_(* #,##0.00_);_(* \(#,##0.00\);_(* &quot;-&quot;??_);_(@_)"/>
    <numFmt numFmtId="166" formatCode="_(* #,##0.0_);_(* \(#,##0.0\);_(* &quot;-&quot;??_);_(@_)"/>
    <numFmt numFmtId="167" formatCode="0.0"/>
  </numFmts>
  <fonts count="98">
    <font>
      <sz val="11.0"/>
      <color theme="1"/>
      <name val="Calibri"/>
      <scheme val="minor"/>
    </font>
    <font>
      <sz val="11.0"/>
      <color theme="1"/>
      <name val="Calibri"/>
    </font>
    <font>
      <b/>
      <sz val="26.0"/>
      <color rgb="FF4F6128"/>
      <name val="Federo"/>
    </font>
    <font>
      <sz val="14.0"/>
      <color theme="0"/>
      <name val="Calibri"/>
    </font>
    <font/>
    <font>
      <b/>
      <u/>
      <sz val="20.0"/>
      <color rgb="FF4F6128"/>
      <name val="Calibri"/>
    </font>
    <font>
      <b/>
      <u/>
      <sz val="20.0"/>
      <color rgb="FF4F6128"/>
      <name val="Calibri"/>
    </font>
    <font>
      <b/>
      <sz val="14.0"/>
      <color theme="1"/>
      <name val="Calibri"/>
    </font>
    <font>
      <sz val="12.0"/>
      <color theme="1"/>
      <name val="Calibri"/>
    </font>
    <font>
      <b/>
      <sz val="48.0"/>
      <color theme="0"/>
      <name val="Calibri"/>
    </font>
    <font>
      <b/>
      <sz val="20.0"/>
      <color theme="0"/>
      <name val="Calibri"/>
    </font>
    <font>
      <sz val="11.0"/>
      <color theme="0"/>
      <name val="Calibri"/>
    </font>
    <font>
      <b/>
      <sz val="11.0"/>
      <color rgb="FF000000"/>
      <name val="Calibri"/>
    </font>
    <font>
      <sz val="10.0"/>
      <color theme="1"/>
      <name val="Calibri"/>
    </font>
    <font>
      <sz val="11.0"/>
      <color rgb="FF000000"/>
      <name val="Calibri"/>
    </font>
    <font>
      <b/>
      <sz val="10.0"/>
      <color theme="0"/>
      <name val="Calibri"/>
    </font>
    <font>
      <sz val="10.0"/>
      <color rgb="FF000000"/>
      <name val="Calibri"/>
    </font>
    <font>
      <b/>
      <sz val="10.0"/>
      <color theme="1"/>
      <name val="Calibri"/>
    </font>
    <font>
      <b/>
      <sz val="11.0"/>
      <color theme="1"/>
      <name val="Calibri"/>
    </font>
    <font>
      <b/>
      <sz val="11.0"/>
      <color theme="1"/>
      <name val="Bodoni"/>
    </font>
    <font>
      <b/>
      <sz val="11.0"/>
      <color rgb="FF000000"/>
      <name val="Bodoni"/>
    </font>
    <font>
      <b/>
      <sz val="11.0"/>
      <color theme="0"/>
      <name val="Bodoni"/>
    </font>
    <font>
      <sz val="11.0"/>
      <color theme="1"/>
      <name val="Twentieth Century"/>
    </font>
    <font>
      <b/>
      <sz val="20.0"/>
      <color theme="1"/>
      <name val="Calibri"/>
    </font>
    <font>
      <sz val="10.0"/>
      <color theme="1"/>
      <name val="Twentieth Century"/>
    </font>
    <font>
      <b/>
      <sz val="10.0"/>
      <color rgb="FF000000"/>
      <name val="Calibri"/>
    </font>
    <font>
      <b/>
      <sz val="11.0"/>
      <color rgb="FF3333FF"/>
      <name val="Twentieth Century"/>
    </font>
    <font>
      <b/>
      <sz val="11.0"/>
      <color theme="0"/>
      <name val="Twentieth Century"/>
    </font>
    <font>
      <sz val="11.0"/>
      <color rgb="FF000000"/>
      <name val="Twentieth Century"/>
    </font>
    <font>
      <b/>
      <sz val="48.0"/>
      <color theme="1"/>
      <name val="Calibri"/>
    </font>
    <font>
      <sz val="14.0"/>
      <color theme="1"/>
      <name val="Calibri"/>
    </font>
    <font>
      <b/>
      <sz val="16.0"/>
      <color theme="0"/>
      <name val="Calibri"/>
    </font>
    <font>
      <b/>
      <sz val="11.0"/>
      <color theme="0"/>
      <name val="Calibri"/>
    </font>
    <font>
      <sz val="9.0"/>
      <color theme="1"/>
      <name val="Arial"/>
    </font>
    <font>
      <sz val="10.0"/>
      <color theme="0"/>
      <name val="Calibri"/>
    </font>
    <font>
      <strike/>
      <sz val="10.0"/>
      <color theme="1"/>
      <name val="Calibri"/>
    </font>
    <font>
      <b/>
      <sz val="10.0"/>
      <color rgb="FF000000"/>
      <name val="Quattrocento Sans"/>
    </font>
    <font>
      <b/>
      <sz val="14.0"/>
      <color theme="0"/>
      <name val="Calibri"/>
    </font>
    <font>
      <sz val="12.0"/>
      <color theme="0"/>
      <name val="Calibri"/>
    </font>
    <font>
      <sz val="11.0"/>
      <color rgb="FFFFFFFF"/>
      <name val="Calibri"/>
    </font>
    <font>
      <u/>
      <sz val="24.0"/>
      <color theme="10"/>
      <name val="Calibri"/>
    </font>
    <font>
      <sz val="20.0"/>
      <color theme="0"/>
      <name val="Calibri"/>
    </font>
    <font>
      <sz val="10.0"/>
      <color theme="0"/>
      <name val="Garamond"/>
    </font>
    <font>
      <sz val="26.0"/>
      <color theme="1"/>
      <name val="Calibri"/>
    </font>
    <font>
      <b/>
      <sz val="12.0"/>
      <color theme="0"/>
      <name val="Calibri"/>
    </font>
    <font>
      <b/>
      <sz val="22.0"/>
      <color theme="0"/>
      <name val="Twentieth Century"/>
    </font>
    <font>
      <b/>
      <sz val="12.0"/>
      <color theme="1"/>
      <name val="Calibri"/>
    </font>
    <font>
      <b/>
      <sz val="11.0"/>
      <color theme="0"/>
      <name val="Garamond"/>
    </font>
    <font>
      <b/>
      <sz val="14.0"/>
      <color theme="0"/>
      <name val="Garamond"/>
    </font>
    <font>
      <sz val="11.0"/>
      <color theme="0"/>
      <name val="Garamond"/>
    </font>
    <font>
      <b/>
      <sz val="12.0"/>
      <color rgb="FFFFFFFF"/>
      <name val="Calibri"/>
    </font>
    <font>
      <sz val="12.0"/>
      <color rgb="FFFFFFFF"/>
      <name val="Calibri"/>
    </font>
    <font>
      <b/>
      <sz val="36.0"/>
      <color rgb="FFFFFFFF"/>
      <name val="Calibri"/>
    </font>
    <font>
      <b/>
      <sz val="20.0"/>
      <color rgb="FFFFFFFF"/>
      <name val="Calibri"/>
    </font>
    <font>
      <b/>
      <sz val="10.0"/>
      <color rgb="FFFFFFFF"/>
      <name val="Calibri"/>
    </font>
    <font>
      <sz val="9.0"/>
      <color rgb="FF000000"/>
      <name val="Calibri"/>
    </font>
    <font>
      <b/>
      <sz val="9.0"/>
      <color rgb="FF000000"/>
      <name val="Calibri"/>
    </font>
    <font>
      <sz val="10.0"/>
      <color rgb="FF0070C0"/>
      <name val="Calibri"/>
    </font>
    <font>
      <sz val="9.0"/>
      <color theme="1"/>
      <name val="Calibri"/>
    </font>
    <font>
      <sz val="10.0"/>
      <color rgb="FFFFFFFF"/>
      <name val="Calibri"/>
    </font>
    <font>
      <sz val="9.0"/>
      <color rgb="FFFF0000"/>
      <name val="Calibri"/>
    </font>
    <font>
      <u/>
      <sz val="9.0"/>
      <color rgb="FF000000"/>
      <name val="Calibri"/>
    </font>
    <font>
      <i/>
      <sz val="9.0"/>
      <color rgb="FFFF0000"/>
      <name val="Calibri"/>
    </font>
    <font>
      <u/>
      <sz val="9.0"/>
      <color theme="1"/>
      <name val="Calibri"/>
    </font>
    <font>
      <b/>
      <sz val="18.0"/>
      <color theme="1"/>
      <name val="Calibri"/>
    </font>
    <font>
      <b/>
      <sz val="10.0"/>
      <color rgb="FFFF0000"/>
      <name val="Calibri"/>
    </font>
    <font>
      <vertAlign val="superscript"/>
      <sz val="10.0"/>
      <color rgb="FF0033CC"/>
      <name val="Calibri"/>
    </font>
    <font>
      <vertAlign val="superscript"/>
      <sz val="10.0"/>
      <color rgb="FF0033CC"/>
      <name val="Calibri"/>
    </font>
    <font>
      <vertAlign val="superscript"/>
      <sz val="10.0"/>
      <color rgb="FF0033CC"/>
      <name val="Calibri"/>
    </font>
    <font>
      <vertAlign val="superscript"/>
      <sz val="10.0"/>
      <color rgb="FF0033CC"/>
      <name val="Calibri"/>
    </font>
    <font>
      <b/>
      <sz val="9.0"/>
      <color theme="0"/>
      <name val="Calibri"/>
    </font>
    <font>
      <b/>
      <sz val="11.0"/>
      <color rgb="FFFF0000"/>
      <name val="Calibri"/>
    </font>
    <font>
      <b/>
      <sz val="11.0"/>
      <color rgb="FFC00000"/>
      <name val="Calibri"/>
    </font>
    <font>
      <sz val="8.0"/>
      <color rgb="FF0033CC"/>
      <name val="Calibri"/>
    </font>
    <font>
      <sz val="11.0"/>
      <color rgb="FF0033CC"/>
      <name val="Calibri"/>
    </font>
    <font>
      <b/>
      <sz val="10.0"/>
      <color rgb="FFC00000"/>
      <name val="Calibri"/>
    </font>
    <font>
      <sz val="10.0"/>
      <color rgb="FFFF0000"/>
      <name val="Calibri"/>
    </font>
    <font>
      <b/>
      <sz val="14.0"/>
      <color rgb="FFFF0000"/>
      <name val="Calibri"/>
    </font>
    <font>
      <sz val="12.0"/>
      <color rgb="FFFF0000"/>
      <name val="Calibri"/>
    </font>
    <font>
      <i/>
      <sz val="8.0"/>
      <color theme="1"/>
      <name val="Calibri"/>
    </font>
    <font>
      <sz val="8.0"/>
      <color theme="1"/>
      <name val="Calibri"/>
    </font>
    <font>
      <b/>
      <sz val="10.0"/>
      <color rgb="FF00B050"/>
      <name val="Calibri"/>
    </font>
    <font>
      <b/>
      <sz val="22.0"/>
      <color theme="0"/>
      <name val="Calibri"/>
    </font>
    <font>
      <i/>
      <sz val="10.0"/>
      <color theme="0"/>
      <name val="Calibri"/>
    </font>
    <font>
      <i/>
      <sz val="10.0"/>
      <color rgb="FFFF0000"/>
      <name val="Calibri"/>
    </font>
    <font>
      <i/>
      <sz val="10.0"/>
      <color theme="1"/>
      <name val="Calibri"/>
    </font>
    <font>
      <i/>
      <sz val="10.0"/>
      <color rgb="FF000000"/>
      <name val="Calibri"/>
    </font>
    <font>
      <b/>
      <sz val="11.0"/>
      <color rgb="FFFFFFFF"/>
      <name val="Twentieth Century"/>
    </font>
    <font>
      <sz val="11.0"/>
      <color rgb="FFFFFFFF"/>
      <name val="Twentieth Century"/>
    </font>
    <font>
      <sz val="11.0"/>
      <color theme="0"/>
      <name val="Twentieth Century"/>
    </font>
    <font>
      <b/>
      <sz val="11.0"/>
      <color theme="1"/>
      <name val="Twentieth Century"/>
    </font>
    <font>
      <b/>
      <sz val="10.0"/>
      <color theme="1"/>
      <name val="Twentieth Century"/>
    </font>
    <font>
      <sz val="10.0"/>
      <color rgb="FFFFFFFF"/>
      <name val="Twentieth Century"/>
    </font>
    <font>
      <b/>
      <sz val="10.0"/>
      <color rgb="FFFFFFFF"/>
      <name val="Twentieth Century"/>
    </font>
    <font>
      <b/>
      <sz val="10.0"/>
      <color rgb="FF000000"/>
      <name val="Twentieth Century"/>
    </font>
    <font>
      <sz val="10.0"/>
      <color rgb="FFFF0000"/>
      <name val="Twentieth Century"/>
    </font>
    <font>
      <sz val="11.0"/>
      <color rgb="FFFF0000"/>
      <name val="Calibri"/>
    </font>
    <font>
      <b/>
      <sz val="10.0"/>
      <color rgb="FFFFFF00"/>
      <name val="Calibri"/>
    </font>
  </fonts>
  <fills count="23">
    <fill>
      <patternFill patternType="none"/>
    </fill>
    <fill>
      <patternFill patternType="lightGray"/>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BFBFBF"/>
        <bgColor rgb="FFBFBFBF"/>
      </patternFill>
    </fill>
    <fill>
      <patternFill patternType="solid">
        <fgColor rgb="FF00B050"/>
        <bgColor rgb="FF00B050"/>
      </patternFill>
    </fill>
    <fill>
      <patternFill patternType="solid">
        <fgColor rgb="FF00C900"/>
        <bgColor rgb="FF00C900"/>
      </patternFill>
    </fill>
    <fill>
      <patternFill patternType="solid">
        <fgColor rgb="FFFFFFFF"/>
        <bgColor rgb="FFFFFFFF"/>
      </patternFill>
    </fill>
    <fill>
      <patternFill patternType="solid">
        <fgColor rgb="FFD8D8D8"/>
        <bgColor rgb="FFD8D8D8"/>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538DD5"/>
        <bgColor rgb="FF538DD5"/>
      </patternFill>
    </fill>
    <fill>
      <patternFill patternType="solid">
        <fgColor rgb="FF0070C0"/>
        <bgColor rgb="FF0070C0"/>
      </patternFill>
    </fill>
    <fill>
      <patternFill patternType="solid">
        <fgColor rgb="FFDAEEF3"/>
        <bgColor rgb="FFDAEEF3"/>
      </patternFill>
    </fill>
    <fill>
      <patternFill patternType="solid">
        <fgColor rgb="FF00B0F0"/>
        <bgColor rgb="FF00B0F0"/>
      </patternFill>
    </fill>
    <fill>
      <patternFill patternType="solid">
        <fgColor rgb="FFDBE5F1"/>
        <bgColor rgb="FFDBE5F1"/>
      </patternFill>
    </fill>
    <fill>
      <patternFill patternType="solid">
        <fgColor rgb="FF0066CC"/>
        <bgColor rgb="FF0066CC"/>
      </patternFill>
    </fill>
    <fill>
      <patternFill patternType="solid">
        <fgColor rgb="FF66FFFF"/>
        <bgColor rgb="FF66FFFF"/>
      </patternFill>
    </fill>
    <fill>
      <patternFill patternType="solid">
        <fgColor rgb="FF000000"/>
        <bgColor rgb="FF000000"/>
      </patternFill>
    </fill>
    <fill>
      <patternFill patternType="solid">
        <fgColor rgb="FFFFCC00"/>
        <bgColor rgb="FFFFCC00"/>
      </patternFill>
    </fill>
    <fill>
      <patternFill patternType="solid">
        <fgColor rgb="FFFBD4B4"/>
        <bgColor rgb="FFFBD4B4"/>
      </patternFill>
    </fill>
  </fills>
  <borders count="104">
    <border/>
    <border>
      <left/>
      <right/>
      <top/>
      <bottom/>
    </border>
    <border>
      <left/>
      <top/>
      <bottom/>
    </border>
    <border>
      <top/>
      <bottom/>
    </border>
    <border>
      <right/>
      <top/>
      <bottom/>
    </border>
    <border>
      <left style="thin">
        <color rgb="FF000000"/>
      </left>
      <right style="thin">
        <color rgb="FF000000"/>
      </right>
      <bottom style="thin">
        <color rgb="FF000000"/>
      </bottom>
    </border>
    <border>
      <left style="thin">
        <color rgb="FF000000"/>
      </left>
      <bottom style="thin">
        <color rgb="FF000000"/>
      </bottom>
    </border>
    <border>
      <right style="medium">
        <color rgb="FF000000"/>
      </right>
      <top/>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right style="medium">
        <color rgb="FF000000"/>
      </right>
      <top/>
      <bottom/>
    </border>
    <border>
      <left/>
      <right/>
      <top style="thin">
        <color rgb="FF000000"/>
      </top>
      <bottom/>
    </border>
    <border>
      <left/>
      <right style="medium">
        <color rgb="FF000000"/>
      </right>
      <top style="thin">
        <color rgb="FF000000"/>
      </top>
      <bottom/>
    </border>
    <border>
      <left/>
      <right/>
      <top style="thin">
        <color rgb="FF000000"/>
      </top>
      <bottom style="thin">
        <color rgb="FF000000"/>
      </bottom>
    </border>
    <border>
      <left/>
      <right style="thin">
        <color rgb="FF000000"/>
      </right>
      <top style="thin">
        <color rgb="FF000000"/>
      </top>
      <bottom style="thin">
        <color rgb="FF000000"/>
      </bottom>
    </border>
    <border>
      <top style="thin">
        <color rgb="FF000000"/>
      </top>
      <bottom style="thin">
        <color rgb="FF000000"/>
      </bottom>
    </border>
    <border>
      <left style="thin">
        <color rgb="FF000000"/>
      </left>
      <right style="thin">
        <color rgb="FF000000"/>
      </right>
      <top/>
      <bottom/>
    </border>
    <border>
      <left style="thin">
        <color rgb="FF000000"/>
      </left>
      <right/>
      <top/>
      <bottom style="thin">
        <color rgb="FF000000"/>
      </bottom>
    </border>
    <border>
      <left/>
      <right style="thin">
        <color rgb="FF000000"/>
      </right>
      <top/>
      <bottom style="thin">
        <color rgb="FF000000"/>
      </bottom>
    </border>
    <border>
      <left style="medium">
        <color rgb="FF000000"/>
      </left>
      <right/>
      <top style="thin">
        <color rgb="FF000000"/>
      </top>
      <bottom style="thin">
        <color rgb="FF000000"/>
      </bottom>
    </border>
    <border>
      <left/>
      <right style="medium">
        <color rgb="FF000000"/>
      </right>
      <top style="thin">
        <color rgb="FF000000"/>
      </top>
      <bottom style="thin">
        <color rgb="FF000000"/>
      </bottom>
    </border>
    <border>
      <left style="medium">
        <color rgb="FF000000"/>
      </left>
      <right/>
      <top style="thin">
        <color rgb="FF000000"/>
      </top>
      <bottom/>
    </border>
    <border>
      <left style="thin">
        <color rgb="FF000000"/>
      </left>
      <right/>
      <top style="thin">
        <color rgb="FF000000"/>
      </top>
      <bottom style="thin">
        <color rgb="FF000000"/>
      </bottom>
    </border>
    <border>
      <left/>
      <right/>
      <top/>
    </border>
    <border>
      <left/>
      <right/>
      <bottom/>
    </border>
    <border>
      <left/>
      <right/>
      <bottom style="thin">
        <color rgb="FF000000"/>
      </bottom>
    </border>
    <border>
      <left/>
      <right/>
      <top/>
      <bottom style="thin">
        <color rgb="FF000000"/>
      </bottom>
    </border>
    <border>
      <left/>
      <top/>
      <bottom style="thin">
        <color rgb="FF000000"/>
      </bottom>
    </border>
    <border>
      <top/>
      <bottom style="thin">
        <color rgb="FF000000"/>
      </bottom>
    </border>
    <border>
      <right/>
      <top/>
      <bottom style="thin">
        <color rgb="FF000000"/>
      </bottom>
    </border>
    <border>
      <right style="thin">
        <color rgb="FF000000"/>
      </right>
      <top style="thin">
        <color rgb="FF000000"/>
      </top>
    </border>
    <border>
      <left style="thin">
        <color rgb="FF000000"/>
      </left>
      <right style="thin">
        <color rgb="FF000000"/>
      </right>
      <top style="thin">
        <color rgb="FF000000"/>
      </top>
    </border>
    <border>
      <left style="thin">
        <color rgb="FF000000"/>
      </left>
      <right style="thin">
        <color rgb="FF000000"/>
      </right>
      <top style="thin">
        <color rgb="FF000000"/>
      </top>
      <bottom/>
    </border>
    <border>
      <left style="thin">
        <color rgb="FF000000"/>
      </left>
      <right style="thin">
        <color rgb="FF000000"/>
      </right>
      <top/>
      <bottom style="thin">
        <color rgb="FF000000"/>
      </bottom>
    </border>
    <border>
      <left style="thin">
        <color rgb="FF000000"/>
      </left>
      <right style="thin">
        <color rgb="FF000000"/>
      </right>
      <bottom/>
    </border>
    <border>
      <left/>
      <top style="thin">
        <color rgb="FF000000"/>
      </top>
      <bottom style="thin">
        <color rgb="FF000000"/>
      </bottom>
    </border>
    <border>
      <right/>
      <top style="thin">
        <color rgb="FF000000"/>
      </top>
      <bottom style="thin">
        <color rgb="FF000000"/>
      </bottom>
    </border>
    <border>
      <left style="thin">
        <color rgb="FF000000"/>
      </left>
      <right style="thin">
        <color rgb="FF000000"/>
      </right>
    </border>
    <border>
      <left/>
      <top style="thin">
        <color rgb="FF000000"/>
      </top>
      <bottom/>
    </border>
    <border>
      <top style="thin">
        <color rgb="FF000000"/>
      </top>
      <bottom/>
    </border>
    <border>
      <right/>
      <top style="thin">
        <color rgb="FF000000"/>
      </top>
      <bottom/>
    </border>
    <border>
      <left style="medium">
        <color rgb="FF000000"/>
      </left>
      <right/>
      <top style="medium">
        <color rgb="FF000000"/>
      </top>
      <bottom/>
    </border>
    <border>
      <left style="thin">
        <color rgb="FF000000"/>
      </left>
      <top style="thin">
        <color rgb="FF000000"/>
      </top>
    </border>
    <border>
      <top style="thin">
        <color rgb="FF000000"/>
      </top>
    </border>
    <border>
      <left style="thin">
        <color rgb="FF000000"/>
      </left>
      <top/>
      <bottom style="thin">
        <color rgb="FF000000"/>
      </bottom>
    </border>
    <border>
      <left style="thin">
        <color rgb="FF000000"/>
      </left>
      <right/>
      <top/>
    </border>
    <border>
      <left style="thin">
        <color rgb="FF000000"/>
      </left>
      <right/>
      <bottom style="thin">
        <color rgb="FF000000"/>
      </bottom>
    </border>
    <border>
      <left style="thin">
        <color rgb="FF000000"/>
      </left>
      <right/>
      <top style="thin">
        <color rgb="FF000000"/>
      </top>
      <bottom/>
    </border>
    <border>
      <left style="thin">
        <color rgb="FF000000"/>
      </left>
      <top style="thin">
        <color rgb="FF000000"/>
      </top>
      <bottom/>
    </border>
    <border>
      <left style="thin">
        <color rgb="FF000000"/>
      </left>
      <right/>
      <top/>
      <bottom/>
    </border>
    <border>
      <right style="thin">
        <color rgb="FF000000"/>
      </right>
    </border>
    <border>
      <left/>
      <right style="thin">
        <color rgb="FF000000"/>
      </right>
      <top style="thin">
        <color rgb="FF000000"/>
      </top>
      <bottom/>
    </border>
    <border>
      <left/>
      <right style="thin">
        <color rgb="FF000000"/>
      </right>
      <top/>
      <bottom/>
    </border>
    <border>
      <left style="medium">
        <color rgb="FF000000"/>
      </left>
      <right style="medium">
        <color rgb="FF000000"/>
      </right>
      <top style="medium">
        <color rgb="FF000000"/>
      </top>
      <bottom/>
    </border>
    <border>
      <left/>
      <right/>
      <top style="medium">
        <color rgb="FF000000"/>
      </top>
      <bottom/>
    </border>
    <border>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right/>
      <top/>
      <bottom style="medium">
        <color rgb="FF000000"/>
      </bottom>
    </border>
    <border>
      <left/>
      <right style="medium">
        <color rgb="FF000000"/>
      </right>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medium">
        <color rgb="FF000000"/>
      </right>
      <top style="medium">
        <color rgb="FF000000"/>
      </top>
    </border>
    <border>
      <left style="medium">
        <color rgb="FF000000"/>
      </left>
      <right style="medium">
        <color rgb="FF000000"/>
      </right>
      <bottom style="medium">
        <color rgb="FF000000"/>
      </bottom>
    </border>
    <border>
      <left/>
      <right/>
      <top style="medium">
        <color rgb="FF000000"/>
      </top>
      <bottom style="medium">
        <color rgb="FF000000"/>
      </bottom>
    </border>
    <border>
      <right style="medium">
        <color rgb="FF000000"/>
      </right>
      <bottom style="medium">
        <color rgb="FF000000"/>
      </bottom>
    </border>
    <border>
      <right/>
      <top style="medium">
        <color rgb="FF000000"/>
      </top>
      <bottom style="medium">
        <color rgb="FF000000"/>
      </bottom>
    </border>
    <border>
      <left style="medium">
        <color rgb="FF000000"/>
      </left>
      <right style="medium">
        <color rgb="FF000000"/>
      </right>
    </border>
    <border>
      <left/>
      <right style="medium">
        <color rgb="FF000000"/>
      </right>
      <top style="medium">
        <color rgb="FF000000"/>
      </top>
      <bottom style="medium">
        <color rgb="FF000000"/>
      </bottom>
    </border>
    <border>
      <bottom style="thin">
        <color rgb="FF000000"/>
      </bottom>
    </border>
    <border>
      <right style="thin">
        <color rgb="FF000000"/>
      </right>
      <top style="thin">
        <color rgb="FF000000"/>
      </top>
      <bottom/>
    </border>
    <border>
      <left style="thin">
        <color rgb="FF000000"/>
      </left>
      <top/>
      <bottom/>
    </border>
    <border>
      <right style="thin">
        <color rgb="FF000000"/>
      </right>
      <top/>
      <bottom/>
    </border>
    <border>
      <left style="medium">
        <color rgb="FF000000"/>
      </left>
      <right style="medium">
        <color rgb="FF000000"/>
      </right>
      <top style="thin">
        <color rgb="FF000000"/>
      </top>
    </border>
    <border>
      <left style="medium">
        <color rgb="FF000000"/>
      </left>
      <top style="thin">
        <color rgb="FF000000"/>
      </top>
      <bottom style="thin">
        <color rgb="FF000000"/>
      </bottom>
    </border>
    <border>
      <right style="thin">
        <color rgb="FF000000"/>
      </right>
      <top/>
      <bottom style="thin">
        <color rgb="FF000000"/>
      </bottom>
    </border>
    <border>
      <left style="medium">
        <color rgb="FF000000"/>
      </left>
      <right style="medium">
        <color rgb="FF000000"/>
      </right>
      <bottom style="thin">
        <color rgb="FF000000"/>
      </bottom>
    </border>
    <border>
      <left style="medium">
        <color rgb="FF000000"/>
      </left>
      <right style="thin">
        <color rgb="FF000000"/>
      </right>
      <top style="thin">
        <color rgb="FF000000"/>
      </top>
      <bottom style="thin">
        <color rgb="FF000000"/>
      </bottom>
    </border>
    <border>
      <left style="medium">
        <color rgb="FF000000"/>
      </left>
      <right style="thin">
        <color rgb="FF000000"/>
      </right>
      <top style="thin">
        <color rgb="FF000000"/>
      </top>
      <bottom/>
    </border>
    <border>
      <left style="medium">
        <color rgb="FF000000"/>
      </left>
      <right style="thin">
        <color rgb="FF000000"/>
      </right>
      <top style="thin">
        <color rgb="FF000000"/>
      </top>
    </border>
    <border>
      <left style="medium">
        <color rgb="FF000000"/>
      </left>
      <right style="thin">
        <color rgb="FF000000"/>
      </right>
      <top/>
      <bottom style="thin">
        <color rgb="FF000000"/>
      </bottom>
    </border>
    <border>
      <right style="thin">
        <color rgb="FF000000"/>
      </right>
      <bottom style="thin">
        <color rgb="FF000000"/>
      </bottom>
    </border>
    <border>
      <left style="medium">
        <color rgb="FF000000"/>
      </left>
      <bottom style="thin">
        <color rgb="FF000000"/>
      </bottom>
    </border>
    <border>
      <left style="medium">
        <color rgb="FF000000"/>
      </left>
      <right/>
      <top/>
      <bottom style="thin">
        <color rgb="FF000000"/>
      </bottom>
    </border>
    <border>
      <left style="medium">
        <color rgb="FF000000"/>
      </left>
      <right style="thin">
        <color rgb="FF000000"/>
      </right>
      <bottom style="thin">
        <color rgb="FF000000"/>
      </bottom>
    </border>
    <border>
      <left style="thin">
        <color rgb="FF000000"/>
      </left>
    </border>
    <border>
      <left style="medium">
        <color rgb="FF000000"/>
      </left>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top style="medium">
        <color rgb="FF000000"/>
      </top>
    </border>
    <border>
      <left style="medium">
        <color rgb="FF000000"/>
      </left>
      <right style="medium">
        <color rgb="FF000000"/>
      </right>
      <top style="medium">
        <color rgb="FF000000"/>
      </top>
      <bottom style="hair">
        <color rgb="FF000000"/>
      </bottom>
    </border>
    <border>
      <left style="medium">
        <color rgb="FF000000"/>
      </left>
      <top style="dotted">
        <color rgb="FF000000"/>
      </top>
      <bottom style="dotted">
        <color rgb="FF000000"/>
      </bottom>
    </border>
    <border>
      <left style="medium">
        <color rgb="FF000000"/>
      </left>
      <right style="medium">
        <color rgb="FF000000"/>
      </right>
      <bottom style="hair">
        <color rgb="FF000000"/>
      </bottom>
    </border>
    <border>
      <left style="medium">
        <color rgb="FF000000"/>
      </left>
      <bottom style="hair">
        <color rgb="FF000000"/>
      </bottom>
    </border>
    <border>
      <left style="medium">
        <color rgb="FF000000"/>
      </left>
      <right style="medium">
        <color rgb="FF000000"/>
      </right>
      <top style="hair">
        <color rgb="FF000000"/>
      </top>
      <bottom style="hair">
        <color rgb="FF000000"/>
      </bottom>
    </border>
    <border>
      <left style="medium">
        <color rgb="FF000000"/>
      </left>
      <top style="hair">
        <color rgb="FF000000"/>
      </top>
      <bottom style="hair">
        <color rgb="FF000000"/>
      </bottom>
    </border>
    <border>
      <left style="medium">
        <color rgb="FF000000"/>
      </left>
      <top style="hair">
        <color rgb="FF000000"/>
      </top>
      <bottom style="medium">
        <color rgb="FF000000"/>
      </bottom>
    </border>
    <border>
      <left style="medium">
        <color rgb="FF000000"/>
      </left>
      <right style="medium">
        <color rgb="FF000000"/>
      </right>
      <top style="hair">
        <color rgb="FF000000"/>
      </top>
      <bottom style="medium">
        <color rgb="FF000000"/>
      </bottom>
    </border>
    <border>
      <left style="hair">
        <color rgb="FF000000"/>
      </left>
      <right style="hair">
        <color rgb="FF000000"/>
      </right>
      <top style="hair">
        <color rgb="FF000000"/>
      </top>
      <bottom style="hair">
        <color rgb="FF000000"/>
      </bottom>
    </border>
    <border>
      <left style="hair">
        <color rgb="FF000000"/>
      </left>
      <right style="hair">
        <color rgb="FF000000"/>
      </right>
      <top style="hair">
        <color rgb="FF000000"/>
      </top>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s>
  <cellStyleXfs count="1">
    <xf borderId="0" fillId="0" fontId="0" numFmtId="0" applyAlignment="1" applyFont="1"/>
  </cellStyleXfs>
  <cellXfs count="849">
    <xf borderId="0" fillId="0" fontId="0" numFmtId="0" xfId="0" applyAlignment="1" applyFont="1">
      <alignment readingOrder="0" shrinkToFit="0" vertical="bottom" wrapText="0"/>
    </xf>
    <xf borderId="1" fillId="2" fontId="1" numFmtId="0" xfId="0" applyBorder="1" applyFill="1" applyFont="1"/>
    <xf borderId="1" fillId="2" fontId="2" numFmtId="0" xfId="0" applyAlignment="1" applyBorder="1" applyFont="1">
      <alignment horizontal="center" vertical="center"/>
    </xf>
    <xf borderId="2" fillId="3" fontId="3" numFmtId="0" xfId="0" applyAlignment="1" applyBorder="1" applyFill="1" applyFont="1">
      <alignment horizontal="center" shrinkToFit="0" vertical="top" wrapText="1"/>
    </xf>
    <xf borderId="3" fillId="0" fontId="4" numFmtId="0" xfId="0" applyBorder="1" applyFont="1"/>
    <xf borderId="4" fillId="0" fontId="4" numFmtId="0" xfId="0" applyBorder="1" applyFont="1"/>
    <xf borderId="1" fillId="3" fontId="3" numFmtId="0" xfId="0" applyAlignment="1" applyBorder="1" applyFont="1">
      <alignment horizontal="center" vertical="top"/>
    </xf>
    <xf borderId="1" fillId="3" fontId="1" numFmtId="0" xfId="0" applyAlignment="1" applyBorder="1" applyFont="1">
      <alignment horizontal="center"/>
    </xf>
    <xf borderId="2" fillId="2" fontId="5" numFmtId="0" xfId="0" applyAlignment="1" applyBorder="1" applyFont="1">
      <alignment horizontal="center" vertical="top"/>
    </xf>
    <xf borderId="1" fillId="2" fontId="6" numFmtId="0" xfId="0" applyAlignment="1" applyBorder="1" applyFont="1">
      <alignment horizontal="center" vertical="top"/>
    </xf>
    <xf borderId="1" fillId="4" fontId="1" numFmtId="0" xfId="0" applyBorder="1" applyFill="1" applyFont="1"/>
    <xf borderId="1" fillId="4" fontId="7" numFmtId="0" xfId="0" applyBorder="1" applyFont="1"/>
    <xf borderId="1" fillId="4" fontId="8" numFmtId="0" xfId="0" applyBorder="1" applyFont="1"/>
    <xf borderId="1" fillId="5" fontId="1" numFmtId="0" xfId="0" applyBorder="1" applyFill="1" applyFont="1"/>
    <xf borderId="2" fillId="6" fontId="9" numFmtId="0" xfId="0" applyAlignment="1" applyBorder="1" applyFill="1" applyFont="1">
      <alignment horizontal="center"/>
    </xf>
    <xf borderId="0" fillId="0" fontId="1" numFmtId="0" xfId="0" applyFont="1"/>
    <xf borderId="2" fillId="6" fontId="10" numFmtId="0" xfId="0" applyAlignment="1" applyBorder="1" applyFont="1">
      <alignment horizontal="center"/>
    </xf>
    <xf borderId="1" fillId="6" fontId="11" numFmtId="0" xfId="0" applyBorder="1" applyFont="1"/>
    <xf borderId="1" fillId="6" fontId="1" numFmtId="0" xfId="0" applyBorder="1" applyFont="1"/>
    <xf borderId="1" fillId="6" fontId="12" numFmtId="0" xfId="0" applyAlignment="1" applyBorder="1" applyFont="1">
      <alignment horizontal="left" vertical="center"/>
    </xf>
    <xf borderId="5" fillId="0" fontId="13" numFmtId="0" xfId="0" applyAlignment="1" applyBorder="1" applyFont="1">
      <alignment horizontal="center" shrinkToFit="0" vertical="center" wrapText="1"/>
    </xf>
    <xf borderId="6" fillId="0" fontId="13" numFmtId="0" xfId="0" applyAlignment="1" applyBorder="1" applyFont="1">
      <alignment horizontal="left" shrinkToFit="0" vertical="center" wrapText="1"/>
    </xf>
    <xf borderId="1" fillId="6" fontId="14" numFmtId="0" xfId="0" applyAlignment="1" applyBorder="1" applyFont="1">
      <alignment horizontal="left" shrinkToFit="0" vertical="center" wrapText="1"/>
    </xf>
    <xf borderId="2" fillId="3" fontId="15" numFmtId="0" xfId="0" applyAlignment="1" applyBorder="1" applyFont="1">
      <alignment horizontal="left" vertical="center"/>
    </xf>
    <xf borderId="7" fillId="0" fontId="4" numFmtId="0" xfId="0" applyBorder="1" applyFont="1"/>
    <xf borderId="8" fillId="0" fontId="13" numFmtId="0" xfId="0" applyAlignment="1" applyBorder="1" applyFont="1">
      <alignment horizontal="center" shrinkToFit="0" vertical="top" wrapText="1"/>
    </xf>
    <xf borderId="9" fillId="0" fontId="13" numFmtId="0" xfId="0" applyAlignment="1" applyBorder="1" applyFont="1">
      <alignment horizontal="left" shrinkToFit="0" vertical="center" wrapText="1"/>
    </xf>
    <xf borderId="10" fillId="0" fontId="13" numFmtId="0" xfId="0" applyAlignment="1" applyBorder="1" applyFont="1">
      <alignment horizontal="center" vertical="center"/>
    </xf>
    <xf borderId="8" fillId="0" fontId="13" numFmtId="0" xfId="0" applyBorder="1" applyFont="1"/>
    <xf borderId="9" fillId="0" fontId="13" numFmtId="0" xfId="0" applyAlignment="1" applyBorder="1" applyFont="1">
      <alignment horizontal="left" shrinkToFit="0" vertical="top" wrapText="1"/>
    </xf>
    <xf borderId="8" fillId="0" fontId="13" numFmtId="0" xfId="0" applyAlignment="1" applyBorder="1" applyFont="1">
      <alignment horizontal="center" shrinkToFit="0" vertical="center" wrapText="1"/>
    </xf>
    <xf borderId="1" fillId="3" fontId="15" numFmtId="0" xfId="0" applyAlignment="1" applyBorder="1" applyFont="1">
      <alignment horizontal="left" vertical="center"/>
    </xf>
    <xf borderId="11" fillId="3" fontId="15" numFmtId="0" xfId="0" applyAlignment="1" applyBorder="1" applyFont="1">
      <alignment horizontal="left" vertical="center"/>
    </xf>
    <xf borderId="1" fillId="6" fontId="14" numFmtId="0" xfId="0" applyAlignment="1" applyBorder="1" applyFont="1">
      <alignment shrinkToFit="0" vertical="center" wrapText="1"/>
    </xf>
    <xf borderId="12" fillId="3" fontId="15" numFmtId="0" xfId="0" applyAlignment="1" applyBorder="1" applyFont="1">
      <alignment horizontal="left" vertical="center"/>
    </xf>
    <xf borderId="13" fillId="3" fontId="15" numFmtId="0" xfId="0" applyAlignment="1" applyBorder="1" applyFont="1">
      <alignment horizontal="left" vertical="center"/>
    </xf>
    <xf borderId="5" fillId="0" fontId="13" numFmtId="0" xfId="0" applyAlignment="1" applyBorder="1" applyFont="1">
      <alignment shrinkToFit="0" wrapText="1"/>
    </xf>
    <xf borderId="1" fillId="6" fontId="14" numFmtId="0" xfId="0" applyAlignment="1" applyBorder="1" applyFont="1">
      <alignment horizontal="left" shrinkToFit="0" vertical="top" wrapText="1"/>
    </xf>
    <xf borderId="14" fillId="3" fontId="15" numFmtId="0" xfId="0" applyAlignment="1" applyBorder="1" applyFont="1">
      <alignment horizontal="left" vertical="center"/>
    </xf>
    <xf borderId="15" fillId="3" fontId="15" numFmtId="0" xfId="0" applyAlignment="1" applyBorder="1" applyFont="1">
      <alignment horizontal="left" shrinkToFit="0" vertical="center" wrapText="1"/>
    </xf>
    <xf borderId="10" fillId="0" fontId="13" numFmtId="0" xfId="0" applyAlignment="1" applyBorder="1" applyFont="1">
      <alignment horizontal="center" shrinkToFit="0" vertical="center" wrapText="1"/>
    </xf>
    <xf borderId="8" fillId="0" fontId="16" numFmtId="0" xfId="0" applyAlignment="1" applyBorder="1" applyFont="1">
      <alignment shrinkToFit="0" vertical="center" wrapText="1"/>
    </xf>
    <xf borderId="16" fillId="0" fontId="13" numFmtId="0" xfId="0" applyAlignment="1" applyBorder="1" applyFont="1">
      <alignment horizontal="center" shrinkToFit="0" vertical="center" wrapText="1"/>
    </xf>
    <xf borderId="16" fillId="0" fontId="17" numFmtId="0" xfId="0" applyAlignment="1" applyBorder="1" applyFont="1">
      <alignment horizontal="center" shrinkToFit="0" vertical="center" wrapText="1"/>
    </xf>
    <xf borderId="10" fillId="0" fontId="16" numFmtId="0" xfId="0" applyAlignment="1" applyBorder="1" applyFont="1">
      <alignment shrinkToFit="0" vertical="center" wrapText="1"/>
    </xf>
    <xf borderId="10" fillId="0" fontId="13" numFmtId="0" xfId="0" applyAlignment="1" applyBorder="1" applyFont="1">
      <alignment horizontal="center" shrinkToFit="0" vertical="top" wrapText="1"/>
    </xf>
    <xf borderId="16" fillId="0" fontId="13" numFmtId="0" xfId="0" applyAlignment="1" applyBorder="1" applyFont="1">
      <alignment horizontal="center" shrinkToFit="0" vertical="top" wrapText="1"/>
    </xf>
    <xf borderId="0" fillId="0" fontId="13" numFmtId="0" xfId="0" applyAlignment="1" applyFont="1">
      <alignment horizontal="center" vertical="top"/>
    </xf>
    <xf borderId="8" fillId="0" fontId="13" numFmtId="0" xfId="0" applyAlignment="1" applyBorder="1" applyFont="1">
      <alignment shrinkToFit="0" vertical="center" wrapText="1"/>
    </xf>
    <xf borderId="1" fillId="6" fontId="18" numFmtId="0" xfId="0" applyAlignment="1" applyBorder="1" applyFont="1">
      <alignment horizontal="left" vertical="center"/>
    </xf>
    <xf borderId="1" fillId="6" fontId="18" numFmtId="0" xfId="0" applyBorder="1" applyFont="1"/>
    <xf borderId="10" fillId="0" fontId="13" numFmtId="0" xfId="0" applyAlignment="1" applyBorder="1" applyFont="1">
      <alignment horizontal="center" vertical="top"/>
    </xf>
    <xf borderId="8" fillId="0" fontId="13" numFmtId="0" xfId="0" applyAlignment="1" applyBorder="1" applyFont="1">
      <alignment horizontal="left" shrinkToFit="0" vertical="top" wrapText="1"/>
    </xf>
    <xf borderId="0" fillId="0" fontId="12" numFmtId="0" xfId="0" applyAlignment="1" applyFont="1">
      <alignment shrinkToFit="0" vertical="center" wrapText="1"/>
    </xf>
    <xf borderId="17" fillId="2" fontId="1" numFmtId="0" xfId="0" applyBorder="1" applyFont="1"/>
    <xf borderId="10" fillId="0" fontId="16" numFmtId="0" xfId="0" applyAlignment="1" applyBorder="1" applyFont="1">
      <alignment horizontal="center" shrinkToFit="0" vertical="top" wrapText="1"/>
    </xf>
    <xf borderId="8" fillId="0" fontId="16" numFmtId="0" xfId="0" applyAlignment="1" applyBorder="1" applyFont="1">
      <alignment horizontal="left" shrinkToFit="0" vertical="top" wrapText="1"/>
    </xf>
    <xf borderId="17" fillId="2" fontId="12" numFmtId="0" xfId="0" applyAlignment="1" applyBorder="1" applyFont="1">
      <alignment horizontal="left" vertical="center"/>
    </xf>
    <xf borderId="17" fillId="2" fontId="14" numFmtId="0" xfId="0" applyAlignment="1" applyBorder="1" applyFont="1">
      <alignment horizontal="left" shrinkToFit="0" vertical="center" wrapText="1"/>
    </xf>
    <xf borderId="17" fillId="2" fontId="14" numFmtId="0" xfId="0" applyAlignment="1" applyBorder="1" applyFont="1">
      <alignment horizontal="left" shrinkToFit="0" vertical="top" wrapText="1"/>
    </xf>
    <xf borderId="17" fillId="2" fontId="18" numFmtId="0" xfId="0" applyAlignment="1" applyBorder="1" applyFont="1">
      <alignment horizontal="left" vertical="center"/>
    </xf>
    <xf borderId="17" fillId="2" fontId="14" numFmtId="0" xfId="0" applyAlignment="1" applyBorder="1" applyFont="1">
      <alignment vertical="top"/>
    </xf>
    <xf borderId="17" fillId="2" fontId="14" numFmtId="0" xfId="0" applyBorder="1" applyFont="1"/>
    <xf borderId="17" fillId="2" fontId="19" numFmtId="0" xfId="0" applyAlignment="1" applyBorder="1" applyFont="1">
      <alignment horizontal="left" vertical="center"/>
    </xf>
    <xf borderId="17" fillId="2" fontId="20" numFmtId="0" xfId="0" applyAlignment="1" applyBorder="1" applyFont="1">
      <alignment horizontal="left" vertical="center"/>
    </xf>
    <xf borderId="17" fillId="2" fontId="21" numFmtId="0" xfId="0" applyAlignment="1" applyBorder="1" applyFont="1">
      <alignment horizontal="left" vertical="center"/>
    </xf>
    <xf borderId="2" fillId="3" fontId="9" numFmtId="0" xfId="0" applyAlignment="1" applyBorder="1" applyFont="1">
      <alignment horizontal="center"/>
    </xf>
    <xf borderId="0" fillId="0" fontId="22" numFmtId="0" xfId="0" applyFont="1"/>
    <xf borderId="8" fillId="3" fontId="10" numFmtId="0" xfId="0" applyAlignment="1" applyBorder="1" applyFont="1">
      <alignment horizontal="center"/>
    </xf>
    <xf borderId="8" fillId="3" fontId="10" numFmtId="0" xfId="0" applyAlignment="1" applyBorder="1" applyFont="1">
      <alignment horizontal="left"/>
    </xf>
    <xf borderId="18" fillId="3" fontId="10" numFmtId="0" xfId="0" applyAlignment="1" applyBorder="1" applyFont="1">
      <alignment horizontal="center"/>
    </xf>
    <xf borderId="19" fillId="3" fontId="10" numFmtId="0" xfId="0" applyAlignment="1" applyBorder="1" applyFont="1">
      <alignment horizontal="left"/>
    </xf>
    <xf borderId="1" fillId="3" fontId="10" numFmtId="0" xfId="0" applyAlignment="1" applyBorder="1" applyFont="1">
      <alignment horizontal="left"/>
    </xf>
    <xf borderId="8" fillId="0" fontId="13" numFmtId="0" xfId="0" applyAlignment="1" applyBorder="1" applyFont="1">
      <alignment horizontal="center" vertical="top"/>
    </xf>
    <xf borderId="14" fillId="3" fontId="13" numFmtId="0" xfId="0" applyAlignment="1" applyBorder="1" applyFont="1">
      <alignment horizontal="left" shrinkToFit="0" vertical="top" wrapText="1"/>
    </xf>
    <xf borderId="14" fillId="6" fontId="23" numFmtId="0" xfId="0" applyAlignment="1" applyBorder="1" applyFont="1">
      <alignment horizontal="center" shrinkToFit="0" vertical="center" wrapText="1"/>
    </xf>
    <xf borderId="0" fillId="0" fontId="24" numFmtId="0" xfId="0" applyFont="1"/>
    <xf borderId="20" fillId="6" fontId="25" numFmtId="0" xfId="0" applyAlignment="1" applyBorder="1" applyFont="1">
      <alignment horizontal="left" vertical="center"/>
    </xf>
    <xf borderId="21" fillId="6" fontId="25" numFmtId="0" xfId="0" applyAlignment="1" applyBorder="1" applyFont="1">
      <alignment horizontal="left" vertical="center"/>
    </xf>
    <xf borderId="8" fillId="3" fontId="13" numFmtId="0" xfId="0" applyAlignment="1" applyBorder="1" applyFont="1">
      <alignment horizontal="left" shrinkToFit="0" vertical="top" wrapText="1"/>
    </xf>
    <xf borderId="8" fillId="0" fontId="13" numFmtId="0" xfId="0" applyAlignment="1" applyBorder="1" applyFont="1">
      <alignment horizontal="center" vertical="center"/>
    </xf>
    <xf borderId="8" fillId="0" fontId="16" numFmtId="0" xfId="0" applyAlignment="1" applyBorder="1" applyFont="1">
      <alignment horizontal="left" shrinkToFit="0" vertical="center" wrapText="1"/>
    </xf>
    <xf borderId="8" fillId="0" fontId="16" numFmtId="0" xfId="0" applyAlignment="1" applyBorder="1" applyFont="1">
      <alignment horizontal="center" vertical="top"/>
    </xf>
    <xf borderId="8" fillId="0" fontId="13" numFmtId="0" xfId="0" applyAlignment="1" applyBorder="1" applyFont="1">
      <alignment shrinkToFit="0" vertical="top" wrapText="1"/>
    </xf>
    <xf borderId="8" fillId="3" fontId="13" numFmtId="0" xfId="0" applyAlignment="1" applyBorder="1" applyFont="1">
      <alignment shrinkToFit="0" vertical="top" wrapText="1"/>
    </xf>
    <xf borderId="1" fillId="2" fontId="13" numFmtId="0" xfId="0" applyAlignment="1" applyBorder="1" applyFont="1">
      <alignment horizontal="left" vertical="top"/>
    </xf>
    <xf borderId="1" fillId="2" fontId="1" numFmtId="0" xfId="0" applyAlignment="1" applyBorder="1" applyFont="1">
      <alignment horizontal="left" vertical="top"/>
    </xf>
    <xf borderId="0" fillId="0" fontId="1" numFmtId="0" xfId="0" applyAlignment="1" applyFont="1">
      <alignment horizontal="left" vertical="top"/>
    </xf>
    <xf borderId="2" fillId="2" fontId="26" numFmtId="0" xfId="0" applyAlignment="1" applyBorder="1" applyFont="1">
      <alignment horizontal="center" shrinkToFit="0" vertical="center" wrapText="1"/>
    </xf>
    <xf borderId="12" fillId="3" fontId="13" numFmtId="0" xfId="0" applyAlignment="1" applyBorder="1" applyFont="1">
      <alignment shrinkToFit="0" vertical="top" wrapText="1"/>
    </xf>
    <xf borderId="22" fillId="6" fontId="25" numFmtId="0" xfId="0" applyAlignment="1" applyBorder="1" applyFont="1">
      <alignment horizontal="left" vertical="center"/>
    </xf>
    <xf borderId="13" fillId="6" fontId="25" numFmtId="0" xfId="0" applyAlignment="1" applyBorder="1" applyFont="1">
      <alignment horizontal="left" vertical="center"/>
    </xf>
    <xf borderId="1" fillId="2" fontId="26" numFmtId="0" xfId="0" applyAlignment="1" applyBorder="1" applyFont="1">
      <alignment horizontal="center" shrinkToFit="0" vertical="center" wrapText="1"/>
    </xf>
    <xf borderId="1" fillId="2" fontId="26" numFmtId="0" xfId="0" applyAlignment="1" applyBorder="1" applyFont="1">
      <alignment horizontal="left" shrinkToFit="0" vertical="center" wrapText="1"/>
    </xf>
    <xf borderId="1" fillId="2" fontId="27" numFmtId="0" xfId="0" applyAlignment="1" applyBorder="1" applyFont="1">
      <alignment horizontal="center" shrinkToFit="0" wrapText="1"/>
    </xf>
    <xf borderId="1" fillId="2" fontId="27" numFmtId="0" xfId="0" applyAlignment="1" applyBorder="1" applyFont="1">
      <alignment horizontal="center" shrinkToFit="0" vertical="center" wrapText="1"/>
    </xf>
    <xf borderId="1" fillId="2" fontId="28" numFmtId="0" xfId="0" applyAlignment="1" applyBorder="1" applyFont="1">
      <alignment horizontal="center" shrinkToFit="0" vertical="center" wrapText="1"/>
    </xf>
    <xf borderId="1" fillId="2" fontId="28" numFmtId="0" xfId="0" applyAlignment="1" applyBorder="1" applyFont="1">
      <alignment horizontal="left" shrinkToFit="0" vertical="top" wrapText="1"/>
    </xf>
    <xf borderId="2" fillId="2" fontId="28" numFmtId="0" xfId="0" applyAlignment="1" applyBorder="1" applyFont="1">
      <alignment horizontal="left" shrinkToFit="0" vertical="center" wrapText="1"/>
    </xf>
    <xf borderId="0" fillId="0" fontId="1" numFmtId="0" xfId="0" applyAlignment="1" applyFont="1">
      <alignment horizontal="center"/>
    </xf>
    <xf borderId="0" fillId="0" fontId="1" numFmtId="0" xfId="0" applyAlignment="1" applyFont="1">
      <alignment shrinkToFit="0" wrapText="1"/>
    </xf>
    <xf borderId="1" fillId="3" fontId="1" numFmtId="0" xfId="0" applyAlignment="1" applyBorder="1" applyFont="1">
      <alignment shrinkToFit="0" wrapText="1"/>
    </xf>
    <xf borderId="1" fillId="2" fontId="22" numFmtId="0" xfId="0" applyBorder="1" applyFont="1"/>
    <xf borderId="12" fillId="6" fontId="17" numFmtId="0" xfId="0" applyAlignment="1" applyBorder="1" applyFont="1">
      <alignment horizontal="left" vertical="center"/>
    </xf>
    <xf borderId="1" fillId="6" fontId="17" numFmtId="0" xfId="0" applyAlignment="1" applyBorder="1" applyFont="1">
      <alignment vertical="center"/>
    </xf>
    <xf borderId="1" fillId="6" fontId="17" numFmtId="0" xfId="0" applyBorder="1" applyFont="1"/>
    <xf borderId="20" fillId="7" fontId="25" numFmtId="0" xfId="0" applyAlignment="1" applyBorder="1" applyFill="1" applyFont="1">
      <alignment horizontal="left" vertical="center"/>
    </xf>
    <xf borderId="21" fillId="7" fontId="25" numFmtId="0" xfId="0" applyAlignment="1" applyBorder="1" applyFont="1">
      <alignment horizontal="left" vertical="center"/>
    </xf>
    <xf borderId="8" fillId="0" fontId="16" numFmtId="0" xfId="0" applyAlignment="1" applyBorder="1" applyFont="1">
      <alignment horizontal="center"/>
    </xf>
    <xf borderId="8" fillId="0" fontId="16" numFmtId="0" xfId="0" applyAlignment="1" applyBorder="1" applyFont="1">
      <alignment vertical="top"/>
    </xf>
    <xf borderId="8" fillId="0" fontId="16" numFmtId="0" xfId="0" applyBorder="1" applyFont="1"/>
    <xf borderId="23" fillId="6" fontId="17" numFmtId="0" xfId="0" applyAlignment="1" applyBorder="1" applyFont="1">
      <alignment horizontal="left" vertical="center"/>
    </xf>
    <xf borderId="15" fillId="6" fontId="17" numFmtId="0" xfId="0" applyAlignment="1" applyBorder="1" applyFont="1">
      <alignment horizontal="left" vertical="center"/>
    </xf>
    <xf borderId="9" fillId="6" fontId="17" numFmtId="0" xfId="0" applyAlignment="1" applyBorder="1" applyFont="1">
      <alignment horizontal="left" vertical="center"/>
    </xf>
    <xf borderId="10" fillId="0" fontId="4" numFmtId="0" xfId="0" applyBorder="1" applyFont="1"/>
    <xf borderId="8" fillId="8" fontId="16" numFmtId="0" xfId="0" applyAlignment="1" applyBorder="1" applyFill="1" applyFont="1">
      <alignment horizontal="center"/>
    </xf>
    <xf borderId="8" fillId="8" fontId="16" numFmtId="0" xfId="0" applyBorder="1" applyFont="1"/>
    <xf borderId="2" fillId="9" fontId="29" numFmtId="0" xfId="0" applyAlignment="1" applyBorder="1" applyFill="1" applyFont="1">
      <alignment horizontal="center" vertical="center"/>
    </xf>
    <xf borderId="1" fillId="9" fontId="30" numFmtId="0" xfId="0" applyAlignment="1" applyBorder="1" applyFont="1">
      <alignment shrinkToFit="0" vertical="top" wrapText="1"/>
    </xf>
    <xf borderId="1" fillId="9" fontId="30" numFmtId="0" xfId="0" applyAlignment="1" applyBorder="1" applyFont="1">
      <alignment horizontal="center" shrinkToFit="0" vertical="top" wrapText="1"/>
    </xf>
    <xf borderId="1" fillId="9" fontId="1" numFmtId="0" xfId="0" applyAlignment="1" applyBorder="1" applyFont="1">
      <alignment shrinkToFit="0" wrapText="1"/>
    </xf>
    <xf borderId="1" fillId="9" fontId="1" numFmtId="0" xfId="0" applyBorder="1" applyFont="1"/>
    <xf borderId="2" fillId="9" fontId="30" numFmtId="0" xfId="0" applyAlignment="1" applyBorder="1" applyFont="1">
      <alignment horizontal="left" shrinkToFit="0" vertical="top" wrapText="1"/>
    </xf>
    <xf borderId="2" fillId="9" fontId="30" numFmtId="0" xfId="0" applyAlignment="1" applyBorder="1" applyFont="1">
      <alignment horizontal="left" vertical="top"/>
    </xf>
    <xf borderId="1" fillId="9" fontId="7" numFmtId="0" xfId="0" applyAlignment="1" applyBorder="1" applyFont="1">
      <alignment horizontal="left" vertical="center"/>
    </xf>
    <xf borderId="1" fillId="9" fontId="7" numFmtId="0" xfId="0" applyAlignment="1" applyBorder="1" applyFont="1">
      <alignment horizontal="center" vertical="top"/>
    </xf>
    <xf borderId="1" fillId="9" fontId="18" numFmtId="0" xfId="0" applyAlignment="1" applyBorder="1" applyFont="1">
      <alignment horizontal="left"/>
    </xf>
    <xf borderId="1" fillId="2" fontId="18" numFmtId="0" xfId="0" applyAlignment="1" applyBorder="1" applyFont="1">
      <alignment horizontal="left"/>
    </xf>
    <xf borderId="1" fillId="9" fontId="1" numFmtId="0" xfId="0" applyAlignment="1" applyBorder="1" applyFont="1">
      <alignment horizontal="center" vertical="center"/>
    </xf>
    <xf borderId="1" fillId="9" fontId="1" numFmtId="0" xfId="0" applyAlignment="1" applyBorder="1" applyFont="1">
      <alignment horizontal="center" vertical="top"/>
    </xf>
    <xf borderId="1" fillId="9" fontId="7" numFmtId="0" xfId="0" applyAlignment="1" applyBorder="1" applyFont="1">
      <alignment vertical="center"/>
    </xf>
    <xf borderId="1" fillId="9" fontId="18" numFmtId="0" xfId="0" applyAlignment="1" applyBorder="1" applyFont="1">
      <alignment horizontal="left" vertical="center"/>
    </xf>
    <xf borderId="1" fillId="2" fontId="18" numFmtId="0" xfId="0" applyAlignment="1" applyBorder="1" applyFont="1">
      <alignment horizontal="left" vertical="center"/>
    </xf>
    <xf borderId="1" fillId="2" fontId="18" numFmtId="0" xfId="0" applyBorder="1" applyFont="1"/>
    <xf borderId="1" fillId="9" fontId="1" numFmtId="0" xfId="0" applyAlignment="1" applyBorder="1" applyFont="1">
      <alignment horizontal="left" vertical="center"/>
    </xf>
    <xf borderId="1" fillId="9" fontId="1" numFmtId="0" xfId="0" applyAlignment="1" applyBorder="1" applyFont="1">
      <alignment horizontal="left"/>
    </xf>
    <xf borderId="9" fillId="3" fontId="31" numFmtId="0" xfId="0" applyAlignment="1" applyBorder="1" applyFont="1">
      <alignment horizontal="center" vertical="top"/>
    </xf>
    <xf borderId="16" fillId="0" fontId="4" numFmtId="0" xfId="0" applyBorder="1" applyFont="1"/>
    <xf borderId="24" fillId="3" fontId="11" numFmtId="0" xfId="0" applyAlignment="1" applyBorder="1" applyFont="1">
      <alignment horizontal="left" vertical="center"/>
    </xf>
    <xf borderId="24" fillId="3" fontId="11" numFmtId="0" xfId="0" applyAlignment="1" applyBorder="1" applyFont="1">
      <alignment horizontal="center" vertical="top"/>
    </xf>
    <xf borderId="24" fillId="3" fontId="11" numFmtId="0" xfId="0" applyAlignment="1" applyBorder="1" applyFont="1">
      <alignment horizontal="center" vertical="center"/>
    </xf>
    <xf borderId="24" fillId="10" fontId="32" numFmtId="0" xfId="0" applyAlignment="1" applyBorder="1" applyFill="1" applyFont="1">
      <alignment horizontal="center" shrinkToFit="0" vertical="center" wrapText="1"/>
    </xf>
    <xf borderId="24" fillId="11" fontId="18" numFmtId="0" xfId="0" applyAlignment="1" applyBorder="1" applyFill="1" applyFont="1">
      <alignment horizontal="center" shrinkToFit="0" vertical="center" wrapText="1"/>
    </xf>
    <xf borderId="24" fillId="12" fontId="18" numFmtId="0" xfId="0" applyAlignment="1" applyBorder="1" applyFill="1" applyFont="1">
      <alignment horizontal="center" shrinkToFit="0" vertical="center" wrapText="1"/>
    </xf>
    <xf borderId="24" fillId="7" fontId="18" numFmtId="0" xfId="0" applyAlignment="1" applyBorder="1" applyFont="1">
      <alignment horizontal="center" shrinkToFit="0" vertical="center" wrapText="1"/>
    </xf>
    <xf borderId="25" fillId="0" fontId="4" numFmtId="0" xfId="0" applyBorder="1" applyFont="1"/>
    <xf borderId="26" fillId="0" fontId="4" numFmtId="0" xfId="0" applyBorder="1" applyFont="1"/>
    <xf borderId="1" fillId="2" fontId="11" numFmtId="0" xfId="0" applyAlignment="1" applyBorder="1" applyFont="1">
      <alignment horizontal="left" vertical="center"/>
    </xf>
    <xf borderId="1" fillId="2" fontId="11" numFmtId="0" xfId="0" applyAlignment="1" applyBorder="1" applyFont="1">
      <alignment horizontal="center" vertical="top"/>
    </xf>
    <xf borderId="1" fillId="2" fontId="11" numFmtId="0" xfId="0" applyAlignment="1" applyBorder="1" applyFont="1">
      <alignment horizontal="center" vertical="center"/>
    </xf>
    <xf borderId="27" fillId="2" fontId="32" numFmtId="0" xfId="0" applyAlignment="1" applyBorder="1" applyFont="1">
      <alignment horizontal="center" shrinkToFit="0" vertical="center" wrapText="1"/>
    </xf>
    <xf borderId="1" fillId="2" fontId="18" numFmtId="0" xfId="0" applyAlignment="1" applyBorder="1" applyFont="1">
      <alignment horizontal="center" shrinkToFit="0" vertical="center" wrapText="1"/>
    </xf>
    <xf borderId="28" fillId="3" fontId="32" numFmtId="0" xfId="0" applyAlignment="1" applyBorder="1" applyFont="1">
      <alignment horizontal="left" vertical="center"/>
    </xf>
    <xf borderId="29" fillId="0" fontId="4" numFmtId="0" xfId="0" applyBorder="1" applyFont="1"/>
    <xf borderId="30" fillId="0" fontId="4" numFmtId="0" xfId="0" applyBorder="1" applyFont="1"/>
    <xf borderId="1" fillId="3" fontId="32" numFmtId="0" xfId="0" applyBorder="1" applyFont="1"/>
    <xf borderId="8" fillId="0" fontId="1" numFmtId="0" xfId="0" applyAlignment="1" applyBorder="1" applyFont="1">
      <alignment horizontal="center" shrinkToFit="0" vertical="center" wrapText="1"/>
    </xf>
    <xf borderId="31" fillId="0" fontId="13" numFmtId="0" xfId="0" applyAlignment="1" applyBorder="1" applyFont="1">
      <alignment horizontal="center" shrinkToFit="0" vertical="top" wrapText="1"/>
    </xf>
    <xf borderId="8" fillId="0" fontId="17" numFmtId="0" xfId="0" applyAlignment="1" applyBorder="1" applyFont="1">
      <alignment shrinkToFit="0" vertical="top" wrapText="1"/>
    </xf>
    <xf borderId="8" fillId="2" fontId="13" numFmtId="0" xfId="0" applyAlignment="1" applyBorder="1" applyFont="1">
      <alignment shrinkToFit="0" vertical="top" wrapText="1"/>
    </xf>
    <xf borderId="8" fillId="2" fontId="13" numFmtId="0" xfId="0" applyAlignment="1" applyBorder="1" applyFont="1">
      <alignment horizontal="left" shrinkToFit="0" vertical="top" wrapText="1"/>
    </xf>
    <xf borderId="8" fillId="2" fontId="13" numFmtId="0" xfId="0" applyAlignment="1" applyBorder="1" applyFont="1">
      <alignment shrinkToFit="0" wrapText="1"/>
    </xf>
    <xf borderId="1" fillId="3" fontId="32" numFmtId="0" xfId="0" applyAlignment="1" applyBorder="1" applyFont="1">
      <alignment horizontal="center" vertical="center"/>
    </xf>
    <xf borderId="1" fillId="3" fontId="32" numFmtId="0" xfId="0" applyAlignment="1" applyBorder="1" applyFont="1">
      <alignment horizontal="center" vertical="top"/>
    </xf>
    <xf borderId="8" fillId="0" fontId="1" numFmtId="0" xfId="0" applyAlignment="1" applyBorder="1" applyFont="1">
      <alignment horizontal="center" vertical="center"/>
    </xf>
    <xf borderId="8" fillId="2" fontId="18" numFmtId="0" xfId="0" applyAlignment="1" applyBorder="1" applyFont="1">
      <alignment horizontal="center" shrinkToFit="0" vertical="top" wrapText="1"/>
    </xf>
    <xf borderId="8" fillId="2" fontId="18" numFmtId="0" xfId="0" applyAlignment="1" applyBorder="1" applyFont="1">
      <alignment shrinkToFit="0" vertical="top" wrapText="1"/>
    </xf>
    <xf borderId="8" fillId="2" fontId="1" numFmtId="0" xfId="0" applyAlignment="1" applyBorder="1" applyFont="1">
      <alignment shrinkToFit="0" vertical="top" wrapText="1"/>
    </xf>
    <xf borderId="8" fillId="2" fontId="1" numFmtId="0" xfId="0" applyAlignment="1" applyBorder="1" applyFont="1">
      <alignment horizontal="center" vertical="center"/>
    </xf>
    <xf borderId="32" fillId="2" fontId="18" numFmtId="0" xfId="0" applyAlignment="1" applyBorder="1" applyFont="1">
      <alignment horizontal="center" shrinkToFit="0" vertical="top" wrapText="1"/>
    </xf>
    <xf borderId="33" fillId="2" fontId="18" numFmtId="0" xfId="0" applyAlignment="1" applyBorder="1" applyFont="1">
      <alignment shrinkToFit="0" vertical="top" wrapText="1"/>
    </xf>
    <xf borderId="5" fillId="0" fontId="4" numFmtId="0" xfId="0" applyBorder="1" applyFont="1"/>
    <xf borderId="34" fillId="2" fontId="18" numFmtId="0" xfId="0" applyAlignment="1" applyBorder="1" applyFont="1">
      <alignment shrinkToFit="0" vertical="top" wrapText="1"/>
    </xf>
    <xf borderId="8" fillId="2" fontId="18" numFmtId="0" xfId="0" applyAlignment="1" applyBorder="1" applyFont="1">
      <alignment vertical="top"/>
    </xf>
    <xf borderId="32" fillId="2" fontId="18" numFmtId="0" xfId="0" applyAlignment="1" applyBorder="1" applyFont="1">
      <alignment horizontal="left" vertical="top"/>
    </xf>
    <xf borderId="35" fillId="0" fontId="4" numFmtId="0" xfId="0" applyBorder="1" applyFont="1"/>
    <xf borderId="32" fillId="2" fontId="1" numFmtId="0" xfId="0" applyAlignment="1" applyBorder="1" applyFont="1">
      <alignment horizontal="center" vertical="center"/>
    </xf>
    <xf borderId="34" fillId="2" fontId="1" numFmtId="0" xfId="0" applyAlignment="1" applyBorder="1" applyFont="1">
      <alignment horizontal="center" vertical="center"/>
    </xf>
    <xf borderId="34" fillId="2" fontId="18" numFmtId="0" xfId="0" applyAlignment="1" applyBorder="1" applyFont="1">
      <alignment horizontal="left" vertical="top"/>
    </xf>
    <xf borderId="36" fillId="3" fontId="32" numFmtId="0" xfId="0" applyAlignment="1" applyBorder="1" applyFont="1">
      <alignment horizontal="left" vertical="center"/>
    </xf>
    <xf borderId="37" fillId="0" fontId="4" numFmtId="0" xfId="0" applyBorder="1" applyFont="1"/>
    <xf borderId="8" fillId="2" fontId="13" numFmtId="0" xfId="0" applyAlignment="1" applyBorder="1" applyFont="1">
      <alignment horizontal="center" shrinkToFit="0" vertical="top" wrapText="1"/>
    </xf>
    <xf borderId="8" fillId="2" fontId="1" numFmtId="0" xfId="0" applyAlignment="1" applyBorder="1" applyFont="1">
      <alignment horizontal="left" shrinkToFit="0" vertical="top" wrapText="1"/>
    </xf>
    <xf borderId="15" fillId="2" fontId="1" numFmtId="0" xfId="0" applyAlignment="1" applyBorder="1" applyFont="1">
      <alignment horizontal="left" shrinkToFit="0" vertical="top" wrapText="1"/>
    </xf>
    <xf borderId="8" fillId="2" fontId="1" numFmtId="0" xfId="0" applyAlignment="1" applyBorder="1" applyFont="1">
      <alignment horizontal="center" shrinkToFit="0" vertical="top" wrapText="1"/>
    </xf>
    <xf borderId="8" fillId="2" fontId="18" numFmtId="0" xfId="0" applyAlignment="1" applyBorder="1" applyFont="1">
      <alignment horizontal="left" vertical="top"/>
    </xf>
    <xf borderId="33" fillId="2" fontId="1" numFmtId="0" xfId="0" applyAlignment="1" applyBorder="1" applyFont="1">
      <alignment horizontal="center" shrinkToFit="0" vertical="top" wrapText="1"/>
    </xf>
    <xf borderId="33" fillId="2" fontId="1" numFmtId="0" xfId="0" applyAlignment="1" applyBorder="1" applyFont="1">
      <alignment horizontal="left" shrinkToFit="0" vertical="top" wrapText="1"/>
    </xf>
    <xf borderId="33" fillId="2" fontId="13" numFmtId="0" xfId="0" applyAlignment="1" applyBorder="1" applyFont="1">
      <alignment horizontal="center" shrinkToFit="0" vertical="top" wrapText="1"/>
    </xf>
    <xf borderId="1" fillId="2" fontId="1" numFmtId="0" xfId="0" applyAlignment="1" applyBorder="1" applyFont="1">
      <alignment shrinkToFit="0" vertical="top" wrapText="1"/>
    </xf>
    <xf borderId="8" fillId="2" fontId="33" numFmtId="0" xfId="0" applyAlignment="1" applyBorder="1" applyFont="1">
      <alignment shrinkToFit="0" vertical="top" wrapText="1"/>
    </xf>
    <xf quotePrefix="1" borderId="8" fillId="2" fontId="1" numFmtId="0" xfId="0" applyAlignment="1" applyBorder="1" applyFont="1">
      <alignment shrinkToFit="0" vertical="top" wrapText="1"/>
    </xf>
    <xf borderId="28" fillId="9" fontId="18" numFmtId="0" xfId="0" applyAlignment="1" applyBorder="1" applyFont="1">
      <alignment horizontal="left" shrinkToFit="0" vertical="top" wrapText="1"/>
    </xf>
    <xf borderId="8" fillId="0" fontId="1" numFmtId="0" xfId="0" applyBorder="1" applyFont="1"/>
    <xf borderId="9" fillId="4" fontId="18" numFmtId="0" xfId="0" applyAlignment="1" applyBorder="1" applyFont="1">
      <alignment horizontal="left" shrinkToFit="0" vertical="top" wrapText="1"/>
    </xf>
    <xf borderId="14" fillId="4" fontId="18" numFmtId="0" xfId="0" applyAlignment="1" applyBorder="1" applyFont="1">
      <alignment shrinkToFit="0" vertical="top" wrapText="1"/>
    </xf>
    <xf borderId="14" fillId="2" fontId="32" numFmtId="0" xfId="0" applyAlignment="1" applyBorder="1" applyFont="1">
      <alignment shrinkToFit="0" vertical="top" wrapText="1"/>
    </xf>
    <xf borderId="32" fillId="2" fontId="18" numFmtId="0" xfId="0" applyAlignment="1" applyBorder="1" applyFont="1">
      <alignment horizontal="left" shrinkToFit="0" vertical="top" wrapText="1"/>
    </xf>
    <xf borderId="38" fillId="0" fontId="4" numFmtId="0" xfId="0" applyBorder="1" applyFont="1"/>
    <xf borderId="8" fillId="2" fontId="18" numFmtId="0" xfId="0" applyAlignment="1" applyBorder="1" applyFont="1">
      <alignment horizontal="left" shrinkToFit="0" vertical="top" wrapText="1"/>
    </xf>
    <xf borderId="9" fillId="9" fontId="18" numFmtId="0" xfId="0" applyAlignment="1" applyBorder="1" applyFont="1">
      <alignment horizontal="left" shrinkToFit="0" vertical="center" wrapText="1"/>
    </xf>
    <xf borderId="14" fillId="9" fontId="32" numFmtId="0" xfId="0" applyAlignment="1" applyBorder="1" applyFont="1">
      <alignment horizontal="left" shrinkToFit="0" vertical="center" wrapText="1"/>
    </xf>
    <xf borderId="14" fillId="2" fontId="32" numFmtId="0" xfId="0" applyAlignment="1" applyBorder="1" applyFont="1">
      <alignment horizontal="left" shrinkToFit="0" vertical="center" wrapText="1"/>
    </xf>
    <xf borderId="32" fillId="2" fontId="1" numFmtId="0" xfId="0" applyAlignment="1" applyBorder="1" applyFont="1">
      <alignment horizontal="center" shrinkToFit="0" vertical="top" wrapText="1"/>
    </xf>
    <xf borderId="8" fillId="2" fontId="1" numFmtId="0" xfId="0" applyAlignment="1" applyBorder="1" applyFont="1">
      <alignment horizontal="left" vertical="top"/>
    </xf>
    <xf borderId="0" fillId="0" fontId="1" numFmtId="0" xfId="0" applyAlignment="1" applyFont="1">
      <alignment horizontal="center" vertical="center"/>
    </xf>
    <xf borderId="8" fillId="0" fontId="1" numFmtId="0" xfId="0" applyAlignment="1" applyBorder="1" applyFont="1">
      <alignment horizontal="center" vertical="top"/>
    </xf>
    <xf borderId="2" fillId="11" fontId="23" numFmtId="0" xfId="0" applyAlignment="1" applyBorder="1" applyFont="1">
      <alignment horizontal="left" vertical="center"/>
    </xf>
    <xf borderId="27" fillId="3" fontId="15" numFmtId="0" xfId="0" applyAlignment="1" applyBorder="1" applyFont="1">
      <alignment horizontal="center"/>
    </xf>
    <xf borderId="27" fillId="3" fontId="34" numFmtId="0" xfId="0" applyAlignment="1" applyBorder="1" applyFont="1">
      <alignment horizontal="center" vertical="top"/>
    </xf>
    <xf borderId="27" fillId="3" fontId="34" numFmtId="0" xfId="0" applyAlignment="1" applyBorder="1" applyFont="1">
      <alignment horizontal="center"/>
    </xf>
    <xf borderId="8" fillId="2" fontId="13" numFmtId="0" xfId="0" applyAlignment="1" applyBorder="1" applyFont="1">
      <alignment horizontal="center"/>
    </xf>
    <xf borderId="8" fillId="2" fontId="17" numFmtId="0" xfId="0" applyAlignment="1" applyBorder="1" applyFont="1">
      <alignment horizontal="center" vertical="top"/>
    </xf>
    <xf borderId="8" fillId="0" fontId="17" numFmtId="0" xfId="0" applyAlignment="1" applyBorder="1" applyFont="1">
      <alignment horizontal="left" shrinkToFit="0" vertical="top" wrapText="1"/>
    </xf>
    <xf borderId="15" fillId="2" fontId="17" numFmtId="0" xfId="0" applyAlignment="1" applyBorder="1" applyFont="1">
      <alignment horizontal="center" vertical="top"/>
    </xf>
    <xf borderId="9" fillId="3" fontId="15" numFmtId="0" xfId="0" applyAlignment="1" applyBorder="1" applyFont="1">
      <alignment horizontal="left" vertical="center"/>
    </xf>
    <xf borderId="8" fillId="3" fontId="34" numFmtId="0" xfId="0" applyBorder="1" applyFont="1"/>
    <xf borderId="8" fillId="2" fontId="13" numFmtId="0" xfId="0" applyAlignment="1" applyBorder="1" applyFont="1">
      <alignment horizontal="center" vertical="top"/>
    </xf>
    <xf borderId="8" fillId="0" fontId="35" numFmtId="0" xfId="0" applyAlignment="1" applyBorder="1" applyFont="1">
      <alignment shrinkToFit="0" vertical="top" wrapText="1"/>
    </xf>
    <xf borderId="8" fillId="2" fontId="13" numFmtId="0" xfId="0" applyAlignment="1" applyBorder="1" applyFont="1">
      <alignment horizontal="center" vertical="center"/>
    </xf>
    <xf borderId="38" fillId="0" fontId="17" numFmtId="0" xfId="0" applyAlignment="1" applyBorder="1" applyFont="1">
      <alignment horizontal="left" shrinkToFit="0" vertical="top" wrapText="1"/>
    </xf>
    <xf borderId="8" fillId="2" fontId="17" numFmtId="0" xfId="0" applyAlignment="1" applyBorder="1" applyFont="1">
      <alignment horizontal="left" vertical="top"/>
    </xf>
    <xf borderId="8" fillId="2" fontId="17" numFmtId="0" xfId="0" applyAlignment="1" applyBorder="1" applyFont="1">
      <alignment horizontal="left" shrinkToFit="0" vertical="top" wrapText="1"/>
    </xf>
    <xf borderId="8" fillId="0" fontId="18" numFmtId="0" xfId="0" applyAlignment="1" applyBorder="1" applyFont="1">
      <alignment horizontal="left" shrinkToFit="0" vertical="top" wrapText="1"/>
    </xf>
    <xf borderId="8" fillId="0" fontId="1" numFmtId="0" xfId="0" applyAlignment="1" applyBorder="1" applyFont="1">
      <alignment horizontal="left" shrinkToFit="0" vertical="top" wrapText="1"/>
    </xf>
    <xf borderId="39" fillId="3" fontId="15" numFmtId="0" xfId="0" applyAlignment="1" applyBorder="1" applyFont="1">
      <alignment horizontal="left" vertical="center"/>
    </xf>
    <xf borderId="40" fillId="0" fontId="4" numFmtId="0" xfId="0" applyBorder="1" applyFont="1"/>
    <xf borderId="41" fillId="0" fontId="4" numFmtId="0" xfId="0" applyBorder="1" applyFont="1"/>
    <xf borderId="8" fillId="2" fontId="13" numFmtId="0" xfId="0" applyAlignment="1" applyBorder="1" applyFont="1">
      <alignment horizontal="left" vertical="top"/>
    </xf>
    <xf borderId="39" fillId="3" fontId="34" numFmtId="0" xfId="0" applyAlignment="1" applyBorder="1" applyFont="1">
      <alignment horizontal="left" vertical="center"/>
    </xf>
    <xf borderId="36" fillId="3" fontId="15" numFmtId="0" xfId="0" applyAlignment="1" applyBorder="1" applyFont="1">
      <alignment horizontal="left" vertical="center"/>
    </xf>
    <xf borderId="8" fillId="0" fontId="17" numFmtId="0" xfId="0" applyAlignment="1" applyBorder="1" applyFont="1">
      <alignment horizontal="left" vertical="top"/>
    </xf>
    <xf borderId="38" fillId="0" fontId="13" numFmtId="0" xfId="0" applyAlignment="1" applyBorder="1" applyFont="1">
      <alignment shrinkToFit="0" vertical="top" wrapText="1"/>
    </xf>
    <xf borderId="33" fillId="2" fontId="13" numFmtId="0" xfId="0" applyAlignment="1" applyBorder="1" applyFont="1">
      <alignment shrinkToFit="0" vertical="top" wrapText="1"/>
    </xf>
    <xf borderId="36" fillId="3" fontId="34" numFmtId="0" xfId="0" applyAlignment="1" applyBorder="1" applyFont="1">
      <alignment horizontal="left" vertical="center"/>
    </xf>
    <xf borderId="42" fillId="2" fontId="36" numFmtId="0" xfId="0" applyAlignment="1" applyBorder="1" applyFont="1">
      <alignment horizontal="left" shrinkToFit="0" vertical="top" wrapText="1"/>
    </xf>
    <xf borderId="32" fillId="0" fontId="17" numFmtId="0" xfId="0" applyAlignment="1" applyBorder="1" applyFont="1">
      <alignment horizontal="left" vertical="top"/>
    </xf>
    <xf borderId="32" fillId="0" fontId="13" numFmtId="0" xfId="0" applyAlignment="1" applyBorder="1" applyFont="1">
      <alignment horizontal="left" shrinkToFit="0" vertical="top" wrapText="1"/>
    </xf>
    <xf borderId="8" fillId="0" fontId="18" numFmtId="0" xfId="0" applyAlignment="1" applyBorder="1" applyFont="1">
      <alignment vertical="top"/>
    </xf>
    <xf borderId="43" fillId="0" fontId="13" numFmtId="0" xfId="0" applyAlignment="1" applyBorder="1" applyFont="1">
      <alignment horizontal="center" vertical="center"/>
    </xf>
    <xf borderId="44" fillId="0" fontId="4" numFmtId="0" xfId="0" applyBorder="1" applyFont="1"/>
    <xf borderId="31" fillId="0" fontId="4" numFmtId="0" xfId="0" applyBorder="1" applyFont="1"/>
    <xf borderId="45" fillId="3" fontId="37" numFmtId="0" xfId="0" applyAlignment="1" applyBorder="1" applyFont="1">
      <alignment horizontal="center" vertical="top"/>
    </xf>
    <xf borderId="8" fillId="0" fontId="1" numFmtId="0" xfId="0" applyAlignment="1" applyBorder="1" applyFont="1">
      <alignment horizontal="center" shrinkToFit="0" vertical="top" wrapText="1"/>
    </xf>
    <xf borderId="9" fillId="3" fontId="37" numFmtId="0" xfId="0" applyAlignment="1" applyBorder="1" applyFont="1">
      <alignment horizontal="center" vertical="top"/>
    </xf>
    <xf borderId="8" fillId="2" fontId="13" numFmtId="164" xfId="0" applyAlignment="1" applyBorder="1" applyFont="1" applyNumberFormat="1">
      <alignment shrinkToFit="0" vertical="center" wrapText="1"/>
    </xf>
    <xf borderId="8" fillId="0" fontId="18" numFmtId="0" xfId="0" applyAlignment="1" applyBorder="1" applyFont="1">
      <alignment shrinkToFit="0" vertical="top" wrapText="1"/>
    </xf>
    <xf borderId="0" fillId="0" fontId="1" numFmtId="0" xfId="0" applyAlignment="1" applyFont="1">
      <alignment vertical="top"/>
    </xf>
    <xf borderId="8" fillId="2" fontId="13" numFmtId="1" xfId="0" applyAlignment="1" applyBorder="1" applyFont="1" applyNumberFormat="1">
      <alignment vertical="top"/>
    </xf>
    <xf borderId="8" fillId="2" fontId="17" numFmtId="0" xfId="0" applyAlignment="1" applyBorder="1" applyFont="1">
      <alignment shrinkToFit="0" vertical="top" wrapText="1"/>
    </xf>
    <xf borderId="0" fillId="0" fontId="1" numFmtId="0" xfId="0" applyAlignment="1" applyFont="1">
      <alignment horizontal="center" vertical="top"/>
    </xf>
    <xf borderId="2" fillId="3" fontId="37" numFmtId="0" xfId="0" applyAlignment="1" applyBorder="1" applyFont="1">
      <alignment horizontal="center" shrinkToFit="0" vertical="center" wrapText="1"/>
    </xf>
    <xf borderId="32" fillId="3" fontId="38" numFmtId="0" xfId="0" applyAlignment="1" applyBorder="1" applyFont="1">
      <alignment shrinkToFit="0" vertical="center" wrapText="1"/>
    </xf>
    <xf borderId="46" fillId="3" fontId="38" numFmtId="0" xfId="0" applyAlignment="1" applyBorder="1" applyFont="1">
      <alignment horizontal="center" shrinkToFit="0" vertical="center" wrapText="1"/>
    </xf>
    <xf borderId="24" fillId="3" fontId="38" numFmtId="0" xfId="0" applyAlignment="1" applyBorder="1" applyFont="1">
      <alignment horizontal="center" shrinkToFit="0" vertical="center" wrapText="1"/>
    </xf>
    <xf borderId="24" fillId="3" fontId="38" numFmtId="0" xfId="0" applyAlignment="1" applyBorder="1" applyFont="1">
      <alignment horizontal="center" vertical="center"/>
    </xf>
    <xf borderId="0" fillId="0" fontId="38" numFmtId="0" xfId="0" applyAlignment="1" applyFont="1">
      <alignment horizontal="center" vertical="center"/>
    </xf>
    <xf borderId="1" fillId="3" fontId="11" numFmtId="0" xfId="0" applyBorder="1" applyFont="1"/>
    <xf borderId="1" fillId="3" fontId="39" numFmtId="0" xfId="0" applyAlignment="1" applyBorder="1" applyFont="1">
      <alignment horizontal="center" shrinkToFit="0" wrapText="1"/>
    </xf>
    <xf borderId="47" fillId="0" fontId="4" numFmtId="0" xfId="0" applyBorder="1" applyFont="1"/>
    <xf borderId="0" fillId="0" fontId="40" numFmtId="0" xfId="0" applyAlignment="1" applyFont="1">
      <alignment vertical="center"/>
    </xf>
    <xf borderId="8" fillId="0" fontId="13" numFmtId="0" xfId="0" applyAlignment="1" applyBorder="1" applyFont="1">
      <alignment horizontal="left" vertical="top"/>
    </xf>
    <xf borderId="5" fillId="0" fontId="13" numFmtId="0" xfId="0" applyAlignment="1" applyBorder="1" applyFont="1">
      <alignment horizontal="left" shrinkToFit="0" vertical="top" wrapText="1"/>
    </xf>
    <xf borderId="8" fillId="2" fontId="34" numFmtId="165" xfId="0" applyAlignment="1" applyBorder="1" applyFont="1" applyNumberFormat="1">
      <alignment horizontal="center" shrinkToFit="0" vertical="center" wrapText="1"/>
    </xf>
    <xf borderId="8" fillId="0" fontId="1" numFmtId="0" xfId="0" applyAlignment="1" applyBorder="1" applyFont="1">
      <alignment shrinkToFit="0" vertical="top" wrapText="1"/>
    </xf>
    <xf borderId="0" fillId="0" fontId="41" numFmtId="0" xfId="0" applyAlignment="1" applyFont="1">
      <alignment horizontal="center"/>
    </xf>
    <xf borderId="23" fillId="13" fontId="1" numFmtId="0" xfId="0" applyAlignment="1" applyBorder="1" applyFill="1" applyFont="1">
      <alignment horizontal="left" vertical="top"/>
    </xf>
    <xf borderId="14" fillId="3" fontId="1" numFmtId="0" xfId="0" applyBorder="1" applyFont="1"/>
    <xf borderId="8" fillId="3" fontId="32" numFmtId="0" xfId="0" applyAlignment="1" applyBorder="1" applyFont="1">
      <alignment shrinkToFit="0" vertical="center" wrapText="1"/>
    </xf>
    <xf borderId="8" fillId="3" fontId="11" numFmtId="165" xfId="0" applyAlignment="1" applyBorder="1" applyFont="1" applyNumberFormat="1">
      <alignment horizontal="center" shrinkToFit="0" vertical="center" wrapText="1"/>
    </xf>
    <xf borderId="8" fillId="3" fontId="1" numFmtId="0" xfId="0" applyBorder="1" applyFont="1"/>
    <xf borderId="48" fillId="2" fontId="17" numFmtId="0" xfId="0" applyAlignment="1" applyBorder="1" applyFont="1">
      <alignment shrinkToFit="0" vertical="top" wrapText="1"/>
    </xf>
    <xf borderId="23" fillId="9" fontId="13" numFmtId="0" xfId="0" applyAlignment="1" applyBorder="1" applyFont="1">
      <alignment vertical="top"/>
    </xf>
    <xf borderId="14" fillId="9" fontId="13" numFmtId="0" xfId="0" applyAlignment="1" applyBorder="1" applyFont="1">
      <alignment shrinkToFit="0" vertical="top" wrapText="1"/>
    </xf>
    <xf borderId="14" fillId="9" fontId="13" numFmtId="0" xfId="0" applyAlignment="1" applyBorder="1" applyFont="1">
      <alignment horizontal="left" shrinkToFit="0" vertical="top" wrapText="1"/>
    </xf>
    <xf borderId="15" fillId="9" fontId="17" numFmtId="0" xfId="0" applyAlignment="1" applyBorder="1" applyFont="1">
      <alignment horizontal="right" shrinkToFit="0" wrapText="1"/>
    </xf>
    <xf borderId="8" fillId="9" fontId="34" numFmtId="165" xfId="0" applyAlignment="1" applyBorder="1" applyFont="1" applyNumberFormat="1">
      <alignment horizontal="center" shrinkToFit="0" vertical="center" wrapText="1"/>
    </xf>
    <xf borderId="8" fillId="9" fontId="17" numFmtId="0" xfId="0" applyAlignment="1" applyBorder="1" applyFont="1">
      <alignment horizontal="center" shrinkToFit="0" vertical="top" wrapText="1"/>
    </xf>
    <xf borderId="8" fillId="3" fontId="15" numFmtId="0" xfId="0" applyAlignment="1" applyBorder="1" applyFont="1">
      <alignment horizontal="left" vertical="top"/>
    </xf>
    <xf borderId="8" fillId="3" fontId="15" numFmtId="0" xfId="0" applyAlignment="1" applyBorder="1" applyFont="1">
      <alignment horizontal="center" shrinkToFit="0" vertical="top" wrapText="1"/>
    </xf>
    <xf borderId="8" fillId="3" fontId="17" numFmtId="0" xfId="0" applyAlignment="1" applyBorder="1" applyFont="1">
      <alignment horizontal="center" shrinkToFit="0" vertical="top" wrapText="1"/>
    </xf>
    <xf borderId="8" fillId="9" fontId="15" numFmtId="165" xfId="0" applyAlignment="1" applyBorder="1" applyFont="1" applyNumberFormat="1">
      <alignment horizontal="center" shrinkToFit="0" vertical="center" wrapText="1"/>
    </xf>
    <xf borderId="8" fillId="3" fontId="32" numFmtId="0" xfId="0" applyAlignment="1" applyBorder="1" applyFont="1">
      <alignment horizontal="left" vertical="top"/>
    </xf>
    <xf borderId="8" fillId="3" fontId="32" numFmtId="0" xfId="0" applyAlignment="1" applyBorder="1" applyFont="1">
      <alignment horizontal="center" shrinkToFit="0" vertical="top" wrapText="1"/>
    </xf>
    <xf borderId="8" fillId="0" fontId="16" numFmtId="0" xfId="0" applyAlignment="1" applyBorder="1" applyFont="1">
      <alignment shrinkToFit="0" vertical="top" wrapText="1"/>
    </xf>
    <xf borderId="8" fillId="9" fontId="42" numFmtId="165" xfId="0" applyAlignment="1" applyBorder="1" applyFont="1" applyNumberFormat="1">
      <alignment horizontal="center" shrinkToFit="0" vertical="center" wrapText="1"/>
    </xf>
    <xf borderId="9" fillId="3" fontId="32" numFmtId="0" xfId="0" applyAlignment="1" applyBorder="1" applyFont="1">
      <alignment horizontal="left" shrinkToFit="0" vertical="top" wrapText="1"/>
    </xf>
    <xf borderId="9" fillId="3" fontId="32" numFmtId="0" xfId="0" applyAlignment="1" applyBorder="1" applyFont="1">
      <alignment horizontal="left" vertical="top"/>
    </xf>
    <xf borderId="8" fillId="3" fontId="42" numFmtId="165" xfId="0" applyAlignment="1" applyBorder="1" applyFont="1" applyNumberFormat="1">
      <alignment horizontal="center" shrinkToFit="0" vertical="center" wrapText="1"/>
    </xf>
    <xf borderId="8" fillId="9" fontId="17" numFmtId="0" xfId="0" applyAlignment="1" applyBorder="1" applyFont="1">
      <alignment horizontal="left" shrinkToFit="0" vertical="top" wrapText="1"/>
    </xf>
    <xf borderId="8" fillId="9" fontId="13" numFmtId="0" xfId="0" applyAlignment="1" applyBorder="1" applyFont="1">
      <alignment horizontal="left" shrinkToFit="0" vertical="top" wrapText="1"/>
    </xf>
    <xf borderId="9" fillId="3" fontId="15" numFmtId="0" xfId="0" applyAlignment="1" applyBorder="1" applyFont="1">
      <alignment horizontal="left" shrinkToFit="0" vertical="top" wrapText="1"/>
    </xf>
    <xf borderId="8" fillId="2" fontId="42" numFmtId="165" xfId="0" applyAlignment="1" applyBorder="1" applyFont="1" applyNumberFormat="1">
      <alignment horizontal="center" shrinkToFit="0" vertical="center" wrapText="1"/>
    </xf>
    <xf borderId="0" fillId="0" fontId="18" numFmtId="0" xfId="0" applyAlignment="1" applyFont="1">
      <alignment horizontal="left" vertical="top"/>
    </xf>
    <xf borderId="1" fillId="3" fontId="18" numFmtId="0" xfId="0" applyAlignment="1" applyBorder="1" applyFont="1">
      <alignment horizontal="left" vertical="top"/>
    </xf>
    <xf borderId="1" fillId="3" fontId="1" numFmtId="0" xfId="0" applyBorder="1" applyFont="1"/>
    <xf borderId="1" fillId="3" fontId="30" numFmtId="0" xfId="0" applyAlignment="1" applyBorder="1" applyFont="1">
      <alignment horizontal="center"/>
    </xf>
    <xf borderId="8" fillId="3" fontId="37" numFmtId="0" xfId="0" applyAlignment="1" applyBorder="1" applyFont="1">
      <alignment horizontal="center" vertical="center"/>
    </xf>
    <xf borderId="8" fillId="3" fontId="30" numFmtId="0" xfId="0" applyAlignment="1" applyBorder="1" applyFont="1">
      <alignment horizontal="center"/>
    </xf>
    <xf borderId="0" fillId="0" fontId="43" numFmtId="165" xfId="0" applyAlignment="1" applyFont="1" applyNumberFormat="1">
      <alignment horizontal="center" vertical="center"/>
    </xf>
    <xf borderId="32" fillId="3" fontId="44" numFmtId="0" xfId="0" applyAlignment="1" applyBorder="1" applyFont="1">
      <alignment shrinkToFit="0" vertical="center" wrapText="1"/>
    </xf>
    <xf borderId="8" fillId="0" fontId="13" numFmtId="0" xfId="0" applyAlignment="1" applyBorder="1" applyFont="1">
      <alignment vertical="top"/>
    </xf>
    <xf borderId="8" fillId="9" fontId="1" numFmtId="0" xfId="0" applyAlignment="1" applyBorder="1" applyFont="1">
      <alignment shrinkToFit="0" vertical="top" wrapText="1"/>
    </xf>
    <xf borderId="8" fillId="9" fontId="8" numFmtId="2" xfId="0" applyAlignment="1" applyBorder="1" applyFont="1" applyNumberFormat="1">
      <alignment horizontal="center" shrinkToFit="0" vertical="top" wrapText="1"/>
    </xf>
    <xf borderId="1" fillId="3" fontId="1" numFmtId="0" xfId="0" applyAlignment="1" applyBorder="1" applyFont="1">
      <alignment vertical="top"/>
    </xf>
    <xf borderId="0" fillId="0" fontId="1" numFmtId="165" xfId="0" applyFont="1" applyNumberFormat="1"/>
    <xf borderId="2" fillId="3" fontId="45" numFmtId="0" xfId="0" applyAlignment="1" applyBorder="1" applyFont="1">
      <alignment horizontal="center" shrinkToFit="0" vertical="top" wrapText="1"/>
    </xf>
    <xf borderId="1" fillId="3" fontId="11" numFmtId="0" xfId="0" applyAlignment="1" applyBorder="1" applyFont="1">
      <alignment horizontal="left" vertical="top"/>
    </xf>
    <xf borderId="1" fillId="3" fontId="39" numFmtId="0" xfId="0" applyAlignment="1" applyBorder="1" applyFont="1">
      <alignment horizontal="center" shrinkToFit="0" vertical="top" wrapText="1"/>
    </xf>
    <xf borderId="1" fillId="2" fontId="11" numFmtId="0" xfId="0" applyAlignment="1" applyBorder="1" applyFont="1">
      <alignment horizontal="left" vertical="top"/>
    </xf>
    <xf borderId="1" fillId="2" fontId="39" numFmtId="0" xfId="0" applyAlignment="1" applyBorder="1" applyFont="1">
      <alignment horizontal="center" shrinkToFit="0" vertical="top" wrapText="1"/>
    </xf>
    <xf borderId="27" fillId="2" fontId="18" numFmtId="0" xfId="0" applyAlignment="1" applyBorder="1" applyFont="1">
      <alignment horizontal="center" shrinkToFit="0" vertical="center" wrapText="1"/>
    </xf>
    <xf borderId="8" fillId="2" fontId="38" numFmtId="0" xfId="0" applyAlignment="1" applyBorder="1" applyFont="1">
      <alignment horizontal="center" shrinkToFit="0" vertical="center" wrapText="1"/>
    </xf>
    <xf borderId="27" fillId="2" fontId="38" numFmtId="0" xfId="0" applyAlignment="1" applyBorder="1" applyFont="1">
      <alignment horizontal="center" vertical="center"/>
    </xf>
    <xf borderId="1" fillId="3" fontId="32" numFmtId="0" xfId="0" applyAlignment="1" applyBorder="1" applyFont="1">
      <alignment horizontal="left" vertical="top"/>
    </xf>
    <xf borderId="8" fillId="3" fontId="38" numFmtId="0" xfId="0" applyAlignment="1" applyBorder="1" applyFont="1">
      <alignment horizontal="center" shrinkToFit="0" vertical="center" wrapText="1"/>
    </xf>
    <xf borderId="32" fillId="0" fontId="13" numFmtId="0" xfId="0" applyAlignment="1" applyBorder="1" applyFont="1">
      <alignment horizontal="left" vertical="top"/>
    </xf>
    <xf borderId="23" fillId="9" fontId="13" numFmtId="0" xfId="0" applyAlignment="1" applyBorder="1" applyFont="1">
      <alignment horizontal="left" vertical="top"/>
    </xf>
    <xf borderId="8" fillId="9" fontId="13" numFmtId="0" xfId="0" applyBorder="1" applyFont="1"/>
    <xf borderId="8" fillId="9" fontId="46" numFmtId="0" xfId="0" applyAlignment="1" applyBorder="1" applyFont="1">
      <alignment horizontal="right" shrinkToFit="0" wrapText="1"/>
    </xf>
    <xf borderId="8" fillId="9" fontId="1" numFmtId="0" xfId="0" applyAlignment="1" applyBorder="1" applyFont="1">
      <alignment horizontal="left" vertical="top"/>
    </xf>
    <xf borderId="48" fillId="3" fontId="32" numFmtId="0" xfId="0" applyAlignment="1" applyBorder="1" applyFont="1">
      <alignment horizontal="left" vertical="top"/>
    </xf>
    <xf borderId="33" fillId="3" fontId="34" numFmtId="0" xfId="0" applyAlignment="1" applyBorder="1" applyFont="1">
      <alignment horizontal="left" shrinkToFit="0" vertical="top" wrapText="1"/>
    </xf>
    <xf borderId="8" fillId="3" fontId="34" numFmtId="0" xfId="0" applyAlignment="1" applyBorder="1" applyFont="1">
      <alignment horizontal="left" shrinkToFit="0" vertical="top" wrapText="1"/>
    </xf>
    <xf borderId="8" fillId="3" fontId="46" numFmtId="0" xfId="0" applyAlignment="1" applyBorder="1" applyFont="1">
      <alignment horizontal="right" shrinkToFit="0" wrapText="1"/>
    </xf>
    <xf borderId="8" fillId="3" fontId="1" numFmtId="0" xfId="0" applyAlignment="1" applyBorder="1" applyFont="1">
      <alignment horizontal="left" vertical="top"/>
    </xf>
    <xf borderId="8" fillId="3" fontId="13" numFmtId="0" xfId="0" applyBorder="1" applyFont="1"/>
    <xf borderId="8" fillId="3" fontId="46" numFmtId="0" xfId="0" applyAlignment="1" applyBorder="1" applyFont="1">
      <alignment horizontal="right" shrinkToFit="0" vertical="center" wrapText="1"/>
    </xf>
    <xf borderId="8" fillId="3" fontId="32" numFmtId="0" xfId="0" applyBorder="1" applyFont="1"/>
    <xf borderId="8" fillId="3" fontId="32" numFmtId="0" xfId="0" applyAlignment="1" applyBorder="1" applyFont="1">
      <alignment horizontal="left" shrinkToFit="0" vertical="top" wrapText="1"/>
    </xf>
    <xf borderId="8" fillId="3" fontId="32" numFmtId="0" xfId="0" applyAlignment="1" applyBorder="1" applyFont="1">
      <alignment horizontal="right" shrinkToFit="0" vertical="center" wrapText="1"/>
    </xf>
    <xf borderId="8" fillId="3" fontId="47" numFmtId="165" xfId="0" applyAlignment="1" applyBorder="1" applyFont="1" applyNumberFormat="1">
      <alignment horizontal="center" shrinkToFit="0" vertical="center" wrapText="1"/>
    </xf>
    <xf borderId="8" fillId="9" fontId="1" numFmtId="0" xfId="0" applyBorder="1" applyFont="1"/>
    <xf borderId="1" fillId="3" fontId="37" numFmtId="0" xfId="0" applyAlignment="1" applyBorder="1" applyFont="1">
      <alignment horizontal="left" vertical="top"/>
    </xf>
    <xf borderId="1" fillId="3" fontId="37" numFmtId="0" xfId="0" applyBorder="1" applyFont="1"/>
    <xf borderId="8" fillId="3" fontId="48" numFmtId="165" xfId="0" applyAlignment="1" applyBorder="1" applyFont="1" applyNumberFormat="1">
      <alignment horizontal="center" shrinkToFit="0" vertical="center" wrapText="1"/>
    </xf>
    <xf borderId="49" fillId="3" fontId="45" numFmtId="0" xfId="0" applyAlignment="1" applyBorder="1" applyFont="1">
      <alignment horizontal="left" shrinkToFit="0" vertical="top" wrapText="1"/>
    </xf>
    <xf borderId="50" fillId="3" fontId="41" numFmtId="0" xfId="0" applyAlignment="1" applyBorder="1" applyFont="1">
      <alignment vertical="top"/>
    </xf>
    <xf borderId="43" fillId="0" fontId="13" numFmtId="0" xfId="0" applyAlignment="1" applyBorder="1" applyFont="1">
      <alignment vertical="top"/>
    </xf>
    <xf borderId="43" fillId="0" fontId="17" numFmtId="0" xfId="0" applyAlignment="1" applyBorder="1" applyFont="1">
      <alignment shrinkToFit="0" vertical="top" wrapText="1"/>
    </xf>
    <xf borderId="0" fillId="0" fontId="13" numFmtId="0" xfId="0" applyAlignment="1" applyFont="1">
      <alignment shrinkToFit="0" vertical="top" wrapText="1"/>
    </xf>
    <xf borderId="0" fillId="0" fontId="13" numFmtId="0" xfId="0" applyAlignment="1" applyFont="1">
      <alignment horizontal="left" shrinkToFit="0" vertical="top" wrapText="1"/>
    </xf>
    <xf borderId="51" fillId="0" fontId="13" numFmtId="0" xfId="0" applyAlignment="1" applyBorder="1" applyFont="1">
      <alignment horizontal="left" shrinkToFit="0" vertical="top" wrapText="1"/>
    </xf>
    <xf borderId="0" fillId="0" fontId="13" numFmtId="0" xfId="0" applyFont="1"/>
    <xf borderId="8" fillId="9" fontId="1" numFmtId="0" xfId="0" applyAlignment="1" applyBorder="1" applyFont="1">
      <alignment shrinkToFit="0" wrapText="1"/>
    </xf>
    <xf borderId="48" fillId="3" fontId="11" numFmtId="0" xfId="0" applyAlignment="1" applyBorder="1" applyFont="1">
      <alignment vertical="top"/>
    </xf>
    <xf borderId="14" fillId="3" fontId="11" numFmtId="0" xfId="0" applyAlignment="1" applyBorder="1" applyFont="1">
      <alignment shrinkToFit="0" vertical="top" wrapText="1"/>
    </xf>
    <xf borderId="12" fillId="3" fontId="11" numFmtId="0" xfId="0" applyAlignment="1" applyBorder="1" applyFont="1">
      <alignment horizontal="left" shrinkToFit="0" vertical="top" wrapText="1"/>
    </xf>
    <xf borderId="12" fillId="3" fontId="11" numFmtId="0" xfId="0" applyAlignment="1" applyBorder="1" applyFont="1">
      <alignment shrinkToFit="0" vertical="top" wrapText="1"/>
    </xf>
    <xf borderId="52" fillId="3" fontId="32" numFmtId="0" xfId="0" applyAlignment="1" applyBorder="1" applyFont="1">
      <alignment horizontal="right" shrinkToFit="0" wrapText="1"/>
    </xf>
    <xf borderId="8" fillId="3" fontId="49" numFmtId="165" xfId="0" applyAlignment="1" applyBorder="1" applyFont="1" applyNumberFormat="1">
      <alignment horizontal="center" shrinkToFit="0" vertical="center" wrapText="1"/>
    </xf>
    <xf borderId="8" fillId="3" fontId="11" numFmtId="0" xfId="0" applyAlignment="1" applyBorder="1" applyFont="1">
      <alignment shrinkToFit="0" wrapText="1"/>
    </xf>
    <xf borderId="32" fillId="2" fontId="13" numFmtId="0" xfId="0" applyAlignment="1" applyBorder="1" applyFont="1">
      <alignment horizontal="center" vertical="top"/>
    </xf>
    <xf borderId="32" fillId="0" fontId="13" numFmtId="0" xfId="0" applyAlignment="1" applyBorder="1" applyFont="1">
      <alignment shrinkToFit="0" vertical="top" wrapText="1"/>
    </xf>
    <xf borderId="50" fillId="9" fontId="13" numFmtId="0" xfId="0" applyAlignment="1" applyBorder="1" applyFont="1">
      <alignment vertical="top"/>
    </xf>
    <xf borderId="12" fillId="9" fontId="13" numFmtId="0" xfId="0" applyAlignment="1" applyBorder="1" applyFont="1">
      <alignment shrinkToFit="0" vertical="top" wrapText="1"/>
    </xf>
    <xf borderId="12" fillId="9" fontId="13" numFmtId="0" xfId="0" applyAlignment="1" applyBorder="1" applyFont="1">
      <alignment horizontal="left" shrinkToFit="0" vertical="top" wrapText="1"/>
    </xf>
    <xf borderId="52" fillId="9" fontId="17" numFmtId="0" xfId="0" applyAlignment="1" applyBorder="1" applyFont="1">
      <alignment horizontal="right" shrinkToFit="0" wrapText="1"/>
    </xf>
    <xf borderId="23" fillId="3" fontId="30" numFmtId="0" xfId="0" applyAlignment="1" applyBorder="1" applyFont="1">
      <alignment vertical="top"/>
    </xf>
    <xf borderId="14" fillId="3" fontId="30" numFmtId="0" xfId="0" applyAlignment="1" applyBorder="1" applyFont="1">
      <alignment shrinkToFit="0" vertical="top" wrapText="1"/>
    </xf>
    <xf borderId="14" fillId="3" fontId="30" numFmtId="0" xfId="0" applyAlignment="1" applyBorder="1" applyFont="1">
      <alignment horizontal="left" shrinkToFit="0" vertical="top" wrapText="1"/>
    </xf>
    <xf borderId="15" fillId="3" fontId="3" numFmtId="0" xfId="0" applyAlignment="1" applyBorder="1" applyFont="1">
      <alignment horizontal="left" shrinkToFit="0" vertical="top" wrapText="1"/>
    </xf>
    <xf borderId="1" fillId="3" fontId="11" numFmtId="0" xfId="0" applyAlignment="1" applyBorder="1" applyFont="1">
      <alignment horizontal="center" vertical="top"/>
    </xf>
    <xf borderId="28" fillId="3" fontId="32" numFmtId="0" xfId="0" applyAlignment="1" applyBorder="1" applyFont="1">
      <alignment horizontal="left" vertical="top"/>
    </xf>
    <xf borderId="0" fillId="0" fontId="17" numFmtId="0" xfId="0" applyAlignment="1" applyFont="1">
      <alignment horizontal="left" vertical="top"/>
    </xf>
    <xf borderId="8" fillId="9" fontId="13" numFmtId="0" xfId="0" applyAlignment="1" applyBorder="1" applyFont="1">
      <alignment vertical="top"/>
    </xf>
    <xf borderId="23" fillId="9" fontId="17" numFmtId="0" xfId="0" applyAlignment="1" applyBorder="1" applyFont="1">
      <alignment horizontal="right" shrinkToFit="0" vertical="top" wrapText="1"/>
    </xf>
    <xf borderId="8" fillId="9" fontId="18" numFmtId="2" xfId="0" applyAlignment="1" applyBorder="1" applyFont="1" applyNumberFormat="1">
      <alignment horizontal="center" shrinkToFit="0" vertical="center" wrapText="1"/>
    </xf>
    <xf borderId="1" fillId="3" fontId="3" numFmtId="0" xfId="0" applyAlignment="1" applyBorder="1" applyFont="1">
      <alignment horizontal="center"/>
    </xf>
    <xf borderId="53" fillId="3" fontId="37" numFmtId="0" xfId="0" applyAlignment="1" applyBorder="1" applyFont="1">
      <alignment horizontal="center" vertical="center"/>
    </xf>
    <xf borderId="0" fillId="0" fontId="16" numFmtId="0" xfId="0" applyAlignment="1" applyFont="1">
      <alignment vertical="top"/>
    </xf>
    <xf borderId="54" fillId="14" fontId="50" numFmtId="0" xfId="0" applyAlignment="1" applyBorder="1" applyFill="1" applyFont="1">
      <alignment shrinkToFit="0" vertical="top" wrapText="1"/>
    </xf>
    <xf borderId="55" fillId="14" fontId="51" numFmtId="0" xfId="0" applyAlignment="1" applyBorder="1" applyFont="1">
      <alignment shrinkToFit="0" vertical="top" wrapText="1"/>
    </xf>
    <xf borderId="9" fillId="14" fontId="52" numFmtId="0" xfId="0" applyAlignment="1" applyBorder="1" applyFont="1">
      <alignment horizontal="center" shrinkToFit="0" vertical="top" wrapText="1"/>
    </xf>
    <xf borderId="56" fillId="14" fontId="51" numFmtId="0" xfId="0" applyAlignment="1" applyBorder="1" applyFont="1">
      <alignment shrinkToFit="0" vertical="top" wrapText="1"/>
    </xf>
    <xf borderId="57" fillId="14" fontId="50" numFmtId="0" xfId="0" applyAlignment="1" applyBorder="1" applyFont="1">
      <alignment shrinkToFit="0" vertical="top" wrapText="1"/>
    </xf>
    <xf borderId="1" fillId="14" fontId="51" numFmtId="0" xfId="0" applyAlignment="1" applyBorder="1" applyFont="1">
      <alignment shrinkToFit="0" vertical="top" wrapText="1"/>
    </xf>
    <xf borderId="8" fillId="14" fontId="53" numFmtId="0" xfId="0" applyAlignment="1" applyBorder="1" applyFont="1">
      <alignment horizontal="center" shrinkToFit="0" vertical="top" wrapText="1"/>
    </xf>
    <xf borderId="11" fillId="14" fontId="51" numFmtId="0" xfId="0" applyAlignment="1" applyBorder="1" applyFont="1">
      <alignment shrinkToFit="0" vertical="top" wrapText="1"/>
    </xf>
    <xf borderId="32" fillId="14" fontId="50" numFmtId="0" xfId="0" applyAlignment="1" applyBorder="1" applyFont="1">
      <alignment shrinkToFit="0" vertical="top" wrapText="1"/>
    </xf>
    <xf borderId="8" fillId="14" fontId="50" numFmtId="0" xfId="0" applyAlignment="1" applyBorder="1" applyFont="1">
      <alignment shrinkToFit="0" vertical="top" wrapText="1"/>
    </xf>
    <xf borderId="57" fillId="14" fontId="1" numFmtId="0" xfId="0" applyAlignment="1" applyBorder="1" applyFont="1">
      <alignment shrinkToFit="0" vertical="top" wrapText="1"/>
    </xf>
    <xf borderId="8" fillId="14" fontId="51" numFmtId="0" xfId="0" applyAlignment="1" applyBorder="1" applyFont="1">
      <alignment shrinkToFit="0" vertical="top" wrapText="1"/>
    </xf>
    <xf borderId="11" fillId="14" fontId="1" numFmtId="0" xfId="0" applyAlignment="1" applyBorder="1" applyFont="1">
      <alignment shrinkToFit="0" vertical="top" wrapText="1"/>
    </xf>
    <xf borderId="58" fillId="14" fontId="1" numFmtId="0" xfId="0" applyAlignment="1" applyBorder="1" applyFont="1">
      <alignment shrinkToFit="0" vertical="top" wrapText="1"/>
    </xf>
    <xf borderId="59" fillId="14" fontId="1" numFmtId="0" xfId="0" applyAlignment="1" applyBorder="1" applyFont="1">
      <alignment shrinkToFit="0" vertical="top" wrapText="1"/>
    </xf>
    <xf borderId="60" fillId="14" fontId="1" numFmtId="0" xfId="0" applyAlignment="1" applyBorder="1" applyFont="1">
      <alignment shrinkToFit="0" vertical="top" wrapText="1"/>
    </xf>
    <xf borderId="61" fillId="10" fontId="54" numFmtId="0" xfId="0" applyAlignment="1" applyBorder="1" applyFont="1">
      <alignment shrinkToFit="0" vertical="top" wrapText="1"/>
    </xf>
    <xf borderId="62" fillId="0" fontId="4" numFmtId="0" xfId="0" applyBorder="1" applyFont="1"/>
    <xf borderId="63" fillId="0" fontId="4" numFmtId="0" xfId="0" applyBorder="1" applyFont="1"/>
    <xf borderId="61" fillId="11" fontId="25" numFmtId="0" xfId="0" applyAlignment="1" applyBorder="1" applyFont="1">
      <alignment shrinkToFit="0" vertical="top" wrapText="1"/>
    </xf>
    <xf borderId="64" fillId="8" fontId="55" numFmtId="0" xfId="0" applyAlignment="1" applyBorder="1" applyFont="1">
      <alignment shrinkToFit="0" vertical="top" wrapText="1"/>
    </xf>
    <xf borderId="64" fillId="8" fontId="13" numFmtId="0" xfId="0" applyAlignment="1" applyBorder="1" applyFont="1">
      <alignment shrinkToFit="0" vertical="top" wrapText="1"/>
    </xf>
    <xf borderId="65" fillId="0" fontId="4" numFmtId="0" xfId="0" applyBorder="1" applyFont="1"/>
    <xf borderId="61" fillId="8" fontId="55" numFmtId="0" xfId="0" applyAlignment="1" applyBorder="1" applyFont="1">
      <alignment shrinkToFit="0" vertical="top" wrapText="1"/>
    </xf>
    <xf borderId="66" fillId="15" fontId="56" numFmtId="0" xfId="0" applyAlignment="1" applyBorder="1" applyFill="1" applyFont="1">
      <alignment shrinkToFit="0" vertical="top" wrapText="1"/>
    </xf>
    <xf borderId="60" fillId="15" fontId="13" numFmtId="0" xfId="0" applyAlignment="1" applyBorder="1" applyFont="1">
      <alignment shrinkToFit="0" vertical="top" wrapText="1"/>
    </xf>
    <xf borderId="60" fillId="8" fontId="13" numFmtId="0" xfId="0" applyAlignment="1" applyBorder="1" applyFont="1">
      <alignment shrinkToFit="0" vertical="top" wrapText="1"/>
    </xf>
    <xf borderId="61" fillId="8" fontId="57" numFmtId="0" xfId="0" applyAlignment="1" applyBorder="1" applyFont="1">
      <alignment shrinkToFit="0" vertical="top" wrapText="1"/>
    </xf>
    <xf borderId="64" fillId="0" fontId="58" numFmtId="0" xfId="0" applyAlignment="1" applyBorder="1" applyFont="1">
      <alignment shrinkToFit="0" vertical="top" wrapText="1"/>
    </xf>
    <xf borderId="64" fillId="0" fontId="13" numFmtId="0" xfId="0" applyAlignment="1" applyBorder="1" applyFont="1">
      <alignment shrinkToFit="0" vertical="top" wrapText="1"/>
    </xf>
    <xf borderId="64" fillId="0" fontId="55" numFmtId="0" xfId="0" applyAlignment="1" applyBorder="1" applyFont="1">
      <alignment shrinkToFit="0" vertical="top" wrapText="1"/>
    </xf>
    <xf borderId="61" fillId="0" fontId="55" numFmtId="0" xfId="0" applyAlignment="1" applyBorder="1" applyFont="1">
      <alignment shrinkToFit="0" vertical="top" wrapText="1"/>
    </xf>
    <xf borderId="67" fillId="0" fontId="13" numFmtId="0" xfId="0" applyAlignment="1" applyBorder="1" applyFont="1">
      <alignment shrinkToFit="0" vertical="top" wrapText="1"/>
    </xf>
    <xf borderId="61" fillId="16" fontId="59" numFmtId="0" xfId="0" applyAlignment="1" applyBorder="1" applyFill="1" applyFont="1">
      <alignment shrinkToFit="0" vertical="top" wrapText="1"/>
    </xf>
    <xf borderId="68" fillId="0" fontId="4" numFmtId="0" xfId="0" applyBorder="1" applyFont="1"/>
    <xf borderId="60" fillId="16" fontId="13" numFmtId="0" xfId="0" applyAlignment="1" applyBorder="1" applyFont="1">
      <alignment shrinkToFit="0" vertical="top" wrapText="1"/>
    </xf>
    <xf borderId="11" fillId="8" fontId="55" numFmtId="0" xfId="0" applyAlignment="1" applyBorder="1" applyFont="1">
      <alignment shrinkToFit="0" vertical="top" wrapText="1"/>
    </xf>
    <xf borderId="69" fillId="0" fontId="4" numFmtId="0" xfId="0" applyBorder="1" applyFont="1"/>
    <xf borderId="11" fillId="8" fontId="1" numFmtId="0" xfId="0" applyAlignment="1" applyBorder="1" applyFont="1">
      <alignment shrinkToFit="0" vertical="top" wrapText="1"/>
    </xf>
    <xf borderId="11" fillId="8" fontId="58" numFmtId="0" xfId="0" applyAlignment="1" applyBorder="1" applyFont="1">
      <alignment shrinkToFit="0" vertical="top" wrapText="1"/>
    </xf>
    <xf borderId="11" fillId="8" fontId="60" numFmtId="0" xfId="0" applyAlignment="1" applyBorder="1" applyFont="1">
      <alignment shrinkToFit="0" vertical="top" wrapText="1"/>
    </xf>
    <xf borderId="11" fillId="8" fontId="61" numFmtId="0" xfId="0" applyAlignment="1" applyBorder="1" applyFont="1">
      <alignment shrinkToFit="0" vertical="top" wrapText="1"/>
    </xf>
    <xf borderId="60" fillId="8" fontId="1" numFmtId="0" xfId="0" applyAlignment="1" applyBorder="1" applyFont="1">
      <alignment shrinkToFit="0" vertical="top" wrapText="1"/>
    </xf>
    <xf borderId="60" fillId="8" fontId="55" numFmtId="0" xfId="0" applyAlignment="1" applyBorder="1" applyFont="1">
      <alignment shrinkToFit="0" vertical="top" wrapText="1"/>
    </xf>
    <xf borderId="54" fillId="8" fontId="55" numFmtId="0" xfId="0" applyAlignment="1" applyBorder="1" applyFont="1">
      <alignment shrinkToFit="0" vertical="top" wrapText="1"/>
    </xf>
    <xf borderId="64" fillId="8" fontId="58" numFmtId="0" xfId="0" applyAlignment="1" applyBorder="1" applyFont="1">
      <alignment shrinkToFit="0" vertical="top" wrapText="1"/>
    </xf>
    <xf borderId="56" fillId="8" fontId="55" numFmtId="0" xfId="0" applyAlignment="1" applyBorder="1" applyFont="1">
      <alignment shrinkToFit="0" vertical="top" wrapText="1"/>
    </xf>
    <xf borderId="57" fillId="8" fontId="62" numFmtId="0" xfId="0" applyAlignment="1" applyBorder="1" applyFont="1">
      <alignment shrinkToFit="0" vertical="top" wrapText="1"/>
    </xf>
    <xf borderId="57" fillId="8" fontId="55" numFmtId="0" xfId="0" applyAlignment="1" applyBorder="1" applyFont="1">
      <alignment shrinkToFit="0" vertical="top" wrapText="1"/>
    </xf>
    <xf borderId="57" fillId="8" fontId="1" numFmtId="0" xfId="0" applyAlignment="1" applyBorder="1" applyFont="1">
      <alignment shrinkToFit="0" vertical="top" wrapText="1"/>
    </xf>
    <xf borderId="58" fillId="8" fontId="1" numFmtId="0" xfId="0" applyAlignment="1" applyBorder="1" applyFont="1">
      <alignment shrinkToFit="0" vertical="top" wrapText="1"/>
    </xf>
    <xf borderId="11" fillId="8" fontId="63" numFmtId="0" xfId="0" applyAlignment="1" applyBorder="1" applyFont="1">
      <alignment shrinkToFit="0" vertical="top" wrapText="1"/>
    </xf>
    <xf borderId="70" fillId="15" fontId="13" numFmtId="0" xfId="0" applyAlignment="1" applyBorder="1" applyFont="1">
      <alignment shrinkToFit="0" vertical="top" wrapText="1"/>
    </xf>
    <xf borderId="63" fillId="0" fontId="13" numFmtId="0" xfId="0" applyAlignment="1" applyBorder="1" applyFont="1">
      <alignment shrinkToFit="0" vertical="top" wrapText="1"/>
    </xf>
    <xf borderId="60" fillId="17" fontId="13" numFmtId="0" xfId="0" applyAlignment="1" applyBorder="1" applyFill="1" applyFont="1">
      <alignment shrinkToFit="0" vertical="top" wrapText="1"/>
    </xf>
    <xf borderId="64" fillId="8" fontId="56" numFmtId="0" xfId="0" applyAlignment="1" applyBorder="1" applyFont="1">
      <alignment shrinkToFit="0" vertical="top" wrapText="1"/>
    </xf>
    <xf borderId="61" fillId="16" fontId="54" numFmtId="0" xfId="0" applyAlignment="1" applyBorder="1" applyFont="1">
      <alignment shrinkToFit="0" vertical="top" wrapText="1"/>
    </xf>
    <xf borderId="61" fillId="8" fontId="56" numFmtId="0" xfId="0" applyAlignment="1" applyBorder="1" applyFont="1">
      <alignment shrinkToFit="0" vertical="top" wrapText="1"/>
    </xf>
    <xf borderId="60" fillId="16" fontId="59" numFmtId="0" xfId="0" applyAlignment="1" applyBorder="1" applyFont="1">
      <alignment shrinkToFit="0" vertical="top" wrapText="1"/>
    </xf>
    <xf borderId="61" fillId="11" fontId="17" numFmtId="0" xfId="0" applyAlignment="1" applyBorder="1" applyFont="1">
      <alignment shrinkToFit="0" vertical="top" wrapText="1"/>
    </xf>
    <xf borderId="66" fillId="15" fontId="17" numFmtId="0" xfId="0" applyAlignment="1" applyBorder="1" applyFont="1">
      <alignment shrinkToFit="0" vertical="top" wrapText="1"/>
    </xf>
    <xf borderId="66" fillId="15" fontId="13" numFmtId="0" xfId="0" applyAlignment="1" applyBorder="1" applyFont="1">
      <alignment shrinkToFit="0" vertical="top" wrapText="1"/>
    </xf>
    <xf borderId="60" fillId="11" fontId="13" numFmtId="0" xfId="0" applyAlignment="1" applyBorder="1" applyFont="1">
      <alignment shrinkToFit="0" vertical="top" wrapText="1"/>
    </xf>
    <xf borderId="0" fillId="0" fontId="13" numFmtId="0" xfId="0" applyAlignment="1" applyFont="1">
      <alignment vertical="top"/>
    </xf>
    <xf borderId="0" fillId="0" fontId="64" numFmtId="0" xfId="0" applyFont="1"/>
    <xf borderId="0" fillId="0" fontId="23" numFmtId="0" xfId="0" applyAlignment="1" applyFont="1">
      <alignment horizontal="center"/>
    </xf>
    <xf borderId="0" fillId="0" fontId="17" numFmtId="0" xfId="0" applyAlignment="1" applyFont="1">
      <alignment horizontal="center"/>
    </xf>
    <xf borderId="71" fillId="0" fontId="13" numFmtId="0" xfId="0" applyBorder="1" applyFont="1"/>
    <xf borderId="0" fillId="0" fontId="1" numFmtId="0" xfId="0" applyAlignment="1" applyFont="1">
      <alignment horizontal="left" shrinkToFit="0" wrapText="1"/>
    </xf>
    <xf borderId="0" fillId="0" fontId="17" numFmtId="0" xfId="0" applyAlignment="1" applyFont="1">
      <alignment horizontal="left" shrinkToFit="0" vertical="center" wrapText="1"/>
    </xf>
    <xf borderId="0" fillId="0" fontId="13" numFmtId="0" xfId="0" applyAlignment="1" applyFont="1">
      <alignment shrinkToFit="0" vertical="center" wrapText="1"/>
    </xf>
    <xf borderId="0" fillId="0" fontId="13" numFmtId="0" xfId="0" applyAlignment="1" applyFont="1">
      <alignment horizontal="left" shrinkToFit="0" vertical="center" wrapText="1"/>
    </xf>
    <xf borderId="49" fillId="18" fontId="15" numFmtId="0" xfId="0" applyAlignment="1" applyBorder="1" applyFill="1" applyFont="1">
      <alignment horizontal="center"/>
    </xf>
    <xf borderId="72" fillId="0" fontId="4" numFmtId="0" xfId="0" applyBorder="1" applyFont="1"/>
    <xf borderId="15" fillId="18" fontId="15" numFmtId="0" xfId="0" applyAlignment="1" applyBorder="1" applyFont="1">
      <alignment horizontal="center"/>
    </xf>
    <xf borderId="9" fillId="18" fontId="44" numFmtId="0" xfId="0" applyAlignment="1" applyBorder="1" applyFont="1">
      <alignment horizontal="center" shrinkToFit="0" vertical="center" wrapText="1"/>
    </xf>
    <xf borderId="21" fillId="18" fontId="15" numFmtId="0" xfId="0" applyAlignment="1" applyBorder="1" applyFont="1">
      <alignment horizontal="center" shrinkToFit="0" vertical="center" wrapText="1"/>
    </xf>
    <xf borderId="20" fillId="18" fontId="15" numFmtId="0" xfId="0" applyAlignment="1" applyBorder="1" applyFont="1">
      <alignment horizontal="center" shrinkToFit="0" vertical="center" wrapText="1"/>
    </xf>
    <xf borderId="9" fillId="18" fontId="15" numFmtId="0" xfId="0" applyAlignment="1" applyBorder="1" applyFont="1">
      <alignment horizontal="center" shrinkToFit="0" vertical="center" wrapText="1"/>
    </xf>
    <xf borderId="8" fillId="18" fontId="15" numFmtId="0" xfId="0" applyBorder="1" applyFont="1"/>
    <xf borderId="8" fillId="18" fontId="15" numFmtId="0" xfId="0" applyAlignment="1" applyBorder="1" applyFont="1">
      <alignment horizontal="left" shrinkToFit="0" vertical="top" wrapText="1"/>
    </xf>
    <xf borderId="8" fillId="10" fontId="13" numFmtId="0" xfId="0" applyBorder="1" applyFont="1"/>
    <xf borderId="73" fillId="18" fontId="15" numFmtId="0" xfId="0" applyAlignment="1" applyBorder="1" applyFont="1">
      <alignment horizontal="center"/>
    </xf>
    <xf borderId="74" fillId="0" fontId="4" numFmtId="0" xfId="0" applyBorder="1" applyFont="1"/>
    <xf borderId="14" fillId="18" fontId="15" numFmtId="0" xfId="0" applyAlignment="1" applyBorder="1" applyFont="1">
      <alignment horizontal="left" shrinkToFit="0" vertical="top" wrapText="1"/>
    </xf>
    <xf borderId="23" fillId="18" fontId="44" numFmtId="0" xfId="0" applyAlignment="1" applyBorder="1" applyFont="1">
      <alignment horizontal="center" shrinkToFit="0" vertical="center" wrapText="1"/>
    </xf>
    <xf borderId="15" fillId="18" fontId="44" numFmtId="0" xfId="0" applyAlignment="1" applyBorder="1" applyFont="1">
      <alignment horizontal="center" shrinkToFit="0" vertical="center" wrapText="1"/>
    </xf>
    <xf quotePrefix="1" borderId="8" fillId="11" fontId="17" numFmtId="166" xfId="0" applyBorder="1" applyFont="1" applyNumberFormat="1"/>
    <xf borderId="8" fillId="11" fontId="17" numFmtId="0" xfId="0" applyAlignment="1" applyBorder="1" applyFont="1">
      <alignment shrinkToFit="0" wrapText="1"/>
    </xf>
    <xf borderId="8" fillId="11" fontId="13" numFmtId="0" xfId="0" applyBorder="1" applyFont="1"/>
    <xf borderId="15" fillId="11" fontId="13" numFmtId="0" xfId="0" applyBorder="1" applyFont="1"/>
    <xf borderId="19" fillId="11" fontId="13" numFmtId="0" xfId="0" applyBorder="1" applyFont="1"/>
    <xf borderId="34" fillId="11" fontId="13" numFmtId="0" xfId="0" applyBorder="1" applyFont="1"/>
    <xf borderId="18" fillId="11" fontId="13" numFmtId="0" xfId="0" applyBorder="1" applyFont="1"/>
    <xf borderId="34" fillId="11" fontId="13" numFmtId="0" xfId="0" applyAlignment="1" applyBorder="1" applyFont="1">
      <alignment horizontal="left" shrinkToFit="0" vertical="top" wrapText="1"/>
    </xf>
    <xf borderId="1" fillId="11" fontId="13" numFmtId="0" xfId="0" applyBorder="1" applyFont="1"/>
    <xf borderId="8" fillId="0" fontId="65" numFmtId="0" xfId="0" applyAlignment="1" applyBorder="1" applyFont="1">
      <alignment shrinkToFit="0" vertical="top" wrapText="1"/>
    </xf>
    <xf borderId="8" fillId="0" fontId="7" numFmtId="2" xfId="0" applyAlignment="1" applyBorder="1" applyFont="1" applyNumberFormat="1">
      <alignment horizontal="center" vertical="top"/>
    </xf>
    <xf borderId="10" fillId="0" fontId="8" numFmtId="2" xfId="0" applyAlignment="1" applyBorder="1" applyFont="1" applyNumberFormat="1">
      <alignment horizontal="center" vertical="top"/>
    </xf>
    <xf borderId="10" fillId="0" fontId="8" numFmtId="0" xfId="0" applyAlignment="1" applyBorder="1" applyFont="1">
      <alignment horizontal="center" vertical="top"/>
    </xf>
    <xf borderId="8" fillId="0" fontId="8" numFmtId="0" xfId="0" applyAlignment="1" applyBorder="1" applyFont="1">
      <alignment horizontal="center" vertical="top"/>
    </xf>
    <xf borderId="9" fillId="0" fontId="8" numFmtId="0" xfId="0" applyAlignment="1" applyBorder="1" applyFont="1">
      <alignment horizontal="center" vertical="top"/>
    </xf>
    <xf borderId="9" fillId="15" fontId="13" numFmtId="0" xfId="0" applyAlignment="1" applyBorder="1" applyFont="1">
      <alignment horizontal="left" shrinkToFit="0" vertical="center" wrapText="1"/>
    </xf>
    <xf borderId="8" fillId="15" fontId="7" numFmtId="2" xfId="0" applyAlignment="1" applyBorder="1" applyFont="1" applyNumberFormat="1">
      <alignment horizontal="center" vertical="top"/>
    </xf>
    <xf borderId="8" fillId="11" fontId="17" numFmtId="0" xfId="0" applyBorder="1" applyFont="1"/>
    <xf borderId="8" fillId="11" fontId="25" numFmtId="0" xfId="0" applyAlignment="1" applyBorder="1" applyFont="1">
      <alignment vertical="top"/>
    </xf>
    <xf borderId="8" fillId="11" fontId="13" numFmtId="0" xfId="0" applyAlignment="1" applyBorder="1" applyFont="1">
      <alignment shrinkToFit="0" vertical="top" wrapText="1"/>
    </xf>
    <xf borderId="8" fillId="11" fontId="13" numFmtId="0" xfId="0" applyAlignment="1" applyBorder="1" applyFont="1">
      <alignment shrinkToFit="0" vertical="center" wrapText="1"/>
    </xf>
    <xf borderId="8" fillId="11" fontId="17" numFmtId="2" xfId="0" applyAlignment="1" applyBorder="1" applyFont="1" applyNumberFormat="1">
      <alignment horizontal="center" vertical="top"/>
    </xf>
    <xf borderId="15" fillId="11" fontId="8" numFmtId="2" xfId="0" applyAlignment="1" applyBorder="1" applyFont="1" applyNumberFormat="1">
      <alignment horizontal="center" vertical="top"/>
    </xf>
    <xf borderId="15" fillId="11" fontId="8" numFmtId="0" xfId="0" applyAlignment="1" applyBorder="1" applyFont="1">
      <alignment horizontal="center" vertical="top"/>
    </xf>
    <xf borderId="8" fillId="11" fontId="8" numFmtId="0" xfId="0" applyAlignment="1" applyBorder="1" applyFont="1">
      <alignment horizontal="center" vertical="top"/>
    </xf>
    <xf borderId="23" fillId="11" fontId="8" numFmtId="0" xfId="0" applyAlignment="1" applyBorder="1" applyFont="1">
      <alignment horizontal="center" vertical="top"/>
    </xf>
    <xf borderId="8" fillId="11" fontId="13" numFmtId="0" xfId="0" applyAlignment="1" applyBorder="1" applyFont="1">
      <alignment horizontal="left" shrinkToFit="0" vertical="top" wrapText="1"/>
    </xf>
    <xf borderId="9" fillId="0" fontId="66" numFmtId="0" xfId="0" applyAlignment="1" applyBorder="1" applyFont="1">
      <alignment vertical="center"/>
    </xf>
    <xf borderId="8" fillId="0" fontId="67" numFmtId="0" xfId="0" applyAlignment="1" applyBorder="1" applyFont="1">
      <alignment vertical="center"/>
    </xf>
    <xf borderId="8" fillId="0" fontId="8" numFmtId="2" xfId="0" applyAlignment="1" applyBorder="1" applyFont="1" applyNumberFormat="1">
      <alignment horizontal="center" vertical="top"/>
    </xf>
    <xf borderId="8" fillId="0" fontId="68" numFmtId="0" xfId="0" applyAlignment="1" applyBorder="1" applyFont="1">
      <alignment horizontal="left" vertical="center"/>
    </xf>
    <xf borderId="8" fillId="15" fontId="69" numFmtId="2" xfId="0" applyAlignment="1" applyBorder="1" applyFont="1" applyNumberFormat="1">
      <alignment horizontal="left" vertical="center"/>
    </xf>
    <xf borderId="8" fillId="11" fontId="17" numFmtId="0" xfId="0" applyAlignment="1" applyBorder="1" applyFont="1">
      <alignment shrinkToFit="0" vertical="top" wrapText="1"/>
    </xf>
    <xf borderId="8" fillId="11" fontId="8" numFmtId="2" xfId="0" applyAlignment="1" applyBorder="1" applyFont="1" applyNumberFormat="1">
      <alignment horizontal="center" vertical="top"/>
    </xf>
    <xf borderId="8" fillId="11" fontId="17" numFmtId="0" xfId="0" applyAlignment="1" applyBorder="1" applyFont="1">
      <alignment vertical="top"/>
    </xf>
    <xf borderId="8" fillId="11" fontId="7" numFmtId="2" xfId="0" applyAlignment="1" applyBorder="1" applyFont="1" applyNumberFormat="1">
      <alignment horizontal="center" vertical="top"/>
    </xf>
    <xf borderId="31" fillId="0" fontId="8" numFmtId="2" xfId="0" applyAlignment="1" applyBorder="1" applyFont="1" applyNumberFormat="1">
      <alignment horizontal="center" vertical="top"/>
    </xf>
    <xf borderId="31" fillId="0" fontId="8" numFmtId="0" xfId="0" applyAlignment="1" applyBorder="1" applyFont="1">
      <alignment horizontal="center" vertical="top"/>
    </xf>
    <xf borderId="32" fillId="0" fontId="8" numFmtId="0" xfId="0" applyAlignment="1" applyBorder="1" applyFont="1">
      <alignment horizontal="center" vertical="top"/>
    </xf>
    <xf borderId="43" fillId="0" fontId="8" numFmtId="0" xfId="0" applyAlignment="1" applyBorder="1" applyFont="1">
      <alignment horizontal="center" vertical="top"/>
    </xf>
    <xf borderId="9" fillId="15" fontId="13" numFmtId="0" xfId="0" applyAlignment="1" applyBorder="1" applyFont="1">
      <alignment horizontal="left" shrinkToFit="0" vertical="top" wrapText="1"/>
    </xf>
    <xf borderId="34" fillId="11" fontId="17" numFmtId="0" xfId="0" applyAlignment="1" applyBorder="1" applyFont="1">
      <alignment vertical="top"/>
    </xf>
    <xf borderId="34" fillId="11" fontId="17" numFmtId="0" xfId="0" applyAlignment="1" applyBorder="1" applyFont="1">
      <alignment shrinkToFit="0" vertical="top" wrapText="1"/>
    </xf>
    <xf borderId="34" fillId="11" fontId="13" numFmtId="0" xfId="0" applyAlignment="1" applyBorder="1" applyFont="1">
      <alignment vertical="top"/>
    </xf>
    <xf borderId="34" fillId="11" fontId="7" numFmtId="2" xfId="0" applyAlignment="1" applyBorder="1" applyFont="1" applyNumberFormat="1">
      <alignment horizontal="center" vertical="top"/>
    </xf>
    <xf borderId="19" fillId="11" fontId="8" numFmtId="2" xfId="0" applyAlignment="1" applyBorder="1" applyFont="1" applyNumberFormat="1">
      <alignment horizontal="center" vertical="top"/>
    </xf>
    <xf borderId="19" fillId="11" fontId="8" numFmtId="0" xfId="0" applyAlignment="1" applyBorder="1" applyFont="1">
      <alignment horizontal="center" vertical="top"/>
    </xf>
    <xf borderId="34" fillId="11" fontId="8" numFmtId="0" xfId="0" applyAlignment="1" applyBorder="1" applyFont="1">
      <alignment horizontal="center" vertical="top"/>
    </xf>
    <xf borderId="18" fillId="11" fontId="8" numFmtId="0" xfId="0" applyAlignment="1" applyBorder="1" applyFont="1">
      <alignment horizontal="center" vertical="top"/>
    </xf>
    <xf borderId="0" fillId="0" fontId="13" numFmtId="165" xfId="0" applyFont="1" applyNumberFormat="1"/>
    <xf borderId="9" fillId="19" fontId="17" numFmtId="0" xfId="0" applyAlignment="1" applyBorder="1" applyFill="1" applyFont="1">
      <alignment horizontal="right" shrinkToFit="0" vertical="top" wrapText="1"/>
    </xf>
    <xf borderId="8" fillId="19" fontId="17" numFmtId="2" xfId="0" applyAlignment="1" applyBorder="1" applyFont="1" applyNumberFormat="1">
      <alignment shrinkToFit="0" vertical="top" wrapText="1"/>
    </xf>
    <xf borderId="8" fillId="2" fontId="8" numFmtId="2" xfId="0" applyAlignment="1" applyBorder="1" applyFont="1" applyNumberFormat="1">
      <alignment horizontal="center" vertical="top"/>
    </xf>
    <xf borderId="8" fillId="0" fontId="13" numFmtId="2" xfId="0" applyAlignment="1" applyBorder="1" applyFont="1" applyNumberFormat="1">
      <alignment horizontal="left" shrinkToFit="0" vertical="top" wrapText="1"/>
    </xf>
    <xf borderId="0" fillId="0" fontId="13" numFmtId="0" xfId="0" applyAlignment="1" applyFont="1">
      <alignment shrinkToFit="0" wrapText="1"/>
    </xf>
    <xf borderId="0" fillId="0" fontId="13" numFmtId="0" xfId="0" applyAlignment="1" applyFont="1">
      <alignment horizontal="center"/>
    </xf>
    <xf borderId="36" fillId="18" fontId="15" numFmtId="0" xfId="0" applyAlignment="1" applyBorder="1" applyFont="1">
      <alignment horizontal="center" shrinkToFit="0" vertical="center" wrapText="1"/>
    </xf>
    <xf borderId="1" fillId="10" fontId="13" numFmtId="0" xfId="0" applyBorder="1" applyFont="1"/>
    <xf borderId="14" fillId="18" fontId="15" numFmtId="0" xfId="0" applyAlignment="1" applyBorder="1" applyFont="1">
      <alignment horizontal="center"/>
    </xf>
    <xf borderId="73" fillId="18" fontId="37" numFmtId="0" xfId="0" applyAlignment="1" applyBorder="1" applyFont="1">
      <alignment horizontal="center" shrinkToFit="0" vertical="center" wrapText="1"/>
    </xf>
    <xf borderId="32" fillId="18" fontId="15" numFmtId="0" xfId="0" applyAlignment="1" applyBorder="1" applyFont="1">
      <alignment horizontal="center" shrinkToFit="0" vertical="center" wrapText="1"/>
    </xf>
    <xf borderId="50" fillId="18" fontId="15" numFmtId="0" xfId="0" applyAlignment="1" applyBorder="1" applyFont="1">
      <alignment horizontal="center" shrinkToFit="0" vertical="top" wrapText="1"/>
    </xf>
    <xf borderId="53" fillId="18" fontId="15" numFmtId="0" xfId="0" applyAlignment="1" applyBorder="1" applyFont="1">
      <alignment horizontal="center" shrinkToFit="0" vertical="top" wrapText="1"/>
    </xf>
    <xf borderId="53" fillId="18" fontId="15" numFmtId="0" xfId="0" applyAlignment="1" applyBorder="1" applyFont="1">
      <alignment horizontal="center" shrinkToFit="0" vertical="center" wrapText="1"/>
    </xf>
    <xf borderId="50" fillId="18" fontId="15" numFmtId="0" xfId="0" applyAlignment="1" applyBorder="1" applyFont="1">
      <alignment horizontal="center" shrinkToFit="0" vertical="center" wrapText="1"/>
    </xf>
    <xf borderId="11" fillId="18" fontId="15" numFmtId="0" xfId="0" applyAlignment="1" applyBorder="1" applyFont="1">
      <alignment horizontal="center" shrinkToFit="0" vertical="top" wrapText="1"/>
    </xf>
    <xf borderId="75" fillId="18" fontId="70" numFmtId="0" xfId="0" applyAlignment="1" applyBorder="1" applyFont="1">
      <alignment horizontal="center" shrinkToFit="0" wrapText="1"/>
    </xf>
    <xf borderId="76" fillId="18" fontId="15" numFmtId="0" xfId="0" applyAlignment="1" applyBorder="1" applyFont="1">
      <alignment horizontal="center" vertical="center"/>
    </xf>
    <xf borderId="17" fillId="18" fontId="15" numFmtId="0" xfId="0" applyAlignment="1" applyBorder="1" applyFont="1">
      <alignment horizontal="center" shrinkToFit="0" wrapText="1"/>
    </xf>
    <xf borderId="17" fillId="18" fontId="44" numFmtId="0" xfId="0" applyAlignment="1" applyBorder="1" applyFont="1">
      <alignment horizontal="left" shrinkToFit="0" vertical="top" wrapText="1"/>
    </xf>
    <xf borderId="45" fillId="18" fontId="15" numFmtId="0" xfId="0" applyAlignment="1" applyBorder="1" applyFont="1">
      <alignment horizontal="center"/>
    </xf>
    <xf borderId="77" fillId="0" fontId="4" numFmtId="0" xfId="0" applyBorder="1" applyFont="1"/>
    <xf borderId="23" fillId="18" fontId="15" numFmtId="0" xfId="0" applyAlignment="1" applyBorder="1" applyFont="1">
      <alignment horizontal="center" vertical="center"/>
    </xf>
    <xf borderId="15" fillId="18" fontId="15" numFmtId="0" xfId="0" applyAlignment="1" applyBorder="1" applyFont="1">
      <alignment horizontal="center" vertical="center"/>
    </xf>
    <xf borderId="21" fillId="18" fontId="15" numFmtId="0" xfId="0" applyAlignment="1" applyBorder="1" applyFont="1">
      <alignment horizontal="center"/>
    </xf>
    <xf borderId="78" fillId="0" fontId="4" numFmtId="0" xfId="0" applyBorder="1" applyFont="1"/>
    <xf borderId="79" fillId="18" fontId="15" numFmtId="0" xfId="0" applyAlignment="1" applyBorder="1" applyFont="1">
      <alignment horizontal="center" shrinkToFit="0" vertical="center" wrapText="1"/>
    </xf>
    <xf borderId="8" fillId="18" fontId="15" numFmtId="0" xfId="0" applyAlignment="1" applyBorder="1" applyFont="1">
      <alignment horizontal="center" vertical="center"/>
    </xf>
    <xf borderId="34" fillId="18" fontId="15" numFmtId="0" xfId="0" applyBorder="1" applyFont="1"/>
    <xf borderId="34" fillId="18" fontId="15" numFmtId="0" xfId="0" applyAlignment="1" applyBorder="1" applyFont="1">
      <alignment horizontal="left" shrinkToFit="0" vertical="top" wrapText="1"/>
    </xf>
    <xf borderId="1" fillId="10" fontId="7" numFmtId="0" xfId="0" applyAlignment="1" applyBorder="1" applyFont="1">
      <alignment horizontal="center" vertical="center"/>
    </xf>
    <xf borderId="23" fillId="10" fontId="15" numFmtId="0" xfId="0" applyBorder="1" applyFont="1"/>
    <xf borderId="14" fillId="10" fontId="17" numFmtId="0" xfId="0" applyAlignment="1" applyBorder="1" applyFont="1">
      <alignment vertical="top"/>
    </xf>
    <xf borderId="14" fillId="10" fontId="17" numFmtId="0" xfId="0" applyBorder="1" applyFont="1"/>
    <xf borderId="14" fillId="10" fontId="7" numFmtId="2" xfId="0" applyAlignment="1" applyBorder="1" applyFont="1" applyNumberFormat="1">
      <alignment vertical="center"/>
    </xf>
    <xf borderId="79" fillId="10" fontId="8" numFmtId="2" xfId="0" applyAlignment="1" applyBorder="1" applyFont="1" applyNumberFormat="1">
      <alignment horizontal="center" vertical="top"/>
    </xf>
    <xf borderId="14" fillId="10" fontId="8" numFmtId="0" xfId="0" applyAlignment="1" applyBorder="1" applyFont="1">
      <alignment horizontal="center" vertical="top"/>
    </xf>
    <xf borderId="8" fillId="10" fontId="13" numFmtId="0" xfId="0" applyAlignment="1" applyBorder="1" applyFont="1">
      <alignment horizontal="left" shrinkToFit="0" vertical="top" wrapText="1"/>
    </xf>
    <xf borderId="33" fillId="11" fontId="17" numFmtId="0" xfId="0" applyAlignment="1" applyBorder="1" applyFont="1">
      <alignment vertical="top"/>
    </xf>
    <xf borderId="48" fillId="11" fontId="17" numFmtId="0" xfId="0" applyAlignment="1" applyBorder="1" applyFont="1">
      <alignment shrinkToFit="0" vertical="top" wrapText="1"/>
    </xf>
    <xf borderId="12" fillId="11" fontId="1" numFmtId="0" xfId="0" applyAlignment="1" applyBorder="1" applyFont="1">
      <alignment vertical="top"/>
    </xf>
    <xf borderId="48" fillId="11" fontId="13" numFmtId="0" xfId="0" applyAlignment="1" applyBorder="1" applyFont="1">
      <alignment vertical="top"/>
    </xf>
    <xf borderId="52" fillId="11" fontId="13" numFmtId="0" xfId="0" applyAlignment="1" applyBorder="1" applyFont="1">
      <alignment vertical="top"/>
    </xf>
    <xf borderId="12" fillId="11" fontId="13" numFmtId="0" xfId="0" applyBorder="1" applyFont="1"/>
    <xf borderId="22" fillId="11" fontId="7" numFmtId="2" xfId="0" applyAlignment="1" applyBorder="1" applyFont="1" applyNumberFormat="1">
      <alignment vertical="center"/>
    </xf>
    <xf borderId="80" fillId="11" fontId="8" numFmtId="2" xfId="0" applyAlignment="1" applyBorder="1" applyFont="1" applyNumberFormat="1">
      <alignment horizontal="center" vertical="top"/>
    </xf>
    <xf borderId="52" fillId="11" fontId="8" numFmtId="0" xfId="0" applyAlignment="1" applyBorder="1" applyFont="1">
      <alignment horizontal="center" vertical="top"/>
    </xf>
    <xf borderId="33" fillId="11" fontId="8" numFmtId="0" xfId="0" applyAlignment="1" applyBorder="1" applyFont="1">
      <alignment horizontal="center" vertical="top"/>
    </xf>
    <xf borderId="48" fillId="11" fontId="8" numFmtId="0" xfId="0" applyAlignment="1" applyBorder="1" applyFont="1">
      <alignment horizontal="center" vertical="top"/>
    </xf>
    <xf borderId="8" fillId="0" fontId="65" numFmtId="0" xfId="0" applyAlignment="1" applyBorder="1" applyFont="1">
      <alignment shrinkToFit="0" vertical="center" wrapText="1"/>
    </xf>
    <xf borderId="8" fillId="0" fontId="7" numFmtId="2" xfId="0" applyAlignment="1" applyBorder="1" applyFont="1" applyNumberFormat="1">
      <alignment vertical="center"/>
    </xf>
    <xf borderId="8" fillId="0" fontId="1" numFmtId="0" xfId="0" applyAlignment="1" applyBorder="1" applyFont="1">
      <alignment shrinkToFit="0" vertical="center" wrapText="1"/>
    </xf>
    <xf borderId="8" fillId="0" fontId="71" numFmtId="0" xfId="0" applyAlignment="1" applyBorder="1" applyFont="1">
      <alignment horizontal="left" shrinkToFit="0" vertical="top" wrapText="1"/>
    </xf>
    <xf borderId="8" fillId="0" fontId="72" numFmtId="0" xfId="0" applyAlignment="1" applyBorder="1" applyFont="1">
      <alignment horizontal="left" shrinkToFit="0" vertical="top" wrapText="1"/>
    </xf>
    <xf borderId="8" fillId="0" fontId="1" numFmtId="0" xfId="0" applyAlignment="1" applyBorder="1" applyFont="1">
      <alignment horizontal="left" shrinkToFit="0" vertical="center" wrapText="1"/>
    </xf>
    <xf borderId="8" fillId="0" fontId="1" numFmtId="0" xfId="0" applyAlignment="1" applyBorder="1" applyFont="1">
      <alignment horizontal="left" shrinkToFit="0" wrapText="1"/>
    </xf>
    <xf borderId="8" fillId="0" fontId="71" numFmtId="0" xfId="0" applyAlignment="1" applyBorder="1" applyFont="1">
      <alignment horizontal="left" shrinkToFit="0" vertical="center" wrapText="1"/>
    </xf>
    <xf borderId="8" fillId="15" fontId="7" numFmtId="2" xfId="0" applyAlignment="1" applyBorder="1" applyFont="1" applyNumberFormat="1">
      <alignment horizontal="center" vertical="center"/>
    </xf>
    <xf borderId="8" fillId="11" fontId="1" numFmtId="0" xfId="0" applyAlignment="1" applyBorder="1" applyFont="1">
      <alignment vertical="top"/>
    </xf>
    <xf borderId="8" fillId="11" fontId="13" numFmtId="0" xfId="0" applyAlignment="1" applyBorder="1" applyFont="1">
      <alignment vertical="top"/>
    </xf>
    <xf borderId="8" fillId="11" fontId="7" numFmtId="2" xfId="0" applyAlignment="1" applyBorder="1" applyFont="1" applyNumberFormat="1">
      <alignment horizontal="center" vertical="center"/>
    </xf>
    <xf borderId="8" fillId="0" fontId="65" numFmtId="0" xfId="0" applyAlignment="1" applyBorder="1" applyFont="1">
      <alignment horizontal="left" shrinkToFit="0" vertical="top" wrapText="1"/>
    </xf>
    <xf borderId="8" fillId="0" fontId="7" numFmtId="2" xfId="0" applyAlignment="1" applyBorder="1" applyFont="1" applyNumberFormat="1">
      <alignment horizontal="center" shrinkToFit="0" vertical="center" wrapText="1"/>
    </xf>
    <xf borderId="8" fillId="0" fontId="8" numFmtId="2" xfId="0" applyAlignment="1" applyBorder="1" applyFont="1" applyNumberFormat="1">
      <alignment horizontal="center" shrinkToFit="0" vertical="top" wrapText="1"/>
    </xf>
    <xf borderId="8" fillId="0" fontId="73" numFmtId="0" xfId="0" applyAlignment="1" applyBorder="1" applyFont="1">
      <alignment shrinkToFit="0" wrapText="1"/>
    </xf>
    <xf borderId="8" fillId="0" fontId="74" numFmtId="0" xfId="0" applyAlignment="1" applyBorder="1" applyFont="1">
      <alignment shrinkToFit="0" wrapText="1"/>
    </xf>
    <xf borderId="8" fillId="15" fontId="7" numFmtId="2" xfId="0" applyAlignment="1" applyBorder="1" applyFont="1" applyNumberFormat="1">
      <alignment horizontal="center" shrinkToFit="0" vertical="center" wrapText="1"/>
    </xf>
    <xf borderId="8" fillId="2" fontId="8" numFmtId="2" xfId="0" applyAlignment="1" applyBorder="1" applyFont="1" applyNumberFormat="1">
      <alignment horizontal="center" shrinkToFit="0" vertical="top" wrapText="1"/>
    </xf>
    <xf borderId="33" fillId="11" fontId="13" numFmtId="0" xfId="0" applyAlignment="1" applyBorder="1" applyFont="1">
      <alignment horizontal="left" shrinkToFit="0" vertical="top" wrapText="1"/>
    </xf>
    <xf borderId="32" fillId="0" fontId="13" numFmtId="0" xfId="0" applyBorder="1" applyFont="1"/>
    <xf borderId="8" fillId="0" fontId="65" numFmtId="0" xfId="0" applyAlignment="1" applyBorder="1" applyFont="1">
      <alignment horizontal="left" shrinkToFit="0" vertical="center" wrapText="1"/>
    </xf>
    <xf borderId="8" fillId="0" fontId="7" numFmtId="2" xfId="0" applyAlignment="1" applyBorder="1" applyFont="1" applyNumberFormat="1">
      <alignment horizontal="center" shrinkToFit="0" vertical="top" wrapText="1"/>
    </xf>
    <xf borderId="9" fillId="0" fontId="8" numFmtId="2" xfId="0" applyAlignment="1" applyBorder="1" applyFont="1" applyNumberFormat="1">
      <alignment horizontal="center" shrinkToFit="0" vertical="top" wrapText="1"/>
    </xf>
    <xf borderId="5" fillId="0" fontId="8" numFmtId="0" xfId="0" applyAlignment="1" applyBorder="1" applyFont="1">
      <alignment horizontal="center" vertical="top"/>
    </xf>
    <xf borderId="6" fillId="0" fontId="8" numFmtId="0" xfId="0" applyAlignment="1" applyBorder="1" applyFont="1">
      <alignment horizontal="center" vertical="top"/>
    </xf>
    <xf borderId="5" fillId="0" fontId="13" numFmtId="0" xfId="0" applyBorder="1" applyFont="1"/>
    <xf borderId="8" fillId="11" fontId="17" numFmtId="0" xfId="0" applyAlignment="1" applyBorder="1" applyFont="1">
      <alignment horizontal="left" shrinkToFit="0" vertical="top" wrapText="1"/>
    </xf>
    <xf borderId="8" fillId="0" fontId="71" numFmtId="0" xfId="0" applyAlignment="1" applyBorder="1" applyFont="1">
      <alignment shrinkToFit="0" vertical="center" wrapText="1"/>
    </xf>
    <xf borderId="8" fillId="0" fontId="71" numFmtId="0" xfId="0" applyAlignment="1" applyBorder="1" applyFont="1">
      <alignment shrinkToFit="0" vertical="top" wrapText="1"/>
    </xf>
    <xf borderId="8" fillId="0" fontId="7" numFmtId="2" xfId="0" applyAlignment="1" applyBorder="1" applyFont="1" applyNumberFormat="1">
      <alignment vertical="top"/>
    </xf>
    <xf borderId="8" fillId="11" fontId="1" numFmtId="0" xfId="0" applyAlignment="1" applyBorder="1" applyFont="1">
      <alignment shrinkToFit="0" vertical="top" wrapText="1"/>
    </xf>
    <xf borderId="8" fillId="11" fontId="7" numFmtId="2" xfId="0" applyAlignment="1" applyBorder="1" applyFont="1" applyNumberFormat="1">
      <alignment vertical="center"/>
    </xf>
    <xf borderId="8" fillId="0" fontId="75" numFmtId="0" xfId="0" applyAlignment="1" applyBorder="1" applyFont="1">
      <alignment shrinkToFit="0" vertical="top" wrapText="1"/>
    </xf>
    <xf borderId="8" fillId="0" fontId="8" numFmtId="2" xfId="0" applyAlignment="1" applyBorder="1" applyFont="1" applyNumberFormat="1">
      <alignment vertical="top"/>
    </xf>
    <xf borderId="8" fillId="0" fontId="8" numFmtId="0" xfId="0" applyAlignment="1" applyBorder="1" applyFont="1">
      <alignment vertical="top"/>
    </xf>
    <xf borderId="8" fillId="0" fontId="13" numFmtId="0" xfId="0" applyAlignment="1" applyBorder="1" applyFont="1">
      <alignment horizontal="left" shrinkToFit="0" vertical="center" wrapText="1"/>
    </xf>
    <xf borderId="8" fillId="11" fontId="17" numFmtId="2" xfId="0" applyAlignment="1" applyBorder="1" applyFont="1" applyNumberFormat="1">
      <alignment vertical="top"/>
    </xf>
    <xf borderId="8" fillId="0" fontId="76" numFmtId="0" xfId="0" applyAlignment="1" applyBorder="1" applyFont="1">
      <alignment horizontal="left" shrinkToFit="0" vertical="top" wrapText="1"/>
    </xf>
    <xf borderId="8" fillId="0" fontId="7" numFmtId="2" xfId="0" applyAlignment="1" applyBorder="1" applyFont="1" applyNumberFormat="1">
      <alignment horizontal="center" vertical="center"/>
    </xf>
    <xf borderId="8" fillId="11" fontId="13" numFmtId="0" xfId="0" applyAlignment="1" applyBorder="1" applyFont="1">
      <alignment horizontal="left" shrinkToFit="0" vertical="center" wrapText="1"/>
    </xf>
    <xf borderId="8" fillId="0" fontId="71" numFmtId="0" xfId="0" applyAlignment="1" applyBorder="1" applyFont="1">
      <alignment horizontal="center" shrinkToFit="0" vertical="top" wrapText="1"/>
    </xf>
    <xf borderId="8" fillId="19" fontId="7" numFmtId="2" xfId="0" applyAlignment="1" applyBorder="1" applyFont="1" applyNumberFormat="1">
      <alignment horizontal="center" vertical="center"/>
    </xf>
    <xf borderId="23" fillId="10" fontId="15" numFmtId="0" xfId="0" applyAlignment="1" applyBorder="1" applyFont="1">
      <alignment vertical="top"/>
    </xf>
    <xf borderId="23" fillId="10" fontId="17" numFmtId="0" xfId="0" applyAlignment="1" applyBorder="1" applyFont="1">
      <alignment vertical="top"/>
    </xf>
    <xf borderId="14" fillId="10" fontId="7" numFmtId="2" xfId="0" applyAlignment="1" applyBorder="1" applyFont="1" applyNumberFormat="1">
      <alignment horizontal="center" vertical="center"/>
    </xf>
    <xf borderId="23" fillId="11" fontId="8" numFmtId="0" xfId="0" applyAlignment="1" applyBorder="1" applyFont="1">
      <alignment horizontal="center" shrinkToFit="0" vertical="top" wrapText="1"/>
    </xf>
    <xf borderId="8" fillId="11" fontId="25" numFmtId="0" xfId="0" applyAlignment="1" applyBorder="1" applyFont="1">
      <alignment shrinkToFit="0" vertical="top" wrapText="1"/>
    </xf>
    <xf borderId="8" fillId="2" fontId="1" numFmtId="0" xfId="0" applyAlignment="1" applyBorder="1" applyFont="1">
      <alignment horizontal="left" shrinkToFit="0" vertical="center" wrapText="1"/>
    </xf>
    <xf borderId="8" fillId="0" fontId="7" numFmtId="167" xfId="0" applyAlignment="1" applyBorder="1" applyFont="1" applyNumberFormat="1">
      <alignment horizontal="center" shrinkToFit="0" vertical="top" wrapText="1"/>
    </xf>
    <xf borderId="14" fillId="11" fontId="7" numFmtId="2" xfId="0" applyAlignment="1" applyBorder="1" applyFont="1" applyNumberFormat="1">
      <alignment horizontal="center" vertical="center"/>
    </xf>
    <xf borderId="79" fillId="11" fontId="8" numFmtId="2" xfId="0" applyAlignment="1" applyBorder="1" applyFont="1" applyNumberFormat="1">
      <alignment horizontal="center" vertical="top"/>
    </xf>
    <xf borderId="44" fillId="0" fontId="7" numFmtId="2" xfId="0" applyAlignment="1" applyBorder="1" applyFont="1" applyNumberFormat="1">
      <alignment horizontal="center" shrinkToFit="0" vertical="top" wrapText="1"/>
    </xf>
    <xf borderId="81" fillId="0" fontId="8" numFmtId="2" xfId="0" applyAlignment="1" applyBorder="1" applyFont="1" applyNumberFormat="1">
      <alignment horizontal="center" shrinkToFit="0" vertical="top" wrapText="1"/>
    </xf>
    <xf borderId="16" fillId="0" fontId="7" numFmtId="2" xfId="0" applyAlignment="1" applyBorder="1" applyFont="1" applyNumberFormat="1">
      <alignment horizontal="center" shrinkToFit="0" vertical="top" wrapText="1"/>
    </xf>
    <xf borderId="79" fillId="0" fontId="8" numFmtId="2" xfId="0" applyAlignment="1" applyBorder="1" applyFont="1" applyNumberFormat="1">
      <alignment horizontal="center" shrinkToFit="0" vertical="top" wrapText="1"/>
    </xf>
    <xf borderId="8" fillId="15" fontId="13" numFmtId="0" xfId="0" applyAlignment="1" applyBorder="1" applyFont="1">
      <alignment shrinkToFit="0" vertical="top" wrapText="1"/>
    </xf>
    <xf borderId="8" fillId="15" fontId="1" numFmtId="0" xfId="0" applyAlignment="1" applyBorder="1" applyFont="1">
      <alignment shrinkToFit="0" vertical="center" wrapText="1"/>
    </xf>
    <xf borderId="27" fillId="15" fontId="7" numFmtId="2" xfId="0" applyAlignment="1" applyBorder="1" applyFont="1" applyNumberFormat="1">
      <alignment horizontal="center" shrinkToFit="0" vertical="center" wrapText="1"/>
    </xf>
    <xf borderId="82" fillId="2" fontId="8" numFmtId="2" xfId="0" applyAlignment="1" applyBorder="1" applyFont="1" applyNumberFormat="1">
      <alignment horizontal="center" shrinkToFit="0" vertical="top" wrapText="1"/>
    </xf>
    <xf borderId="83" fillId="0" fontId="8" numFmtId="0" xfId="0" applyAlignment="1" applyBorder="1" applyFont="1">
      <alignment horizontal="center" vertical="top"/>
    </xf>
    <xf borderId="16" fillId="0" fontId="18" numFmtId="2" xfId="0" applyAlignment="1" applyBorder="1" applyFont="1" applyNumberFormat="1">
      <alignment horizontal="center" shrinkToFit="0" vertical="top" wrapText="1"/>
    </xf>
    <xf borderId="71" fillId="0" fontId="18" numFmtId="2" xfId="0" applyAlignment="1" applyBorder="1" applyFont="1" applyNumberFormat="1">
      <alignment horizontal="center" shrinkToFit="0" vertical="top" wrapText="1"/>
    </xf>
    <xf borderId="84" fillId="0" fontId="8" numFmtId="2" xfId="0" applyAlignment="1" applyBorder="1" applyFont="1" applyNumberFormat="1">
      <alignment horizontal="center" shrinkToFit="0" vertical="top" wrapText="1"/>
    </xf>
    <xf borderId="85" fillId="2" fontId="8" numFmtId="2" xfId="0" applyAlignment="1" applyBorder="1" applyFont="1" applyNumberFormat="1">
      <alignment horizontal="center" shrinkToFit="0" vertical="top" wrapText="1"/>
    </xf>
    <xf borderId="8" fillId="0" fontId="7" numFmtId="2" xfId="0" applyAlignment="1" applyBorder="1" applyFont="1" applyNumberFormat="1">
      <alignment shrinkToFit="0" vertical="top" wrapText="1"/>
    </xf>
    <xf borderId="71" fillId="0" fontId="7" numFmtId="2" xfId="0" applyAlignment="1" applyBorder="1" applyFont="1" applyNumberFormat="1">
      <alignment horizontal="center" shrinkToFit="0" vertical="center" wrapText="1"/>
    </xf>
    <xf borderId="86" fillId="0" fontId="8" numFmtId="2" xfId="0" applyAlignment="1" applyBorder="1" applyFont="1" applyNumberFormat="1">
      <alignment horizontal="center" shrinkToFit="0" vertical="top" wrapText="1"/>
    </xf>
    <xf borderId="14" fillId="19" fontId="7" numFmtId="2" xfId="0" applyAlignment="1" applyBorder="1" applyFont="1" applyNumberFormat="1">
      <alignment horizontal="center" vertical="center"/>
    </xf>
    <xf borderId="23" fillId="11" fontId="17" numFmtId="0" xfId="0" applyAlignment="1" applyBorder="1" applyFont="1">
      <alignment shrinkToFit="0" vertical="top" wrapText="1"/>
    </xf>
    <xf borderId="14" fillId="11" fontId="1" numFmtId="0" xfId="0" applyAlignment="1" applyBorder="1" applyFont="1">
      <alignment vertical="top"/>
    </xf>
    <xf borderId="23" fillId="11" fontId="13" numFmtId="0" xfId="0" applyAlignment="1" applyBorder="1" applyFont="1">
      <alignment vertical="top"/>
    </xf>
    <xf borderId="15" fillId="11" fontId="13" numFmtId="0" xfId="0" applyAlignment="1" applyBorder="1" applyFont="1">
      <alignment vertical="top"/>
    </xf>
    <xf borderId="14" fillId="11" fontId="13" numFmtId="0" xfId="0" applyBorder="1" applyFont="1"/>
    <xf borderId="20" fillId="11" fontId="7" numFmtId="2" xfId="0" applyAlignment="1" applyBorder="1" applyFont="1" applyNumberFormat="1">
      <alignment horizontal="center" vertical="center"/>
    </xf>
    <xf borderId="9" fillId="0" fontId="13" numFmtId="0" xfId="0" applyAlignment="1" applyBorder="1" applyFont="1">
      <alignment shrinkToFit="0" vertical="top" wrapText="1"/>
    </xf>
    <xf borderId="10" fillId="0" fontId="17" numFmtId="0" xfId="0" applyAlignment="1" applyBorder="1" applyFont="1">
      <alignment horizontal="center" vertical="top"/>
    </xf>
    <xf borderId="16" fillId="0" fontId="17" numFmtId="0" xfId="0" applyAlignment="1" applyBorder="1" applyFont="1">
      <alignment horizontal="center" vertical="top"/>
    </xf>
    <xf borderId="16" fillId="0" fontId="17" numFmtId="0" xfId="0" applyAlignment="1" applyBorder="1" applyFont="1">
      <alignment horizontal="center" vertical="center"/>
    </xf>
    <xf borderId="76" fillId="0" fontId="77" numFmtId="2" xfId="0" applyAlignment="1" applyBorder="1" applyFont="1" applyNumberFormat="1">
      <alignment horizontal="center" vertical="center"/>
    </xf>
    <xf borderId="79" fillId="0" fontId="78" numFmtId="2" xfId="0" applyAlignment="1" applyBorder="1" applyFont="1" applyNumberFormat="1">
      <alignment horizontal="center" vertical="top"/>
    </xf>
    <xf borderId="33" fillId="11" fontId="13" numFmtId="0" xfId="0" applyAlignment="1" applyBorder="1" applyFont="1">
      <alignment vertical="top"/>
    </xf>
    <xf borderId="15" fillId="11" fontId="1" numFmtId="0" xfId="0" applyAlignment="1" applyBorder="1" applyFont="1">
      <alignment vertical="top"/>
    </xf>
    <xf borderId="48" fillId="11" fontId="13" numFmtId="0" xfId="0" applyBorder="1" applyFont="1"/>
    <xf borderId="43" fillId="0" fontId="13" numFmtId="0" xfId="0" applyBorder="1" applyFont="1"/>
    <xf borderId="87" fillId="0" fontId="13" numFmtId="0" xfId="0" applyBorder="1" applyFont="1"/>
    <xf borderId="32" fillId="0" fontId="1" numFmtId="0" xfId="0" applyAlignment="1" applyBorder="1" applyFont="1">
      <alignment shrinkToFit="0" vertical="top" wrapText="1"/>
    </xf>
    <xf borderId="32" fillId="0" fontId="1" numFmtId="0" xfId="0" applyAlignment="1" applyBorder="1" applyFont="1">
      <alignment horizontal="left" shrinkToFit="0" vertical="top" wrapText="1"/>
    </xf>
    <xf borderId="32" fillId="0" fontId="71" numFmtId="0" xfId="0" applyAlignment="1" applyBorder="1" applyFont="1">
      <alignment horizontal="left" shrinkToFit="0" vertical="top" wrapText="1"/>
    </xf>
    <xf borderId="9" fillId="15" fontId="13" numFmtId="0" xfId="0" applyAlignment="1" applyBorder="1" applyFont="1">
      <alignment horizontal="right" shrinkToFit="0" vertical="top" wrapText="1"/>
    </xf>
    <xf borderId="8" fillId="15" fontId="7" numFmtId="2" xfId="0" applyAlignment="1" applyBorder="1" applyFont="1" applyNumberFormat="1">
      <alignment horizontal="center" shrinkToFit="0" vertical="top" wrapText="1"/>
    </xf>
    <xf borderId="0" fillId="0" fontId="7" numFmtId="0" xfId="0" applyAlignment="1" applyFont="1">
      <alignment horizontal="center" vertical="center"/>
    </xf>
    <xf borderId="0" fillId="0" fontId="8" numFmtId="0" xfId="0" applyAlignment="1" applyFont="1">
      <alignment horizontal="center" vertical="top"/>
    </xf>
    <xf quotePrefix="1" borderId="0" fillId="0" fontId="79" numFmtId="0" xfId="0" applyFont="1"/>
    <xf borderId="0" fillId="0" fontId="79" numFmtId="0" xfId="0" applyFont="1"/>
    <xf borderId="0" fillId="0" fontId="80" numFmtId="0" xfId="0" applyFont="1"/>
    <xf borderId="0" fillId="0" fontId="80" numFmtId="0" xfId="0" applyAlignment="1" applyFont="1">
      <alignment horizontal="left" shrinkToFit="0" vertical="top" wrapText="1"/>
    </xf>
    <xf borderId="0" fillId="0" fontId="7" numFmtId="0" xfId="0" applyFont="1"/>
    <xf borderId="0" fillId="0" fontId="7" numFmtId="0" xfId="0" applyAlignment="1" applyFont="1">
      <alignment horizontal="center" vertical="top"/>
    </xf>
    <xf borderId="15" fillId="10" fontId="17" numFmtId="0" xfId="0" applyAlignment="1" applyBorder="1" applyFont="1">
      <alignment vertical="top"/>
    </xf>
    <xf borderId="20" fillId="10" fontId="7" numFmtId="2" xfId="0" applyAlignment="1" applyBorder="1" applyFont="1" applyNumberFormat="1">
      <alignment horizontal="center" vertical="center"/>
    </xf>
    <xf borderId="15" fillId="10" fontId="8" numFmtId="0" xfId="0" applyAlignment="1" applyBorder="1" applyFont="1">
      <alignment horizontal="center" vertical="top"/>
    </xf>
    <xf borderId="31" fillId="0" fontId="8" numFmtId="2" xfId="0" applyAlignment="1" applyBorder="1" applyFont="1" applyNumberFormat="1">
      <alignment horizontal="center" shrinkToFit="0" vertical="top" wrapText="1"/>
    </xf>
    <xf borderId="10" fillId="0" fontId="8" numFmtId="2" xfId="0" applyAlignment="1" applyBorder="1" applyFont="1" applyNumberFormat="1">
      <alignment horizontal="center" shrinkToFit="0" vertical="top" wrapText="1"/>
    </xf>
    <xf borderId="8" fillId="2" fontId="8" numFmtId="2" xfId="0" applyAlignment="1" applyBorder="1" applyFont="1" applyNumberFormat="1">
      <alignment vertical="top"/>
    </xf>
    <xf borderId="33" fillId="2" fontId="8" numFmtId="2" xfId="0" applyAlignment="1" applyBorder="1" applyFont="1" applyNumberFormat="1">
      <alignment vertical="top"/>
    </xf>
    <xf borderId="9" fillId="19" fontId="17" numFmtId="0" xfId="0" applyAlignment="1" applyBorder="1" applyFont="1">
      <alignment horizontal="right" vertical="top"/>
    </xf>
    <xf borderId="23" fillId="2" fontId="8" numFmtId="2" xfId="0" applyAlignment="1" applyBorder="1" applyFont="1" applyNumberFormat="1">
      <alignment horizontal="center" vertical="top"/>
    </xf>
    <xf borderId="0" fillId="0" fontId="80" numFmtId="14" xfId="0" applyAlignment="1" applyFont="1" applyNumberFormat="1">
      <alignment horizontal="left"/>
    </xf>
    <xf borderId="0" fillId="0" fontId="80" numFmtId="0" xfId="0" applyAlignment="1" applyFont="1">
      <alignment vertical="center"/>
    </xf>
    <xf borderId="0" fillId="0" fontId="81" numFmtId="0" xfId="0" applyAlignment="1" applyFont="1">
      <alignment horizontal="left" vertical="center"/>
    </xf>
    <xf borderId="49" fillId="3" fontId="82" numFmtId="0" xfId="0" applyAlignment="1" applyBorder="1" applyFont="1">
      <alignment horizontal="center" shrinkToFit="0" vertical="center" wrapText="1"/>
    </xf>
    <xf borderId="32" fillId="3" fontId="82" numFmtId="0" xfId="0" applyAlignment="1" applyBorder="1" applyFont="1">
      <alignment horizontal="center" shrinkToFit="0" vertical="top" wrapText="1"/>
    </xf>
    <xf borderId="8" fillId="3" fontId="82" numFmtId="0" xfId="0" applyAlignment="1" applyBorder="1" applyFont="1">
      <alignment horizontal="center" shrinkToFit="0" vertical="center" wrapText="1"/>
    </xf>
    <xf borderId="8" fillId="3" fontId="82" numFmtId="0" xfId="0" applyAlignment="1" applyBorder="1" applyFont="1">
      <alignment horizontal="left" shrinkToFit="0" vertical="center" wrapText="1"/>
    </xf>
    <xf borderId="34" fillId="3" fontId="82" numFmtId="0" xfId="0" applyAlignment="1" applyBorder="1" applyFont="1">
      <alignment shrinkToFit="0" vertical="center" wrapText="1"/>
    </xf>
    <xf borderId="8" fillId="3" fontId="15" numFmtId="0" xfId="0" applyAlignment="1" applyBorder="1" applyFont="1">
      <alignment horizontal="left" shrinkToFit="0" vertical="center" wrapText="1"/>
    </xf>
    <xf borderId="18" fillId="2" fontId="82" numFmtId="0" xfId="0" applyAlignment="1" applyBorder="1" applyFont="1">
      <alignment horizontal="center" shrinkToFit="0" vertical="center" wrapText="1"/>
    </xf>
    <xf borderId="19" fillId="2" fontId="82" numFmtId="0" xfId="0" applyAlignment="1" applyBorder="1" applyFont="1">
      <alignment horizontal="center" shrinkToFit="0" vertical="center" wrapText="1"/>
    </xf>
    <xf borderId="34" fillId="2" fontId="82" numFmtId="0" xfId="0" applyAlignment="1" applyBorder="1" applyFont="1">
      <alignment horizontal="center" shrinkToFit="0" vertical="top" wrapText="1"/>
    </xf>
    <xf borderId="8" fillId="2" fontId="15" numFmtId="0" xfId="0" applyAlignment="1" applyBorder="1" applyFont="1">
      <alignment horizontal="left" shrinkToFit="0" vertical="center" wrapText="1"/>
    </xf>
    <xf borderId="23" fillId="3" fontId="15" numFmtId="0" xfId="0" applyAlignment="1" applyBorder="1" applyFont="1">
      <alignment horizontal="left" vertical="center"/>
    </xf>
    <xf borderId="15" fillId="3" fontId="15" numFmtId="0" xfId="0" applyAlignment="1" applyBorder="1" applyFont="1">
      <alignment horizontal="left" vertical="center"/>
    </xf>
    <xf borderId="34" fillId="3" fontId="15" numFmtId="0" xfId="0" applyAlignment="1" applyBorder="1" applyFont="1">
      <alignment horizontal="center" shrinkToFit="0" vertical="top" wrapText="1"/>
    </xf>
    <xf borderId="36" fillId="3" fontId="83" numFmtId="0" xfId="0" applyAlignment="1" applyBorder="1" applyFont="1">
      <alignment horizontal="left" shrinkToFit="0" vertical="center" wrapText="1"/>
    </xf>
    <xf borderId="8" fillId="3" fontId="34" numFmtId="0" xfId="0" applyAlignment="1" applyBorder="1" applyFont="1">
      <alignment shrinkToFit="0" vertical="top" wrapText="1"/>
    </xf>
    <xf borderId="8" fillId="3" fontId="83" numFmtId="0" xfId="0" applyAlignment="1" applyBorder="1" applyFont="1">
      <alignment horizontal="left" shrinkToFit="0" vertical="center" wrapText="1"/>
    </xf>
    <xf borderId="8" fillId="3" fontId="34" numFmtId="0" xfId="0" applyAlignment="1" applyBorder="1" applyFont="1">
      <alignment horizontal="left" shrinkToFit="0" vertical="center" wrapText="1"/>
    </xf>
    <xf borderId="8" fillId="0" fontId="17" numFmtId="0" xfId="0" applyAlignment="1" applyBorder="1" applyFont="1">
      <alignment horizontal="left" shrinkToFit="0" vertical="center" wrapText="1"/>
    </xf>
    <xf borderId="9" fillId="3" fontId="15" numFmtId="0" xfId="0" applyAlignment="1" applyBorder="1" applyFont="1">
      <alignment horizontal="left" shrinkToFit="0" vertical="center" wrapText="1"/>
    </xf>
    <xf borderId="8" fillId="3" fontId="13" numFmtId="0" xfId="0" applyAlignment="1" applyBorder="1" applyFont="1">
      <alignment horizontal="left" shrinkToFit="0" vertical="center" wrapText="1"/>
    </xf>
    <xf borderId="9" fillId="3" fontId="83" numFmtId="0" xfId="0" applyAlignment="1" applyBorder="1" applyFont="1">
      <alignment horizontal="left" shrinkToFit="0" vertical="center" wrapText="1"/>
    </xf>
    <xf borderId="8" fillId="3" fontId="83" numFmtId="0" xfId="0" applyAlignment="1" applyBorder="1" applyFont="1">
      <alignment horizontal="left" shrinkToFit="0" vertical="top" wrapText="1"/>
    </xf>
    <xf borderId="8" fillId="0" fontId="25" numFmtId="0" xfId="0" applyAlignment="1" applyBorder="1" applyFont="1">
      <alignment horizontal="left" shrinkToFit="0" vertical="center" wrapText="1"/>
    </xf>
    <xf borderId="8" fillId="3" fontId="83" numFmtId="0" xfId="0" applyAlignment="1" applyBorder="1" applyFont="1">
      <alignment shrinkToFit="0" vertical="top" wrapText="1"/>
    </xf>
    <xf borderId="8" fillId="0" fontId="76" numFmtId="0" xfId="0" applyAlignment="1" applyBorder="1" applyFont="1">
      <alignment shrinkToFit="0" vertical="top" wrapText="1"/>
    </xf>
    <xf borderId="1" fillId="11" fontId="17" numFmtId="0" xfId="0" applyAlignment="1" applyBorder="1" applyFont="1">
      <alignment horizontal="left" shrinkToFit="0" vertical="center" wrapText="1"/>
    </xf>
    <xf borderId="1" fillId="20" fontId="84" numFmtId="0" xfId="0" applyAlignment="1" applyBorder="1" applyFill="1" applyFont="1">
      <alignment horizontal="left" shrinkToFit="0" vertical="center" wrapText="1"/>
    </xf>
    <xf borderId="1" fillId="20" fontId="84" numFmtId="0" xfId="0" applyAlignment="1" applyBorder="1" applyFont="1">
      <alignment vertical="center"/>
    </xf>
    <xf borderId="0" fillId="0" fontId="25" numFmtId="0" xfId="0" applyAlignment="1" applyFont="1">
      <alignment horizontal="left" shrinkToFit="0" vertical="center" wrapText="1"/>
    </xf>
    <xf borderId="0" fillId="0" fontId="85" numFmtId="0" xfId="0" applyAlignment="1" applyFont="1">
      <alignment horizontal="left" shrinkToFit="0" vertical="center" wrapText="1"/>
    </xf>
    <xf borderId="0" fillId="0" fontId="16" numFmtId="0" xfId="0" applyAlignment="1" applyFont="1">
      <alignment shrinkToFit="0" vertical="center" wrapText="1"/>
    </xf>
    <xf borderId="0" fillId="0" fontId="16" numFmtId="0" xfId="0" applyAlignment="1" applyFont="1">
      <alignment horizontal="left" shrinkToFit="0" vertical="center" wrapText="1"/>
    </xf>
    <xf borderId="0" fillId="0" fontId="86" numFmtId="0" xfId="0" applyAlignment="1" applyFont="1">
      <alignment horizontal="left" shrinkToFit="0" vertical="center" wrapText="1"/>
    </xf>
    <xf borderId="0" fillId="0" fontId="13" numFmtId="0" xfId="0" applyAlignment="1" applyFont="1">
      <alignment vertical="center"/>
    </xf>
    <xf borderId="0" fillId="0" fontId="86" numFmtId="0" xfId="0" applyAlignment="1" applyFont="1">
      <alignment shrinkToFit="0" vertical="center" wrapText="1"/>
    </xf>
    <xf borderId="1" fillId="20" fontId="17" numFmtId="0" xfId="0" applyAlignment="1" applyBorder="1" applyFont="1">
      <alignment horizontal="left" shrinkToFit="0" vertical="center" wrapText="1"/>
    </xf>
    <xf borderId="1" fillId="20" fontId="13" numFmtId="0" xfId="0" applyAlignment="1" applyBorder="1" applyFont="1">
      <alignment horizontal="left" shrinkToFit="0" vertical="center" wrapText="1"/>
    </xf>
    <xf borderId="1" fillId="20" fontId="13" numFmtId="0" xfId="0" applyBorder="1" applyFont="1"/>
    <xf borderId="0" fillId="0" fontId="76" numFmtId="0" xfId="0" applyAlignment="1" applyFont="1">
      <alignment shrinkToFit="0" vertical="center" wrapText="1"/>
    </xf>
    <xf borderId="0" fillId="0" fontId="76" numFmtId="0" xfId="0" applyAlignment="1" applyFont="1">
      <alignment horizontal="left" shrinkToFit="0" vertical="center" wrapText="1"/>
    </xf>
    <xf borderId="0" fillId="0" fontId="22" numFmtId="0" xfId="0" applyAlignment="1" applyFont="1">
      <alignment horizontal="left" vertical="top"/>
    </xf>
    <xf borderId="0" fillId="0" fontId="22" numFmtId="0" xfId="0" applyAlignment="1" applyFont="1">
      <alignment horizontal="left" shrinkToFit="0" vertical="top" wrapText="1"/>
    </xf>
    <xf borderId="0" fillId="0" fontId="22" numFmtId="0" xfId="0" applyAlignment="1" applyFont="1">
      <alignment shrinkToFit="0" vertical="top" wrapText="1"/>
    </xf>
    <xf borderId="1" fillId="2" fontId="22" numFmtId="0" xfId="0" applyAlignment="1" applyBorder="1" applyFont="1">
      <alignment horizontal="left" vertical="top"/>
    </xf>
    <xf borderId="8" fillId="0" fontId="22" numFmtId="0" xfId="0" applyAlignment="1" applyBorder="1" applyFont="1">
      <alignment horizontal="left" vertical="top"/>
    </xf>
    <xf borderId="8" fillId="14" fontId="87" numFmtId="0" xfId="0" applyAlignment="1" applyBorder="1" applyFont="1">
      <alignment shrinkToFit="0" vertical="top" wrapText="1"/>
    </xf>
    <xf borderId="8" fillId="14" fontId="87" numFmtId="0" xfId="0" applyAlignment="1" applyBorder="1" applyFont="1">
      <alignment horizontal="center" shrinkToFit="0" vertical="top" wrapText="1"/>
    </xf>
    <xf borderId="8" fillId="14" fontId="88" numFmtId="0" xfId="0" applyAlignment="1" applyBorder="1" applyFont="1">
      <alignment shrinkToFit="0" vertical="top" wrapText="1"/>
    </xf>
    <xf borderId="8" fillId="18" fontId="27" numFmtId="0" xfId="0" applyAlignment="1" applyBorder="1" applyFont="1">
      <alignment horizontal="center" shrinkToFit="0" vertical="center" wrapText="1"/>
    </xf>
    <xf borderId="8" fillId="18" fontId="27" numFmtId="0" xfId="0" applyAlignment="1" applyBorder="1" applyFont="1">
      <alignment shrinkToFit="0" vertical="center" wrapText="1"/>
    </xf>
    <xf borderId="8" fillId="18" fontId="27" numFmtId="0" xfId="0" applyBorder="1" applyFont="1"/>
    <xf borderId="8" fillId="2" fontId="88" numFmtId="0" xfId="0" applyAlignment="1" applyBorder="1" applyFont="1">
      <alignment shrinkToFit="0" vertical="top" wrapText="1"/>
    </xf>
    <xf borderId="8" fillId="14" fontId="27" numFmtId="0" xfId="0" applyAlignment="1" applyBorder="1" applyFont="1">
      <alignment shrinkToFit="0" vertical="top" wrapText="1"/>
    </xf>
    <xf borderId="8" fillId="0" fontId="22" numFmtId="0" xfId="0" applyAlignment="1" applyBorder="1" applyFont="1">
      <alignment horizontal="left" shrinkToFit="0" vertical="top" wrapText="1"/>
    </xf>
    <xf borderId="9" fillId="18" fontId="27" numFmtId="0" xfId="0" applyAlignment="1" applyBorder="1" applyFont="1">
      <alignment horizontal="center" shrinkToFit="0" vertical="center" wrapText="1"/>
    </xf>
    <xf borderId="8" fillId="18" fontId="27" numFmtId="0" xfId="0" applyAlignment="1" applyBorder="1" applyFont="1">
      <alignment horizontal="center" shrinkToFit="0" wrapText="1"/>
    </xf>
    <xf borderId="8" fillId="14" fontId="89" numFmtId="0" xfId="0" applyAlignment="1" applyBorder="1" applyFont="1">
      <alignment shrinkToFit="0" vertical="top" wrapText="1"/>
    </xf>
    <xf borderId="8" fillId="18" fontId="27" numFmtId="0" xfId="0" applyAlignment="1" applyBorder="1" applyFont="1">
      <alignment horizontal="center" vertical="center"/>
    </xf>
    <xf borderId="8" fillId="14" fontId="22" numFmtId="0" xfId="0" applyAlignment="1" applyBorder="1" applyFont="1">
      <alignment shrinkToFit="0" vertical="top" wrapText="1"/>
    </xf>
    <xf borderId="8" fillId="2" fontId="22" numFmtId="0" xfId="0" applyAlignment="1" applyBorder="1" applyFont="1">
      <alignment shrinkToFit="0" vertical="top" wrapText="1"/>
    </xf>
    <xf borderId="8" fillId="10" fontId="7" numFmtId="0" xfId="0" applyAlignment="1" applyBorder="1" applyFont="1">
      <alignment horizontal="center" vertical="center"/>
    </xf>
    <xf borderId="8" fillId="14" fontId="89" numFmtId="0" xfId="0" applyAlignment="1" applyBorder="1" applyFont="1">
      <alignment horizontal="left" shrinkToFit="0" vertical="top" wrapText="1"/>
    </xf>
    <xf borderId="8" fillId="11" fontId="90" numFmtId="0" xfId="0" applyAlignment="1" applyBorder="1" applyFont="1">
      <alignment horizontal="left" shrinkToFit="0" vertical="top" wrapText="1"/>
    </xf>
    <xf borderId="8" fillId="2" fontId="90" numFmtId="0" xfId="0" applyAlignment="1" applyBorder="1" applyFont="1">
      <alignment horizontal="left" shrinkToFit="0" vertical="top" wrapText="1"/>
    </xf>
    <xf borderId="8" fillId="0" fontId="22" numFmtId="0" xfId="0" applyAlignment="1" applyBorder="1" applyFont="1">
      <alignment shrinkToFit="0" vertical="top" wrapText="1"/>
    </xf>
    <xf borderId="8" fillId="7" fontId="22" numFmtId="0" xfId="0" applyAlignment="1" applyBorder="1" applyFont="1">
      <alignment horizontal="left" vertical="top"/>
    </xf>
    <xf borderId="8" fillId="2" fontId="22" numFmtId="0" xfId="0" applyAlignment="1" applyBorder="1" applyFont="1">
      <alignment horizontal="left" vertical="top"/>
    </xf>
    <xf borderId="8" fillId="11" fontId="90" numFmtId="0" xfId="0" applyAlignment="1" applyBorder="1" applyFont="1">
      <alignment shrinkToFit="0" vertical="top" wrapText="1"/>
    </xf>
    <xf borderId="32" fillId="0" fontId="22" numFmtId="0" xfId="0" applyAlignment="1" applyBorder="1" applyFont="1">
      <alignment horizontal="left" vertical="top"/>
    </xf>
    <xf borderId="33" fillId="11" fontId="90" numFmtId="0" xfId="0" applyAlignment="1" applyBorder="1" applyFont="1">
      <alignment shrinkToFit="0" vertical="top" wrapText="1"/>
    </xf>
    <xf borderId="33" fillId="2" fontId="90" numFmtId="0" xfId="0" applyAlignment="1" applyBorder="1" applyFont="1">
      <alignment shrinkToFit="0" vertical="top" wrapText="1"/>
    </xf>
    <xf borderId="9" fillId="0" fontId="22" numFmtId="0" xfId="0" applyAlignment="1" applyBorder="1" applyFont="1">
      <alignment horizontal="left" vertical="top"/>
    </xf>
    <xf borderId="10" fillId="0" fontId="22" numFmtId="0" xfId="0" applyAlignment="1" applyBorder="1" applyFont="1">
      <alignment horizontal="left" vertical="top"/>
    </xf>
    <xf borderId="23" fillId="11" fontId="90" numFmtId="0" xfId="0" applyAlignment="1" applyBorder="1" applyFont="1">
      <alignment horizontal="left" shrinkToFit="0" vertical="top" wrapText="1"/>
    </xf>
    <xf borderId="10" fillId="0" fontId="22" numFmtId="0" xfId="0" applyAlignment="1" applyBorder="1" applyFont="1">
      <alignment horizontal="left" shrinkToFit="0" vertical="top" wrapText="1"/>
    </xf>
    <xf borderId="34" fillId="7" fontId="22" numFmtId="0" xfId="0" applyAlignment="1" applyBorder="1" applyFont="1">
      <alignment horizontal="left" vertical="top"/>
    </xf>
    <xf borderId="5" fillId="0" fontId="22" numFmtId="0" xfId="0" applyAlignment="1" applyBorder="1" applyFont="1">
      <alignment horizontal="left" shrinkToFit="0" vertical="top" wrapText="1"/>
    </xf>
    <xf borderId="5" fillId="0" fontId="22" numFmtId="0" xfId="0" applyAlignment="1" applyBorder="1" applyFont="1">
      <alignment horizontal="left" vertical="top"/>
    </xf>
    <xf borderId="34" fillId="2" fontId="22" numFmtId="0" xfId="0" applyAlignment="1" applyBorder="1" applyFont="1">
      <alignment horizontal="left" vertical="top"/>
    </xf>
    <xf borderId="8" fillId="2" fontId="22" numFmtId="0" xfId="0" applyAlignment="1" applyBorder="1" applyFont="1">
      <alignment horizontal="left" shrinkToFit="0" vertical="top" wrapText="1"/>
    </xf>
    <xf borderId="8" fillId="21" fontId="22" numFmtId="0" xfId="0" applyAlignment="1" applyBorder="1" applyFill="1" applyFont="1">
      <alignment horizontal="left" vertical="top"/>
    </xf>
    <xf borderId="8" fillId="2" fontId="90" numFmtId="0" xfId="0" applyAlignment="1" applyBorder="1" applyFont="1">
      <alignment shrinkToFit="0" vertical="top" wrapText="1"/>
    </xf>
    <xf borderId="45" fillId="15" fontId="18" numFmtId="0" xfId="0" applyAlignment="1" applyBorder="1" applyFont="1">
      <alignment horizontal="right" shrinkToFit="0" vertical="top" wrapText="1"/>
    </xf>
    <xf borderId="0" fillId="0" fontId="24" numFmtId="0" xfId="0" applyAlignment="1" applyFont="1">
      <alignment shrinkToFit="0" vertical="top" wrapText="1"/>
    </xf>
    <xf borderId="88" fillId="22" fontId="91" numFmtId="0" xfId="0" applyAlignment="1" applyBorder="1" applyFill="1" applyFont="1">
      <alignment shrinkToFit="0" vertical="top" wrapText="1"/>
    </xf>
    <xf borderId="89" fillId="22" fontId="91" numFmtId="0" xfId="0" applyAlignment="1" applyBorder="1" applyFont="1">
      <alignment shrinkToFit="0" vertical="top" wrapText="1"/>
    </xf>
    <xf borderId="0" fillId="0" fontId="91" numFmtId="0" xfId="0" applyAlignment="1" applyFont="1">
      <alignment shrinkToFit="0" vertical="top" wrapText="1"/>
    </xf>
    <xf borderId="90" fillId="0" fontId="24" numFmtId="0" xfId="0" applyAlignment="1" applyBorder="1" applyFont="1">
      <alignment shrinkToFit="0" vertical="top" wrapText="1"/>
    </xf>
    <xf borderId="91" fillId="0" fontId="24" numFmtId="0" xfId="0" applyAlignment="1" applyBorder="1" applyFont="1">
      <alignment shrinkToFit="0" vertical="top" wrapText="1"/>
    </xf>
    <xf borderId="92" fillId="0" fontId="24" numFmtId="0" xfId="0" applyAlignment="1" applyBorder="1" applyFont="1">
      <alignment shrinkToFit="0" vertical="top" wrapText="1"/>
    </xf>
    <xf borderId="93" fillId="0" fontId="24" numFmtId="0" xfId="0" applyAlignment="1" applyBorder="1" applyFont="1">
      <alignment shrinkToFit="0" vertical="top" wrapText="1"/>
    </xf>
    <xf borderId="94" fillId="0" fontId="24" numFmtId="0" xfId="0" applyAlignment="1" applyBorder="1" applyFont="1">
      <alignment shrinkToFit="0" vertical="top" wrapText="1"/>
    </xf>
    <xf borderId="95" fillId="0" fontId="24" numFmtId="0" xfId="0" applyAlignment="1" applyBorder="1" applyFont="1">
      <alignment shrinkToFit="0" vertical="top" wrapText="1"/>
    </xf>
    <xf borderId="96" fillId="0" fontId="24" numFmtId="0" xfId="0" applyAlignment="1" applyBorder="1" applyFont="1">
      <alignment shrinkToFit="0" vertical="top" wrapText="1"/>
    </xf>
    <xf borderId="97" fillId="0" fontId="24" numFmtId="0" xfId="0" applyAlignment="1" applyBorder="1" applyFont="1">
      <alignment shrinkToFit="0" vertical="top" wrapText="1"/>
    </xf>
    <xf borderId="98" fillId="0" fontId="24" numFmtId="0" xfId="0" applyAlignment="1" applyBorder="1" applyFont="1">
      <alignment shrinkToFit="0" vertical="top" wrapText="1"/>
    </xf>
    <xf borderId="8" fillId="14" fontId="92" numFmtId="0" xfId="0" applyAlignment="1" applyBorder="1" applyFont="1">
      <alignment shrinkToFit="0" vertical="top" wrapText="1"/>
    </xf>
    <xf borderId="8" fillId="14" fontId="93" numFmtId="0" xfId="0" applyAlignment="1" applyBorder="1" applyFont="1">
      <alignment shrinkToFit="0" vertical="top" wrapText="1"/>
    </xf>
    <xf borderId="9" fillId="18" fontId="27" numFmtId="0" xfId="0" applyAlignment="1" applyBorder="1" applyFont="1">
      <alignment horizontal="center" vertical="center"/>
    </xf>
    <xf borderId="8" fillId="14" fontId="24" numFmtId="0" xfId="0" applyAlignment="1" applyBorder="1" applyFont="1">
      <alignment shrinkToFit="0" vertical="top" wrapText="1"/>
    </xf>
    <xf borderId="33" fillId="14" fontId="24" numFmtId="0" xfId="0" applyAlignment="1" applyBorder="1" applyFont="1">
      <alignment shrinkToFit="0" vertical="top" wrapText="1"/>
    </xf>
    <xf borderId="33" fillId="11" fontId="13" numFmtId="0" xfId="0" applyBorder="1" applyFont="1"/>
    <xf borderId="8" fillId="10" fontId="24" numFmtId="0" xfId="0" applyAlignment="1" applyBorder="1" applyFont="1">
      <alignment shrinkToFit="0" vertical="top" wrapText="1"/>
    </xf>
    <xf borderId="8" fillId="10" fontId="92" numFmtId="0" xfId="0" applyAlignment="1" applyBorder="1" applyFont="1">
      <alignment shrinkToFit="0" vertical="top" wrapText="1"/>
    </xf>
    <xf borderId="23" fillId="10" fontId="24" numFmtId="0" xfId="0" applyAlignment="1" applyBorder="1" applyFont="1">
      <alignment shrinkToFit="0" vertical="top" wrapText="1"/>
    </xf>
    <xf borderId="8" fillId="0" fontId="91" numFmtId="0" xfId="0" applyAlignment="1" applyBorder="1" applyFont="1">
      <alignment shrinkToFit="0" vertical="top" wrapText="1"/>
    </xf>
    <xf borderId="8" fillId="11" fontId="91" numFmtId="0" xfId="0" applyAlignment="1" applyBorder="1" applyFont="1">
      <alignment horizontal="left" vertical="top"/>
    </xf>
    <xf borderId="8" fillId="11" fontId="91" numFmtId="0" xfId="0" applyAlignment="1" applyBorder="1" applyFont="1">
      <alignment horizontal="left" shrinkToFit="0" vertical="top" wrapText="1"/>
    </xf>
    <xf borderId="9" fillId="0" fontId="91" numFmtId="0" xfId="0" applyAlignment="1" applyBorder="1" applyFont="1">
      <alignment shrinkToFit="0" vertical="top" wrapText="1"/>
    </xf>
    <xf borderId="8" fillId="0" fontId="24" numFmtId="0" xfId="0" applyAlignment="1" applyBorder="1" applyFont="1">
      <alignment shrinkToFit="0" vertical="top" wrapText="1"/>
    </xf>
    <xf borderId="8" fillId="2" fontId="24" numFmtId="0" xfId="0" applyAlignment="1" applyBorder="1" applyFont="1">
      <alignment shrinkToFit="0" vertical="top" wrapText="1"/>
    </xf>
    <xf borderId="5" fillId="0" fontId="24" numFmtId="0" xfId="0" applyAlignment="1" applyBorder="1" applyFont="1">
      <alignment shrinkToFit="0" vertical="top" wrapText="1"/>
    </xf>
    <xf borderId="5" fillId="0" fontId="91" numFmtId="0" xfId="0" applyAlignment="1" applyBorder="1" applyFont="1">
      <alignment shrinkToFit="0" vertical="top" wrapText="1"/>
    </xf>
    <xf borderId="99" fillId="0" fontId="22" numFmtId="0" xfId="0" applyAlignment="1" applyBorder="1" applyFont="1">
      <alignment horizontal="left" shrinkToFit="0" vertical="center" wrapText="1"/>
    </xf>
    <xf borderId="34" fillId="15" fontId="13" numFmtId="0" xfId="0" applyAlignment="1" applyBorder="1" applyFont="1">
      <alignment shrinkToFit="0" vertical="top" wrapText="1"/>
    </xf>
    <xf borderId="0" fillId="0" fontId="24" numFmtId="0" xfId="0" applyAlignment="1" applyFont="1">
      <alignment horizontal="left" vertical="top"/>
    </xf>
    <xf borderId="0" fillId="0" fontId="24" numFmtId="0" xfId="0" applyAlignment="1" applyFont="1">
      <alignment horizontal="left" shrinkToFit="0" vertical="top" wrapText="1"/>
    </xf>
    <xf borderId="100" fillId="14" fontId="93" numFmtId="0" xfId="0" applyAlignment="1" applyBorder="1" applyFont="1">
      <alignment horizontal="left" shrinkToFit="0" vertical="top" wrapText="1"/>
    </xf>
    <xf borderId="100" fillId="14" fontId="92" numFmtId="0" xfId="0" applyAlignment="1" applyBorder="1" applyFont="1">
      <alignment horizontal="left" shrinkToFit="0" vertical="top" wrapText="1"/>
    </xf>
    <xf borderId="100" fillId="18" fontId="27" numFmtId="0" xfId="0" applyAlignment="1" applyBorder="1" applyFont="1">
      <alignment horizontal="center" shrinkToFit="0" vertical="center" wrapText="1"/>
    </xf>
    <xf borderId="100" fillId="18" fontId="27" numFmtId="0" xfId="0" applyAlignment="1" applyBorder="1" applyFont="1">
      <alignment shrinkToFit="0" vertical="center" wrapText="1"/>
    </xf>
    <xf borderId="100" fillId="18" fontId="27" numFmtId="0" xfId="0" applyBorder="1" applyFont="1"/>
    <xf borderId="33" fillId="10" fontId="13" numFmtId="0" xfId="0" applyBorder="1" applyFont="1"/>
    <xf borderId="8" fillId="14" fontId="93" numFmtId="0" xfId="0" applyAlignment="1" applyBorder="1" applyFont="1">
      <alignment horizontal="left" shrinkToFit="0" vertical="top" wrapText="1"/>
    </xf>
    <xf borderId="8" fillId="14" fontId="92" numFmtId="0" xfId="0" applyAlignment="1" applyBorder="1" applyFont="1">
      <alignment horizontal="left" shrinkToFit="0" vertical="top" wrapText="1"/>
    </xf>
    <xf borderId="9" fillId="14" fontId="92" numFmtId="0" xfId="0" applyAlignment="1" applyBorder="1" applyFont="1">
      <alignment horizontal="center" shrinkToFit="0" vertical="top" wrapText="1"/>
    </xf>
    <xf borderId="8" fillId="14" fontId="24" numFmtId="0" xfId="0" applyAlignment="1" applyBorder="1" applyFont="1">
      <alignment horizontal="left" shrinkToFit="0" vertical="top" wrapText="1"/>
    </xf>
    <xf borderId="8" fillId="10" fontId="93" numFmtId="0" xfId="0" applyAlignment="1" applyBorder="1" applyFont="1">
      <alignment horizontal="left" shrinkToFit="0" vertical="top" wrapText="1"/>
    </xf>
    <xf borderId="8" fillId="0" fontId="24" numFmtId="0" xfId="0" applyAlignment="1" applyBorder="1" applyFont="1">
      <alignment horizontal="left" vertical="top"/>
    </xf>
    <xf borderId="8" fillId="11" fontId="94" numFmtId="0" xfId="0" applyAlignment="1" applyBorder="1" applyFont="1">
      <alignment horizontal="left" shrinkToFit="0" vertical="top" wrapText="1"/>
    </xf>
    <xf borderId="8" fillId="0" fontId="24" numFmtId="0" xfId="0" applyAlignment="1" applyBorder="1" applyFont="1">
      <alignment horizontal="left" shrinkToFit="0" vertical="top" wrapText="1"/>
    </xf>
    <xf borderId="8" fillId="7" fontId="24" numFmtId="0" xfId="0" applyAlignment="1" applyBorder="1" applyFont="1">
      <alignment horizontal="left" vertical="top"/>
    </xf>
    <xf borderId="33" fillId="7" fontId="24" numFmtId="0" xfId="0" applyAlignment="1" applyBorder="1" applyFont="1">
      <alignment horizontal="left" vertical="top"/>
    </xf>
    <xf borderId="32" fillId="0" fontId="24" numFmtId="0" xfId="0" applyAlignment="1" applyBorder="1" applyFont="1">
      <alignment horizontal="left" shrinkToFit="0" vertical="top" wrapText="1"/>
    </xf>
    <xf borderId="32" fillId="0" fontId="24" numFmtId="0" xfId="0" applyAlignment="1" applyBorder="1" applyFont="1">
      <alignment horizontal="left" vertical="top"/>
    </xf>
    <xf borderId="9" fillId="0" fontId="24" numFmtId="0" xfId="0" applyAlignment="1" applyBorder="1" applyFont="1">
      <alignment horizontal="left" vertical="top"/>
    </xf>
    <xf borderId="34" fillId="7" fontId="24" numFmtId="0" xfId="0" applyAlignment="1" applyBorder="1" applyFont="1">
      <alignment horizontal="left" vertical="top"/>
    </xf>
    <xf borderId="5" fillId="0" fontId="24" numFmtId="0" xfId="0" applyAlignment="1" applyBorder="1" applyFont="1">
      <alignment horizontal="left" shrinkToFit="0" vertical="top" wrapText="1"/>
    </xf>
    <xf borderId="5" fillId="0" fontId="24" numFmtId="0" xfId="0" applyAlignment="1" applyBorder="1" applyFont="1">
      <alignment horizontal="left" vertical="top"/>
    </xf>
    <xf borderId="8" fillId="21" fontId="24" numFmtId="0" xfId="0" applyAlignment="1" applyBorder="1" applyFont="1">
      <alignment horizontal="left" vertical="top"/>
    </xf>
    <xf borderId="1" fillId="2" fontId="24" numFmtId="0" xfId="0" applyAlignment="1" applyBorder="1" applyFont="1">
      <alignment horizontal="left" vertical="top"/>
    </xf>
    <xf borderId="8" fillId="2" fontId="24" numFmtId="0" xfId="0" applyAlignment="1" applyBorder="1" applyFont="1">
      <alignment horizontal="left" vertical="top"/>
    </xf>
    <xf borderId="8" fillId="2" fontId="24" numFmtId="0" xfId="0" applyAlignment="1" applyBorder="1" applyFont="1">
      <alignment horizontal="left" shrinkToFit="0" vertical="top" wrapText="1"/>
    </xf>
    <xf borderId="8" fillId="21" fontId="95" numFmtId="0" xfId="0" applyAlignment="1" applyBorder="1" applyFont="1">
      <alignment horizontal="left" vertical="top"/>
    </xf>
    <xf borderId="0" fillId="0" fontId="1" numFmtId="0" xfId="0" applyAlignment="1" applyFont="1">
      <alignment shrinkToFit="0" vertical="top" wrapText="1"/>
    </xf>
    <xf borderId="0" fillId="0" fontId="1" numFmtId="0" xfId="0" applyAlignment="1" applyFont="1">
      <alignment horizontal="left" shrinkToFit="0" vertical="top" wrapText="1"/>
    </xf>
    <xf borderId="0" fillId="0" fontId="96" numFmtId="0" xfId="0" applyAlignment="1" applyFont="1">
      <alignment shrinkToFit="0" vertical="top" wrapText="1"/>
    </xf>
    <xf borderId="99" fillId="14" fontId="59" numFmtId="0" xfId="0" applyAlignment="1" applyBorder="1" applyFont="1">
      <alignment horizontal="left" shrinkToFit="0" vertical="top" wrapText="1"/>
    </xf>
    <xf borderId="99" fillId="14" fontId="54" numFmtId="0" xfId="0" applyAlignment="1" applyBorder="1" applyFont="1">
      <alignment shrinkToFit="0" vertical="top" wrapText="1"/>
    </xf>
    <xf borderId="99" fillId="14" fontId="92" numFmtId="0" xfId="0" applyAlignment="1" applyBorder="1" applyFont="1">
      <alignment shrinkToFit="0" vertical="top" wrapText="1"/>
    </xf>
    <xf borderId="99" fillId="18" fontId="27" numFmtId="0" xfId="0" applyAlignment="1" applyBorder="1" applyFont="1">
      <alignment horizontal="center" shrinkToFit="0" vertical="center" wrapText="1"/>
    </xf>
    <xf borderId="99" fillId="18" fontId="27" numFmtId="0" xfId="0" applyAlignment="1" applyBorder="1" applyFont="1">
      <alignment shrinkToFit="0" vertical="center" wrapText="1"/>
    </xf>
    <xf borderId="99" fillId="18" fontId="27" numFmtId="0" xfId="0" applyAlignment="1" applyBorder="1" applyFont="1">
      <alignment shrinkToFit="0" wrapText="1"/>
    </xf>
    <xf borderId="101" fillId="18" fontId="27" numFmtId="0" xfId="0" applyAlignment="1" applyBorder="1" applyFont="1">
      <alignment horizontal="center" shrinkToFit="0" vertical="center" wrapText="1"/>
    </xf>
    <xf borderId="102" fillId="0" fontId="4" numFmtId="0" xfId="0" applyBorder="1" applyFont="1"/>
    <xf borderId="103" fillId="0" fontId="4" numFmtId="0" xfId="0" applyBorder="1" applyFont="1"/>
    <xf borderId="99" fillId="18" fontId="27" numFmtId="0" xfId="0" applyAlignment="1" applyBorder="1" applyFont="1">
      <alignment horizontal="center" shrinkToFit="0" wrapText="1"/>
    </xf>
    <xf borderId="99" fillId="14" fontId="59" numFmtId="0" xfId="0" applyAlignment="1" applyBorder="1" applyFont="1">
      <alignment shrinkToFit="0" vertical="top" wrapText="1"/>
    </xf>
    <xf borderId="99" fillId="14" fontId="24" numFmtId="0" xfId="0" applyAlignment="1" applyBorder="1" applyFont="1">
      <alignment shrinkToFit="0" vertical="top" wrapText="1"/>
    </xf>
    <xf borderId="99" fillId="14" fontId="13" numFmtId="0" xfId="0" applyAlignment="1" applyBorder="1" applyFont="1">
      <alignment horizontal="left" shrinkToFit="0" vertical="top" wrapText="1"/>
    </xf>
    <xf borderId="99" fillId="14" fontId="97" numFmtId="0" xfId="0" applyAlignment="1" applyBorder="1" applyFont="1">
      <alignment shrinkToFit="0" vertical="top" wrapText="1"/>
    </xf>
    <xf borderId="99" fillId="10" fontId="13" numFmtId="0" xfId="0" applyAlignment="1" applyBorder="1" applyFont="1">
      <alignment horizontal="left" shrinkToFit="0" vertical="top" wrapText="1"/>
    </xf>
    <xf borderId="99" fillId="10" fontId="59" numFmtId="0" xfId="0" applyAlignment="1" applyBorder="1" applyFont="1">
      <alignment shrinkToFit="0" vertical="top" wrapText="1"/>
    </xf>
    <xf borderId="99" fillId="10" fontId="24" numFmtId="0" xfId="0" applyAlignment="1" applyBorder="1" applyFont="1">
      <alignment shrinkToFit="0" vertical="top" wrapText="1"/>
    </xf>
    <xf borderId="100" fillId="11" fontId="17" numFmtId="0" xfId="0" applyAlignment="1" applyBorder="1" applyFont="1">
      <alignment horizontal="left" shrinkToFit="0" vertical="top" wrapText="1"/>
    </xf>
    <xf borderId="100" fillId="11" fontId="91" numFmtId="0" xfId="0" applyAlignment="1" applyBorder="1" applyFont="1">
      <alignment horizontal="left" shrinkToFit="0" vertical="top" wrapText="1"/>
    </xf>
    <xf borderId="8" fillId="0" fontId="91" numFmtId="0" xfId="0" applyAlignment="1" applyBorder="1" applyFont="1">
      <alignment horizontal="left" shrinkToFit="0" vertical="top" wrapText="1"/>
    </xf>
    <xf borderId="8" fillId="2" fontId="91" numFmtId="0" xfId="0" applyAlignment="1" applyBorder="1" applyFont="1">
      <alignment horizontal="left" shrinkToFit="0" vertical="top" wrapText="1"/>
    </xf>
    <xf borderId="8" fillId="0" fontId="1" numFmtId="0" xfId="0" applyAlignment="1" applyBorder="1" applyFont="1">
      <alignment shrinkToFit="0" wrapText="1"/>
    </xf>
    <xf borderId="8" fillId="2" fontId="1" numFmtId="0" xfId="0" applyAlignment="1" applyBorder="1" applyFont="1">
      <alignment shrinkToFit="0" wrapText="1"/>
    </xf>
    <xf borderId="32" fillId="3" fontId="38" numFmtId="0" xfId="0" applyAlignment="1" applyBorder="1" applyFont="1">
      <alignment horizontal="center" shrinkToFit="0" vertical="center" wrapText="1"/>
    </xf>
    <xf borderId="1" fillId="3" fontId="39" numFmtId="0" xfId="0" applyAlignment="1" applyBorder="1" applyFont="1">
      <alignment horizontal="left" shrinkToFit="0" wrapText="1"/>
    </xf>
    <xf borderId="50" fillId="3" fontId="11" numFmtId="0" xfId="0" applyAlignment="1" applyBorder="1" applyFont="1">
      <alignment shrinkToFit="0" vertical="center" wrapText="1"/>
    </xf>
    <xf borderId="18" fillId="3" fontId="11" numFmtId="0" xfId="0" applyAlignment="1" applyBorder="1" applyFont="1">
      <alignment shrinkToFit="0" vertical="center" wrapText="1"/>
    </xf>
    <xf borderId="28" fillId="2" fontId="11" numFmtId="0" xfId="0" applyAlignment="1" applyBorder="1" applyFont="1">
      <alignment horizontal="center"/>
    </xf>
    <xf borderId="0" fillId="0" fontId="1" numFmtId="0" xfId="0" applyAlignment="1" applyFont="1">
      <alignment vertical="center"/>
    </xf>
    <xf borderId="23" fillId="3" fontId="11" numFmtId="0" xfId="0" applyAlignment="1" applyBorder="1" applyFont="1">
      <alignment horizontal="center" vertical="center"/>
    </xf>
    <xf borderId="8" fillId="3" fontId="11" numFmtId="0" xfId="0" applyAlignment="1" applyBorder="1" applyFont="1">
      <alignment horizontal="left" vertical="center"/>
    </xf>
    <xf borderId="8" fillId="3" fontId="11" numFmtId="0" xfId="0" applyAlignment="1" applyBorder="1" applyFont="1">
      <alignment horizontal="center" vertical="center"/>
    </xf>
    <xf borderId="8" fillId="3" fontId="82" numFmtId="0" xfId="0" applyAlignment="1" applyBorder="1" applyFont="1">
      <alignment horizontal="center" vertical="center"/>
    </xf>
    <xf borderId="8" fillId="11" fontId="42" numFmtId="165" xfId="0" applyAlignment="1" applyBorder="1" applyFont="1" applyNumberFormat="1">
      <alignment horizontal="center" shrinkToFit="0" vertical="center" wrapText="1"/>
    </xf>
  </cellXfs>
  <cellStyles count="1">
    <cellStyle xfId="0" name="Normal" builtinId="0"/>
  </cellStyles>
  <dxfs count="4">
    <dxf>
      <font>
        <color theme="1"/>
      </font>
      <numFmt numFmtId="0" formatCode="0.0"/>
      <fill>
        <patternFill patternType="solid">
          <fgColor rgb="FF00B050"/>
          <bgColor rgb="FF00B050"/>
        </patternFill>
      </fill>
      <border/>
    </dxf>
    <dxf>
      <font>
        <color theme="1"/>
      </font>
      <numFmt numFmtId="0" formatCode="0.00"/>
      <fill>
        <patternFill patternType="solid">
          <fgColor rgb="FF92D050"/>
          <bgColor rgb="FF92D050"/>
        </patternFill>
      </fill>
      <border/>
    </dxf>
    <dxf>
      <font>
        <color theme="1"/>
      </font>
      <numFmt numFmtId="0" formatCode="0.00"/>
      <fill>
        <patternFill patternType="solid">
          <fgColor rgb="FFFFFF00"/>
          <bgColor rgb="FFFFFF00"/>
        </patternFill>
      </fill>
      <border/>
    </dxf>
    <dxf>
      <font>
        <color theme="1"/>
      </font>
      <numFmt numFmtId="0" formatCode="0.00"/>
      <fill>
        <patternFill patternType="solid">
          <fgColor rgb="FFFF0000"/>
          <bgColor rgb="FFFF0000"/>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externalLink" Target="externalLinks/externalLink2.xml"/><Relationship Id="rId12" Type="http://schemas.openxmlformats.org/officeDocument/2006/relationships/worksheet" Target="worksheets/sheet9.xml"/><Relationship Id="rId34" Type="http://schemas.openxmlformats.org/officeDocument/2006/relationships/externalLink" Target="externalLinks/externalLink1.xml"/><Relationship Id="rId15" Type="http://schemas.openxmlformats.org/officeDocument/2006/relationships/worksheet" Target="worksheets/sheet12.xml"/><Relationship Id="rId37" Type="http://customschemas.google.com/relationships/workbookmetadata" Target="metadata"/><Relationship Id="rId14" Type="http://schemas.openxmlformats.org/officeDocument/2006/relationships/worksheet" Target="worksheets/sheet11.xml"/><Relationship Id="rId36" Type="http://schemas.openxmlformats.org/officeDocument/2006/relationships/externalLink" Target="externalLinks/externalLink3.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20" Type="http://schemas.openxmlformats.org/officeDocument/2006/relationships/hyperlink" Target="#'15.%20NUPAS+2.1%20Award%20Management%20'!A1" TargetMode="External"/><Relationship Id="rId22" Type="http://schemas.openxmlformats.org/officeDocument/2006/relationships/hyperlink" Target="#'11.%20NUPAS+2.1%20Subawards'!A1" TargetMode="External"/><Relationship Id="rId21" Type="http://schemas.openxmlformats.org/officeDocument/2006/relationships/hyperlink" Target="#'12.%20NUPAS+2.1%20Comms'!A1" TargetMode="External"/><Relationship Id="rId24" Type="http://schemas.openxmlformats.org/officeDocument/2006/relationships/hyperlink" Target="#'USAID%20NUPAS%20'!A1" TargetMode="External"/><Relationship Id="rId23" Type="http://schemas.openxmlformats.org/officeDocument/2006/relationships/hyperlink" Target="#'13.%20NUPAS+2.1%20KP'!A1" TargetMode="External"/><Relationship Id="rId1" Type="http://schemas.openxmlformats.org/officeDocument/2006/relationships/hyperlink" Target="#'Instructions%20for%20USAID%20NUPAS'!A1" TargetMode="External"/><Relationship Id="rId2" Type="http://schemas.openxmlformats.org/officeDocument/2006/relationships/hyperlink" Target="#'Instructions%20for%20NUPAS%20Plus%202.1'!A1" TargetMode="External"/><Relationship Id="rId3" Type="http://schemas.openxmlformats.org/officeDocument/2006/relationships/hyperlink" Target="#'Detailed%20Scores%20'!A1" TargetMode="External"/><Relationship Id="rId4" Type="http://schemas.openxmlformats.org/officeDocument/2006/relationships/hyperlink" Target="#'Summary%20Scores%20'!A1" TargetMode="External"/><Relationship Id="rId9" Type="http://schemas.openxmlformats.org/officeDocument/2006/relationships/hyperlink" Target="#'6.%20NUPAS+2.1%20IT'!A1" TargetMode="External"/><Relationship Id="rId26" Type="http://schemas.openxmlformats.org/officeDocument/2006/relationships/image" Target="../media/image1.png"/><Relationship Id="rId25" Type="http://schemas.openxmlformats.org/officeDocument/2006/relationships/image" Target="../media/image2.png"/><Relationship Id="rId5" Type="http://schemas.openxmlformats.org/officeDocument/2006/relationships/hyperlink" Target="#'1.%20NUPAS+2.1%20Legal'!A1" TargetMode="External"/><Relationship Id="rId6" Type="http://schemas.openxmlformats.org/officeDocument/2006/relationships/hyperlink" Target="#'2.%20NUPAS+2.1%20Finance'!A1" TargetMode="External"/><Relationship Id="rId7" Type="http://schemas.openxmlformats.org/officeDocument/2006/relationships/hyperlink" Target="#'4.%20NUPAS+2.1%20Procurement%20'!A1" TargetMode="External"/><Relationship Id="rId8" Type="http://schemas.openxmlformats.org/officeDocument/2006/relationships/hyperlink" Target="#'5.%20NUPAS+2.1%20Property%20'!A1" TargetMode="External"/><Relationship Id="rId11" Type="http://schemas.openxmlformats.org/officeDocument/2006/relationships/hyperlink" Target="#'8.%20NUPAS+2.1%20M&amp;E'!A1" TargetMode="External"/><Relationship Id="rId10" Type="http://schemas.openxmlformats.org/officeDocument/2006/relationships/hyperlink" Target="#'7.%20NUPAS+2.1%20Human%20Resources'!A1" TargetMode="External"/><Relationship Id="rId13" Type="http://schemas.openxmlformats.org/officeDocument/2006/relationships/hyperlink" Target="#'16.NUPAS+2.1%20Sustainability%20'!A1" TargetMode="External"/><Relationship Id="rId12" Type="http://schemas.openxmlformats.org/officeDocument/2006/relationships/hyperlink" Target="#'14.NUPAS+2.1%20Business%20Dev'!A1" TargetMode="External"/><Relationship Id="rId15" Type="http://schemas.openxmlformats.org/officeDocument/2006/relationships/hyperlink" Target="#'9.%20NUPAS+2.1%20Gender'!A1" TargetMode="External"/><Relationship Id="rId14" Type="http://schemas.openxmlformats.org/officeDocument/2006/relationships/hyperlink" Target="#'3.%20NUPAS+2.1%20%20Risk%20Management%20'!A1" TargetMode="External"/><Relationship Id="rId17" Type="http://schemas.openxmlformats.org/officeDocument/2006/relationships/hyperlink" Target="#'17.%20NUPAS+2.1%20MSP'!A1" TargetMode="External"/><Relationship Id="rId16" Type="http://schemas.openxmlformats.org/officeDocument/2006/relationships/hyperlink" Target="#'10.%20NUPAS+2.1%20Governance%20'!A1" TargetMode="External"/><Relationship Id="rId19" Type="http://schemas.openxmlformats.org/officeDocument/2006/relationships/hyperlink" Target="#'19.%20NUPAS+2.1%20EMMP'!A1" TargetMode="External"/><Relationship Id="rId18" Type="http://schemas.openxmlformats.org/officeDocument/2006/relationships/hyperlink" Target="#'18.%20%20NUPAS+2.1%20RAA%20'!A1"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Documents%20Needed'!A1" TargetMode="External"/><Relationship Id="rId2" Type="http://schemas.openxmlformats.org/officeDocument/2006/relationships/hyperlink" Target="#'Navigation%20Link'!A1" TargetMode="External"/><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8</xdr:row>
      <xdr:rowOff>0</xdr:rowOff>
    </xdr:from>
    <xdr:ext cx="1990725" cy="552450"/>
    <xdr:sp>
      <xdr:nvSpPr>
        <xdr:cNvPr id="3" name="Shape 3">
          <a:hlinkClick r:id="rId1"/>
        </xdr:cNvPr>
        <xdr:cNvSpPr/>
      </xdr:nvSpPr>
      <xdr:spPr>
        <a:xfrm>
          <a:off x="4364925" y="3518063"/>
          <a:ext cx="1962150" cy="523875"/>
        </a:xfrm>
        <a:prstGeom prst="roundRect">
          <a:avLst>
            <a:gd fmla="val 16667" name="adj"/>
          </a:avLst>
        </a:prstGeom>
        <a:solidFill>
          <a:srgbClr val="D8D8D8"/>
        </a:solidFill>
        <a:ln cap="flat" cmpd="sng" w="25400">
          <a:solidFill>
            <a:srgbClr val="D8D8D8"/>
          </a:solidFill>
          <a:prstDash val="solid"/>
          <a:round/>
          <a:headEnd len="sm" w="sm" type="none"/>
          <a:tailEnd len="sm" w="sm" type="none"/>
        </a:ln>
        <a:effectLst>
          <a:outerShdw blurRad="609600" sx="24000" algn="ctr" dir="16800000" dist="1270000" sy="24000">
            <a:srgbClr val="000000">
              <a:alpha val="11764"/>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900">
              <a:solidFill>
                <a:srgbClr val="000000"/>
              </a:solidFill>
              <a:latin typeface="Arial Black"/>
              <a:ea typeface="Arial Black"/>
              <a:cs typeface="Arial Black"/>
              <a:sym typeface="Arial Black"/>
            </a:rPr>
            <a:t>Instructions for USAID NUPAS</a:t>
          </a:r>
          <a:endParaRPr sz="1400"/>
        </a:p>
      </xdr:txBody>
    </xdr:sp>
    <xdr:clientData fLocksWithSheet="0"/>
  </xdr:oneCellAnchor>
  <xdr:oneCellAnchor>
    <xdr:from>
      <xdr:col>5</xdr:col>
      <xdr:colOff>200025</xdr:colOff>
      <xdr:row>8</xdr:row>
      <xdr:rowOff>0</xdr:rowOff>
    </xdr:from>
    <xdr:ext cx="1914525" cy="552450"/>
    <xdr:sp>
      <xdr:nvSpPr>
        <xdr:cNvPr id="4" name="Shape 4">
          <a:hlinkClick r:id="rId2"/>
        </xdr:cNvPr>
        <xdr:cNvSpPr/>
      </xdr:nvSpPr>
      <xdr:spPr>
        <a:xfrm>
          <a:off x="4403025" y="3518063"/>
          <a:ext cx="1885950" cy="523875"/>
        </a:xfrm>
        <a:prstGeom prst="roundRect">
          <a:avLst>
            <a:gd fmla="val 16667" name="adj"/>
          </a:avLst>
        </a:prstGeom>
        <a:solidFill>
          <a:srgbClr val="D8D8D8"/>
        </a:solidFill>
        <a:ln cap="flat" cmpd="sng" w="25400">
          <a:solidFill>
            <a:srgbClr val="D8D8D8"/>
          </a:solidFill>
          <a:prstDash val="solid"/>
          <a:round/>
          <a:headEnd len="sm" w="sm" type="none"/>
          <a:tailEnd len="sm" w="sm" type="none"/>
        </a:ln>
        <a:effectLst>
          <a:outerShdw blurRad="609600" sx="24000" algn="ctr" dir="16800000" dist="1270000" sy="24000">
            <a:srgbClr val="000000">
              <a:alpha val="11764"/>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900">
              <a:solidFill>
                <a:srgbClr val="000000"/>
              </a:solidFill>
              <a:latin typeface="Arial Black"/>
              <a:ea typeface="Arial Black"/>
              <a:cs typeface="Arial Black"/>
              <a:sym typeface="Arial Black"/>
            </a:rPr>
            <a:t>Instructions for NUPAS Plus 2.1</a:t>
          </a:r>
          <a:endParaRPr sz="1400"/>
        </a:p>
      </xdr:txBody>
    </xdr:sp>
    <xdr:clientData fLocksWithSheet="0"/>
  </xdr:oneCellAnchor>
  <xdr:oneCellAnchor>
    <xdr:from>
      <xdr:col>9</xdr:col>
      <xdr:colOff>476250</xdr:colOff>
      <xdr:row>8</xdr:row>
      <xdr:rowOff>19050</xdr:rowOff>
    </xdr:from>
    <xdr:ext cx="2000250" cy="542925"/>
    <xdr:sp>
      <xdr:nvSpPr>
        <xdr:cNvPr id="5" name="Shape 5">
          <a:hlinkClick r:id="rId3"/>
        </xdr:cNvPr>
        <xdr:cNvSpPr/>
      </xdr:nvSpPr>
      <xdr:spPr>
        <a:xfrm>
          <a:off x="4360163" y="3518063"/>
          <a:ext cx="1971675" cy="523875"/>
        </a:xfrm>
        <a:prstGeom prst="roundRect">
          <a:avLst>
            <a:gd fmla="val 16667" name="adj"/>
          </a:avLst>
        </a:prstGeom>
        <a:solidFill>
          <a:srgbClr val="D8D8D8"/>
        </a:solidFill>
        <a:ln cap="flat" cmpd="sng" w="25400">
          <a:solidFill>
            <a:srgbClr val="D8D8D8"/>
          </a:solidFill>
          <a:prstDash val="solid"/>
          <a:round/>
          <a:headEnd len="sm" w="sm" type="none"/>
          <a:tailEnd len="sm" w="sm" type="none"/>
        </a:ln>
        <a:effectLst>
          <a:outerShdw blurRad="609600" sx="24000" algn="ctr" dir="16800000" dist="1270000" sy="24000">
            <a:srgbClr val="000000">
              <a:alpha val="11764"/>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900">
              <a:solidFill>
                <a:srgbClr val="000000"/>
              </a:solidFill>
              <a:latin typeface="Arial Black"/>
              <a:ea typeface="Arial Black"/>
              <a:cs typeface="Arial Black"/>
              <a:sym typeface="Arial Black"/>
            </a:rPr>
            <a:t>Detailed Scores</a:t>
          </a:r>
          <a:endParaRPr sz="1400"/>
        </a:p>
      </xdr:txBody>
    </xdr:sp>
    <xdr:clientData fLocksWithSheet="0"/>
  </xdr:oneCellAnchor>
  <xdr:oneCellAnchor>
    <xdr:from>
      <xdr:col>14</xdr:col>
      <xdr:colOff>152400</xdr:colOff>
      <xdr:row>8</xdr:row>
      <xdr:rowOff>9525</xdr:rowOff>
    </xdr:from>
    <xdr:ext cx="1990725" cy="542925"/>
    <xdr:sp>
      <xdr:nvSpPr>
        <xdr:cNvPr id="6" name="Shape 6">
          <a:hlinkClick r:id="rId4"/>
        </xdr:cNvPr>
        <xdr:cNvSpPr/>
      </xdr:nvSpPr>
      <xdr:spPr>
        <a:xfrm>
          <a:off x="4364925" y="3518063"/>
          <a:ext cx="1962150" cy="523875"/>
        </a:xfrm>
        <a:prstGeom prst="roundRect">
          <a:avLst>
            <a:gd fmla="val 16667" name="adj"/>
          </a:avLst>
        </a:prstGeom>
        <a:solidFill>
          <a:srgbClr val="D8D8D8"/>
        </a:solidFill>
        <a:ln cap="flat" cmpd="sng" w="25400">
          <a:solidFill>
            <a:srgbClr val="D8D8D8"/>
          </a:solidFill>
          <a:prstDash val="solid"/>
          <a:round/>
          <a:headEnd len="sm" w="sm" type="none"/>
          <a:tailEnd len="sm" w="sm" type="none"/>
        </a:ln>
        <a:effectLst>
          <a:outerShdw blurRad="609600" sx="24000" algn="ctr" dir="16800000" dist="1270000" sy="24000">
            <a:srgbClr val="000000">
              <a:alpha val="11764"/>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900">
              <a:solidFill>
                <a:srgbClr val="000000"/>
              </a:solidFill>
              <a:latin typeface="Arial Black"/>
              <a:ea typeface="Arial Black"/>
              <a:cs typeface="Arial Black"/>
              <a:sym typeface="Arial Black"/>
            </a:rPr>
            <a:t> Summary Scores</a:t>
          </a:r>
          <a:endParaRPr sz="1400"/>
        </a:p>
      </xdr:txBody>
    </xdr:sp>
    <xdr:clientData fLocksWithSheet="0"/>
  </xdr:oneCellAnchor>
  <xdr:oneCellAnchor>
    <xdr:from>
      <xdr:col>1</xdr:col>
      <xdr:colOff>28575</xdr:colOff>
      <xdr:row>15</xdr:row>
      <xdr:rowOff>0</xdr:rowOff>
    </xdr:from>
    <xdr:ext cx="1971675" cy="514350"/>
    <xdr:sp>
      <xdr:nvSpPr>
        <xdr:cNvPr id="7" name="Shape 7">
          <a:hlinkClick r:id="rId5"/>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050">
              <a:solidFill>
                <a:schemeClr val="dk1"/>
              </a:solidFill>
              <a:latin typeface="Arial Black"/>
              <a:ea typeface="Arial Black"/>
              <a:cs typeface="Arial Black"/>
              <a:sym typeface="Arial Black"/>
            </a:rPr>
            <a:t>1.</a:t>
          </a:r>
          <a:r>
            <a:rPr b="1" lang="en-US" sz="1050">
              <a:solidFill>
                <a:schemeClr val="dk1"/>
              </a:solidFill>
              <a:latin typeface="Arial Black"/>
              <a:ea typeface="Arial Black"/>
              <a:cs typeface="Arial Black"/>
              <a:sym typeface="Arial Black"/>
            </a:rPr>
            <a:t> LEGAL</a:t>
          </a:r>
          <a:r>
            <a:rPr b="1" lang="en-US" sz="1050">
              <a:solidFill>
                <a:schemeClr val="dk1"/>
              </a:solidFill>
              <a:latin typeface="Arial Black"/>
              <a:ea typeface="Arial Black"/>
              <a:cs typeface="Arial Black"/>
              <a:sym typeface="Arial Black"/>
            </a:rPr>
            <a:t> </a:t>
          </a:r>
          <a:endParaRPr sz="1400"/>
        </a:p>
      </xdr:txBody>
    </xdr:sp>
    <xdr:clientData fLocksWithSheet="0"/>
  </xdr:oneCellAnchor>
  <xdr:oneCellAnchor>
    <xdr:from>
      <xdr:col>5</xdr:col>
      <xdr:colOff>171450</xdr:colOff>
      <xdr:row>15</xdr:row>
      <xdr:rowOff>0</xdr:rowOff>
    </xdr:from>
    <xdr:ext cx="1981200" cy="514350"/>
    <xdr:sp>
      <xdr:nvSpPr>
        <xdr:cNvPr id="8" name="Shape 8">
          <a:hlinkClick r:id="rId6"/>
        </xdr:cNvPr>
        <xdr:cNvSpPr/>
      </xdr:nvSpPr>
      <xdr:spPr>
        <a:xfrm>
          <a:off x="4360163" y="3527588"/>
          <a:ext cx="1971675"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050">
              <a:solidFill>
                <a:srgbClr val="000000"/>
              </a:solidFill>
              <a:latin typeface="Arial Black"/>
              <a:ea typeface="Arial Black"/>
              <a:cs typeface="Arial Black"/>
              <a:sym typeface="Arial Black"/>
            </a:rPr>
            <a:t>2.</a:t>
          </a:r>
          <a:r>
            <a:rPr b="1" lang="en-US" sz="1050">
              <a:solidFill>
                <a:srgbClr val="000000"/>
              </a:solidFill>
              <a:latin typeface="Arial Black"/>
              <a:ea typeface="Arial Black"/>
              <a:cs typeface="Arial Black"/>
              <a:sym typeface="Arial Black"/>
            </a:rPr>
            <a:t> FINANCE</a:t>
          </a:r>
          <a:endParaRPr b="1" sz="1050">
            <a:solidFill>
              <a:srgbClr val="000000"/>
            </a:solidFill>
            <a:latin typeface="Arial Black"/>
            <a:ea typeface="Arial Black"/>
            <a:cs typeface="Arial Black"/>
            <a:sym typeface="Arial Black"/>
          </a:endParaRPr>
        </a:p>
      </xdr:txBody>
    </xdr:sp>
    <xdr:clientData fLocksWithSheet="0"/>
  </xdr:oneCellAnchor>
  <xdr:oneCellAnchor>
    <xdr:from>
      <xdr:col>14</xdr:col>
      <xdr:colOff>85725</xdr:colOff>
      <xdr:row>15</xdr:row>
      <xdr:rowOff>0</xdr:rowOff>
    </xdr:from>
    <xdr:ext cx="1971675" cy="514350"/>
    <xdr:sp>
      <xdr:nvSpPr>
        <xdr:cNvPr id="9" name="Shape 9">
          <a:hlinkClick r:id="rId7"/>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050">
              <a:solidFill>
                <a:srgbClr val="000000"/>
              </a:solidFill>
              <a:latin typeface="Arial Black"/>
              <a:ea typeface="Arial Black"/>
              <a:cs typeface="Arial Black"/>
              <a:sym typeface="Arial Black"/>
            </a:rPr>
            <a:t>4.</a:t>
          </a:r>
          <a:r>
            <a:rPr b="1" lang="en-US" sz="1050">
              <a:solidFill>
                <a:srgbClr val="000000"/>
              </a:solidFill>
              <a:latin typeface="Arial Black"/>
              <a:ea typeface="Arial Black"/>
              <a:cs typeface="Arial Black"/>
              <a:sym typeface="Arial Black"/>
            </a:rPr>
            <a:t> PROC. &amp; LOGISTICS</a:t>
          </a:r>
          <a:endParaRPr sz="1050">
            <a:solidFill>
              <a:srgbClr val="000000"/>
            </a:solidFill>
            <a:latin typeface="Arial Black"/>
            <a:ea typeface="Arial Black"/>
            <a:cs typeface="Arial Black"/>
            <a:sym typeface="Arial Black"/>
          </a:endParaRPr>
        </a:p>
      </xdr:txBody>
    </xdr:sp>
    <xdr:clientData fLocksWithSheet="0"/>
  </xdr:oneCellAnchor>
  <xdr:oneCellAnchor>
    <xdr:from>
      <xdr:col>18</xdr:col>
      <xdr:colOff>266700</xdr:colOff>
      <xdr:row>15</xdr:row>
      <xdr:rowOff>0</xdr:rowOff>
    </xdr:from>
    <xdr:ext cx="1971675" cy="514350"/>
    <xdr:sp>
      <xdr:nvSpPr>
        <xdr:cNvPr id="10" name="Shape 10">
          <a:hlinkClick r:id="rId8"/>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050">
              <a:solidFill>
                <a:srgbClr val="000000"/>
              </a:solidFill>
              <a:latin typeface="Arial Black"/>
              <a:ea typeface="Arial Black"/>
              <a:cs typeface="Arial Black"/>
              <a:sym typeface="Arial Black"/>
            </a:rPr>
            <a:t>5.</a:t>
          </a:r>
          <a:r>
            <a:rPr b="1" lang="en-US" sz="1050">
              <a:solidFill>
                <a:srgbClr val="000000"/>
              </a:solidFill>
              <a:latin typeface="Arial Black"/>
              <a:ea typeface="Arial Black"/>
              <a:cs typeface="Arial Black"/>
              <a:sym typeface="Arial Black"/>
            </a:rPr>
            <a:t> PROPERTY MGT.</a:t>
          </a:r>
          <a:endParaRPr sz="1050">
            <a:solidFill>
              <a:srgbClr val="000000"/>
            </a:solidFill>
            <a:latin typeface="Arial Black"/>
            <a:ea typeface="Arial Black"/>
            <a:cs typeface="Arial Black"/>
            <a:sym typeface="Arial Black"/>
          </a:endParaRPr>
        </a:p>
      </xdr:txBody>
    </xdr:sp>
    <xdr:clientData fLocksWithSheet="0"/>
  </xdr:oneCellAnchor>
  <xdr:oneCellAnchor>
    <xdr:from>
      <xdr:col>22</xdr:col>
      <xdr:colOff>457200</xdr:colOff>
      <xdr:row>15</xdr:row>
      <xdr:rowOff>0</xdr:rowOff>
    </xdr:from>
    <xdr:ext cx="1990725" cy="514350"/>
    <xdr:sp>
      <xdr:nvSpPr>
        <xdr:cNvPr id="11" name="Shape 11">
          <a:hlinkClick r:id="rId9"/>
        </xdr:cNvPr>
        <xdr:cNvSpPr/>
      </xdr:nvSpPr>
      <xdr:spPr>
        <a:xfrm>
          <a:off x="4355400" y="3527588"/>
          <a:ext cx="198120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Arial Black"/>
              <a:ea typeface="Arial Black"/>
              <a:cs typeface="Arial Black"/>
              <a:sym typeface="Arial Black"/>
            </a:rPr>
            <a:t>6.</a:t>
          </a:r>
          <a:r>
            <a:rPr b="1" lang="en-US" sz="1100">
              <a:solidFill>
                <a:srgbClr val="000000"/>
              </a:solidFill>
              <a:latin typeface="Arial Black"/>
              <a:ea typeface="Arial Black"/>
              <a:cs typeface="Arial Black"/>
              <a:sym typeface="Arial Black"/>
            </a:rPr>
            <a:t> </a:t>
          </a:r>
          <a:r>
            <a:rPr b="1" lang="en-US" sz="1100">
              <a:solidFill>
                <a:srgbClr val="000000"/>
              </a:solidFill>
              <a:latin typeface="Arial Black"/>
              <a:ea typeface="Arial Black"/>
              <a:cs typeface="Arial Black"/>
              <a:sym typeface="Arial Black"/>
            </a:rPr>
            <a:t>IT</a:t>
          </a:r>
          <a:endParaRPr sz="900">
            <a:solidFill>
              <a:srgbClr val="000000"/>
            </a:solidFill>
            <a:latin typeface="Arial Black"/>
            <a:ea typeface="Arial Black"/>
            <a:cs typeface="Arial Black"/>
            <a:sym typeface="Arial Black"/>
          </a:endParaRPr>
        </a:p>
      </xdr:txBody>
    </xdr:sp>
    <xdr:clientData fLocksWithSheet="0"/>
  </xdr:oneCellAnchor>
  <xdr:oneCellAnchor>
    <xdr:from>
      <xdr:col>1</xdr:col>
      <xdr:colOff>28575</xdr:colOff>
      <xdr:row>18</xdr:row>
      <xdr:rowOff>95250</xdr:rowOff>
    </xdr:from>
    <xdr:ext cx="1971675" cy="514350"/>
    <xdr:sp>
      <xdr:nvSpPr>
        <xdr:cNvPr id="12" name="Shape 12">
          <a:hlinkClick r:id="rId10"/>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Arial Black"/>
              <a:ea typeface="Arial Black"/>
              <a:cs typeface="Arial Black"/>
              <a:sym typeface="Arial Black"/>
            </a:rPr>
            <a:t>7.</a:t>
          </a:r>
          <a:r>
            <a:rPr b="1" lang="en-US" sz="1100">
              <a:solidFill>
                <a:srgbClr val="000000"/>
              </a:solidFill>
              <a:latin typeface="Arial Black"/>
              <a:ea typeface="Arial Black"/>
              <a:cs typeface="Arial Black"/>
              <a:sym typeface="Arial Black"/>
            </a:rPr>
            <a:t> </a:t>
          </a:r>
          <a:r>
            <a:rPr b="1" lang="en-US" sz="1100">
              <a:solidFill>
                <a:srgbClr val="000000"/>
              </a:solidFill>
              <a:latin typeface="Arial Black"/>
              <a:ea typeface="Arial Black"/>
              <a:cs typeface="Arial Black"/>
              <a:sym typeface="Arial Black"/>
            </a:rPr>
            <a:t>HR</a:t>
          </a:r>
          <a:endParaRPr sz="900">
            <a:solidFill>
              <a:srgbClr val="000000"/>
            </a:solidFill>
            <a:latin typeface="Arial Black"/>
            <a:ea typeface="Arial Black"/>
            <a:cs typeface="Arial Black"/>
            <a:sym typeface="Arial Black"/>
          </a:endParaRPr>
        </a:p>
      </xdr:txBody>
    </xdr:sp>
    <xdr:clientData fLocksWithSheet="0"/>
  </xdr:oneCellAnchor>
  <xdr:oneCellAnchor>
    <xdr:from>
      <xdr:col>5</xdr:col>
      <xdr:colOff>171450</xdr:colOff>
      <xdr:row>18</xdr:row>
      <xdr:rowOff>95250</xdr:rowOff>
    </xdr:from>
    <xdr:ext cx="1981200" cy="514350"/>
    <xdr:sp>
      <xdr:nvSpPr>
        <xdr:cNvPr id="13" name="Shape 13">
          <a:hlinkClick r:id="rId11"/>
        </xdr:cNvPr>
        <xdr:cNvSpPr/>
      </xdr:nvSpPr>
      <xdr:spPr>
        <a:xfrm>
          <a:off x="4360163" y="3527588"/>
          <a:ext cx="1971675"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Arial Black"/>
              <a:ea typeface="Arial Black"/>
              <a:cs typeface="Arial Black"/>
              <a:sym typeface="Arial Black"/>
            </a:rPr>
            <a:t>8. </a:t>
          </a:r>
          <a:r>
            <a:rPr b="1" lang="en-US" sz="1100">
              <a:solidFill>
                <a:srgbClr val="000000"/>
              </a:solidFill>
              <a:latin typeface="Arial Black"/>
              <a:ea typeface="Arial Black"/>
              <a:cs typeface="Arial Black"/>
              <a:sym typeface="Arial Black"/>
            </a:rPr>
            <a:t>M&amp;E </a:t>
          </a:r>
          <a:endParaRPr sz="900">
            <a:solidFill>
              <a:srgbClr val="000000"/>
            </a:solidFill>
            <a:latin typeface="Arial Black"/>
            <a:ea typeface="Arial Black"/>
            <a:cs typeface="Arial Black"/>
            <a:sym typeface="Arial Black"/>
          </a:endParaRPr>
        </a:p>
      </xdr:txBody>
    </xdr:sp>
    <xdr:clientData fLocksWithSheet="0"/>
  </xdr:oneCellAnchor>
  <xdr:oneCellAnchor>
    <xdr:from>
      <xdr:col>5</xdr:col>
      <xdr:colOff>171450</xdr:colOff>
      <xdr:row>21</xdr:row>
      <xdr:rowOff>152400</xdr:rowOff>
    </xdr:from>
    <xdr:ext cx="1981200" cy="514350"/>
    <xdr:sp>
      <xdr:nvSpPr>
        <xdr:cNvPr id="14" name="Shape 14">
          <a:hlinkClick r:id="rId12"/>
        </xdr:cNvPr>
        <xdr:cNvSpPr/>
      </xdr:nvSpPr>
      <xdr:spPr>
        <a:xfrm>
          <a:off x="4360163" y="3527588"/>
          <a:ext cx="1971675"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050">
              <a:solidFill>
                <a:srgbClr val="000000"/>
              </a:solidFill>
              <a:latin typeface="Arial Black"/>
              <a:ea typeface="Arial Black"/>
              <a:cs typeface="Arial Black"/>
              <a:sym typeface="Arial Black"/>
            </a:rPr>
            <a:t>14.</a:t>
          </a:r>
          <a:r>
            <a:rPr b="1" lang="en-US" sz="1050">
              <a:solidFill>
                <a:srgbClr val="000000"/>
              </a:solidFill>
              <a:latin typeface="Arial Black"/>
              <a:ea typeface="Arial Black"/>
              <a:cs typeface="Arial Black"/>
              <a:sym typeface="Arial Black"/>
            </a:rPr>
            <a:t> BUSINESS DVT.</a:t>
          </a:r>
          <a:r>
            <a:rPr b="1" lang="en-US" sz="1050">
              <a:solidFill>
                <a:srgbClr val="000000"/>
              </a:solidFill>
              <a:latin typeface="Arial Black"/>
              <a:ea typeface="Arial Black"/>
              <a:cs typeface="Arial Black"/>
              <a:sym typeface="Arial Black"/>
            </a:rPr>
            <a:t> </a:t>
          </a:r>
          <a:endParaRPr sz="1050">
            <a:solidFill>
              <a:srgbClr val="000000"/>
            </a:solidFill>
            <a:latin typeface="Arial Black"/>
            <a:ea typeface="Arial Black"/>
            <a:cs typeface="Arial Black"/>
            <a:sym typeface="Arial Black"/>
          </a:endParaRPr>
        </a:p>
      </xdr:txBody>
    </xdr:sp>
    <xdr:clientData fLocksWithSheet="0"/>
  </xdr:oneCellAnchor>
  <xdr:oneCellAnchor>
    <xdr:from>
      <xdr:col>14</xdr:col>
      <xdr:colOff>85725</xdr:colOff>
      <xdr:row>21</xdr:row>
      <xdr:rowOff>152400</xdr:rowOff>
    </xdr:from>
    <xdr:ext cx="1971675" cy="514350"/>
    <xdr:sp>
      <xdr:nvSpPr>
        <xdr:cNvPr id="15" name="Shape 15">
          <a:hlinkClick r:id="rId13"/>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050">
              <a:solidFill>
                <a:srgbClr val="000000"/>
              </a:solidFill>
              <a:latin typeface="Arial Black"/>
              <a:ea typeface="Arial Black"/>
              <a:cs typeface="Arial Black"/>
              <a:sym typeface="Arial Black"/>
            </a:rPr>
            <a:t>16.</a:t>
          </a:r>
          <a:r>
            <a:rPr b="1" lang="en-US" sz="1050">
              <a:solidFill>
                <a:srgbClr val="000000"/>
              </a:solidFill>
              <a:latin typeface="Arial Black"/>
              <a:ea typeface="Arial Black"/>
              <a:cs typeface="Arial Black"/>
              <a:sym typeface="Arial Black"/>
            </a:rPr>
            <a:t> SUSTAINABILITY</a:t>
          </a:r>
          <a:endParaRPr b="1" sz="1050">
            <a:solidFill>
              <a:srgbClr val="000000"/>
            </a:solidFill>
            <a:latin typeface="Arial Black"/>
            <a:ea typeface="Arial Black"/>
            <a:cs typeface="Arial Black"/>
            <a:sym typeface="Arial Black"/>
          </a:endParaRPr>
        </a:p>
      </xdr:txBody>
    </xdr:sp>
    <xdr:clientData fLocksWithSheet="0"/>
  </xdr:oneCellAnchor>
  <xdr:oneCellAnchor>
    <xdr:from>
      <xdr:col>9</xdr:col>
      <xdr:colOff>466725</xdr:colOff>
      <xdr:row>15</xdr:row>
      <xdr:rowOff>0</xdr:rowOff>
    </xdr:from>
    <xdr:ext cx="1971675" cy="514350"/>
    <xdr:sp>
      <xdr:nvSpPr>
        <xdr:cNvPr id="16" name="Shape 16">
          <a:hlinkClick r:id="rId14"/>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Arial Black"/>
              <a:ea typeface="Arial Black"/>
              <a:cs typeface="Arial Black"/>
              <a:sym typeface="Arial Black"/>
            </a:rPr>
            <a:t>3.</a:t>
          </a:r>
          <a:r>
            <a:rPr b="1" lang="en-US" sz="1100">
              <a:solidFill>
                <a:srgbClr val="000000"/>
              </a:solidFill>
              <a:latin typeface="Arial Black"/>
              <a:ea typeface="Arial Black"/>
              <a:cs typeface="Arial Black"/>
              <a:sym typeface="Arial Black"/>
            </a:rPr>
            <a:t> FRAUD</a:t>
          </a:r>
          <a:r>
            <a:rPr b="1" lang="en-US" sz="1100">
              <a:solidFill>
                <a:srgbClr val="000000"/>
              </a:solidFill>
              <a:latin typeface="Arial Black"/>
              <a:ea typeface="Arial Black"/>
              <a:cs typeface="Arial Black"/>
              <a:sym typeface="Arial Black"/>
            </a:rPr>
            <a:t> </a:t>
          </a:r>
          <a:endParaRPr sz="800">
            <a:solidFill>
              <a:srgbClr val="000000"/>
            </a:solidFill>
            <a:latin typeface="Arial Black"/>
            <a:ea typeface="Arial Black"/>
            <a:cs typeface="Arial Black"/>
            <a:sym typeface="Arial Black"/>
          </a:endParaRPr>
        </a:p>
      </xdr:txBody>
    </xdr:sp>
    <xdr:clientData fLocksWithSheet="0"/>
  </xdr:oneCellAnchor>
  <xdr:oneCellAnchor>
    <xdr:from>
      <xdr:col>9</xdr:col>
      <xdr:colOff>466725</xdr:colOff>
      <xdr:row>18</xdr:row>
      <xdr:rowOff>95250</xdr:rowOff>
    </xdr:from>
    <xdr:ext cx="1971675" cy="514350"/>
    <xdr:sp>
      <xdr:nvSpPr>
        <xdr:cNvPr id="17" name="Shape 17">
          <a:hlinkClick r:id="rId15"/>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Arial Black"/>
              <a:ea typeface="Arial Black"/>
              <a:cs typeface="Arial Black"/>
              <a:sym typeface="Arial Black"/>
            </a:rPr>
            <a:t>9.</a:t>
          </a:r>
          <a:r>
            <a:rPr b="1" lang="en-US" sz="1100">
              <a:solidFill>
                <a:srgbClr val="000000"/>
              </a:solidFill>
              <a:latin typeface="Arial Black"/>
              <a:ea typeface="Arial Black"/>
              <a:cs typeface="Arial Black"/>
              <a:sym typeface="Arial Black"/>
            </a:rPr>
            <a:t> GENDER</a:t>
          </a:r>
          <a:endParaRPr sz="900">
            <a:solidFill>
              <a:srgbClr val="000000"/>
            </a:solidFill>
            <a:latin typeface="Arial Black"/>
            <a:ea typeface="Arial Black"/>
            <a:cs typeface="Arial Black"/>
            <a:sym typeface="Arial Black"/>
          </a:endParaRPr>
        </a:p>
      </xdr:txBody>
    </xdr:sp>
    <xdr:clientData fLocksWithSheet="0"/>
  </xdr:oneCellAnchor>
  <xdr:oneCellAnchor>
    <xdr:from>
      <xdr:col>14</xdr:col>
      <xdr:colOff>85725</xdr:colOff>
      <xdr:row>18</xdr:row>
      <xdr:rowOff>95250</xdr:rowOff>
    </xdr:from>
    <xdr:ext cx="1971675" cy="514350"/>
    <xdr:sp>
      <xdr:nvSpPr>
        <xdr:cNvPr id="18" name="Shape 18">
          <a:hlinkClick r:id="rId16"/>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050">
              <a:solidFill>
                <a:srgbClr val="000000"/>
              </a:solidFill>
              <a:latin typeface="Arial Black"/>
              <a:ea typeface="Arial Black"/>
              <a:cs typeface="Arial Black"/>
              <a:sym typeface="Arial Black"/>
            </a:rPr>
            <a:t>10.</a:t>
          </a:r>
          <a:r>
            <a:rPr b="1" lang="en-US" sz="1050">
              <a:solidFill>
                <a:srgbClr val="000000"/>
              </a:solidFill>
              <a:latin typeface="Arial Black"/>
              <a:ea typeface="Arial Black"/>
              <a:cs typeface="Arial Black"/>
              <a:sym typeface="Arial Black"/>
            </a:rPr>
            <a:t> GOVERNANCE</a:t>
          </a:r>
          <a:endParaRPr b="1" sz="1050">
            <a:solidFill>
              <a:srgbClr val="000000"/>
            </a:solidFill>
            <a:latin typeface="Arial Black"/>
            <a:ea typeface="Arial Black"/>
            <a:cs typeface="Arial Black"/>
            <a:sym typeface="Arial Black"/>
          </a:endParaRPr>
        </a:p>
      </xdr:txBody>
    </xdr:sp>
    <xdr:clientData fLocksWithSheet="0"/>
  </xdr:oneCellAnchor>
  <xdr:oneCellAnchor>
    <xdr:from>
      <xdr:col>18</xdr:col>
      <xdr:colOff>266700</xdr:colOff>
      <xdr:row>21</xdr:row>
      <xdr:rowOff>152400</xdr:rowOff>
    </xdr:from>
    <xdr:ext cx="1971675" cy="514350"/>
    <xdr:sp>
      <xdr:nvSpPr>
        <xdr:cNvPr id="19" name="Shape 19">
          <a:hlinkClick r:id="rId17"/>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Arial Black"/>
              <a:ea typeface="Arial Black"/>
              <a:cs typeface="Arial Black"/>
              <a:sym typeface="Arial Black"/>
            </a:rPr>
            <a:t>17.</a:t>
          </a:r>
          <a:r>
            <a:rPr b="1" lang="en-US" sz="1100">
              <a:solidFill>
                <a:srgbClr val="000000"/>
              </a:solidFill>
              <a:latin typeface="Arial Black"/>
              <a:ea typeface="Arial Black"/>
              <a:cs typeface="Arial Black"/>
              <a:sym typeface="Arial Black"/>
            </a:rPr>
            <a:t> MSP</a:t>
          </a:r>
          <a:r>
            <a:rPr b="1" lang="en-US" sz="1100">
              <a:solidFill>
                <a:srgbClr val="000000"/>
              </a:solidFill>
              <a:latin typeface="Arial Black"/>
              <a:ea typeface="Arial Black"/>
              <a:cs typeface="Arial Black"/>
              <a:sym typeface="Arial Black"/>
            </a:rPr>
            <a:t> </a:t>
          </a:r>
          <a:endParaRPr sz="900">
            <a:solidFill>
              <a:srgbClr val="000000"/>
            </a:solidFill>
            <a:latin typeface="Arial Black"/>
            <a:ea typeface="Arial Black"/>
            <a:cs typeface="Arial Black"/>
            <a:sym typeface="Arial Black"/>
          </a:endParaRPr>
        </a:p>
      </xdr:txBody>
    </xdr:sp>
    <xdr:clientData fLocksWithSheet="0"/>
  </xdr:oneCellAnchor>
  <xdr:oneCellAnchor>
    <xdr:from>
      <xdr:col>22</xdr:col>
      <xdr:colOff>457200</xdr:colOff>
      <xdr:row>21</xdr:row>
      <xdr:rowOff>152400</xdr:rowOff>
    </xdr:from>
    <xdr:ext cx="1990725" cy="514350"/>
    <xdr:sp>
      <xdr:nvSpPr>
        <xdr:cNvPr id="20" name="Shape 20">
          <a:hlinkClick r:id="rId18"/>
        </xdr:cNvPr>
        <xdr:cNvSpPr/>
      </xdr:nvSpPr>
      <xdr:spPr>
        <a:xfrm>
          <a:off x="4355400" y="3527588"/>
          <a:ext cx="1981200" cy="504825"/>
        </a:xfrm>
        <a:prstGeom prst="roundRect">
          <a:avLst>
            <a:gd fmla="val 16667" name="adj"/>
          </a:avLst>
        </a:prstGeom>
        <a:solidFill>
          <a:srgbClr val="339933"/>
        </a:solidFill>
        <a:ln>
          <a:noFill/>
        </a:ln>
        <a:effectLst>
          <a:outerShdw blurRad="139700" algn="ctr" dir="3720000" dist="20320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050">
              <a:solidFill>
                <a:srgbClr val="000000"/>
              </a:solidFill>
              <a:latin typeface="Arial Black"/>
              <a:ea typeface="Arial Black"/>
              <a:cs typeface="Arial Black"/>
              <a:sym typeface="Arial Black"/>
            </a:rPr>
            <a:t>18.</a:t>
          </a:r>
          <a:r>
            <a:rPr b="1" lang="en-US" sz="1050">
              <a:solidFill>
                <a:srgbClr val="000000"/>
              </a:solidFill>
              <a:latin typeface="Arial Black"/>
              <a:ea typeface="Arial Black"/>
              <a:cs typeface="Arial Black"/>
              <a:sym typeface="Arial Black"/>
            </a:rPr>
            <a:t> RAA</a:t>
          </a:r>
          <a:r>
            <a:rPr b="1" lang="en-US" sz="1050">
              <a:solidFill>
                <a:srgbClr val="000000"/>
              </a:solidFill>
              <a:latin typeface="Arial Black"/>
              <a:ea typeface="Arial Black"/>
              <a:cs typeface="Arial Black"/>
              <a:sym typeface="Arial Black"/>
            </a:rPr>
            <a:t> </a:t>
          </a:r>
          <a:endParaRPr sz="1050">
            <a:solidFill>
              <a:srgbClr val="000000"/>
            </a:solidFill>
            <a:latin typeface="Arial Black"/>
            <a:ea typeface="Arial Black"/>
            <a:cs typeface="Arial Black"/>
            <a:sym typeface="Arial Black"/>
          </a:endParaRPr>
        </a:p>
      </xdr:txBody>
    </xdr:sp>
    <xdr:clientData fLocksWithSheet="0"/>
  </xdr:oneCellAnchor>
  <xdr:oneCellAnchor>
    <xdr:from>
      <xdr:col>1</xdr:col>
      <xdr:colOff>28575</xdr:colOff>
      <xdr:row>25</xdr:row>
      <xdr:rowOff>28575</xdr:rowOff>
    </xdr:from>
    <xdr:ext cx="1943100" cy="504825"/>
    <xdr:sp>
      <xdr:nvSpPr>
        <xdr:cNvPr id="21" name="Shape 21">
          <a:hlinkClick r:id="rId19"/>
        </xdr:cNvPr>
        <xdr:cNvSpPr/>
      </xdr:nvSpPr>
      <xdr:spPr>
        <a:xfrm>
          <a:off x="4379213" y="3532350"/>
          <a:ext cx="1933575" cy="495300"/>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Arial Black"/>
              <a:ea typeface="Arial Black"/>
              <a:cs typeface="Arial Black"/>
              <a:sym typeface="Arial Black"/>
            </a:rPr>
            <a:t>19.</a:t>
          </a:r>
          <a:r>
            <a:rPr b="1" lang="en-US" sz="1100">
              <a:solidFill>
                <a:srgbClr val="000000"/>
              </a:solidFill>
              <a:latin typeface="Arial Black"/>
              <a:ea typeface="Arial Black"/>
              <a:cs typeface="Arial Black"/>
              <a:sym typeface="Arial Black"/>
            </a:rPr>
            <a:t> EMMP</a:t>
          </a:r>
          <a:endParaRPr sz="900">
            <a:solidFill>
              <a:srgbClr val="000000"/>
            </a:solidFill>
            <a:latin typeface="Arial Black"/>
            <a:ea typeface="Arial Black"/>
            <a:cs typeface="Arial Black"/>
            <a:sym typeface="Arial Black"/>
          </a:endParaRPr>
        </a:p>
      </xdr:txBody>
    </xdr:sp>
    <xdr:clientData fLocksWithSheet="0"/>
  </xdr:oneCellAnchor>
  <xdr:oneCellAnchor>
    <xdr:from>
      <xdr:col>9</xdr:col>
      <xdr:colOff>466725</xdr:colOff>
      <xdr:row>21</xdr:row>
      <xdr:rowOff>152400</xdr:rowOff>
    </xdr:from>
    <xdr:ext cx="1971675" cy="514350"/>
    <xdr:sp>
      <xdr:nvSpPr>
        <xdr:cNvPr id="22" name="Shape 22">
          <a:hlinkClick r:id="rId20"/>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050">
              <a:solidFill>
                <a:srgbClr val="000000"/>
              </a:solidFill>
              <a:latin typeface="Arial Black"/>
              <a:ea typeface="Arial Black"/>
              <a:cs typeface="Arial Black"/>
              <a:sym typeface="Arial Black"/>
            </a:rPr>
            <a:t>15. AWARD</a:t>
          </a:r>
          <a:r>
            <a:rPr b="1" lang="en-US" sz="1050">
              <a:solidFill>
                <a:srgbClr val="000000"/>
              </a:solidFill>
              <a:latin typeface="Arial Black"/>
              <a:ea typeface="Arial Black"/>
              <a:cs typeface="Arial Black"/>
              <a:sym typeface="Arial Black"/>
            </a:rPr>
            <a:t> MGT.</a:t>
          </a:r>
          <a:endParaRPr b="1" sz="1050">
            <a:solidFill>
              <a:srgbClr val="000000"/>
            </a:solidFill>
            <a:latin typeface="Arial Black"/>
            <a:ea typeface="Arial Black"/>
            <a:cs typeface="Arial Black"/>
            <a:sym typeface="Arial Black"/>
          </a:endParaRPr>
        </a:p>
      </xdr:txBody>
    </xdr:sp>
    <xdr:clientData fLocksWithSheet="0"/>
  </xdr:oneCellAnchor>
  <xdr:oneCellAnchor>
    <xdr:from>
      <xdr:col>22</xdr:col>
      <xdr:colOff>457200</xdr:colOff>
      <xdr:row>18</xdr:row>
      <xdr:rowOff>95250</xdr:rowOff>
    </xdr:from>
    <xdr:ext cx="1990725" cy="514350"/>
    <xdr:sp>
      <xdr:nvSpPr>
        <xdr:cNvPr id="23" name="Shape 23">
          <a:hlinkClick r:id="rId21"/>
        </xdr:cNvPr>
        <xdr:cNvSpPr/>
      </xdr:nvSpPr>
      <xdr:spPr>
        <a:xfrm>
          <a:off x="4355400" y="3527588"/>
          <a:ext cx="198120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Arial Black"/>
              <a:ea typeface="Arial Black"/>
              <a:cs typeface="Arial Black"/>
              <a:sym typeface="Arial Black"/>
            </a:rPr>
            <a:t>12.</a:t>
          </a:r>
          <a:r>
            <a:rPr b="1" lang="en-US" sz="1100">
              <a:solidFill>
                <a:srgbClr val="000000"/>
              </a:solidFill>
              <a:latin typeface="Arial Black"/>
              <a:ea typeface="Arial Black"/>
              <a:cs typeface="Arial Black"/>
              <a:sym typeface="Arial Black"/>
            </a:rPr>
            <a:t> COMMUNICATION</a:t>
          </a:r>
          <a:endParaRPr b="1" sz="1100">
            <a:solidFill>
              <a:srgbClr val="000000"/>
            </a:solidFill>
            <a:latin typeface="Arial Black"/>
            <a:ea typeface="Arial Black"/>
            <a:cs typeface="Arial Black"/>
            <a:sym typeface="Arial Black"/>
          </a:endParaRPr>
        </a:p>
      </xdr:txBody>
    </xdr:sp>
    <xdr:clientData fLocksWithSheet="0"/>
  </xdr:oneCellAnchor>
  <xdr:oneCellAnchor>
    <xdr:from>
      <xdr:col>18</xdr:col>
      <xdr:colOff>266700</xdr:colOff>
      <xdr:row>18</xdr:row>
      <xdr:rowOff>95250</xdr:rowOff>
    </xdr:from>
    <xdr:ext cx="1971675" cy="514350"/>
    <xdr:sp>
      <xdr:nvSpPr>
        <xdr:cNvPr id="24" name="Shape 24">
          <a:hlinkClick r:id="rId22"/>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Arial Black"/>
              <a:ea typeface="Arial Black"/>
              <a:cs typeface="Arial Black"/>
              <a:sym typeface="Arial Black"/>
            </a:rPr>
            <a:t>11.</a:t>
          </a:r>
          <a:r>
            <a:rPr b="1" lang="en-US" sz="1100">
              <a:solidFill>
                <a:srgbClr val="000000"/>
              </a:solidFill>
              <a:latin typeface="Arial Black"/>
              <a:ea typeface="Arial Black"/>
              <a:cs typeface="Arial Black"/>
              <a:sym typeface="Arial Black"/>
            </a:rPr>
            <a:t> SUBAWARD MGT.</a:t>
          </a:r>
          <a:endParaRPr sz="900">
            <a:solidFill>
              <a:srgbClr val="000000"/>
            </a:solidFill>
            <a:latin typeface="Arial Black"/>
            <a:ea typeface="Arial Black"/>
            <a:cs typeface="Arial Black"/>
            <a:sym typeface="Arial Black"/>
          </a:endParaRPr>
        </a:p>
      </xdr:txBody>
    </xdr:sp>
    <xdr:clientData fLocksWithSheet="0"/>
  </xdr:oneCellAnchor>
  <xdr:oneCellAnchor>
    <xdr:from>
      <xdr:col>1</xdr:col>
      <xdr:colOff>28575</xdr:colOff>
      <xdr:row>21</xdr:row>
      <xdr:rowOff>152400</xdr:rowOff>
    </xdr:from>
    <xdr:ext cx="1971675" cy="514350"/>
    <xdr:sp>
      <xdr:nvSpPr>
        <xdr:cNvPr id="25" name="Shape 25">
          <a:hlinkClick r:id="rId23"/>
        </xdr:cNvPr>
        <xdr:cNvSpPr/>
      </xdr:nvSpPr>
      <xdr:spPr>
        <a:xfrm>
          <a:off x="4364925" y="3527588"/>
          <a:ext cx="1962150" cy="504825"/>
        </a:xfrm>
        <a:prstGeom prst="roundRect">
          <a:avLst>
            <a:gd fmla="val 16667" name="adj"/>
          </a:avLst>
        </a:prstGeom>
        <a:solidFill>
          <a:srgbClr val="339933"/>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1100">
              <a:solidFill>
                <a:srgbClr val="000000"/>
              </a:solidFill>
              <a:latin typeface="Arial Black"/>
              <a:ea typeface="Arial Black"/>
              <a:cs typeface="Arial Black"/>
              <a:sym typeface="Arial Black"/>
            </a:rPr>
            <a:t>13.</a:t>
          </a:r>
          <a:r>
            <a:rPr b="1" lang="en-US" sz="1100">
              <a:solidFill>
                <a:srgbClr val="000000"/>
              </a:solidFill>
              <a:latin typeface="Arial Black"/>
              <a:ea typeface="Arial Black"/>
              <a:cs typeface="Arial Black"/>
              <a:sym typeface="Arial Black"/>
            </a:rPr>
            <a:t> KEY POPULATION</a:t>
          </a:r>
          <a:endParaRPr b="1" sz="1100">
            <a:solidFill>
              <a:srgbClr val="000000"/>
            </a:solidFill>
            <a:latin typeface="Arial Black"/>
            <a:ea typeface="Arial Black"/>
            <a:cs typeface="Arial Black"/>
            <a:sym typeface="Arial Black"/>
          </a:endParaRPr>
        </a:p>
      </xdr:txBody>
    </xdr:sp>
    <xdr:clientData fLocksWithSheet="0"/>
  </xdr:oneCellAnchor>
  <xdr:oneCellAnchor>
    <xdr:from>
      <xdr:col>1</xdr:col>
      <xdr:colOff>28575</xdr:colOff>
      <xdr:row>11</xdr:row>
      <xdr:rowOff>142875</xdr:rowOff>
    </xdr:from>
    <xdr:ext cx="1971675" cy="457200"/>
    <xdr:sp>
      <xdr:nvSpPr>
        <xdr:cNvPr id="26" name="Shape 26">
          <a:hlinkClick r:id="rId24"/>
        </xdr:cNvPr>
        <xdr:cNvSpPr/>
      </xdr:nvSpPr>
      <xdr:spPr>
        <a:xfrm>
          <a:off x="4364925" y="3556163"/>
          <a:ext cx="1962150" cy="447675"/>
        </a:xfrm>
        <a:prstGeom prst="roundRect">
          <a:avLst>
            <a:gd fmla="val 16667" name="adj"/>
          </a:avLst>
        </a:prstGeom>
        <a:solidFill>
          <a:srgbClr val="002060"/>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b="1" lang="en-US" sz="900">
              <a:solidFill>
                <a:schemeClr val="lt1"/>
              </a:solidFill>
              <a:latin typeface="Arial Black"/>
              <a:ea typeface="Arial Black"/>
              <a:cs typeface="Arial Black"/>
              <a:sym typeface="Arial Black"/>
            </a:rPr>
            <a:t>USAID NUPAS</a:t>
          </a:r>
          <a:endParaRPr sz="1400"/>
        </a:p>
      </xdr:txBody>
    </xdr:sp>
    <xdr:clientData fLocksWithSheet="0"/>
  </xdr:oneCellAnchor>
  <xdr:oneCellAnchor>
    <xdr:from>
      <xdr:col>1</xdr:col>
      <xdr:colOff>0</xdr:colOff>
      <xdr:row>0</xdr:row>
      <xdr:rowOff>85725</xdr:rowOff>
    </xdr:from>
    <xdr:ext cx="2838450" cy="704850"/>
    <xdr:pic>
      <xdr:nvPicPr>
        <xdr:cNvPr id="0" name="image2.png"/>
        <xdr:cNvPicPr preferRelativeResize="0"/>
      </xdr:nvPicPr>
      <xdr:blipFill>
        <a:blip cstate="print" r:embed="rId25"/>
        <a:stretch>
          <a:fillRect/>
        </a:stretch>
      </xdr:blipFill>
      <xdr:spPr>
        <a:prstGeom prst="rect">
          <a:avLst/>
        </a:prstGeom>
        <a:noFill/>
      </xdr:spPr>
    </xdr:pic>
    <xdr:clientData fLocksWithSheet="0"/>
  </xdr:oneCellAnchor>
  <xdr:oneCellAnchor>
    <xdr:from>
      <xdr:col>19</xdr:col>
      <xdr:colOff>142875</xdr:colOff>
      <xdr:row>0</xdr:row>
      <xdr:rowOff>104775</xdr:rowOff>
    </xdr:from>
    <xdr:ext cx="3057525" cy="742950"/>
    <xdr:pic>
      <xdr:nvPicPr>
        <xdr:cNvPr id="0" name="image1.png"/>
        <xdr:cNvPicPr preferRelativeResize="0"/>
      </xdr:nvPicPr>
      <xdr:blipFill>
        <a:blip cstate="print" r:embed="rId26"/>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-9525</xdr:colOff>
      <xdr:row>197</xdr:row>
      <xdr:rowOff>933450</xdr:rowOff>
    </xdr:from>
    <xdr:ext cx="10420350" cy="1695450"/>
    <xdr:sp>
      <xdr:nvSpPr>
        <xdr:cNvPr id="30" name="Shape 30"/>
        <xdr:cNvSpPr/>
      </xdr:nvSpPr>
      <xdr:spPr>
        <a:xfrm>
          <a:off x="150113" y="2946563"/>
          <a:ext cx="10391775" cy="1666875"/>
        </a:xfrm>
        <a:prstGeom prst="leftRightArrow">
          <a:avLst>
            <a:gd fmla="val 50000" name="adj1"/>
            <a:gd fmla="val 49964" name="adj2"/>
          </a:avLst>
        </a:prstGeom>
        <a:solidFill>
          <a:srgbClr val="0070C0"/>
        </a:solidFill>
        <a:ln cap="flat" cmpd="sng" w="25400">
          <a:solidFill>
            <a:srgbClr val="243F60"/>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0" i="0" lang="en-US" sz="2200" u="none" strike="noStrike">
              <a:solidFill>
                <a:srgbClr val="000000"/>
              </a:solidFill>
              <a:latin typeface="Calibri"/>
              <a:ea typeface="Calibri"/>
              <a:cs typeface="Calibri"/>
              <a:sym typeface="Calibri"/>
            </a:rPr>
            <a:t>To Be Completed</a:t>
          </a:r>
          <a:endParaRPr sz="1400"/>
        </a:p>
      </xdr:txBody>
    </xdr: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17</xdr:col>
      <xdr:colOff>2066925</xdr:colOff>
      <xdr:row>16</xdr:row>
      <xdr:rowOff>0</xdr:rowOff>
    </xdr:from>
    <xdr:ext cx="190500" cy="266700"/>
    <xdr:sp>
      <xdr:nvSpPr>
        <xdr:cNvPr id="31" name="Shape 31"/>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1533525</xdr:colOff>
      <xdr:row>6</xdr:row>
      <xdr:rowOff>885825</xdr:rowOff>
    </xdr:from>
    <xdr:ext cx="5505450" cy="1790700"/>
    <xdr:sp>
      <xdr:nvSpPr>
        <xdr:cNvPr id="32" name="Shape 32"/>
        <xdr:cNvSpPr/>
      </xdr:nvSpPr>
      <xdr:spPr>
        <a:xfrm>
          <a:off x="2602800" y="2898938"/>
          <a:ext cx="5486400" cy="1762125"/>
        </a:xfrm>
        <a:prstGeom prst="leftRightArrow">
          <a:avLst>
            <a:gd fmla="val 50000" name="adj1"/>
            <a:gd fmla="val 50000" name="adj2"/>
          </a:avLst>
        </a:prstGeom>
        <a:solidFill>
          <a:srgbClr val="DAE5F1"/>
        </a:solidFill>
        <a:ln cap="flat" cmpd="sng" w="25400">
          <a:solidFill>
            <a:srgbClr val="395E89"/>
          </a:solidFill>
          <a:prstDash val="solid"/>
          <a:round/>
          <a:headEnd len="sm" w="sm" type="none"/>
          <a:tailEnd len="sm" w="sm" type="none"/>
        </a:ln>
      </xdr:spPr>
      <xdr:txBody>
        <a:bodyPr anchorCtr="0" anchor="ctr" bIns="45700" lIns="91425" spcFirstLastPara="1" rIns="91425" wrap="square" tIns="45700">
          <a:noAutofit/>
        </a:bodyPr>
        <a:lstStyle/>
        <a:p>
          <a:pPr indent="0" lvl="0" marL="0" marR="0" rtl="0" algn="ctr">
            <a:lnSpc>
              <a:spcPct val="115000"/>
            </a:lnSpc>
            <a:spcBef>
              <a:spcPts val="0"/>
            </a:spcBef>
            <a:spcAft>
              <a:spcPts val="0"/>
            </a:spcAft>
            <a:buNone/>
          </a:pPr>
          <a:r>
            <a:rPr b="1" lang="en-US" sz="1100">
              <a:latin typeface="Calibri"/>
              <a:ea typeface="Calibri"/>
              <a:cs typeface="Calibri"/>
              <a:sym typeface="Calibri"/>
            </a:rPr>
            <a:t>To be completed</a:t>
          </a:r>
          <a:endParaRPr sz="1400"/>
        </a:p>
      </xdr:txBody>
    </xdr:sp>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1752600</xdr:colOff>
      <xdr:row>23</xdr:row>
      <xdr:rowOff>190500</xdr:rowOff>
    </xdr:from>
    <xdr:ext cx="1495425" cy="600075"/>
    <xdr:sp>
      <xdr:nvSpPr>
        <xdr:cNvPr id="27" name="Shape 27">
          <a:hlinkClick r:id="rId1"/>
        </xdr:cNvPr>
        <xdr:cNvSpPr/>
      </xdr:nvSpPr>
      <xdr:spPr>
        <a:xfrm>
          <a:off x="4603050" y="3484725"/>
          <a:ext cx="1485900" cy="590550"/>
        </a:xfrm>
        <a:prstGeom prst="rightArrow">
          <a:avLst>
            <a:gd fmla="val 50000" name="adj1"/>
            <a:gd fmla="val 50000" name="adj2"/>
          </a:avLst>
        </a:prstGeom>
        <a:solidFill>
          <a:srgbClr val="F2F2F2"/>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lang="en-US" sz="1600">
              <a:solidFill>
                <a:srgbClr val="000000"/>
              </a:solidFill>
              <a:latin typeface="Arial Black"/>
              <a:ea typeface="Arial Black"/>
              <a:cs typeface="Arial Black"/>
              <a:sym typeface="Arial Black"/>
            </a:rPr>
            <a:t>Next</a:t>
          </a:r>
          <a:endParaRPr sz="1400"/>
        </a:p>
      </xdr:txBody>
    </xdr:sp>
    <xdr:clientData fLocksWithSheet="0"/>
  </xdr:oneCellAnchor>
  <xdr:oneCellAnchor>
    <xdr:from>
      <xdr:col>0</xdr:col>
      <xdr:colOff>542925</xdr:colOff>
      <xdr:row>23</xdr:row>
      <xdr:rowOff>219075</xdr:rowOff>
    </xdr:from>
    <xdr:ext cx="1314450" cy="609600"/>
    <xdr:sp>
      <xdr:nvSpPr>
        <xdr:cNvPr id="28" name="Shape 28">
          <a:hlinkClick r:id="rId2"/>
        </xdr:cNvPr>
        <xdr:cNvSpPr/>
      </xdr:nvSpPr>
      <xdr:spPr>
        <a:xfrm>
          <a:off x="4693538" y="3479963"/>
          <a:ext cx="1304925" cy="600075"/>
        </a:xfrm>
        <a:prstGeom prst="leftArrow">
          <a:avLst>
            <a:gd fmla="val 50000" name="adj1"/>
            <a:gd fmla="val 50000" name="adj2"/>
          </a:avLst>
        </a:prstGeom>
        <a:solidFill>
          <a:srgbClr val="F2F2F2"/>
        </a:solidFill>
        <a:ln>
          <a:noFill/>
        </a:ln>
        <a:effectLst>
          <a:outerShdw blurRad="149987" algn="ctr" dir="8460000" dist="250190">
            <a:srgbClr val="000000">
              <a:alpha val="27843"/>
            </a:srgbClr>
          </a:outerShdw>
        </a:effectLst>
      </xdr:spPr>
      <xdr:txBody>
        <a:bodyPr anchorCtr="0" anchor="ctr" bIns="45700" lIns="91425" spcFirstLastPara="1" rIns="91425" wrap="square" tIns="45700">
          <a:noAutofit/>
        </a:bodyPr>
        <a:lstStyle/>
        <a:p>
          <a:pPr indent="0" lvl="0" marL="0" rtl="0" algn="ctr">
            <a:spcBef>
              <a:spcPts val="0"/>
            </a:spcBef>
            <a:spcAft>
              <a:spcPts val="0"/>
            </a:spcAft>
            <a:buNone/>
          </a:pPr>
          <a:r>
            <a:rPr lang="en-US" sz="1400">
              <a:solidFill>
                <a:srgbClr val="000000"/>
              </a:solidFill>
              <a:latin typeface="Arial Black"/>
              <a:ea typeface="Arial Black"/>
              <a:cs typeface="Arial Black"/>
              <a:sym typeface="Arial Black"/>
            </a:rPr>
            <a:t>Previous</a:t>
          </a:r>
          <a:endParaRPr sz="1400"/>
        </a:p>
      </xdr:txBody>
    </xdr:sp>
    <xdr:clientData fLocksWithSheet="0"/>
  </xdr:oneCellAnchor>
  <xdr:oneCellAnchor>
    <xdr:from>
      <xdr:col>0</xdr:col>
      <xdr:colOff>47625</xdr:colOff>
      <xdr:row>28</xdr:row>
      <xdr:rowOff>171450</xdr:rowOff>
    </xdr:from>
    <xdr:ext cx="5962650" cy="4371975"/>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2066925</xdr:colOff>
      <xdr:row>12</xdr:row>
      <xdr:rowOff>0</xdr:rowOff>
    </xdr:from>
    <xdr:ext cx="190500" cy="266700"/>
    <xdr:sp>
      <xdr:nvSpPr>
        <xdr:cNvPr id="29" name="Shape 29"/>
        <xdr:cNvSpPr txBox="1"/>
      </xdr:nvSpPr>
      <xdr:spPr>
        <a:xfrm>
          <a:off x="5253635" y="3647720"/>
          <a:ext cx="184731" cy="264560"/>
        </a:xfrm>
        <a:prstGeom prst="rect">
          <a:avLst/>
        </a:prstGeom>
        <a:noFill/>
        <a:ln>
          <a:noFill/>
        </a:ln>
      </xdr:spPr>
      <xdr:txBody>
        <a:bodyPr anchorCtr="0" anchor="t" bIns="45700" lIns="91425" spcFirstLastPara="1" rIns="91425" wrap="square" tIns="45700">
          <a:spAutoFit/>
        </a:bodyPr>
        <a:lstStyle/>
        <a:p>
          <a:pPr indent="0" lvl="0" marL="0" rtl="0" algn="l">
            <a:spcBef>
              <a:spcPts val="0"/>
            </a:spcBef>
            <a:spcAft>
              <a:spcPts val="0"/>
            </a:spcAft>
            <a:buNone/>
          </a:pPr>
          <a:r>
            <a:t/>
          </a:r>
          <a:endParaRPr sz="1100"/>
        </a:p>
      </xdr:txBody>
    </xdr: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healthinternational.sharepoint.com/Users/toketch/AppData/Local/Microsoft/Windows/INetCache/Content.Outlook/GLD2BTRE/ELECU%20Monitoring%20tool%20template%20for%20partners%20130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790D5D79/PAA%20for%20FCDO%20Commercial%20Contracts_templ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trahealthinternational.sharepoint.com/Users/Chain/Desktop/SPMS%20Phase%20One%202018%20revisions%20-%20to%20go%20live%20011018/IRC%20Pre%20Award%20Assessment%20Tool%20draft%20110417%20SC%20edits.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structions"/>
      <sheetName val="Partner_Data_and_Score"/>
      <sheetName val="Key_Surveillance_Issues"/>
      <sheetName val="Finance_Administration"/>
      <sheetName val="Logistics"/>
      <sheetName val="Human_Resource"/>
      <sheetName val="Compliance_and_Audit"/>
      <sheetName val="Program_Monitoring"/>
      <sheetName val="Capacity_Strengthening"/>
      <sheetName val="Definitions"/>
      <sheetName val="nupas 1 legal"/>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FCDO CC PAA Instructions"/>
      <sheetName val="Risk Level &amp; Results Summary"/>
      <sheetName val="Governance &amp; Risk Management "/>
      <sheetName val="Required Policies"/>
      <sheetName val="COC Compliance Risk Analysis "/>
      <sheetName val="PAA Summary Report"/>
      <sheetName val="Governance"/>
      <sheetName val="Safeguarding, Human Rights, Etc"/>
      <sheetName val="Security and Anti-Terrorism"/>
      <sheetName val="Program Quality"/>
      <sheetName val="M&amp;E"/>
      <sheetName val="Contract Management"/>
      <sheetName val="Accounting &amp; Finance Systems"/>
      <sheetName val="Financial Systems"/>
      <sheetName val="Allocation of Shared Costs"/>
      <sheetName val="Cash Management"/>
      <sheetName val="Internal Control"/>
      <sheetName val="Budgeting"/>
      <sheetName val="Personel &amp; Payroll"/>
      <sheetName val="Procurement and Asset Mgmt (SC)"/>
      <sheetName val="Sub-Contract Management"/>
      <sheetName val="Asset Management"/>
      <sheetName val="Grant Management &amp; Reporting"/>
      <sheetName val="Segregation of Duties"/>
      <sheetName val="Risk Management"/>
      <sheetName val="Audit"/>
      <sheetName val="Subrecipient Management"/>
      <sheetName val="Sheet1"/>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AA Implementation Instructions"/>
      <sheetName val="Risk Level &amp; Results Summary"/>
      <sheetName val="PAA Summary Report"/>
      <sheetName val="Governance &amp; Risk Management "/>
      <sheetName val="Governance"/>
      <sheetName val="Program Design"/>
      <sheetName val="M&amp;E"/>
      <sheetName val="Grant Management"/>
      <sheetName val="Accounting, Fin. Systems &amp; Cas "/>
      <sheetName val="Financial Systems"/>
      <sheetName val="Allocation of Shared Costs"/>
      <sheetName val="Cash Management"/>
      <sheetName val="Internal Control"/>
      <sheetName val="Budgeting"/>
      <sheetName val="Personel &amp; Payroll"/>
      <sheetName val="Procurement and Asset Mgmt (SC)"/>
      <sheetName val="Asset Management"/>
      <sheetName val="Grant Management &amp; Reporting"/>
      <sheetName val="Segregation of Duties"/>
      <sheetName val="Risk Management"/>
      <sheetName val="Audit"/>
      <sheetName val="Subrecipient Management"/>
      <sheetName val="Sheet1"/>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4.xml"/><Relationship Id="rId3"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3" width="8.57"/>
    <col customWidth="1" min="4" max="4" width="9.14"/>
    <col customWidth="1" min="5" max="5" width="2.43"/>
    <col customWidth="1" min="6" max="7" width="8.57"/>
    <col customWidth="1" min="8" max="8" width="6.57"/>
    <col customWidth="1" min="9" max="9" width="2.43"/>
    <col customWidth="1" min="10" max="12" width="8.57"/>
    <col customWidth="1" min="13" max="13" width="2.43"/>
    <col customWidth="1" min="14" max="16" width="8.57"/>
    <col customWidth="1" min="17" max="17" width="2.43"/>
    <col customWidth="1" min="18" max="20" width="8.57"/>
    <col customWidth="1" min="21" max="21" width="2.43"/>
    <col customWidth="1" min="22" max="27" width="8.57"/>
  </cols>
  <sheetData>
    <row r="1" ht="27.75" customHeight="1">
      <c r="A1" s="1"/>
      <c r="B1" s="2"/>
      <c r="C1" s="2"/>
      <c r="D1" s="2"/>
      <c r="E1" s="2"/>
      <c r="F1" s="2"/>
      <c r="G1" s="2"/>
      <c r="H1" s="2"/>
      <c r="I1" s="2"/>
      <c r="J1" s="2"/>
      <c r="K1" s="2"/>
      <c r="L1" s="2"/>
      <c r="M1" s="2"/>
      <c r="N1" s="2"/>
      <c r="O1" s="2"/>
      <c r="P1" s="2"/>
      <c r="Q1" s="2"/>
      <c r="R1" s="2"/>
      <c r="S1" s="2"/>
      <c r="T1" s="2"/>
      <c r="U1" s="2"/>
      <c r="V1" s="2"/>
      <c r="W1" s="2"/>
      <c r="X1" s="2"/>
      <c r="Y1" s="1"/>
      <c r="Z1" s="1"/>
      <c r="AA1" s="1"/>
    </row>
    <row r="2" ht="14.25" customHeight="1">
      <c r="A2" s="1"/>
      <c r="B2" s="1"/>
      <c r="C2" s="1"/>
      <c r="D2" s="1"/>
      <c r="E2" s="1"/>
      <c r="F2" s="1"/>
      <c r="G2" s="1"/>
      <c r="H2" s="1"/>
      <c r="I2" s="1"/>
      <c r="J2" s="1"/>
      <c r="K2" s="1"/>
      <c r="L2" s="1"/>
      <c r="M2" s="1"/>
      <c r="N2" s="1"/>
      <c r="O2" s="1"/>
      <c r="P2" s="1"/>
      <c r="Q2" s="1"/>
      <c r="R2" s="1"/>
      <c r="S2" s="1"/>
      <c r="T2" s="1"/>
      <c r="U2" s="1"/>
      <c r="V2" s="1"/>
      <c r="W2" s="1"/>
      <c r="X2" s="1"/>
      <c r="Y2" s="1"/>
      <c r="Z2" s="1"/>
      <c r="AA2" s="1"/>
    </row>
    <row r="3" ht="14.25" customHeight="1">
      <c r="A3" s="1"/>
      <c r="B3" s="1"/>
      <c r="C3" s="1"/>
      <c r="D3" s="1"/>
      <c r="E3" s="1"/>
      <c r="F3" s="1"/>
      <c r="G3" s="1"/>
      <c r="H3" s="1"/>
      <c r="I3" s="1"/>
      <c r="J3" s="1"/>
      <c r="K3" s="1"/>
      <c r="L3" s="1"/>
      <c r="M3" s="1"/>
      <c r="N3" s="1"/>
      <c r="O3" s="1"/>
      <c r="P3" s="1"/>
      <c r="Q3" s="1"/>
      <c r="R3" s="1"/>
      <c r="S3" s="1"/>
      <c r="T3" s="1"/>
      <c r="U3" s="1"/>
      <c r="V3" s="1"/>
      <c r="W3" s="1"/>
      <c r="X3" s="1"/>
      <c r="Y3" s="1"/>
      <c r="Z3" s="1"/>
      <c r="AA3" s="1"/>
    </row>
    <row r="4" ht="14.25" customHeight="1">
      <c r="A4" s="1"/>
      <c r="B4" s="1"/>
      <c r="C4" s="1"/>
      <c r="D4" s="1"/>
      <c r="E4" s="1"/>
      <c r="F4" s="1"/>
      <c r="G4" s="1"/>
      <c r="H4" s="1"/>
      <c r="I4" s="1"/>
      <c r="J4" s="1"/>
      <c r="K4" s="1"/>
      <c r="L4" s="1"/>
      <c r="M4" s="1"/>
      <c r="N4" s="1"/>
      <c r="O4" s="1"/>
      <c r="P4" s="1"/>
      <c r="Q4" s="1"/>
      <c r="R4" s="1"/>
      <c r="S4" s="1"/>
      <c r="T4" s="1"/>
      <c r="U4" s="1"/>
      <c r="V4" s="1"/>
      <c r="W4" s="1"/>
      <c r="X4" s="1"/>
      <c r="Y4" s="1"/>
      <c r="Z4" s="1"/>
      <c r="AA4" s="1"/>
    </row>
    <row r="5" ht="62.25" customHeight="1">
      <c r="A5" s="1"/>
      <c r="B5" s="3" t="s">
        <v>0</v>
      </c>
      <c r="C5" s="4"/>
      <c r="D5" s="4"/>
      <c r="E5" s="4"/>
      <c r="F5" s="4"/>
      <c r="G5" s="4"/>
      <c r="H5" s="4"/>
      <c r="I5" s="4"/>
      <c r="J5" s="4"/>
      <c r="K5" s="4"/>
      <c r="L5" s="4"/>
      <c r="M5" s="4"/>
      <c r="N5" s="4"/>
      <c r="O5" s="4"/>
      <c r="P5" s="4"/>
      <c r="Q5" s="4"/>
      <c r="R5" s="4"/>
      <c r="S5" s="4"/>
      <c r="T5" s="4"/>
      <c r="U5" s="4"/>
      <c r="V5" s="5"/>
      <c r="W5" s="6"/>
      <c r="X5" s="6"/>
      <c r="Y5" s="6"/>
      <c r="Z5" s="7"/>
      <c r="AA5" s="1"/>
    </row>
    <row r="6" ht="26.25" customHeight="1">
      <c r="A6" s="1"/>
      <c r="B6" s="8" t="s">
        <v>1</v>
      </c>
      <c r="C6" s="4"/>
      <c r="D6" s="4"/>
      <c r="E6" s="4"/>
      <c r="F6" s="4"/>
      <c r="G6" s="4"/>
      <c r="H6" s="4"/>
      <c r="I6" s="4"/>
      <c r="J6" s="4"/>
      <c r="K6" s="4"/>
      <c r="L6" s="4"/>
      <c r="M6" s="4"/>
      <c r="N6" s="4"/>
      <c r="O6" s="4"/>
      <c r="P6" s="4"/>
      <c r="Q6" s="4"/>
      <c r="R6" s="4"/>
      <c r="S6" s="4"/>
      <c r="T6" s="4"/>
      <c r="U6" s="4"/>
      <c r="V6" s="5"/>
      <c r="W6" s="9"/>
      <c r="X6" s="9"/>
      <c r="Y6" s="1"/>
      <c r="Z6" s="1"/>
      <c r="AA6" s="1"/>
    </row>
    <row r="7" ht="22.5" customHeight="1">
      <c r="A7" s="10"/>
      <c r="B7" s="11" t="s">
        <v>2</v>
      </c>
      <c r="C7" s="10"/>
      <c r="D7" s="10"/>
      <c r="E7" s="10"/>
      <c r="F7" s="10"/>
      <c r="G7" s="10"/>
      <c r="H7" s="10"/>
      <c r="I7" s="10"/>
      <c r="J7" s="10"/>
      <c r="K7" s="10"/>
      <c r="L7" s="10"/>
      <c r="M7" s="10"/>
      <c r="N7" s="10"/>
      <c r="O7" s="10"/>
      <c r="P7" s="10"/>
      <c r="Q7" s="10"/>
      <c r="R7" s="10"/>
      <c r="S7" s="10"/>
      <c r="T7" s="10"/>
      <c r="U7" s="10"/>
      <c r="V7" s="10"/>
      <c r="W7" s="10"/>
      <c r="X7" s="10"/>
      <c r="Y7" s="10"/>
      <c r="Z7" s="10"/>
      <c r="AA7" s="10"/>
    </row>
    <row r="8" ht="5.25" customHeight="1">
      <c r="A8" s="10"/>
      <c r="B8" s="10"/>
      <c r="C8" s="10"/>
      <c r="D8" s="10"/>
      <c r="E8" s="10"/>
      <c r="F8" s="10"/>
      <c r="G8" s="10"/>
      <c r="H8" s="10"/>
      <c r="I8" s="10"/>
      <c r="J8" s="10"/>
      <c r="K8" s="10"/>
      <c r="L8" s="10"/>
      <c r="M8" s="10"/>
      <c r="N8" s="10"/>
      <c r="O8" s="10"/>
      <c r="P8" s="10"/>
      <c r="Q8" s="10"/>
      <c r="R8" s="10"/>
      <c r="S8" s="10"/>
      <c r="T8" s="10"/>
      <c r="U8" s="10"/>
      <c r="V8" s="10"/>
      <c r="W8" s="10"/>
      <c r="X8" s="10"/>
      <c r="Y8" s="10"/>
      <c r="Z8" s="10"/>
      <c r="AA8" s="10"/>
    </row>
    <row r="9" ht="14.25" customHeight="1">
      <c r="A9" s="10"/>
      <c r="B9" s="10"/>
      <c r="C9" s="10"/>
      <c r="D9" s="10"/>
      <c r="E9" s="10"/>
      <c r="F9" s="10"/>
      <c r="G9" s="10"/>
      <c r="H9" s="10"/>
      <c r="I9" s="10"/>
      <c r="J9" s="10"/>
      <c r="K9" s="10"/>
      <c r="L9" s="10"/>
      <c r="M9" s="10"/>
      <c r="N9" s="10"/>
      <c r="O9" s="10"/>
      <c r="P9" s="10"/>
      <c r="Q9" s="10"/>
      <c r="R9" s="10"/>
      <c r="S9" s="10"/>
      <c r="T9" s="10"/>
      <c r="U9" s="10"/>
      <c r="V9" s="10"/>
      <c r="W9" s="10"/>
      <c r="X9" s="10"/>
      <c r="Y9" s="10"/>
      <c r="Z9" s="10"/>
      <c r="AA9" s="10"/>
    </row>
    <row r="10" ht="14.25" customHeight="1">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row>
    <row r="11" ht="14.25" customHeight="1">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row>
    <row r="12" ht="14.25" customHeight="1">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row>
    <row r="13" ht="14.25" customHeight="1">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row>
    <row r="14" ht="14.25" customHeight="1">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row>
    <row r="15" ht="14.25" customHeight="1">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row>
    <row r="16" ht="14.25" customHeight="1">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row>
    <row r="17" ht="14.25" customHeight="1">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row>
    <row r="18" ht="14.25" customHeight="1">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row>
    <row r="19" ht="14.25" customHeight="1">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row>
    <row r="20" ht="14.25" customHeight="1">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row>
    <row r="21" ht="14.25" customHeight="1">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row>
    <row r="22" ht="14.25" customHeight="1">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row>
    <row r="23" ht="14.25" customHeight="1">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row>
    <row r="24" ht="14.25" customHeight="1">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row>
    <row r="25" ht="14.25" customHeight="1">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row>
    <row r="26" ht="14.25" customHeight="1">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row>
    <row r="27" ht="14.25" customHeight="1">
      <c r="A27" s="10"/>
      <c r="B27" s="12"/>
      <c r="C27" s="10"/>
      <c r="D27" s="10"/>
      <c r="E27" s="10"/>
      <c r="F27" s="10"/>
      <c r="G27" s="10"/>
      <c r="H27" s="10"/>
      <c r="I27" s="10"/>
      <c r="J27" s="10"/>
      <c r="K27" s="10"/>
      <c r="L27" s="10"/>
      <c r="M27" s="10"/>
      <c r="N27" s="10"/>
      <c r="O27" s="10"/>
      <c r="P27" s="10"/>
      <c r="Q27" s="10"/>
      <c r="R27" s="10"/>
      <c r="S27" s="10"/>
      <c r="T27" s="10"/>
      <c r="U27" s="10"/>
      <c r="V27" s="10"/>
      <c r="W27" s="10"/>
      <c r="X27" s="10"/>
      <c r="Y27" s="10"/>
      <c r="Z27" s="10"/>
      <c r="AA27" s="10"/>
    </row>
    <row r="28" ht="14.25" customHeight="1">
      <c r="A28" s="10"/>
      <c r="B28" s="12"/>
      <c r="C28" s="10"/>
      <c r="D28" s="10"/>
      <c r="E28" s="10"/>
      <c r="F28" s="10"/>
      <c r="G28" s="10"/>
      <c r="H28" s="10"/>
      <c r="I28" s="10"/>
      <c r="J28" s="10"/>
      <c r="K28" s="10"/>
      <c r="L28" s="10"/>
      <c r="M28" s="10"/>
      <c r="N28" s="10"/>
      <c r="O28" s="10"/>
      <c r="P28" s="10"/>
      <c r="Q28" s="10"/>
      <c r="R28" s="10"/>
      <c r="S28" s="10"/>
      <c r="T28" s="10"/>
      <c r="U28" s="10"/>
      <c r="V28" s="10"/>
      <c r="W28" s="10"/>
      <c r="X28" s="10"/>
      <c r="Y28" s="10"/>
      <c r="Z28" s="10"/>
      <c r="AA28" s="10"/>
    </row>
    <row r="29" ht="14.25" customHeight="1">
      <c r="A29" s="10"/>
      <c r="B29" s="12"/>
      <c r="C29" s="10"/>
      <c r="D29" s="10"/>
      <c r="E29" s="10"/>
      <c r="F29" s="10"/>
      <c r="G29" s="10"/>
      <c r="H29" s="10"/>
      <c r="I29" s="10"/>
      <c r="J29" s="10"/>
      <c r="K29" s="10"/>
      <c r="L29" s="10"/>
      <c r="M29" s="10"/>
      <c r="N29" s="10"/>
      <c r="O29" s="10"/>
      <c r="P29" s="10"/>
      <c r="Q29" s="10"/>
      <c r="R29" s="10"/>
      <c r="S29" s="10"/>
      <c r="T29" s="10"/>
      <c r="U29" s="10"/>
      <c r="V29" s="10"/>
      <c r="W29" s="10"/>
      <c r="X29" s="10"/>
      <c r="Y29" s="10"/>
      <c r="Z29" s="10"/>
      <c r="AA29" s="10"/>
    </row>
    <row r="30" ht="14.25" customHeight="1">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row>
    <row r="31" ht="14.25" customHeight="1">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row>
    <row r="32" ht="14.25" customHeight="1">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row>
    <row r="33" ht="14.25" customHeight="1">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row>
    <row r="34" ht="14.25" customHeight="1">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row>
    <row r="35" ht="14.25" customHeight="1">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row>
    <row r="36" ht="14.25" customHeight="1">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row>
    <row r="37" ht="14.25" customHeight="1">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row>
    <row r="38" ht="14.25" customHeight="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row>
    <row r="39" ht="14.25" customHeight="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row>
    <row r="40" ht="14.25" customHeight="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row>
    <row r="41" ht="14.25"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row>
    <row r="42" ht="14.25"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row>
    <row r="43" ht="14.25"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row>
    <row r="44" ht="14.25"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row>
    <row r="45" ht="14.2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row>
    <row r="46" ht="14.2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row>
    <row r="47" ht="14.2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row>
    <row r="48" ht="14.2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row>
    <row r="49" ht="14.2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row>
    <row r="50" ht="14.2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row>
    <row r="51" ht="14.2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row>
    <row r="52" ht="14.2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row>
    <row r="53" ht="14.2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row>
    <row r="54" ht="14.2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row>
    <row r="55" ht="14.2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row>
    <row r="56" ht="14.25" customHeight="1">
      <c r="A56" s="10"/>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ht="14.25" customHeight="1">
      <c r="A57" s="10"/>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ht="14.25" customHeight="1">
      <c r="A58" s="10"/>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ht="14.25" customHeight="1">
      <c r="A59" s="10"/>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ht="14.25" customHeight="1">
      <c r="A60" s="10"/>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ht="14.25" customHeight="1">
      <c r="A61" s="10"/>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ht="14.25" customHeight="1">
      <c r="A62" s="10"/>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ht="14.25" customHeight="1">
      <c r="A63" s="10"/>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ht="14.25" customHeight="1">
      <c r="A64" s="10"/>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ht="14.25" customHeight="1">
      <c r="A65" s="10"/>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ht="14.25" customHeight="1">
      <c r="A66" s="10"/>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ht="14.25" customHeight="1">
      <c r="A67" s="10"/>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ht="14.25" customHeight="1">
      <c r="A68" s="10"/>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ht="14.25" customHeight="1">
      <c r="A69" s="10"/>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ht="14.25" customHeight="1">
      <c r="A70" s="10"/>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ht="14.25" customHeight="1">
      <c r="A71" s="10"/>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ht="14.25" customHeight="1">
      <c r="A72" s="10"/>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ht="14.25" customHeight="1">
      <c r="A73" s="10"/>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ht="14.25" customHeight="1">
      <c r="A74" s="10"/>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ht="14.25" customHeight="1">
      <c r="A75" s="10"/>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ht="14.25" customHeight="1">
      <c r="A76" s="10"/>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ht="14.25" customHeight="1">
      <c r="A77" s="10"/>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ht="14.25" customHeight="1">
      <c r="A78" s="10"/>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ht="14.25" customHeight="1">
      <c r="A79" s="10"/>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ht="14.25" customHeight="1">
      <c r="A80" s="10"/>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ht="14.25" customHeight="1">
      <c r="A81" s="10"/>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ht="14.25" customHeight="1">
      <c r="A82" s="10"/>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ht="14.25" customHeight="1">
      <c r="A83" s="10"/>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ht="14.25" customHeight="1">
      <c r="A84" s="10"/>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ht="14.25" customHeight="1">
      <c r="A85" s="10"/>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ht="14.25" customHeight="1">
      <c r="A86" s="10"/>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ht="14.25" customHeight="1">
      <c r="A87" s="10"/>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ht="14.25" customHeight="1">
      <c r="A88" s="10"/>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ht="14.25" customHeight="1">
      <c r="A89" s="10"/>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ht="14.25" customHeight="1">
      <c r="A90" s="10"/>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ht="14.25" customHeight="1">
      <c r="A91" s="10"/>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ht="14.25" customHeight="1">
      <c r="A92" s="10"/>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ht="14.25" customHeight="1">
      <c r="A93" s="10"/>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ht="14.25" customHeight="1">
      <c r="A94" s="10"/>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ht="14.25" customHeight="1">
      <c r="A95" s="10"/>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ht="14.25" customHeight="1">
      <c r="A96" s="10"/>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ht="14.25" customHeight="1">
      <c r="A97" s="10"/>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ht="14.25" customHeight="1">
      <c r="A98" s="10"/>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ht="14.25" customHeight="1">
      <c r="A99" s="10"/>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ht="14.25" customHeight="1">
      <c r="A100" s="10"/>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ht="14.25" customHeight="1">
      <c r="A101" s="10"/>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ht="14.25" customHeight="1">
      <c r="A102" s="10"/>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ht="14.25" customHeight="1">
      <c r="A103" s="10"/>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ht="14.25" customHeight="1">
      <c r="A104" s="10"/>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ht="14.25" customHeight="1">
      <c r="A105" s="10"/>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ht="14.25" customHeight="1">
      <c r="A106" s="10"/>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ht="14.25" customHeight="1">
      <c r="A107" s="10"/>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ht="14.25" customHeight="1">
      <c r="A108" s="10"/>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ht="14.25" customHeight="1">
      <c r="A109" s="10"/>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ht="14.25" customHeight="1">
      <c r="A110" s="10"/>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ht="14.25" customHeight="1">
      <c r="A111" s="10"/>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ht="14.25" customHeight="1">
      <c r="A112" s="10"/>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ht="14.25" customHeight="1">
      <c r="A113" s="10"/>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ht="14.25" customHeight="1">
      <c r="A114" s="10"/>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ht="14.25" customHeight="1">
      <c r="A115" s="10"/>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ht="14.25" customHeight="1">
      <c r="A116" s="10"/>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ht="14.25" customHeight="1">
      <c r="A117" s="10"/>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ht="14.25" customHeight="1">
      <c r="A118" s="10"/>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ht="14.25" customHeight="1">
      <c r="A119" s="10"/>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ht="14.25" customHeight="1">
      <c r="A120" s="10"/>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ht="14.25" customHeight="1">
      <c r="A121" s="10"/>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ht="14.25" customHeight="1">
      <c r="A122" s="10"/>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ht="14.25" customHeight="1">
      <c r="A123" s="10"/>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ht="14.25" customHeight="1">
      <c r="A124" s="10"/>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ht="14.25" customHeight="1">
      <c r="A125" s="10"/>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ht="14.25" customHeight="1">
      <c r="A126" s="10"/>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ht="14.25" customHeight="1">
      <c r="A127" s="10"/>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ht="14.25" customHeight="1">
      <c r="A128" s="10"/>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ht="14.25" customHeight="1">
      <c r="A129" s="10"/>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ht="14.25" customHeight="1">
      <c r="A130" s="10"/>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ht="14.25" customHeight="1">
      <c r="A131" s="10"/>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ht="14.25" customHeight="1">
      <c r="A132" s="10"/>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ht="14.25" customHeight="1">
      <c r="A133" s="10"/>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ht="14.25" customHeight="1">
      <c r="A134" s="10"/>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ht="14.25" customHeight="1">
      <c r="A135" s="10"/>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ht="14.25" customHeight="1">
      <c r="A136" s="10"/>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ht="14.25" customHeight="1">
      <c r="A137" s="10"/>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ht="14.25" customHeight="1">
      <c r="A138" s="10"/>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ht="14.25" customHeight="1">
      <c r="A139" s="10"/>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ht="14.25" customHeight="1">
      <c r="A140" s="10"/>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ht="14.25" customHeight="1">
      <c r="A141" s="10"/>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ht="14.25" customHeight="1">
      <c r="A142" s="10"/>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ht="14.25" customHeight="1">
      <c r="A143" s="10"/>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ht="14.25" customHeight="1">
      <c r="A144" s="10"/>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ht="14.25" customHeight="1">
      <c r="A145" s="10"/>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ht="14.25" customHeight="1">
      <c r="A146" s="10"/>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ht="14.25" customHeight="1">
      <c r="A147" s="10"/>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ht="14.25" customHeight="1">
      <c r="A148" s="10"/>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ht="14.25" customHeight="1">
      <c r="A149" s="10"/>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ht="14.25" customHeight="1">
      <c r="A150" s="10"/>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ht="14.25" customHeight="1">
      <c r="A151" s="10"/>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ht="14.25" customHeight="1">
      <c r="A152" s="10"/>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ht="14.25" customHeight="1">
      <c r="A153" s="10"/>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ht="14.25" customHeight="1">
      <c r="A154" s="10"/>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ht="14.25" customHeight="1">
      <c r="A155" s="10"/>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ht="14.25" customHeight="1">
      <c r="A156" s="10"/>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ht="14.25" customHeight="1">
      <c r="A157" s="10"/>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ht="14.25" customHeight="1">
      <c r="A158" s="10"/>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ht="14.25" customHeight="1">
      <c r="A159" s="10"/>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ht="14.25" customHeight="1">
      <c r="A160" s="10"/>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ht="14.25" customHeight="1">
      <c r="A161" s="10"/>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ht="14.25" customHeight="1">
      <c r="A162" s="10"/>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ht="14.25" customHeight="1">
      <c r="A163" s="10"/>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ht="14.25" customHeight="1">
      <c r="A164" s="10"/>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ht="14.25" customHeight="1">
      <c r="A165" s="10"/>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ht="14.25" customHeight="1">
      <c r="A166" s="10"/>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ht="14.25" customHeight="1">
      <c r="A167" s="10"/>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ht="14.25" customHeight="1">
      <c r="A168" s="10"/>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ht="14.25" customHeight="1">
      <c r="A169" s="10"/>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ht="14.25" customHeight="1">
      <c r="A170" s="10"/>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ht="14.25" customHeight="1">
      <c r="A171" s="10"/>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ht="14.25" customHeight="1">
      <c r="A172" s="10"/>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ht="14.25" customHeight="1">
      <c r="A173" s="10"/>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ht="14.25" customHeight="1">
      <c r="A174" s="10"/>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ht="14.25" customHeight="1">
      <c r="A175" s="10"/>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ht="14.25" customHeight="1">
      <c r="A176" s="10"/>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ht="14.25" customHeight="1">
      <c r="A177" s="10"/>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ht="14.25" customHeight="1">
      <c r="A178" s="10"/>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ht="14.25" customHeight="1">
      <c r="A179" s="10"/>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ht="14.25" customHeight="1">
      <c r="A180" s="10"/>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ht="14.25" customHeight="1">
      <c r="A181" s="10"/>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ht="14.25" customHeight="1">
      <c r="A182" s="10"/>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ht="14.25" customHeight="1">
      <c r="A183" s="10"/>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ht="14.25" customHeight="1">
      <c r="A184" s="10"/>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ht="14.25" customHeight="1">
      <c r="A185" s="10"/>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ht="14.25" customHeight="1">
      <c r="A186" s="10"/>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ht="14.25" customHeight="1">
      <c r="A187" s="10"/>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ht="14.25" customHeight="1">
      <c r="A188" s="10"/>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ht="14.25" customHeight="1">
      <c r="A189" s="10"/>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ht="14.25" customHeight="1">
      <c r="A190" s="10"/>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ht="14.25" customHeight="1">
      <c r="A191" s="10"/>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ht="14.25" customHeight="1">
      <c r="A192" s="10"/>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ht="14.25" customHeight="1">
      <c r="A193" s="10"/>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ht="14.25" customHeight="1">
      <c r="A194" s="10"/>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ht="14.25" customHeight="1">
      <c r="A195" s="10"/>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ht="14.25" customHeight="1">
      <c r="A196" s="10"/>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ht="14.25" customHeight="1">
      <c r="A197" s="10"/>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ht="14.25" customHeight="1">
      <c r="A198" s="10"/>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ht="14.25" customHeight="1">
      <c r="A199" s="10"/>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ht="14.25" customHeight="1">
      <c r="A200" s="10"/>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ht="14.25" customHeight="1">
      <c r="A201" s="10"/>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ht="14.25" customHeight="1">
      <c r="A202" s="10"/>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ht="14.25" customHeight="1">
      <c r="A203" s="10"/>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ht="14.25" customHeight="1">
      <c r="A204" s="10"/>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ht="14.25" customHeight="1">
      <c r="A205" s="10"/>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ht="14.25" customHeight="1">
      <c r="A206" s="10"/>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ht="14.25" customHeight="1">
      <c r="A207" s="10"/>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ht="14.25" customHeight="1">
      <c r="A208" s="10"/>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ht="14.25" customHeight="1">
      <c r="A209" s="10"/>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ht="14.25" customHeight="1">
      <c r="A210" s="10"/>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ht="14.25" customHeight="1">
      <c r="A211" s="10"/>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ht="14.25" customHeight="1">
      <c r="A212" s="10"/>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ht="14.25" customHeight="1">
      <c r="A213" s="10"/>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ht="14.25" customHeight="1">
      <c r="A214" s="10"/>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ht="14.25" customHeight="1">
      <c r="A215" s="10"/>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ht="14.25" customHeight="1">
      <c r="A216" s="10"/>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ht="14.25" customHeight="1">
      <c r="A217" s="10"/>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ht="14.25" customHeight="1">
      <c r="A218" s="10"/>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ht="14.25" customHeight="1">
      <c r="A219" s="10"/>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ht="14.25" customHeight="1">
      <c r="A220" s="10"/>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ht="14.2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ht="14.2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ht="14.2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ht="14.2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ht="14.2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ht="14.2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ht="14.2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ht="14.2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ht="14.2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ht="14.2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ht="14.2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ht="14.2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ht="14.2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ht="14.2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ht="14.2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ht="14.2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ht="14.2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ht="14.2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ht="14.2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ht="14.2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ht="14.2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ht="14.2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ht="14.2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ht="14.2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ht="14.2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ht="14.2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ht="14.2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ht="14.2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ht="14.2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ht="14.2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ht="14.2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ht="14.2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ht="14.2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ht="14.2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ht="14.2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ht="14.2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ht="14.2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ht="14.2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ht="14.2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ht="14.2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ht="14.2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ht="14.2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ht="14.2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ht="14.2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ht="14.2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ht="14.2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ht="14.2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ht="14.2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ht="14.2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ht="14.2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ht="14.2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ht="14.2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ht="14.2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ht="14.2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ht="14.2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ht="14.2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ht="14.2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ht="14.2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ht="14.2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ht="14.2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ht="14.2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ht="14.2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ht="14.2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ht="14.2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ht="14.2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ht="14.2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ht="14.2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ht="14.2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ht="14.2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ht="14.2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ht="14.2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ht="14.2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ht="14.2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ht="14.2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ht="14.2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ht="14.2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ht="14.2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ht="14.2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ht="14.2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ht="14.2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ht="14.2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ht="14.2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ht="14.2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ht="14.2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ht="14.2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ht="14.2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ht="14.2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ht="14.2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ht="14.2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ht="14.2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ht="14.2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ht="14.2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ht="14.2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ht="14.2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ht="14.2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ht="14.2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ht="14.2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ht="14.2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ht="14.2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ht="14.2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ht="14.2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ht="14.2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ht="14.2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ht="14.2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ht="14.2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ht="14.2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ht="14.2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ht="14.2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ht="14.2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ht="14.2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ht="14.2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ht="14.2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ht="14.2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ht="14.2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ht="14.2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ht="14.2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ht="14.2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ht="14.2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ht="14.2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ht="14.2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ht="14.2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ht="14.2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ht="14.2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ht="14.2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ht="14.2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ht="14.2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ht="14.2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ht="14.2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ht="14.2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ht="14.2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ht="14.2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ht="14.2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ht="14.2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ht="14.2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ht="14.2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ht="14.2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ht="14.2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ht="14.2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ht="14.2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ht="14.2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ht="14.2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ht="14.2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ht="14.2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ht="14.2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ht="14.2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ht="14.2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ht="14.2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ht="14.2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ht="14.2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ht="14.2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ht="14.2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ht="14.2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ht="14.2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ht="14.2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ht="14.2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ht="14.2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ht="14.2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ht="14.2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ht="14.2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ht="14.2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ht="14.2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ht="14.2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ht="14.2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ht="14.2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ht="14.2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ht="14.2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ht="14.2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ht="14.2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ht="14.2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ht="14.2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ht="14.2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ht="14.2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ht="14.2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ht="14.2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ht="14.2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ht="14.2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ht="14.2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ht="14.2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ht="14.2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ht="14.2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ht="14.2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ht="14.2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ht="14.2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ht="14.2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ht="14.2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ht="14.2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ht="14.2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ht="14.2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ht="14.2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ht="14.2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ht="14.2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ht="14.2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ht="14.2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ht="14.2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ht="14.2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ht="14.2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ht="14.2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ht="14.2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ht="14.2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ht="14.2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ht="14.2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ht="14.2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ht="14.2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ht="14.2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ht="14.2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ht="14.2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ht="14.2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ht="14.2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ht="14.2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ht="14.2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ht="14.2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ht="14.2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ht="14.2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ht="14.2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ht="14.2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ht="14.2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ht="14.2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ht="14.2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ht="14.2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ht="14.2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ht="14.2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ht="14.2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ht="14.2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ht="14.2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ht="14.2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ht="14.2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ht="14.2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ht="14.2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ht="14.2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ht="14.2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ht="14.2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ht="14.2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ht="14.2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ht="14.2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ht="14.2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ht="14.2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ht="14.2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ht="14.2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ht="14.2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ht="14.2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ht="14.2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ht="14.2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ht="14.2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ht="14.2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ht="14.2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ht="14.2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ht="14.2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ht="14.2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ht="14.2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ht="14.2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ht="14.2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ht="14.2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ht="14.2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ht="14.2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ht="14.2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ht="14.2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ht="14.2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ht="14.2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ht="14.2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ht="14.2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ht="14.2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ht="14.2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ht="14.2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ht="14.2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ht="14.2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ht="14.2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ht="14.2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ht="14.2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ht="14.2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ht="14.2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ht="14.2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ht="14.2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ht="14.2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ht="14.2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ht="14.2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ht="14.2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ht="14.2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ht="14.2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ht="14.2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ht="14.2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ht="14.2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ht="14.2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ht="14.2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ht="14.2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ht="14.2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ht="14.2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ht="14.2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ht="14.2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ht="14.2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ht="14.2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ht="14.2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ht="14.2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ht="14.2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ht="14.2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ht="14.2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ht="14.2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ht="14.2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ht="14.2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ht="14.2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ht="14.2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ht="14.2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ht="14.2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ht="14.2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ht="14.2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ht="14.2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ht="14.2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ht="14.2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ht="14.2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ht="14.2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ht="14.2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ht="14.2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ht="14.2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ht="14.2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ht="14.2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ht="14.2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ht="14.2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ht="14.2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ht="14.2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ht="14.2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ht="14.2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ht="14.2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ht="14.2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ht="14.2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ht="14.2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ht="14.2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ht="14.2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ht="14.2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ht="14.2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ht="14.2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ht="14.2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ht="14.2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ht="14.2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ht="14.2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ht="14.2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ht="14.2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ht="14.2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ht="14.2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ht="14.2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ht="14.2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ht="14.2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ht="14.2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ht="14.2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ht="14.2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ht="14.2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ht="14.2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ht="14.2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ht="14.2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ht="14.2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ht="14.2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ht="14.2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ht="14.2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ht="14.2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ht="14.2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ht="14.2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ht="14.2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ht="14.2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ht="14.2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ht="14.2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ht="14.2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ht="14.2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ht="14.2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ht="14.2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ht="14.2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ht="14.2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ht="14.2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ht="14.2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ht="14.2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ht="14.2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ht="14.2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ht="14.2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ht="14.2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ht="14.2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ht="14.2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ht="14.2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ht="14.2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ht="14.2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ht="14.2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ht="14.2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ht="14.2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ht="14.2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ht="14.2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ht="14.2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ht="14.2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ht="14.2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ht="14.2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ht="14.2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ht="14.2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ht="14.2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ht="14.2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ht="14.2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ht="14.2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ht="14.2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ht="14.2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ht="14.2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ht="14.2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ht="14.2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ht="14.2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ht="14.2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ht="14.2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ht="14.2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ht="14.2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ht="14.2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ht="14.2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ht="14.2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ht="14.2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ht="14.2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ht="14.2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ht="14.2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ht="14.2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ht="14.2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ht="14.2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ht="14.2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ht="14.2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ht="14.2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ht="14.2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ht="14.2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ht="14.2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ht="14.2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ht="14.2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ht="14.2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ht="14.2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ht="14.2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ht="14.2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ht="14.2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ht="14.2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ht="14.2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ht="14.2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ht="14.2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ht="14.2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ht="14.2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ht="14.2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ht="14.2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ht="14.2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ht="14.2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ht="14.2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ht="14.2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ht="14.2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ht="14.2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ht="14.2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ht="14.2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ht="14.2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ht="14.2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ht="14.2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ht="14.2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ht="14.2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ht="14.2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ht="14.2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ht="14.2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ht="14.2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ht="14.2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ht="14.2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ht="14.2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ht="14.2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ht="14.2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ht="14.2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ht="14.2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ht="14.2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ht="14.2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ht="14.2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ht="14.2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ht="14.2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ht="14.2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ht="14.2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ht="14.2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ht="14.2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ht="14.2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ht="14.2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ht="14.2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ht="14.2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ht="14.2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ht="14.2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ht="14.2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ht="14.2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ht="14.2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ht="14.2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ht="14.2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ht="14.2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ht="14.2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ht="14.2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ht="14.2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ht="14.2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ht="14.2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ht="14.2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ht="14.2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ht="14.2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ht="14.2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ht="14.2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ht="14.2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ht="14.2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ht="14.2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ht="14.2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ht="14.2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ht="14.2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ht="14.2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ht="14.2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ht="14.2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ht="14.2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ht="14.2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ht="14.2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ht="14.2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ht="14.2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ht="14.2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ht="14.2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ht="14.2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ht="14.2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ht="14.2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ht="14.2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ht="14.2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ht="14.2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ht="14.2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ht="14.2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ht="14.2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ht="14.2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ht="14.2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ht="14.2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ht="14.2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ht="14.2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ht="14.2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ht="14.2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ht="14.2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ht="14.2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ht="14.2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ht="14.2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ht="14.2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ht="14.2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ht="14.2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ht="14.2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ht="14.2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ht="14.2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ht="14.2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ht="14.2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ht="14.2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ht="14.2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ht="14.2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ht="14.2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ht="14.2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ht="14.2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ht="14.2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ht="14.2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ht="14.2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ht="14.2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ht="14.2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ht="14.2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ht="14.2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ht="14.2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ht="14.2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ht="14.2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ht="14.2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ht="14.2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ht="14.2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ht="14.2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ht="14.2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ht="14.2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ht="14.2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ht="14.2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ht="14.2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ht="14.2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ht="14.2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ht="14.2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ht="14.2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ht="14.2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ht="14.2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ht="14.2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ht="14.2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ht="14.2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ht="14.2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ht="14.2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ht="14.2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ht="14.2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ht="14.2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ht="14.2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ht="14.2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ht="14.2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ht="14.2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ht="14.2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ht="14.2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ht="14.2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ht="14.2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ht="14.2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ht="14.2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ht="14.2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ht="14.2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ht="14.2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ht="14.2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ht="14.2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ht="14.2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ht="14.2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ht="14.2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ht="14.2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ht="14.2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ht="14.2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ht="14.2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ht="14.2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ht="14.2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ht="14.2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ht="14.2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ht="14.2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ht="14.2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ht="14.2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ht="14.2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ht="14.2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ht="14.2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ht="14.2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ht="14.2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ht="14.2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ht="14.2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ht="14.2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ht="14.2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ht="14.2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ht="14.2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ht="14.2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ht="14.2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ht="14.2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ht="14.2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ht="14.2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ht="14.2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ht="14.2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ht="14.2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ht="14.2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ht="14.2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ht="14.2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ht="14.2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ht="14.2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ht="14.2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ht="14.2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ht="14.2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ht="14.2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ht="14.2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ht="14.2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ht="14.2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ht="14.2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ht="14.2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ht="14.2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ht="14.2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ht="14.2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ht="14.2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ht="14.2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ht="14.2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ht="14.2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ht="14.2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ht="14.2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ht="14.2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ht="14.2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ht="14.2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ht="14.2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ht="14.2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ht="14.2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ht="14.2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ht="14.2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ht="14.2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ht="14.2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ht="14.2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ht="14.2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ht="14.2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ht="14.2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ht="14.2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ht="14.2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ht="14.2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ht="14.2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ht="14.2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ht="14.2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ht="14.2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ht="14.2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ht="14.2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ht="14.2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ht="14.2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ht="14.2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ht="14.2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ht="14.2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ht="14.2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ht="14.2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ht="14.2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ht="14.2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ht="14.2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ht="14.2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ht="14.2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ht="14.2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ht="14.2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ht="14.2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ht="14.2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ht="14.2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ht="14.2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ht="14.2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ht="14.2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ht="14.2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ht="14.2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ht="14.2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ht="14.2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ht="14.2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ht="14.2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ht="14.2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ht="14.2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ht="14.2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ht="14.2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ht="14.2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ht="14.2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ht="14.2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ht="14.2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ht="14.2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ht="14.2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ht="14.2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ht="14.2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ht="14.2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ht="14.2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ht="14.2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ht="14.2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ht="14.2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ht="14.2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ht="14.2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ht="14.2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ht="14.2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ht="14.2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ht="14.2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ht="14.2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ht="14.2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ht="14.2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ht="14.2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ht="14.2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ht="14.2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ht="14.2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ht="14.2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ht="14.2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ht="14.2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ht="14.2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ht="14.2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ht="14.2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ht="14.2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ht="14.2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ht="14.2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ht="14.2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ht="14.2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ht="14.2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ht="14.2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ht="14.2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ht="14.2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ht="14.2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ht="14.2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ht="14.2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ht="14.2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ht="14.2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ht="14.2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ht="14.2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ht="14.2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ht="14.2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ht="14.2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ht="14.2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ht="14.2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ht="14.2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ht="14.2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ht="14.2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ht="14.2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ht="14.2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ht="14.2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ht="14.2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ht="14.2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ht="14.2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ht="14.2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ht="14.2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ht="14.2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ht="14.2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row r="981" ht="14.2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row>
    <row r="982" ht="14.2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row>
    <row r="983" ht="14.2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row>
    <row r="984" ht="14.2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row>
    <row r="985" ht="14.2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row>
    <row r="986" ht="14.2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row>
    <row r="987" ht="14.2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row>
    <row r="988" ht="14.2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row>
    <row r="989" ht="14.2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row>
    <row r="990" ht="14.2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row>
    <row r="991" ht="14.2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row>
    <row r="992" ht="14.2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row>
    <row r="993" ht="14.2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row>
    <row r="994" ht="14.2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row>
    <row r="995" ht="14.2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row>
    <row r="996" ht="14.2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row>
    <row r="997" ht="14.2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row>
    <row r="998" ht="14.2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row>
    <row r="999" ht="14.2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row>
    <row r="1000" ht="14.2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row>
  </sheetData>
  <mergeCells count="2">
    <mergeCell ref="B5:V5"/>
    <mergeCell ref="B6:V6"/>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4.43" defaultRowHeight="15.0"/>
  <cols>
    <col customWidth="1" min="1" max="1" width="3.43"/>
    <col customWidth="1" min="2" max="2" width="19.71"/>
    <col customWidth="1" min="3" max="3" width="40.14"/>
    <col customWidth="1" min="4" max="4" width="21.57"/>
    <col customWidth="1" min="5" max="5" width="21.86"/>
    <col customWidth="1" min="6" max="6" width="36.86"/>
    <col customWidth="1" min="7" max="7" width="28.43"/>
    <col customWidth="1" min="8" max="10" width="17.57"/>
    <col customWidth="1" min="11" max="11" width="64.57"/>
    <col customWidth="1" min="12" max="26" width="8.71"/>
  </cols>
  <sheetData>
    <row r="1" ht="14.25" customHeight="1">
      <c r="A1" s="306" t="s">
        <v>1096</v>
      </c>
      <c r="B1" s="4"/>
      <c r="C1" s="5"/>
      <c r="D1" s="141" t="s">
        <v>730</v>
      </c>
      <c r="E1" s="142" t="s">
        <v>731</v>
      </c>
      <c r="F1" s="143" t="s">
        <v>732</v>
      </c>
      <c r="G1" s="144" t="s">
        <v>733</v>
      </c>
      <c r="H1" s="300" t="s">
        <v>734</v>
      </c>
      <c r="I1" s="300" t="s">
        <v>735</v>
      </c>
      <c r="J1" s="300" t="s">
        <v>736</v>
      </c>
      <c r="K1" s="255" t="s">
        <v>737</v>
      </c>
      <c r="L1" s="260" t="s">
        <v>741</v>
      </c>
    </row>
    <row r="2" ht="14.25" customHeight="1">
      <c r="A2" s="362" t="s">
        <v>738</v>
      </c>
      <c r="B2" s="308" t="s">
        <v>739</v>
      </c>
      <c r="C2" s="308" t="s">
        <v>740</v>
      </c>
      <c r="D2" s="146"/>
      <c r="E2" s="146"/>
      <c r="F2" s="146"/>
      <c r="G2" s="146"/>
      <c r="H2" s="171"/>
      <c r="I2" s="171"/>
      <c r="J2" s="171"/>
      <c r="K2" s="146"/>
    </row>
    <row r="3" ht="15.75" customHeight="1">
      <c r="A3" s="363" t="s">
        <v>1097</v>
      </c>
      <c r="B3" s="153"/>
      <c r="C3" s="153"/>
      <c r="D3" s="153"/>
      <c r="E3" s="153"/>
      <c r="F3" s="153"/>
      <c r="G3" s="153"/>
      <c r="H3" s="153"/>
      <c r="I3" s="153"/>
      <c r="J3" s="153"/>
      <c r="K3" s="154"/>
    </row>
    <row r="4" ht="14.25" customHeight="1">
      <c r="A4" s="301"/>
      <c r="B4" s="158" t="s">
        <v>1098</v>
      </c>
      <c r="C4" s="52" t="s">
        <v>1099</v>
      </c>
      <c r="D4" s="52" t="s">
        <v>1100</v>
      </c>
      <c r="E4" s="52" t="s">
        <v>1101</v>
      </c>
      <c r="F4" s="52" t="s">
        <v>1102</v>
      </c>
      <c r="G4" s="52" t="s">
        <v>1103</v>
      </c>
      <c r="H4" s="292"/>
      <c r="I4" s="292"/>
      <c r="J4" s="292"/>
      <c r="K4" s="264"/>
    </row>
    <row r="5" ht="14.25" customHeight="1">
      <c r="A5" s="301"/>
      <c r="B5" s="213" t="s">
        <v>1104</v>
      </c>
      <c r="C5" s="52" t="s">
        <v>1105</v>
      </c>
      <c r="D5" s="56" t="s">
        <v>1106</v>
      </c>
      <c r="E5" s="52" t="s">
        <v>1107</v>
      </c>
      <c r="F5" s="52" t="s">
        <v>1108</v>
      </c>
      <c r="G5" s="52" t="s">
        <v>1109</v>
      </c>
      <c r="H5" s="292"/>
      <c r="I5" s="292"/>
      <c r="J5" s="292"/>
      <c r="K5" s="264"/>
    </row>
    <row r="6" ht="14.25" customHeight="1">
      <c r="A6" s="301"/>
      <c r="B6" s="364" t="s">
        <v>1110</v>
      </c>
      <c r="C6" s="52" t="s">
        <v>1111</v>
      </c>
      <c r="D6" s="52" t="s">
        <v>1112</v>
      </c>
      <c r="E6" s="52" t="s">
        <v>1113</v>
      </c>
      <c r="F6" s="52" t="s">
        <v>1114</v>
      </c>
      <c r="G6" s="52" t="s">
        <v>1115</v>
      </c>
      <c r="H6" s="292"/>
      <c r="I6" s="292"/>
      <c r="J6" s="292"/>
      <c r="K6" s="264"/>
    </row>
    <row r="7" ht="14.25" customHeight="1">
      <c r="A7" s="301"/>
      <c r="B7" s="52" t="s">
        <v>1116</v>
      </c>
      <c r="C7" s="52" t="s">
        <v>1117</v>
      </c>
      <c r="D7" s="52" t="s">
        <v>1118</v>
      </c>
      <c r="E7" s="52" t="s">
        <v>1119</v>
      </c>
      <c r="F7" s="52" t="s">
        <v>1120</v>
      </c>
      <c r="G7" s="52" t="s">
        <v>1121</v>
      </c>
      <c r="H7" s="292"/>
      <c r="I7" s="292"/>
      <c r="J7" s="292"/>
      <c r="K7" s="264"/>
    </row>
    <row r="8" ht="23.25" customHeight="1">
      <c r="A8" s="365"/>
      <c r="B8" s="290"/>
      <c r="C8" s="290"/>
      <c r="D8" s="290"/>
      <c r="E8" s="290"/>
      <c r="F8" s="290"/>
      <c r="G8" s="366" t="s">
        <v>789</v>
      </c>
      <c r="H8" s="285">
        <f t="shared" ref="H8:J8" si="1">IFERROR(AVERAGE(H4:H7),0)</f>
        <v>0</v>
      </c>
      <c r="I8" s="285">
        <f t="shared" si="1"/>
        <v>0</v>
      </c>
      <c r="J8" s="285">
        <f t="shared" si="1"/>
        <v>0</v>
      </c>
      <c r="K8" s="367"/>
    </row>
    <row r="9" ht="14.25" customHeight="1">
      <c r="A9" s="301"/>
      <c r="B9" s="158" t="s">
        <v>531</v>
      </c>
      <c r="C9" s="52" t="s">
        <v>1122</v>
      </c>
      <c r="D9" s="83" t="s">
        <v>1123</v>
      </c>
      <c r="E9" s="83" t="s">
        <v>1124</v>
      </c>
      <c r="F9" s="52" t="s">
        <v>1125</v>
      </c>
      <c r="G9" s="52" t="s">
        <v>1126</v>
      </c>
      <c r="H9" s="292"/>
      <c r="I9" s="292"/>
      <c r="J9" s="292"/>
      <c r="K9" s="264"/>
    </row>
    <row r="10" ht="39.0" customHeight="1">
      <c r="A10" s="295"/>
      <c r="B10" s="295"/>
      <c r="C10" s="295"/>
      <c r="D10" s="295"/>
      <c r="E10" s="295"/>
      <c r="F10" s="368"/>
      <c r="G10" s="369" t="s">
        <v>771</v>
      </c>
      <c r="H10" s="288">
        <f t="shared" ref="H10:J10" si="2">IFERROR(AVERAGE(H9,H8),0)</f>
        <v>0</v>
      </c>
      <c r="I10" s="288">
        <f t="shared" si="2"/>
        <v>0</v>
      </c>
      <c r="J10" s="288">
        <f t="shared" si="2"/>
        <v>0</v>
      </c>
      <c r="K10" s="295"/>
    </row>
    <row r="11" ht="14.25" customHeight="1">
      <c r="J11" s="305"/>
    </row>
    <row r="12" ht="14.25" customHeight="1">
      <c r="J12" s="305"/>
    </row>
    <row r="13" ht="14.25" customHeight="1">
      <c r="J13" s="305"/>
    </row>
    <row r="14" ht="14.25" customHeight="1">
      <c r="J14" s="305"/>
    </row>
    <row r="15" ht="14.25" customHeight="1">
      <c r="J15" s="305"/>
    </row>
    <row r="16" ht="14.25" customHeight="1">
      <c r="J16" s="305"/>
    </row>
    <row r="17" ht="14.25" customHeight="1">
      <c r="J17" s="305"/>
    </row>
    <row r="18" ht="14.25" customHeight="1">
      <c r="J18" s="305"/>
    </row>
    <row r="19" ht="14.25" customHeight="1">
      <c r="J19" s="305"/>
    </row>
    <row r="20" ht="14.25" customHeight="1">
      <c r="J20" s="305"/>
    </row>
    <row r="21" ht="14.25" customHeight="1">
      <c r="J21" s="305"/>
    </row>
    <row r="22" ht="14.25" customHeight="1">
      <c r="J22" s="305"/>
    </row>
    <row r="23" ht="14.25" customHeight="1">
      <c r="J23" s="305"/>
    </row>
    <row r="24" ht="14.25" customHeight="1">
      <c r="J24" s="305"/>
    </row>
    <row r="25" ht="14.25" customHeight="1">
      <c r="J25" s="305"/>
    </row>
    <row r="26" ht="14.25" customHeight="1">
      <c r="J26" s="305"/>
    </row>
    <row r="27" ht="14.25" customHeight="1">
      <c r="J27" s="305"/>
    </row>
    <row r="28" ht="14.25" customHeight="1">
      <c r="J28" s="305"/>
    </row>
    <row r="29" ht="14.25" customHeight="1">
      <c r="J29" s="305"/>
    </row>
    <row r="30" ht="14.25" customHeight="1">
      <c r="J30" s="305"/>
    </row>
    <row r="31" ht="14.25" customHeight="1">
      <c r="J31" s="305"/>
    </row>
    <row r="32" ht="14.25" customHeight="1">
      <c r="J32" s="305"/>
    </row>
    <row r="33" ht="14.25" customHeight="1">
      <c r="J33" s="305"/>
    </row>
    <row r="34" ht="14.25" customHeight="1">
      <c r="J34" s="305"/>
    </row>
    <row r="35" ht="14.25" customHeight="1">
      <c r="J35" s="305"/>
    </row>
    <row r="36" ht="14.25" customHeight="1">
      <c r="J36" s="305"/>
    </row>
    <row r="37" ht="14.25" customHeight="1">
      <c r="J37" s="305"/>
    </row>
    <row r="38" ht="14.25" customHeight="1">
      <c r="J38" s="305"/>
    </row>
    <row r="39" ht="14.25" customHeight="1">
      <c r="J39" s="305"/>
    </row>
    <row r="40" ht="14.25" customHeight="1">
      <c r="J40" s="305"/>
    </row>
    <row r="41" ht="14.25" customHeight="1">
      <c r="J41" s="305"/>
    </row>
    <row r="42" ht="14.25" customHeight="1">
      <c r="J42" s="305"/>
    </row>
    <row r="43" ht="14.25" customHeight="1">
      <c r="J43" s="305"/>
    </row>
    <row r="44" ht="14.25" customHeight="1">
      <c r="J44" s="305"/>
    </row>
    <row r="45" ht="14.25" customHeight="1">
      <c r="J45" s="305"/>
    </row>
    <row r="46" ht="14.25" customHeight="1">
      <c r="J46" s="305"/>
    </row>
    <row r="47" ht="14.25" customHeight="1">
      <c r="J47" s="305"/>
    </row>
    <row r="48" ht="14.25" customHeight="1">
      <c r="J48" s="305"/>
    </row>
    <row r="49" ht="14.25" customHeight="1">
      <c r="J49" s="305"/>
    </row>
    <row r="50" ht="14.25" customHeight="1">
      <c r="J50" s="305"/>
    </row>
    <row r="51" ht="14.25" customHeight="1">
      <c r="J51" s="305"/>
    </row>
    <row r="52" ht="14.25" customHeight="1">
      <c r="J52" s="305"/>
    </row>
    <row r="53" ht="14.25" customHeight="1">
      <c r="J53" s="305"/>
    </row>
    <row r="54" ht="14.25" customHeight="1">
      <c r="J54" s="305"/>
    </row>
    <row r="55" ht="14.25" customHeight="1">
      <c r="J55" s="305"/>
    </row>
    <row r="56" ht="14.25" customHeight="1">
      <c r="J56" s="305"/>
    </row>
    <row r="57" ht="14.25" customHeight="1">
      <c r="J57" s="305"/>
    </row>
    <row r="58" ht="14.25" customHeight="1">
      <c r="J58" s="305"/>
    </row>
    <row r="59" ht="14.25" customHeight="1">
      <c r="J59" s="305"/>
    </row>
    <row r="60" ht="14.25" customHeight="1">
      <c r="J60" s="305"/>
    </row>
    <row r="61" ht="14.25" customHeight="1">
      <c r="J61" s="305"/>
    </row>
    <row r="62" ht="14.25" customHeight="1">
      <c r="J62" s="305"/>
    </row>
    <row r="63" ht="14.25" customHeight="1">
      <c r="J63" s="305"/>
    </row>
    <row r="64" ht="14.25" customHeight="1">
      <c r="J64" s="305"/>
    </row>
    <row r="65" ht="14.25" customHeight="1">
      <c r="J65" s="305"/>
    </row>
    <row r="66" ht="14.25" customHeight="1">
      <c r="J66" s="305"/>
    </row>
    <row r="67" ht="14.25" customHeight="1">
      <c r="J67" s="305"/>
    </row>
    <row r="68" ht="14.25" customHeight="1">
      <c r="J68" s="305"/>
    </row>
    <row r="69" ht="14.25" customHeight="1">
      <c r="J69" s="305"/>
    </row>
    <row r="70" ht="14.25" customHeight="1">
      <c r="J70" s="305"/>
    </row>
    <row r="71" ht="14.25" customHeight="1">
      <c r="J71" s="305"/>
    </row>
    <row r="72" ht="14.25" customHeight="1">
      <c r="J72" s="305"/>
    </row>
    <row r="73" ht="14.25" customHeight="1">
      <c r="J73" s="305"/>
    </row>
    <row r="74" ht="14.25" customHeight="1">
      <c r="J74" s="305"/>
    </row>
    <row r="75" ht="14.25" customHeight="1">
      <c r="J75" s="305"/>
    </row>
    <row r="76" ht="14.25" customHeight="1">
      <c r="J76" s="305"/>
    </row>
    <row r="77" ht="14.25" customHeight="1">
      <c r="J77" s="305"/>
    </row>
    <row r="78" ht="14.25" customHeight="1">
      <c r="J78" s="305"/>
    </row>
    <row r="79" ht="14.25" customHeight="1">
      <c r="J79" s="305"/>
    </row>
    <row r="80" ht="14.25" customHeight="1">
      <c r="J80" s="305"/>
    </row>
    <row r="81" ht="14.25" customHeight="1">
      <c r="J81" s="305"/>
    </row>
    <row r="82" ht="14.25" customHeight="1">
      <c r="J82" s="305"/>
    </row>
    <row r="83" ht="14.25" customHeight="1">
      <c r="J83" s="305"/>
    </row>
    <row r="84" ht="14.25" customHeight="1">
      <c r="J84" s="305"/>
    </row>
    <row r="85" ht="14.25" customHeight="1">
      <c r="J85" s="305"/>
    </row>
    <row r="86" ht="14.25" customHeight="1">
      <c r="J86" s="305"/>
    </row>
    <row r="87" ht="14.25" customHeight="1">
      <c r="J87" s="305"/>
    </row>
    <row r="88" ht="14.25" customHeight="1">
      <c r="J88" s="305"/>
    </row>
    <row r="89" ht="14.25" customHeight="1">
      <c r="J89" s="305"/>
    </row>
    <row r="90" ht="14.25" customHeight="1">
      <c r="J90" s="305"/>
    </row>
    <row r="91" ht="14.25" customHeight="1">
      <c r="J91" s="305"/>
    </row>
    <row r="92" ht="14.25" customHeight="1">
      <c r="J92" s="305"/>
    </row>
    <row r="93" ht="14.25" customHeight="1">
      <c r="J93" s="305"/>
    </row>
    <row r="94" ht="14.25" customHeight="1">
      <c r="J94" s="305"/>
    </row>
    <row r="95" ht="14.25" customHeight="1">
      <c r="J95" s="305"/>
    </row>
    <row r="96" ht="14.25" customHeight="1">
      <c r="J96" s="305"/>
    </row>
    <row r="97" ht="14.25" customHeight="1">
      <c r="J97" s="305"/>
    </row>
    <row r="98" ht="14.25" customHeight="1">
      <c r="J98" s="305"/>
    </row>
    <row r="99" ht="14.25" customHeight="1">
      <c r="J99" s="305"/>
    </row>
    <row r="100" ht="14.25" customHeight="1">
      <c r="J100" s="305"/>
    </row>
    <row r="101" ht="14.25" customHeight="1">
      <c r="J101" s="305"/>
    </row>
    <row r="102" ht="14.25" customHeight="1">
      <c r="J102" s="305"/>
    </row>
    <row r="103" ht="14.25" customHeight="1">
      <c r="J103" s="305"/>
    </row>
    <row r="104" ht="14.25" customHeight="1">
      <c r="J104" s="305"/>
    </row>
    <row r="105" ht="14.25" customHeight="1">
      <c r="J105" s="305"/>
    </row>
    <row r="106" ht="14.25" customHeight="1">
      <c r="J106" s="305"/>
    </row>
    <row r="107" ht="14.25" customHeight="1">
      <c r="J107" s="305"/>
    </row>
    <row r="108" ht="14.25" customHeight="1">
      <c r="J108" s="305"/>
    </row>
    <row r="109" ht="14.25" customHeight="1">
      <c r="J109" s="305"/>
    </row>
    <row r="110" ht="14.25" customHeight="1">
      <c r="J110" s="305"/>
    </row>
    <row r="111" ht="14.25" customHeight="1">
      <c r="J111" s="305"/>
    </row>
    <row r="112" ht="14.25" customHeight="1">
      <c r="J112" s="305"/>
    </row>
    <row r="113" ht="14.25" customHeight="1">
      <c r="J113" s="305"/>
    </row>
    <row r="114" ht="14.25" customHeight="1">
      <c r="J114" s="305"/>
    </row>
    <row r="115" ht="14.25" customHeight="1">
      <c r="J115" s="305"/>
    </row>
    <row r="116" ht="14.25" customHeight="1">
      <c r="J116" s="305"/>
    </row>
    <row r="117" ht="14.25" customHeight="1">
      <c r="J117" s="305"/>
    </row>
    <row r="118" ht="14.25" customHeight="1">
      <c r="J118" s="305"/>
    </row>
    <row r="119" ht="14.25" customHeight="1">
      <c r="J119" s="305"/>
    </row>
    <row r="120" ht="14.25" customHeight="1">
      <c r="J120" s="305"/>
    </row>
    <row r="121" ht="14.25" customHeight="1">
      <c r="J121" s="305"/>
    </row>
    <row r="122" ht="14.25" customHeight="1">
      <c r="J122" s="305"/>
    </row>
    <row r="123" ht="14.25" customHeight="1">
      <c r="J123" s="305"/>
    </row>
    <row r="124" ht="14.25" customHeight="1">
      <c r="J124" s="305"/>
    </row>
    <row r="125" ht="14.25" customHeight="1">
      <c r="J125" s="305"/>
    </row>
    <row r="126" ht="14.25" customHeight="1">
      <c r="J126" s="305"/>
    </row>
    <row r="127" ht="14.25" customHeight="1">
      <c r="J127" s="305"/>
    </row>
    <row r="128" ht="14.25" customHeight="1">
      <c r="J128" s="305"/>
    </row>
    <row r="129" ht="14.25" customHeight="1">
      <c r="J129" s="305"/>
    </row>
    <row r="130" ht="14.25" customHeight="1">
      <c r="J130" s="305"/>
    </row>
    <row r="131" ht="14.25" customHeight="1">
      <c r="J131" s="305"/>
    </row>
    <row r="132" ht="14.25" customHeight="1">
      <c r="J132" s="305"/>
    </row>
    <row r="133" ht="14.25" customHeight="1">
      <c r="J133" s="305"/>
    </row>
    <row r="134" ht="14.25" customHeight="1">
      <c r="J134" s="305"/>
    </row>
    <row r="135" ht="14.25" customHeight="1">
      <c r="J135" s="305"/>
    </row>
    <row r="136" ht="14.25" customHeight="1">
      <c r="J136" s="305"/>
    </row>
    <row r="137" ht="14.25" customHeight="1">
      <c r="J137" s="305"/>
    </row>
    <row r="138" ht="14.25" customHeight="1">
      <c r="J138" s="305"/>
    </row>
    <row r="139" ht="14.25" customHeight="1">
      <c r="J139" s="305"/>
    </row>
    <row r="140" ht="14.25" customHeight="1">
      <c r="J140" s="305"/>
    </row>
    <row r="141" ht="14.25" customHeight="1">
      <c r="J141" s="305"/>
    </row>
    <row r="142" ht="14.25" customHeight="1">
      <c r="J142" s="305"/>
    </row>
    <row r="143" ht="14.25" customHeight="1">
      <c r="J143" s="305"/>
    </row>
    <row r="144" ht="14.25" customHeight="1">
      <c r="J144" s="305"/>
    </row>
    <row r="145" ht="14.25" customHeight="1">
      <c r="J145" s="305"/>
    </row>
    <row r="146" ht="14.25" customHeight="1">
      <c r="J146" s="305"/>
    </row>
    <row r="147" ht="14.25" customHeight="1">
      <c r="J147" s="305"/>
    </row>
    <row r="148" ht="14.25" customHeight="1">
      <c r="J148" s="305"/>
    </row>
    <row r="149" ht="14.25" customHeight="1">
      <c r="J149" s="305"/>
    </row>
    <row r="150" ht="14.25" customHeight="1">
      <c r="J150" s="305"/>
    </row>
    <row r="151" ht="14.25" customHeight="1">
      <c r="J151" s="305"/>
    </row>
    <row r="152" ht="14.25" customHeight="1">
      <c r="J152" s="305"/>
    </row>
    <row r="153" ht="14.25" customHeight="1">
      <c r="J153" s="305"/>
    </row>
    <row r="154" ht="14.25" customHeight="1">
      <c r="J154" s="305"/>
    </row>
    <row r="155" ht="14.25" customHeight="1">
      <c r="J155" s="305"/>
    </row>
    <row r="156" ht="14.25" customHeight="1">
      <c r="J156" s="305"/>
    </row>
    <row r="157" ht="14.25" customHeight="1">
      <c r="J157" s="305"/>
    </row>
    <row r="158" ht="14.25" customHeight="1">
      <c r="J158" s="305"/>
    </row>
    <row r="159" ht="14.25" customHeight="1">
      <c r="J159" s="305"/>
    </row>
    <row r="160" ht="14.25" customHeight="1">
      <c r="J160" s="305"/>
    </row>
    <row r="161" ht="14.25" customHeight="1">
      <c r="J161" s="305"/>
    </row>
    <row r="162" ht="14.25" customHeight="1">
      <c r="J162" s="305"/>
    </row>
    <row r="163" ht="14.25" customHeight="1">
      <c r="J163" s="305"/>
    </row>
    <row r="164" ht="14.25" customHeight="1">
      <c r="J164" s="305"/>
    </row>
    <row r="165" ht="14.25" customHeight="1">
      <c r="J165" s="305"/>
    </row>
    <row r="166" ht="14.25" customHeight="1">
      <c r="J166" s="305"/>
    </row>
    <row r="167" ht="14.25" customHeight="1">
      <c r="J167" s="305"/>
    </row>
    <row r="168" ht="14.25" customHeight="1">
      <c r="J168" s="305"/>
    </row>
    <row r="169" ht="14.25" customHeight="1">
      <c r="J169" s="305"/>
    </row>
    <row r="170" ht="14.25" customHeight="1">
      <c r="J170" s="305"/>
    </row>
    <row r="171" ht="14.25" customHeight="1">
      <c r="J171" s="305"/>
    </row>
    <row r="172" ht="14.25" customHeight="1">
      <c r="J172" s="305"/>
    </row>
    <row r="173" ht="14.25" customHeight="1">
      <c r="J173" s="305"/>
    </row>
    <row r="174" ht="14.25" customHeight="1">
      <c r="J174" s="305"/>
    </row>
    <row r="175" ht="14.25" customHeight="1">
      <c r="J175" s="305"/>
    </row>
    <row r="176" ht="14.25" customHeight="1">
      <c r="J176" s="305"/>
    </row>
    <row r="177" ht="14.25" customHeight="1">
      <c r="J177" s="305"/>
    </row>
    <row r="178" ht="14.25" customHeight="1">
      <c r="J178" s="305"/>
    </row>
    <row r="179" ht="14.25" customHeight="1">
      <c r="J179" s="305"/>
    </row>
    <row r="180" ht="14.25" customHeight="1">
      <c r="J180" s="305"/>
    </row>
    <row r="181" ht="14.25" customHeight="1">
      <c r="J181" s="305"/>
    </row>
    <row r="182" ht="14.25" customHeight="1">
      <c r="J182" s="305"/>
    </row>
    <row r="183" ht="14.25" customHeight="1">
      <c r="J183" s="305"/>
    </row>
    <row r="184" ht="14.25" customHeight="1">
      <c r="J184" s="305"/>
    </row>
    <row r="185" ht="14.25" customHeight="1">
      <c r="J185" s="305"/>
    </row>
    <row r="186" ht="14.25" customHeight="1">
      <c r="J186" s="305"/>
    </row>
    <row r="187" ht="14.25" customHeight="1">
      <c r="J187" s="305"/>
    </row>
    <row r="188" ht="14.25" customHeight="1">
      <c r="J188" s="305"/>
    </row>
    <row r="189" ht="14.25" customHeight="1">
      <c r="J189" s="305"/>
    </row>
    <row r="190" ht="14.25" customHeight="1">
      <c r="J190" s="305"/>
    </row>
    <row r="191" ht="14.25" customHeight="1">
      <c r="J191" s="305"/>
    </row>
    <row r="192" ht="14.25" customHeight="1">
      <c r="J192" s="305"/>
    </row>
    <row r="193" ht="14.25" customHeight="1">
      <c r="J193" s="305"/>
    </row>
    <row r="194" ht="14.25" customHeight="1">
      <c r="J194" s="305"/>
    </row>
    <row r="195" ht="14.25" customHeight="1">
      <c r="J195" s="305"/>
    </row>
    <row r="196" ht="14.25" customHeight="1">
      <c r="J196" s="305"/>
    </row>
    <row r="197" ht="14.25" customHeight="1">
      <c r="J197" s="305"/>
    </row>
    <row r="198" ht="14.25" customHeight="1">
      <c r="J198" s="305"/>
    </row>
    <row r="199" ht="14.25" customHeight="1">
      <c r="J199" s="305"/>
    </row>
    <row r="200" ht="14.25" customHeight="1">
      <c r="J200" s="305"/>
    </row>
    <row r="201" ht="14.25" customHeight="1">
      <c r="J201" s="305"/>
    </row>
    <row r="202" ht="14.25" customHeight="1">
      <c r="J202" s="305"/>
    </row>
    <row r="203" ht="14.25" customHeight="1">
      <c r="J203" s="305"/>
    </row>
    <row r="204" ht="14.25" customHeight="1">
      <c r="J204" s="305"/>
    </row>
    <row r="205" ht="14.25" customHeight="1">
      <c r="J205" s="305"/>
    </row>
    <row r="206" ht="14.25" customHeight="1">
      <c r="J206" s="305"/>
    </row>
    <row r="207" ht="14.25" customHeight="1">
      <c r="J207" s="305"/>
    </row>
    <row r="208" ht="14.25" customHeight="1">
      <c r="J208" s="305"/>
    </row>
    <row r="209" ht="14.25" customHeight="1">
      <c r="J209" s="305"/>
    </row>
    <row r="210" ht="14.25" customHeight="1">
      <c r="J210" s="305"/>
    </row>
    <row r="211" ht="14.25" customHeight="1">
      <c r="J211" s="305"/>
    </row>
    <row r="212" ht="14.25" customHeight="1">
      <c r="J212" s="305"/>
    </row>
    <row r="213" ht="14.25" customHeight="1">
      <c r="J213" s="305"/>
    </row>
    <row r="214" ht="14.25" customHeight="1">
      <c r="J214" s="305"/>
    </row>
    <row r="215" ht="14.25" customHeight="1">
      <c r="J215" s="305"/>
    </row>
    <row r="216" ht="14.25" customHeight="1">
      <c r="J216" s="305"/>
    </row>
    <row r="217" ht="14.25" customHeight="1">
      <c r="J217" s="305"/>
    </row>
    <row r="218" ht="14.25" customHeight="1">
      <c r="J218" s="305"/>
    </row>
    <row r="219" ht="14.25" customHeight="1">
      <c r="J219" s="305"/>
    </row>
    <row r="220" ht="14.25" customHeight="1">
      <c r="J220" s="305"/>
    </row>
    <row r="221" ht="14.25" customHeight="1">
      <c r="J221" s="305"/>
    </row>
    <row r="222" ht="14.25" customHeight="1">
      <c r="J222" s="305"/>
    </row>
    <row r="223" ht="14.25" customHeight="1">
      <c r="J223" s="305"/>
    </row>
    <row r="224" ht="14.25" customHeight="1">
      <c r="J224" s="305"/>
    </row>
    <row r="225" ht="14.25" customHeight="1">
      <c r="J225" s="305"/>
    </row>
    <row r="226" ht="14.25" customHeight="1">
      <c r="J226" s="305"/>
    </row>
    <row r="227" ht="14.25" customHeight="1">
      <c r="J227" s="305"/>
    </row>
    <row r="228" ht="14.25" customHeight="1">
      <c r="J228" s="305"/>
    </row>
    <row r="229" ht="14.25" customHeight="1">
      <c r="J229" s="305"/>
    </row>
    <row r="230" ht="14.25" customHeight="1">
      <c r="J230" s="305"/>
    </row>
    <row r="231" ht="14.25" customHeight="1">
      <c r="J231" s="305"/>
    </row>
    <row r="232" ht="14.25" customHeight="1">
      <c r="J232" s="305"/>
    </row>
    <row r="233" ht="14.25" customHeight="1">
      <c r="J233" s="305"/>
    </row>
    <row r="234" ht="14.25" customHeight="1">
      <c r="J234" s="305"/>
    </row>
    <row r="235" ht="14.25" customHeight="1">
      <c r="J235" s="305"/>
    </row>
    <row r="236" ht="14.25" customHeight="1">
      <c r="J236" s="305"/>
    </row>
    <row r="237" ht="14.25" customHeight="1">
      <c r="J237" s="305"/>
    </row>
    <row r="238" ht="14.25" customHeight="1">
      <c r="J238" s="305"/>
    </row>
    <row r="239" ht="14.25" customHeight="1">
      <c r="J239" s="305"/>
    </row>
    <row r="240" ht="14.25" customHeight="1">
      <c r="J240" s="305"/>
    </row>
    <row r="241" ht="14.25" customHeight="1">
      <c r="J241" s="305"/>
    </row>
    <row r="242" ht="14.25" customHeight="1">
      <c r="J242" s="305"/>
    </row>
    <row r="243" ht="14.25" customHeight="1">
      <c r="J243" s="305"/>
    </row>
    <row r="244" ht="14.25" customHeight="1">
      <c r="J244" s="305"/>
    </row>
    <row r="245" ht="14.25" customHeight="1">
      <c r="J245" s="305"/>
    </row>
    <row r="246" ht="14.25" customHeight="1">
      <c r="J246" s="305"/>
    </row>
    <row r="247" ht="14.25" customHeight="1">
      <c r="J247" s="305"/>
    </row>
    <row r="248" ht="14.25" customHeight="1">
      <c r="J248" s="305"/>
    </row>
    <row r="249" ht="14.25" customHeight="1">
      <c r="J249" s="305"/>
    </row>
    <row r="250" ht="14.25" customHeight="1">
      <c r="J250" s="305"/>
    </row>
    <row r="251" ht="14.25" customHeight="1">
      <c r="J251" s="305"/>
    </row>
    <row r="252" ht="14.25" customHeight="1">
      <c r="J252" s="305"/>
    </row>
    <row r="253" ht="14.25" customHeight="1">
      <c r="J253" s="305"/>
    </row>
    <row r="254" ht="14.25" customHeight="1">
      <c r="J254" s="305"/>
    </row>
    <row r="255" ht="14.25" customHeight="1">
      <c r="J255" s="305"/>
    </row>
    <row r="256" ht="14.25" customHeight="1">
      <c r="J256" s="305"/>
    </row>
    <row r="257" ht="14.25" customHeight="1">
      <c r="J257" s="305"/>
    </row>
    <row r="258" ht="14.25" customHeight="1">
      <c r="J258" s="305"/>
    </row>
    <row r="259" ht="14.25" customHeight="1">
      <c r="J259" s="305"/>
    </row>
    <row r="260" ht="14.25" customHeight="1">
      <c r="J260" s="305"/>
    </row>
    <row r="261" ht="14.25" customHeight="1">
      <c r="J261" s="305"/>
    </row>
    <row r="262" ht="14.25" customHeight="1">
      <c r="J262" s="305"/>
    </row>
    <row r="263" ht="14.25" customHeight="1">
      <c r="J263" s="305"/>
    </row>
    <row r="264" ht="14.25" customHeight="1">
      <c r="J264" s="305"/>
    </row>
    <row r="265" ht="14.25" customHeight="1">
      <c r="J265" s="305"/>
    </row>
    <row r="266" ht="14.25" customHeight="1">
      <c r="J266" s="305"/>
    </row>
    <row r="267" ht="14.25" customHeight="1">
      <c r="J267" s="305"/>
    </row>
    <row r="268" ht="14.25" customHeight="1">
      <c r="J268" s="305"/>
    </row>
    <row r="269" ht="14.25" customHeight="1">
      <c r="J269" s="305"/>
    </row>
    <row r="270" ht="14.25" customHeight="1">
      <c r="J270" s="305"/>
    </row>
    <row r="271" ht="14.25" customHeight="1">
      <c r="J271" s="305"/>
    </row>
    <row r="272" ht="14.25" customHeight="1">
      <c r="J272" s="305"/>
    </row>
    <row r="273" ht="14.25" customHeight="1">
      <c r="J273" s="305"/>
    </row>
    <row r="274" ht="14.25" customHeight="1">
      <c r="J274" s="305"/>
    </row>
    <row r="275" ht="14.25" customHeight="1">
      <c r="J275" s="305"/>
    </row>
    <row r="276" ht="14.25" customHeight="1">
      <c r="J276" s="305"/>
    </row>
    <row r="277" ht="14.25" customHeight="1">
      <c r="J277" s="305"/>
    </row>
    <row r="278" ht="14.25" customHeight="1">
      <c r="J278" s="305"/>
    </row>
    <row r="279" ht="14.25" customHeight="1">
      <c r="J279" s="305"/>
    </row>
    <row r="280" ht="14.25" customHeight="1">
      <c r="J280" s="305"/>
    </row>
    <row r="281" ht="14.25" customHeight="1">
      <c r="J281" s="305"/>
    </row>
    <row r="282" ht="14.25" customHeight="1">
      <c r="J282" s="305"/>
    </row>
    <row r="283" ht="14.25" customHeight="1">
      <c r="J283" s="305"/>
    </row>
    <row r="284" ht="14.25" customHeight="1">
      <c r="J284" s="305"/>
    </row>
    <row r="285" ht="14.25" customHeight="1">
      <c r="J285" s="305"/>
    </row>
    <row r="286" ht="14.25" customHeight="1">
      <c r="J286" s="305"/>
    </row>
    <row r="287" ht="14.25" customHeight="1">
      <c r="J287" s="305"/>
    </row>
    <row r="288" ht="14.25" customHeight="1">
      <c r="J288" s="305"/>
    </row>
    <row r="289" ht="14.25" customHeight="1">
      <c r="J289" s="305"/>
    </row>
    <row r="290" ht="14.25" customHeight="1">
      <c r="J290" s="305"/>
    </row>
    <row r="291" ht="14.25" customHeight="1">
      <c r="J291" s="305"/>
    </row>
    <row r="292" ht="14.25" customHeight="1">
      <c r="J292" s="305"/>
    </row>
    <row r="293" ht="14.25" customHeight="1">
      <c r="J293" s="305"/>
    </row>
    <row r="294" ht="14.25" customHeight="1">
      <c r="J294" s="305"/>
    </row>
    <row r="295" ht="14.25" customHeight="1">
      <c r="J295" s="305"/>
    </row>
    <row r="296" ht="14.25" customHeight="1">
      <c r="J296" s="305"/>
    </row>
    <row r="297" ht="14.25" customHeight="1">
      <c r="J297" s="305"/>
    </row>
    <row r="298" ht="14.25" customHeight="1">
      <c r="J298" s="305"/>
    </row>
    <row r="299" ht="14.25" customHeight="1">
      <c r="J299" s="305"/>
    </row>
    <row r="300" ht="14.25" customHeight="1">
      <c r="J300" s="305"/>
    </row>
    <row r="301" ht="14.25" customHeight="1">
      <c r="J301" s="305"/>
    </row>
    <row r="302" ht="14.25" customHeight="1">
      <c r="J302" s="305"/>
    </row>
    <row r="303" ht="14.25" customHeight="1">
      <c r="J303" s="305"/>
    </row>
    <row r="304" ht="14.25" customHeight="1">
      <c r="J304" s="305"/>
    </row>
    <row r="305" ht="14.25" customHeight="1">
      <c r="J305" s="305"/>
    </row>
    <row r="306" ht="14.25" customHeight="1">
      <c r="J306" s="305"/>
    </row>
    <row r="307" ht="14.25" customHeight="1">
      <c r="J307" s="305"/>
    </row>
    <row r="308" ht="14.25" customHeight="1">
      <c r="J308" s="305"/>
    </row>
    <row r="309" ht="14.25" customHeight="1">
      <c r="J309" s="305"/>
    </row>
    <row r="310" ht="14.25" customHeight="1">
      <c r="J310" s="305"/>
    </row>
    <row r="311" ht="14.25" customHeight="1">
      <c r="J311" s="305"/>
    </row>
    <row r="312" ht="14.25" customHeight="1">
      <c r="J312" s="305"/>
    </row>
    <row r="313" ht="14.25" customHeight="1">
      <c r="J313" s="305"/>
    </row>
    <row r="314" ht="14.25" customHeight="1">
      <c r="J314" s="305"/>
    </row>
    <row r="315" ht="14.25" customHeight="1">
      <c r="J315" s="305"/>
    </row>
    <row r="316" ht="14.25" customHeight="1">
      <c r="J316" s="305"/>
    </row>
    <row r="317" ht="14.25" customHeight="1">
      <c r="J317" s="305"/>
    </row>
    <row r="318" ht="14.25" customHeight="1">
      <c r="J318" s="305"/>
    </row>
    <row r="319" ht="14.25" customHeight="1">
      <c r="J319" s="305"/>
    </row>
    <row r="320" ht="14.25" customHeight="1">
      <c r="J320" s="305"/>
    </row>
    <row r="321" ht="14.25" customHeight="1">
      <c r="J321" s="305"/>
    </row>
    <row r="322" ht="14.25" customHeight="1">
      <c r="J322" s="305"/>
    </row>
    <row r="323" ht="14.25" customHeight="1">
      <c r="J323" s="305"/>
    </row>
    <row r="324" ht="14.25" customHeight="1">
      <c r="J324" s="305"/>
    </row>
    <row r="325" ht="14.25" customHeight="1">
      <c r="J325" s="305"/>
    </row>
    <row r="326" ht="14.25" customHeight="1">
      <c r="J326" s="305"/>
    </row>
    <row r="327" ht="14.25" customHeight="1">
      <c r="J327" s="305"/>
    </row>
    <row r="328" ht="14.25" customHeight="1">
      <c r="J328" s="305"/>
    </row>
    <row r="329" ht="14.25" customHeight="1">
      <c r="J329" s="305"/>
    </row>
    <row r="330" ht="14.25" customHeight="1">
      <c r="J330" s="305"/>
    </row>
    <row r="331" ht="14.25" customHeight="1">
      <c r="J331" s="305"/>
    </row>
    <row r="332" ht="14.25" customHeight="1">
      <c r="J332" s="305"/>
    </row>
    <row r="333" ht="14.25" customHeight="1">
      <c r="J333" s="305"/>
    </row>
    <row r="334" ht="14.25" customHeight="1">
      <c r="J334" s="305"/>
    </row>
    <row r="335" ht="14.25" customHeight="1">
      <c r="J335" s="305"/>
    </row>
    <row r="336" ht="14.25" customHeight="1">
      <c r="J336" s="305"/>
    </row>
    <row r="337" ht="14.25" customHeight="1">
      <c r="J337" s="305"/>
    </row>
    <row r="338" ht="14.25" customHeight="1">
      <c r="J338" s="305"/>
    </row>
    <row r="339" ht="14.25" customHeight="1">
      <c r="J339" s="305"/>
    </row>
    <row r="340" ht="14.25" customHeight="1">
      <c r="J340" s="305"/>
    </row>
    <row r="341" ht="14.25" customHeight="1">
      <c r="J341" s="305"/>
    </row>
    <row r="342" ht="14.25" customHeight="1">
      <c r="J342" s="305"/>
    </row>
    <row r="343" ht="14.25" customHeight="1">
      <c r="J343" s="305"/>
    </row>
    <row r="344" ht="14.25" customHeight="1">
      <c r="J344" s="305"/>
    </row>
    <row r="345" ht="14.25" customHeight="1">
      <c r="J345" s="305"/>
    </row>
    <row r="346" ht="14.25" customHeight="1">
      <c r="J346" s="305"/>
    </row>
    <row r="347" ht="14.25" customHeight="1">
      <c r="J347" s="305"/>
    </row>
    <row r="348" ht="14.25" customHeight="1">
      <c r="J348" s="305"/>
    </row>
    <row r="349" ht="14.25" customHeight="1">
      <c r="J349" s="305"/>
    </row>
    <row r="350" ht="14.25" customHeight="1">
      <c r="J350" s="305"/>
    </row>
    <row r="351" ht="14.25" customHeight="1">
      <c r="J351" s="305"/>
    </row>
    <row r="352" ht="14.25" customHeight="1">
      <c r="J352" s="305"/>
    </row>
    <row r="353" ht="14.25" customHeight="1">
      <c r="J353" s="305"/>
    </row>
    <row r="354" ht="14.25" customHeight="1">
      <c r="J354" s="305"/>
    </row>
    <row r="355" ht="14.25" customHeight="1">
      <c r="J355" s="305"/>
    </row>
    <row r="356" ht="14.25" customHeight="1">
      <c r="J356" s="305"/>
    </row>
    <row r="357" ht="14.25" customHeight="1">
      <c r="J357" s="305"/>
    </row>
    <row r="358" ht="14.25" customHeight="1">
      <c r="J358" s="305"/>
    </row>
    <row r="359" ht="14.25" customHeight="1">
      <c r="J359" s="305"/>
    </row>
    <row r="360" ht="14.25" customHeight="1">
      <c r="J360" s="305"/>
    </row>
    <row r="361" ht="14.25" customHeight="1">
      <c r="J361" s="305"/>
    </row>
    <row r="362" ht="14.25" customHeight="1">
      <c r="J362" s="305"/>
    </row>
    <row r="363" ht="14.25" customHeight="1">
      <c r="J363" s="305"/>
    </row>
    <row r="364" ht="14.25" customHeight="1">
      <c r="J364" s="305"/>
    </row>
    <row r="365" ht="14.25" customHeight="1">
      <c r="J365" s="305"/>
    </row>
    <row r="366" ht="14.25" customHeight="1">
      <c r="J366" s="305"/>
    </row>
    <row r="367" ht="14.25" customHeight="1">
      <c r="J367" s="305"/>
    </row>
    <row r="368" ht="14.25" customHeight="1">
      <c r="J368" s="305"/>
    </row>
    <row r="369" ht="14.25" customHeight="1">
      <c r="J369" s="305"/>
    </row>
    <row r="370" ht="14.25" customHeight="1">
      <c r="J370" s="305"/>
    </row>
    <row r="371" ht="14.25" customHeight="1">
      <c r="J371" s="305"/>
    </row>
    <row r="372" ht="14.25" customHeight="1">
      <c r="J372" s="305"/>
    </row>
    <row r="373" ht="14.25" customHeight="1">
      <c r="J373" s="305"/>
    </row>
    <row r="374" ht="14.25" customHeight="1">
      <c r="J374" s="305"/>
    </row>
    <row r="375" ht="14.25" customHeight="1">
      <c r="J375" s="305"/>
    </row>
    <row r="376" ht="14.25" customHeight="1">
      <c r="J376" s="305"/>
    </row>
    <row r="377" ht="14.25" customHeight="1">
      <c r="J377" s="305"/>
    </row>
    <row r="378" ht="14.25" customHeight="1">
      <c r="J378" s="305"/>
    </row>
    <row r="379" ht="14.25" customHeight="1">
      <c r="J379" s="305"/>
    </row>
    <row r="380" ht="14.25" customHeight="1">
      <c r="J380" s="305"/>
    </row>
    <row r="381" ht="14.25" customHeight="1">
      <c r="J381" s="305"/>
    </row>
    <row r="382" ht="14.25" customHeight="1">
      <c r="J382" s="305"/>
    </row>
    <row r="383" ht="14.25" customHeight="1">
      <c r="J383" s="305"/>
    </row>
    <row r="384" ht="14.25" customHeight="1">
      <c r="J384" s="305"/>
    </row>
    <row r="385" ht="14.25" customHeight="1">
      <c r="J385" s="305"/>
    </row>
    <row r="386" ht="14.25" customHeight="1">
      <c r="J386" s="305"/>
    </row>
    <row r="387" ht="14.25" customHeight="1">
      <c r="J387" s="305"/>
    </row>
    <row r="388" ht="14.25" customHeight="1">
      <c r="J388" s="305"/>
    </row>
    <row r="389" ht="14.25" customHeight="1">
      <c r="J389" s="305"/>
    </row>
    <row r="390" ht="14.25" customHeight="1">
      <c r="J390" s="305"/>
    </row>
    <row r="391" ht="14.25" customHeight="1">
      <c r="J391" s="305"/>
    </row>
    <row r="392" ht="14.25" customHeight="1">
      <c r="J392" s="305"/>
    </row>
    <row r="393" ht="14.25" customHeight="1">
      <c r="J393" s="305"/>
    </row>
    <row r="394" ht="14.25" customHeight="1">
      <c r="J394" s="305"/>
    </row>
    <row r="395" ht="14.25" customHeight="1">
      <c r="J395" s="305"/>
    </row>
    <row r="396" ht="14.25" customHeight="1">
      <c r="J396" s="305"/>
    </row>
    <row r="397" ht="14.25" customHeight="1">
      <c r="J397" s="305"/>
    </row>
    <row r="398" ht="14.25" customHeight="1">
      <c r="J398" s="305"/>
    </row>
    <row r="399" ht="14.25" customHeight="1">
      <c r="J399" s="305"/>
    </row>
    <row r="400" ht="14.25" customHeight="1">
      <c r="J400" s="305"/>
    </row>
    <row r="401" ht="14.25" customHeight="1">
      <c r="J401" s="305"/>
    </row>
    <row r="402" ht="14.25" customHeight="1">
      <c r="J402" s="305"/>
    </row>
    <row r="403" ht="14.25" customHeight="1">
      <c r="J403" s="305"/>
    </row>
    <row r="404" ht="14.25" customHeight="1">
      <c r="J404" s="305"/>
    </row>
    <row r="405" ht="14.25" customHeight="1">
      <c r="J405" s="305"/>
    </row>
    <row r="406" ht="14.25" customHeight="1">
      <c r="J406" s="305"/>
    </row>
    <row r="407" ht="14.25" customHeight="1">
      <c r="J407" s="305"/>
    </row>
    <row r="408" ht="14.25" customHeight="1">
      <c r="J408" s="305"/>
    </row>
    <row r="409" ht="14.25" customHeight="1">
      <c r="J409" s="305"/>
    </row>
    <row r="410" ht="14.25" customHeight="1">
      <c r="J410" s="305"/>
    </row>
    <row r="411" ht="14.25" customHeight="1">
      <c r="J411" s="305"/>
    </row>
    <row r="412" ht="14.25" customHeight="1">
      <c r="J412" s="305"/>
    </row>
    <row r="413" ht="14.25" customHeight="1">
      <c r="J413" s="305"/>
    </row>
    <row r="414" ht="14.25" customHeight="1">
      <c r="J414" s="305"/>
    </row>
    <row r="415" ht="14.25" customHeight="1">
      <c r="J415" s="305"/>
    </row>
    <row r="416" ht="14.25" customHeight="1">
      <c r="J416" s="305"/>
    </row>
    <row r="417" ht="14.25" customHeight="1">
      <c r="J417" s="305"/>
    </row>
    <row r="418" ht="14.25" customHeight="1">
      <c r="J418" s="305"/>
    </row>
    <row r="419" ht="14.25" customHeight="1">
      <c r="J419" s="305"/>
    </row>
    <row r="420" ht="14.25" customHeight="1">
      <c r="J420" s="305"/>
    </row>
    <row r="421" ht="14.25" customHeight="1">
      <c r="J421" s="305"/>
    </row>
    <row r="422" ht="14.25" customHeight="1">
      <c r="J422" s="305"/>
    </row>
    <row r="423" ht="14.25" customHeight="1">
      <c r="J423" s="305"/>
    </row>
    <row r="424" ht="14.25" customHeight="1">
      <c r="J424" s="305"/>
    </row>
    <row r="425" ht="14.25" customHeight="1">
      <c r="J425" s="305"/>
    </row>
    <row r="426" ht="14.25" customHeight="1">
      <c r="J426" s="305"/>
    </row>
    <row r="427" ht="14.25" customHeight="1">
      <c r="J427" s="305"/>
    </row>
    <row r="428" ht="14.25" customHeight="1">
      <c r="J428" s="305"/>
    </row>
    <row r="429" ht="14.25" customHeight="1">
      <c r="J429" s="305"/>
    </row>
    <row r="430" ht="14.25" customHeight="1">
      <c r="J430" s="305"/>
    </row>
    <row r="431" ht="14.25" customHeight="1">
      <c r="J431" s="305"/>
    </row>
    <row r="432" ht="14.25" customHeight="1">
      <c r="J432" s="305"/>
    </row>
    <row r="433" ht="14.25" customHeight="1">
      <c r="J433" s="305"/>
    </row>
    <row r="434" ht="14.25" customHeight="1">
      <c r="J434" s="305"/>
    </row>
    <row r="435" ht="14.25" customHeight="1">
      <c r="J435" s="305"/>
    </row>
    <row r="436" ht="14.25" customHeight="1">
      <c r="J436" s="305"/>
    </row>
    <row r="437" ht="14.25" customHeight="1">
      <c r="J437" s="305"/>
    </row>
    <row r="438" ht="14.25" customHeight="1">
      <c r="J438" s="305"/>
    </row>
    <row r="439" ht="14.25" customHeight="1">
      <c r="J439" s="305"/>
    </row>
    <row r="440" ht="14.25" customHeight="1">
      <c r="J440" s="305"/>
    </row>
    <row r="441" ht="14.25" customHeight="1">
      <c r="J441" s="305"/>
    </row>
    <row r="442" ht="14.25" customHeight="1">
      <c r="J442" s="305"/>
    </row>
    <row r="443" ht="14.25" customHeight="1">
      <c r="J443" s="305"/>
    </row>
    <row r="444" ht="14.25" customHeight="1">
      <c r="J444" s="305"/>
    </row>
    <row r="445" ht="14.25" customHeight="1">
      <c r="J445" s="305"/>
    </row>
    <row r="446" ht="14.25" customHeight="1">
      <c r="J446" s="305"/>
    </row>
    <row r="447" ht="14.25" customHeight="1">
      <c r="J447" s="305"/>
    </row>
    <row r="448" ht="14.25" customHeight="1">
      <c r="J448" s="305"/>
    </row>
    <row r="449" ht="14.25" customHeight="1">
      <c r="J449" s="305"/>
    </row>
    <row r="450" ht="14.25" customHeight="1">
      <c r="J450" s="305"/>
    </row>
    <row r="451" ht="14.25" customHeight="1">
      <c r="J451" s="305"/>
    </row>
    <row r="452" ht="14.25" customHeight="1">
      <c r="J452" s="305"/>
    </row>
    <row r="453" ht="14.25" customHeight="1">
      <c r="J453" s="305"/>
    </row>
    <row r="454" ht="14.25" customHeight="1">
      <c r="J454" s="305"/>
    </row>
    <row r="455" ht="14.25" customHeight="1">
      <c r="J455" s="305"/>
    </row>
    <row r="456" ht="14.25" customHeight="1">
      <c r="J456" s="305"/>
    </row>
    <row r="457" ht="14.25" customHeight="1">
      <c r="J457" s="305"/>
    </row>
    <row r="458" ht="14.25" customHeight="1">
      <c r="J458" s="305"/>
    </row>
    <row r="459" ht="14.25" customHeight="1">
      <c r="J459" s="305"/>
    </row>
    <row r="460" ht="14.25" customHeight="1">
      <c r="J460" s="305"/>
    </row>
    <row r="461" ht="14.25" customHeight="1">
      <c r="J461" s="305"/>
    </row>
    <row r="462" ht="14.25" customHeight="1">
      <c r="J462" s="305"/>
    </row>
    <row r="463" ht="14.25" customHeight="1">
      <c r="J463" s="305"/>
    </row>
    <row r="464" ht="14.25" customHeight="1">
      <c r="J464" s="305"/>
    </row>
    <row r="465" ht="14.25" customHeight="1">
      <c r="J465" s="305"/>
    </row>
    <row r="466" ht="14.25" customHeight="1">
      <c r="J466" s="305"/>
    </row>
    <row r="467" ht="14.25" customHeight="1">
      <c r="J467" s="305"/>
    </row>
    <row r="468" ht="14.25" customHeight="1">
      <c r="J468" s="305"/>
    </row>
    <row r="469" ht="14.25" customHeight="1">
      <c r="J469" s="305"/>
    </row>
    <row r="470" ht="14.25" customHeight="1">
      <c r="J470" s="305"/>
    </row>
    <row r="471" ht="14.25" customHeight="1">
      <c r="J471" s="305"/>
    </row>
    <row r="472" ht="14.25" customHeight="1">
      <c r="J472" s="305"/>
    </row>
    <row r="473" ht="14.25" customHeight="1">
      <c r="J473" s="305"/>
    </row>
    <row r="474" ht="14.25" customHeight="1">
      <c r="J474" s="305"/>
    </row>
    <row r="475" ht="14.25" customHeight="1">
      <c r="J475" s="305"/>
    </row>
    <row r="476" ht="14.25" customHeight="1">
      <c r="J476" s="305"/>
    </row>
    <row r="477" ht="14.25" customHeight="1">
      <c r="J477" s="305"/>
    </row>
    <row r="478" ht="14.25" customHeight="1">
      <c r="J478" s="305"/>
    </row>
    <row r="479" ht="14.25" customHeight="1">
      <c r="J479" s="305"/>
    </row>
    <row r="480" ht="14.25" customHeight="1">
      <c r="J480" s="305"/>
    </row>
    <row r="481" ht="14.25" customHeight="1">
      <c r="J481" s="305"/>
    </row>
    <row r="482" ht="14.25" customHeight="1">
      <c r="J482" s="305"/>
    </row>
    <row r="483" ht="14.25" customHeight="1">
      <c r="J483" s="305"/>
    </row>
    <row r="484" ht="14.25" customHeight="1">
      <c r="J484" s="305"/>
    </row>
    <row r="485" ht="14.25" customHeight="1">
      <c r="J485" s="305"/>
    </row>
    <row r="486" ht="14.25" customHeight="1">
      <c r="J486" s="305"/>
    </row>
    <row r="487" ht="14.25" customHeight="1">
      <c r="J487" s="305"/>
    </row>
    <row r="488" ht="14.25" customHeight="1">
      <c r="J488" s="305"/>
    </row>
    <row r="489" ht="14.25" customHeight="1">
      <c r="J489" s="305"/>
    </row>
    <row r="490" ht="14.25" customHeight="1">
      <c r="J490" s="305"/>
    </row>
    <row r="491" ht="14.25" customHeight="1">
      <c r="J491" s="305"/>
    </row>
    <row r="492" ht="14.25" customHeight="1">
      <c r="J492" s="305"/>
    </row>
    <row r="493" ht="14.25" customHeight="1">
      <c r="J493" s="305"/>
    </row>
    <row r="494" ht="14.25" customHeight="1">
      <c r="J494" s="305"/>
    </row>
    <row r="495" ht="14.25" customHeight="1">
      <c r="J495" s="305"/>
    </row>
    <row r="496" ht="14.25" customHeight="1">
      <c r="J496" s="305"/>
    </row>
    <row r="497" ht="14.25" customHeight="1">
      <c r="J497" s="305"/>
    </row>
    <row r="498" ht="14.25" customHeight="1">
      <c r="J498" s="305"/>
    </row>
    <row r="499" ht="14.25" customHeight="1">
      <c r="J499" s="305"/>
    </row>
    <row r="500" ht="14.25" customHeight="1">
      <c r="J500" s="305"/>
    </row>
    <row r="501" ht="14.25" customHeight="1">
      <c r="J501" s="305"/>
    </row>
    <row r="502" ht="14.25" customHeight="1">
      <c r="J502" s="305"/>
    </row>
    <row r="503" ht="14.25" customHeight="1">
      <c r="J503" s="305"/>
    </row>
    <row r="504" ht="14.25" customHeight="1">
      <c r="J504" s="305"/>
    </row>
    <row r="505" ht="14.25" customHeight="1">
      <c r="J505" s="305"/>
    </row>
    <row r="506" ht="14.25" customHeight="1">
      <c r="J506" s="305"/>
    </row>
    <row r="507" ht="14.25" customHeight="1">
      <c r="J507" s="305"/>
    </row>
    <row r="508" ht="14.25" customHeight="1">
      <c r="J508" s="305"/>
    </row>
    <row r="509" ht="14.25" customHeight="1">
      <c r="J509" s="305"/>
    </row>
    <row r="510" ht="14.25" customHeight="1">
      <c r="J510" s="305"/>
    </row>
    <row r="511" ht="14.25" customHeight="1">
      <c r="J511" s="305"/>
    </row>
    <row r="512" ht="14.25" customHeight="1">
      <c r="J512" s="305"/>
    </row>
    <row r="513" ht="14.25" customHeight="1">
      <c r="J513" s="305"/>
    </row>
    <row r="514" ht="14.25" customHeight="1">
      <c r="J514" s="305"/>
    </row>
    <row r="515" ht="14.25" customHeight="1">
      <c r="J515" s="305"/>
    </row>
    <row r="516" ht="14.25" customHeight="1">
      <c r="J516" s="305"/>
    </row>
    <row r="517" ht="14.25" customHeight="1">
      <c r="J517" s="305"/>
    </row>
    <row r="518" ht="14.25" customHeight="1">
      <c r="J518" s="305"/>
    </row>
    <row r="519" ht="14.25" customHeight="1">
      <c r="J519" s="305"/>
    </row>
    <row r="520" ht="14.25" customHeight="1">
      <c r="J520" s="305"/>
    </row>
    <row r="521" ht="14.25" customHeight="1">
      <c r="J521" s="305"/>
    </row>
    <row r="522" ht="14.25" customHeight="1">
      <c r="J522" s="305"/>
    </row>
    <row r="523" ht="14.25" customHeight="1">
      <c r="J523" s="305"/>
    </row>
    <row r="524" ht="14.25" customHeight="1">
      <c r="J524" s="305"/>
    </row>
    <row r="525" ht="14.25" customHeight="1">
      <c r="J525" s="305"/>
    </row>
    <row r="526" ht="14.25" customHeight="1">
      <c r="J526" s="305"/>
    </row>
    <row r="527" ht="14.25" customHeight="1">
      <c r="J527" s="305"/>
    </row>
    <row r="528" ht="14.25" customHeight="1">
      <c r="J528" s="305"/>
    </row>
    <row r="529" ht="14.25" customHeight="1">
      <c r="J529" s="305"/>
    </row>
    <row r="530" ht="14.25" customHeight="1">
      <c r="J530" s="305"/>
    </row>
    <row r="531" ht="14.25" customHeight="1">
      <c r="J531" s="305"/>
    </row>
    <row r="532" ht="14.25" customHeight="1">
      <c r="J532" s="305"/>
    </row>
    <row r="533" ht="14.25" customHeight="1">
      <c r="J533" s="305"/>
    </row>
    <row r="534" ht="14.25" customHeight="1">
      <c r="J534" s="305"/>
    </row>
    <row r="535" ht="14.25" customHeight="1">
      <c r="J535" s="305"/>
    </row>
    <row r="536" ht="14.25" customHeight="1">
      <c r="J536" s="305"/>
    </row>
    <row r="537" ht="14.25" customHeight="1">
      <c r="J537" s="305"/>
    </row>
    <row r="538" ht="14.25" customHeight="1">
      <c r="J538" s="305"/>
    </row>
    <row r="539" ht="14.25" customHeight="1">
      <c r="J539" s="305"/>
    </row>
    <row r="540" ht="14.25" customHeight="1">
      <c r="J540" s="305"/>
    </row>
    <row r="541" ht="14.25" customHeight="1">
      <c r="J541" s="305"/>
    </row>
    <row r="542" ht="14.25" customHeight="1">
      <c r="J542" s="305"/>
    </row>
    <row r="543" ht="14.25" customHeight="1">
      <c r="J543" s="305"/>
    </row>
    <row r="544" ht="14.25" customHeight="1">
      <c r="J544" s="305"/>
    </row>
    <row r="545" ht="14.25" customHeight="1">
      <c r="J545" s="305"/>
    </row>
    <row r="546" ht="14.25" customHeight="1">
      <c r="J546" s="305"/>
    </row>
    <row r="547" ht="14.25" customHeight="1">
      <c r="J547" s="305"/>
    </row>
    <row r="548" ht="14.25" customHeight="1">
      <c r="J548" s="305"/>
    </row>
    <row r="549" ht="14.25" customHeight="1">
      <c r="J549" s="305"/>
    </row>
    <row r="550" ht="14.25" customHeight="1">
      <c r="J550" s="305"/>
    </row>
    <row r="551" ht="14.25" customHeight="1">
      <c r="J551" s="305"/>
    </row>
    <row r="552" ht="14.25" customHeight="1">
      <c r="J552" s="305"/>
    </row>
    <row r="553" ht="14.25" customHeight="1">
      <c r="J553" s="305"/>
    </row>
    <row r="554" ht="14.25" customHeight="1">
      <c r="J554" s="305"/>
    </row>
    <row r="555" ht="14.25" customHeight="1">
      <c r="J555" s="305"/>
    </row>
    <row r="556" ht="14.25" customHeight="1">
      <c r="J556" s="305"/>
    </row>
    <row r="557" ht="14.25" customHeight="1">
      <c r="J557" s="305"/>
    </row>
    <row r="558" ht="14.25" customHeight="1">
      <c r="J558" s="305"/>
    </row>
    <row r="559" ht="14.25" customHeight="1">
      <c r="J559" s="305"/>
    </row>
    <row r="560" ht="14.25" customHeight="1">
      <c r="J560" s="305"/>
    </row>
    <row r="561" ht="14.25" customHeight="1">
      <c r="J561" s="305"/>
    </row>
    <row r="562" ht="14.25" customHeight="1">
      <c r="J562" s="305"/>
    </row>
    <row r="563" ht="14.25" customHeight="1">
      <c r="J563" s="305"/>
    </row>
    <row r="564" ht="14.25" customHeight="1">
      <c r="J564" s="305"/>
    </row>
    <row r="565" ht="14.25" customHeight="1">
      <c r="J565" s="305"/>
    </row>
    <row r="566" ht="14.25" customHeight="1">
      <c r="J566" s="305"/>
    </row>
    <row r="567" ht="14.25" customHeight="1">
      <c r="J567" s="305"/>
    </row>
    <row r="568" ht="14.25" customHeight="1">
      <c r="J568" s="305"/>
    </row>
    <row r="569" ht="14.25" customHeight="1">
      <c r="J569" s="305"/>
    </row>
    <row r="570" ht="14.25" customHeight="1">
      <c r="J570" s="305"/>
    </row>
    <row r="571" ht="14.25" customHeight="1">
      <c r="J571" s="305"/>
    </row>
    <row r="572" ht="14.25" customHeight="1">
      <c r="J572" s="305"/>
    </row>
    <row r="573" ht="14.25" customHeight="1">
      <c r="J573" s="305"/>
    </row>
    <row r="574" ht="14.25" customHeight="1">
      <c r="J574" s="305"/>
    </row>
    <row r="575" ht="14.25" customHeight="1">
      <c r="J575" s="305"/>
    </row>
    <row r="576" ht="14.25" customHeight="1">
      <c r="J576" s="305"/>
    </row>
    <row r="577" ht="14.25" customHeight="1">
      <c r="J577" s="305"/>
    </row>
    <row r="578" ht="14.25" customHeight="1">
      <c r="J578" s="305"/>
    </row>
    <row r="579" ht="14.25" customHeight="1">
      <c r="J579" s="305"/>
    </row>
    <row r="580" ht="14.25" customHeight="1">
      <c r="J580" s="305"/>
    </row>
    <row r="581" ht="14.25" customHeight="1">
      <c r="J581" s="305"/>
    </row>
    <row r="582" ht="14.25" customHeight="1">
      <c r="J582" s="305"/>
    </row>
    <row r="583" ht="14.25" customHeight="1">
      <c r="J583" s="305"/>
    </row>
    <row r="584" ht="14.25" customHeight="1">
      <c r="J584" s="305"/>
    </row>
    <row r="585" ht="14.25" customHeight="1">
      <c r="J585" s="305"/>
    </row>
    <row r="586" ht="14.25" customHeight="1">
      <c r="J586" s="305"/>
    </row>
    <row r="587" ht="14.25" customHeight="1">
      <c r="J587" s="305"/>
    </row>
    <row r="588" ht="14.25" customHeight="1">
      <c r="J588" s="305"/>
    </row>
    <row r="589" ht="14.25" customHeight="1">
      <c r="J589" s="305"/>
    </row>
    <row r="590" ht="14.25" customHeight="1">
      <c r="J590" s="305"/>
    </row>
    <row r="591" ht="14.25" customHeight="1">
      <c r="J591" s="305"/>
    </row>
    <row r="592" ht="14.25" customHeight="1">
      <c r="J592" s="305"/>
    </row>
    <row r="593" ht="14.25" customHeight="1">
      <c r="J593" s="305"/>
    </row>
    <row r="594" ht="14.25" customHeight="1">
      <c r="J594" s="305"/>
    </row>
    <row r="595" ht="14.25" customHeight="1">
      <c r="J595" s="305"/>
    </row>
    <row r="596" ht="14.25" customHeight="1">
      <c r="J596" s="305"/>
    </row>
    <row r="597" ht="14.25" customHeight="1">
      <c r="J597" s="305"/>
    </row>
    <row r="598" ht="14.25" customHeight="1">
      <c r="J598" s="305"/>
    </row>
    <row r="599" ht="14.25" customHeight="1">
      <c r="J599" s="305"/>
    </row>
    <row r="600" ht="14.25" customHeight="1">
      <c r="J600" s="305"/>
    </row>
    <row r="601" ht="14.25" customHeight="1">
      <c r="J601" s="305"/>
    </row>
    <row r="602" ht="14.25" customHeight="1">
      <c r="J602" s="305"/>
    </row>
    <row r="603" ht="14.25" customHeight="1">
      <c r="J603" s="305"/>
    </row>
    <row r="604" ht="14.25" customHeight="1">
      <c r="J604" s="305"/>
    </row>
    <row r="605" ht="14.25" customHeight="1">
      <c r="J605" s="305"/>
    </row>
    <row r="606" ht="14.25" customHeight="1">
      <c r="J606" s="305"/>
    </row>
    <row r="607" ht="14.25" customHeight="1">
      <c r="J607" s="305"/>
    </row>
    <row r="608" ht="14.25" customHeight="1">
      <c r="J608" s="305"/>
    </row>
    <row r="609" ht="14.25" customHeight="1">
      <c r="J609" s="305"/>
    </row>
    <row r="610" ht="14.25" customHeight="1">
      <c r="J610" s="305"/>
    </row>
    <row r="611" ht="14.25" customHeight="1">
      <c r="J611" s="305"/>
    </row>
    <row r="612" ht="14.25" customHeight="1">
      <c r="J612" s="305"/>
    </row>
    <row r="613" ht="14.25" customHeight="1">
      <c r="J613" s="305"/>
    </row>
    <row r="614" ht="14.25" customHeight="1">
      <c r="J614" s="305"/>
    </row>
    <row r="615" ht="14.25" customHeight="1">
      <c r="J615" s="305"/>
    </row>
    <row r="616" ht="14.25" customHeight="1">
      <c r="J616" s="305"/>
    </row>
    <row r="617" ht="14.25" customHeight="1">
      <c r="J617" s="305"/>
    </row>
    <row r="618" ht="14.25" customHeight="1">
      <c r="J618" s="305"/>
    </row>
    <row r="619" ht="14.25" customHeight="1">
      <c r="J619" s="305"/>
    </row>
    <row r="620" ht="14.25" customHeight="1">
      <c r="J620" s="305"/>
    </row>
    <row r="621" ht="14.25" customHeight="1">
      <c r="J621" s="305"/>
    </row>
    <row r="622" ht="14.25" customHeight="1">
      <c r="J622" s="305"/>
    </row>
    <row r="623" ht="14.25" customHeight="1">
      <c r="J623" s="305"/>
    </row>
    <row r="624" ht="14.25" customHeight="1">
      <c r="J624" s="305"/>
    </row>
    <row r="625" ht="14.25" customHeight="1">
      <c r="J625" s="305"/>
    </row>
    <row r="626" ht="14.25" customHeight="1">
      <c r="J626" s="305"/>
    </row>
    <row r="627" ht="14.25" customHeight="1">
      <c r="J627" s="305"/>
    </row>
    <row r="628" ht="14.25" customHeight="1">
      <c r="J628" s="305"/>
    </row>
    <row r="629" ht="14.25" customHeight="1">
      <c r="J629" s="305"/>
    </row>
    <row r="630" ht="14.25" customHeight="1">
      <c r="J630" s="305"/>
    </row>
    <row r="631" ht="14.25" customHeight="1">
      <c r="J631" s="305"/>
    </row>
    <row r="632" ht="14.25" customHeight="1">
      <c r="J632" s="305"/>
    </row>
    <row r="633" ht="14.25" customHeight="1">
      <c r="J633" s="305"/>
    </row>
    <row r="634" ht="14.25" customHeight="1">
      <c r="J634" s="305"/>
    </row>
    <row r="635" ht="14.25" customHeight="1">
      <c r="J635" s="305"/>
    </row>
    <row r="636" ht="14.25" customHeight="1">
      <c r="J636" s="305"/>
    </row>
    <row r="637" ht="14.25" customHeight="1">
      <c r="J637" s="305"/>
    </row>
    <row r="638" ht="14.25" customHeight="1">
      <c r="J638" s="305"/>
    </row>
    <row r="639" ht="14.25" customHeight="1">
      <c r="J639" s="305"/>
    </row>
    <row r="640" ht="14.25" customHeight="1">
      <c r="J640" s="305"/>
    </row>
    <row r="641" ht="14.25" customHeight="1">
      <c r="J641" s="305"/>
    </row>
    <row r="642" ht="14.25" customHeight="1">
      <c r="J642" s="305"/>
    </row>
    <row r="643" ht="14.25" customHeight="1">
      <c r="J643" s="305"/>
    </row>
    <row r="644" ht="14.25" customHeight="1">
      <c r="J644" s="305"/>
    </row>
    <row r="645" ht="14.25" customHeight="1">
      <c r="J645" s="305"/>
    </row>
    <row r="646" ht="14.25" customHeight="1">
      <c r="J646" s="305"/>
    </row>
    <row r="647" ht="14.25" customHeight="1">
      <c r="J647" s="305"/>
    </row>
    <row r="648" ht="14.25" customHeight="1">
      <c r="J648" s="305"/>
    </row>
    <row r="649" ht="14.25" customHeight="1">
      <c r="J649" s="305"/>
    </row>
    <row r="650" ht="14.25" customHeight="1">
      <c r="J650" s="305"/>
    </row>
    <row r="651" ht="14.25" customHeight="1">
      <c r="J651" s="305"/>
    </row>
    <row r="652" ht="14.25" customHeight="1">
      <c r="J652" s="305"/>
    </row>
    <row r="653" ht="14.25" customHeight="1">
      <c r="J653" s="305"/>
    </row>
    <row r="654" ht="14.25" customHeight="1">
      <c r="J654" s="305"/>
    </row>
    <row r="655" ht="14.25" customHeight="1">
      <c r="J655" s="305"/>
    </row>
    <row r="656" ht="14.25" customHeight="1">
      <c r="J656" s="305"/>
    </row>
    <row r="657" ht="14.25" customHeight="1">
      <c r="J657" s="305"/>
    </row>
    <row r="658" ht="14.25" customHeight="1">
      <c r="J658" s="305"/>
    </row>
    <row r="659" ht="14.25" customHeight="1">
      <c r="J659" s="305"/>
    </row>
    <row r="660" ht="14.25" customHeight="1">
      <c r="J660" s="305"/>
    </row>
    <row r="661" ht="14.25" customHeight="1">
      <c r="J661" s="305"/>
    </row>
    <row r="662" ht="14.25" customHeight="1">
      <c r="J662" s="305"/>
    </row>
    <row r="663" ht="14.25" customHeight="1">
      <c r="J663" s="305"/>
    </row>
    <row r="664" ht="14.25" customHeight="1">
      <c r="J664" s="305"/>
    </row>
    <row r="665" ht="14.25" customHeight="1">
      <c r="J665" s="305"/>
    </row>
    <row r="666" ht="14.25" customHeight="1">
      <c r="J666" s="305"/>
    </row>
    <row r="667" ht="14.25" customHeight="1">
      <c r="J667" s="305"/>
    </row>
    <row r="668" ht="14.25" customHeight="1">
      <c r="J668" s="305"/>
    </row>
    <row r="669" ht="14.25" customHeight="1">
      <c r="J669" s="305"/>
    </row>
    <row r="670" ht="14.25" customHeight="1">
      <c r="J670" s="305"/>
    </row>
    <row r="671" ht="14.25" customHeight="1">
      <c r="J671" s="305"/>
    </row>
    <row r="672" ht="14.25" customHeight="1">
      <c r="J672" s="305"/>
    </row>
    <row r="673" ht="14.25" customHeight="1">
      <c r="J673" s="305"/>
    </row>
    <row r="674" ht="14.25" customHeight="1">
      <c r="J674" s="305"/>
    </row>
    <row r="675" ht="14.25" customHeight="1">
      <c r="J675" s="305"/>
    </row>
    <row r="676" ht="14.25" customHeight="1">
      <c r="J676" s="305"/>
    </row>
    <row r="677" ht="14.25" customHeight="1">
      <c r="J677" s="305"/>
    </row>
    <row r="678" ht="14.25" customHeight="1">
      <c r="J678" s="305"/>
    </row>
    <row r="679" ht="14.25" customHeight="1">
      <c r="J679" s="305"/>
    </row>
    <row r="680" ht="14.25" customHeight="1">
      <c r="J680" s="305"/>
    </row>
    <row r="681" ht="14.25" customHeight="1">
      <c r="J681" s="305"/>
    </row>
    <row r="682" ht="14.25" customHeight="1">
      <c r="J682" s="305"/>
    </row>
    <row r="683" ht="14.25" customHeight="1">
      <c r="J683" s="305"/>
    </row>
    <row r="684" ht="14.25" customHeight="1">
      <c r="J684" s="305"/>
    </row>
    <row r="685" ht="14.25" customHeight="1">
      <c r="J685" s="305"/>
    </row>
    <row r="686" ht="14.25" customHeight="1">
      <c r="J686" s="305"/>
    </row>
    <row r="687" ht="14.25" customHeight="1">
      <c r="J687" s="305"/>
    </row>
    <row r="688" ht="14.25" customHeight="1">
      <c r="J688" s="305"/>
    </row>
    <row r="689" ht="14.25" customHeight="1">
      <c r="J689" s="305"/>
    </row>
    <row r="690" ht="14.25" customHeight="1">
      <c r="J690" s="305"/>
    </row>
    <row r="691" ht="14.25" customHeight="1">
      <c r="J691" s="305"/>
    </row>
    <row r="692" ht="14.25" customHeight="1">
      <c r="J692" s="305"/>
    </row>
    <row r="693" ht="14.25" customHeight="1">
      <c r="J693" s="305"/>
    </row>
    <row r="694" ht="14.25" customHeight="1">
      <c r="J694" s="305"/>
    </row>
    <row r="695" ht="14.25" customHeight="1">
      <c r="J695" s="305"/>
    </row>
    <row r="696" ht="14.25" customHeight="1">
      <c r="J696" s="305"/>
    </row>
    <row r="697" ht="14.25" customHeight="1">
      <c r="J697" s="305"/>
    </row>
    <row r="698" ht="14.25" customHeight="1">
      <c r="J698" s="305"/>
    </row>
    <row r="699" ht="14.25" customHeight="1">
      <c r="J699" s="305"/>
    </row>
    <row r="700" ht="14.25" customHeight="1">
      <c r="J700" s="305"/>
    </row>
    <row r="701" ht="14.25" customHeight="1">
      <c r="J701" s="305"/>
    </row>
    <row r="702" ht="14.25" customHeight="1">
      <c r="J702" s="305"/>
    </row>
    <row r="703" ht="14.25" customHeight="1">
      <c r="J703" s="305"/>
    </row>
    <row r="704" ht="14.25" customHeight="1">
      <c r="J704" s="305"/>
    </row>
    <row r="705" ht="14.25" customHeight="1">
      <c r="J705" s="305"/>
    </row>
    <row r="706" ht="14.25" customHeight="1">
      <c r="J706" s="305"/>
    </row>
    <row r="707" ht="14.25" customHeight="1">
      <c r="J707" s="305"/>
    </row>
    <row r="708" ht="14.25" customHeight="1">
      <c r="J708" s="305"/>
    </row>
    <row r="709" ht="14.25" customHeight="1">
      <c r="J709" s="305"/>
    </row>
    <row r="710" ht="14.25" customHeight="1">
      <c r="J710" s="305"/>
    </row>
    <row r="711" ht="14.25" customHeight="1">
      <c r="J711" s="305"/>
    </row>
    <row r="712" ht="14.25" customHeight="1">
      <c r="J712" s="305"/>
    </row>
    <row r="713" ht="14.25" customHeight="1">
      <c r="J713" s="305"/>
    </row>
    <row r="714" ht="14.25" customHeight="1">
      <c r="J714" s="305"/>
    </row>
    <row r="715" ht="14.25" customHeight="1">
      <c r="J715" s="305"/>
    </row>
    <row r="716" ht="14.25" customHeight="1">
      <c r="J716" s="305"/>
    </row>
    <row r="717" ht="14.25" customHeight="1">
      <c r="J717" s="305"/>
    </row>
    <row r="718" ht="14.25" customHeight="1">
      <c r="J718" s="305"/>
    </row>
    <row r="719" ht="14.25" customHeight="1">
      <c r="J719" s="305"/>
    </row>
    <row r="720" ht="14.25" customHeight="1">
      <c r="J720" s="305"/>
    </row>
    <row r="721" ht="14.25" customHeight="1">
      <c r="J721" s="305"/>
    </row>
    <row r="722" ht="14.25" customHeight="1">
      <c r="J722" s="305"/>
    </row>
    <row r="723" ht="14.25" customHeight="1">
      <c r="J723" s="305"/>
    </row>
    <row r="724" ht="14.25" customHeight="1">
      <c r="J724" s="305"/>
    </row>
    <row r="725" ht="14.25" customHeight="1">
      <c r="J725" s="305"/>
    </row>
    <row r="726" ht="14.25" customHeight="1">
      <c r="J726" s="305"/>
    </row>
    <row r="727" ht="14.25" customHeight="1">
      <c r="J727" s="305"/>
    </row>
    <row r="728" ht="14.25" customHeight="1">
      <c r="J728" s="305"/>
    </row>
    <row r="729" ht="14.25" customHeight="1">
      <c r="J729" s="305"/>
    </row>
    <row r="730" ht="14.25" customHeight="1">
      <c r="J730" s="305"/>
    </row>
    <row r="731" ht="14.25" customHeight="1">
      <c r="J731" s="305"/>
    </row>
    <row r="732" ht="14.25" customHeight="1">
      <c r="J732" s="305"/>
    </row>
    <row r="733" ht="14.25" customHeight="1">
      <c r="J733" s="305"/>
    </row>
    <row r="734" ht="14.25" customHeight="1">
      <c r="J734" s="305"/>
    </row>
    <row r="735" ht="14.25" customHeight="1">
      <c r="J735" s="305"/>
    </row>
    <row r="736" ht="14.25" customHeight="1">
      <c r="J736" s="305"/>
    </row>
    <row r="737" ht="14.25" customHeight="1">
      <c r="J737" s="305"/>
    </row>
    <row r="738" ht="14.25" customHeight="1">
      <c r="J738" s="305"/>
    </row>
    <row r="739" ht="14.25" customHeight="1">
      <c r="J739" s="305"/>
    </row>
    <row r="740" ht="14.25" customHeight="1">
      <c r="J740" s="305"/>
    </row>
    <row r="741" ht="14.25" customHeight="1">
      <c r="J741" s="305"/>
    </row>
    <row r="742" ht="14.25" customHeight="1">
      <c r="J742" s="305"/>
    </row>
    <row r="743" ht="14.25" customHeight="1">
      <c r="J743" s="305"/>
    </row>
    <row r="744" ht="14.25" customHeight="1">
      <c r="J744" s="305"/>
    </row>
    <row r="745" ht="14.25" customHeight="1">
      <c r="J745" s="305"/>
    </row>
    <row r="746" ht="14.25" customHeight="1">
      <c r="J746" s="305"/>
    </row>
    <row r="747" ht="14.25" customHeight="1">
      <c r="J747" s="305"/>
    </row>
    <row r="748" ht="14.25" customHeight="1">
      <c r="J748" s="305"/>
    </row>
    <row r="749" ht="14.25" customHeight="1">
      <c r="J749" s="305"/>
    </row>
    <row r="750" ht="14.25" customHeight="1">
      <c r="J750" s="305"/>
    </row>
    <row r="751" ht="14.25" customHeight="1">
      <c r="J751" s="305"/>
    </row>
    <row r="752" ht="14.25" customHeight="1">
      <c r="J752" s="305"/>
    </row>
    <row r="753" ht="14.25" customHeight="1">
      <c r="J753" s="305"/>
    </row>
    <row r="754" ht="14.25" customHeight="1">
      <c r="J754" s="305"/>
    </row>
    <row r="755" ht="14.25" customHeight="1">
      <c r="J755" s="305"/>
    </row>
    <row r="756" ht="14.25" customHeight="1">
      <c r="J756" s="305"/>
    </row>
    <row r="757" ht="14.25" customHeight="1">
      <c r="J757" s="305"/>
    </row>
    <row r="758" ht="14.25" customHeight="1">
      <c r="J758" s="305"/>
    </row>
    <row r="759" ht="14.25" customHeight="1">
      <c r="J759" s="305"/>
    </row>
    <row r="760" ht="14.25" customHeight="1">
      <c r="J760" s="305"/>
    </row>
    <row r="761" ht="14.25" customHeight="1">
      <c r="J761" s="305"/>
    </row>
    <row r="762" ht="14.25" customHeight="1">
      <c r="J762" s="305"/>
    </row>
    <row r="763" ht="14.25" customHeight="1">
      <c r="J763" s="305"/>
    </row>
    <row r="764" ht="14.25" customHeight="1">
      <c r="J764" s="305"/>
    </row>
    <row r="765" ht="14.25" customHeight="1">
      <c r="J765" s="305"/>
    </row>
    <row r="766" ht="14.25" customHeight="1">
      <c r="J766" s="305"/>
    </row>
    <row r="767" ht="14.25" customHeight="1">
      <c r="J767" s="305"/>
    </row>
    <row r="768" ht="14.25" customHeight="1">
      <c r="J768" s="305"/>
    </row>
    <row r="769" ht="14.25" customHeight="1">
      <c r="J769" s="305"/>
    </row>
    <row r="770" ht="14.25" customHeight="1">
      <c r="J770" s="305"/>
    </row>
    <row r="771" ht="14.25" customHeight="1">
      <c r="J771" s="305"/>
    </row>
    <row r="772" ht="14.25" customHeight="1">
      <c r="J772" s="305"/>
    </row>
    <row r="773" ht="14.25" customHeight="1">
      <c r="J773" s="305"/>
    </row>
    <row r="774" ht="14.25" customHeight="1">
      <c r="J774" s="305"/>
    </row>
    <row r="775" ht="14.25" customHeight="1">
      <c r="J775" s="305"/>
    </row>
    <row r="776" ht="14.25" customHeight="1">
      <c r="J776" s="305"/>
    </row>
    <row r="777" ht="14.25" customHeight="1">
      <c r="J777" s="305"/>
    </row>
    <row r="778" ht="14.25" customHeight="1">
      <c r="J778" s="305"/>
    </row>
    <row r="779" ht="14.25" customHeight="1">
      <c r="J779" s="305"/>
    </row>
    <row r="780" ht="14.25" customHeight="1">
      <c r="J780" s="305"/>
    </row>
    <row r="781" ht="14.25" customHeight="1">
      <c r="J781" s="305"/>
    </row>
    <row r="782" ht="14.25" customHeight="1">
      <c r="J782" s="305"/>
    </row>
    <row r="783" ht="14.25" customHeight="1">
      <c r="J783" s="305"/>
    </row>
    <row r="784" ht="14.25" customHeight="1">
      <c r="J784" s="305"/>
    </row>
    <row r="785" ht="14.25" customHeight="1">
      <c r="J785" s="305"/>
    </row>
    <row r="786" ht="14.25" customHeight="1">
      <c r="J786" s="305"/>
    </row>
    <row r="787" ht="14.25" customHeight="1">
      <c r="J787" s="305"/>
    </row>
    <row r="788" ht="14.25" customHeight="1">
      <c r="J788" s="305"/>
    </row>
    <row r="789" ht="14.25" customHeight="1">
      <c r="J789" s="305"/>
    </row>
    <row r="790" ht="14.25" customHeight="1">
      <c r="J790" s="305"/>
    </row>
    <row r="791" ht="14.25" customHeight="1">
      <c r="J791" s="305"/>
    </row>
    <row r="792" ht="14.25" customHeight="1">
      <c r="J792" s="305"/>
    </row>
    <row r="793" ht="14.25" customHeight="1">
      <c r="J793" s="305"/>
    </row>
    <row r="794" ht="14.25" customHeight="1">
      <c r="J794" s="305"/>
    </row>
    <row r="795" ht="14.25" customHeight="1">
      <c r="J795" s="305"/>
    </row>
    <row r="796" ht="14.25" customHeight="1">
      <c r="J796" s="305"/>
    </row>
    <row r="797" ht="14.25" customHeight="1">
      <c r="J797" s="305"/>
    </row>
    <row r="798" ht="14.25" customHeight="1">
      <c r="J798" s="305"/>
    </row>
    <row r="799" ht="14.25" customHeight="1">
      <c r="J799" s="305"/>
    </row>
    <row r="800" ht="14.25" customHeight="1">
      <c r="J800" s="305"/>
    </row>
    <row r="801" ht="14.25" customHeight="1">
      <c r="J801" s="305"/>
    </row>
    <row r="802" ht="14.25" customHeight="1">
      <c r="J802" s="305"/>
    </row>
    <row r="803" ht="14.25" customHeight="1">
      <c r="J803" s="305"/>
    </row>
    <row r="804" ht="14.25" customHeight="1">
      <c r="J804" s="305"/>
    </row>
    <row r="805" ht="14.25" customHeight="1">
      <c r="J805" s="305"/>
    </row>
    <row r="806" ht="14.25" customHeight="1">
      <c r="J806" s="305"/>
    </row>
    <row r="807" ht="14.25" customHeight="1">
      <c r="J807" s="305"/>
    </row>
    <row r="808" ht="14.25" customHeight="1">
      <c r="J808" s="305"/>
    </row>
    <row r="809" ht="14.25" customHeight="1">
      <c r="J809" s="305"/>
    </row>
    <row r="810" ht="14.25" customHeight="1">
      <c r="J810" s="305"/>
    </row>
    <row r="811" ht="14.25" customHeight="1">
      <c r="J811" s="305"/>
    </row>
    <row r="812" ht="14.25" customHeight="1">
      <c r="J812" s="305"/>
    </row>
    <row r="813" ht="14.25" customHeight="1">
      <c r="J813" s="305"/>
    </row>
    <row r="814" ht="14.25" customHeight="1">
      <c r="J814" s="305"/>
    </row>
    <row r="815" ht="14.25" customHeight="1">
      <c r="J815" s="305"/>
    </row>
    <row r="816" ht="14.25" customHeight="1">
      <c r="J816" s="305"/>
    </row>
    <row r="817" ht="14.25" customHeight="1">
      <c r="J817" s="305"/>
    </row>
    <row r="818" ht="14.25" customHeight="1">
      <c r="J818" s="305"/>
    </row>
    <row r="819" ht="14.25" customHeight="1">
      <c r="J819" s="305"/>
    </row>
    <row r="820" ht="14.25" customHeight="1">
      <c r="J820" s="305"/>
    </row>
    <row r="821" ht="14.25" customHeight="1">
      <c r="J821" s="305"/>
    </row>
    <row r="822" ht="14.25" customHeight="1">
      <c r="J822" s="305"/>
    </row>
    <row r="823" ht="14.25" customHeight="1">
      <c r="J823" s="305"/>
    </row>
    <row r="824" ht="14.25" customHeight="1">
      <c r="J824" s="305"/>
    </row>
    <row r="825" ht="14.25" customHeight="1">
      <c r="J825" s="305"/>
    </row>
    <row r="826" ht="14.25" customHeight="1">
      <c r="J826" s="305"/>
    </row>
    <row r="827" ht="14.25" customHeight="1">
      <c r="J827" s="305"/>
    </row>
    <row r="828" ht="14.25" customHeight="1">
      <c r="J828" s="305"/>
    </row>
    <row r="829" ht="14.25" customHeight="1">
      <c r="J829" s="305"/>
    </row>
    <row r="830" ht="14.25" customHeight="1">
      <c r="J830" s="305"/>
    </row>
    <row r="831" ht="14.25" customHeight="1">
      <c r="J831" s="305"/>
    </row>
    <row r="832" ht="14.25" customHeight="1">
      <c r="J832" s="305"/>
    </row>
    <row r="833" ht="14.25" customHeight="1">
      <c r="J833" s="305"/>
    </row>
    <row r="834" ht="14.25" customHeight="1">
      <c r="J834" s="305"/>
    </row>
    <row r="835" ht="14.25" customHeight="1">
      <c r="J835" s="305"/>
    </row>
    <row r="836" ht="14.25" customHeight="1">
      <c r="J836" s="305"/>
    </row>
    <row r="837" ht="14.25" customHeight="1">
      <c r="J837" s="305"/>
    </row>
    <row r="838" ht="14.25" customHeight="1">
      <c r="J838" s="305"/>
    </row>
    <row r="839" ht="14.25" customHeight="1">
      <c r="J839" s="305"/>
    </row>
    <row r="840" ht="14.25" customHeight="1">
      <c r="J840" s="305"/>
    </row>
    <row r="841" ht="14.25" customHeight="1">
      <c r="J841" s="305"/>
    </row>
    <row r="842" ht="14.25" customHeight="1">
      <c r="J842" s="305"/>
    </row>
    <row r="843" ht="14.25" customHeight="1">
      <c r="J843" s="305"/>
    </row>
    <row r="844" ht="14.25" customHeight="1">
      <c r="J844" s="305"/>
    </row>
    <row r="845" ht="14.25" customHeight="1">
      <c r="J845" s="305"/>
    </row>
    <row r="846" ht="14.25" customHeight="1">
      <c r="J846" s="305"/>
    </row>
    <row r="847" ht="14.25" customHeight="1">
      <c r="J847" s="305"/>
    </row>
    <row r="848" ht="14.25" customHeight="1">
      <c r="J848" s="305"/>
    </row>
    <row r="849" ht="14.25" customHeight="1">
      <c r="J849" s="305"/>
    </row>
    <row r="850" ht="14.25" customHeight="1">
      <c r="J850" s="305"/>
    </row>
    <row r="851" ht="14.25" customHeight="1">
      <c r="J851" s="305"/>
    </row>
    <row r="852" ht="14.25" customHeight="1">
      <c r="J852" s="305"/>
    </row>
    <row r="853" ht="14.25" customHeight="1">
      <c r="J853" s="305"/>
    </row>
    <row r="854" ht="14.25" customHeight="1">
      <c r="J854" s="305"/>
    </row>
    <row r="855" ht="14.25" customHeight="1">
      <c r="J855" s="305"/>
    </row>
    <row r="856" ht="14.25" customHeight="1">
      <c r="J856" s="305"/>
    </row>
    <row r="857" ht="14.25" customHeight="1">
      <c r="J857" s="305"/>
    </row>
    <row r="858" ht="14.25" customHeight="1">
      <c r="J858" s="305"/>
    </row>
    <row r="859" ht="14.25" customHeight="1">
      <c r="J859" s="305"/>
    </row>
    <row r="860" ht="14.25" customHeight="1">
      <c r="J860" s="305"/>
    </row>
    <row r="861" ht="14.25" customHeight="1">
      <c r="J861" s="305"/>
    </row>
    <row r="862" ht="14.25" customHeight="1">
      <c r="J862" s="305"/>
    </row>
    <row r="863" ht="14.25" customHeight="1">
      <c r="J863" s="305"/>
    </row>
    <row r="864" ht="14.25" customHeight="1">
      <c r="J864" s="305"/>
    </row>
    <row r="865" ht="14.25" customHeight="1">
      <c r="J865" s="305"/>
    </row>
    <row r="866" ht="14.25" customHeight="1">
      <c r="J866" s="305"/>
    </row>
    <row r="867" ht="14.25" customHeight="1">
      <c r="J867" s="305"/>
    </row>
    <row r="868" ht="14.25" customHeight="1">
      <c r="J868" s="305"/>
    </row>
    <row r="869" ht="14.25" customHeight="1">
      <c r="J869" s="305"/>
    </row>
    <row r="870" ht="14.25" customHeight="1">
      <c r="J870" s="305"/>
    </row>
    <row r="871" ht="14.25" customHeight="1">
      <c r="J871" s="305"/>
    </row>
    <row r="872" ht="14.25" customHeight="1">
      <c r="J872" s="305"/>
    </row>
    <row r="873" ht="14.25" customHeight="1">
      <c r="J873" s="305"/>
    </row>
    <row r="874" ht="14.25" customHeight="1">
      <c r="J874" s="305"/>
    </row>
    <row r="875" ht="14.25" customHeight="1">
      <c r="J875" s="305"/>
    </row>
    <row r="876" ht="14.25" customHeight="1">
      <c r="J876" s="305"/>
    </row>
    <row r="877" ht="14.25" customHeight="1">
      <c r="J877" s="305"/>
    </row>
    <row r="878" ht="14.25" customHeight="1">
      <c r="J878" s="305"/>
    </row>
    <row r="879" ht="14.25" customHeight="1">
      <c r="J879" s="305"/>
    </row>
    <row r="880" ht="14.25" customHeight="1">
      <c r="J880" s="305"/>
    </row>
    <row r="881" ht="14.25" customHeight="1">
      <c r="J881" s="305"/>
    </row>
    <row r="882" ht="14.25" customHeight="1">
      <c r="J882" s="305"/>
    </row>
    <row r="883" ht="14.25" customHeight="1">
      <c r="J883" s="305"/>
    </row>
    <row r="884" ht="14.25" customHeight="1">
      <c r="J884" s="305"/>
    </row>
    <row r="885" ht="14.25" customHeight="1">
      <c r="J885" s="305"/>
    </row>
    <row r="886" ht="14.25" customHeight="1">
      <c r="J886" s="305"/>
    </row>
    <row r="887" ht="14.25" customHeight="1">
      <c r="J887" s="305"/>
    </row>
    <row r="888" ht="14.25" customHeight="1">
      <c r="J888" s="305"/>
    </row>
    <row r="889" ht="14.25" customHeight="1">
      <c r="J889" s="305"/>
    </row>
    <row r="890" ht="14.25" customHeight="1">
      <c r="J890" s="305"/>
    </row>
    <row r="891" ht="14.25" customHeight="1">
      <c r="J891" s="305"/>
    </row>
    <row r="892" ht="14.25" customHeight="1">
      <c r="J892" s="305"/>
    </row>
    <row r="893" ht="14.25" customHeight="1">
      <c r="J893" s="305"/>
    </row>
    <row r="894" ht="14.25" customHeight="1">
      <c r="J894" s="305"/>
    </row>
    <row r="895" ht="14.25" customHeight="1">
      <c r="J895" s="305"/>
    </row>
    <row r="896" ht="14.25" customHeight="1">
      <c r="J896" s="305"/>
    </row>
    <row r="897" ht="14.25" customHeight="1">
      <c r="J897" s="305"/>
    </row>
    <row r="898" ht="14.25" customHeight="1">
      <c r="J898" s="305"/>
    </row>
    <row r="899" ht="14.25" customHeight="1">
      <c r="J899" s="305"/>
    </row>
    <row r="900" ht="14.25" customHeight="1">
      <c r="J900" s="305"/>
    </row>
    <row r="901" ht="14.25" customHeight="1">
      <c r="J901" s="305"/>
    </row>
    <row r="902" ht="14.25" customHeight="1">
      <c r="J902" s="305"/>
    </row>
    <row r="903" ht="14.25" customHeight="1">
      <c r="J903" s="305"/>
    </row>
    <row r="904" ht="14.25" customHeight="1">
      <c r="J904" s="305"/>
    </row>
    <row r="905" ht="14.25" customHeight="1">
      <c r="J905" s="305"/>
    </row>
    <row r="906" ht="14.25" customHeight="1">
      <c r="J906" s="305"/>
    </row>
    <row r="907" ht="14.25" customHeight="1">
      <c r="J907" s="305"/>
    </row>
    <row r="908" ht="14.25" customHeight="1">
      <c r="J908" s="305"/>
    </row>
    <row r="909" ht="14.25" customHeight="1">
      <c r="J909" s="305"/>
    </row>
    <row r="910" ht="14.25" customHeight="1">
      <c r="J910" s="305"/>
    </row>
    <row r="911" ht="14.25" customHeight="1">
      <c r="J911" s="305"/>
    </row>
    <row r="912" ht="14.25" customHeight="1">
      <c r="J912" s="305"/>
    </row>
    <row r="913" ht="14.25" customHeight="1">
      <c r="J913" s="305"/>
    </row>
    <row r="914" ht="14.25" customHeight="1">
      <c r="J914" s="305"/>
    </row>
    <row r="915" ht="14.25" customHeight="1">
      <c r="J915" s="305"/>
    </row>
    <row r="916" ht="14.25" customHeight="1">
      <c r="J916" s="305"/>
    </row>
    <row r="917" ht="14.25" customHeight="1">
      <c r="J917" s="305"/>
    </row>
    <row r="918" ht="14.25" customHeight="1">
      <c r="J918" s="305"/>
    </row>
    <row r="919" ht="14.25" customHeight="1">
      <c r="J919" s="305"/>
    </row>
    <row r="920" ht="14.25" customHeight="1">
      <c r="J920" s="305"/>
    </row>
    <row r="921" ht="14.25" customHeight="1">
      <c r="J921" s="305"/>
    </row>
    <row r="922" ht="14.25" customHeight="1">
      <c r="J922" s="305"/>
    </row>
    <row r="923" ht="14.25" customHeight="1">
      <c r="J923" s="305"/>
    </row>
    <row r="924" ht="14.25" customHeight="1">
      <c r="J924" s="305"/>
    </row>
    <row r="925" ht="14.25" customHeight="1">
      <c r="J925" s="305"/>
    </row>
    <row r="926" ht="14.25" customHeight="1">
      <c r="J926" s="305"/>
    </row>
    <row r="927" ht="14.25" customHeight="1">
      <c r="J927" s="305"/>
    </row>
    <row r="928" ht="14.25" customHeight="1">
      <c r="J928" s="305"/>
    </row>
    <row r="929" ht="14.25" customHeight="1">
      <c r="J929" s="305"/>
    </row>
    <row r="930" ht="14.25" customHeight="1">
      <c r="J930" s="305"/>
    </row>
    <row r="931" ht="14.25" customHeight="1">
      <c r="J931" s="305"/>
    </row>
    <row r="932" ht="14.25" customHeight="1">
      <c r="J932" s="305"/>
    </row>
    <row r="933" ht="14.25" customHeight="1">
      <c r="J933" s="305"/>
    </row>
    <row r="934" ht="14.25" customHeight="1">
      <c r="J934" s="305"/>
    </row>
    <row r="935" ht="14.25" customHeight="1">
      <c r="J935" s="305"/>
    </row>
    <row r="936" ht="14.25" customHeight="1">
      <c r="J936" s="305"/>
    </row>
    <row r="937" ht="14.25" customHeight="1">
      <c r="J937" s="305"/>
    </row>
    <row r="938" ht="14.25" customHeight="1">
      <c r="J938" s="305"/>
    </row>
    <row r="939" ht="14.25" customHeight="1">
      <c r="J939" s="305"/>
    </row>
    <row r="940" ht="14.25" customHeight="1">
      <c r="J940" s="305"/>
    </row>
    <row r="941" ht="14.25" customHeight="1">
      <c r="J941" s="305"/>
    </row>
    <row r="942" ht="14.25" customHeight="1">
      <c r="J942" s="305"/>
    </row>
    <row r="943" ht="14.25" customHeight="1">
      <c r="J943" s="305"/>
    </row>
    <row r="944" ht="14.25" customHeight="1">
      <c r="J944" s="305"/>
    </row>
    <row r="945" ht="14.25" customHeight="1">
      <c r="J945" s="305"/>
    </row>
    <row r="946" ht="14.25" customHeight="1">
      <c r="J946" s="305"/>
    </row>
    <row r="947" ht="14.25" customHeight="1">
      <c r="J947" s="305"/>
    </row>
    <row r="948" ht="14.25" customHeight="1">
      <c r="J948" s="305"/>
    </row>
    <row r="949" ht="14.25" customHeight="1">
      <c r="J949" s="305"/>
    </row>
    <row r="950" ht="14.25" customHeight="1">
      <c r="J950" s="305"/>
    </row>
    <row r="951" ht="14.25" customHeight="1">
      <c r="J951" s="305"/>
    </row>
    <row r="952" ht="14.25" customHeight="1">
      <c r="J952" s="305"/>
    </row>
    <row r="953" ht="14.25" customHeight="1">
      <c r="J953" s="305"/>
    </row>
    <row r="954" ht="14.25" customHeight="1">
      <c r="J954" s="305"/>
    </row>
    <row r="955" ht="14.25" customHeight="1">
      <c r="J955" s="305"/>
    </row>
    <row r="956" ht="14.25" customHeight="1">
      <c r="J956" s="305"/>
    </row>
    <row r="957" ht="14.25" customHeight="1">
      <c r="J957" s="305"/>
    </row>
    <row r="958" ht="14.25" customHeight="1">
      <c r="J958" s="305"/>
    </row>
    <row r="959" ht="14.25" customHeight="1">
      <c r="J959" s="305"/>
    </row>
    <row r="960" ht="14.25" customHeight="1">
      <c r="J960" s="305"/>
    </row>
    <row r="961" ht="14.25" customHeight="1">
      <c r="J961" s="305"/>
    </row>
    <row r="962" ht="14.25" customHeight="1">
      <c r="J962" s="305"/>
    </row>
    <row r="963" ht="14.25" customHeight="1">
      <c r="J963" s="305"/>
    </row>
    <row r="964" ht="14.25" customHeight="1">
      <c r="J964" s="305"/>
    </row>
    <row r="965" ht="14.25" customHeight="1">
      <c r="J965" s="305"/>
    </row>
    <row r="966" ht="14.25" customHeight="1">
      <c r="J966" s="305"/>
    </row>
    <row r="967" ht="14.25" customHeight="1">
      <c r="J967" s="305"/>
    </row>
    <row r="968" ht="14.25" customHeight="1">
      <c r="J968" s="305"/>
    </row>
    <row r="969" ht="14.25" customHeight="1">
      <c r="J969" s="305"/>
    </row>
    <row r="970" ht="14.25" customHeight="1">
      <c r="J970" s="305"/>
    </row>
    <row r="971" ht="14.25" customHeight="1">
      <c r="J971" s="305"/>
    </row>
    <row r="972" ht="14.25" customHeight="1">
      <c r="J972" s="305"/>
    </row>
    <row r="973" ht="14.25" customHeight="1">
      <c r="J973" s="305"/>
    </row>
    <row r="974" ht="14.25" customHeight="1">
      <c r="J974" s="305"/>
    </row>
    <row r="975" ht="14.25" customHeight="1">
      <c r="J975" s="305"/>
    </row>
    <row r="976" ht="14.25" customHeight="1">
      <c r="J976" s="305"/>
    </row>
    <row r="977" ht="14.25" customHeight="1">
      <c r="J977" s="305"/>
    </row>
    <row r="978" ht="14.25" customHeight="1">
      <c r="J978" s="305"/>
    </row>
    <row r="979" ht="14.25" customHeight="1">
      <c r="J979" s="305"/>
    </row>
    <row r="980" ht="14.25" customHeight="1">
      <c r="J980" s="305"/>
    </row>
    <row r="981" ht="14.25" customHeight="1">
      <c r="J981" s="305"/>
    </row>
    <row r="982" ht="14.25" customHeight="1">
      <c r="J982" s="305"/>
    </row>
    <row r="983" ht="14.25" customHeight="1">
      <c r="J983" s="305"/>
    </row>
    <row r="984" ht="14.25" customHeight="1">
      <c r="J984" s="305"/>
    </row>
    <row r="985" ht="14.25" customHeight="1">
      <c r="J985" s="305"/>
    </row>
    <row r="986" ht="14.25" customHeight="1">
      <c r="J986" s="305"/>
    </row>
    <row r="987" ht="14.25" customHeight="1">
      <c r="J987" s="305"/>
    </row>
    <row r="988" ht="14.25" customHeight="1">
      <c r="J988" s="305"/>
    </row>
    <row r="989" ht="14.25" customHeight="1">
      <c r="J989" s="305"/>
    </row>
    <row r="990" ht="14.25" customHeight="1">
      <c r="J990" s="305"/>
    </row>
    <row r="991" ht="14.25" customHeight="1">
      <c r="J991" s="305"/>
    </row>
    <row r="992" ht="14.25" customHeight="1">
      <c r="J992" s="305"/>
    </row>
    <row r="993" ht="14.25" customHeight="1">
      <c r="J993" s="305"/>
    </row>
    <row r="994" ht="14.25" customHeight="1">
      <c r="J994" s="305"/>
    </row>
    <row r="995" ht="14.25" customHeight="1">
      <c r="J995" s="305"/>
    </row>
    <row r="996" ht="14.25" customHeight="1">
      <c r="J996" s="305"/>
    </row>
    <row r="997" ht="14.25" customHeight="1">
      <c r="J997" s="305"/>
    </row>
    <row r="998" ht="14.25" customHeight="1">
      <c r="J998" s="305"/>
    </row>
    <row r="999" ht="14.25" customHeight="1">
      <c r="J999" s="305"/>
    </row>
    <row r="1000" ht="14.25" customHeight="1">
      <c r="J1000" s="305"/>
    </row>
  </sheetData>
  <mergeCells count="10">
    <mergeCell ref="J1:J2"/>
    <mergeCell ref="K1:K2"/>
    <mergeCell ref="A1:C1"/>
    <mergeCell ref="D1:D2"/>
    <mergeCell ref="E1:E2"/>
    <mergeCell ref="F1:F2"/>
    <mergeCell ref="G1:G2"/>
    <mergeCell ref="H1:H2"/>
    <mergeCell ref="I1:I2"/>
    <mergeCell ref="A3:K3"/>
  </mergeCells>
  <conditionalFormatting sqref="H4:J10">
    <cfRule type="cellIs" dxfId="0" priority="1" operator="between">
      <formula>3.51</formula>
      <formula>4</formula>
    </cfRule>
  </conditionalFormatting>
  <conditionalFormatting sqref="H4:J10">
    <cfRule type="cellIs" dxfId="1" priority="2" operator="between">
      <formula>2.51</formula>
      <formula>3.5</formula>
    </cfRule>
  </conditionalFormatting>
  <conditionalFormatting sqref="H4:J10">
    <cfRule type="cellIs" dxfId="2" priority="3" operator="between">
      <formula>1.51</formula>
      <formula>2.5</formula>
    </cfRule>
  </conditionalFormatting>
  <conditionalFormatting sqref="H4:J10">
    <cfRule type="cellIs" dxfId="3" priority="4" operator="between">
      <formula>1</formula>
      <formula>1.5</formula>
    </cfRule>
  </conditionalFormatting>
  <hyperlinks>
    <hyperlink display="&lt;-------" location="'Navigation Link'!A1" ref="L1"/>
  </hyperlink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34.43"/>
    <col customWidth="1" min="2" max="2" width="4.43"/>
    <col customWidth="1" min="3" max="3" width="28.57"/>
    <col customWidth="1" min="4" max="5" width="22.57"/>
    <col customWidth="1" min="6" max="6" width="29.43"/>
    <col customWidth="1" min="7" max="7" width="12.43"/>
    <col customWidth="1" min="8" max="8" width="42.43"/>
    <col customWidth="1" min="9" max="26" width="8.57"/>
  </cols>
  <sheetData>
    <row r="1" ht="14.25" customHeight="1">
      <c r="A1" s="370"/>
      <c r="B1" s="247"/>
      <c r="C1" s="247"/>
      <c r="D1" s="247"/>
      <c r="E1" s="247"/>
      <c r="F1" s="247"/>
      <c r="G1" s="247"/>
      <c r="H1" s="247"/>
      <c r="I1" s="247"/>
      <c r="J1" s="247"/>
      <c r="K1" s="247"/>
      <c r="L1" s="247"/>
      <c r="M1" s="247"/>
      <c r="N1" s="247"/>
      <c r="O1" s="247"/>
      <c r="P1" s="247"/>
      <c r="Q1" s="247"/>
      <c r="R1" s="247"/>
      <c r="S1" s="247"/>
      <c r="T1" s="247"/>
      <c r="U1" s="247"/>
      <c r="V1" s="247"/>
      <c r="W1" s="247"/>
      <c r="X1" s="247"/>
      <c r="Y1" s="247"/>
      <c r="Z1" s="247"/>
    </row>
    <row r="2" ht="14.25" customHeight="1">
      <c r="A2" s="371"/>
      <c r="B2" s="372"/>
      <c r="C2" s="373" t="s">
        <v>1127</v>
      </c>
      <c r="D2" s="137"/>
      <c r="E2" s="137"/>
      <c r="F2" s="114"/>
      <c r="G2" s="374"/>
      <c r="H2" s="374"/>
      <c r="I2" s="247"/>
      <c r="J2" s="247"/>
      <c r="K2" s="247"/>
      <c r="L2" s="247"/>
      <c r="M2" s="247"/>
      <c r="N2" s="247"/>
      <c r="O2" s="247"/>
      <c r="P2" s="247"/>
      <c r="Q2" s="247"/>
      <c r="R2" s="247"/>
      <c r="S2" s="247"/>
      <c r="T2" s="247"/>
      <c r="U2" s="247"/>
      <c r="V2" s="247"/>
      <c r="W2" s="247"/>
      <c r="X2" s="247"/>
      <c r="Y2" s="247"/>
      <c r="Z2" s="247"/>
    </row>
    <row r="3" ht="14.25" customHeight="1">
      <c r="A3" s="375"/>
      <c r="B3" s="376"/>
      <c r="C3" s="377">
        <v>1.0</v>
      </c>
      <c r="D3" s="377">
        <v>2.0</v>
      </c>
      <c r="E3" s="377">
        <v>3.0</v>
      </c>
      <c r="F3" s="377" t="s">
        <v>1128</v>
      </c>
      <c r="G3" s="378"/>
      <c r="H3" s="378"/>
      <c r="I3" s="247"/>
      <c r="J3" s="247"/>
      <c r="K3" s="247"/>
      <c r="L3" s="247"/>
      <c r="M3" s="247"/>
      <c r="N3" s="247"/>
      <c r="O3" s="247"/>
      <c r="P3" s="247"/>
      <c r="Q3" s="247"/>
      <c r="R3" s="247"/>
      <c r="S3" s="247"/>
      <c r="T3" s="247"/>
      <c r="U3" s="247"/>
      <c r="V3" s="247"/>
      <c r="W3" s="247"/>
      <c r="X3" s="247"/>
      <c r="Y3" s="247"/>
      <c r="Z3" s="247"/>
    </row>
    <row r="4" ht="14.25" customHeight="1">
      <c r="A4" s="375" t="s">
        <v>1129</v>
      </c>
      <c r="B4" s="376"/>
      <c r="C4" s="379" t="s">
        <v>1130</v>
      </c>
      <c r="D4" s="379" t="s">
        <v>1131</v>
      </c>
      <c r="E4" s="380" t="s">
        <v>1132</v>
      </c>
      <c r="F4" s="379" t="s">
        <v>1133</v>
      </c>
      <c r="G4" s="378"/>
      <c r="H4" s="378" t="s">
        <v>1134</v>
      </c>
      <c r="I4" s="247"/>
      <c r="J4" s="247"/>
      <c r="K4" s="247"/>
      <c r="L4" s="247"/>
      <c r="M4" s="247"/>
      <c r="N4" s="247"/>
      <c r="O4" s="247"/>
      <c r="P4" s="247"/>
      <c r="Q4" s="247"/>
      <c r="R4" s="247"/>
      <c r="S4" s="247"/>
      <c r="T4" s="247"/>
      <c r="U4" s="247"/>
      <c r="V4" s="247"/>
      <c r="W4" s="247"/>
      <c r="X4" s="247"/>
      <c r="Y4" s="247"/>
      <c r="Z4" s="247"/>
    </row>
    <row r="5" ht="46.5" customHeight="1">
      <c r="A5" s="381"/>
      <c r="B5" s="376" t="s">
        <v>1135</v>
      </c>
      <c r="C5" s="171"/>
      <c r="D5" s="171"/>
      <c r="E5" s="382" t="s">
        <v>1136</v>
      </c>
      <c r="F5" s="171"/>
      <c r="G5" s="378" t="s">
        <v>1137</v>
      </c>
      <c r="H5" s="383"/>
      <c r="I5" s="247"/>
      <c r="J5" s="247"/>
      <c r="K5" s="247"/>
      <c r="L5" s="247"/>
      <c r="M5" s="247"/>
      <c r="N5" s="247"/>
      <c r="O5" s="247"/>
      <c r="P5" s="247"/>
      <c r="Q5" s="247"/>
      <c r="R5" s="247"/>
      <c r="S5" s="247"/>
      <c r="T5" s="247"/>
      <c r="U5" s="247"/>
      <c r="V5" s="247"/>
      <c r="W5" s="247"/>
      <c r="X5" s="247"/>
      <c r="Y5" s="247"/>
      <c r="Z5" s="247"/>
    </row>
    <row r="6" ht="31.5" customHeight="1">
      <c r="A6" s="384"/>
      <c r="B6" s="385"/>
      <c r="C6" s="382" t="s">
        <v>1138</v>
      </c>
      <c r="D6" s="382" t="s">
        <v>1139</v>
      </c>
      <c r="E6" s="382" t="s">
        <v>1140</v>
      </c>
      <c r="F6" s="382" t="s">
        <v>1141</v>
      </c>
      <c r="G6" s="386"/>
      <c r="H6" s="386"/>
      <c r="I6" s="247"/>
      <c r="J6" s="247"/>
      <c r="K6" s="247"/>
      <c r="L6" s="247"/>
      <c r="M6" s="247"/>
      <c r="N6" s="247"/>
      <c r="O6" s="247"/>
      <c r="P6" s="247"/>
      <c r="Q6" s="247"/>
      <c r="R6" s="247"/>
      <c r="S6" s="247"/>
      <c r="T6" s="247"/>
      <c r="U6" s="247"/>
      <c r="V6" s="247"/>
      <c r="W6" s="247"/>
      <c r="X6" s="247"/>
      <c r="Y6" s="247"/>
      <c r="Z6" s="247"/>
    </row>
    <row r="7" ht="14.25" customHeight="1">
      <c r="A7" s="387" t="s">
        <v>1142</v>
      </c>
      <c r="B7" s="388"/>
      <c r="C7" s="388"/>
      <c r="D7" s="388"/>
      <c r="E7" s="388"/>
      <c r="F7" s="388"/>
      <c r="G7" s="388"/>
      <c r="H7" s="389"/>
      <c r="I7" s="247"/>
      <c r="J7" s="247"/>
      <c r="K7" s="247"/>
      <c r="L7" s="247"/>
      <c r="M7" s="247"/>
      <c r="N7" s="247"/>
      <c r="O7" s="247"/>
      <c r="P7" s="247"/>
      <c r="Q7" s="247"/>
      <c r="R7" s="247"/>
      <c r="S7" s="247"/>
      <c r="T7" s="247"/>
      <c r="U7" s="247"/>
      <c r="V7" s="247"/>
      <c r="W7" s="247"/>
      <c r="X7" s="247"/>
      <c r="Y7" s="247"/>
      <c r="Z7" s="247"/>
    </row>
    <row r="8" ht="14.25" customHeight="1">
      <c r="A8" s="390" t="s">
        <v>1143</v>
      </c>
      <c r="B8" s="388"/>
      <c r="C8" s="388"/>
      <c r="D8" s="388"/>
      <c r="E8" s="388"/>
      <c r="F8" s="388"/>
      <c r="G8" s="388"/>
      <c r="H8" s="389"/>
      <c r="I8" s="247"/>
      <c r="J8" s="247"/>
      <c r="K8" s="247"/>
      <c r="L8" s="247"/>
      <c r="M8" s="247"/>
      <c r="N8" s="247"/>
      <c r="O8" s="247"/>
      <c r="P8" s="247"/>
      <c r="Q8" s="247"/>
      <c r="R8" s="247"/>
      <c r="S8" s="247"/>
      <c r="T8" s="247"/>
      <c r="U8" s="247"/>
      <c r="V8" s="247"/>
      <c r="W8" s="247"/>
      <c r="X8" s="247"/>
      <c r="Y8" s="247"/>
      <c r="Z8" s="247"/>
    </row>
    <row r="9" ht="189.0" customHeight="1">
      <c r="A9" s="391" t="s">
        <v>1144</v>
      </c>
      <c r="B9" s="392">
        <v>1.0</v>
      </c>
      <c r="C9" s="391" t="s">
        <v>1145</v>
      </c>
      <c r="D9" s="391" t="s">
        <v>1146</v>
      </c>
      <c r="E9" s="391" t="s">
        <v>1147</v>
      </c>
      <c r="F9" s="391" t="s">
        <v>1148</v>
      </c>
      <c r="G9" s="392"/>
      <c r="H9" s="392"/>
      <c r="I9" s="247"/>
      <c r="J9" s="247"/>
      <c r="K9" s="247"/>
      <c r="L9" s="247"/>
      <c r="M9" s="247"/>
      <c r="N9" s="247"/>
      <c r="O9" s="247"/>
      <c r="P9" s="247"/>
      <c r="Q9" s="247"/>
      <c r="R9" s="247"/>
      <c r="S9" s="247"/>
      <c r="T9" s="247"/>
      <c r="U9" s="247"/>
      <c r="V9" s="247"/>
      <c r="W9" s="247"/>
      <c r="X9" s="247"/>
      <c r="Y9" s="247"/>
      <c r="Z9" s="247"/>
    </row>
    <row r="10" ht="14.25" customHeight="1">
      <c r="A10" s="393"/>
      <c r="B10" s="393"/>
      <c r="C10" s="393"/>
      <c r="D10" s="393"/>
      <c r="E10" s="393"/>
      <c r="F10" s="393"/>
      <c r="G10" s="393"/>
      <c r="H10" s="393"/>
      <c r="I10" s="247"/>
      <c r="J10" s="247"/>
      <c r="K10" s="247"/>
      <c r="L10" s="247"/>
      <c r="M10" s="247"/>
      <c r="N10" s="247"/>
      <c r="O10" s="247"/>
      <c r="P10" s="247"/>
      <c r="Q10" s="247"/>
      <c r="R10" s="247"/>
      <c r="S10" s="247"/>
      <c r="T10" s="247"/>
      <c r="U10" s="247"/>
      <c r="V10" s="247"/>
      <c r="W10" s="247"/>
      <c r="X10" s="247"/>
      <c r="Y10" s="247"/>
      <c r="Z10" s="247"/>
    </row>
    <row r="11" ht="14.25" customHeight="1">
      <c r="A11" s="394"/>
      <c r="B11" s="388"/>
      <c r="C11" s="388"/>
      <c r="D11" s="388"/>
      <c r="E11" s="389"/>
      <c r="F11" s="395"/>
      <c r="G11" s="396"/>
      <c r="H11" s="397"/>
      <c r="I11" s="247"/>
      <c r="J11" s="247"/>
      <c r="K11" s="247"/>
      <c r="L11" s="247"/>
      <c r="M11" s="247"/>
      <c r="N11" s="247"/>
      <c r="O11" s="247"/>
      <c r="P11" s="247"/>
      <c r="Q11" s="247"/>
      <c r="R11" s="247"/>
      <c r="S11" s="247"/>
      <c r="T11" s="247"/>
      <c r="U11" s="247"/>
      <c r="V11" s="247"/>
      <c r="W11" s="247"/>
      <c r="X11" s="247"/>
      <c r="Y11" s="247"/>
      <c r="Z11" s="247"/>
    </row>
    <row r="12" ht="14.25" customHeight="1">
      <c r="A12" s="390" t="s">
        <v>1149</v>
      </c>
      <c r="B12" s="388"/>
      <c r="C12" s="388"/>
      <c r="D12" s="388"/>
      <c r="E12" s="388"/>
      <c r="F12" s="388"/>
      <c r="G12" s="388"/>
      <c r="H12" s="389"/>
      <c r="I12" s="247"/>
      <c r="J12" s="247"/>
      <c r="K12" s="247"/>
      <c r="L12" s="247"/>
      <c r="M12" s="247"/>
      <c r="N12" s="247"/>
      <c r="O12" s="247"/>
      <c r="P12" s="247"/>
      <c r="Q12" s="247"/>
      <c r="R12" s="247"/>
      <c r="S12" s="247"/>
      <c r="T12" s="247"/>
      <c r="U12" s="247"/>
      <c r="V12" s="247"/>
      <c r="W12" s="247"/>
      <c r="X12" s="247"/>
      <c r="Y12" s="247"/>
      <c r="Z12" s="247"/>
    </row>
    <row r="13" ht="409.5" customHeight="1">
      <c r="A13" s="391" t="s">
        <v>1150</v>
      </c>
      <c r="B13" s="392">
        <v>2.0</v>
      </c>
      <c r="C13" s="391" t="s">
        <v>1151</v>
      </c>
      <c r="D13" s="391" t="s">
        <v>1152</v>
      </c>
      <c r="E13" s="391" t="s">
        <v>1153</v>
      </c>
      <c r="F13" s="391" t="s">
        <v>1154</v>
      </c>
      <c r="G13" s="392"/>
      <c r="H13" s="392"/>
      <c r="I13" s="247"/>
      <c r="J13" s="247"/>
      <c r="K13" s="247"/>
      <c r="L13" s="247"/>
      <c r="M13" s="247"/>
      <c r="N13" s="247"/>
      <c r="O13" s="247"/>
      <c r="P13" s="247"/>
      <c r="Q13" s="247"/>
      <c r="R13" s="247"/>
      <c r="S13" s="247"/>
      <c r="T13" s="247"/>
      <c r="U13" s="247"/>
      <c r="V13" s="247"/>
      <c r="W13" s="247"/>
      <c r="X13" s="247"/>
      <c r="Y13" s="247"/>
      <c r="Z13" s="247"/>
    </row>
    <row r="14" ht="14.25" customHeight="1">
      <c r="A14" s="393"/>
      <c r="B14" s="393"/>
      <c r="C14" s="393"/>
      <c r="D14" s="393"/>
      <c r="E14" s="393"/>
      <c r="F14" s="393"/>
      <c r="G14" s="393"/>
      <c r="H14" s="393"/>
      <c r="I14" s="247"/>
      <c r="J14" s="247"/>
      <c r="K14" s="247"/>
      <c r="L14" s="247"/>
      <c r="M14" s="247"/>
      <c r="N14" s="247"/>
      <c r="O14" s="247"/>
      <c r="P14" s="247"/>
      <c r="Q14" s="247"/>
      <c r="R14" s="247"/>
      <c r="S14" s="247"/>
      <c r="T14" s="247"/>
      <c r="U14" s="247"/>
      <c r="V14" s="247"/>
      <c r="W14" s="247"/>
      <c r="X14" s="247"/>
      <c r="Y14" s="247"/>
      <c r="Z14" s="247"/>
    </row>
    <row r="15" ht="14.25" customHeight="1">
      <c r="A15" s="394"/>
      <c r="B15" s="388"/>
      <c r="C15" s="388"/>
      <c r="D15" s="388"/>
      <c r="E15" s="389"/>
      <c r="F15" s="395"/>
      <c r="G15" s="396"/>
      <c r="H15" s="397"/>
      <c r="I15" s="247"/>
      <c r="J15" s="247"/>
      <c r="K15" s="247"/>
      <c r="L15" s="247"/>
      <c r="M15" s="247"/>
      <c r="N15" s="247"/>
      <c r="O15" s="247"/>
      <c r="P15" s="247"/>
      <c r="Q15" s="247"/>
      <c r="R15" s="247"/>
      <c r="S15" s="247"/>
      <c r="T15" s="247"/>
      <c r="U15" s="247"/>
      <c r="V15" s="247"/>
      <c r="W15" s="247"/>
      <c r="X15" s="247"/>
      <c r="Y15" s="247"/>
      <c r="Z15" s="247"/>
    </row>
    <row r="16" ht="14.25" customHeight="1">
      <c r="A16" s="398" t="s">
        <v>1155</v>
      </c>
      <c r="B16" s="388"/>
      <c r="C16" s="388"/>
      <c r="D16" s="388"/>
      <c r="E16" s="388"/>
      <c r="F16" s="388"/>
      <c r="G16" s="388"/>
      <c r="H16" s="389"/>
      <c r="I16" s="247"/>
      <c r="J16" s="247"/>
      <c r="K16" s="247"/>
      <c r="L16" s="247"/>
      <c r="M16" s="247"/>
      <c r="N16" s="247"/>
      <c r="O16" s="247"/>
      <c r="P16" s="247"/>
      <c r="Q16" s="247"/>
      <c r="R16" s="247"/>
      <c r="S16" s="247"/>
      <c r="T16" s="247"/>
      <c r="U16" s="247"/>
      <c r="V16" s="247"/>
      <c r="W16" s="247"/>
      <c r="X16" s="247"/>
      <c r="Y16" s="247"/>
      <c r="Z16" s="247"/>
    </row>
    <row r="17" ht="14.25" customHeight="1">
      <c r="A17" s="390" t="s">
        <v>1156</v>
      </c>
      <c r="B17" s="388"/>
      <c r="C17" s="388"/>
      <c r="D17" s="388"/>
      <c r="E17" s="388"/>
      <c r="F17" s="388"/>
      <c r="G17" s="388"/>
      <c r="H17" s="389"/>
      <c r="I17" s="247"/>
      <c r="J17" s="247"/>
      <c r="K17" s="247"/>
      <c r="L17" s="247"/>
      <c r="M17" s="247"/>
      <c r="N17" s="247"/>
      <c r="O17" s="247"/>
      <c r="P17" s="247"/>
      <c r="Q17" s="247"/>
      <c r="R17" s="247"/>
      <c r="S17" s="247"/>
      <c r="T17" s="247"/>
      <c r="U17" s="247"/>
      <c r="V17" s="247"/>
      <c r="W17" s="247"/>
      <c r="X17" s="247"/>
      <c r="Y17" s="247"/>
      <c r="Z17" s="247"/>
    </row>
    <row r="18" ht="369.0" customHeight="1">
      <c r="A18" s="399" t="s">
        <v>1157</v>
      </c>
      <c r="B18" s="400">
        <v>3.0</v>
      </c>
      <c r="C18" s="401" t="s">
        <v>1158</v>
      </c>
      <c r="D18" s="401" t="s">
        <v>1159</v>
      </c>
      <c r="E18" s="401" t="s">
        <v>1160</v>
      </c>
      <c r="F18" s="401" t="s">
        <v>1161</v>
      </c>
      <c r="G18" s="400"/>
      <c r="H18" s="400"/>
      <c r="I18" s="247"/>
      <c r="J18" s="247"/>
      <c r="K18" s="247"/>
      <c r="L18" s="247"/>
      <c r="M18" s="247"/>
      <c r="N18" s="247"/>
      <c r="O18" s="247"/>
      <c r="P18" s="247"/>
      <c r="Q18" s="247"/>
      <c r="R18" s="247"/>
      <c r="S18" s="247"/>
      <c r="T18" s="247"/>
      <c r="U18" s="247"/>
      <c r="V18" s="247"/>
      <c r="W18" s="247"/>
      <c r="X18" s="247"/>
      <c r="Y18" s="247"/>
      <c r="Z18" s="247"/>
    </row>
    <row r="19" ht="14.25" customHeight="1">
      <c r="A19" s="393"/>
      <c r="B19" s="393"/>
      <c r="C19" s="393"/>
      <c r="D19" s="393"/>
      <c r="E19" s="393"/>
      <c r="F19" s="393"/>
      <c r="G19" s="393"/>
      <c r="H19" s="393"/>
      <c r="I19" s="247"/>
      <c r="J19" s="247"/>
      <c r="K19" s="247"/>
      <c r="L19" s="247"/>
      <c r="M19" s="247"/>
      <c r="N19" s="247"/>
      <c r="O19" s="247"/>
      <c r="P19" s="247"/>
      <c r="Q19" s="247"/>
      <c r="R19" s="247"/>
      <c r="S19" s="247"/>
      <c r="T19" s="247"/>
      <c r="U19" s="247"/>
      <c r="V19" s="247"/>
      <c r="W19" s="247"/>
      <c r="X19" s="247"/>
      <c r="Y19" s="247"/>
      <c r="Z19" s="247"/>
    </row>
    <row r="20" ht="14.25" customHeight="1">
      <c r="A20" s="402"/>
      <c r="B20" s="388"/>
      <c r="C20" s="388"/>
      <c r="D20" s="388"/>
      <c r="E20" s="389"/>
      <c r="F20" s="395"/>
      <c r="G20" s="396"/>
      <c r="H20" s="403"/>
      <c r="I20" s="247"/>
      <c r="J20" s="247"/>
      <c r="K20" s="247"/>
      <c r="L20" s="247"/>
      <c r="M20" s="247"/>
      <c r="N20" s="247"/>
      <c r="O20" s="247"/>
      <c r="P20" s="247"/>
      <c r="Q20" s="247"/>
      <c r="R20" s="247"/>
      <c r="S20" s="247"/>
      <c r="T20" s="247"/>
      <c r="U20" s="247"/>
      <c r="V20" s="247"/>
      <c r="W20" s="247"/>
      <c r="X20" s="247"/>
      <c r="Y20" s="247"/>
      <c r="Z20" s="247"/>
    </row>
    <row r="21" ht="14.25" customHeight="1">
      <c r="A21" s="390" t="s">
        <v>1162</v>
      </c>
      <c r="B21" s="388"/>
      <c r="C21" s="388"/>
      <c r="D21" s="388"/>
      <c r="E21" s="388"/>
      <c r="F21" s="388"/>
      <c r="G21" s="388"/>
      <c r="H21" s="389"/>
      <c r="I21" s="247"/>
      <c r="J21" s="247"/>
      <c r="K21" s="247"/>
      <c r="L21" s="247"/>
      <c r="M21" s="247"/>
      <c r="N21" s="247"/>
      <c r="O21" s="247"/>
      <c r="P21" s="247"/>
      <c r="Q21" s="247"/>
      <c r="R21" s="247"/>
      <c r="S21" s="247"/>
      <c r="T21" s="247"/>
      <c r="U21" s="247"/>
      <c r="V21" s="247"/>
      <c r="W21" s="247"/>
      <c r="X21" s="247"/>
      <c r="Y21" s="247"/>
      <c r="Z21" s="247"/>
    </row>
    <row r="22" ht="409.5" customHeight="1">
      <c r="A22" s="401" t="s">
        <v>1163</v>
      </c>
      <c r="B22" s="400">
        <v>4.0</v>
      </c>
      <c r="C22" s="399" t="s">
        <v>1164</v>
      </c>
      <c r="D22" s="401" t="s">
        <v>1165</v>
      </c>
      <c r="E22" s="401" t="s">
        <v>1166</v>
      </c>
      <c r="F22" s="401" t="s">
        <v>1167</v>
      </c>
      <c r="G22" s="400"/>
      <c r="H22" s="400"/>
      <c r="I22" s="247"/>
      <c r="J22" s="247"/>
      <c r="K22" s="247"/>
      <c r="L22" s="247"/>
      <c r="M22" s="247"/>
      <c r="N22" s="247"/>
      <c r="O22" s="247"/>
      <c r="P22" s="247"/>
      <c r="Q22" s="247"/>
      <c r="R22" s="247"/>
      <c r="S22" s="247"/>
      <c r="T22" s="247"/>
      <c r="U22" s="247"/>
      <c r="V22" s="247"/>
      <c r="W22" s="247"/>
      <c r="X22" s="247"/>
      <c r="Y22" s="247"/>
      <c r="Z22" s="247"/>
    </row>
    <row r="23" ht="14.25" customHeight="1">
      <c r="A23" s="393"/>
      <c r="B23" s="393"/>
      <c r="C23" s="393"/>
      <c r="D23" s="393"/>
      <c r="E23" s="393"/>
      <c r="F23" s="393"/>
      <c r="G23" s="393"/>
      <c r="H23" s="393"/>
      <c r="I23" s="247"/>
      <c r="J23" s="247"/>
      <c r="K23" s="247"/>
      <c r="L23" s="247"/>
      <c r="M23" s="247"/>
      <c r="N23" s="247"/>
      <c r="O23" s="247"/>
      <c r="P23" s="247"/>
      <c r="Q23" s="247"/>
      <c r="R23" s="247"/>
      <c r="S23" s="247"/>
      <c r="T23" s="247"/>
      <c r="U23" s="247"/>
      <c r="V23" s="247"/>
      <c r="W23" s="247"/>
      <c r="X23" s="247"/>
      <c r="Y23" s="247"/>
      <c r="Z23" s="247"/>
    </row>
    <row r="24" ht="14.25" customHeight="1">
      <c r="A24" s="402"/>
      <c r="B24" s="388"/>
      <c r="C24" s="388"/>
      <c r="D24" s="388"/>
      <c r="E24" s="389"/>
      <c r="F24" s="395"/>
      <c r="G24" s="396"/>
      <c r="H24" s="403"/>
      <c r="I24" s="247"/>
      <c r="J24" s="247"/>
      <c r="K24" s="247"/>
      <c r="L24" s="247"/>
      <c r="M24" s="247"/>
      <c r="N24" s="247"/>
      <c r="O24" s="247"/>
      <c r="P24" s="247"/>
      <c r="Q24" s="247"/>
      <c r="R24" s="247"/>
      <c r="S24" s="247"/>
      <c r="T24" s="247"/>
      <c r="U24" s="247"/>
      <c r="V24" s="247"/>
      <c r="W24" s="247"/>
      <c r="X24" s="247"/>
      <c r="Y24" s="247"/>
      <c r="Z24" s="247"/>
    </row>
    <row r="25" ht="14.25" customHeight="1">
      <c r="A25" s="390" t="s">
        <v>1168</v>
      </c>
      <c r="B25" s="388"/>
      <c r="C25" s="388"/>
      <c r="D25" s="388"/>
      <c r="E25" s="388"/>
      <c r="F25" s="388"/>
      <c r="G25" s="388"/>
      <c r="H25" s="389"/>
      <c r="I25" s="247"/>
      <c r="J25" s="247"/>
      <c r="K25" s="247"/>
      <c r="L25" s="247"/>
      <c r="M25" s="247"/>
      <c r="N25" s="247"/>
      <c r="O25" s="247"/>
      <c r="P25" s="247"/>
      <c r="Q25" s="247"/>
      <c r="R25" s="247"/>
      <c r="S25" s="247"/>
      <c r="T25" s="247"/>
      <c r="U25" s="247"/>
      <c r="V25" s="247"/>
      <c r="W25" s="247"/>
      <c r="X25" s="247"/>
      <c r="Y25" s="247"/>
      <c r="Z25" s="247"/>
    </row>
    <row r="26" ht="14.25" customHeight="1">
      <c r="A26" s="247"/>
      <c r="B26" s="247"/>
      <c r="C26" s="247"/>
      <c r="D26" s="247"/>
      <c r="E26" s="247"/>
      <c r="F26" s="247"/>
      <c r="G26" s="247"/>
      <c r="H26" s="247"/>
      <c r="I26" s="247"/>
      <c r="J26" s="247"/>
      <c r="K26" s="247"/>
      <c r="L26" s="247"/>
      <c r="M26" s="247"/>
      <c r="N26" s="247"/>
      <c r="O26" s="247"/>
      <c r="P26" s="247"/>
      <c r="Q26" s="247"/>
      <c r="R26" s="247"/>
      <c r="S26" s="247"/>
      <c r="T26" s="247"/>
      <c r="U26" s="247"/>
      <c r="V26" s="247"/>
      <c r="W26" s="247"/>
      <c r="X26" s="247"/>
      <c r="Y26" s="247"/>
      <c r="Z26" s="247"/>
    </row>
    <row r="27" ht="14.25" customHeight="1">
      <c r="A27" s="247"/>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row>
    <row r="28" ht="409.5" customHeight="1">
      <c r="A28" s="401" t="s">
        <v>1169</v>
      </c>
      <c r="B28" s="400">
        <v>5.0</v>
      </c>
      <c r="C28" s="399" t="s">
        <v>1170</v>
      </c>
      <c r="D28" s="401" t="s">
        <v>1171</v>
      </c>
      <c r="E28" s="401" t="s">
        <v>1172</v>
      </c>
      <c r="F28" s="401" t="s">
        <v>1173</v>
      </c>
      <c r="G28" s="400"/>
      <c r="H28" s="400"/>
      <c r="I28" s="247"/>
      <c r="J28" s="247"/>
      <c r="K28" s="247"/>
      <c r="L28" s="247"/>
      <c r="M28" s="247"/>
      <c r="N28" s="247"/>
      <c r="O28" s="247"/>
      <c r="P28" s="247"/>
      <c r="Q28" s="247"/>
      <c r="R28" s="247"/>
      <c r="S28" s="247"/>
      <c r="T28" s="247"/>
      <c r="U28" s="247"/>
      <c r="V28" s="247"/>
      <c r="W28" s="247"/>
      <c r="X28" s="247"/>
      <c r="Y28" s="247"/>
      <c r="Z28" s="247"/>
    </row>
    <row r="29" ht="14.25" customHeight="1">
      <c r="A29" s="393"/>
      <c r="B29" s="393"/>
      <c r="C29" s="393"/>
      <c r="D29" s="393"/>
      <c r="E29" s="393"/>
      <c r="F29" s="393"/>
      <c r="G29" s="393"/>
      <c r="H29" s="393"/>
      <c r="I29" s="247"/>
      <c r="J29" s="247"/>
      <c r="K29" s="247"/>
      <c r="L29" s="247"/>
      <c r="M29" s="247"/>
      <c r="N29" s="247"/>
      <c r="O29" s="247"/>
      <c r="P29" s="247"/>
      <c r="Q29" s="247"/>
      <c r="R29" s="247"/>
      <c r="S29" s="247"/>
      <c r="T29" s="247"/>
      <c r="U29" s="247"/>
      <c r="V29" s="247"/>
      <c r="W29" s="247"/>
      <c r="X29" s="247"/>
      <c r="Y29" s="247"/>
      <c r="Z29" s="247"/>
    </row>
    <row r="30" ht="14.25" customHeight="1">
      <c r="A30" s="402"/>
      <c r="B30" s="388"/>
      <c r="C30" s="388"/>
      <c r="D30" s="388"/>
      <c r="E30" s="389"/>
      <c r="F30" s="395"/>
      <c r="G30" s="396"/>
      <c r="H30" s="403"/>
      <c r="I30" s="247"/>
      <c r="J30" s="247"/>
      <c r="K30" s="247"/>
      <c r="L30" s="247"/>
      <c r="M30" s="247"/>
      <c r="N30" s="247"/>
      <c r="O30" s="247"/>
      <c r="P30" s="247"/>
      <c r="Q30" s="247"/>
      <c r="R30" s="247"/>
      <c r="S30" s="247"/>
      <c r="T30" s="247"/>
      <c r="U30" s="247"/>
      <c r="V30" s="247"/>
      <c r="W30" s="247"/>
      <c r="X30" s="247"/>
      <c r="Y30" s="247"/>
      <c r="Z30" s="247"/>
    </row>
    <row r="31" ht="14.25" customHeight="1">
      <c r="A31" s="404" t="s">
        <v>1174</v>
      </c>
      <c r="B31" s="388"/>
      <c r="C31" s="388"/>
      <c r="D31" s="388"/>
      <c r="E31" s="388"/>
      <c r="F31" s="405"/>
      <c r="G31" s="406"/>
      <c r="H31" s="403"/>
      <c r="I31" s="247"/>
      <c r="J31" s="247"/>
      <c r="K31" s="247"/>
      <c r="L31" s="247"/>
      <c r="M31" s="247"/>
      <c r="N31" s="247"/>
      <c r="O31" s="247"/>
      <c r="P31" s="247"/>
      <c r="Q31" s="247"/>
      <c r="R31" s="247"/>
      <c r="S31" s="247"/>
      <c r="T31" s="247"/>
      <c r="U31" s="247"/>
      <c r="V31" s="247"/>
      <c r="W31" s="247"/>
      <c r="X31" s="247"/>
      <c r="Y31" s="247"/>
      <c r="Z31" s="247"/>
    </row>
    <row r="32" ht="14.25" customHeight="1">
      <c r="A32" s="247"/>
      <c r="B32" s="247"/>
      <c r="C32" s="247"/>
      <c r="D32" s="247"/>
      <c r="E32" s="247"/>
      <c r="F32" s="247"/>
      <c r="G32" s="247"/>
      <c r="H32" s="247"/>
      <c r="I32" s="247"/>
      <c r="J32" s="247"/>
      <c r="K32" s="247"/>
      <c r="L32" s="247"/>
      <c r="M32" s="247"/>
      <c r="N32" s="247"/>
      <c r="O32" s="247"/>
      <c r="P32" s="247"/>
      <c r="Q32" s="247"/>
      <c r="R32" s="247"/>
      <c r="S32" s="247"/>
      <c r="T32" s="247"/>
      <c r="U32" s="247"/>
      <c r="V32" s="247"/>
      <c r="W32" s="247"/>
      <c r="X32" s="247"/>
      <c r="Y32" s="247"/>
      <c r="Z32" s="247"/>
    </row>
    <row r="33" ht="14.25" customHeight="1">
      <c r="A33" s="247"/>
      <c r="B33" s="247"/>
      <c r="C33" s="247"/>
      <c r="D33" s="247"/>
      <c r="E33" s="247"/>
      <c r="F33" s="247"/>
      <c r="G33" s="247"/>
      <c r="H33" s="247"/>
      <c r="I33" s="247"/>
      <c r="J33" s="247"/>
      <c r="K33" s="247"/>
      <c r="L33" s="247"/>
      <c r="M33" s="247"/>
      <c r="N33" s="247"/>
      <c r="O33" s="247"/>
      <c r="P33" s="247"/>
      <c r="Q33" s="247"/>
      <c r="R33" s="247"/>
      <c r="S33" s="247"/>
      <c r="T33" s="247"/>
      <c r="U33" s="247"/>
      <c r="V33" s="247"/>
      <c r="W33" s="247"/>
      <c r="X33" s="247"/>
      <c r="Y33" s="247"/>
      <c r="Z33" s="247"/>
    </row>
    <row r="34" ht="14.25" customHeight="1">
      <c r="A34" s="387" t="s">
        <v>1175</v>
      </c>
      <c r="B34" s="388"/>
      <c r="C34" s="388"/>
      <c r="D34" s="388"/>
      <c r="E34" s="388"/>
      <c r="F34" s="388"/>
      <c r="G34" s="388"/>
      <c r="H34" s="389"/>
      <c r="I34" s="247"/>
      <c r="J34" s="247"/>
      <c r="K34" s="247"/>
      <c r="L34" s="247"/>
      <c r="M34" s="247"/>
      <c r="N34" s="247"/>
      <c r="O34" s="247"/>
      <c r="P34" s="247"/>
      <c r="Q34" s="247"/>
      <c r="R34" s="247"/>
      <c r="S34" s="247"/>
      <c r="T34" s="247"/>
      <c r="U34" s="247"/>
      <c r="V34" s="247"/>
      <c r="W34" s="247"/>
      <c r="X34" s="247"/>
      <c r="Y34" s="247"/>
      <c r="Z34" s="247"/>
    </row>
    <row r="35" ht="14.25" customHeight="1">
      <c r="A35" s="390" t="s">
        <v>1176</v>
      </c>
      <c r="B35" s="388"/>
      <c r="C35" s="388"/>
      <c r="D35" s="388"/>
      <c r="E35" s="388"/>
      <c r="F35" s="388"/>
      <c r="G35" s="388"/>
      <c r="H35" s="389"/>
      <c r="I35" s="247"/>
      <c r="J35" s="247"/>
      <c r="K35" s="247"/>
      <c r="L35" s="247"/>
      <c r="M35" s="247"/>
      <c r="N35" s="247"/>
      <c r="O35" s="247"/>
      <c r="P35" s="247"/>
      <c r="Q35" s="247"/>
      <c r="R35" s="247"/>
      <c r="S35" s="247"/>
      <c r="T35" s="247"/>
      <c r="U35" s="247"/>
      <c r="V35" s="247"/>
      <c r="W35" s="247"/>
      <c r="X35" s="247"/>
      <c r="Y35" s="247"/>
      <c r="Z35" s="247"/>
    </row>
    <row r="36" ht="14.25" customHeight="1">
      <c r="A36" s="391" t="s">
        <v>1177</v>
      </c>
      <c r="B36" s="392">
        <v>6.0</v>
      </c>
      <c r="C36" s="391" t="s">
        <v>1178</v>
      </c>
      <c r="D36" s="391" t="s">
        <v>1179</v>
      </c>
      <c r="E36" s="407" t="s">
        <v>1180</v>
      </c>
      <c r="F36" s="407" t="s">
        <v>1181</v>
      </c>
      <c r="G36" s="392"/>
      <c r="H36" s="400"/>
      <c r="I36" s="247"/>
      <c r="J36" s="247"/>
      <c r="K36" s="247"/>
      <c r="L36" s="247"/>
      <c r="M36" s="247"/>
      <c r="N36" s="247"/>
      <c r="O36" s="247"/>
      <c r="P36" s="247"/>
      <c r="Q36" s="247"/>
      <c r="R36" s="247"/>
      <c r="S36" s="247"/>
      <c r="T36" s="247"/>
      <c r="U36" s="247"/>
      <c r="V36" s="247"/>
      <c r="W36" s="247"/>
      <c r="X36" s="247"/>
      <c r="Y36" s="247"/>
      <c r="Z36" s="247"/>
    </row>
    <row r="37" ht="14.25" customHeight="1">
      <c r="A37" s="408"/>
      <c r="B37" s="408"/>
      <c r="C37" s="408"/>
      <c r="D37" s="408"/>
      <c r="E37" s="407" t="s">
        <v>1182</v>
      </c>
      <c r="F37" s="407" t="s">
        <v>1183</v>
      </c>
      <c r="G37" s="408"/>
      <c r="H37" s="408"/>
      <c r="I37" s="247"/>
      <c r="J37" s="247"/>
      <c r="K37" s="247"/>
      <c r="L37" s="247"/>
      <c r="M37" s="247"/>
      <c r="N37" s="247"/>
      <c r="O37" s="247"/>
      <c r="P37" s="247"/>
      <c r="Q37" s="247"/>
      <c r="R37" s="247"/>
      <c r="S37" s="247"/>
      <c r="T37" s="247"/>
      <c r="U37" s="247"/>
      <c r="V37" s="247"/>
      <c r="W37" s="247"/>
      <c r="X37" s="247"/>
      <c r="Y37" s="247"/>
      <c r="Z37" s="247"/>
    </row>
    <row r="38" ht="14.25" customHeight="1">
      <c r="A38" s="408"/>
      <c r="B38" s="408"/>
      <c r="C38" s="408"/>
      <c r="D38" s="408"/>
      <c r="E38" s="409"/>
      <c r="F38" s="410" t="s">
        <v>1184</v>
      </c>
      <c r="G38" s="408"/>
      <c r="H38" s="408"/>
      <c r="I38" s="247"/>
      <c r="J38" s="247"/>
      <c r="K38" s="247"/>
      <c r="L38" s="247"/>
      <c r="M38" s="247"/>
      <c r="N38" s="247"/>
      <c r="O38" s="247"/>
      <c r="P38" s="247"/>
      <c r="Q38" s="247"/>
      <c r="R38" s="247"/>
      <c r="S38" s="247"/>
      <c r="T38" s="247"/>
      <c r="U38" s="247"/>
      <c r="V38" s="247"/>
      <c r="W38" s="247"/>
      <c r="X38" s="247"/>
      <c r="Y38" s="247"/>
      <c r="Z38" s="247"/>
    </row>
    <row r="39" ht="14.25" customHeight="1">
      <c r="A39" s="408"/>
      <c r="B39" s="408"/>
      <c r="C39" s="408"/>
      <c r="D39" s="408"/>
      <c r="E39" s="409"/>
      <c r="F39" s="411" t="s">
        <v>1185</v>
      </c>
      <c r="G39" s="408"/>
      <c r="H39" s="408"/>
      <c r="I39" s="247"/>
      <c r="J39" s="247"/>
      <c r="K39" s="247"/>
      <c r="L39" s="247"/>
      <c r="M39" s="247"/>
      <c r="N39" s="247"/>
      <c r="O39" s="247"/>
      <c r="P39" s="247"/>
      <c r="Q39" s="247"/>
      <c r="R39" s="247"/>
      <c r="S39" s="247"/>
      <c r="T39" s="247"/>
      <c r="U39" s="247"/>
      <c r="V39" s="247"/>
      <c r="W39" s="247"/>
      <c r="X39" s="247"/>
      <c r="Y39" s="247"/>
      <c r="Z39" s="247"/>
    </row>
    <row r="40" ht="14.25" customHeight="1">
      <c r="A40" s="408"/>
      <c r="B40" s="408"/>
      <c r="C40" s="408"/>
      <c r="D40" s="408"/>
      <c r="E40" s="409"/>
      <c r="F40" s="407" t="s">
        <v>1186</v>
      </c>
      <c r="G40" s="408"/>
      <c r="H40" s="408"/>
      <c r="I40" s="247"/>
      <c r="J40" s="247"/>
      <c r="K40" s="247"/>
      <c r="L40" s="247"/>
      <c r="M40" s="247"/>
      <c r="N40" s="247"/>
      <c r="O40" s="247"/>
      <c r="P40" s="247"/>
      <c r="Q40" s="247"/>
      <c r="R40" s="247"/>
      <c r="S40" s="247"/>
      <c r="T40" s="247"/>
      <c r="U40" s="247"/>
      <c r="V40" s="247"/>
      <c r="W40" s="247"/>
      <c r="X40" s="247"/>
      <c r="Y40" s="247"/>
      <c r="Z40" s="247"/>
    </row>
    <row r="41" ht="14.25" customHeight="1">
      <c r="A41" s="408"/>
      <c r="B41" s="408"/>
      <c r="C41" s="408"/>
      <c r="D41" s="408"/>
      <c r="E41" s="409"/>
      <c r="F41" s="412" t="s">
        <v>1187</v>
      </c>
      <c r="G41" s="408"/>
      <c r="H41" s="408"/>
      <c r="I41" s="247"/>
      <c r="J41" s="247"/>
      <c r="K41" s="247"/>
      <c r="L41" s="247"/>
      <c r="M41" s="247"/>
      <c r="N41" s="247"/>
      <c r="O41" s="247"/>
      <c r="P41" s="247"/>
      <c r="Q41" s="247"/>
      <c r="R41" s="247"/>
      <c r="S41" s="247"/>
      <c r="T41" s="247"/>
      <c r="U41" s="247"/>
      <c r="V41" s="247"/>
      <c r="W41" s="247"/>
      <c r="X41" s="247"/>
      <c r="Y41" s="247"/>
      <c r="Z41" s="247"/>
    </row>
    <row r="42" ht="14.25" customHeight="1">
      <c r="A42" s="408"/>
      <c r="B42" s="408"/>
      <c r="C42" s="408"/>
      <c r="D42" s="408"/>
      <c r="E42" s="409"/>
      <c r="F42" s="407"/>
      <c r="G42" s="408"/>
      <c r="H42" s="408"/>
      <c r="I42" s="247"/>
      <c r="J42" s="247"/>
      <c r="K42" s="247"/>
      <c r="L42" s="247"/>
      <c r="M42" s="247"/>
      <c r="N42" s="247"/>
      <c r="O42" s="247"/>
      <c r="P42" s="247"/>
      <c r="Q42" s="247"/>
      <c r="R42" s="247"/>
      <c r="S42" s="247"/>
      <c r="T42" s="247"/>
      <c r="U42" s="247"/>
      <c r="V42" s="247"/>
      <c r="W42" s="247"/>
      <c r="X42" s="247"/>
      <c r="Y42" s="247"/>
      <c r="Z42" s="247"/>
    </row>
    <row r="43" ht="14.25" customHeight="1">
      <c r="A43" s="393"/>
      <c r="B43" s="393"/>
      <c r="C43" s="393"/>
      <c r="D43" s="393"/>
      <c r="E43" s="413"/>
      <c r="F43" s="414"/>
      <c r="G43" s="393"/>
      <c r="H43" s="393"/>
      <c r="I43" s="247"/>
      <c r="J43" s="247"/>
      <c r="K43" s="247"/>
      <c r="L43" s="247"/>
      <c r="M43" s="247"/>
      <c r="N43" s="247"/>
      <c r="O43" s="247"/>
      <c r="P43" s="247"/>
      <c r="Q43" s="247"/>
      <c r="R43" s="247"/>
      <c r="S43" s="247"/>
      <c r="T43" s="247"/>
      <c r="U43" s="247"/>
      <c r="V43" s="247"/>
      <c r="W43" s="247"/>
      <c r="X43" s="247"/>
      <c r="Y43" s="247"/>
      <c r="Z43" s="247"/>
    </row>
    <row r="44" ht="14.25" customHeight="1">
      <c r="A44" s="402"/>
      <c r="B44" s="388"/>
      <c r="C44" s="388"/>
      <c r="D44" s="388"/>
      <c r="E44" s="389"/>
      <c r="F44" s="395"/>
      <c r="G44" s="396"/>
      <c r="H44" s="403"/>
      <c r="I44" s="247"/>
      <c r="J44" s="247"/>
      <c r="K44" s="247"/>
      <c r="L44" s="247"/>
      <c r="M44" s="247"/>
      <c r="N44" s="247"/>
      <c r="O44" s="247"/>
      <c r="P44" s="247"/>
      <c r="Q44" s="247"/>
      <c r="R44" s="247"/>
      <c r="S44" s="247"/>
      <c r="T44" s="247"/>
      <c r="U44" s="247"/>
      <c r="V44" s="247"/>
      <c r="W44" s="247"/>
      <c r="X44" s="247"/>
      <c r="Y44" s="247"/>
      <c r="Z44" s="247"/>
    </row>
    <row r="45" ht="14.25" customHeight="1">
      <c r="A45" s="390" t="s">
        <v>1188</v>
      </c>
      <c r="B45" s="388"/>
      <c r="C45" s="388"/>
      <c r="D45" s="388"/>
      <c r="E45" s="388"/>
      <c r="F45" s="388"/>
      <c r="G45" s="388"/>
      <c r="H45" s="389"/>
      <c r="I45" s="247"/>
      <c r="J45" s="247"/>
      <c r="K45" s="247"/>
      <c r="L45" s="247"/>
      <c r="M45" s="247"/>
      <c r="N45" s="247"/>
      <c r="O45" s="247"/>
      <c r="P45" s="247"/>
      <c r="Q45" s="247"/>
      <c r="R45" s="247"/>
      <c r="S45" s="247"/>
      <c r="T45" s="247"/>
      <c r="U45" s="247"/>
      <c r="V45" s="247"/>
      <c r="W45" s="247"/>
      <c r="X45" s="247"/>
      <c r="Y45" s="247"/>
      <c r="Z45" s="247"/>
    </row>
    <row r="46" ht="14.25" customHeight="1">
      <c r="A46" s="247"/>
      <c r="B46" s="247"/>
      <c r="C46" s="247"/>
      <c r="D46" s="247"/>
      <c r="E46" s="247"/>
      <c r="F46" s="247"/>
      <c r="G46" s="247"/>
      <c r="H46" s="247"/>
      <c r="I46" s="247"/>
      <c r="J46" s="247"/>
      <c r="K46" s="247"/>
      <c r="L46" s="247"/>
      <c r="M46" s="247"/>
      <c r="N46" s="247"/>
      <c r="O46" s="247"/>
      <c r="P46" s="247"/>
      <c r="Q46" s="247"/>
      <c r="R46" s="247"/>
      <c r="S46" s="247"/>
      <c r="T46" s="247"/>
      <c r="U46" s="247"/>
      <c r="V46" s="247"/>
      <c r="W46" s="247"/>
      <c r="X46" s="247"/>
      <c r="Y46" s="247"/>
      <c r="Z46" s="247"/>
    </row>
    <row r="47" ht="14.25" customHeight="1">
      <c r="A47" s="247"/>
      <c r="B47" s="247"/>
      <c r="C47" s="247"/>
      <c r="D47" s="247"/>
      <c r="E47" s="247"/>
      <c r="F47" s="247"/>
      <c r="G47" s="247"/>
      <c r="H47" s="247"/>
      <c r="I47" s="247"/>
      <c r="J47" s="247"/>
      <c r="K47" s="247"/>
      <c r="L47" s="247"/>
      <c r="M47" s="247"/>
      <c r="N47" s="247"/>
      <c r="O47" s="247"/>
      <c r="P47" s="247"/>
      <c r="Q47" s="247"/>
      <c r="R47" s="247"/>
      <c r="S47" s="247"/>
      <c r="T47" s="247"/>
      <c r="U47" s="247"/>
      <c r="V47" s="247"/>
      <c r="W47" s="247"/>
      <c r="X47" s="247"/>
      <c r="Y47" s="247"/>
      <c r="Z47" s="247"/>
    </row>
    <row r="48" ht="14.25" customHeight="1">
      <c r="A48" s="415" t="s">
        <v>1189</v>
      </c>
      <c r="B48" s="416">
        <v>10.0</v>
      </c>
      <c r="C48" s="391" t="s">
        <v>1190</v>
      </c>
      <c r="D48" s="417" t="s">
        <v>1191</v>
      </c>
      <c r="E48" s="417" t="s">
        <v>1192</v>
      </c>
      <c r="F48" s="391" t="s">
        <v>1193</v>
      </c>
      <c r="G48" s="392"/>
      <c r="H48" s="400"/>
      <c r="I48" s="247"/>
      <c r="J48" s="247"/>
      <c r="K48" s="247"/>
      <c r="L48" s="247"/>
      <c r="M48" s="247"/>
      <c r="N48" s="247"/>
      <c r="O48" s="247"/>
      <c r="P48" s="247"/>
      <c r="Q48" s="247"/>
      <c r="R48" s="247"/>
      <c r="S48" s="247"/>
      <c r="T48" s="247"/>
      <c r="U48" s="247"/>
      <c r="V48" s="247"/>
      <c r="W48" s="247"/>
      <c r="X48" s="247"/>
      <c r="Y48" s="247"/>
      <c r="Z48" s="247"/>
    </row>
    <row r="49" ht="14.25" customHeight="1">
      <c r="A49" s="418" t="s">
        <v>1194</v>
      </c>
      <c r="B49" s="408"/>
      <c r="C49" s="408"/>
      <c r="D49" s="407" t="s">
        <v>1195</v>
      </c>
      <c r="E49" s="407" t="s">
        <v>1196</v>
      </c>
      <c r="F49" s="408"/>
      <c r="G49" s="408"/>
      <c r="H49" s="408"/>
      <c r="I49" s="247"/>
      <c r="J49" s="247"/>
      <c r="K49" s="247"/>
      <c r="L49" s="247"/>
      <c r="M49" s="247"/>
      <c r="N49" s="247"/>
      <c r="O49" s="247"/>
      <c r="P49" s="247"/>
      <c r="Q49" s="247"/>
      <c r="R49" s="247"/>
      <c r="S49" s="247"/>
      <c r="T49" s="247"/>
      <c r="U49" s="247"/>
      <c r="V49" s="247"/>
      <c r="W49" s="247"/>
      <c r="X49" s="247"/>
      <c r="Y49" s="247"/>
      <c r="Z49" s="247"/>
    </row>
    <row r="50" ht="14.25" customHeight="1">
      <c r="A50" s="419"/>
      <c r="B50" s="408"/>
      <c r="C50" s="408"/>
      <c r="D50" s="407" t="s">
        <v>1197</v>
      </c>
      <c r="E50" s="407"/>
      <c r="F50" s="408"/>
      <c r="G50" s="408"/>
      <c r="H50" s="408"/>
      <c r="I50" s="247"/>
      <c r="J50" s="247"/>
      <c r="K50" s="247"/>
      <c r="L50" s="247"/>
      <c r="M50" s="247"/>
      <c r="N50" s="247"/>
      <c r="O50" s="247"/>
      <c r="P50" s="247"/>
      <c r="Q50" s="247"/>
      <c r="R50" s="247"/>
      <c r="S50" s="247"/>
      <c r="T50" s="247"/>
      <c r="U50" s="247"/>
      <c r="V50" s="247"/>
      <c r="W50" s="247"/>
      <c r="X50" s="247"/>
      <c r="Y50" s="247"/>
      <c r="Z50" s="247"/>
    </row>
    <row r="51" ht="14.25" customHeight="1">
      <c r="A51" s="420"/>
      <c r="B51" s="408"/>
      <c r="C51" s="408"/>
      <c r="D51" s="407"/>
      <c r="E51" s="407"/>
      <c r="F51" s="408"/>
      <c r="G51" s="408"/>
      <c r="H51" s="408"/>
      <c r="I51" s="247"/>
      <c r="J51" s="247"/>
      <c r="K51" s="247"/>
      <c r="L51" s="247"/>
      <c r="M51" s="247"/>
      <c r="N51" s="247"/>
      <c r="O51" s="247"/>
      <c r="P51" s="247"/>
      <c r="Q51" s="247"/>
      <c r="R51" s="247"/>
      <c r="S51" s="247"/>
      <c r="T51" s="247"/>
      <c r="U51" s="247"/>
      <c r="V51" s="247"/>
      <c r="W51" s="247"/>
      <c r="X51" s="247"/>
      <c r="Y51" s="247"/>
      <c r="Z51" s="247"/>
    </row>
    <row r="52" ht="14.25" customHeight="1">
      <c r="A52" s="421"/>
      <c r="B52" s="393"/>
      <c r="C52" s="393"/>
      <c r="D52" s="413"/>
      <c r="E52" s="414"/>
      <c r="F52" s="393"/>
      <c r="G52" s="393"/>
      <c r="H52" s="393"/>
      <c r="I52" s="247"/>
      <c r="J52" s="247"/>
      <c r="K52" s="247"/>
      <c r="L52" s="247"/>
      <c r="M52" s="247"/>
      <c r="N52" s="247"/>
      <c r="O52" s="247"/>
      <c r="P52" s="247"/>
      <c r="Q52" s="247"/>
      <c r="R52" s="247"/>
      <c r="S52" s="247"/>
      <c r="T52" s="247"/>
      <c r="U52" s="247"/>
      <c r="V52" s="247"/>
      <c r="W52" s="247"/>
      <c r="X52" s="247"/>
      <c r="Y52" s="247"/>
      <c r="Z52" s="247"/>
    </row>
    <row r="53" ht="14.25" customHeight="1">
      <c r="A53" s="402"/>
      <c r="B53" s="388"/>
      <c r="C53" s="388"/>
      <c r="D53" s="388"/>
      <c r="E53" s="389"/>
      <c r="F53" s="395"/>
      <c r="G53" s="396"/>
      <c r="H53" s="403"/>
      <c r="I53" s="247"/>
      <c r="J53" s="247"/>
      <c r="K53" s="247"/>
      <c r="L53" s="247"/>
      <c r="M53" s="247"/>
      <c r="N53" s="247"/>
      <c r="O53" s="247"/>
      <c r="P53" s="247"/>
      <c r="Q53" s="247"/>
      <c r="R53" s="247"/>
      <c r="S53" s="247"/>
      <c r="T53" s="247"/>
      <c r="U53" s="247"/>
      <c r="V53" s="247"/>
      <c r="W53" s="247"/>
      <c r="X53" s="247"/>
      <c r="Y53" s="247"/>
      <c r="Z53" s="247"/>
    </row>
    <row r="54" ht="14.25" customHeight="1">
      <c r="A54" s="390" t="s">
        <v>1198</v>
      </c>
      <c r="B54" s="388"/>
      <c r="C54" s="388"/>
      <c r="D54" s="388"/>
      <c r="E54" s="388"/>
      <c r="F54" s="388"/>
      <c r="G54" s="388"/>
      <c r="H54" s="389"/>
      <c r="I54" s="247"/>
      <c r="J54" s="247"/>
      <c r="K54" s="247"/>
      <c r="L54" s="247"/>
      <c r="M54" s="247"/>
      <c r="N54" s="247"/>
      <c r="O54" s="247"/>
      <c r="P54" s="247"/>
      <c r="Q54" s="247"/>
      <c r="R54" s="247"/>
      <c r="S54" s="247"/>
      <c r="T54" s="247"/>
      <c r="U54" s="247"/>
      <c r="V54" s="247"/>
      <c r="W54" s="247"/>
      <c r="X54" s="247"/>
      <c r="Y54" s="247"/>
      <c r="Z54" s="247"/>
    </row>
    <row r="55" ht="14.25" customHeight="1">
      <c r="A55" s="247"/>
      <c r="B55" s="247"/>
      <c r="C55" s="247"/>
      <c r="D55" s="247"/>
      <c r="E55" s="247"/>
      <c r="F55" s="247"/>
      <c r="G55" s="247"/>
      <c r="H55" s="247"/>
      <c r="I55" s="247"/>
      <c r="J55" s="247"/>
      <c r="K55" s="247"/>
      <c r="L55" s="247"/>
      <c r="M55" s="247"/>
      <c r="N55" s="247"/>
      <c r="O55" s="247"/>
      <c r="P55" s="247"/>
      <c r="Q55" s="247"/>
      <c r="R55" s="247"/>
      <c r="S55" s="247"/>
      <c r="T55" s="247"/>
      <c r="U55" s="247"/>
      <c r="V55" s="247"/>
      <c r="W55" s="247"/>
      <c r="X55" s="247"/>
      <c r="Y55" s="247"/>
      <c r="Z55" s="247"/>
    </row>
    <row r="56" ht="14.25" customHeight="1">
      <c r="A56" s="247"/>
      <c r="B56" s="247"/>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row>
    <row r="57" ht="14.25" customHeight="1">
      <c r="A57" s="391" t="s">
        <v>1199</v>
      </c>
      <c r="B57" s="416">
        <v>11.0</v>
      </c>
      <c r="C57" s="417" t="s">
        <v>1200</v>
      </c>
      <c r="D57" s="417" t="s">
        <v>1201</v>
      </c>
      <c r="E57" s="417" t="s">
        <v>1202</v>
      </c>
      <c r="F57" s="417" t="s">
        <v>1203</v>
      </c>
      <c r="G57" s="416"/>
      <c r="H57" s="416"/>
      <c r="I57" s="247"/>
      <c r="J57" s="247"/>
      <c r="K57" s="247"/>
      <c r="L57" s="247"/>
      <c r="M57" s="247"/>
      <c r="N57" s="247"/>
      <c r="O57" s="247"/>
      <c r="P57" s="247"/>
      <c r="Q57" s="247"/>
      <c r="R57" s="247"/>
      <c r="S57" s="247"/>
      <c r="T57" s="247"/>
      <c r="U57" s="247"/>
      <c r="V57" s="247"/>
      <c r="W57" s="247"/>
      <c r="X57" s="247"/>
      <c r="Y57" s="247"/>
      <c r="Z57" s="247"/>
    </row>
    <row r="58" ht="14.25" customHeight="1">
      <c r="A58" s="408"/>
      <c r="B58" s="408"/>
      <c r="C58" s="407" t="s">
        <v>1204</v>
      </c>
      <c r="D58" s="407" t="s">
        <v>1205</v>
      </c>
      <c r="E58" s="407" t="s">
        <v>1206</v>
      </c>
      <c r="F58" s="407" t="s">
        <v>1207</v>
      </c>
      <c r="G58" s="408"/>
      <c r="H58" s="408"/>
      <c r="I58" s="247"/>
      <c r="J58" s="247"/>
      <c r="K58" s="247"/>
      <c r="L58" s="247"/>
      <c r="M58" s="247"/>
      <c r="N58" s="247"/>
      <c r="O58" s="247"/>
      <c r="P58" s="247"/>
      <c r="Q58" s="247"/>
      <c r="R58" s="247"/>
      <c r="S58" s="247"/>
      <c r="T58" s="247"/>
      <c r="U58" s="247"/>
      <c r="V58" s="247"/>
      <c r="W58" s="247"/>
      <c r="X58" s="247"/>
      <c r="Y58" s="247"/>
      <c r="Z58" s="247"/>
    </row>
    <row r="59" ht="14.25" customHeight="1">
      <c r="A59" s="408"/>
      <c r="B59" s="408"/>
      <c r="C59" s="407" t="s">
        <v>806</v>
      </c>
      <c r="D59" s="407" t="s">
        <v>1208</v>
      </c>
      <c r="E59" s="407" t="s">
        <v>1209</v>
      </c>
      <c r="F59" s="407" t="s">
        <v>1210</v>
      </c>
      <c r="G59" s="408"/>
      <c r="H59" s="408"/>
      <c r="I59" s="247"/>
      <c r="J59" s="247"/>
      <c r="K59" s="247"/>
      <c r="L59" s="247"/>
      <c r="M59" s="247"/>
      <c r="N59" s="247"/>
      <c r="O59" s="247"/>
      <c r="P59" s="247"/>
      <c r="Q59" s="247"/>
      <c r="R59" s="247"/>
      <c r="S59" s="247"/>
      <c r="T59" s="247"/>
      <c r="U59" s="247"/>
      <c r="V59" s="247"/>
      <c r="W59" s="247"/>
      <c r="X59" s="247"/>
      <c r="Y59" s="247"/>
      <c r="Z59" s="247"/>
    </row>
    <row r="60" ht="14.25" customHeight="1">
      <c r="A60" s="408"/>
      <c r="B60" s="408"/>
      <c r="C60" s="407"/>
      <c r="D60" s="407" t="s">
        <v>1211</v>
      </c>
      <c r="E60" s="407" t="s">
        <v>1212</v>
      </c>
      <c r="F60" s="407" t="s">
        <v>1213</v>
      </c>
      <c r="G60" s="408"/>
      <c r="H60" s="408"/>
      <c r="I60" s="247"/>
      <c r="J60" s="247"/>
      <c r="K60" s="247"/>
      <c r="L60" s="247"/>
      <c r="M60" s="247"/>
      <c r="N60" s="247"/>
      <c r="O60" s="247"/>
      <c r="P60" s="247"/>
      <c r="Q60" s="247"/>
      <c r="R60" s="247"/>
      <c r="S60" s="247"/>
      <c r="T60" s="247"/>
      <c r="U60" s="247"/>
      <c r="V60" s="247"/>
      <c r="W60" s="247"/>
      <c r="X60" s="247"/>
      <c r="Y60" s="247"/>
      <c r="Z60" s="247"/>
    </row>
    <row r="61" ht="14.25" customHeight="1">
      <c r="A61" s="393"/>
      <c r="B61" s="393"/>
      <c r="C61" s="413"/>
      <c r="D61" s="414" t="s">
        <v>1214</v>
      </c>
      <c r="E61" s="414" t="s">
        <v>1215</v>
      </c>
      <c r="F61" s="414" t="s">
        <v>1216</v>
      </c>
      <c r="G61" s="393"/>
      <c r="H61" s="393"/>
      <c r="I61" s="247"/>
      <c r="J61" s="247"/>
      <c r="K61" s="247"/>
      <c r="L61" s="247"/>
      <c r="M61" s="247"/>
      <c r="N61" s="247"/>
      <c r="O61" s="247"/>
      <c r="P61" s="247"/>
      <c r="Q61" s="247"/>
      <c r="R61" s="247"/>
      <c r="S61" s="247"/>
      <c r="T61" s="247"/>
      <c r="U61" s="247"/>
      <c r="V61" s="247"/>
      <c r="W61" s="247"/>
      <c r="X61" s="247"/>
      <c r="Y61" s="247"/>
      <c r="Z61" s="247"/>
    </row>
    <row r="62" ht="14.25" customHeight="1">
      <c r="A62" s="402"/>
      <c r="B62" s="388"/>
      <c r="C62" s="388"/>
      <c r="D62" s="388"/>
      <c r="E62" s="389"/>
      <c r="F62" s="395"/>
      <c r="G62" s="396"/>
      <c r="H62" s="403"/>
      <c r="I62" s="247"/>
      <c r="J62" s="247"/>
      <c r="K62" s="247"/>
      <c r="L62" s="247"/>
      <c r="M62" s="247"/>
      <c r="N62" s="247"/>
      <c r="O62" s="247"/>
      <c r="P62" s="247"/>
      <c r="Q62" s="247"/>
      <c r="R62" s="247"/>
      <c r="S62" s="247"/>
      <c r="T62" s="247"/>
      <c r="U62" s="247"/>
      <c r="V62" s="247"/>
      <c r="W62" s="247"/>
      <c r="X62" s="247"/>
      <c r="Y62" s="247"/>
      <c r="Z62" s="247"/>
    </row>
    <row r="63" ht="14.25" customHeight="1">
      <c r="A63" s="390" t="s">
        <v>1217</v>
      </c>
      <c r="B63" s="388"/>
      <c r="C63" s="388"/>
      <c r="D63" s="388"/>
      <c r="E63" s="388"/>
      <c r="F63" s="388"/>
      <c r="G63" s="388"/>
      <c r="H63" s="389"/>
      <c r="I63" s="247"/>
      <c r="J63" s="247"/>
      <c r="K63" s="247"/>
      <c r="L63" s="247"/>
      <c r="M63" s="247"/>
      <c r="N63" s="247"/>
      <c r="O63" s="247"/>
      <c r="P63" s="247"/>
      <c r="Q63" s="247"/>
      <c r="R63" s="247"/>
      <c r="S63" s="247"/>
      <c r="T63" s="247"/>
      <c r="U63" s="247"/>
      <c r="V63" s="247"/>
      <c r="W63" s="247"/>
      <c r="X63" s="247"/>
      <c r="Y63" s="247"/>
      <c r="Z63" s="247"/>
    </row>
    <row r="64" ht="14.25" customHeight="1">
      <c r="A64" s="391" t="s">
        <v>1218</v>
      </c>
      <c r="B64" s="416">
        <v>14.0</v>
      </c>
      <c r="C64" s="407" t="s">
        <v>1219</v>
      </c>
      <c r="D64" s="407" t="s">
        <v>1220</v>
      </c>
      <c r="E64" s="422" t="s">
        <v>1221</v>
      </c>
      <c r="F64" s="422" t="s">
        <v>1222</v>
      </c>
      <c r="G64" s="392"/>
      <c r="H64" s="400"/>
      <c r="I64" s="247"/>
      <c r="J64" s="247"/>
      <c r="K64" s="247"/>
      <c r="L64" s="247"/>
      <c r="M64" s="247"/>
      <c r="N64" s="247"/>
      <c r="O64" s="247"/>
      <c r="P64" s="247"/>
      <c r="Q64" s="247"/>
      <c r="R64" s="247"/>
      <c r="S64" s="247"/>
      <c r="T64" s="247"/>
      <c r="U64" s="247"/>
      <c r="V64" s="247"/>
      <c r="W64" s="247"/>
      <c r="X64" s="247"/>
      <c r="Y64" s="247"/>
      <c r="Z64" s="247"/>
    </row>
    <row r="65" ht="14.25" customHeight="1">
      <c r="A65" s="408"/>
      <c r="B65" s="408"/>
      <c r="C65" s="407" t="s">
        <v>1223</v>
      </c>
      <c r="D65" s="407" t="s">
        <v>1224</v>
      </c>
      <c r="E65" s="407" t="s">
        <v>1225</v>
      </c>
      <c r="F65" s="407" t="s">
        <v>1226</v>
      </c>
      <c r="G65" s="408"/>
      <c r="H65" s="408"/>
      <c r="I65" s="247"/>
      <c r="J65" s="247"/>
      <c r="K65" s="247"/>
      <c r="L65" s="247"/>
      <c r="M65" s="247"/>
      <c r="N65" s="247"/>
      <c r="O65" s="247"/>
      <c r="P65" s="247"/>
      <c r="Q65" s="247"/>
      <c r="R65" s="247"/>
      <c r="S65" s="247"/>
      <c r="T65" s="247"/>
      <c r="U65" s="247"/>
      <c r="V65" s="247"/>
      <c r="W65" s="247"/>
      <c r="X65" s="247"/>
      <c r="Y65" s="247"/>
      <c r="Z65" s="247"/>
    </row>
    <row r="66" ht="14.25" customHeight="1">
      <c r="A66" s="408"/>
      <c r="B66" s="408"/>
      <c r="C66" s="407" t="s">
        <v>1227</v>
      </c>
      <c r="D66" s="407" t="s">
        <v>1228</v>
      </c>
      <c r="E66" s="407" t="s">
        <v>1229</v>
      </c>
      <c r="F66" s="407" t="s">
        <v>1230</v>
      </c>
      <c r="G66" s="408"/>
      <c r="H66" s="408"/>
      <c r="I66" s="247"/>
      <c r="J66" s="247"/>
      <c r="K66" s="247"/>
      <c r="L66" s="247"/>
      <c r="M66" s="247"/>
      <c r="N66" s="247"/>
      <c r="O66" s="247"/>
      <c r="P66" s="247"/>
      <c r="Q66" s="247"/>
      <c r="R66" s="247"/>
      <c r="S66" s="247"/>
      <c r="T66" s="247"/>
      <c r="U66" s="247"/>
      <c r="V66" s="247"/>
      <c r="W66" s="247"/>
      <c r="X66" s="247"/>
      <c r="Y66" s="247"/>
      <c r="Z66" s="247"/>
    </row>
    <row r="67" ht="14.25" customHeight="1">
      <c r="A67" s="393"/>
      <c r="B67" s="393"/>
      <c r="C67" s="414"/>
      <c r="D67" s="413"/>
      <c r="E67" s="413"/>
      <c r="F67" s="414"/>
      <c r="G67" s="393"/>
      <c r="H67" s="393"/>
      <c r="I67" s="247"/>
      <c r="J67" s="247"/>
      <c r="K67" s="247"/>
      <c r="L67" s="247"/>
      <c r="M67" s="247"/>
      <c r="N67" s="247"/>
      <c r="O67" s="247"/>
      <c r="P67" s="247"/>
      <c r="Q67" s="247"/>
      <c r="R67" s="247"/>
      <c r="S67" s="247"/>
      <c r="T67" s="247"/>
      <c r="U67" s="247"/>
      <c r="V67" s="247"/>
      <c r="W67" s="247"/>
      <c r="X67" s="247"/>
      <c r="Y67" s="247"/>
      <c r="Z67" s="247"/>
    </row>
    <row r="68" ht="14.25" customHeight="1">
      <c r="A68" s="402"/>
      <c r="B68" s="388"/>
      <c r="C68" s="388"/>
      <c r="D68" s="388"/>
      <c r="E68" s="389"/>
      <c r="F68" s="395"/>
      <c r="G68" s="396"/>
      <c r="H68" s="403"/>
      <c r="I68" s="247"/>
      <c r="J68" s="247"/>
      <c r="K68" s="247"/>
      <c r="L68" s="247"/>
      <c r="M68" s="247"/>
      <c r="N68" s="247"/>
      <c r="O68" s="247"/>
      <c r="P68" s="247"/>
      <c r="Q68" s="247"/>
      <c r="R68" s="247"/>
      <c r="S68" s="247"/>
      <c r="T68" s="247"/>
      <c r="U68" s="247"/>
      <c r="V68" s="247"/>
      <c r="W68" s="247"/>
      <c r="X68" s="247"/>
      <c r="Y68" s="247"/>
      <c r="Z68" s="247"/>
    </row>
    <row r="69" ht="14.25" customHeight="1">
      <c r="A69" s="390" t="s">
        <v>1231</v>
      </c>
      <c r="B69" s="388"/>
      <c r="C69" s="388"/>
      <c r="D69" s="388"/>
      <c r="E69" s="388"/>
      <c r="F69" s="388"/>
      <c r="G69" s="388"/>
      <c r="H69" s="389"/>
      <c r="I69" s="247"/>
      <c r="J69" s="247"/>
      <c r="K69" s="247"/>
      <c r="L69" s="247"/>
      <c r="M69" s="247"/>
      <c r="N69" s="247"/>
      <c r="O69" s="247"/>
      <c r="P69" s="247"/>
      <c r="Q69" s="247"/>
      <c r="R69" s="247"/>
      <c r="S69" s="247"/>
      <c r="T69" s="247"/>
      <c r="U69" s="247"/>
      <c r="V69" s="247"/>
      <c r="W69" s="247"/>
      <c r="X69" s="247"/>
      <c r="Y69" s="247"/>
      <c r="Z69" s="247"/>
    </row>
    <row r="70" ht="14.25" customHeight="1">
      <c r="A70" s="247"/>
      <c r="B70" s="247"/>
      <c r="C70" s="247"/>
      <c r="D70" s="247"/>
      <c r="E70" s="247"/>
      <c r="F70" s="247"/>
      <c r="G70" s="247"/>
      <c r="H70" s="247"/>
      <c r="I70" s="247"/>
      <c r="J70" s="247"/>
      <c r="K70" s="247"/>
      <c r="L70" s="247"/>
      <c r="M70" s="247"/>
      <c r="N70" s="247"/>
      <c r="O70" s="247"/>
      <c r="P70" s="247"/>
      <c r="Q70" s="247"/>
      <c r="R70" s="247"/>
      <c r="S70" s="247"/>
      <c r="T70" s="247"/>
      <c r="U70" s="247"/>
      <c r="V70" s="247"/>
      <c r="W70" s="247"/>
      <c r="X70" s="247"/>
      <c r="Y70" s="247"/>
      <c r="Z70" s="247"/>
    </row>
    <row r="71" ht="14.25" customHeight="1">
      <c r="A71" s="247"/>
      <c r="B71" s="247"/>
      <c r="C71" s="247"/>
      <c r="D71" s="247"/>
      <c r="E71" s="247"/>
      <c r="F71" s="247"/>
      <c r="G71" s="247"/>
      <c r="H71" s="247"/>
      <c r="I71" s="247"/>
      <c r="J71" s="247"/>
      <c r="K71" s="247"/>
      <c r="L71" s="247"/>
      <c r="M71" s="247"/>
      <c r="N71" s="247"/>
      <c r="O71" s="247"/>
      <c r="P71" s="247"/>
      <c r="Q71" s="247"/>
      <c r="R71" s="247"/>
      <c r="S71" s="247"/>
      <c r="T71" s="247"/>
      <c r="U71" s="247"/>
      <c r="V71" s="247"/>
      <c r="W71" s="247"/>
      <c r="X71" s="247"/>
      <c r="Y71" s="247"/>
      <c r="Z71" s="247"/>
    </row>
    <row r="72" ht="14.25" customHeight="1">
      <c r="A72" s="391" t="s">
        <v>1232</v>
      </c>
      <c r="B72" s="416">
        <v>17.0</v>
      </c>
      <c r="C72" s="417" t="s">
        <v>1233</v>
      </c>
      <c r="D72" s="391" t="s">
        <v>1234</v>
      </c>
      <c r="E72" s="417" t="s">
        <v>1235</v>
      </c>
      <c r="F72" s="417" t="s">
        <v>1236</v>
      </c>
      <c r="G72" s="392"/>
      <c r="H72" s="400"/>
      <c r="I72" s="247"/>
      <c r="J72" s="247"/>
      <c r="K72" s="247"/>
      <c r="L72" s="247"/>
      <c r="M72" s="247"/>
      <c r="N72" s="247"/>
      <c r="O72" s="247"/>
      <c r="P72" s="247"/>
      <c r="Q72" s="247"/>
      <c r="R72" s="247"/>
      <c r="S72" s="247"/>
      <c r="T72" s="247"/>
      <c r="U72" s="247"/>
      <c r="V72" s="247"/>
      <c r="W72" s="247"/>
      <c r="X72" s="247"/>
      <c r="Y72" s="247"/>
      <c r="Z72" s="247"/>
    </row>
    <row r="73" ht="14.25" customHeight="1">
      <c r="A73" s="408"/>
      <c r="B73" s="408"/>
      <c r="C73" s="407" t="s">
        <v>1237</v>
      </c>
      <c r="D73" s="408"/>
      <c r="E73" s="407" t="s">
        <v>1238</v>
      </c>
      <c r="F73" s="407" t="s">
        <v>1239</v>
      </c>
      <c r="G73" s="408"/>
      <c r="H73" s="408"/>
      <c r="I73" s="247"/>
      <c r="J73" s="247"/>
      <c r="K73" s="247"/>
      <c r="L73" s="247"/>
      <c r="M73" s="247"/>
      <c r="N73" s="247"/>
      <c r="O73" s="247"/>
      <c r="P73" s="247"/>
      <c r="Q73" s="247"/>
      <c r="R73" s="247"/>
      <c r="S73" s="247"/>
      <c r="T73" s="247"/>
      <c r="U73" s="247"/>
      <c r="V73" s="247"/>
      <c r="W73" s="247"/>
      <c r="X73" s="247"/>
      <c r="Y73" s="247"/>
      <c r="Z73" s="247"/>
    </row>
    <row r="74" ht="14.25" customHeight="1">
      <c r="A74" s="408"/>
      <c r="B74" s="408"/>
      <c r="C74" s="409"/>
      <c r="D74" s="408"/>
      <c r="E74" s="407"/>
      <c r="F74" s="407" t="s">
        <v>1240</v>
      </c>
      <c r="G74" s="408"/>
      <c r="H74" s="408"/>
      <c r="I74" s="247"/>
      <c r="J74" s="247"/>
      <c r="K74" s="247"/>
      <c r="L74" s="247"/>
      <c r="M74" s="247"/>
      <c r="N74" s="247"/>
      <c r="O74" s="247"/>
      <c r="P74" s="247"/>
      <c r="Q74" s="247"/>
      <c r="R74" s="247"/>
      <c r="S74" s="247"/>
      <c r="T74" s="247"/>
      <c r="U74" s="247"/>
      <c r="V74" s="247"/>
      <c r="W74" s="247"/>
      <c r="X74" s="247"/>
      <c r="Y74" s="247"/>
      <c r="Z74" s="247"/>
    </row>
    <row r="75" ht="14.25" customHeight="1">
      <c r="A75" s="393"/>
      <c r="B75" s="393"/>
      <c r="C75" s="413"/>
      <c r="D75" s="393"/>
      <c r="E75" s="414"/>
      <c r="F75" s="414"/>
      <c r="G75" s="393"/>
      <c r="H75" s="393"/>
      <c r="I75" s="247"/>
      <c r="J75" s="247"/>
      <c r="K75" s="247"/>
      <c r="L75" s="247"/>
      <c r="M75" s="247"/>
      <c r="N75" s="247"/>
      <c r="O75" s="247"/>
      <c r="P75" s="247"/>
      <c r="Q75" s="247"/>
      <c r="R75" s="247"/>
      <c r="S75" s="247"/>
      <c r="T75" s="247"/>
      <c r="U75" s="247"/>
      <c r="V75" s="247"/>
      <c r="W75" s="247"/>
      <c r="X75" s="247"/>
      <c r="Y75" s="247"/>
      <c r="Z75" s="247"/>
    </row>
    <row r="76" ht="14.25" customHeight="1">
      <c r="A76" s="402"/>
      <c r="B76" s="388"/>
      <c r="C76" s="388"/>
      <c r="D76" s="388"/>
      <c r="E76" s="389"/>
      <c r="F76" s="395"/>
      <c r="G76" s="396"/>
      <c r="H76" s="403"/>
      <c r="I76" s="247"/>
      <c r="J76" s="247"/>
      <c r="K76" s="247"/>
      <c r="L76" s="247"/>
      <c r="M76" s="247"/>
      <c r="N76" s="247"/>
      <c r="O76" s="247"/>
      <c r="P76" s="247"/>
      <c r="Q76" s="247"/>
      <c r="R76" s="247"/>
      <c r="S76" s="247"/>
      <c r="T76" s="247"/>
      <c r="U76" s="247"/>
      <c r="V76" s="247"/>
      <c r="W76" s="247"/>
      <c r="X76" s="247"/>
      <c r="Y76" s="247"/>
      <c r="Z76" s="247"/>
    </row>
    <row r="77" ht="14.25" customHeight="1">
      <c r="A77" s="390" t="s">
        <v>1241</v>
      </c>
      <c r="B77" s="388"/>
      <c r="C77" s="388"/>
      <c r="D77" s="388"/>
      <c r="E77" s="388"/>
      <c r="F77" s="388"/>
      <c r="G77" s="388"/>
      <c r="H77" s="389"/>
      <c r="I77" s="247"/>
      <c r="J77" s="247"/>
      <c r="K77" s="247"/>
      <c r="L77" s="247"/>
      <c r="M77" s="247"/>
      <c r="N77" s="247"/>
      <c r="O77" s="247"/>
      <c r="P77" s="247"/>
      <c r="Q77" s="247"/>
      <c r="R77" s="247"/>
      <c r="S77" s="247"/>
      <c r="T77" s="247"/>
      <c r="U77" s="247"/>
      <c r="V77" s="247"/>
      <c r="W77" s="247"/>
      <c r="X77" s="247"/>
      <c r="Y77" s="247"/>
      <c r="Z77" s="247"/>
    </row>
    <row r="78" ht="14.25" customHeight="1">
      <c r="A78" s="391" t="s">
        <v>1242</v>
      </c>
      <c r="B78" s="416">
        <v>18.0</v>
      </c>
      <c r="C78" s="407" t="s">
        <v>1243</v>
      </c>
      <c r="D78" s="407" t="s">
        <v>1244</v>
      </c>
      <c r="E78" s="407" t="s">
        <v>1245</v>
      </c>
      <c r="F78" s="407" t="s">
        <v>1246</v>
      </c>
      <c r="G78" s="416"/>
      <c r="H78" s="399"/>
      <c r="I78" s="247"/>
      <c r="J78" s="247"/>
      <c r="K78" s="247"/>
      <c r="L78" s="247"/>
      <c r="M78" s="247"/>
      <c r="N78" s="247"/>
      <c r="O78" s="247"/>
      <c r="P78" s="247"/>
      <c r="Q78" s="247"/>
      <c r="R78" s="247"/>
      <c r="S78" s="247"/>
      <c r="T78" s="247"/>
      <c r="U78" s="247"/>
      <c r="V78" s="247"/>
      <c r="W78" s="247"/>
      <c r="X78" s="247"/>
      <c r="Y78" s="247"/>
      <c r="Z78" s="247"/>
    </row>
    <row r="79" ht="14.25" customHeight="1">
      <c r="A79" s="408"/>
      <c r="B79" s="408"/>
      <c r="C79" s="407" t="s">
        <v>1247</v>
      </c>
      <c r="D79" s="407" t="s">
        <v>1248</v>
      </c>
      <c r="E79" s="407" t="s">
        <v>1249</v>
      </c>
      <c r="F79" s="407" t="s">
        <v>1250</v>
      </c>
      <c r="G79" s="408"/>
      <c r="H79" s="408"/>
      <c r="I79" s="247"/>
      <c r="J79" s="247"/>
      <c r="K79" s="247"/>
      <c r="L79" s="247"/>
      <c r="M79" s="247"/>
      <c r="N79" s="247"/>
      <c r="O79" s="247"/>
      <c r="P79" s="247"/>
      <c r="Q79" s="247"/>
      <c r="R79" s="247"/>
      <c r="S79" s="247"/>
      <c r="T79" s="247"/>
      <c r="U79" s="247"/>
      <c r="V79" s="247"/>
      <c r="W79" s="247"/>
      <c r="X79" s="247"/>
      <c r="Y79" s="247"/>
      <c r="Z79" s="247"/>
    </row>
    <row r="80" ht="14.25" customHeight="1">
      <c r="A80" s="408"/>
      <c r="B80" s="408"/>
      <c r="C80" s="407" t="s">
        <v>1251</v>
      </c>
      <c r="D80" s="407" t="s">
        <v>1252</v>
      </c>
      <c r="E80" s="407" t="s">
        <v>1253</v>
      </c>
      <c r="F80" s="407" t="s">
        <v>1254</v>
      </c>
      <c r="G80" s="408"/>
      <c r="H80" s="408"/>
      <c r="I80" s="247"/>
      <c r="J80" s="247"/>
      <c r="K80" s="247"/>
      <c r="L80" s="247"/>
      <c r="M80" s="247"/>
      <c r="N80" s="247"/>
      <c r="O80" s="247"/>
      <c r="P80" s="247"/>
      <c r="Q80" s="247"/>
      <c r="R80" s="247"/>
      <c r="S80" s="247"/>
      <c r="T80" s="247"/>
      <c r="U80" s="247"/>
      <c r="V80" s="247"/>
      <c r="W80" s="247"/>
      <c r="X80" s="247"/>
      <c r="Y80" s="247"/>
      <c r="Z80" s="247"/>
    </row>
    <row r="81" ht="14.25" customHeight="1">
      <c r="A81" s="408"/>
      <c r="B81" s="408"/>
      <c r="C81" s="409"/>
      <c r="D81" s="407" t="s">
        <v>1255</v>
      </c>
      <c r="E81" s="407" t="s">
        <v>1256</v>
      </c>
      <c r="F81" s="407" t="s">
        <v>1257</v>
      </c>
      <c r="G81" s="408"/>
      <c r="H81" s="408"/>
      <c r="I81" s="247"/>
      <c r="J81" s="247"/>
      <c r="K81" s="247"/>
      <c r="L81" s="247"/>
      <c r="M81" s="247"/>
      <c r="N81" s="247"/>
      <c r="O81" s="247"/>
      <c r="P81" s="247"/>
      <c r="Q81" s="247"/>
      <c r="R81" s="247"/>
      <c r="S81" s="247"/>
      <c r="T81" s="247"/>
      <c r="U81" s="247"/>
      <c r="V81" s="247"/>
      <c r="W81" s="247"/>
      <c r="X81" s="247"/>
      <c r="Y81" s="247"/>
      <c r="Z81" s="247"/>
    </row>
    <row r="82" ht="14.25" customHeight="1">
      <c r="A82" s="393"/>
      <c r="B82" s="393"/>
      <c r="C82" s="413"/>
      <c r="D82" s="413"/>
      <c r="E82" s="413"/>
      <c r="F82" s="414"/>
      <c r="G82" s="393"/>
      <c r="H82" s="393"/>
      <c r="I82" s="247"/>
      <c r="J82" s="247"/>
      <c r="K82" s="247"/>
      <c r="L82" s="247"/>
      <c r="M82" s="247"/>
      <c r="N82" s="247"/>
      <c r="O82" s="247"/>
      <c r="P82" s="247"/>
      <c r="Q82" s="247"/>
      <c r="R82" s="247"/>
      <c r="S82" s="247"/>
      <c r="T82" s="247"/>
      <c r="U82" s="247"/>
      <c r="V82" s="247"/>
      <c r="W82" s="247"/>
      <c r="X82" s="247"/>
      <c r="Y82" s="247"/>
      <c r="Z82" s="247"/>
    </row>
    <row r="83" ht="14.25" customHeight="1">
      <c r="A83" s="247"/>
      <c r="B83" s="247"/>
      <c r="C83" s="247"/>
      <c r="D83" s="247"/>
      <c r="E83" s="247"/>
      <c r="F83" s="247"/>
      <c r="G83" s="247"/>
      <c r="H83" s="247"/>
      <c r="I83" s="247"/>
      <c r="J83" s="247"/>
      <c r="K83" s="247"/>
      <c r="L83" s="247"/>
      <c r="M83" s="247"/>
      <c r="N83" s="247"/>
      <c r="O83" s="247"/>
      <c r="P83" s="247"/>
      <c r="Q83" s="247"/>
      <c r="R83" s="247"/>
      <c r="S83" s="247"/>
      <c r="T83" s="247"/>
      <c r="U83" s="247"/>
      <c r="V83" s="247"/>
      <c r="W83" s="247"/>
      <c r="X83" s="247"/>
      <c r="Y83" s="247"/>
      <c r="Z83" s="247"/>
    </row>
    <row r="84" ht="14.25" customHeight="1">
      <c r="A84" s="402"/>
      <c r="B84" s="388"/>
      <c r="C84" s="388"/>
      <c r="D84" s="388"/>
      <c r="E84" s="389"/>
      <c r="F84" s="395"/>
      <c r="G84" s="423"/>
      <c r="H84" s="424"/>
      <c r="I84" s="247"/>
      <c r="J84" s="247"/>
      <c r="K84" s="247"/>
      <c r="L84" s="247"/>
      <c r="M84" s="247"/>
      <c r="N84" s="247"/>
      <c r="O84" s="247"/>
      <c r="P84" s="247"/>
      <c r="Q84" s="247"/>
      <c r="R84" s="247"/>
      <c r="S84" s="247"/>
      <c r="T84" s="247"/>
      <c r="U84" s="247"/>
      <c r="V84" s="247"/>
      <c r="W84" s="247"/>
      <c r="X84" s="247"/>
      <c r="Y84" s="247"/>
      <c r="Z84" s="247"/>
    </row>
    <row r="85" ht="14.25" customHeight="1">
      <c r="A85" s="390" t="s">
        <v>1258</v>
      </c>
      <c r="B85" s="388"/>
      <c r="C85" s="388"/>
      <c r="D85" s="388"/>
      <c r="E85" s="388"/>
      <c r="F85" s="388"/>
      <c r="G85" s="388"/>
      <c r="H85" s="389"/>
      <c r="I85" s="247"/>
      <c r="J85" s="247"/>
      <c r="K85" s="247"/>
      <c r="L85" s="247"/>
      <c r="M85" s="247"/>
      <c r="N85" s="247"/>
      <c r="O85" s="247"/>
      <c r="P85" s="247"/>
      <c r="Q85" s="247"/>
      <c r="R85" s="247"/>
      <c r="S85" s="247"/>
      <c r="T85" s="247"/>
      <c r="U85" s="247"/>
      <c r="V85" s="247"/>
      <c r="W85" s="247"/>
      <c r="X85" s="247"/>
      <c r="Y85" s="247"/>
      <c r="Z85" s="247"/>
    </row>
    <row r="86" ht="14.25" customHeight="1">
      <c r="A86" s="391" t="s">
        <v>1259</v>
      </c>
      <c r="B86" s="416">
        <v>7.0</v>
      </c>
      <c r="C86" s="407"/>
      <c r="D86" s="407" t="s">
        <v>1260</v>
      </c>
      <c r="E86" s="407" t="s">
        <v>1261</v>
      </c>
      <c r="F86" s="407" t="s">
        <v>1262</v>
      </c>
      <c r="G86" s="416"/>
      <c r="H86" s="416"/>
      <c r="I86" s="247"/>
      <c r="J86" s="247"/>
      <c r="K86" s="247"/>
      <c r="L86" s="247"/>
      <c r="M86" s="247"/>
      <c r="N86" s="247"/>
      <c r="O86" s="247"/>
      <c r="P86" s="247"/>
      <c r="Q86" s="247"/>
      <c r="R86" s="247"/>
      <c r="S86" s="247"/>
      <c r="T86" s="247"/>
      <c r="U86" s="247"/>
      <c r="V86" s="247"/>
      <c r="W86" s="247"/>
      <c r="X86" s="247"/>
      <c r="Y86" s="247"/>
      <c r="Z86" s="247"/>
    </row>
    <row r="87" ht="14.25" customHeight="1">
      <c r="A87" s="408"/>
      <c r="B87" s="408"/>
      <c r="C87" s="407" t="s">
        <v>865</v>
      </c>
      <c r="D87" s="407" t="s">
        <v>1263</v>
      </c>
      <c r="E87" s="407" t="s">
        <v>1264</v>
      </c>
      <c r="F87" s="407" t="s">
        <v>1265</v>
      </c>
      <c r="G87" s="408"/>
      <c r="H87" s="408"/>
      <c r="I87" s="247"/>
      <c r="J87" s="247"/>
      <c r="K87" s="247"/>
      <c r="L87" s="247"/>
      <c r="M87" s="247"/>
      <c r="N87" s="247"/>
      <c r="O87" s="247"/>
      <c r="P87" s="247"/>
      <c r="Q87" s="247"/>
      <c r="R87" s="247"/>
      <c r="S87" s="247"/>
      <c r="T87" s="247"/>
      <c r="U87" s="247"/>
      <c r="V87" s="247"/>
      <c r="W87" s="247"/>
      <c r="X87" s="247"/>
      <c r="Y87" s="247"/>
      <c r="Z87" s="247"/>
    </row>
    <row r="88" ht="14.25" customHeight="1">
      <c r="A88" s="408"/>
      <c r="B88" s="408"/>
      <c r="C88" s="407" t="s">
        <v>1266</v>
      </c>
      <c r="D88" s="409"/>
      <c r="E88" s="407" t="s">
        <v>1267</v>
      </c>
      <c r="F88" s="407"/>
      <c r="G88" s="408"/>
      <c r="H88" s="408"/>
      <c r="I88" s="247"/>
      <c r="J88" s="247"/>
      <c r="K88" s="247"/>
      <c r="L88" s="247"/>
      <c r="M88" s="247"/>
      <c r="N88" s="247"/>
      <c r="O88" s="247"/>
      <c r="P88" s="247"/>
      <c r="Q88" s="247"/>
      <c r="R88" s="247"/>
      <c r="S88" s="247"/>
      <c r="T88" s="247"/>
      <c r="U88" s="247"/>
      <c r="V88" s="247"/>
      <c r="W88" s="247"/>
      <c r="X88" s="247"/>
      <c r="Y88" s="247"/>
      <c r="Z88" s="247"/>
    </row>
    <row r="89" ht="14.25" customHeight="1">
      <c r="A89" s="408"/>
      <c r="B89" s="408"/>
      <c r="C89" s="410"/>
      <c r="D89" s="409"/>
      <c r="E89" s="407"/>
      <c r="F89" s="407"/>
      <c r="G89" s="408"/>
      <c r="H89" s="408"/>
      <c r="I89" s="247"/>
      <c r="J89" s="247"/>
      <c r="K89" s="247"/>
      <c r="L89" s="247"/>
      <c r="M89" s="247"/>
      <c r="N89" s="247"/>
      <c r="O89" s="247"/>
      <c r="P89" s="247"/>
      <c r="Q89" s="247"/>
      <c r="R89" s="247"/>
      <c r="S89" s="247"/>
      <c r="T89" s="247"/>
      <c r="U89" s="247"/>
      <c r="V89" s="247"/>
      <c r="W89" s="247"/>
      <c r="X89" s="247"/>
      <c r="Y89" s="247"/>
      <c r="Z89" s="247"/>
    </row>
    <row r="90" ht="14.25" customHeight="1">
      <c r="A90" s="393"/>
      <c r="B90" s="393"/>
      <c r="C90" s="413"/>
      <c r="D90" s="413"/>
      <c r="E90" s="414"/>
      <c r="F90" s="414"/>
      <c r="G90" s="393"/>
      <c r="H90" s="393"/>
      <c r="I90" s="247"/>
      <c r="J90" s="247"/>
      <c r="K90" s="247"/>
      <c r="L90" s="247"/>
      <c r="M90" s="247"/>
      <c r="N90" s="247"/>
      <c r="O90" s="247"/>
      <c r="P90" s="247"/>
      <c r="Q90" s="247"/>
      <c r="R90" s="247"/>
      <c r="S90" s="247"/>
      <c r="T90" s="247"/>
      <c r="U90" s="247"/>
      <c r="V90" s="247"/>
      <c r="W90" s="247"/>
      <c r="X90" s="247"/>
      <c r="Y90" s="247"/>
      <c r="Z90" s="247"/>
    </row>
    <row r="91" ht="14.25" customHeight="1">
      <c r="A91" s="394"/>
      <c r="B91" s="388"/>
      <c r="C91" s="388"/>
      <c r="D91" s="388"/>
      <c r="E91" s="389"/>
      <c r="F91" s="395"/>
      <c r="G91" s="396"/>
      <c r="H91" s="397"/>
      <c r="I91" s="247"/>
      <c r="J91" s="247"/>
      <c r="K91" s="247"/>
      <c r="L91" s="247"/>
      <c r="M91" s="247"/>
      <c r="N91" s="247"/>
      <c r="O91" s="247"/>
      <c r="P91" s="247"/>
      <c r="Q91" s="247"/>
      <c r="R91" s="247"/>
      <c r="S91" s="247"/>
      <c r="T91" s="247"/>
      <c r="U91" s="247"/>
      <c r="V91" s="247"/>
      <c r="W91" s="247"/>
      <c r="X91" s="247"/>
      <c r="Y91" s="247"/>
      <c r="Z91" s="247"/>
    </row>
    <row r="92" ht="14.25" customHeight="1">
      <c r="A92" s="390" t="s">
        <v>1268</v>
      </c>
      <c r="B92" s="388"/>
      <c r="C92" s="388"/>
      <c r="D92" s="388"/>
      <c r="E92" s="388"/>
      <c r="F92" s="388"/>
      <c r="G92" s="388"/>
      <c r="H92" s="389"/>
      <c r="I92" s="247"/>
      <c r="J92" s="247"/>
      <c r="K92" s="247"/>
      <c r="L92" s="247"/>
      <c r="M92" s="247"/>
      <c r="N92" s="247"/>
      <c r="O92" s="247"/>
      <c r="P92" s="247"/>
      <c r="Q92" s="247"/>
      <c r="R92" s="247"/>
      <c r="S92" s="247"/>
      <c r="T92" s="247"/>
      <c r="U92" s="247"/>
      <c r="V92" s="247"/>
      <c r="W92" s="247"/>
      <c r="X92" s="247"/>
      <c r="Y92" s="247"/>
      <c r="Z92" s="247"/>
    </row>
    <row r="93" ht="14.25" customHeight="1">
      <c r="A93" s="391" t="s">
        <v>1269</v>
      </c>
      <c r="B93" s="416">
        <v>9.0</v>
      </c>
      <c r="C93" s="391" t="s">
        <v>1270</v>
      </c>
      <c r="D93" s="391" t="s">
        <v>1271</v>
      </c>
      <c r="E93" s="391" t="s">
        <v>1272</v>
      </c>
      <c r="F93" s="407" t="s">
        <v>1273</v>
      </c>
      <c r="G93" s="392"/>
      <c r="H93" s="392"/>
      <c r="I93" s="247"/>
      <c r="J93" s="247"/>
      <c r="K93" s="247"/>
      <c r="L93" s="247"/>
      <c r="M93" s="247"/>
      <c r="N93" s="247"/>
      <c r="O93" s="247"/>
      <c r="P93" s="247"/>
      <c r="Q93" s="247"/>
      <c r="R93" s="247"/>
      <c r="S93" s="247"/>
      <c r="T93" s="247"/>
      <c r="U93" s="247"/>
      <c r="V93" s="247"/>
      <c r="W93" s="247"/>
      <c r="X93" s="247"/>
      <c r="Y93" s="247"/>
      <c r="Z93" s="247"/>
    </row>
    <row r="94" ht="14.25" customHeight="1">
      <c r="A94" s="408"/>
      <c r="B94" s="408"/>
      <c r="C94" s="408"/>
      <c r="D94" s="408"/>
      <c r="E94" s="408"/>
      <c r="F94" s="407" t="s">
        <v>1274</v>
      </c>
      <c r="G94" s="408"/>
      <c r="H94" s="408"/>
      <c r="I94" s="247"/>
      <c r="J94" s="247"/>
      <c r="K94" s="247"/>
      <c r="L94" s="247"/>
      <c r="M94" s="247"/>
      <c r="N94" s="247"/>
      <c r="O94" s="247"/>
      <c r="P94" s="247"/>
      <c r="Q94" s="247"/>
      <c r="R94" s="247"/>
      <c r="S94" s="247"/>
      <c r="T94" s="247"/>
      <c r="U94" s="247"/>
      <c r="V94" s="247"/>
      <c r="W94" s="247"/>
      <c r="X94" s="247"/>
      <c r="Y94" s="247"/>
      <c r="Z94" s="247"/>
    </row>
    <row r="95" ht="14.25" customHeight="1">
      <c r="A95" s="393"/>
      <c r="B95" s="393"/>
      <c r="C95" s="393"/>
      <c r="D95" s="393"/>
      <c r="E95" s="393"/>
      <c r="F95" s="413"/>
      <c r="G95" s="393"/>
      <c r="H95" s="393"/>
      <c r="I95" s="247"/>
      <c r="J95" s="247"/>
      <c r="K95" s="247"/>
      <c r="L95" s="247"/>
      <c r="M95" s="247"/>
      <c r="N95" s="247"/>
      <c r="O95" s="247"/>
      <c r="P95" s="247"/>
      <c r="Q95" s="247"/>
      <c r="R95" s="247"/>
      <c r="S95" s="247"/>
      <c r="T95" s="247"/>
      <c r="U95" s="247"/>
      <c r="V95" s="247"/>
      <c r="W95" s="247"/>
      <c r="X95" s="247"/>
      <c r="Y95" s="247"/>
      <c r="Z95" s="247"/>
    </row>
    <row r="96" ht="14.25" customHeight="1">
      <c r="A96" s="394"/>
      <c r="B96" s="388"/>
      <c r="C96" s="388"/>
      <c r="D96" s="388"/>
      <c r="E96" s="389"/>
      <c r="F96" s="395"/>
      <c r="G96" s="425"/>
      <c r="H96" s="397"/>
      <c r="I96" s="247"/>
      <c r="J96" s="247"/>
      <c r="K96" s="247"/>
      <c r="L96" s="247"/>
      <c r="M96" s="247"/>
      <c r="N96" s="247"/>
      <c r="O96" s="247"/>
      <c r="P96" s="247"/>
      <c r="Q96" s="247"/>
      <c r="R96" s="247"/>
      <c r="S96" s="247"/>
      <c r="T96" s="247"/>
      <c r="U96" s="247"/>
      <c r="V96" s="247"/>
      <c r="W96" s="247"/>
      <c r="X96" s="247"/>
      <c r="Y96" s="247"/>
      <c r="Z96" s="247"/>
    </row>
    <row r="97" ht="14.25" customHeight="1">
      <c r="A97" s="390" t="s">
        <v>1275</v>
      </c>
      <c r="B97" s="388"/>
      <c r="C97" s="388"/>
      <c r="D97" s="388"/>
      <c r="E97" s="388"/>
      <c r="F97" s="388"/>
      <c r="G97" s="388"/>
      <c r="H97" s="389"/>
      <c r="I97" s="247"/>
      <c r="J97" s="247"/>
      <c r="K97" s="247"/>
      <c r="L97" s="247"/>
      <c r="M97" s="247"/>
      <c r="N97" s="247"/>
      <c r="O97" s="247"/>
      <c r="P97" s="247"/>
      <c r="Q97" s="247"/>
      <c r="R97" s="247"/>
      <c r="S97" s="247"/>
      <c r="T97" s="247"/>
      <c r="U97" s="247"/>
      <c r="V97" s="247"/>
      <c r="W97" s="247"/>
      <c r="X97" s="247"/>
      <c r="Y97" s="247"/>
      <c r="Z97" s="247"/>
    </row>
    <row r="98" ht="14.25" customHeight="1">
      <c r="A98" s="247"/>
      <c r="B98" s="247"/>
      <c r="C98" s="247"/>
      <c r="D98" s="247"/>
      <c r="E98" s="247"/>
      <c r="F98" s="247"/>
      <c r="G98" s="247"/>
      <c r="H98" s="247"/>
      <c r="I98" s="247"/>
      <c r="J98" s="247"/>
      <c r="K98" s="247"/>
      <c r="L98" s="247"/>
      <c r="M98" s="247"/>
      <c r="N98" s="247"/>
      <c r="O98" s="247"/>
      <c r="P98" s="247"/>
      <c r="Q98" s="247"/>
      <c r="R98" s="247"/>
      <c r="S98" s="247"/>
      <c r="T98" s="247"/>
      <c r="U98" s="247"/>
      <c r="V98" s="247"/>
      <c r="W98" s="247"/>
      <c r="X98" s="247"/>
      <c r="Y98" s="247"/>
      <c r="Z98" s="247"/>
    </row>
    <row r="99" ht="14.25" customHeight="1">
      <c r="A99" s="247"/>
      <c r="B99" s="247"/>
      <c r="C99" s="247"/>
      <c r="D99" s="247"/>
      <c r="E99" s="247"/>
      <c r="F99" s="247"/>
      <c r="G99" s="247"/>
      <c r="H99" s="247"/>
      <c r="I99" s="247"/>
      <c r="J99" s="247"/>
      <c r="K99" s="247"/>
      <c r="L99" s="247"/>
      <c r="M99" s="247"/>
      <c r="N99" s="247"/>
      <c r="O99" s="247"/>
      <c r="P99" s="247"/>
      <c r="Q99" s="247"/>
      <c r="R99" s="247"/>
      <c r="S99" s="247"/>
      <c r="T99" s="247"/>
      <c r="U99" s="247"/>
      <c r="V99" s="247"/>
      <c r="W99" s="247"/>
      <c r="X99" s="247"/>
      <c r="Y99" s="247"/>
      <c r="Z99" s="247"/>
    </row>
    <row r="100" ht="14.25" customHeight="1">
      <c r="A100" s="391" t="s">
        <v>1276</v>
      </c>
      <c r="B100" s="416">
        <v>15.0</v>
      </c>
      <c r="C100" s="417" t="s">
        <v>1277</v>
      </c>
      <c r="D100" s="391" t="s">
        <v>1278</v>
      </c>
      <c r="E100" s="417" t="s">
        <v>1279</v>
      </c>
      <c r="F100" s="417" t="s">
        <v>1280</v>
      </c>
      <c r="G100" s="392"/>
      <c r="H100" s="392"/>
      <c r="I100" s="247"/>
      <c r="J100" s="247"/>
      <c r="K100" s="247"/>
      <c r="L100" s="247"/>
      <c r="M100" s="247"/>
      <c r="N100" s="247"/>
      <c r="O100" s="247"/>
      <c r="P100" s="247"/>
      <c r="Q100" s="247"/>
      <c r="R100" s="247"/>
      <c r="S100" s="247"/>
      <c r="T100" s="247"/>
      <c r="U100" s="247"/>
      <c r="V100" s="247"/>
      <c r="W100" s="247"/>
      <c r="X100" s="247"/>
      <c r="Y100" s="247"/>
      <c r="Z100" s="247"/>
    </row>
    <row r="101" ht="14.25" customHeight="1">
      <c r="A101" s="408"/>
      <c r="B101" s="408"/>
      <c r="C101" s="407" t="s">
        <v>1281</v>
      </c>
      <c r="D101" s="408"/>
      <c r="E101" s="407" t="s">
        <v>1282</v>
      </c>
      <c r="F101" s="407" t="s">
        <v>1283</v>
      </c>
      <c r="G101" s="408"/>
      <c r="H101" s="408"/>
      <c r="I101" s="247"/>
      <c r="J101" s="247"/>
      <c r="K101" s="247"/>
      <c r="L101" s="247"/>
      <c r="M101" s="247"/>
      <c r="N101" s="247"/>
      <c r="O101" s="247"/>
      <c r="P101" s="247"/>
      <c r="Q101" s="247"/>
      <c r="R101" s="247"/>
      <c r="S101" s="247"/>
      <c r="T101" s="247"/>
      <c r="U101" s="247"/>
      <c r="V101" s="247"/>
      <c r="W101" s="247"/>
      <c r="X101" s="247"/>
      <c r="Y101" s="247"/>
      <c r="Z101" s="247"/>
    </row>
    <row r="102" ht="14.25" customHeight="1">
      <c r="A102" s="393"/>
      <c r="B102" s="393"/>
      <c r="C102" s="413"/>
      <c r="D102" s="393"/>
      <c r="E102" s="414"/>
      <c r="F102" s="414" t="s">
        <v>1284</v>
      </c>
      <c r="G102" s="393"/>
      <c r="H102" s="393"/>
      <c r="I102" s="247"/>
      <c r="J102" s="247"/>
      <c r="K102" s="247"/>
      <c r="L102" s="247"/>
      <c r="M102" s="247"/>
      <c r="N102" s="247"/>
      <c r="O102" s="247"/>
      <c r="P102" s="247"/>
      <c r="Q102" s="247"/>
      <c r="R102" s="247"/>
      <c r="S102" s="247"/>
      <c r="T102" s="247"/>
      <c r="U102" s="247"/>
      <c r="V102" s="247"/>
      <c r="W102" s="247"/>
      <c r="X102" s="247"/>
      <c r="Y102" s="247"/>
      <c r="Z102" s="247"/>
    </row>
    <row r="103" ht="14.25" customHeight="1">
      <c r="A103" s="394"/>
      <c r="B103" s="388"/>
      <c r="C103" s="388"/>
      <c r="D103" s="388"/>
      <c r="E103" s="389"/>
      <c r="F103" s="395"/>
      <c r="G103" s="396"/>
      <c r="H103" s="397"/>
      <c r="I103" s="247"/>
      <c r="J103" s="247"/>
      <c r="K103" s="247"/>
      <c r="L103" s="247"/>
      <c r="M103" s="247"/>
      <c r="N103" s="247"/>
      <c r="O103" s="247"/>
      <c r="P103" s="247"/>
      <c r="Q103" s="247"/>
      <c r="R103" s="247"/>
      <c r="S103" s="247"/>
      <c r="T103" s="247"/>
      <c r="U103" s="247"/>
      <c r="V103" s="247"/>
      <c r="W103" s="247"/>
      <c r="X103" s="247"/>
      <c r="Y103" s="247"/>
      <c r="Z103" s="247"/>
    </row>
    <row r="104" ht="14.25" customHeight="1">
      <c r="A104" s="390" t="s">
        <v>1285</v>
      </c>
      <c r="B104" s="388"/>
      <c r="C104" s="388"/>
      <c r="D104" s="388"/>
      <c r="E104" s="388"/>
      <c r="F104" s="388"/>
      <c r="G104" s="388"/>
      <c r="H104" s="389"/>
      <c r="I104" s="247"/>
      <c r="J104" s="247"/>
      <c r="K104" s="247"/>
      <c r="L104" s="247"/>
      <c r="M104" s="247"/>
      <c r="N104" s="247"/>
      <c r="O104" s="247"/>
      <c r="P104" s="247"/>
      <c r="Q104" s="247"/>
      <c r="R104" s="247"/>
      <c r="S104" s="247"/>
      <c r="T104" s="247"/>
      <c r="U104" s="247"/>
      <c r="V104" s="247"/>
      <c r="W104" s="247"/>
      <c r="X104" s="247"/>
      <c r="Y104" s="247"/>
      <c r="Z104" s="247"/>
    </row>
    <row r="105" ht="14.25" customHeight="1">
      <c r="A105" s="391" t="s">
        <v>1286</v>
      </c>
      <c r="B105" s="416">
        <v>16.0</v>
      </c>
      <c r="C105" s="407" t="s">
        <v>1287</v>
      </c>
      <c r="D105" s="407" t="s">
        <v>1288</v>
      </c>
      <c r="E105" s="407" t="s">
        <v>1289</v>
      </c>
      <c r="F105" s="407" t="s">
        <v>1290</v>
      </c>
      <c r="G105" s="392"/>
      <c r="H105" s="392"/>
      <c r="I105" s="247"/>
      <c r="J105" s="247"/>
      <c r="K105" s="247"/>
      <c r="L105" s="247"/>
      <c r="M105" s="247"/>
      <c r="N105" s="247"/>
      <c r="O105" s="247"/>
      <c r="P105" s="247"/>
      <c r="Q105" s="247"/>
      <c r="R105" s="247"/>
      <c r="S105" s="247"/>
      <c r="T105" s="247"/>
      <c r="U105" s="247"/>
      <c r="V105" s="247"/>
      <c r="W105" s="247"/>
      <c r="X105" s="247"/>
      <c r="Y105" s="247"/>
      <c r="Z105" s="247"/>
    </row>
    <row r="106" ht="14.25" customHeight="1">
      <c r="A106" s="408"/>
      <c r="B106" s="408"/>
      <c r="C106" s="407" t="s">
        <v>1291</v>
      </c>
      <c r="D106" s="407" t="s">
        <v>1292</v>
      </c>
      <c r="E106" s="407" t="s">
        <v>1293</v>
      </c>
      <c r="F106" s="407" t="s">
        <v>1294</v>
      </c>
      <c r="G106" s="408"/>
      <c r="H106" s="408"/>
      <c r="I106" s="247"/>
      <c r="J106" s="247"/>
      <c r="K106" s="247"/>
      <c r="L106" s="247"/>
      <c r="M106" s="247"/>
      <c r="N106" s="247"/>
      <c r="O106" s="247"/>
      <c r="P106" s="247"/>
      <c r="Q106" s="247"/>
      <c r="R106" s="247"/>
      <c r="S106" s="247"/>
      <c r="T106" s="247"/>
      <c r="U106" s="247"/>
      <c r="V106" s="247"/>
      <c r="W106" s="247"/>
      <c r="X106" s="247"/>
      <c r="Y106" s="247"/>
      <c r="Z106" s="247"/>
    </row>
    <row r="107" ht="14.25" customHeight="1">
      <c r="A107" s="408"/>
      <c r="B107" s="408"/>
      <c r="C107" s="407" t="s">
        <v>1295</v>
      </c>
      <c r="D107" s="407"/>
      <c r="E107" s="409"/>
      <c r="F107" s="407"/>
      <c r="G107" s="408"/>
      <c r="H107" s="408"/>
      <c r="I107" s="247"/>
      <c r="J107" s="247"/>
      <c r="K107" s="247"/>
      <c r="L107" s="247"/>
      <c r="M107" s="247"/>
      <c r="N107" s="247"/>
      <c r="O107" s="247"/>
      <c r="P107" s="247"/>
      <c r="Q107" s="247"/>
      <c r="R107" s="247"/>
      <c r="S107" s="247"/>
      <c r="T107" s="247"/>
      <c r="U107" s="247"/>
      <c r="V107" s="247"/>
      <c r="W107" s="247"/>
      <c r="X107" s="247"/>
      <c r="Y107" s="247"/>
      <c r="Z107" s="247"/>
    </row>
    <row r="108" ht="14.25" customHeight="1">
      <c r="A108" s="408"/>
      <c r="B108" s="408"/>
      <c r="C108" s="407"/>
      <c r="D108" s="407"/>
      <c r="E108" s="409"/>
      <c r="F108" s="407"/>
      <c r="G108" s="408"/>
      <c r="H108" s="408"/>
      <c r="I108" s="247"/>
      <c r="J108" s="247"/>
      <c r="K108" s="247"/>
      <c r="L108" s="247"/>
      <c r="M108" s="247"/>
      <c r="N108" s="247"/>
      <c r="O108" s="247"/>
      <c r="P108" s="247"/>
      <c r="Q108" s="247"/>
      <c r="R108" s="247"/>
      <c r="S108" s="247"/>
      <c r="T108" s="247"/>
      <c r="U108" s="247"/>
      <c r="V108" s="247"/>
      <c r="W108" s="247"/>
      <c r="X108" s="247"/>
      <c r="Y108" s="247"/>
      <c r="Z108" s="247"/>
    </row>
    <row r="109" ht="14.25" customHeight="1">
      <c r="A109" s="408"/>
      <c r="B109" s="408"/>
      <c r="C109" s="407"/>
      <c r="D109" s="407"/>
      <c r="E109" s="409"/>
      <c r="F109" s="407"/>
      <c r="G109" s="408"/>
      <c r="H109" s="408"/>
      <c r="I109" s="247"/>
      <c r="J109" s="247"/>
      <c r="K109" s="247"/>
      <c r="L109" s="247"/>
      <c r="M109" s="247"/>
      <c r="N109" s="247"/>
      <c r="O109" s="247"/>
      <c r="P109" s="247"/>
      <c r="Q109" s="247"/>
      <c r="R109" s="247"/>
      <c r="S109" s="247"/>
      <c r="T109" s="247"/>
      <c r="U109" s="247"/>
      <c r="V109" s="247"/>
      <c r="W109" s="247"/>
      <c r="X109" s="247"/>
      <c r="Y109" s="247"/>
      <c r="Z109" s="247"/>
    </row>
    <row r="110" ht="14.25" customHeight="1">
      <c r="A110" s="408"/>
      <c r="B110" s="408"/>
      <c r="C110" s="407"/>
      <c r="D110" s="407"/>
      <c r="E110" s="409"/>
      <c r="F110" s="407"/>
      <c r="G110" s="408"/>
      <c r="H110" s="408"/>
      <c r="I110" s="247"/>
      <c r="J110" s="247"/>
      <c r="K110" s="247"/>
      <c r="L110" s="247"/>
      <c r="M110" s="247"/>
      <c r="N110" s="247"/>
      <c r="O110" s="247"/>
      <c r="P110" s="247"/>
      <c r="Q110" s="247"/>
      <c r="R110" s="247"/>
      <c r="S110" s="247"/>
      <c r="T110" s="247"/>
      <c r="U110" s="247"/>
      <c r="V110" s="247"/>
      <c r="W110" s="247"/>
      <c r="X110" s="247"/>
      <c r="Y110" s="247"/>
      <c r="Z110" s="247"/>
    </row>
    <row r="111" ht="14.25" customHeight="1">
      <c r="A111" s="393"/>
      <c r="B111" s="393"/>
      <c r="C111" s="413"/>
      <c r="D111" s="414"/>
      <c r="E111" s="413"/>
      <c r="F111" s="414"/>
      <c r="G111" s="393"/>
      <c r="H111" s="393"/>
      <c r="I111" s="247"/>
      <c r="J111" s="247"/>
      <c r="K111" s="247"/>
      <c r="L111" s="247"/>
      <c r="M111" s="247"/>
      <c r="N111" s="247"/>
      <c r="O111" s="247"/>
      <c r="P111" s="247"/>
      <c r="Q111" s="247"/>
      <c r="R111" s="247"/>
      <c r="S111" s="247"/>
      <c r="T111" s="247"/>
      <c r="U111" s="247"/>
      <c r="V111" s="247"/>
      <c r="W111" s="247"/>
      <c r="X111" s="247"/>
      <c r="Y111" s="247"/>
      <c r="Z111" s="247"/>
    </row>
    <row r="112" ht="14.25" customHeight="1">
      <c r="A112" s="394"/>
      <c r="B112" s="388"/>
      <c r="C112" s="388"/>
      <c r="D112" s="388"/>
      <c r="E112" s="389"/>
      <c r="F112" s="395"/>
      <c r="G112" s="396"/>
      <c r="H112" s="397"/>
      <c r="I112" s="247"/>
      <c r="J112" s="247"/>
      <c r="K112" s="247"/>
      <c r="L112" s="247"/>
      <c r="M112" s="247"/>
      <c r="N112" s="247"/>
      <c r="O112" s="247"/>
      <c r="P112" s="247"/>
      <c r="Q112" s="247"/>
      <c r="R112" s="247"/>
      <c r="S112" s="247"/>
      <c r="T112" s="247"/>
      <c r="U112" s="247"/>
      <c r="V112" s="247"/>
      <c r="W112" s="247"/>
      <c r="X112" s="247"/>
      <c r="Y112" s="247"/>
      <c r="Z112" s="247"/>
    </row>
    <row r="113" ht="14.25" customHeight="1">
      <c r="A113" s="390" t="s">
        <v>1296</v>
      </c>
      <c r="B113" s="388"/>
      <c r="C113" s="388"/>
      <c r="D113" s="388"/>
      <c r="E113" s="388"/>
      <c r="F113" s="388"/>
      <c r="G113" s="388"/>
      <c r="H113" s="389"/>
      <c r="I113" s="247"/>
      <c r="J113" s="247"/>
      <c r="K113" s="247"/>
      <c r="L113" s="247"/>
      <c r="M113" s="247"/>
      <c r="N113" s="247"/>
      <c r="O113" s="247"/>
      <c r="P113" s="247"/>
      <c r="Q113" s="247"/>
      <c r="R113" s="247"/>
      <c r="S113" s="247"/>
      <c r="T113" s="247"/>
      <c r="U113" s="247"/>
      <c r="V113" s="247"/>
      <c r="W113" s="247"/>
      <c r="X113" s="247"/>
      <c r="Y113" s="247"/>
      <c r="Z113" s="247"/>
    </row>
    <row r="114" ht="14.25" customHeight="1">
      <c r="A114" s="247"/>
      <c r="B114" s="247"/>
      <c r="C114" s="247"/>
      <c r="D114" s="247"/>
      <c r="E114" s="247"/>
      <c r="F114" s="247"/>
      <c r="G114" s="247"/>
      <c r="H114" s="247"/>
      <c r="I114" s="247"/>
      <c r="J114" s="247"/>
      <c r="K114" s="247"/>
      <c r="L114" s="247"/>
      <c r="M114" s="247"/>
      <c r="N114" s="247"/>
      <c r="O114" s="247"/>
      <c r="P114" s="247"/>
      <c r="Q114" s="247"/>
      <c r="R114" s="247"/>
      <c r="S114" s="247"/>
      <c r="T114" s="247"/>
      <c r="U114" s="247"/>
      <c r="V114" s="247"/>
      <c r="W114" s="247"/>
      <c r="X114" s="247"/>
      <c r="Y114" s="247"/>
      <c r="Z114" s="247"/>
    </row>
    <row r="115" ht="14.25" customHeight="1">
      <c r="A115" s="391" t="s">
        <v>1297</v>
      </c>
      <c r="B115" s="416">
        <v>12.0</v>
      </c>
      <c r="C115" s="391" t="s">
        <v>1298</v>
      </c>
      <c r="D115" s="417" t="s">
        <v>1299</v>
      </c>
      <c r="E115" s="417" t="s">
        <v>1300</v>
      </c>
      <c r="F115" s="417" t="s">
        <v>1301</v>
      </c>
      <c r="G115" s="392"/>
      <c r="H115" s="392"/>
      <c r="I115" s="247"/>
      <c r="J115" s="247"/>
      <c r="K115" s="247"/>
      <c r="L115" s="247"/>
      <c r="M115" s="247"/>
      <c r="N115" s="247"/>
      <c r="O115" s="247"/>
      <c r="P115" s="247"/>
      <c r="Q115" s="247"/>
      <c r="R115" s="247"/>
      <c r="S115" s="247"/>
      <c r="T115" s="247"/>
      <c r="U115" s="247"/>
      <c r="V115" s="247"/>
      <c r="W115" s="247"/>
      <c r="X115" s="247"/>
      <c r="Y115" s="247"/>
      <c r="Z115" s="247"/>
    </row>
    <row r="116" ht="14.25" customHeight="1">
      <c r="A116" s="408"/>
      <c r="B116" s="408"/>
      <c r="C116" s="408"/>
      <c r="D116" s="407" t="s">
        <v>1302</v>
      </c>
      <c r="E116" s="407" t="s">
        <v>1303</v>
      </c>
      <c r="F116" s="407" t="s">
        <v>1304</v>
      </c>
      <c r="G116" s="408"/>
      <c r="H116" s="408"/>
      <c r="I116" s="247"/>
      <c r="J116" s="247"/>
      <c r="K116" s="247"/>
      <c r="L116" s="247"/>
      <c r="M116" s="247"/>
      <c r="N116" s="247"/>
      <c r="O116" s="247"/>
      <c r="P116" s="247"/>
      <c r="Q116" s="247"/>
      <c r="R116" s="247"/>
      <c r="S116" s="247"/>
      <c r="T116" s="247"/>
      <c r="U116" s="247"/>
      <c r="V116" s="247"/>
      <c r="W116" s="247"/>
      <c r="X116" s="247"/>
      <c r="Y116" s="247"/>
      <c r="Z116" s="247"/>
    </row>
    <row r="117" ht="14.25" customHeight="1">
      <c r="A117" s="408"/>
      <c r="B117" s="408"/>
      <c r="C117" s="408"/>
      <c r="D117" s="407"/>
      <c r="E117" s="407" t="s">
        <v>1305</v>
      </c>
      <c r="F117" s="407"/>
      <c r="G117" s="408"/>
      <c r="H117" s="408"/>
      <c r="I117" s="247"/>
      <c r="J117" s="247"/>
      <c r="K117" s="247"/>
      <c r="L117" s="247"/>
      <c r="M117" s="247"/>
      <c r="N117" s="247"/>
      <c r="O117" s="247"/>
      <c r="P117" s="247"/>
      <c r="Q117" s="247"/>
      <c r="R117" s="247"/>
      <c r="S117" s="247"/>
      <c r="T117" s="247"/>
      <c r="U117" s="247"/>
      <c r="V117" s="247"/>
      <c r="W117" s="247"/>
      <c r="X117" s="247"/>
      <c r="Y117" s="247"/>
      <c r="Z117" s="247"/>
    </row>
    <row r="118" ht="14.25" customHeight="1">
      <c r="A118" s="393"/>
      <c r="B118" s="393"/>
      <c r="C118" s="393"/>
      <c r="D118" s="414"/>
      <c r="E118" s="413"/>
      <c r="F118" s="414"/>
      <c r="G118" s="393"/>
      <c r="H118" s="393"/>
      <c r="I118" s="247"/>
      <c r="J118" s="247"/>
      <c r="K118" s="247"/>
      <c r="L118" s="247"/>
      <c r="M118" s="247"/>
      <c r="N118" s="247"/>
      <c r="O118" s="247"/>
      <c r="P118" s="247"/>
      <c r="Q118" s="247"/>
      <c r="R118" s="247"/>
      <c r="S118" s="247"/>
      <c r="T118" s="247"/>
      <c r="U118" s="247"/>
      <c r="V118" s="247"/>
      <c r="W118" s="247"/>
      <c r="X118" s="247"/>
      <c r="Y118" s="247"/>
      <c r="Z118" s="247"/>
    </row>
    <row r="119" ht="14.25" customHeight="1">
      <c r="A119" s="394"/>
      <c r="B119" s="388"/>
      <c r="C119" s="388"/>
      <c r="D119" s="388"/>
      <c r="E119" s="389"/>
      <c r="F119" s="395"/>
      <c r="G119" s="396"/>
      <c r="H119" s="397"/>
      <c r="I119" s="247"/>
      <c r="J119" s="247"/>
      <c r="K119" s="247"/>
      <c r="L119" s="247"/>
      <c r="M119" s="247"/>
      <c r="N119" s="247"/>
      <c r="O119" s="247"/>
      <c r="P119" s="247"/>
      <c r="Q119" s="247"/>
      <c r="R119" s="247"/>
      <c r="S119" s="247"/>
      <c r="T119" s="247"/>
      <c r="U119" s="247"/>
      <c r="V119" s="247"/>
      <c r="W119" s="247"/>
      <c r="X119" s="247"/>
      <c r="Y119" s="247"/>
      <c r="Z119" s="247"/>
    </row>
    <row r="120" ht="14.25" customHeight="1">
      <c r="A120" s="390" t="s">
        <v>1306</v>
      </c>
      <c r="B120" s="388"/>
      <c r="C120" s="388"/>
      <c r="D120" s="388"/>
      <c r="E120" s="388"/>
      <c r="F120" s="388"/>
      <c r="G120" s="388"/>
      <c r="H120" s="389"/>
      <c r="I120" s="247"/>
      <c r="J120" s="247"/>
      <c r="K120" s="247"/>
      <c r="L120" s="247"/>
      <c r="M120" s="247"/>
      <c r="N120" s="247"/>
      <c r="O120" s="247"/>
      <c r="P120" s="247"/>
      <c r="Q120" s="247"/>
      <c r="R120" s="247"/>
      <c r="S120" s="247"/>
      <c r="T120" s="247"/>
      <c r="U120" s="247"/>
      <c r="V120" s="247"/>
      <c r="W120" s="247"/>
      <c r="X120" s="247"/>
      <c r="Y120" s="247"/>
      <c r="Z120" s="247"/>
    </row>
    <row r="121" ht="14.25" customHeight="1">
      <c r="A121" s="391" t="s">
        <v>1307</v>
      </c>
      <c r="B121" s="416">
        <v>13.0</v>
      </c>
      <c r="C121" s="407" t="s">
        <v>1308</v>
      </c>
      <c r="D121" s="407" t="s">
        <v>1309</v>
      </c>
      <c r="E121" s="391" t="s">
        <v>1310</v>
      </c>
      <c r="F121" s="407" t="s">
        <v>1311</v>
      </c>
      <c r="G121" s="392"/>
      <c r="H121" s="392"/>
      <c r="I121" s="247"/>
      <c r="J121" s="247"/>
      <c r="K121" s="247"/>
      <c r="L121" s="247"/>
      <c r="M121" s="247"/>
      <c r="N121" s="247"/>
      <c r="O121" s="247"/>
      <c r="P121" s="247"/>
      <c r="Q121" s="247"/>
      <c r="R121" s="247"/>
      <c r="S121" s="247"/>
      <c r="T121" s="247"/>
      <c r="U121" s="247"/>
      <c r="V121" s="247"/>
      <c r="W121" s="247"/>
      <c r="X121" s="247"/>
      <c r="Y121" s="247"/>
      <c r="Z121" s="247"/>
    </row>
    <row r="122" ht="14.25" customHeight="1">
      <c r="A122" s="408"/>
      <c r="B122" s="408"/>
      <c r="C122" s="407" t="s">
        <v>925</v>
      </c>
      <c r="D122" s="407" t="s">
        <v>937</v>
      </c>
      <c r="E122" s="408"/>
      <c r="F122" s="407" t="s">
        <v>939</v>
      </c>
      <c r="G122" s="408"/>
      <c r="H122" s="408"/>
      <c r="I122" s="247"/>
      <c r="J122" s="247"/>
      <c r="K122" s="247"/>
      <c r="L122" s="247"/>
      <c r="M122" s="247"/>
      <c r="N122" s="247"/>
      <c r="O122" s="247"/>
      <c r="P122" s="247"/>
      <c r="Q122" s="247"/>
      <c r="R122" s="247"/>
      <c r="S122" s="247"/>
      <c r="T122" s="247"/>
      <c r="U122" s="247"/>
      <c r="V122" s="247"/>
      <c r="W122" s="247"/>
      <c r="X122" s="247"/>
      <c r="Y122" s="247"/>
      <c r="Z122" s="247"/>
    </row>
    <row r="123" ht="14.25" customHeight="1">
      <c r="A123" s="408"/>
      <c r="B123" s="408"/>
      <c r="C123" s="407" t="s">
        <v>1312</v>
      </c>
      <c r="D123" s="407"/>
      <c r="E123" s="408"/>
      <c r="F123" s="407"/>
      <c r="G123" s="408"/>
      <c r="H123" s="408"/>
      <c r="I123" s="247"/>
      <c r="J123" s="247"/>
      <c r="K123" s="247"/>
      <c r="L123" s="247"/>
      <c r="M123" s="247"/>
      <c r="N123" s="247"/>
      <c r="O123" s="247"/>
      <c r="P123" s="247"/>
      <c r="Q123" s="247"/>
      <c r="R123" s="247"/>
      <c r="S123" s="247"/>
      <c r="T123" s="247"/>
      <c r="U123" s="247"/>
      <c r="V123" s="247"/>
      <c r="W123" s="247"/>
      <c r="X123" s="247"/>
      <c r="Y123" s="247"/>
      <c r="Z123" s="247"/>
    </row>
    <row r="124" ht="14.25" customHeight="1">
      <c r="A124" s="408"/>
      <c r="B124" s="408"/>
      <c r="C124" s="407" t="s">
        <v>1313</v>
      </c>
      <c r="D124" s="409"/>
      <c r="E124" s="408"/>
      <c r="F124" s="409"/>
      <c r="G124" s="408"/>
      <c r="H124" s="408"/>
      <c r="I124" s="247"/>
      <c r="J124" s="247"/>
      <c r="K124" s="247"/>
      <c r="L124" s="247"/>
      <c r="M124" s="247"/>
      <c r="N124" s="247"/>
      <c r="O124" s="247"/>
      <c r="P124" s="247"/>
      <c r="Q124" s="247"/>
      <c r="R124" s="247"/>
      <c r="S124" s="247"/>
      <c r="T124" s="247"/>
      <c r="U124" s="247"/>
      <c r="V124" s="247"/>
      <c r="W124" s="247"/>
      <c r="X124" s="247"/>
      <c r="Y124" s="247"/>
      <c r="Z124" s="247"/>
    </row>
    <row r="125" ht="14.25" customHeight="1">
      <c r="A125" s="408"/>
      <c r="B125" s="408"/>
      <c r="C125" s="407" t="s">
        <v>1314</v>
      </c>
      <c r="D125" s="409"/>
      <c r="E125" s="408"/>
      <c r="F125" s="409"/>
      <c r="G125" s="408"/>
      <c r="H125" s="408"/>
      <c r="I125" s="247"/>
      <c r="J125" s="247"/>
      <c r="K125" s="247"/>
      <c r="L125" s="247"/>
      <c r="M125" s="247"/>
      <c r="N125" s="247"/>
      <c r="O125" s="247"/>
      <c r="P125" s="247"/>
      <c r="Q125" s="247"/>
      <c r="R125" s="247"/>
      <c r="S125" s="247"/>
      <c r="T125" s="247"/>
      <c r="U125" s="247"/>
      <c r="V125" s="247"/>
      <c r="W125" s="247"/>
      <c r="X125" s="247"/>
      <c r="Y125" s="247"/>
      <c r="Z125" s="247"/>
    </row>
    <row r="126" ht="14.25" customHeight="1">
      <c r="A126" s="393"/>
      <c r="B126" s="393"/>
      <c r="C126" s="414" t="s">
        <v>936</v>
      </c>
      <c r="D126" s="413"/>
      <c r="E126" s="393"/>
      <c r="F126" s="413"/>
      <c r="G126" s="393"/>
      <c r="H126" s="393"/>
      <c r="I126" s="247"/>
      <c r="J126" s="247"/>
      <c r="K126" s="247"/>
      <c r="L126" s="247"/>
      <c r="M126" s="247"/>
      <c r="N126" s="247"/>
      <c r="O126" s="247"/>
      <c r="P126" s="247"/>
      <c r="Q126" s="247"/>
      <c r="R126" s="247"/>
      <c r="S126" s="247"/>
      <c r="T126" s="247"/>
      <c r="U126" s="247"/>
      <c r="V126" s="247"/>
      <c r="W126" s="247"/>
      <c r="X126" s="247"/>
      <c r="Y126" s="247"/>
      <c r="Z126" s="247"/>
    </row>
    <row r="127" ht="14.25" customHeight="1">
      <c r="A127" s="394"/>
      <c r="B127" s="388"/>
      <c r="C127" s="388"/>
      <c r="D127" s="388"/>
      <c r="E127" s="389"/>
      <c r="F127" s="395"/>
      <c r="G127" s="396"/>
      <c r="H127" s="397"/>
      <c r="I127" s="247"/>
      <c r="J127" s="247"/>
      <c r="K127" s="247"/>
      <c r="L127" s="247"/>
      <c r="M127" s="247"/>
      <c r="N127" s="247"/>
      <c r="O127" s="247"/>
      <c r="P127" s="247"/>
      <c r="Q127" s="247"/>
      <c r="R127" s="247"/>
      <c r="S127" s="247"/>
      <c r="T127" s="247"/>
      <c r="U127" s="247"/>
      <c r="V127" s="247"/>
      <c r="W127" s="247"/>
      <c r="X127" s="247"/>
      <c r="Y127" s="247"/>
      <c r="Z127" s="247"/>
    </row>
    <row r="128" ht="14.25" customHeight="1">
      <c r="A128" s="390" t="s">
        <v>1315</v>
      </c>
      <c r="B128" s="388"/>
      <c r="C128" s="388"/>
      <c r="D128" s="388"/>
      <c r="E128" s="388"/>
      <c r="F128" s="388"/>
      <c r="G128" s="388"/>
      <c r="H128" s="389"/>
      <c r="I128" s="247"/>
      <c r="J128" s="247"/>
      <c r="K128" s="247"/>
      <c r="L128" s="247"/>
      <c r="M128" s="247"/>
      <c r="N128" s="247"/>
      <c r="O128" s="247"/>
      <c r="P128" s="247"/>
      <c r="Q128" s="247"/>
      <c r="R128" s="247"/>
      <c r="S128" s="247"/>
      <c r="T128" s="247"/>
      <c r="U128" s="247"/>
      <c r="V128" s="247"/>
      <c r="W128" s="247"/>
      <c r="X128" s="247"/>
      <c r="Y128" s="247"/>
      <c r="Z128" s="247"/>
    </row>
    <row r="129" ht="14.25" customHeight="1">
      <c r="A129" s="247"/>
      <c r="B129" s="247"/>
      <c r="C129" s="247"/>
      <c r="D129" s="247"/>
      <c r="E129" s="247"/>
      <c r="F129" s="247"/>
      <c r="G129" s="247"/>
      <c r="H129" s="247"/>
      <c r="I129" s="247"/>
      <c r="J129" s="247"/>
      <c r="K129" s="247"/>
      <c r="L129" s="247"/>
      <c r="M129" s="247"/>
      <c r="N129" s="247"/>
      <c r="O129" s="247"/>
      <c r="P129" s="247"/>
      <c r="Q129" s="247"/>
      <c r="R129" s="247"/>
      <c r="S129" s="247"/>
      <c r="T129" s="247"/>
      <c r="U129" s="247"/>
      <c r="V129" s="247"/>
      <c r="W129" s="247"/>
      <c r="X129" s="247"/>
      <c r="Y129" s="247"/>
      <c r="Z129" s="247"/>
    </row>
    <row r="130" ht="14.25" customHeight="1">
      <c r="A130" s="247"/>
      <c r="B130" s="247"/>
      <c r="C130" s="247"/>
      <c r="D130" s="247"/>
      <c r="E130" s="247"/>
      <c r="F130" s="247"/>
      <c r="G130" s="247"/>
      <c r="H130" s="247"/>
      <c r="I130" s="247"/>
      <c r="J130" s="247"/>
      <c r="K130" s="247"/>
      <c r="L130" s="247"/>
      <c r="M130" s="247"/>
      <c r="N130" s="247"/>
      <c r="O130" s="247"/>
      <c r="P130" s="247"/>
      <c r="Q130" s="247"/>
      <c r="R130" s="247"/>
      <c r="S130" s="247"/>
      <c r="T130" s="247"/>
      <c r="U130" s="247"/>
      <c r="V130" s="247"/>
      <c r="W130" s="247"/>
      <c r="X130" s="247"/>
      <c r="Y130" s="247"/>
      <c r="Z130" s="247"/>
    </row>
    <row r="131" ht="14.25" customHeight="1">
      <c r="A131" s="426" t="s">
        <v>1316</v>
      </c>
      <c r="B131" s="416">
        <v>8.0</v>
      </c>
      <c r="C131" s="417" t="s">
        <v>943</v>
      </c>
      <c r="D131" s="416" t="s">
        <v>1317</v>
      </c>
      <c r="E131" s="391" t="s">
        <v>1318</v>
      </c>
      <c r="F131" s="417" t="s">
        <v>1319</v>
      </c>
      <c r="G131" s="392"/>
      <c r="H131" s="392"/>
      <c r="I131" s="247"/>
      <c r="J131" s="247"/>
      <c r="K131" s="247"/>
      <c r="L131" s="247"/>
      <c r="M131" s="247"/>
      <c r="N131" s="247"/>
      <c r="O131" s="247"/>
      <c r="P131" s="247"/>
      <c r="Q131" s="247"/>
      <c r="R131" s="247"/>
      <c r="S131" s="247"/>
      <c r="T131" s="247"/>
      <c r="U131" s="247"/>
      <c r="V131" s="247"/>
      <c r="W131" s="247"/>
      <c r="X131" s="247"/>
      <c r="Y131" s="247"/>
      <c r="Z131" s="247"/>
    </row>
    <row r="132" ht="14.25" customHeight="1">
      <c r="A132" s="408"/>
      <c r="B132" s="408"/>
      <c r="C132" s="407" t="s">
        <v>1320</v>
      </c>
      <c r="D132" s="408"/>
      <c r="E132" s="408"/>
      <c r="F132" s="407" t="s">
        <v>1321</v>
      </c>
      <c r="G132" s="408"/>
      <c r="H132" s="408"/>
      <c r="I132" s="247"/>
      <c r="J132" s="247"/>
      <c r="K132" s="247"/>
      <c r="L132" s="247"/>
      <c r="M132" s="247"/>
      <c r="N132" s="247"/>
      <c r="O132" s="247"/>
      <c r="P132" s="247"/>
      <c r="Q132" s="247"/>
      <c r="R132" s="247"/>
      <c r="S132" s="247"/>
      <c r="T132" s="247"/>
      <c r="U132" s="247"/>
      <c r="V132" s="247"/>
      <c r="W132" s="247"/>
      <c r="X132" s="247"/>
      <c r="Y132" s="247"/>
      <c r="Z132" s="247"/>
    </row>
    <row r="133" ht="14.25" customHeight="1">
      <c r="A133" s="393"/>
      <c r="B133" s="393"/>
      <c r="C133" s="414"/>
      <c r="D133" s="393"/>
      <c r="E133" s="393"/>
      <c r="F133" s="414"/>
      <c r="G133" s="393"/>
      <c r="H133" s="393"/>
      <c r="I133" s="247"/>
      <c r="J133" s="247"/>
      <c r="K133" s="247"/>
      <c r="L133" s="247"/>
      <c r="M133" s="247"/>
      <c r="N133" s="247"/>
      <c r="O133" s="247"/>
      <c r="P133" s="247"/>
      <c r="Q133" s="247"/>
      <c r="R133" s="247"/>
      <c r="S133" s="247"/>
      <c r="T133" s="247"/>
      <c r="U133" s="247"/>
      <c r="V133" s="247"/>
      <c r="W133" s="247"/>
      <c r="X133" s="247"/>
      <c r="Y133" s="247"/>
      <c r="Z133" s="247"/>
    </row>
    <row r="134" ht="14.25" customHeight="1">
      <c r="A134" s="394"/>
      <c r="B134" s="388"/>
      <c r="C134" s="388"/>
      <c r="D134" s="388"/>
      <c r="E134" s="389"/>
      <c r="F134" s="395"/>
      <c r="G134" s="396"/>
      <c r="H134" s="397"/>
      <c r="I134" s="247"/>
      <c r="J134" s="247"/>
      <c r="K134" s="247"/>
      <c r="L134" s="247"/>
      <c r="M134" s="247"/>
      <c r="N134" s="247"/>
      <c r="O134" s="247"/>
      <c r="P134" s="247"/>
      <c r="Q134" s="247"/>
      <c r="R134" s="247"/>
      <c r="S134" s="247"/>
      <c r="T134" s="247"/>
      <c r="U134" s="247"/>
      <c r="V134" s="247"/>
      <c r="W134" s="247"/>
      <c r="X134" s="247"/>
      <c r="Y134" s="247"/>
      <c r="Z134" s="247"/>
    </row>
    <row r="135" ht="14.25" customHeight="1">
      <c r="A135" s="427" t="s">
        <v>1322</v>
      </c>
      <c r="B135" s="388"/>
      <c r="C135" s="388"/>
      <c r="D135" s="388"/>
      <c r="E135" s="388"/>
      <c r="F135" s="405"/>
      <c r="G135" s="406"/>
      <c r="H135" s="397"/>
      <c r="I135" s="247"/>
      <c r="J135" s="247"/>
      <c r="K135" s="247"/>
      <c r="L135" s="247"/>
      <c r="M135" s="247"/>
      <c r="N135" s="247"/>
      <c r="O135" s="247"/>
      <c r="P135" s="247"/>
      <c r="Q135" s="247"/>
      <c r="R135" s="247"/>
      <c r="S135" s="247"/>
      <c r="T135" s="247"/>
      <c r="U135" s="247"/>
      <c r="V135" s="247"/>
      <c r="W135" s="247"/>
      <c r="X135" s="247"/>
      <c r="Y135" s="247"/>
      <c r="Z135" s="247"/>
    </row>
    <row r="136" ht="14.25" customHeight="1">
      <c r="A136" s="247"/>
      <c r="B136" s="247"/>
      <c r="C136" s="247"/>
      <c r="D136" s="247"/>
      <c r="E136" s="247"/>
      <c r="F136" s="247"/>
      <c r="G136" s="247"/>
      <c r="H136" s="247"/>
      <c r="I136" s="247"/>
      <c r="J136" s="247"/>
      <c r="K136" s="247"/>
      <c r="L136" s="247"/>
      <c r="M136" s="247"/>
      <c r="N136" s="247"/>
      <c r="O136" s="247"/>
      <c r="P136" s="247"/>
      <c r="Q136" s="247"/>
      <c r="R136" s="247"/>
      <c r="S136" s="247"/>
      <c r="T136" s="247"/>
      <c r="U136" s="247"/>
      <c r="V136" s="247"/>
      <c r="W136" s="247"/>
      <c r="X136" s="247"/>
      <c r="Y136" s="247"/>
      <c r="Z136" s="247"/>
    </row>
    <row r="137" ht="14.25" customHeight="1">
      <c r="A137" s="247"/>
      <c r="B137" s="247"/>
      <c r="C137" s="247"/>
      <c r="D137" s="247"/>
      <c r="E137" s="247"/>
      <c r="F137" s="247"/>
      <c r="G137" s="247"/>
      <c r="H137" s="247"/>
      <c r="I137" s="247"/>
      <c r="J137" s="247"/>
      <c r="K137" s="247"/>
      <c r="L137" s="247"/>
      <c r="M137" s="247"/>
      <c r="N137" s="247"/>
      <c r="O137" s="247"/>
      <c r="P137" s="247"/>
      <c r="Q137" s="247"/>
      <c r="R137" s="247"/>
      <c r="S137" s="247"/>
      <c r="T137" s="247"/>
      <c r="U137" s="247"/>
      <c r="V137" s="247"/>
      <c r="W137" s="247"/>
      <c r="X137" s="247"/>
      <c r="Y137" s="247"/>
      <c r="Z137" s="247"/>
    </row>
    <row r="138" ht="14.25" customHeight="1">
      <c r="A138" s="387" t="s">
        <v>1323</v>
      </c>
      <c r="B138" s="388"/>
      <c r="C138" s="388"/>
      <c r="D138" s="388"/>
      <c r="E138" s="388"/>
      <c r="F138" s="388"/>
      <c r="G138" s="388"/>
      <c r="H138" s="389"/>
      <c r="I138" s="247"/>
      <c r="J138" s="247"/>
      <c r="K138" s="247"/>
      <c r="L138" s="247"/>
      <c r="M138" s="247"/>
      <c r="N138" s="247"/>
      <c r="O138" s="247"/>
      <c r="P138" s="247"/>
      <c r="Q138" s="247"/>
      <c r="R138" s="247"/>
      <c r="S138" s="247"/>
      <c r="T138" s="247"/>
      <c r="U138" s="247"/>
      <c r="V138" s="247"/>
      <c r="W138" s="247"/>
      <c r="X138" s="247"/>
      <c r="Y138" s="247"/>
      <c r="Z138" s="247"/>
    </row>
    <row r="139" ht="14.25" customHeight="1">
      <c r="A139" s="390" t="s">
        <v>1324</v>
      </c>
      <c r="B139" s="388"/>
      <c r="C139" s="388"/>
      <c r="D139" s="388"/>
      <c r="E139" s="388"/>
      <c r="F139" s="388"/>
      <c r="G139" s="388"/>
      <c r="H139" s="389"/>
      <c r="I139" s="247"/>
      <c r="J139" s="247"/>
      <c r="K139" s="247"/>
      <c r="L139" s="247"/>
      <c r="M139" s="247"/>
      <c r="N139" s="247"/>
      <c r="O139" s="247"/>
      <c r="P139" s="247"/>
      <c r="Q139" s="247"/>
      <c r="R139" s="247"/>
      <c r="S139" s="247"/>
      <c r="T139" s="247"/>
      <c r="U139" s="247"/>
      <c r="V139" s="247"/>
      <c r="W139" s="247"/>
      <c r="X139" s="247"/>
      <c r="Y139" s="247"/>
      <c r="Z139" s="247"/>
    </row>
    <row r="140" ht="14.25" customHeight="1">
      <c r="A140" s="391" t="s">
        <v>1325</v>
      </c>
      <c r="B140" s="416">
        <v>19.0</v>
      </c>
      <c r="C140" s="407" t="s">
        <v>1326</v>
      </c>
      <c r="D140" s="407" t="s">
        <v>1327</v>
      </c>
      <c r="E140" s="407" t="s">
        <v>1328</v>
      </c>
      <c r="F140" s="407" t="s">
        <v>1329</v>
      </c>
      <c r="G140" s="416"/>
      <c r="H140" s="392"/>
      <c r="I140" s="247"/>
      <c r="J140" s="247"/>
      <c r="K140" s="247"/>
      <c r="L140" s="247"/>
      <c r="M140" s="247"/>
      <c r="N140" s="247"/>
      <c r="O140" s="247"/>
      <c r="P140" s="247"/>
      <c r="Q140" s="247"/>
      <c r="R140" s="247"/>
      <c r="S140" s="247"/>
      <c r="T140" s="247"/>
      <c r="U140" s="247"/>
      <c r="V140" s="247"/>
      <c r="W140" s="247"/>
      <c r="X140" s="247"/>
      <c r="Y140" s="247"/>
      <c r="Z140" s="247"/>
    </row>
    <row r="141" ht="14.25" customHeight="1">
      <c r="A141" s="408"/>
      <c r="B141" s="408"/>
      <c r="C141" s="407" t="s">
        <v>1330</v>
      </c>
      <c r="D141" s="407" t="s">
        <v>1331</v>
      </c>
      <c r="E141" s="407" t="s">
        <v>1332</v>
      </c>
      <c r="F141" s="407" t="s">
        <v>1333</v>
      </c>
      <c r="G141" s="408"/>
      <c r="H141" s="408"/>
      <c r="I141" s="247"/>
      <c r="J141" s="247"/>
      <c r="K141" s="247"/>
      <c r="L141" s="247"/>
      <c r="M141" s="247"/>
      <c r="N141" s="247"/>
      <c r="O141" s="247"/>
      <c r="P141" s="247"/>
      <c r="Q141" s="247"/>
      <c r="R141" s="247"/>
      <c r="S141" s="247"/>
      <c r="T141" s="247"/>
      <c r="U141" s="247"/>
      <c r="V141" s="247"/>
      <c r="W141" s="247"/>
      <c r="X141" s="247"/>
      <c r="Y141" s="247"/>
      <c r="Z141" s="247"/>
    </row>
    <row r="142" ht="14.25" customHeight="1">
      <c r="A142" s="408"/>
      <c r="B142" s="408"/>
      <c r="C142" s="407" t="s">
        <v>1334</v>
      </c>
      <c r="D142" s="407"/>
      <c r="E142" s="407"/>
      <c r="F142" s="407"/>
      <c r="G142" s="408"/>
      <c r="H142" s="408"/>
      <c r="I142" s="247"/>
      <c r="J142" s="247"/>
      <c r="K142" s="247"/>
      <c r="L142" s="247"/>
      <c r="M142" s="247"/>
      <c r="N142" s="247"/>
      <c r="O142" s="247"/>
      <c r="P142" s="247"/>
      <c r="Q142" s="247"/>
      <c r="R142" s="247"/>
      <c r="S142" s="247"/>
      <c r="T142" s="247"/>
      <c r="U142" s="247"/>
      <c r="V142" s="247"/>
      <c r="W142" s="247"/>
      <c r="X142" s="247"/>
      <c r="Y142" s="247"/>
      <c r="Z142" s="247"/>
    </row>
    <row r="143" ht="14.25" customHeight="1">
      <c r="A143" s="408"/>
      <c r="B143" s="408"/>
      <c r="C143" s="407"/>
      <c r="D143" s="409"/>
      <c r="E143" s="407"/>
      <c r="F143" s="407"/>
      <c r="G143" s="408"/>
      <c r="H143" s="408"/>
      <c r="I143" s="247"/>
      <c r="J143" s="247"/>
      <c r="K143" s="247"/>
      <c r="L143" s="247"/>
      <c r="M143" s="247"/>
      <c r="N143" s="247"/>
      <c r="O143" s="247"/>
      <c r="P143" s="247"/>
      <c r="Q143" s="247"/>
      <c r="R143" s="247"/>
      <c r="S143" s="247"/>
      <c r="T143" s="247"/>
      <c r="U143" s="247"/>
      <c r="V143" s="247"/>
      <c r="W143" s="247"/>
      <c r="X143" s="247"/>
      <c r="Y143" s="247"/>
      <c r="Z143" s="247"/>
    </row>
    <row r="144" ht="14.25" customHeight="1">
      <c r="A144" s="408"/>
      <c r="B144" s="408"/>
      <c r="C144" s="407"/>
      <c r="D144" s="409"/>
      <c r="E144" s="409"/>
      <c r="F144" s="409"/>
      <c r="G144" s="408"/>
      <c r="H144" s="408"/>
      <c r="I144" s="247"/>
      <c r="J144" s="247"/>
      <c r="K144" s="247"/>
      <c r="L144" s="247"/>
      <c r="M144" s="247"/>
      <c r="N144" s="247"/>
      <c r="O144" s="247"/>
      <c r="P144" s="247"/>
      <c r="Q144" s="247"/>
      <c r="R144" s="247"/>
      <c r="S144" s="247"/>
      <c r="T144" s="247"/>
      <c r="U144" s="247"/>
      <c r="V144" s="247"/>
      <c r="W144" s="247"/>
      <c r="X144" s="247"/>
      <c r="Y144" s="247"/>
      <c r="Z144" s="247"/>
    </row>
    <row r="145" ht="14.25" customHeight="1">
      <c r="A145" s="393"/>
      <c r="B145" s="393"/>
      <c r="C145" s="414"/>
      <c r="D145" s="413"/>
      <c r="E145" s="413"/>
      <c r="F145" s="413"/>
      <c r="G145" s="393"/>
      <c r="H145" s="393"/>
      <c r="I145" s="247"/>
      <c r="J145" s="247"/>
      <c r="K145" s="247"/>
      <c r="L145" s="247"/>
      <c r="M145" s="247"/>
      <c r="N145" s="247"/>
      <c r="O145" s="247"/>
      <c r="P145" s="247"/>
      <c r="Q145" s="247"/>
      <c r="R145" s="247"/>
      <c r="S145" s="247"/>
      <c r="T145" s="247"/>
      <c r="U145" s="247"/>
      <c r="V145" s="247"/>
      <c r="W145" s="247"/>
      <c r="X145" s="247"/>
      <c r="Y145" s="247"/>
      <c r="Z145" s="247"/>
    </row>
    <row r="146" ht="14.25" customHeight="1">
      <c r="A146" s="394"/>
      <c r="B146" s="388"/>
      <c r="C146" s="388"/>
      <c r="D146" s="388"/>
      <c r="E146" s="389"/>
      <c r="F146" s="395"/>
      <c r="G146" s="396"/>
      <c r="H146" s="397"/>
      <c r="I146" s="247"/>
      <c r="J146" s="247"/>
      <c r="K146" s="247"/>
      <c r="L146" s="247"/>
      <c r="M146" s="247"/>
      <c r="N146" s="247"/>
      <c r="O146" s="247"/>
      <c r="P146" s="247"/>
      <c r="Q146" s="247"/>
      <c r="R146" s="247"/>
      <c r="S146" s="247"/>
      <c r="T146" s="247"/>
      <c r="U146" s="247"/>
      <c r="V146" s="247"/>
      <c r="W146" s="247"/>
      <c r="X146" s="247"/>
      <c r="Y146" s="247"/>
      <c r="Z146" s="247"/>
    </row>
    <row r="147" ht="14.25" customHeight="1">
      <c r="A147" s="390" t="s">
        <v>1335</v>
      </c>
      <c r="B147" s="388"/>
      <c r="C147" s="388"/>
      <c r="D147" s="388"/>
      <c r="E147" s="388"/>
      <c r="F147" s="388"/>
      <c r="G147" s="388"/>
      <c r="H147" s="389"/>
      <c r="I147" s="247"/>
      <c r="J147" s="247"/>
      <c r="K147" s="247"/>
      <c r="L147" s="247"/>
      <c r="M147" s="247"/>
      <c r="N147" s="247"/>
      <c r="O147" s="247"/>
      <c r="P147" s="247"/>
      <c r="Q147" s="247"/>
      <c r="R147" s="247"/>
      <c r="S147" s="247"/>
      <c r="T147" s="247"/>
      <c r="U147" s="247"/>
      <c r="V147" s="247"/>
      <c r="W147" s="247"/>
      <c r="X147" s="247"/>
      <c r="Y147" s="247"/>
      <c r="Z147" s="247"/>
    </row>
    <row r="148" ht="14.25" customHeight="1">
      <c r="A148" s="391" t="s">
        <v>1336</v>
      </c>
      <c r="B148" s="416">
        <v>21.0</v>
      </c>
      <c r="C148" s="407" t="s">
        <v>1337</v>
      </c>
      <c r="D148" s="407" t="s">
        <v>1338</v>
      </c>
      <c r="E148" s="407" t="s">
        <v>1339</v>
      </c>
      <c r="F148" s="407" t="s">
        <v>1340</v>
      </c>
      <c r="G148" s="392"/>
      <c r="H148" s="392"/>
      <c r="I148" s="247"/>
      <c r="J148" s="247"/>
      <c r="K148" s="247"/>
      <c r="L148" s="247"/>
      <c r="M148" s="247"/>
      <c r="N148" s="247"/>
      <c r="O148" s="247"/>
      <c r="P148" s="247"/>
      <c r="Q148" s="247"/>
      <c r="R148" s="247"/>
      <c r="S148" s="247"/>
      <c r="T148" s="247"/>
      <c r="U148" s="247"/>
      <c r="V148" s="247"/>
      <c r="W148" s="247"/>
      <c r="X148" s="247"/>
      <c r="Y148" s="247"/>
      <c r="Z148" s="247"/>
    </row>
    <row r="149" ht="14.25" customHeight="1">
      <c r="A149" s="408"/>
      <c r="B149" s="408"/>
      <c r="C149" s="407" t="s">
        <v>973</v>
      </c>
      <c r="D149" s="407" t="s">
        <v>1341</v>
      </c>
      <c r="E149" s="412" t="s">
        <v>1342</v>
      </c>
      <c r="F149" s="412" t="s">
        <v>1343</v>
      </c>
      <c r="G149" s="408"/>
      <c r="H149" s="408"/>
      <c r="I149" s="247"/>
      <c r="J149" s="247"/>
      <c r="K149" s="247"/>
      <c r="L149" s="247"/>
      <c r="M149" s="247"/>
      <c r="N149" s="247"/>
      <c r="O149" s="247"/>
      <c r="P149" s="247"/>
      <c r="Q149" s="247"/>
      <c r="R149" s="247"/>
      <c r="S149" s="247"/>
      <c r="T149" s="247"/>
      <c r="U149" s="247"/>
      <c r="V149" s="247"/>
      <c r="W149" s="247"/>
      <c r="X149" s="247"/>
      <c r="Y149" s="247"/>
      <c r="Z149" s="247"/>
    </row>
    <row r="150" ht="14.25" customHeight="1">
      <c r="A150" s="408"/>
      <c r="B150" s="408"/>
      <c r="C150" s="409"/>
      <c r="D150" s="407"/>
      <c r="E150" s="409"/>
      <c r="F150" s="409"/>
      <c r="G150" s="408"/>
      <c r="H150" s="408"/>
      <c r="I150" s="247"/>
      <c r="J150" s="247"/>
      <c r="K150" s="247"/>
      <c r="L150" s="247"/>
      <c r="M150" s="247"/>
      <c r="N150" s="247"/>
      <c r="O150" s="247"/>
      <c r="P150" s="247"/>
      <c r="Q150" s="247"/>
      <c r="R150" s="247"/>
      <c r="S150" s="247"/>
      <c r="T150" s="247"/>
      <c r="U150" s="247"/>
      <c r="V150" s="247"/>
      <c r="W150" s="247"/>
      <c r="X150" s="247"/>
      <c r="Y150" s="247"/>
      <c r="Z150" s="247"/>
    </row>
    <row r="151" ht="14.25" customHeight="1">
      <c r="A151" s="393"/>
      <c r="B151" s="393"/>
      <c r="C151" s="413"/>
      <c r="D151" s="414"/>
      <c r="E151" s="413"/>
      <c r="F151" s="413"/>
      <c r="G151" s="393"/>
      <c r="H151" s="393"/>
      <c r="I151" s="247"/>
      <c r="J151" s="247"/>
      <c r="K151" s="247"/>
      <c r="L151" s="247"/>
      <c r="M151" s="247"/>
      <c r="N151" s="247"/>
      <c r="O151" s="247"/>
      <c r="P151" s="247"/>
      <c r="Q151" s="247"/>
      <c r="R151" s="247"/>
      <c r="S151" s="247"/>
      <c r="T151" s="247"/>
      <c r="U151" s="247"/>
      <c r="V151" s="247"/>
      <c r="W151" s="247"/>
      <c r="X151" s="247"/>
      <c r="Y151" s="247"/>
      <c r="Z151" s="247"/>
    </row>
    <row r="152" ht="14.25" customHeight="1">
      <c r="A152" s="428"/>
      <c r="B152" s="388"/>
      <c r="C152" s="388"/>
      <c r="D152" s="388"/>
      <c r="E152" s="389"/>
      <c r="F152" s="395"/>
      <c r="G152" s="396"/>
      <c r="H152" s="397"/>
      <c r="I152" s="247"/>
      <c r="J152" s="247"/>
      <c r="K152" s="247"/>
      <c r="L152" s="247"/>
      <c r="M152" s="247"/>
      <c r="N152" s="247"/>
      <c r="O152" s="247"/>
      <c r="P152" s="247"/>
      <c r="Q152" s="247"/>
      <c r="R152" s="247"/>
      <c r="S152" s="247"/>
      <c r="T152" s="247"/>
      <c r="U152" s="247"/>
      <c r="V152" s="247"/>
      <c r="W152" s="247"/>
      <c r="X152" s="247"/>
      <c r="Y152" s="247"/>
      <c r="Z152" s="247"/>
    </row>
    <row r="153" ht="14.25" customHeight="1">
      <c r="A153" s="390" t="s">
        <v>1344</v>
      </c>
      <c r="B153" s="388"/>
      <c r="C153" s="388"/>
      <c r="D153" s="388"/>
      <c r="E153" s="388"/>
      <c r="F153" s="388"/>
      <c r="G153" s="388"/>
      <c r="H153" s="389"/>
      <c r="I153" s="247"/>
      <c r="J153" s="247"/>
      <c r="K153" s="247"/>
      <c r="L153" s="247"/>
      <c r="M153" s="247"/>
      <c r="N153" s="247"/>
      <c r="O153" s="247"/>
      <c r="P153" s="247"/>
      <c r="Q153" s="247"/>
      <c r="R153" s="247"/>
      <c r="S153" s="247"/>
      <c r="T153" s="247"/>
      <c r="U153" s="247"/>
      <c r="V153" s="247"/>
      <c r="W153" s="247"/>
      <c r="X153" s="247"/>
      <c r="Y153" s="247"/>
      <c r="Z153" s="247"/>
    </row>
    <row r="154" ht="14.25" customHeight="1">
      <c r="A154" s="247"/>
      <c r="B154" s="247"/>
      <c r="C154" s="247"/>
      <c r="D154" s="247"/>
      <c r="E154" s="247"/>
      <c r="F154" s="247"/>
      <c r="G154" s="247"/>
      <c r="H154" s="247"/>
      <c r="I154" s="247"/>
      <c r="J154" s="247"/>
      <c r="K154" s="247"/>
      <c r="L154" s="247"/>
      <c r="M154" s="247"/>
      <c r="N154" s="247"/>
      <c r="O154" s="247"/>
      <c r="P154" s="247"/>
      <c r="Q154" s="247"/>
      <c r="R154" s="247"/>
      <c r="S154" s="247"/>
      <c r="T154" s="247"/>
      <c r="U154" s="247"/>
      <c r="V154" s="247"/>
      <c r="W154" s="247"/>
      <c r="X154" s="247"/>
      <c r="Y154" s="247"/>
      <c r="Z154" s="247"/>
    </row>
    <row r="155" ht="14.25" customHeight="1">
      <c r="A155" s="247"/>
      <c r="B155" s="247"/>
      <c r="C155" s="247"/>
      <c r="D155" s="247"/>
      <c r="E155" s="247"/>
      <c r="F155" s="247"/>
      <c r="G155" s="247"/>
      <c r="H155" s="247"/>
      <c r="I155" s="247"/>
      <c r="J155" s="247"/>
      <c r="K155" s="247"/>
      <c r="L155" s="247"/>
      <c r="M155" s="247"/>
      <c r="N155" s="247"/>
      <c r="O155" s="247"/>
      <c r="P155" s="247"/>
      <c r="Q155" s="247"/>
      <c r="R155" s="247"/>
      <c r="S155" s="247"/>
      <c r="T155" s="247"/>
      <c r="U155" s="247"/>
      <c r="V155" s="247"/>
      <c r="W155" s="247"/>
      <c r="X155" s="247"/>
      <c r="Y155" s="247"/>
      <c r="Z155" s="247"/>
    </row>
    <row r="156" ht="14.25" customHeight="1">
      <c r="A156" s="391" t="s">
        <v>1345</v>
      </c>
      <c r="B156" s="416">
        <v>20.0</v>
      </c>
      <c r="C156" s="417" t="s">
        <v>1346</v>
      </c>
      <c r="D156" s="417" t="s">
        <v>1347</v>
      </c>
      <c r="E156" s="417" t="s">
        <v>1348</v>
      </c>
      <c r="F156" s="417" t="s">
        <v>1349</v>
      </c>
      <c r="G156" s="392"/>
      <c r="H156" s="392"/>
      <c r="I156" s="247"/>
      <c r="J156" s="247"/>
      <c r="K156" s="247"/>
      <c r="L156" s="247"/>
      <c r="M156" s="247"/>
      <c r="N156" s="247"/>
      <c r="O156" s="247"/>
      <c r="P156" s="247"/>
      <c r="Q156" s="247"/>
      <c r="R156" s="247"/>
      <c r="S156" s="247"/>
      <c r="T156" s="247"/>
      <c r="U156" s="247"/>
      <c r="V156" s="247"/>
      <c r="W156" s="247"/>
      <c r="X156" s="247"/>
      <c r="Y156" s="247"/>
      <c r="Z156" s="247"/>
    </row>
    <row r="157" ht="14.25" customHeight="1">
      <c r="A157" s="408"/>
      <c r="B157" s="408"/>
      <c r="C157" s="407" t="s">
        <v>1350</v>
      </c>
      <c r="D157" s="407" t="s">
        <v>1351</v>
      </c>
      <c r="E157" s="407" t="s">
        <v>986</v>
      </c>
      <c r="F157" s="407" t="s">
        <v>987</v>
      </c>
      <c r="G157" s="408"/>
      <c r="H157" s="408"/>
      <c r="I157" s="247"/>
      <c r="J157" s="247"/>
      <c r="K157" s="247"/>
      <c r="L157" s="247"/>
      <c r="M157" s="247"/>
      <c r="N157" s="247"/>
      <c r="O157" s="247"/>
      <c r="P157" s="247"/>
      <c r="Q157" s="247"/>
      <c r="R157" s="247"/>
      <c r="S157" s="247"/>
      <c r="T157" s="247"/>
      <c r="U157" s="247"/>
      <c r="V157" s="247"/>
      <c r="W157" s="247"/>
      <c r="X157" s="247"/>
      <c r="Y157" s="247"/>
      <c r="Z157" s="247"/>
    </row>
    <row r="158" ht="14.25" customHeight="1">
      <c r="A158" s="408"/>
      <c r="B158" s="408"/>
      <c r="C158" s="407" t="s">
        <v>989</v>
      </c>
      <c r="D158" s="407" t="s">
        <v>1352</v>
      </c>
      <c r="E158" s="407" t="s">
        <v>1353</v>
      </c>
      <c r="F158" s="407" t="s">
        <v>1354</v>
      </c>
      <c r="G158" s="408"/>
      <c r="H158" s="408"/>
      <c r="I158" s="247"/>
      <c r="J158" s="247"/>
      <c r="K158" s="247"/>
      <c r="L158" s="247"/>
      <c r="M158" s="247"/>
      <c r="N158" s="247"/>
      <c r="O158" s="247"/>
      <c r="P158" s="247"/>
      <c r="Q158" s="247"/>
      <c r="R158" s="247"/>
      <c r="S158" s="247"/>
      <c r="T158" s="247"/>
      <c r="U158" s="247"/>
      <c r="V158" s="247"/>
      <c r="W158" s="247"/>
      <c r="X158" s="247"/>
      <c r="Y158" s="247"/>
      <c r="Z158" s="247"/>
    </row>
    <row r="159" ht="14.25" customHeight="1">
      <c r="A159" s="393"/>
      <c r="B159" s="393"/>
      <c r="C159" s="413"/>
      <c r="D159" s="413"/>
      <c r="E159" s="413"/>
      <c r="F159" s="414"/>
      <c r="G159" s="393"/>
      <c r="H159" s="393"/>
      <c r="I159" s="247"/>
      <c r="J159" s="247"/>
      <c r="K159" s="247"/>
      <c r="L159" s="247"/>
      <c r="M159" s="247"/>
      <c r="N159" s="247"/>
      <c r="O159" s="247"/>
      <c r="P159" s="247"/>
      <c r="Q159" s="247"/>
      <c r="R159" s="247"/>
      <c r="S159" s="247"/>
      <c r="T159" s="247"/>
      <c r="U159" s="247"/>
      <c r="V159" s="247"/>
      <c r="W159" s="247"/>
      <c r="X159" s="247"/>
      <c r="Y159" s="247"/>
      <c r="Z159" s="247"/>
    </row>
    <row r="160" ht="14.25" customHeight="1">
      <c r="A160" s="394"/>
      <c r="B160" s="388"/>
      <c r="C160" s="388"/>
      <c r="D160" s="388"/>
      <c r="E160" s="389"/>
      <c r="F160" s="395"/>
      <c r="G160" s="396"/>
      <c r="H160" s="397"/>
      <c r="I160" s="247"/>
      <c r="J160" s="247"/>
      <c r="K160" s="247"/>
      <c r="L160" s="247"/>
      <c r="M160" s="247"/>
      <c r="N160" s="247"/>
      <c r="O160" s="247"/>
      <c r="P160" s="247"/>
      <c r="Q160" s="247"/>
      <c r="R160" s="247"/>
      <c r="S160" s="247"/>
      <c r="T160" s="247"/>
      <c r="U160" s="247"/>
      <c r="V160" s="247"/>
      <c r="W160" s="247"/>
      <c r="X160" s="247"/>
      <c r="Y160" s="247"/>
      <c r="Z160" s="247"/>
    </row>
    <row r="161" ht="14.25" customHeight="1">
      <c r="A161" s="427" t="s">
        <v>1355</v>
      </c>
      <c r="B161" s="388"/>
      <c r="C161" s="388"/>
      <c r="D161" s="388"/>
      <c r="E161" s="388"/>
      <c r="F161" s="405"/>
      <c r="G161" s="429"/>
      <c r="H161" s="397"/>
      <c r="I161" s="247"/>
      <c r="J161" s="247"/>
      <c r="K161" s="247"/>
      <c r="L161" s="247"/>
      <c r="M161" s="247"/>
      <c r="N161" s="247"/>
      <c r="O161" s="247"/>
      <c r="P161" s="247"/>
      <c r="Q161" s="247"/>
      <c r="R161" s="247"/>
      <c r="S161" s="247"/>
      <c r="T161" s="247"/>
      <c r="U161" s="247"/>
      <c r="V161" s="247"/>
      <c r="W161" s="247"/>
      <c r="X161" s="247"/>
      <c r="Y161" s="247"/>
      <c r="Z161" s="247"/>
    </row>
    <row r="162" ht="14.25" customHeight="1">
      <c r="A162" s="247"/>
      <c r="B162" s="247"/>
      <c r="C162" s="247"/>
      <c r="D162" s="247"/>
      <c r="E162" s="247"/>
      <c r="F162" s="247"/>
      <c r="G162" s="247"/>
      <c r="H162" s="247"/>
      <c r="I162" s="247"/>
      <c r="J162" s="247"/>
      <c r="K162" s="247"/>
      <c r="L162" s="247"/>
      <c r="M162" s="247"/>
      <c r="N162" s="247"/>
      <c r="O162" s="247"/>
      <c r="P162" s="247"/>
      <c r="Q162" s="247"/>
      <c r="R162" s="247"/>
      <c r="S162" s="247"/>
      <c r="T162" s="247"/>
      <c r="U162" s="247"/>
      <c r="V162" s="247"/>
      <c r="W162" s="247"/>
      <c r="X162" s="247"/>
      <c r="Y162" s="247"/>
      <c r="Z162" s="247"/>
    </row>
    <row r="163" ht="14.25" customHeight="1">
      <c r="A163" s="247"/>
      <c r="B163" s="247"/>
      <c r="C163" s="247"/>
      <c r="D163" s="247"/>
      <c r="E163" s="247"/>
      <c r="F163" s="247"/>
      <c r="G163" s="247"/>
      <c r="H163" s="247"/>
      <c r="I163" s="247"/>
      <c r="J163" s="247"/>
      <c r="K163" s="247"/>
      <c r="L163" s="247"/>
      <c r="M163" s="247"/>
      <c r="N163" s="247"/>
      <c r="O163" s="247"/>
      <c r="P163" s="247"/>
      <c r="Q163" s="247"/>
      <c r="R163" s="247"/>
      <c r="S163" s="247"/>
      <c r="T163" s="247"/>
      <c r="U163" s="247"/>
      <c r="V163" s="247"/>
      <c r="W163" s="247"/>
      <c r="X163" s="247"/>
      <c r="Y163" s="247"/>
      <c r="Z163" s="247"/>
    </row>
    <row r="164" ht="14.25" customHeight="1">
      <c r="A164" s="387" t="s">
        <v>1356</v>
      </c>
      <c r="B164" s="388"/>
      <c r="C164" s="388"/>
      <c r="D164" s="388"/>
      <c r="E164" s="388"/>
      <c r="F164" s="388"/>
      <c r="G164" s="388"/>
      <c r="H164" s="389"/>
      <c r="I164" s="247"/>
      <c r="J164" s="247"/>
      <c r="K164" s="247"/>
      <c r="L164" s="247"/>
      <c r="M164" s="247"/>
      <c r="N164" s="247"/>
      <c r="O164" s="247"/>
      <c r="P164" s="247"/>
      <c r="Q164" s="247"/>
      <c r="R164" s="247"/>
      <c r="S164" s="247"/>
      <c r="T164" s="247"/>
      <c r="U164" s="247"/>
      <c r="V164" s="247"/>
      <c r="W164" s="247"/>
      <c r="X164" s="247"/>
      <c r="Y164" s="247"/>
      <c r="Z164" s="247"/>
    </row>
    <row r="165" ht="14.25" customHeight="1">
      <c r="A165" s="390" t="s">
        <v>1357</v>
      </c>
      <c r="B165" s="388"/>
      <c r="C165" s="388"/>
      <c r="D165" s="388"/>
      <c r="E165" s="388"/>
      <c r="F165" s="388"/>
      <c r="G165" s="388"/>
      <c r="H165" s="389"/>
      <c r="I165" s="247"/>
      <c r="J165" s="247"/>
      <c r="K165" s="247"/>
      <c r="L165" s="247"/>
      <c r="M165" s="247"/>
      <c r="N165" s="247"/>
      <c r="O165" s="247"/>
      <c r="P165" s="247"/>
      <c r="Q165" s="247"/>
      <c r="R165" s="247"/>
      <c r="S165" s="247"/>
      <c r="T165" s="247"/>
      <c r="U165" s="247"/>
      <c r="V165" s="247"/>
      <c r="W165" s="247"/>
      <c r="X165" s="247"/>
      <c r="Y165" s="247"/>
      <c r="Z165" s="247"/>
    </row>
    <row r="166" ht="14.25" customHeight="1">
      <c r="A166" s="391" t="s">
        <v>1358</v>
      </c>
      <c r="B166" s="416">
        <v>22.0</v>
      </c>
      <c r="C166" s="407" t="s">
        <v>1359</v>
      </c>
      <c r="D166" s="407" t="s">
        <v>1360</v>
      </c>
      <c r="E166" s="407" t="s">
        <v>1361</v>
      </c>
      <c r="F166" s="407" t="s">
        <v>1362</v>
      </c>
      <c r="G166" s="392"/>
      <c r="H166" s="392"/>
      <c r="I166" s="247"/>
      <c r="J166" s="247"/>
      <c r="K166" s="247"/>
      <c r="L166" s="247"/>
      <c r="M166" s="247"/>
      <c r="N166" s="247"/>
      <c r="O166" s="247"/>
      <c r="P166" s="247"/>
      <c r="Q166" s="247"/>
      <c r="R166" s="247"/>
      <c r="S166" s="247"/>
      <c r="T166" s="247"/>
      <c r="U166" s="247"/>
      <c r="V166" s="247"/>
      <c r="W166" s="247"/>
      <c r="X166" s="247"/>
      <c r="Y166" s="247"/>
      <c r="Z166" s="247"/>
    </row>
    <row r="167" ht="14.25" customHeight="1">
      <c r="A167" s="408"/>
      <c r="B167" s="408"/>
      <c r="C167" s="407" t="s">
        <v>1363</v>
      </c>
      <c r="D167" s="407" t="s">
        <v>1364</v>
      </c>
      <c r="E167" s="407" t="s">
        <v>1005</v>
      </c>
      <c r="F167" s="407" t="s">
        <v>1365</v>
      </c>
      <c r="G167" s="408"/>
      <c r="H167" s="408"/>
      <c r="I167" s="247"/>
      <c r="J167" s="247"/>
      <c r="K167" s="247"/>
      <c r="L167" s="247"/>
      <c r="M167" s="247"/>
      <c r="N167" s="247"/>
      <c r="O167" s="247"/>
      <c r="P167" s="247"/>
      <c r="Q167" s="247"/>
      <c r="R167" s="247"/>
      <c r="S167" s="247"/>
      <c r="T167" s="247"/>
      <c r="U167" s="247"/>
      <c r="V167" s="247"/>
      <c r="W167" s="247"/>
      <c r="X167" s="247"/>
      <c r="Y167" s="247"/>
      <c r="Z167" s="247"/>
    </row>
    <row r="168" ht="14.25" customHeight="1">
      <c r="A168" s="393"/>
      <c r="B168" s="393"/>
      <c r="C168" s="414"/>
      <c r="D168" s="414"/>
      <c r="E168" s="414"/>
      <c r="F168" s="414" t="s">
        <v>1366</v>
      </c>
      <c r="G168" s="393"/>
      <c r="H168" s="393"/>
      <c r="I168" s="247"/>
      <c r="J168" s="247"/>
      <c r="K168" s="247"/>
      <c r="L168" s="247"/>
      <c r="M168" s="247"/>
      <c r="N168" s="247"/>
      <c r="O168" s="247"/>
      <c r="P168" s="247"/>
      <c r="Q168" s="247"/>
      <c r="R168" s="247"/>
      <c r="S168" s="247"/>
      <c r="T168" s="247"/>
      <c r="U168" s="247"/>
      <c r="V168" s="247"/>
      <c r="W168" s="247"/>
      <c r="X168" s="247"/>
      <c r="Y168" s="247"/>
      <c r="Z168" s="247"/>
    </row>
    <row r="169" ht="14.25" customHeight="1">
      <c r="A169" s="394"/>
      <c r="B169" s="388"/>
      <c r="C169" s="388"/>
      <c r="D169" s="388"/>
      <c r="E169" s="389"/>
      <c r="F169" s="395"/>
      <c r="G169" s="396"/>
      <c r="H169" s="397"/>
      <c r="I169" s="247"/>
      <c r="J169" s="247"/>
      <c r="K169" s="247"/>
      <c r="L169" s="247"/>
      <c r="M169" s="247"/>
      <c r="N169" s="247"/>
      <c r="O169" s="247"/>
      <c r="P169" s="247"/>
      <c r="Q169" s="247"/>
      <c r="R169" s="247"/>
      <c r="S169" s="247"/>
      <c r="T169" s="247"/>
      <c r="U169" s="247"/>
      <c r="V169" s="247"/>
      <c r="W169" s="247"/>
      <c r="X169" s="247"/>
      <c r="Y169" s="247"/>
      <c r="Z169" s="247"/>
    </row>
    <row r="170" ht="14.25" customHeight="1">
      <c r="A170" s="430" t="s">
        <v>1367</v>
      </c>
      <c r="B170" s="388"/>
      <c r="C170" s="388"/>
      <c r="D170" s="388"/>
      <c r="E170" s="388"/>
      <c r="F170" s="388"/>
      <c r="G170" s="388"/>
      <c r="H170" s="389"/>
      <c r="I170" s="247"/>
      <c r="J170" s="247"/>
      <c r="K170" s="247"/>
      <c r="L170" s="247"/>
      <c r="M170" s="247"/>
      <c r="N170" s="247"/>
      <c r="O170" s="247"/>
      <c r="P170" s="247"/>
      <c r="Q170" s="247"/>
      <c r="R170" s="247"/>
      <c r="S170" s="247"/>
      <c r="T170" s="247"/>
      <c r="U170" s="247"/>
      <c r="V170" s="247"/>
      <c r="W170" s="247"/>
      <c r="X170" s="247"/>
      <c r="Y170" s="247"/>
      <c r="Z170" s="247"/>
    </row>
    <row r="171" ht="14.25" customHeight="1">
      <c r="A171" s="247"/>
      <c r="B171" s="247"/>
      <c r="C171" s="247"/>
      <c r="D171" s="247"/>
      <c r="E171" s="247"/>
      <c r="F171" s="247"/>
      <c r="G171" s="247"/>
      <c r="H171" s="247"/>
      <c r="I171" s="247"/>
      <c r="J171" s="247"/>
      <c r="K171" s="247"/>
      <c r="L171" s="247"/>
      <c r="M171" s="247"/>
      <c r="N171" s="247"/>
      <c r="O171" s="247"/>
      <c r="P171" s="247"/>
      <c r="Q171" s="247"/>
      <c r="R171" s="247"/>
      <c r="S171" s="247"/>
      <c r="T171" s="247"/>
      <c r="U171" s="247"/>
      <c r="V171" s="247"/>
      <c r="W171" s="247"/>
      <c r="X171" s="247"/>
      <c r="Y171" s="247"/>
      <c r="Z171" s="247"/>
    </row>
    <row r="172" ht="14.25" customHeight="1">
      <c r="A172" s="247"/>
      <c r="B172" s="247"/>
      <c r="C172" s="247"/>
      <c r="D172" s="247"/>
      <c r="E172" s="247"/>
      <c r="F172" s="247"/>
      <c r="G172" s="247"/>
      <c r="H172" s="247"/>
      <c r="I172" s="247"/>
      <c r="J172" s="247"/>
      <c r="K172" s="247"/>
      <c r="L172" s="247"/>
      <c r="M172" s="247"/>
      <c r="N172" s="247"/>
      <c r="O172" s="247"/>
      <c r="P172" s="247"/>
      <c r="Q172" s="247"/>
      <c r="R172" s="247"/>
      <c r="S172" s="247"/>
      <c r="T172" s="247"/>
      <c r="U172" s="247"/>
      <c r="V172" s="247"/>
      <c r="W172" s="247"/>
      <c r="X172" s="247"/>
      <c r="Y172" s="247"/>
      <c r="Z172" s="247"/>
    </row>
    <row r="173" ht="14.25" customHeight="1">
      <c r="A173" s="391" t="s">
        <v>1368</v>
      </c>
      <c r="B173" s="416">
        <v>24.0</v>
      </c>
      <c r="C173" s="417" t="s">
        <v>1369</v>
      </c>
      <c r="D173" s="417" t="s">
        <v>1370</v>
      </c>
      <c r="E173" s="417" t="s">
        <v>1371</v>
      </c>
      <c r="F173" s="417" t="s">
        <v>1372</v>
      </c>
      <c r="G173" s="392"/>
      <c r="H173" s="392"/>
      <c r="I173" s="247"/>
      <c r="J173" s="247"/>
      <c r="K173" s="247"/>
      <c r="L173" s="247"/>
      <c r="M173" s="247"/>
      <c r="N173" s="247"/>
      <c r="O173" s="247"/>
      <c r="P173" s="247"/>
      <c r="Q173" s="247"/>
      <c r="R173" s="247"/>
      <c r="S173" s="247"/>
      <c r="T173" s="247"/>
      <c r="U173" s="247"/>
      <c r="V173" s="247"/>
      <c r="W173" s="247"/>
      <c r="X173" s="247"/>
      <c r="Y173" s="247"/>
      <c r="Z173" s="247"/>
    </row>
    <row r="174" ht="14.25" customHeight="1">
      <c r="A174" s="408"/>
      <c r="B174" s="408"/>
      <c r="C174" s="407" t="s">
        <v>1373</v>
      </c>
      <c r="D174" s="407" t="s">
        <v>1374</v>
      </c>
      <c r="E174" s="407" t="s">
        <v>1375</v>
      </c>
      <c r="F174" s="407" t="s">
        <v>1376</v>
      </c>
      <c r="G174" s="408"/>
      <c r="H174" s="408"/>
      <c r="I174" s="247"/>
      <c r="J174" s="247"/>
      <c r="K174" s="247"/>
      <c r="L174" s="247"/>
      <c r="M174" s="247"/>
      <c r="N174" s="247"/>
      <c r="O174" s="247"/>
      <c r="P174" s="247"/>
      <c r="Q174" s="247"/>
      <c r="R174" s="247"/>
      <c r="S174" s="247"/>
      <c r="T174" s="247"/>
      <c r="U174" s="247"/>
      <c r="V174" s="247"/>
      <c r="W174" s="247"/>
      <c r="X174" s="247"/>
      <c r="Y174" s="247"/>
      <c r="Z174" s="247"/>
    </row>
    <row r="175" ht="14.25" customHeight="1">
      <c r="A175" s="408"/>
      <c r="B175" s="408"/>
      <c r="C175" s="407" t="s">
        <v>1034</v>
      </c>
      <c r="D175" s="407" t="s">
        <v>1035</v>
      </c>
      <c r="E175" s="407" t="s">
        <v>1377</v>
      </c>
      <c r="F175" s="407" t="s">
        <v>1378</v>
      </c>
      <c r="G175" s="408"/>
      <c r="H175" s="408"/>
      <c r="I175" s="247"/>
      <c r="J175" s="247"/>
      <c r="K175" s="247"/>
      <c r="L175" s="247"/>
      <c r="M175" s="247"/>
      <c r="N175" s="247"/>
      <c r="O175" s="247"/>
      <c r="P175" s="247"/>
      <c r="Q175" s="247"/>
      <c r="R175" s="247"/>
      <c r="S175" s="247"/>
      <c r="T175" s="247"/>
      <c r="U175" s="247"/>
      <c r="V175" s="247"/>
      <c r="W175" s="247"/>
      <c r="X175" s="247"/>
      <c r="Y175" s="247"/>
      <c r="Z175" s="247"/>
    </row>
    <row r="176" ht="14.25" customHeight="1">
      <c r="A176" s="393"/>
      <c r="B176" s="393"/>
      <c r="C176" s="413"/>
      <c r="D176" s="413"/>
      <c r="E176" s="414" t="s">
        <v>1036</v>
      </c>
      <c r="F176" s="414" t="s">
        <v>1037</v>
      </c>
      <c r="G176" s="393"/>
      <c r="H176" s="393"/>
      <c r="I176" s="247"/>
      <c r="J176" s="247"/>
      <c r="K176" s="247"/>
      <c r="L176" s="247"/>
      <c r="M176" s="247"/>
      <c r="N176" s="247"/>
      <c r="O176" s="247"/>
      <c r="P176" s="247"/>
      <c r="Q176" s="247"/>
      <c r="R176" s="247"/>
      <c r="S176" s="247"/>
      <c r="T176" s="247"/>
      <c r="U176" s="247"/>
      <c r="V176" s="247"/>
      <c r="W176" s="247"/>
      <c r="X176" s="247"/>
      <c r="Y176" s="247"/>
      <c r="Z176" s="247"/>
    </row>
    <row r="177" ht="14.25" customHeight="1">
      <c r="A177" s="394"/>
      <c r="B177" s="388"/>
      <c r="C177" s="388"/>
      <c r="D177" s="388"/>
      <c r="E177" s="389"/>
      <c r="F177" s="431"/>
      <c r="G177" s="396"/>
      <c r="H177" s="397"/>
      <c r="I177" s="247"/>
      <c r="J177" s="247"/>
      <c r="K177" s="247"/>
      <c r="L177" s="247"/>
      <c r="M177" s="247"/>
      <c r="N177" s="247"/>
      <c r="O177" s="247"/>
      <c r="P177" s="247"/>
      <c r="Q177" s="247"/>
      <c r="R177" s="247"/>
      <c r="S177" s="247"/>
      <c r="T177" s="247"/>
      <c r="U177" s="247"/>
      <c r="V177" s="247"/>
      <c r="W177" s="247"/>
      <c r="X177" s="247"/>
      <c r="Y177" s="247"/>
      <c r="Z177" s="247"/>
    </row>
    <row r="178" ht="14.25" customHeight="1">
      <c r="A178" s="430" t="s">
        <v>1379</v>
      </c>
      <c r="B178" s="388"/>
      <c r="C178" s="388"/>
      <c r="D178" s="388"/>
      <c r="E178" s="388"/>
      <c r="F178" s="388"/>
      <c r="G178" s="388"/>
      <c r="H178" s="389"/>
      <c r="I178" s="247"/>
      <c r="J178" s="247"/>
      <c r="K178" s="247"/>
      <c r="L178" s="247"/>
      <c r="M178" s="247"/>
      <c r="N178" s="247"/>
      <c r="O178" s="247"/>
      <c r="P178" s="247"/>
      <c r="Q178" s="247"/>
      <c r="R178" s="247"/>
      <c r="S178" s="247"/>
      <c r="T178" s="247"/>
      <c r="U178" s="247"/>
      <c r="V178" s="247"/>
      <c r="W178" s="247"/>
      <c r="X178" s="247"/>
      <c r="Y178" s="247"/>
      <c r="Z178" s="247"/>
    </row>
    <row r="179" ht="14.25" customHeight="1">
      <c r="A179" s="391" t="s">
        <v>1380</v>
      </c>
      <c r="B179" s="416">
        <v>23.0</v>
      </c>
      <c r="C179" s="407" t="s">
        <v>1381</v>
      </c>
      <c r="D179" s="407" t="s">
        <v>1382</v>
      </c>
      <c r="E179" s="407" t="s">
        <v>1383</v>
      </c>
      <c r="F179" s="407" t="s">
        <v>1384</v>
      </c>
      <c r="G179" s="392"/>
      <c r="H179" s="392"/>
      <c r="I179" s="247"/>
      <c r="J179" s="247"/>
      <c r="K179" s="247"/>
      <c r="L179" s="247"/>
      <c r="M179" s="247"/>
      <c r="N179" s="247"/>
      <c r="O179" s="247"/>
      <c r="P179" s="247"/>
      <c r="Q179" s="247"/>
      <c r="R179" s="247"/>
      <c r="S179" s="247"/>
      <c r="T179" s="247"/>
      <c r="U179" s="247"/>
      <c r="V179" s="247"/>
      <c r="W179" s="247"/>
      <c r="X179" s="247"/>
      <c r="Y179" s="247"/>
      <c r="Z179" s="247"/>
    </row>
    <row r="180" ht="14.25" customHeight="1">
      <c r="A180" s="408"/>
      <c r="B180" s="408"/>
      <c r="C180" s="407" t="s">
        <v>1385</v>
      </c>
      <c r="D180" s="407" t="s">
        <v>1386</v>
      </c>
      <c r="E180" s="407" t="s">
        <v>1387</v>
      </c>
      <c r="F180" s="407" t="s">
        <v>1388</v>
      </c>
      <c r="G180" s="408"/>
      <c r="H180" s="408"/>
      <c r="I180" s="247"/>
      <c r="J180" s="247"/>
      <c r="K180" s="247"/>
      <c r="L180" s="247"/>
      <c r="M180" s="247"/>
      <c r="N180" s="247"/>
      <c r="O180" s="247"/>
      <c r="P180" s="247"/>
      <c r="Q180" s="247"/>
      <c r="R180" s="247"/>
      <c r="S180" s="247"/>
      <c r="T180" s="247"/>
      <c r="U180" s="247"/>
      <c r="V180" s="247"/>
      <c r="W180" s="247"/>
      <c r="X180" s="247"/>
      <c r="Y180" s="247"/>
      <c r="Z180" s="247"/>
    </row>
    <row r="181" ht="14.25" customHeight="1">
      <c r="A181" s="408"/>
      <c r="B181" s="408"/>
      <c r="C181" s="407" t="s">
        <v>1389</v>
      </c>
      <c r="D181" s="407" t="s">
        <v>1390</v>
      </c>
      <c r="E181" s="407"/>
      <c r="F181" s="409"/>
      <c r="G181" s="408"/>
      <c r="H181" s="408"/>
      <c r="I181" s="247"/>
      <c r="J181" s="247"/>
      <c r="K181" s="247"/>
      <c r="L181" s="247"/>
      <c r="M181" s="247"/>
      <c r="N181" s="247"/>
      <c r="O181" s="247"/>
      <c r="P181" s="247"/>
      <c r="Q181" s="247"/>
      <c r="R181" s="247"/>
      <c r="S181" s="247"/>
      <c r="T181" s="247"/>
      <c r="U181" s="247"/>
      <c r="V181" s="247"/>
      <c r="W181" s="247"/>
      <c r="X181" s="247"/>
      <c r="Y181" s="247"/>
      <c r="Z181" s="247"/>
    </row>
    <row r="182" ht="14.25" customHeight="1">
      <c r="A182" s="408"/>
      <c r="B182" s="408"/>
      <c r="C182" s="409"/>
      <c r="D182" s="409"/>
      <c r="E182" s="407"/>
      <c r="F182" s="409"/>
      <c r="G182" s="408"/>
      <c r="H182" s="408"/>
      <c r="I182" s="247"/>
      <c r="J182" s="247"/>
      <c r="K182" s="247"/>
      <c r="L182" s="247"/>
      <c r="M182" s="247"/>
      <c r="N182" s="247"/>
      <c r="O182" s="247"/>
      <c r="P182" s="247"/>
      <c r="Q182" s="247"/>
      <c r="R182" s="247"/>
      <c r="S182" s="247"/>
      <c r="T182" s="247"/>
      <c r="U182" s="247"/>
      <c r="V182" s="247"/>
      <c r="W182" s="247"/>
      <c r="X182" s="247"/>
      <c r="Y182" s="247"/>
      <c r="Z182" s="247"/>
    </row>
    <row r="183" ht="14.25" customHeight="1">
      <c r="A183" s="393"/>
      <c r="B183" s="393"/>
      <c r="C183" s="413"/>
      <c r="D183" s="413"/>
      <c r="E183" s="414"/>
      <c r="F183" s="413"/>
      <c r="G183" s="393"/>
      <c r="H183" s="393"/>
      <c r="I183" s="247"/>
      <c r="J183" s="247"/>
      <c r="K183" s="247"/>
      <c r="L183" s="247"/>
      <c r="M183" s="247"/>
      <c r="N183" s="247"/>
      <c r="O183" s="247"/>
      <c r="P183" s="247"/>
      <c r="Q183" s="247"/>
      <c r="R183" s="247"/>
      <c r="S183" s="247"/>
      <c r="T183" s="247"/>
      <c r="U183" s="247"/>
      <c r="V183" s="247"/>
      <c r="W183" s="247"/>
      <c r="X183" s="247"/>
      <c r="Y183" s="247"/>
      <c r="Z183" s="247"/>
    </row>
    <row r="184" ht="14.25" customHeight="1">
      <c r="A184" s="428"/>
      <c r="B184" s="388"/>
      <c r="C184" s="388"/>
      <c r="D184" s="388"/>
      <c r="E184" s="389"/>
      <c r="F184" s="431"/>
      <c r="G184" s="396"/>
      <c r="H184" s="397"/>
      <c r="I184" s="247"/>
      <c r="J184" s="247"/>
      <c r="K184" s="247"/>
      <c r="L184" s="247"/>
      <c r="M184" s="247"/>
      <c r="N184" s="247"/>
      <c r="O184" s="247"/>
      <c r="P184" s="247"/>
      <c r="Q184" s="247"/>
      <c r="R184" s="247"/>
      <c r="S184" s="247"/>
      <c r="T184" s="247"/>
      <c r="U184" s="247"/>
      <c r="V184" s="247"/>
      <c r="W184" s="247"/>
      <c r="X184" s="247"/>
      <c r="Y184" s="247"/>
      <c r="Z184" s="247"/>
    </row>
    <row r="185" ht="14.25" customHeight="1">
      <c r="A185" s="247"/>
      <c r="B185" s="247"/>
      <c r="C185" s="247"/>
      <c r="D185" s="247"/>
      <c r="E185" s="247"/>
      <c r="F185" s="247"/>
      <c r="G185" s="247"/>
      <c r="H185" s="247"/>
      <c r="I185" s="247"/>
      <c r="J185" s="247"/>
      <c r="K185" s="247"/>
      <c r="L185" s="247"/>
      <c r="M185" s="247"/>
      <c r="N185" s="247"/>
      <c r="O185" s="247"/>
      <c r="P185" s="247"/>
      <c r="Q185" s="247"/>
      <c r="R185" s="247"/>
      <c r="S185" s="247"/>
      <c r="T185" s="247"/>
      <c r="U185" s="247"/>
      <c r="V185" s="247"/>
      <c r="W185" s="247"/>
      <c r="X185" s="247"/>
      <c r="Y185" s="247"/>
      <c r="Z185" s="247"/>
    </row>
    <row r="186" ht="14.25" customHeight="1">
      <c r="A186" s="247"/>
      <c r="B186" s="247"/>
      <c r="C186" s="247"/>
      <c r="D186" s="247"/>
      <c r="E186" s="247"/>
      <c r="F186" s="247"/>
      <c r="G186" s="247"/>
      <c r="H186" s="247"/>
      <c r="I186" s="247"/>
      <c r="J186" s="247"/>
      <c r="K186" s="247"/>
      <c r="L186" s="247"/>
      <c r="M186" s="247"/>
      <c r="N186" s="247"/>
      <c r="O186" s="247"/>
      <c r="P186" s="247"/>
      <c r="Q186" s="247"/>
      <c r="R186" s="247"/>
      <c r="S186" s="247"/>
      <c r="T186" s="247"/>
      <c r="U186" s="247"/>
      <c r="V186" s="247"/>
      <c r="W186" s="247"/>
      <c r="X186" s="247"/>
      <c r="Y186" s="247"/>
      <c r="Z186" s="247"/>
    </row>
    <row r="187" ht="14.25" customHeight="1">
      <c r="A187" s="247"/>
      <c r="B187" s="247"/>
      <c r="C187" s="247"/>
      <c r="D187" s="247"/>
      <c r="E187" s="247"/>
      <c r="F187" s="247"/>
      <c r="G187" s="247"/>
      <c r="H187" s="247"/>
      <c r="I187" s="247"/>
      <c r="J187" s="247"/>
      <c r="K187" s="247"/>
      <c r="L187" s="247"/>
      <c r="M187" s="247"/>
      <c r="N187" s="247"/>
      <c r="O187" s="247"/>
      <c r="P187" s="247"/>
      <c r="Q187" s="247"/>
      <c r="R187" s="247"/>
      <c r="S187" s="247"/>
      <c r="T187" s="247"/>
      <c r="U187" s="247"/>
      <c r="V187" s="247"/>
      <c r="W187" s="247"/>
      <c r="X187" s="247"/>
      <c r="Y187" s="247"/>
      <c r="Z187" s="247"/>
    </row>
    <row r="188" ht="14.25" customHeight="1">
      <c r="A188" s="390" t="s">
        <v>1391</v>
      </c>
      <c r="B188" s="388"/>
      <c r="C188" s="388"/>
      <c r="D188" s="388"/>
      <c r="E188" s="388"/>
      <c r="F188" s="388"/>
      <c r="G188" s="388"/>
      <c r="H188" s="389"/>
      <c r="I188" s="247"/>
      <c r="J188" s="247"/>
      <c r="K188" s="247"/>
      <c r="L188" s="247"/>
      <c r="M188" s="247"/>
      <c r="N188" s="247"/>
      <c r="O188" s="247"/>
      <c r="P188" s="247"/>
      <c r="Q188" s="247"/>
      <c r="R188" s="247"/>
      <c r="S188" s="247"/>
      <c r="T188" s="247"/>
      <c r="U188" s="247"/>
      <c r="V188" s="247"/>
      <c r="W188" s="247"/>
      <c r="X188" s="247"/>
      <c r="Y188" s="247"/>
      <c r="Z188" s="247"/>
    </row>
    <row r="189" ht="168.0" customHeight="1">
      <c r="A189" s="391" t="s">
        <v>1392</v>
      </c>
      <c r="B189" s="416">
        <v>25.0</v>
      </c>
      <c r="C189" s="407" t="s">
        <v>1393</v>
      </c>
      <c r="D189" s="407" t="s">
        <v>1394</v>
      </c>
      <c r="E189" s="407" t="s">
        <v>1395</v>
      </c>
      <c r="F189" s="391" t="s">
        <v>1396</v>
      </c>
      <c r="G189" s="392"/>
      <c r="H189" s="392"/>
      <c r="I189" s="247"/>
      <c r="J189" s="247"/>
      <c r="K189" s="247"/>
      <c r="L189" s="247"/>
      <c r="M189" s="247"/>
      <c r="N189" s="247"/>
      <c r="O189" s="247"/>
      <c r="P189" s="247"/>
      <c r="Q189" s="247"/>
      <c r="R189" s="247"/>
      <c r="S189" s="247"/>
      <c r="T189" s="247"/>
      <c r="U189" s="247"/>
      <c r="V189" s="247"/>
      <c r="W189" s="247"/>
      <c r="X189" s="247"/>
      <c r="Y189" s="247"/>
      <c r="Z189" s="247"/>
    </row>
    <row r="190" ht="14.25" customHeight="1">
      <c r="A190" s="408"/>
      <c r="B190" s="408"/>
      <c r="C190" s="407" t="s">
        <v>1397</v>
      </c>
      <c r="D190" s="407" t="s">
        <v>1398</v>
      </c>
      <c r="E190" s="407" t="s">
        <v>1399</v>
      </c>
      <c r="F190" s="408"/>
      <c r="G190" s="408"/>
      <c r="H190" s="408"/>
      <c r="I190" s="247"/>
      <c r="J190" s="247"/>
      <c r="K190" s="247"/>
      <c r="L190" s="247"/>
      <c r="M190" s="247"/>
      <c r="N190" s="247"/>
      <c r="O190" s="247"/>
      <c r="P190" s="247"/>
      <c r="Q190" s="247"/>
      <c r="R190" s="247"/>
      <c r="S190" s="247"/>
      <c r="T190" s="247"/>
      <c r="U190" s="247"/>
      <c r="V190" s="247"/>
      <c r="W190" s="247"/>
      <c r="X190" s="247"/>
      <c r="Y190" s="247"/>
      <c r="Z190" s="247"/>
    </row>
    <row r="191" ht="14.25" customHeight="1">
      <c r="A191" s="393"/>
      <c r="B191" s="393"/>
      <c r="C191" s="414" t="s">
        <v>1400</v>
      </c>
      <c r="D191" s="414" t="s">
        <v>1401</v>
      </c>
      <c r="E191" s="414" t="s">
        <v>1074</v>
      </c>
      <c r="F191" s="393"/>
      <c r="G191" s="393"/>
      <c r="H191" s="393"/>
      <c r="I191" s="247"/>
      <c r="J191" s="247"/>
      <c r="K191" s="247"/>
      <c r="L191" s="247"/>
      <c r="M191" s="247"/>
      <c r="N191" s="247"/>
      <c r="O191" s="247"/>
      <c r="P191" s="247"/>
      <c r="Q191" s="247"/>
      <c r="R191" s="247"/>
      <c r="S191" s="247"/>
      <c r="T191" s="247"/>
      <c r="U191" s="247"/>
      <c r="V191" s="247"/>
      <c r="W191" s="247"/>
      <c r="X191" s="247"/>
      <c r="Y191" s="247"/>
      <c r="Z191" s="247"/>
    </row>
    <row r="192" ht="14.25" customHeight="1">
      <c r="A192" s="394"/>
      <c r="B192" s="388"/>
      <c r="C192" s="388"/>
      <c r="D192" s="388"/>
      <c r="E192" s="389"/>
      <c r="F192" s="431"/>
      <c r="G192" s="396"/>
      <c r="H192" s="397"/>
      <c r="I192" s="247"/>
      <c r="J192" s="247"/>
      <c r="K192" s="247"/>
      <c r="L192" s="247"/>
      <c r="M192" s="247"/>
      <c r="N192" s="247"/>
      <c r="O192" s="247"/>
      <c r="P192" s="247"/>
      <c r="Q192" s="247"/>
      <c r="R192" s="247"/>
      <c r="S192" s="247"/>
      <c r="T192" s="247"/>
      <c r="U192" s="247"/>
      <c r="V192" s="247"/>
      <c r="W192" s="247"/>
      <c r="X192" s="247"/>
      <c r="Y192" s="247"/>
      <c r="Z192" s="247"/>
    </row>
    <row r="193" ht="14.25" customHeight="1">
      <c r="A193" s="427" t="s">
        <v>1402</v>
      </c>
      <c r="B193" s="388"/>
      <c r="C193" s="388"/>
      <c r="D193" s="388"/>
      <c r="E193" s="388"/>
      <c r="F193" s="405"/>
      <c r="G193" s="406"/>
      <c r="H193" s="397"/>
      <c r="I193" s="247"/>
      <c r="J193" s="247"/>
      <c r="K193" s="247"/>
      <c r="L193" s="247"/>
      <c r="M193" s="247"/>
      <c r="N193" s="247"/>
      <c r="O193" s="247"/>
      <c r="P193" s="247"/>
      <c r="Q193" s="247"/>
      <c r="R193" s="247"/>
      <c r="S193" s="247"/>
      <c r="T193" s="247"/>
      <c r="U193" s="247"/>
      <c r="V193" s="247"/>
      <c r="W193" s="247"/>
      <c r="X193" s="247"/>
      <c r="Y193" s="247"/>
      <c r="Z193" s="247"/>
    </row>
    <row r="194" ht="14.25" customHeight="1">
      <c r="A194" s="387" t="s">
        <v>1403</v>
      </c>
      <c r="B194" s="388"/>
      <c r="C194" s="388"/>
      <c r="D194" s="388"/>
      <c r="E194" s="388"/>
      <c r="F194" s="388"/>
      <c r="G194" s="388"/>
      <c r="H194" s="389"/>
      <c r="I194" s="247"/>
      <c r="J194" s="247"/>
      <c r="K194" s="247"/>
      <c r="L194" s="247"/>
      <c r="M194" s="247"/>
      <c r="N194" s="247"/>
      <c r="O194" s="247"/>
      <c r="P194" s="247"/>
      <c r="Q194" s="247"/>
      <c r="R194" s="247"/>
      <c r="S194" s="247"/>
      <c r="T194" s="247"/>
      <c r="U194" s="247"/>
      <c r="V194" s="247"/>
      <c r="W194" s="247"/>
      <c r="X194" s="247"/>
      <c r="Y194" s="247"/>
      <c r="Z194" s="247"/>
    </row>
    <row r="195" ht="14.25" customHeight="1">
      <c r="A195" s="390" t="s">
        <v>1404</v>
      </c>
      <c r="B195" s="388"/>
      <c r="C195" s="388"/>
      <c r="D195" s="388"/>
      <c r="E195" s="388"/>
      <c r="F195" s="388"/>
      <c r="G195" s="388"/>
      <c r="H195" s="389"/>
      <c r="I195" s="247"/>
      <c r="J195" s="247"/>
      <c r="K195" s="247"/>
      <c r="L195" s="247"/>
      <c r="M195" s="247"/>
      <c r="N195" s="247"/>
      <c r="O195" s="247"/>
      <c r="P195" s="247"/>
      <c r="Q195" s="247"/>
      <c r="R195" s="247"/>
      <c r="S195" s="247"/>
      <c r="T195" s="247"/>
      <c r="U195" s="247"/>
      <c r="V195" s="247"/>
      <c r="W195" s="247"/>
      <c r="X195" s="247"/>
      <c r="Y195" s="247"/>
      <c r="Z195" s="247"/>
    </row>
    <row r="196" ht="14.25" customHeight="1">
      <c r="A196" s="247"/>
      <c r="B196" s="247"/>
      <c r="C196" s="247"/>
      <c r="D196" s="247"/>
      <c r="E196" s="247"/>
      <c r="F196" s="247"/>
      <c r="G196" s="247"/>
      <c r="H196" s="247"/>
      <c r="I196" s="247"/>
      <c r="J196" s="247"/>
      <c r="K196" s="247"/>
      <c r="L196" s="247"/>
      <c r="M196" s="247"/>
      <c r="N196" s="247"/>
      <c r="O196" s="247"/>
      <c r="P196" s="247"/>
      <c r="Q196" s="247"/>
      <c r="R196" s="247"/>
      <c r="S196" s="247"/>
      <c r="T196" s="247"/>
      <c r="U196" s="247"/>
      <c r="V196" s="247"/>
      <c r="W196" s="247"/>
      <c r="X196" s="247"/>
      <c r="Y196" s="247"/>
      <c r="Z196" s="247"/>
    </row>
    <row r="197" ht="14.25" customHeight="1">
      <c r="A197" s="247"/>
      <c r="B197" s="247"/>
      <c r="C197" s="247"/>
      <c r="D197" s="247"/>
      <c r="E197" s="247"/>
      <c r="F197" s="247"/>
      <c r="G197" s="247"/>
      <c r="H197" s="247"/>
      <c r="I197" s="247"/>
      <c r="J197" s="247"/>
      <c r="K197" s="247"/>
      <c r="L197" s="247"/>
      <c r="M197" s="247"/>
      <c r="N197" s="247"/>
      <c r="O197" s="247"/>
      <c r="P197" s="247"/>
      <c r="Q197" s="247"/>
      <c r="R197" s="247"/>
      <c r="S197" s="247"/>
      <c r="T197" s="247"/>
      <c r="U197" s="247"/>
      <c r="V197" s="247"/>
      <c r="W197" s="247"/>
      <c r="X197" s="247"/>
      <c r="Y197" s="247"/>
      <c r="Z197" s="247"/>
    </row>
    <row r="198" ht="409.5" customHeight="1">
      <c r="A198" s="391" t="s">
        <v>1405</v>
      </c>
      <c r="B198" s="416">
        <v>26.0</v>
      </c>
      <c r="C198" s="391"/>
      <c r="D198" s="391"/>
      <c r="E198" s="391"/>
      <c r="F198" s="391"/>
      <c r="G198" s="392"/>
      <c r="H198" s="392"/>
      <c r="I198" s="247"/>
      <c r="J198" s="247"/>
      <c r="K198" s="247"/>
      <c r="L198" s="247"/>
      <c r="M198" s="247"/>
      <c r="N198" s="247"/>
      <c r="O198" s="247"/>
      <c r="P198" s="247"/>
      <c r="Q198" s="247"/>
      <c r="R198" s="247"/>
      <c r="S198" s="247"/>
      <c r="T198" s="247"/>
      <c r="U198" s="247"/>
      <c r="V198" s="247"/>
      <c r="W198" s="247"/>
      <c r="X198" s="247"/>
      <c r="Y198" s="247"/>
      <c r="Z198" s="247"/>
    </row>
    <row r="199" ht="14.25" customHeight="1">
      <c r="A199" s="393"/>
      <c r="B199" s="393"/>
      <c r="C199" s="393"/>
      <c r="D199" s="393"/>
      <c r="E199" s="393"/>
      <c r="F199" s="393"/>
      <c r="G199" s="393"/>
      <c r="H199" s="393"/>
      <c r="I199" s="247"/>
      <c r="J199" s="247"/>
      <c r="K199" s="247"/>
      <c r="L199" s="247"/>
      <c r="M199" s="247"/>
      <c r="N199" s="247"/>
      <c r="O199" s="247"/>
      <c r="P199" s="247"/>
      <c r="Q199" s="247"/>
      <c r="R199" s="247"/>
      <c r="S199" s="247"/>
      <c r="T199" s="247"/>
      <c r="U199" s="247"/>
      <c r="V199" s="247"/>
      <c r="W199" s="247"/>
      <c r="X199" s="247"/>
      <c r="Y199" s="247"/>
      <c r="Z199" s="247"/>
    </row>
    <row r="200" ht="14.25" customHeight="1">
      <c r="A200" s="390" t="s">
        <v>1406</v>
      </c>
      <c r="B200" s="388"/>
      <c r="C200" s="388"/>
      <c r="D200" s="388"/>
      <c r="E200" s="388"/>
      <c r="F200" s="388"/>
      <c r="G200" s="388"/>
      <c r="H200" s="389"/>
      <c r="I200" s="247"/>
      <c r="J200" s="247"/>
      <c r="K200" s="247"/>
      <c r="L200" s="247"/>
      <c r="M200" s="247"/>
      <c r="N200" s="247"/>
      <c r="O200" s="247"/>
      <c r="P200" s="247"/>
      <c r="Q200" s="247"/>
      <c r="R200" s="247"/>
      <c r="S200" s="247"/>
      <c r="T200" s="247"/>
      <c r="U200" s="247"/>
      <c r="V200" s="247"/>
      <c r="W200" s="247"/>
      <c r="X200" s="247"/>
      <c r="Y200" s="247"/>
      <c r="Z200" s="247"/>
    </row>
    <row r="201" ht="14.25" customHeight="1">
      <c r="A201" s="247"/>
      <c r="B201" s="247"/>
      <c r="C201" s="247"/>
      <c r="D201" s="247"/>
      <c r="E201" s="247"/>
      <c r="F201" s="247"/>
      <c r="G201" s="247"/>
      <c r="H201" s="247"/>
      <c r="I201" s="247"/>
      <c r="J201" s="247"/>
      <c r="K201" s="247"/>
      <c r="L201" s="247"/>
      <c r="M201" s="247"/>
      <c r="N201" s="247"/>
      <c r="O201" s="247"/>
      <c r="P201" s="247"/>
      <c r="Q201" s="247"/>
      <c r="R201" s="247"/>
      <c r="S201" s="247"/>
      <c r="T201" s="247"/>
      <c r="U201" s="247"/>
      <c r="V201" s="247"/>
      <c r="W201" s="247"/>
      <c r="X201" s="247"/>
      <c r="Y201" s="247"/>
      <c r="Z201" s="247"/>
    </row>
    <row r="202" ht="14.25" customHeight="1">
      <c r="A202" s="247"/>
      <c r="B202" s="247"/>
      <c r="C202" s="247"/>
      <c r="D202" s="247"/>
      <c r="E202" s="247"/>
      <c r="F202" s="247"/>
      <c r="G202" s="247"/>
      <c r="H202" s="247"/>
      <c r="I202" s="247"/>
      <c r="J202" s="247"/>
      <c r="K202" s="247"/>
      <c r="L202" s="247"/>
      <c r="M202" s="247"/>
      <c r="N202" s="247"/>
      <c r="O202" s="247"/>
      <c r="P202" s="247"/>
      <c r="Q202" s="247"/>
      <c r="R202" s="247"/>
      <c r="S202" s="247"/>
      <c r="T202" s="247"/>
      <c r="U202" s="247"/>
      <c r="V202" s="247"/>
      <c r="W202" s="247"/>
      <c r="X202" s="247"/>
      <c r="Y202" s="247"/>
      <c r="Z202" s="247"/>
    </row>
    <row r="203" ht="14.25" customHeight="1">
      <c r="A203" s="391" t="s">
        <v>1407</v>
      </c>
      <c r="B203" s="416">
        <v>27.0</v>
      </c>
      <c r="C203" s="417" t="s">
        <v>1408</v>
      </c>
      <c r="D203" s="417" t="s">
        <v>1409</v>
      </c>
      <c r="E203" s="417" t="s">
        <v>1410</v>
      </c>
      <c r="F203" s="417" t="s">
        <v>1411</v>
      </c>
      <c r="G203" s="392"/>
      <c r="H203" s="392"/>
      <c r="I203" s="247"/>
      <c r="J203" s="247"/>
      <c r="K203" s="247"/>
      <c r="L203" s="247"/>
      <c r="M203" s="247"/>
      <c r="N203" s="247"/>
      <c r="O203" s="247"/>
      <c r="P203" s="247"/>
      <c r="Q203" s="247"/>
      <c r="R203" s="247"/>
      <c r="S203" s="247"/>
      <c r="T203" s="247"/>
      <c r="U203" s="247"/>
      <c r="V203" s="247"/>
      <c r="W203" s="247"/>
      <c r="X203" s="247"/>
      <c r="Y203" s="247"/>
      <c r="Z203" s="247"/>
    </row>
    <row r="204" ht="14.25" customHeight="1">
      <c r="A204" s="408"/>
      <c r="B204" s="408"/>
      <c r="C204" s="407" t="s">
        <v>1412</v>
      </c>
      <c r="D204" s="407" t="s">
        <v>1413</v>
      </c>
      <c r="E204" s="407" t="s">
        <v>1414</v>
      </c>
      <c r="F204" s="407" t="s">
        <v>1415</v>
      </c>
      <c r="G204" s="408"/>
      <c r="H204" s="408"/>
      <c r="I204" s="247"/>
      <c r="J204" s="247"/>
      <c r="K204" s="247"/>
      <c r="L204" s="247"/>
      <c r="M204" s="247"/>
      <c r="N204" s="247"/>
      <c r="O204" s="247"/>
      <c r="P204" s="247"/>
      <c r="Q204" s="247"/>
      <c r="R204" s="247"/>
      <c r="S204" s="247"/>
      <c r="T204" s="247"/>
      <c r="U204" s="247"/>
      <c r="V204" s="247"/>
      <c r="W204" s="247"/>
      <c r="X204" s="247"/>
      <c r="Y204" s="247"/>
      <c r="Z204" s="247"/>
    </row>
    <row r="205" ht="14.25" customHeight="1">
      <c r="A205" s="408"/>
      <c r="B205" s="408"/>
      <c r="C205" s="407"/>
      <c r="D205" s="407" t="s">
        <v>1416</v>
      </c>
      <c r="E205" s="407" t="s">
        <v>1417</v>
      </c>
      <c r="F205" s="407"/>
      <c r="G205" s="408"/>
      <c r="H205" s="408"/>
      <c r="I205" s="247"/>
      <c r="J205" s="247"/>
      <c r="K205" s="247"/>
      <c r="L205" s="247"/>
      <c r="M205" s="247"/>
      <c r="N205" s="247"/>
      <c r="O205" s="247"/>
      <c r="P205" s="247"/>
      <c r="Q205" s="247"/>
      <c r="R205" s="247"/>
      <c r="S205" s="247"/>
      <c r="T205" s="247"/>
      <c r="U205" s="247"/>
      <c r="V205" s="247"/>
      <c r="W205" s="247"/>
      <c r="X205" s="247"/>
      <c r="Y205" s="247"/>
      <c r="Z205" s="247"/>
    </row>
    <row r="206" ht="14.25" customHeight="1">
      <c r="A206" s="393"/>
      <c r="B206" s="393"/>
      <c r="C206" s="414"/>
      <c r="D206" s="414" t="s">
        <v>1418</v>
      </c>
      <c r="E206" s="413"/>
      <c r="F206" s="413"/>
      <c r="G206" s="393"/>
      <c r="H206" s="393"/>
      <c r="I206" s="247"/>
      <c r="J206" s="247"/>
      <c r="K206" s="247"/>
      <c r="L206" s="247"/>
      <c r="M206" s="247"/>
      <c r="N206" s="247"/>
      <c r="O206" s="247"/>
      <c r="P206" s="247"/>
      <c r="Q206" s="247"/>
      <c r="R206" s="247"/>
      <c r="S206" s="247"/>
      <c r="T206" s="247"/>
      <c r="U206" s="247"/>
      <c r="V206" s="247"/>
      <c r="W206" s="247"/>
      <c r="X206" s="247"/>
      <c r="Y206" s="247"/>
      <c r="Z206" s="247"/>
    </row>
    <row r="207" ht="14.25" customHeight="1">
      <c r="A207" s="394"/>
      <c r="B207" s="388"/>
      <c r="C207" s="388"/>
      <c r="D207" s="388"/>
      <c r="E207" s="389"/>
      <c r="F207" s="395"/>
      <c r="G207" s="396"/>
      <c r="H207" s="397"/>
      <c r="I207" s="247"/>
      <c r="J207" s="247"/>
      <c r="K207" s="247"/>
      <c r="L207" s="247"/>
      <c r="M207" s="247"/>
      <c r="N207" s="247"/>
      <c r="O207" s="247"/>
      <c r="P207" s="247"/>
      <c r="Q207" s="247"/>
      <c r="R207" s="247"/>
      <c r="S207" s="247"/>
      <c r="T207" s="247"/>
      <c r="U207" s="247"/>
      <c r="V207" s="247"/>
      <c r="W207" s="247"/>
      <c r="X207" s="247"/>
      <c r="Y207" s="247"/>
      <c r="Z207" s="247"/>
    </row>
    <row r="208" ht="14.25" customHeight="1">
      <c r="A208" s="427" t="s">
        <v>1419</v>
      </c>
      <c r="B208" s="388"/>
      <c r="C208" s="388"/>
      <c r="D208" s="388"/>
      <c r="E208" s="388"/>
      <c r="F208" s="405"/>
      <c r="G208" s="406"/>
      <c r="H208" s="397"/>
      <c r="I208" s="247"/>
      <c r="J208" s="247"/>
      <c r="K208" s="247"/>
      <c r="L208" s="247"/>
      <c r="M208" s="247"/>
      <c r="N208" s="247"/>
      <c r="O208" s="247"/>
      <c r="P208" s="247"/>
      <c r="Q208" s="247"/>
      <c r="R208" s="247"/>
      <c r="S208" s="247"/>
      <c r="T208" s="247"/>
      <c r="U208" s="247"/>
      <c r="V208" s="247"/>
      <c r="W208" s="247"/>
      <c r="X208" s="247"/>
      <c r="Y208" s="247"/>
      <c r="Z208" s="247"/>
    </row>
    <row r="209" ht="14.25" customHeight="1">
      <c r="A209" s="247"/>
      <c r="B209" s="247"/>
      <c r="C209" s="247"/>
      <c r="D209" s="247"/>
      <c r="E209" s="247"/>
      <c r="F209" s="247"/>
      <c r="G209" s="247"/>
      <c r="H209" s="247"/>
      <c r="I209" s="247"/>
      <c r="J209" s="247"/>
      <c r="K209" s="247"/>
      <c r="L209" s="247"/>
      <c r="M209" s="247"/>
      <c r="N209" s="247"/>
      <c r="O209" s="247"/>
      <c r="P209" s="247"/>
      <c r="Q209" s="247"/>
      <c r="R209" s="247"/>
      <c r="S209" s="247"/>
      <c r="T209" s="247"/>
      <c r="U209" s="247"/>
      <c r="V209" s="247"/>
      <c r="W209" s="247"/>
      <c r="X209" s="247"/>
      <c r="Y209" s="247"/>
      <c r="Z209" s="247"/>
    </row>
    <row r="210" ht="14.25" customHeight="1">
      <c r="A210" s="247"/>
      <c r="B210" s="247"/>
      <c r="C210" s="247"/>
      <c r="D210" s="247"/>
      <c r="E210" s="247"/>
      <c r="F210" s="247"/>
      <c r="G210" s="247"/>
      <c r="H210" s="247"/>
      <c r="I210" s="247"/>
      <c r="J210" s="247"/>
      <c r="K210" s="247"/>
      <c r="L210" s="247"/>
      <c r="M210" s="247"/>
      <c r="N210" s="247"/>
      <c r="O210" s="247"/>
      <c r="P210" s="247"/>
      <c r="Q210" s="247"/>
      <c r="R210" s="247"/>
      <c r="S210" s="247"/>
      <c r="T210" s="247"/>
      <c r="U210" s="247"/>
      <c r="V210" s="247"/>
      <c r="W210" s="247"/>
      <c r="X210" s="247"/>
      <c r="Y210" s="247"/>
      <c r="Z210" s="247"/>
    </row>
    <row r="211" ht="14.25" customHeight="1">
      <c r="A211" s="387" t="s">
        <v>1420</v>
      </c>
      <c r="B211" s="388"/>
      <c r="C211" s="388"/>
      <c r="D211" s="388"/>
      <c r="E211" s="388"/>
      <c r="F211" s="388"/>
      <c r="G211" s="388"/>
      <c r="H211" s="389"/>
      <c r="I211" s="247"/>
      <c r="J211" s="247"/>
      <c r="K211" s="247"/>
      <c r="L211" s="247"/>
      <c r="M211" s="247"/>
      <c r="N211" s="247"/>
      <c r="O211" s="247"/>
      <c r="P211" s="247"/>
      <c r="Q211" s="247"/>
      <c r="R211" s="247"/>
      <c r="S211" s="247"/>
      <c r="T211" s="247"/>
      <c r="U211" s="247"/>
      <c r="V211" s="247"/>
      <c r="W211" s="247"/>
      <c r="X211" s="247"/>
      <c r="Y211" s="247"/>
      <c r="Z211" s="247"/>
    </row>
    <row r="212" ht="14.25" customHeight="1">
      <c r="A212" s="390" t="s">
        <v>1421</v>
      </c>
      <c r="B212" s="388"/>
      <c r="C212" s="388"/>
      <c r="D212" s="388"/>
      <c r="E212" s="388"/>
      <c r="F212" s="388"/>
      <c r="G212" s="388"/>
      <c r="H212" s="389"/>
      <c r="I212" s="247"/>
      <c r="J212" s="247"/>
      <c r="K212" s="247"/>
      <c r="L212" s="247"/>
      <c r="M212" s="247"/>
      <c r="N212" s="247"/>
      <c r="O212" s="247"/>
      <c r="P212" s="247"/>
      <c r="Q212" s="247"/>
      <c r="R212" s="247"/>
      <c r="S212" s="247"/>
      <c r="T212" s="247"/>
      <c r="U212" s="247"/>
      <c r="V212" s="247"/>
      <c r="W212" s="247"/>
      <c r="X212" s="247"/>
      <c r="Y212" s="247"/>
      <c r="Z212" s="247"/>
    </row>
    <row r="213" ht="14.25" customHeight="1">
      <c r="A213" s="419" t="s">
        <v>1422</v>
      </c>
      <c r="B213" s="416">
        <v>28.0</v>
      </c>
      <c r="C213" s="407" t="s">
        <v>1423</v>
      </c>
      <c r="D213" s="407" t="s">
        <v>1424</v>
      </c>
      <c r="E213" s="407" t="s">
        <v>1425</v>
      </c>
      <c r="F213" s="407" t="s">
        <v>1426</v>
      </c>
      <c r="G213" s="392"/>
      <c r="H213" s="392"/>
      <c r="I213" s="247"/>
      <c r="J213" s="247"/>
      <c r="K213" s="247"/>
      <c r="L213" s="247"/>
      <c r="M213" s="247"/>
      <c r="N213" s="247"/>
      <c r="O213" s="247"/>
      <c r="P213" s="247"/>
      <c r="Q213" s="247"/>
      <c r="R213" s="247"/>
      <c r="S213" s="247"/>
      <c r="T213" s="247"/>
      <c r="U213" s="247"/>
      <c r="V213" s="247"/>
      <c r="W213" s="247"/>
      <c r="X213" s="247"/>
      <c r="Y213" s="247"/>
      <c r="Z213" s="247"/>
    </row>
    <row r="214" ht="14.25" customHeight="1">
      <c r="A214" s="418" t="s">
        <v>1427</v>
      </c>
      <c r="B214" s="408"/>
      <c r="C214" s="410" t="s">
        <v>1428</v>
      </c>
      <c r="D214" s="407" t="s">
        <v>1429</v>
      </c>
      <c r="E214" s="407" t="s">
        <v>1430</v>
      </c>
      <c r="F214" s="407" t="s">
        <v>1431</v>
      </c>
      <c r="G214" s="408"/>
      <c r="H214" s="408"/>
      <c r="I214" s="247"/>
      <c r="J214" s="247"/>
      <c r="K214" s="247"/>
      <c r="L214" s="247"/>
      <c r="M214" s="247"/>
      <c r="N214" s="247"/>
      <c r="O214" s="247"/>
      <c r="P214" s="247"/>
      <c r="Q214" s="247"/>
      <c r="R214" s="247"/>
      <c r="S214" s="247"/>
      <c r="T214" s="247"/>
      <c r="U214" s="247"/>
      <c r="V214" s="247"/>
      <c r="W214" s="247"/>
      <c r="X214" s="247"/>
      <c r="Y214" s="247"/>
      <c r="Z214" s="247"/>
    </row>
    <row r="215" ht="14.25" customHeight="1">
      <c r="A215" s="420"/>
      <c r="B215" s="408"/>
      <c r="C215" s="410"/>
      <c r="D215" s="407"/>
      <c r="E215" s="410" t="s">
        <v>1120</v>
      </c>
      <c r="F215" s="407" t="s">
        <v>1432</v>
      </c>
      <c r="G215" s="408"/>
      <c r="H215" s="408"/>
      <c r="I215" s="247"/>
      <c r="J215" s="247"/>
      <c r="K215" s="247"/>
      <c r="L215" s="247"/>
      <c r="M215" s="247"/>
      <c r="N215" s="247"/>
      <c r="O215" s="247"/>
      <c r="P215" s="247"/>
      <c r="Q215" s="247"/>
      <c r="R215" s="247"/>
      <c r="S215" s="247"/>
      <c r="T215" s="247"/>
      <c r="U215" s="247"/>
      <c r="V215" s="247"/>
      <c r="W215" s="247"/>
      <c r="X215" s="247"/>
      <c r="Y215" s="247"/>
      <c r="Z215" s="247"/>
    </row>
    <row r="216" ht="14.25" customHeight="1">
      <c r="A216" s="420"/>
      <c r="B216" s="408"/>
      <c r="C216" s="409"/>
      <c r="D216" s="407"/>
      <c r="E216" s="407"/>
      <c r="F216" s="410" t="s">
        <v>1433</v>
      </c>
      <c r="G216" s="408"/>
      <c r="H216" s="408"/>
      <c r="I216" s="247"/>
      <c r="J216" s="247"/>
      <c r="K216" s="247"/>
      <c r="L216" s="247"/>
      <c r="M216" s="247"/>
      <c r="N216" s="247"/>
      <c r="O216" s="247"/>
      <c r="P216" s="247"/>
      <c r="Q216" s="247"/>
      <c r="R216" s="247"/>
      <c r="S216" s="247"/>
      <c r="T216" s="247"/>
      <c r="U216" s="247"/>
      <c r="V216" s="247"/>
      <c r="W216" s="247"/>
      <c r="X216" s="247"/>
      <c r="Y216" s="247"/>
      <c r="Z216" s="247"/>
    </row>
    <row r="217" ht="14.25" customHeight="1">
      <c r="A217" s="421"/>
      <c r="B217" s="393"/>
      <c r="C217" s="413"/>
      <c r="D217" s="414"/>
      <c r="E217" s="414"/>
      <c r="F217" s="413"/>
      <c r="G217" s="393"/>
      <c r="H217" s="393"/>
      <c r="I217" s="247"/>
      <c r="J217" s="247"/>
      <c r="K217" s="247"/>
      <c r="L217" s="247"/>
      <c r="M217" s="247"/>
      <c r="N217" s="247"/>
      <c r="O217" s="247"/>
      <c r="P217" s="247"/>
      <c r="Q217" s="247"/>
      <c r="R217" s="247"/>
      <c r="S217" s="247"/>
      <c r="T217" s="247"/>
      <c r="U217" s="247"/>
      <c r="V217" s="247"/>
      <c r="W217" s="247"/>
      <c r="X217" s="247"/>
      <c r="Y217" s="247"/>
      <c r="Z217" s="247"/>
    </row>
    <row r="218" ht="14.25" customHeight="1">
      <c r="A218" s="394"/>
      <c r="B218" s="388"/>
      <c r="C218" s="388"/>
      <c r="D218" s="388"/>
      <c r="E218" s="389"/>
      <c r="F218" s="395"/>
      <c r="G218" s="396"/>
      <c r="H218" s="397"/>
      <c r="I218" s="247"/>
      <c r="J218" s="247"/>
      <c r="K218" s="247"/>
      <c r="L218" s="247"/>
      <c r="M218" s="247"/>
      <c r="N218" s="247"/>
      <c r="O218" s="247"/>
      <c r="P218" s="247"/>
      <c r="Q218" s="247"/>
      <c r="R218" s="247"/>
      <c r="S218" s="247"/>
      <c r="T218" s="247"/>
      <c r="U218" s="247"/>
      <c r="V218" s="247"/>
      <c r="W218" s="247"/>
      <c r="X218" s="247"/>
      <c r="Y218" s="247"/>
      <c r="Z218" s="247"/>
    </row>
    <row r="219" ht="14.25" customHeight="1">
      <c r="A219" s="390" t="s">
        <v>1434</v>
      </c>
      <c r="B219" s="388"/>
      <c r="C219" s="388"/>
      <c r="D219" s="388"/>
      <c r="E219" s="388"/>
      <c r="F219" s="388"/>
      <c r="G219" s="388"/>
      <c r="H219" s="389"/>
      <c r="I219" s="247"/>
      <c r="J219" s="247"/>
      <c r="K219" s="247"/>
      <c r="L219" s="247"/>
      <c r="M219" s="247"/>
      <c r="N219" s="247"/>
      <c r="O219" s="247"/>
      <c r="P219" s="247"/>
      <c r="Q219" s="247"/>
      <c r="R219" s="247"/>
      <c r="S219" s="247"/>
      <c r="T219" s="247"/>
      <c r="U219" s="247"/>
      <c r="V219" s="247"/>
      <c r="W219" s="247"/>
      <c r="X219" s="247"/>
      <c r="Y219" s="247"/>
      <c r="Z219" s="247"/>
    </row>
    <row r="220" ht="14.25" customHeight="1">
      <c r="A220" s="391" t="s">
        <v>1435</v>
      </c>
      <c r="B220" s="416">
        <v>29.0</v>
      </c>
      <c r="C220" s="391" t="s">
        <v>1436</v>
      </c>
      <c r="D220" s="391" t="s">
        <v>1437</v>
      </c>
      <c r="E220" s="407" t="s">
        <v>1438</v>
      </c>
      <c r="F220" s="407" t="s">
        <v>1439</v>
      </c>
      <c r="G220" s="392"/>
      <c r="H220" s="392"/>
      <c r="I220" s="247"/>
      <c r="J220" s="247"/>
      <c r="K220" s="247"/>
      <c r="L220" s="247"/>
      <c r="M220" s="247"/>
      <c r="N220" s="247"/>
      <c r="O220" s="247"/>
      <c r="P220" s="247"/>
      <c r="Q220" s="247"/>
      <c r="R220" s="247"/>
      <c r="S220" s="247"/>
      <c r="T220" s="247"/>
      <c r="U220" s="247"/>
      <c r="V220" s="247"/>
      <c r="W220" s="247"/>
      <c r="X220" s="247"/>
      <c r="Y220" s="247"/>
      <c r="Z220" s="247"/>
    </row>
    <row r="221" ht="14.25" customHeight="1">
      <c r="A221" s="408"/>
      <c r="B221" s="408"/>
      <c r="C221" s="408"/>
      <c r="D221" s="408"/>
      <c r="E221" s="407" t="s">
        <v>1440</v>
      </c>
      <c r="F221" s="407" t="s">
        <v>1441</v>
      </c>
      <c r="G221" s="408"/>
      <c r="H221" s="408"/>
      <c r="I221" s="247"/>
      <c r="J221" s="247"/>
      <c r="K221" s="247"/>
      <c r="L221" s="247"/>
      <c r="M221" s="247"/>
      <c r="N221" s="247"/>
      <c r="O221" s="247"/>
      <c r="P221" s="247"/>
      <c r="Q221" s="247"/>
      <c r="R221" s="247"/>
      <c r="S221" s="247"/>
      <c r="T221" s="247"/>
      <c r="U221" s="247"/>
      <c r="V221" s="247"/>
      <c r="W221" s="247"/>
      <c r="X221" s="247"/>
      <c r="Y221" s="247"/>
      <c r="Z221" s="247"/>
    </row>
    <row r="222" ht="14.25" customHeight="1">
      <c r="A222" s="393"/>
      <c r="B222" s="393"/>
      <c r="C222" s="393"/>
      <c r="D222" s="393"/>
      <c r="E222" s="414"/>
      <c r="F222" s="413"/>
      <c r="G222" s="393"/>
      <c r="H222" s="393"/>
      <c r="I222" s="247"/>
      <c r="J222" s="247"/>
      <c r="K222" s="247"/>
      <c r="L222" s="247"/>
      <c r="M222" s="247"/>
      <c r="N222" s="247"/>
      <c r="O222" s="247"/>
      <c r="P222" s="247"/>
      <c r="Q222" s="247"/>
      <c r="R222" s="247"/>
      <c r="S222" s="247"/>
      <c r="T222" s="247"/>
      <c r="U222" s="247"/>
      <c r="V222" s="247"/>
      <c r="W222" s="247"/>
      <c r="X222" s="247"/>
      <c r="Y222" s="247"/>
      <c r="Z222" s="247"/>
    </row>
    <row r="223" ht="14.25" customHeight="1">
      <c r="A223" s="394"/>
      <c r="B223" s="388"/>
      <c r="C223" s="388"/>
      <c r="D223" s="388"/>
      <c r="E223" s="389"/>
      <c r="F223" s="432"/>
      <c r="G223" s="396"/>
      <c r="H223" s="397"/>
      <c r="I223" s="247"/>
      <c r="J223" s="247"/>
      <c r="K223" s="247"/>
      <c r="L223" s="247"/>
      <c r="M223" s="247"/>
      <c r="N223" s="247"/>
      <c r="O223" s="247"/>
      <c r="P223" s="247"/>
      <c r="Q223" s="247"/>
      <c r="R223" s="247"/>
      <c r="S223" s="247"/>
      <c r="T223" s="247"/>
      <c r="U223" s="247"/>
      <c r="V223" s="247"/>
      <c r="W223" s="247"/>
      <c r="X223" s="247"/>
      <c r="Y223" s="247"/>
      <c r="Z223" s="247"/>
    </row>
    <row r="224" ht="14.25" customHeight="1">
      <c r="A224" s="427" t="s">
        <v>1442</v>
      </c>
      <c r="B224" s="388"/>
      <c r="C224" s="388"/>
      <c r="D224" s="388"/>
      <c r="E224" s="388"/>
      <c r="F224" s="405"/>
      <c r="G224" s="406"/>
      <c r="H224" s="397"/>
      <c r="I224" s="247"/>
      <c r="J224" s="247"/>
      <c r="K224" s="247"/>
      <c r="L224" s="247"/>
      <c r="M224" s="247"/>
      <c r="N224" s="247"/>
      <c r="O224" s="247"/>
      <c r="P224" s="247"/>
      <c r="Q224" s="247"/>
      <c r="R224" s="247"/>
      <c r="S224" s="247"/>
      <c r="T224" s="247"/>
      <c r="U224" s="247"/>
      <c r="V224" s="247"/>
      <c r="W224" s="247"/>
      <c r="X224" s="247"/>
      <c r="Y224" s="247"/>
      <c r="Z224" s="247"/>
    </row>
    <row r="225" ht="14.25" customHeight="1">
      <c r="A225" s="390" t="s">
        <v>1443</v>
      </c>
      <c r="B225" s="388"/>
      <c r="C225" s="388"/>
      <c r="D225" s="388"/>
      <c r="E225" s="388"/>
      <c r="F225" s="405"/>
      <c r="G225" s="433"/>
      <c r="H225" s="397"/>
      <c r="I225" s="247"/>
      <c r="J225" s="247"/>
      <c r="K225" s="247"/>
      <c r="L225" s="247"/>
      <c r="M225" s="247"/>
      <c r="N225" s="247"/>
      <c r="O225" s="247"/>
      <c r="P225" s="247"/>
      <c r="Q225" s="247"/>
      <c r="R225" s="247"/>
      <c r="S225" s="247"/>
      <c r="T225" s="247"/>
      <c r="U225" s="247"/>
      <c r="V225" s="247"/>
      <c r="W225" s="247"/>
      <c r="X225" s="247"/>
      <c r="Y225" s="247"/>
      <c r="Z225" s="247"/>
    </row>
    <row r="226" ht="14.25" customHeight="1">
      <c r="A226" s="434"/>
      <c r="B226" s="247"/>
      <c r="C226" s="247"/>
      <c r="D226" s="247"/>
      <c r="E226" s="247"/>
      <c r="F226" s="247"/>
      <c r="G226" s="247"/>
      <c r="H226" s="247"/>
      <c r="I226" s="247"/>
      <c r="J226" s="247"/>
      <c r="K226" s="247"/>
      <c r="L226" s="247"/>
      <c r="M226" s="247"/>
      <c r="N226" s="247"/>
      <c r="O226" s="247"/>
      <c r="P226" s="247"/>
      <c r="Q226" s="247"/>
      <c r="R226" s="247"/>
      <c r="S226" s="247"/>
      <c r="T226" s="247"/>
      <c r="U226" s="247"/>
      <c r="V226" s="247"/>
      <c r="W226" s="247"/>
      <c r="X226" s="247"/>
      <c r="Y226" s="247"/>
      <c r="Z226" s="247"/>
    </row>
    <row r="227" ht="14.25" customHeight="1">
      <c r="A227" s="247"/>
      <c r="B227" s="247"/>
      <c r="C227" s="247"/>
      <c r="D227" s="247"/>
      <c r="E227" s="247"/>
      <c r="F227" s="247"/>
      <c r="G227" s="247"/>
      <c r="H227" s="247"/>
      <c r="I227" s="247"/>
      <c r="J227" s="247"/>
      <c r="K227" s="247"/>
      <c r="L227" s="247"/>
      <c r="M227" s="247"/>
      <c r="N227" s="247"/>
      <c r="O227" s="247"/>
      <c r="P227" s="247"/>
      <c r="Q227" s="247"/>
      <c r="R227" s="247"/>
      <c r="S227" s="247"/>
      <c r="T227" s="247"/>
      <c r="U227" s="247"/>
      <c r="V227" s="247"/>
      <c r="W227" s="247"/>
      <c r="X227" s="247"/>
      <c r="Y227" s="247"/>
      <c r="Z227" s="247"/>
    </row>
    <row r="228" ht="14.25" customHeight="1">
      <c r="A228" s="247"/>
      <c r="B228" s="247"/>
      <c r="C228" s="247"/>
      <c r="D228" s="247"/>
      <c r="E228" s="247"/>
      <c r="F228" s="247"/>
      <c r="G228" s="247"/>
      <c r="H228" s="247"/>
      <c r="I228" s="247"/>
      <c r="J228" s="247"/>
      <c r="K228" s="247"/>
      <c r="L228" s="247"/>
      <c r="M228" s="247"/>
      <c r="N228" s="247"/>
      <c r="O228" s="247"/>
      <c r="P228" s="247"/>
      <c r="Q228" s="247"/>
      <c r="R228" s="247"/>
      <c r="S228" s="247"/>
      <c r="T228" s="247"/>
      <c r="U228" s="247"/>
      <c r="V228" s="247"/>
      <c r="W228" s="247"/>
      <c r="X228" s="247"/>
      <c r="Y228" s="247"/>
      <c r="Z228" s="247"/>
    </row>
    <row r="229" ht="14.25" customHeight="1">
      <c r="A229" s="247"/>
      <c r="B229" s="247"/>
      <c r="C229" s="247"/>
      <c r="D229" s="247"/>
      <c r="E229" s="247"/>
      <c r="F229" s="247"/>
      <c r="G229" s="247"/>
      <c r="H229" s="247"/>
      <c r="I229" s="247"/>
      <c r="J229" s="247"/>
      <c r="K229" s="247"/>
      <c r="L229" s="247"/>
      <c r="M229" s="247"/>
      <c r="N229" s="247"/>
      <c r="O229" s="247"/>
      <c r="P229" s="247"/>
      <c r="Q229" s="247"/>
      <c r="R229" s="247"/>
      <c r="S229" s="247"/>
      <c r="T229" s="247"/>
      <c r="U229" s="247"/>
      <c r="V229" s="247"/>
      <c r="W229" s="247"/>
      <c r="X229" s="247"/>
      <c r="Y229" s="247"/>
      <c r="Z229" s="247"/>
    </row>
    <row r="230" ht="14.25" customHeight="1">
      <c r="A230" s="247"/>
      <c r="B230" s="247"/>
      <c r="C230" s="247"/>
      <c r="D230" s="247"/>
      <c r="E230" s="247"/>
      <c r="F230" s="247"/>
      <c r="G230" s="247"/>
      <c r="H230" s="247"/>
      <c r="I230" s="247"/>
      <c r="J230" s="247"/>
      <c r="K230" s="247"/>
      <c r="L230" s="247"/>
      <c r="M230" s="247"/>
      <c r="N230" s="247"/>
      <c r="O230" s="247"/>
      <c r="P230" s="247"/>
      <c r="Q230" s="247"/>
      <c r="R230" s="247"/>
      <c r="S230" s="247"/>
      <c r="T230" s="247"/>
      <c r="U230" s="247"/>
      <c r="V230" s="247"/>
      <c r="W230" s="247"/>
      <c r="X230" s="247"/>
      <c r="Y230" s="247"/>
      <c r="Z230" s="247"/>
    </row>
    <row r="231" ht="14.25" customHeight="1">
      <c r="A231" s="247"/>
      <c r="B231" s="247"/>
      <c r="C231" s="247"/>
      <c r="D231" s="247"/>
      <c r="E231" s="247"/>
      <c r="F231" s="247"/>
      <c r="G231" s="247"/>
      <c r="H231" s="247"/>
      <c r="I231" s="247"/>
      <c r="J231" s="247"/>
      <c r="K231" s="247"/>
      <c r="L231" s="247"/>
      <c r="M231" s="247"/>
      <c r="N231" s="247"/>
      <c r="O231" s="247"/>
      <c r="P231" s="247"/>
      <c r="Q231" s="247"/>
      <c r="R231" s="247"/>
      <c r="S231" s="247"/>
      <c r="T231" s="247"/>
      <c r="U231" s="247"/>
      <c r="V231" s="247"/>
      <c r="W231" s="247"/>
      <c r="X231" s="247"/>
      <c r="Y231" s="247"/>
      <c r="Z231" s="247"/>
    </row>
    <row r="232" ht="14.25" customHeight="1">
      <c r="A232" s="247"/>
      <c r="B232" s="247"/>
      <c r="C232" s="247"/>
      <c r="D232" s="247"/>
      <c r="E232" s="247"/>
      <c r="F232" s="247"/>
      <c r="G232" s="247"/>
      <c r="H232" s="247"/>
      <c r="I232" s="247"/>
      <c r="J232" s="247"/>
      <c r="K232" s="247"/>
      <c r="L232" s="247"/>
      <c r="M232" s="247"/>
      <c r="N232" s="247"/>
      <c r="O232" s="247"/>
      <c r="P232" s="247"/>
      <c r="Q232" s="247"/>
      <c r="R232" s="247"/>
      <c r="S232" s="247"/>
      <c r="T232" s="247"/>
      <c r="U232" s="247"/>
      <c r="V232" s="247"/>
      <c r="W232" s="247"/>
      <c r="X232" s="247"/>
      <c r="Y232" s="247"/>
      <c r="Z232" s="247"/>
    </row>
    <row r="233" ht="14.25" customHeight="1">
      <c r="A233" s="247"/>
      <c r="B233" s="247"/>
      <c r="C233" s="247"/>
      <c r="D233" s="247"/>
      <c r="E233" s="247"/>
      <c r="F233" s="247"/>
      <c r="G233" s="247"/>
      <c r="H233" s="247"/>
      <c r="I233" s="247"/>
      <c r="J233" s="247"/>
      <c r="K233" s="247"/>
      <c r="L233" s="247"/>
      <c r="M233" s="247"/>
      <c r="N233" s="247"/>
      <c r="O233" s="247"/>
      <c r="P233" s="247"/>
      <c r="Q233" s="247"/>
      <c r="R233" s="247"/>
      <c r="S233" s="247"/>
      <c r="T233" s="247"/>
      <c r="U233" s="247"/>
      <c r="V233" s="247"/>
      <c r="W233" s="247"/>
      <c r="X233" s="247"/>
      <c r="Y233" s="247"/>
      <c r="Z233" s="247"/>
    </row>
    <row r="234" ht="14.25" customHeight="1">
      <c r="A234" s="247"/>
      <c r="B234" s="247"/>
      <c r="C234" s="247"/>
      <c r="D234" s="247"/>
      <c r="E234" s="247"/>
      <c r="F234" s="247"/>
      <c r="G234" s="247"/>
      <c r="H234" s="247"/>
      <c r="I234" s="247"/>
      <c r="J234" s="247"/>
      <c r="K234" s="247"/>
      <c r="L234" s="247"/>
      <c r="M234" s="247"/>
      <c r="N234" s="247"/>
      <c r="O234" s="247"/>
      <c r="P234" s="247"/>
      <c r="Q234" s="247"/>
      <c r="R234" s="247"/>
      <c r="S234" s="247"/>
      <c r="T234" s="247"/>
      <c r="U234" s="247"/>
      <c r="V234" s="247"/>
      <c r="W234" s="247"/>
      <c r="X234" s="247"/>
      <c r="Y234" s="247"/>
      <c r="Z234" s="247"/>
    </row>
    <row r="235" ht="14.25" customHeight="1">
      <c r="A235" s="247"/>
      <c r="B235" s="247"/>
      <c r="C235" s="247"/>
      <c r="D235" s="247"/>
      <c r="E235" s="247"/>
      <c r="F235" s="247"/>
      <c r="G235" s="247"/>
      <c r="H235" s="247"/>
      <c r="I235" s="247"/>
      <c r="J235" s="247"/>
      <c r="K235" s="247"/>
      <c r="L235" s="247"/>
      <c r="M235" s="247"/>
      <c r="N235" s="247"/>
      <c r="O235" s="247"/>
      <c r="P235" s="247"/>
      <c r="Q235" s="247"/>
      <c r="R235" s="247"/>
      <c r="S235" s="247"/>
      <c r="T235" s="247"/>
      <c r="U235" s="247"/>
      <c r="V235" s="247"/>
      <c r="W235" s="247"/>
      <c r="X235" s="247"/>
      <c r="Y235" s="247"/>
      <c r="Z235" s="247"/>
    </row>
    <row r="236" ht="14.25" customHeight="1">
      <c r="A236" s="247"/>
      <c r="B236" s="247"/>
      <c r="C236" s="247"/>
      <c r="D236" s="247"/>
      <c r="E236" s="247"/>
      <c r="F236" s="247"/>
      <c r="G236" s="247"/>
      <c r="H236" s="247"/>
      <c r="I236" s="247"/>
      <c r="J236" s="247"/>
      <c r="K236" s="247"/>
      <c r="L236" s="247"/>
      <c r="M236" s="247"/>
      <c r="N236" s="247"/>
      <c r="O236" s="247"/>
      <c r="P236" s="247"/>
      <c r="Q236" s="247"/>
      <c r="R236" s="247"/>
      <c r="S236" s="247"/>
      <c r="T236" s="247"/>
      <c r="U236" s="247"/>
      <c r="V236" s="247"/>
      <c r="W236" s="247"/>
      <c r="X236" s="247"/>
      <c r="Y236" s="247"/>
      <c r="Z236" s="247"/>
    </row>
    <row r="237" ht="14.25" customHeight="1">
      <c r="A237" s="247"/>
      <c r="B237" s="247"/>
      <c r="C237" s="247"/>
      <c r="D237" s="247"/>
      <c r="E237" s="247"/>
      <c r="F237" s="247"/>
      <c r="G237" s="247"/>
      <c r="H237" s="247"/>
      <c r="I237" s="247"/>
      <c r="J237" s="247"/>
      <c r="K237" s="247"/>
      <c r="L237" s="247"/>
      <c r="M237" s="247"/>
      <c r="N237" s="247"/>
      <c r="O237" s="247"/>
      <c r="P237" s="247"/>
      <c r="Q237" s="247"/>
      <c r="R237" s="247"/>
      <c r="S237" s="247"/>
      <c r="T237" s="247"/>
      <c r="U237" s="247"/>
      <c r="V237" s="247"/>
      <c r="W237" s="247"/>
      <c r="X237" s="247"/>
      <c r="Y237" s="247"/>
      <c r="Z237" s="247"/>
    </row>
    <row r="238" ht="14.25" customHeight="1">
      <c r="A238" s="247"/>
      <c r="B238" s="247"/>
      <c r="C238" s="247"/>
      <c r="D238" s="247"/>
      <c r="E238" s="247"/>
      <c r="F238" s="247"/>
      <c r="G238" s="247"/>
      <c r="H238" s="247"/>
      <c r="I238" s="247"/>
      <c r="J238" s="247"/>
      <c r="K238" s="247"/>
      <c r="L238" s="247"/>
      <c r="M238" s="247"/>
      <c r="N238" s="247"/>
      <c r="O238" s="247"/>
      <c r="P238" s="247"/>
      <c r="Q238" s="247"/>
      <c r="R238" s="247"/>
      <c r="S238" s="247"/>
      <c r="T238" s="247"/>
      <c r="U238" s="247"/>
      <c r="V238" s="247"/>
      <c r="W238" s="247"/>
      <c r="X238" s="247"/>
      <c r="Y238" s="247"/>
      <c r="Z238" s="247"/>
    </row>
    <row r="239" ht="14.25" customHeight="1">
      <c r="A239" s="247"/>
      <c r="B239" s="247"/>
      <c r="C239" s="247"/>
      <c r="D239" s="247"/>
      <c r="E239" s="247"/>
      <c r="F239" s="247"/>
      <c r="G239" s="247"/>
      <c r="H239" s="247"/>
      <c r="I239" s="247"/>
      <c r="J239" s="247"/>
      <c r="K239" s="247"/>
      <c r="L239" s="247"/>
      <c r="M239" s="247"/>
      <c r="N239" s="247"/>
      <c r="O239" s="247"/>
      <c r="P239" s="247"/>
      <c r="Q239" s="247"/>
      <c r="R239" s="247"/>
      <c r="S239" s="247"/>
      <c r="T239" s="247"/>
      <c r="U239" s="247"/>
      <c r="V239" s="247"/>
      <c r="W239" s="247"/>
      <c r="X239" s="247"/>
      <c r="Y239" s="247"/>
      <c r="Z239" s="247"/>
    </row>
    <row r="240" ht="14.25" customHeight="1">
      <c r="A240" s="247"/>
      <c r="B240" s="247"/>
      <c r="C240" s="247"/>
      <c r="D240" s="247"/>
      <c r="E240" s="247"/>
      <c r="F240" s="247"/>
      <c r="G240" s="247"/>
      <c r="H240" s="247"/>
      <c r="I240" s="247"/>
      <c r="J240" s="247"/>
      <c r="K240" s="247"/>
      <c r="L240" s="247"/>
      <c r="M240" s="247"/>
      <c r="N240" s="247"/>
      <c r="O240" s="247"/>
      <c r="P240" s="247"/>
      <c r="Q240" s="247"/>
      <c r="R240" s="247"/>
      <c r="S240" s="247"/>
      <c r="T240" s="247"/>
      <c r="U240" s="247"/>
      <c r="V240" s="247"/>
      <c r="W240" s="247"/>
      <c r="X240" s="247"/>
      <c r="Y240" s="247"/>
      <c r="Z240" s="247"/>
    </row>
    <row r="241" ht="14.25" customHeight="1">
      <c r="A241" s="247"/>
      <c r="B241" s="247"/>
      <c r="C241" s="247"/>
      <c r="D241" s="247"/>
      <c r="E241" s="247"/>
      <c r="F241" s="247"/>
      <c r="G241" s="247"/>
      <c r="H241" s="247"/>
      <c r="I241" s="247"/>
      <c r="J241" s="247"/>
      <c r="K241" s="247"/>
      <c r="L241" s="247"/>
      <c r="M241" s="247"/>
      <c r="N241" s="247"/>
      <c r="O241" s="247"/>
      <c r="P241" s="247"/>
      <c r="Q241" s="247"/>
      <c r="R241" s="247"/>
      <c r="S241" s="247"/>
      <c r="T241" s="247"/>
      <c r="U241" s="247"/>
      <c r="V241" s="247"/>
      <c r="W241" s="247"/>
      <c r="X241" s="247"/>
      <c r="Y241" s="247"/>
      <c r="Z241" s="247"/>
    </row>
    <row r="242" ht="14.25" customHeight="1">
      <c r="A242" s="247"/>
      <c r="B242" s="247"/>
      <c r="C242" s="247"/>
      <c r="D242" s="247"/>
      <c r="E242" s="247"/>
      <c r="F242" s="247"/>
      <c r="G242" s="247"/>
      <c r="H242" s="247"/>
      <c r="I242" s="247"/>
      <c r="J242" s="247"/>
      <c r="K242" s="247"/>
      <c r="L242" s="247"/>
      <c r="M242" s="247"/>
      <c r="N242" s="247"/>
      <c r="O242" s="247"/>
      <c r="P242" s="247"/>
      <c r="Q242" s="247"/>
      <c r="R242" s="247"/>
      <c r="S242" s="247"/>
      <c r="T242" s="247"/>
      <c r="U242" s="247"/>
      <c r="V242" s="247"/>
      <c r="W242" s="247"/>
      <c r="X242" s="247"/>
      <c r="Y242" s="247"/>
      <c r="Z242" s="247"/>
    </row>
    <row r="243" ht="14.25" customHeight="1">
      <c r="A243" s="247"/>
      <c r="B243" s="247"/>
      <c r="C243" s="247"/>
      <c r="D243" s="247"/>
      <c r="E243" s="247"/>
      <c r="F243" s="247"/>
      <c r="G243" s="247"/>
      <c r="H243" s="247"/>
      <c r="I243" s="247"/>
      <c r="J243" s="247"/>
      <c r="K243" s="247"/>
      <c r="L243" s="247"/>
      <c r="M243" s="247"/>
      <c r="N243" s="247"/>
      <c r="O243" s="247"/>
      <c r="P243" s="247"/>
      <c r="Q243" s="247"/>
      <c r="R243" s="247"/>
      <c r="S243" s="247"/>
      <c r="T243" s="247"/>
      <c r="U243" s="247"/>
      <c r="V243" s="247"/>
      <c r="W243" s="247"/>
      <c r="X243" s="247"/>
      <c r="Y243" s="247"/>
      <c r="Z243" s="247"/>
    </row>
    <row r="244" ht="14.25" customHeight="1">
      <c r="A244" s="247"/>
      <c r="B244" s="247"/>
      <c r="C244" s="247"/>
      <c r="D244" s="247"/>
      <c r="E244" s="247"/>
      <c r="F244" s="247"/>
      <c r="G244" s="247"/>
      <c r="H244" s="247"/>
      <c r="I244" s="247"/>
      <c r="J244" s="247"/>
      <c r="K244" s="247"/>
      <c r="L244" s="247"/>
      <c r="M244" s="247"/>
      <c r="N244" s="247"/>
      <c r="O244" s="247"/>
      <c r="P244" s="247"/>
      <c r="Q244" s="247"/>
      <c r="R244" s="247"/>
      <c r="S244" s="247"/>
      <c r="T244" s="247"/>
      <c r="U244" s="247"/>
      <c r="V244" s="247"/>
      <c r="W244" s="247"/>
      <c r="X244" s="247"/>
      <c r="Y244" s="247"/>
      <c r="Z244" s="247"/>
    </row>
    <row r="245" ht="14.25" customHeight="1">
      <c r="A245" s="247"/>
      <c r="B245" s="247"/>
      <c r="C245" s="247"/>
      <c r="D245" s="247"/>
      <c r="E245" s="247"/>
      <c r="F245" s="247"/>
      <c r="G245" s="247"/>
      <c r="H245" s="247"/>
      <c r="I245" s="247"/>
      <c r="J245" s="247"/>
      <c r="K245" s="247"/>
      <c r="L245" s="247"/>
      <c r="M245" s="247"/>
      <c r="N245" s="247"/>
      <c r="O245" s="247"/>
      <c r="P245" s="247"/>
      <c r="Q245" s="247"/>
      <c r="R245" s="247"/>
      <c r="S245" s="247"/>
      <c r="T245" s="247"/>
      <c r="U245" s="247"/>
      <c r="V245" s="247"/>
      <c r="W245" s="247"/>
      <c r="X245" s="247"/>
      <c r="Y245" s="247"/>
      <c r="Z245" s="247"/>
    </row>
    <row r="246" ht="14.25" customHeight="1">
      <c r="A246" s="247"/>
      <c r="B246" s="247"/>
      <c r="C246" s="247"/>
      <c r="D246" s="247"/>
      <c r="E246" s="247"/>
      <c r="F246" s="247"/>
      <c r="G246" s="247"/>
      <c r="H246" s="247"/>
      <c r="I246" s="247"/>
      <c r="J246" s="247"/>
      <c r="K246" s="247"/>
      <c r="L246" s="247"/>
      <c r="M246" s="247"/>
      <c r="N246" s="247"/>
      <c r="O246" s="247"/>
      <c r="P246" s="247"/>
      <c r="Q246" s="247"/>
      <c r="R246" s="247"/>
      <c r="S246" s="247"/>
      <c r="T246" s="247"/>
      <c r="U246" s="247"/>
      <c r="V246" s="247"/>
      <c r="W246" s="247"/>
      <c r="X246" s="247"/>
      <c r="Y246" s="247"/>
      <c r="Z246" s="247"/>
    </row>
    <row r="247" ht="14.25" customHeight="1">
      <c r="A247" s="247"/>
      <c r="B247" s="247"/>
      <c r="C247" s="247"/>
      <c r="D247" s="247"/>
      <c r="E247" s="247"/>
      <c r="F247" s="247"/>
      <c r="G247" s="247"/>
      <c r="H247" s="247"/>
      <c r="I247" s="247"/>
      <c r="J247" s="247"/>
      <c r="K247" s="247"/>
      <c r="L247" s="247"/>
      <c r="M247" s="247"/>
      <c r="N247" s="247"/>
      <c r="O247" s="247"/>
      <c r="P247" s="247"/>
      <c r="Q247" s="247"/>
      <c r="R247" s="247"/>
      <c r="S247" s="247"/>
      <c r="T247" s="247"/>
      <c r="U247" s="247"/>
      <c r="V247" s="247"/>
      <c r="W247" s="247"/>
      <c r="X247" s="247"/>
      <c r="Y247" s="247"/>
      <c r="Z247" s="247"/>
    </row>
    <row r="248" ht="14.25" customHeight="1">
      <c r="A248" s="247"/>
      <c r="B248" s="247"/>
      <c r="C248" s="247"/>
      <c r="D248" s="247"/>
      <c r="E248" s="247"/>
      <c r="F248" s="247"/>
      <c r="G248" s="247"/>
      <c r="H248" s="247"/>
      <c r="I248" s="247"/>
      <c r="J248" s="247"/>
      <c r="K248" s="247"/>
      <c r="L248" s="247"/>
      <c r="M248" s="247"/>
      <c r="N248" s="247"/>
      <c r="O248" s="247"/>
      <c r="P248" s="247"/>
      <c r="Q248" s="247"/>
      <c r="R248" s="247"/>
      <c r="S248" s="247"/>
      <c r="T248" s="247"/>
      <c r="U248" s="247"/>
      <c r="V248" s="247"/>
      <c r="W248" s="247"/>
      <c r="X248" s="247"/>
      <c r="Y248" s="247"/>
      <c r="Z248" s="247"/>
    </row>
    <row r="249" ht="14.25" customHeight="1">
      <c r="A249" s="247"/>
      <c r="B249" s="247"/>
      <c r="C249" s="247"/>
      <c r="D249" s="247"/>
      <c r="E249" s="247"/>
      <c r="F249" s="247"/>
      <c r="G249" s="247"/>
      <c r="H249" s="247"/>
      <c r="I249" s="247"/>
      <c r="J249" s="247"/>
      <c r="K249" s="247"/>
      <c r="L249" s="247"/>
      <c r="M249" s="247"/>
      <c r="N249" s="247"/>
      <c r="O249" s="247"/>
      <c r="P249" s="247"/>
      <c r="Q249" s="247"/>
      <c r="R249" s="247"/>
      <c r="S249" s="247"/>
      <c r="T249" s="247"/>
      <c r="U249" s="247"/>
      <c r="V249" s="247"/>
      <c r="W249" s="247"/>
      <c r="X249" s="247"/>
      <c r="Y249" s="247"/>
      <c r="Z249" s="247"/>
    </row>
    <row r="250" ht="14.25" customHeight="1">
      <c r="A250" s="247"/>
      <c r="B250" s="247"/>
      <c r="C250" s="247"/>
      <c r="D250" s="247"/>
      <c r="E250" s="247"/>
      <c r="F250" s="247"/>
      <c r="G250" s="247"/>
      <c r="H250" s="247"/>
      <c r="I250" s="247"/>
      <c r="J250" s="247"/>
      <c r="K250" s="247"/>
      <c r="L250" s="247"/>
      <c r="M250" s="247"/>
      <c r="N250" s="247"/>
      <c r="O250" s="247"/>
      <c r="P250" s="247"/>
      <c r="Q250" s="247"/>
      <c r="R250" s="247"/>
      <c r="S250" s="247"/>
      <c r="T250" s="247"/>
      <c r="U250" s="247"/>
      <c r="V250" s="247"/>
      <c r="W250" s="247"/>
      <c r="X250" s="247"/>
      <c r="Y250" s="247"/>
      <c r="Z250" s="247"/>
    </row>
    <row r="251" ht="14.25" customHeight="1">
      <c r="A251" s="247"/>
      <c r="B251" s="247"/>
      <c r="C251" s="247"/>
      <c r="D251" s="247"/>
      <c r="E251" s="247"/>
      <c r="F251" s="247"/>
      <c r="G251" s="247"/>
      <c r="H251" s="247"/>
      <c r="I251" s="247"/>
      <c r="J251" s="247"/>
      <c r="K251" s="247"/>
      <c r="L251" s="247"/>
      <c r="M251" s="247"/>
      <c r="N251" s="247"/>
      <c r="O251" s="247"/>
      <c r="P251" s="247"/>
      <c r="Q251" s="247"/>
      <c r="R251" s="247"/>
      <c r="S251" s="247"/>
      <c r="T251" s="247"/>
      <c r="U251" s="247"/>
      <c r="V251" s="247"/>
      <c r="W251" s="247"/>
      <c r="X251" s="247"/>
      <c r="Y251" s="247"/>
      <c r="Z251" s="247"/>
    </row>
    <row r="252" ht="14.25" customHeight="1">
      <c r="A252" s="247"/>
      <c r="B252" s="247"/>
      <c r="C252" s="247"/>
      <c r="D252" s="247"/>
      <c r="E252" s="247"/>
      <c r="F252" s="247"/>
      <c r="G252" s="247"/>
      <c r="H252" s="247"/>
      <c r="I252" s="247"/>
      <c r="J252" s="247"/>
      <c r="K252" s="247"/>
      <c r="L252" s="247"/>
      <c r="M252" s="247"/>
      <c r="N252" s="247"/>
      <c r="O252" s="247"/>
      <c r="P252" s="247"/>
      <c r="Q252" s="247"/>
      <c r="R252" s="247"/>
      <c r="S252" s="247"/>
      <c r="T252" s="247"/>
      <c r="U252" s="247"/>
      <c r="V252" s="247"/>
      <c r="W252" s="247"/>
      <c r="X252" s="247"/>
      <c r="Y252" s="247"/>
      <c r="Z252" s="247"/>
    </row>
    <row r="253" ht="14.25" customHeight="1">
      <c r="A253" s="247"/>
      <c r="B253" s="247"/>
      <c r="C253" s="247"/>
      <c r="D253" s="247"/>
      <c r="E253" s="247"/>
      <c r="F253" s="247"/>
      <c r="G253" s="247"/>
      <c r="H253" s="247"/>
      <c r="I253" s="247"/>
      <c r="J253" s="247"/>
      <c r="K253" s="247"/>
      <c r="L253" s="247"/>
      <c r="M253" s="247"/>
      <c r="N253" s="247"/>
      <c r="O253" s="247"/>
      <c r="P253" s="247"/>
      <c r="Q253" s="247"/>
      <c r="R253" s="247"/>
      <c r="S253" s="247"/>
      <c r="T253" s="247"/>
      <c r="U253" s="247"/>
      <c r="V253" s="247"/>
      <c r="W253" s="247"/>
      <c r="X253" s="247"/>
      <c r="Y253" s="247"/>
      <c r="Z253" s="247"/>
    </row>
    <row r="254" ht="14.25" customHeight="1">
      <c r="A254" s="247"/>
      <c r="B254" s="247"/>
      <c r="C254" s="247"/>
      <c r="D254" s="247"/>
      <c r="E254" s="247"/>
      <c r="F254" s="247"/>
      <c r="G254" s="247"/>
      <c r="H254" s="247"/>
      <c r="I254" s="247"/>
      <c r="J254" s="247"/>
      <c r="K254" s="247"/>
      <c r="L254" s="247"/>
      <c r="M254" s="247"/>
      <c r="N254" s="247"/>
      <c r="O254" s="247"/>
      <c r="P254" s="247"/>
      <c r="Q254" s="247"/>
      <c r="R254" s="247"/>
      <c r="S254" s="247"/>
      <c r="T254" s="247"/>
      <c r="U254" s="247"/>
      <c r="V254" s="247"/>
      <c r="W254" s="247"/>
      <c r="X254" s="247"/>
      <c r="Y254" s="247"/>
      <c r="Z254" s="247"/>
    </row>
    <row r="255" ht="14.25" customHeight="1">
      <c r="A255" s="247"/>
      <c r="B255" s="247"/>
      <c r="C255" s="247"/>
      <c r="D255" s="247"/>
      <c r="E255" s="247"/>
      <c r="F255" s="247"/>
      <c r="G255" s="247"/>
      <c r="H255" s="247"/>
      <c r="I255" s="247"/>
      <c r="J255" s="247"/>
      <c r="K255" s="247"/>
      <c r="L255" s="247"/>
      <c r="M255" s="247"/>
      <c r="N255" s="247"/>
      <c r="O255" s="247"/>
      <c r="P255" s="247"/>
      <c r="Q255" s="247"/>
      <c r="R255" s="247"/>
      <c r="S255" s="247"/>
      <c r="T255" s="247"/>
      <c r="U255" s="247"/>
      <c r="V255" s="247"/>
      <c r="W255" s="247"/>
      <c r="X255" s="247"/>
      <c r="Y255" s="247"/>
      <c r="Z255" s="247"/>
    </row>
    <row r="256" ht="14.25" customHeight="1">
      <c r="A256" s="247"/>
      <c r="B256" s="247"/>
      <c r="C256" s="247"/>
      <c r="D256" s="247"/>
      <c r="E256" s="247"/>
      <c r="F256" s="247"/>
      <c r="G256" s="247"/>
      <c r="H256" s="247"/>
      <c r="I256" s="247"/>
      <c r="J256" s="247"/>
      <c r="K256" s="247"/>
      <c r="L256" s="247"/>
      <c r="M256" s="247"/>
      <c r="N256" s="247"/>
      <c r="O256" s="247"/>
      <c r="P256" s="247"/>
      <c r="Q256" s="247"/>
      <c r="R256" s="247"/>
      <c r="S256" s="247"/>
      <c r="T256" s="247"/>
      <c r="U256" s="247"/>
      <c r="V256" s="247"/>
      <c r="W256" s="247"/>
      <c r="X256" s="247"/>
      <c r="Y256" s="247"/>
      <c r="Z256" s="247"/>
    </row>
    <row r="257" ht="14.25" customHeight="1">
      <c r="A257" s="247"/>
      <c r="B257" s="247"/>
      <c r="C257" s="247"/>
      <c r="D257" s="247"/>
      <c r="E257" s="247"/>
      <c r="F257" s="247"/>
      <c r="G257" s="247"/>
      <c r="H257" s="247"/>
      <c r="I257" s="247"/>
      <c r="J257" s="247"/>
      <c r="K257" s="247"/>
      <c r="L257" s="247"/>
      <c r="M257" s="247"/>
      <c r="N257" s="247"/>
      <c r="O257" s="247"/>
      <c r="P257" s="247"/>
      <c r="Q257" s="247"/>
      <c r="R257" s="247"/>
      <c r="S257" s="247"/>
      <c r="T257" s="247"/>
      <c r="U257" s="247"/>
      <c r="V257" s="247"/>
      <c r="W257" s="247"/>
      <c r="X257" s="247"/>
      <c r="Y257" s="247"/>
      <c r="Z257" s="247"/>
    </row>
    <row r="258" ht="14.25" customHeight="1">
      <c r="A258" s="247"/>
      <c r="B258" s="247"/>
      <c r="C258" s="247"/>
      <c r="D258" s="247"/>
      <c r="E258" s="247"/>
      <c r="F258" s="247"/>
      <c r="G258" s="247"/>
      <c r="H258" s="247"/>
      <c r="I258" s="247"/>
      <c r="J258" s="247"/>
      <c r="K258" s="247"/>
      <c r="L258" s="247"/>
      <c r="M258" s="247"/>
      <c r="N258" s="247"/>
      <c r="O258" s="247"/>
      <c r="P258" s="247"/>
      <c r="Q258" s="247"/>
      <c r="R258" s="247"/>
      <c r="S258" s="247"/>
      <c r="T258" s="247"/>
      <c r="U258" s="247"/>
      <c r="V258" s="247"/>
      <c r="W258" s="247"/>
      <c r="X258" s="247"/>
      <c r="Y258" s="247"/>
      <c r="Z258" s="247"/>
    </row>
    <row r="259" ht="14.25" customHeight="1">
      <c r="A259" s="247"/>
      <c r="B259" s="247"/>
      <c r="C259" s="247"/>
      <c r="D259" s="247"/>
      <c r="E259" s="247"/>
      <c r="F259" s="247"/>
      <c r="G259" s="247"/>
      <c r="H259" s="247"/>
      <c r="I259" s="247"/>
      <c r="J259" s="247"/>
      <c r="K259" s="247"/>
      <c r="L259" s="247"/>
      <c r="M259" s="247"/>
      <c r="N259" s="247"/>
      <c r="O259" s="247"/>
      <c r="P259" s="247"/>
      <c r="Q259" s="247"/>
      <c r="R259" s="247"/>
      <c r="S259" s="247"/>
      <c r="T259" s="247"/>
      <c r="U259" s="247"/>
      <c r="V259" s="247"/>
      <c r="W259" s="247"/>
      <c r="X259" s="247"/>
      <c r="Y259" s="247"/>
      <c r="Z259" s="247"/>
    </row>
    <row r="260" ht="14.25" customHeight="1">
      <c r="A260" s="247"/>
      <c r="B260" s="247"/>
      <c r="C260" s="247"/>
      <c r="D260" s="247"/>
      <c r="E260" s="247"/>
      <c r="F260" s="247"/>
      <c r="G260" s="247"/>
      <c r="H260" s="247"/>
      <c r="I260" s="247"/>
      <c r="J260" s="247"/>
      <c r="K260" s="247"/>
      <c r="L260" s="247"/>
      <c r="M260" s="247"/>
      <c r="N260" s="247"/>
      <c r="O260" s="247"/>
      <c r="P260" s="247"/>
      <c r="Q260" s="247"/>
      <c r="R260" s="247"/>
      <c r="S260" s="247"/>
      <c r="T260" s="247"/>
      <c r="U260" s="247"/>
      <c r="V260" s="247"/>
      <c r="W260" s="247"/>
      <c r="X260" s="247"/>
      <c r="Y260" s="247"/>
      <c r="Z260" s="247"/>
    </row>
    <row r="261" ht="14.25" customHeight="1">
      <c r="A261" s="247"/>
      <c r="B261" s="247"/>
      <c r="C261" s="247"/>
      <c r="D261" s="247"/>
      <c r="E261" s="247"/>
      <c r="F261" s="247"/>
      <c r="G261" s="247"/>
      <c r="H261" s="247"/>
      <c r="I261" s="247"/>
      <c r="J261" s="247"/>
      <c r="K261" s="247"/>
      <c r="L261" s="247"/>
      <c r="M261" s="247"/>
      <c r="N261" s="247"/>
      <c r="O261" s="247"/>
      <c r="P261" s="247"/>
      <c r="Q261" s="247"/>
      <c r="R261" s="247"/>
      <c r="S261" s="247"/>
      <c r="T261" s="247"/>
      <c r="U261" s="247"/>
      <c r="V261" s="247"/>
      <c r="W261" s="247"/>
      <c r="X261" s="247"/>
      <c r="Y261" s="247"/>
      <c r="Z261" s="247"/>
    </row>
    <row r="262" ht="14.25" customHeight="1">
      <c r="A262" s="247"/>
      <c r="B262" s="247"/>
      <c r="C262" s="247"/>
      <c r="D262" s="247"/>
      <c r="E262" s="247"/>
      <c r="F262" s="247"/>
      <c r="G262" s="247"/>
      <c r="H262" s="247"/>
      <c r="I262" s="247"/>
      <c r="J262" s="247"/>
      <c r="K262" s="247"/>
      <c r="L262" s="247"/>
      <c r="M262" s="247"/>
      <c r="N262" s="247"/>
      <c r="O262" s="247"/>
      <c r="P262" s="247"/>
      <c r="Q262" s="247"/>
      <c r="R262" s="247"/>
      <c r="S262" s="247"/>
      <c r="T262" s="247"/>
      <c r="U262" s="247"/>
      <c r="V262" s="247"/>
      <c r="W262" s="247"/>
      <c r="X262" s="247"/>
      <c r="Y262" s="247"/>
      <c r="Z262" s="247"/>
    </row>
    <row r="263" ht="14.25" customHeight="1">
      <c r="A263" s="247"/>
      <c r="B263" s="247"/>
      <c r="C263" s="247"/>
      <c r="D263" s="247"/>
      <c r="E263" s="247"/>
      <c r="F263" s="247"/>
      <c r="G263" s="247"/>
      <c r="H263" s="247"/>
      <c r="I263" s="247"/>
      <c r="J263" s="247"/>
      <c r="K263" s="247"/>
      <c r="L263" s="247"/>
      <c r="M263" s="247"/>
      <c r="N263" s="247"/>
      <c r="O263" s="247"/>
      <c r="P263" s="247"/>
      <c r="Q263" s="247"/>
      <c r="R263" s="247"/>
      <c r="S263" s="247"/>
      <c r="T263" s="247"/>
      <c r="U263" s="247"/>
      <c r="V263" s="247"/>
      <c r="W263" s="247"/>
      <c r="X263" s="247"/>
      <c r="Y263" s="247"/>
      <c r="Z263" s="247"/>
    </row>
    <row r="264" ht="14.25" customHeight="1">
      <c r="A264" s="247"/>
      <c r="B264" s="247"/>
      <c r="C264" s="247"/>
      <c r="D264" s="247"/>
      <c r="E264" s="247"/>
      <c r="F264" s="247"/>
      <c r="G264" s="247"/>
      <c r="H264" s="247"/>
      <c r="I264" s="247"/>
      <c r="J264" s="247"/>
      <c r="K264" s="247"/>
      <c r="L264" s="247"/>
      <c r="M264" s="247"/>
      <c r="N264" s="247"/>
      <c r="O264" s="247"/>
      <c r="P264" s="247"/>
      <c r="Q264" s="247"/>
      <c r="R264" s="247"/>
      <c r="S264" s="247"/>
      <c r="T264" s="247"/>
      <c r="U264" s="247"/>
      <c r="V264" s="247"/>
      <c r="W264" s="247"/>
      <c r="X264" s="247"/>
      <c r="Y264" s="247"/>
      <c r="Z264" s="247"/>
    </row>
    <row r="265" ht="14.25" customHeight="1">
      <c r="A265" s="247"/>
      <c r="B265" s="247"/>
      <c r="C265" s="247"/>
      <c r="D265" s="247"/>
      <c r="E265" s="247"/>
      <c r="F265" s="247"/>
      <c r="G265" s="247"/>
      <c r="H265" s="247"/>
      <c r="I265" s="247"/>
      <c r="J265" s="247"/>
      <c r="K265" s="247"/>
      <c r="L265" s="247"/>
      <c r="M265" s="247"/>
      <c r="N265" s="247"/>
      <c r="O265" s="247"/>
      <c r="P265" s="247"/>
      <c r="Q265" s="247"/>
      <c r="R265" s="247"/>
      <c r="S265" s="247"/>
      <c r="T265" s="247"/>
      <c r="U265" s="247"/>
      <c r="V265" s="247"/>
      <c r="W265" s="247"/>
      <c r="X265" s="247"/>
      <c r="Y265" s="247"/>
      <c r="Z265" s="247"/>
    </row>
    <row r="266" ht="14.25" customHeight="1">
      <c r="A266" s="247"/>
      <c r="B266" s="247"/>
      <c r="C266" s="247"/>
      <c r="D266" s="247"/>
      <c r="E266" s="247"/>
      <c r="F266" s="247"/>
      <c r="G266" s="247"/>
      <c r="H266" s="247"/>
      <c r="I266" s="247"/>
      <c r="J266" s="247"/>
      <c r="K266" s="247"/>
      <c r="L266" s="247"/>
      <c r="M266" s="247"/>
      <c r="N266" s="247"/>
      <c r="O266" s="247"/>
      <c r="P266" s="247"/>
      <c r="Q266" s="247"/>
      <c r="R266" s="247"/>
      <c r="S266" s="247"/>
      <c r="T266" s="247"/>
      <c r="U266" s="247"/>
      <c r="V266" s="247"/>
      <c r="W266" s="247"/>
      <c r="X266" s="247"/>
      <c r="Y266" s="247"/>
      <c r="Z266" s="247"/>
    </row>
    <row r="267" ht="14.25" customHeight="1">
      <c r="A267" s="247"/>
      <c r="B267" s="247"/>
      <c r="C267" s="247"/>
      <c r="D267" s="247"/>
      <c r="E267" s="247"/>
      <c r="F267" s="247"/>
      <c r="G267" s="247"/>
      <c r="H267" s="247"/>
      <c r="I267" s="247"/>
      <c r="J267" s="247"/>
      <c r="K267" s="247"/>
      <c r="L267" s="247"/>
      <c r="M267" s="247"/>
      <c r="N267" s="247"/>
      <c r="O267" s="247"/>
      <c r="P267" s="247"/>
      <c r="Q267" s="247"/>
      <c r="R267" s="247"/>
      <c r="S267" s="247"/>
      <c r="T267" s="247"/>
      <c r="U267" s="247"/>
      <c r="V267" s="247"/>
      <c r="W267" s="247"/>
      <c r="X267" s="247"/>
      <c r="Y267" s="247"/>
      <c r="Z267" s="247"/>
    </row>
    <row r="268" ht="14.25" customHeight="1">
      <c r="A268" s="247"/>
      <c r="B268" s="247"/>
      <c r="C268" s="247"/>
      <c r="D268" s="247"/>
      <c r="E268" s="247"/>
      <c r="F268" s="247"/>
      <c r="G268" s="247"/>
      <c r="H268" s="247"/>
      <c r="I268" s="247"/>
      <c r="J268" s="247"/>
      <c r="K268" s="247"/>
      <c r="L268" s="247"/>
      <c r="M268" s="247"/>
      <c r="N268" s="247"/>
      <c r="O268" s="247"/>
      <c r="P268" s="247"/>
      <c r="Q268" s="247"/>
      <c r="R268" s="247"/>
      <c r="S268" s="247"/>
      <c r="T268" s="247"/>
      <c r="U268" s="247"/>
      <c r="V268" s="247"/>
      <c r="W268" s="247"/>
      <c r="X268" s="247"/>
      <c r="Y268" s="247"/>
      <c r="Z268" s="247"/>
    </row>
    <row r="269" ht="14.25" customHeight="1">
      <c r="A269" s="247"/>
      <c r="B269" s="247"/>
      <c r="C269" s="247"/>
      <c r="D269" s="247"/>
      <c r="E269" s="247"/>
      <c r="F269" s="247"/>
      <c r="G269" s="247"/>
      <c r="H269" s="247"/>
      <c r="I269" s="247"/>
      <c r="J269" s="247"/>
      <c r="K269" s="247"/>
      <c r="L269" s="247"/>
      <c r="M269" s="247"/>
      <c r="N269" s="247"/>
      <c r="O269" s="247"/>
      <c r="P269" s="247"/>
      <c r="Q269" s="247"/>
      <c r="R269" s="247"/>
      <c r="S269" s="247"/>
      <c r="T269" s="247"/>
      <c r="U269" s="247"/>
      <c r="V269" s="247"/>
      <c r="W269" s="247"/>
      <c r="X269" s="247"/>
      <c r="Y269" s="247"/>
      <c r="Z269" s="247"/>
    </row>
    <row r="270" ht="14.25" customHeight="1">
      <c r="A270" s="247"/>
      <c r="B270" s="247"/>
      <c r="C270" s="247"/>
      <c r="D270" s="247"/>
      <c r="E270" s="247"/>
      <c r="F270" s="247"/>
      <c r="G270" s="247"/>
      <c r="H270" s="247"/>
      <c r="I270" s="247"/>
      <c r="J270" s="247"/>
      <c r="K270" s="247"/>
      <c r="L270" s="247"/>
      <c r="M270" s="247"/>
      <c r="N270" s="247"/>
      <c r="O270" s="247"/>
      <c r="P270" s="247"/>
      <c r="Q270" s="247"/>
      <c r="R270" s="247"/>
      <c r="S270" s="247"/>
      <c r="T270" s="247"/>
      <c r="U270" s="247"/>
      <c r="V270" s="247"/>
      <c r="W270" s="247"/>
      <c r="X270" s="247"/>
      <c r="Y270" s="247"/>
      <c r="Z270" s="247"/>
    </row>
    <row r="271" ht="14.25" customHeight="1">
      <c r="A271" s="247"/>
      <c r="B271" s="247"/>
      <c r="C271" s="247"/>
      <c r="D271" s="247"/>
      <c r="E271" s="247"/>
      <c r="F271" s="247"/>
      <c r="G271" s="247"/>
      <c r="H271" s="247"/>
      <c r="I271" s="247"/>
      <c r="J271" s="247"/>
      <c r="K271" s="247"/>
      <c r="L271" s="247"/>
      <c r="M271" s="247"/>
      <c r="N271" s="247"/>
      <c r="O271" s="247"/>
      <c r="P271" s="247"/>
      <c r="Q271" s="247"/>
      <c r="R271" s="247"/>
      <c r="S271" s="247"/>
      <c r="T271" s="247"/>
      <c r="U271" s="247"/>
      <c r="V271" s="247"/>
      <c r="W271" s="247"/>
      <c r="X271" s="247"/>
      <c r="Y271" s="247"/>
      <c r="Z271" s="247"/>
    </row>
    <row r="272" ht="14.25" customHeight="1">
      <c r="A272" s="247"/>
      <c r="B272" s="247"/>
      <c r="C272" s="247"/>
      <c r="D272" s="247"/>
      <c r="E272" s="247"/>
      <c r="F272" s="247"/>
      <c r="G272" s="247"/>
      <c r="H272" s="247"/>
      <c r="I272" s="247"/>
      <c r="J272" s="247"/>
      <c r="K272" s="247"/>
      <c r="L272" s="247"/>
      <c r="M272" s="247"/>
      <c r="N272" s="247"/>
      <c r="O272" s="247"/>
      <c r="P272" s="247"/>
      <c r="Q272" s="247"/>
      <c r="R272" s="247"/>
      <c r="S272" s="247"/>
      <c r="T272" s="247"/>
      <c r="U272" s="247"/>
      <c r="V272" s="247"/>
      <c r="W272" s="247"/>
      <c r="X272" s="247"/>
      <c r="Y272" s="247"/>
      <c r="Z272" s="247"/>
    </row>
    <row r="273" ht="14.25" customHeight="1">
      <c r="A273" s="247"/>
      <c r="B273" s="247"/>
      <c r="C273" s="247"/>
      <c r="D273" s="247"/>
      <c r="E273" s="247"/>
      <c r="F273" s="247"/>
      <c r="G273" s="247"/>
      <c r="H273" s="247"/>
      <c r="I273" s="247"/>
      <c r="J273" s="247"/>
      <c r="K273" s="247"/>
      <c r="L273" s="247"/>
      <c r="M273" s="247"/>
      <c r="N273" s="247"/>
      <c r="O273" s="247"/>
      <c r="P273" s="247"/>
      <c r="Q273" s="247"/>
      <c r="R273" s="247"/>
      <c r="S273" s="247"/>
      <c r="T273" s="247"/>
      <c r="U273" s="247"/>
      <c r="V273" s="247"/>
      <c r="W273" s="247"/>
      <c r="X273" s="247"/>
      <c r="Y273" s="247"/>
      <c r="Z273" s="247"/>
    </row>
    <row r="274" ht="14.25" customHeight="1">
      <c r="A274" s="247"/>
      <c r="B274" s="247"/>
      <c r="C274" s="247"/>
      <c r="D274" s="247"/>
      <c r="E274" s="247"/>
      <c r="F274" s="247"/>
      <c r="G274" s="247"/>
      <c r="H274" s="247"/>
      <c r="I274" s="247"/>
      <c r="J274" s="247"/>
      <c r="K274" s="247"/>
      <c r="L274" s="247"/>
      <c r="M274" s="247"/>
      <c r="N274" s="247"/>
      <c r="O274" s="247"/>
      <c r="P274" s="247"/>
      <c r="Q274" s="247"/>
      <c r="R274" s="247"/>
      <c r="S274" s="247"/>
      <c r="T274" s="247"/>
      <c r="U274" s="247"/>
      <c r="V274" s="247"/>
      <c r="W274" s="247"/>
      <c r="X274" s="247"/>
      <c r="Y274" s="247"/>
      <c r="Z274" s="247"/>
    </row>
    <row r="275" ht="14.25" customHeight="1">
      <c r="A275" s="247"/>
      <c r="B275" s="247"/>
      <c r="C275" s="247"/>
      <c r="D275" s="247"/>
      <c r="E275" s="247"/>
      <c r="F275" s="247"/>
      <c r="G275" s="247"/>
      <c r="H275" s="247"/>
      <c r="I275" s="247"/>
      <c r="J275" s="247"/>
      <c r="K275" s="247"/>
      <c r="L275" s="247"/>
      <c r="M275" s="247"/>
      <c r="N275" s="247"/>
      <c r="O275" s="247"/>
      <c r="P275" s="247"/>
      <c r="Q275" s="247"/>
      <c r="R275" s="247"/>
      <c r="S275" s="247"/>
      <c r="T275" s="247"/>
      <c r="U275" s="247"/>
      <c r="V275" s="247"/>
      <c r="W275" s="247"/>
      <c r="X275" s="247"/>
      <c r="Y275" s="247"/>
      <c r="Z275" s="247"/>
    </row>
    <row r="276" ht="14.25" customHeight="1">
      <c r="A276" s="247"/>
      <c r="B276" s="247"/>
      <c r="C276" s="247"/>
      <c r="D276" s="247"/>
      <c r="E276" s="247"/>
      <c r="F276" s="247"/>
      <c r="G276" s="247"/>
      <c r="H276" s="247"/>
      <c r="I276" s="247"/>
      <c r="J276" s="247"/>
      <c r="K276" s="247"/>
      <c r="L276" s="247"/>
      <c r="M276" s="247"/>
      <c r="N276" s="247"/>
      <c r="O276" s="247"/>
      <c r="P276" s="247"/>
      <c r="Q276" s="247"/>
      <c r="R276" s="247"/>
      <c r="S276" s="247"/>
      <c r="T276" s="247"/>
      <c r="U276" s="247"/>
      <c r="V276" s="247"/>
      <c r="W276" s="247"/>
      <c r="X276" s="247"/>
      <c r="Y276" s="247"/>
      <c r="Z276" s="247"/>
    </row>
    <row r="277" ht="14.25" customHeight="1">
      <c r="A277" s="247"/>
      <c r="B277" s="247"/>
      <c r="C277" s="247"/>
      <c r="D277" s="247"/>
      <c r="E277" s="247"/>
      <c r="F277" s="247"/>
      <c r="G277" s="247"/>
      <c r="H277" s="247"/>
      <c r="I277" s="247"/>
      <c r="J277" s="247"/>
      <c r="K277" s="247"/>
      <c r="L277" s="247"/>
      <c r="M277" s="247"/>
      <c r="N277" s="247"/>
      <c r="O277" s="247"/>
      <c r="P277" s="247"/>
      <c r="Q277" s="247"/>
      <c r="R277" s="247"/>
      <c r="S277" s="247"/>
      <c r="T277" s="247"/>
      <c r="U277" s="247"/>
      <c r="V277" s="247"/>
      <c r="W277" s="247"/>
      <c r="X277" s="247"/>
      <c r="Y277" s="247"/>
      <c r="Z277" s="247"/>
    </row>
    <row r="278" ht="14.25" customHeight="1">
      <c r="A278" s="247"/>
      <c r="B278" s="247"/>
      <c r="C278" s="247"/>
      <c r="D278" s="247"/>
      <c r="E278" s="247"/>
      <c r="F278" s="247"/>
      <c r="G278" s="247"/>
      <c r="H278" s="247"/>
      <c r="I278" s="247"/>
      <c r="J278" s="247"/>
      <c r="K278" s="247"/>
      <c r="L278" s="247"/>
      <c r="M278" s="247"/>
      <c r="N278" s="247"/>
      <c r="O278" s="247"/>
      <c r="P278" s="247"/>
      <c r="Q278" s="247"/>
      <c r="R278" s="247"/>
      <c r="S278" s="247"/>
      <c r="T278" s="247"/>
      <c r="U278" s="247"/>
      <c r="V278" s="247"/>
      <c r="W278" s="247"/>
      <c r="X278" s="247"/>
      <c r="Y278" s="247"/>
      <c r="Z278" s="247"/>
    </row>
    <row r="279" ht="14.25" customHeight="1">
      <c r="A279" s="247"/>
      <c r="B279" s="247"/>
      <c r="C279" s="247"/>
      <c r="D279" s="247"/>
      <c r="E279" s="247"/>
      <c r="F279" s="247"/>
      <c r="G279" s="247"/>
      <c r="H279" s="247"/>
      <c r="I279" s="247"/>
      <c r="J279" s="247"/>
      <c r="K279" s="247"/>
      <c r="L279" s="247"/>
      <c r="M279" s="247"/>
      <c r="N279" s="247"/>
      <c r="O279" s="247"/>
      <c r="P279" s="247"/>
      <c r="Q279" s="247"/>
      <c r="R279" s="247"/>
      <c r="S279" s="247"/>
      <c r="T279" s="247"/>
      <c r="U279" s="247"/>
      <c r="V279" s="247"/>
      <c r="W279" s="247"/>
      <c r="X279" s="247"/>
      <c r="Y279" s="247"/>
      <c r="Z279" s="247"/>
    </row>
    <row r="280" ht="14.25" customHeight="1">
      <c r="A280" s="247"/>
      <c r="B280" s="247"/>
      <c r="C280" s="247"/>
      <c r="D280" s="247"/>
      <c r="E280" s="247"/>
      <c r="F280" s="247"/>
      <c r="G280" s="247"/>
      <c r="H280" s="247"/>
      <c r="I280" s="247"/>
      <c r="J280" s="247"/>
      <c r="K280" s="247"/>
      <c r="L280" s="247"/>
      <c r="M280" s="247"/>
      <c r="N280" s="247"/>
      <c r="O280" s="247"/>
      <c r="P280" s="247"/>
      <c r="Q280" s="247"/>
      <c r="R280" s="247"/>
      <c r="S280" s="247"/>
      <c r="T280" s="247"/>
      <c r="U280" s="247"/>
      <c r="V280" s="247"/>
      <c r="W280" s="247"/>
      <c r="X280" s="247"/>
      <c r="Y280" s="247"/>
      <c r="Z280" s="247"/>
    </row>
    <row r="281" ht="14.25" customHeight="1">
      <c r="A281" s="247"/>
      <c r="B281" s="247"/>
      <c r="C281" s="247"/>
      <c r="D281" s="247"/>
      <c r="E281" s="247"/>
      <c r="F281" s="247"/>
      <c r="G281" s="247"/>
      <c r="H281" s="247"/>
      <c r="I281" s="247"/>
      <c r="J281" s="247"/>
      <c r="K281" s="247"/>
      <c r="L281" s="247"/>
      <c r="M281" s="247"/>
      <c r="N281" s="247"/>
      <c r="O281" s="247"/>
      <c r="P281" s="247"/>
      <c r="Q281" s="247"/>
      <c r="R281" s="247"/>
      <c r="S281" s="247"/>
      <c r="T281" s="247"/>
      <c r="U281" s="247"/>
      <c r="V281" s="247"/>
      <c r="W281" s="247"/>
      <c r="X281" s="247"/>
      <c r="Y281" s="247"/>
      <c r="Z281" s="247"/>
    </row>
    <row r="282" ht="14.25" customHeight="1">
      <c r="A282" s="247"/>
      <c r="B282" s="247"/>
      <c r="C282" s="247"/>
      <c r="D282" s="247"/>
      <c r="E282" s="247"/>
      <c r="F282" s="247"/>
      <c r="G282" s="247"/>
      <c r="H282" s="247"/>
      <c r="I282" s="247"/>
      <c r="J282" s="247"/>
      <c r="K282" s="247"/>
      <c r="L282" s="247"/>
      <c r="M282" s="247"/>
      <c r="N282" s="247"/>
      <c r="O282" s="247"/>
      <c r="P282" s="247"/>
      <c r="Q282" s="247"/>
      <c r="R282" s="247"/>
      <c r="S282" s="247"/>
      <c r="T282" s="247"/>
      <c r="U282" s="247"/>
      <c r="V282" s="247"/>
      <c r="W282" s="247"/>
      <c r="X282" s="247"/>
      <c r="Y282" s="247"/>
      <c r="Z282" s="247"/>
    </row>
    <row r="283" ht="14.25" customHeight="1">
      <c r="A283" s="247"/>
      <c r="B283" s="247"/>
      <c r="C283" s="247"/>
      <c r="D283" s="247"/>
      <c r="E283" s="247"/>
      <c r="F283" s="247"/>
      <c r="G283" s="247"/>
      <c r="H283" s="247"/>
      <c r="I283" s="247"/>
      <c r="J283" s="247"/>
      <c r="K283" s="247"/>
      <c r="L283" s="247"/>
      <c r="M283" s="247"/>
      <c r="N283" s="247"/>
      <c r="O283" s="247"/>
      <c r="P283" s="247"/>
      <c r="Q283" s="247"/>
      <c r="R283" s="247"/>
      <c r="S283" s="247"/>
      <c r="T283" s="247"/>
      <c r="U283" s="247"/>
      <c r="V283" s="247"/>
      <c r="W283" s="247"/>
      <c r="X283" s="247"/>
      <c r="Y283" s="247"/>
      <c r="Z283" s="247"/>
    </row>
    <row r="284" ht="14.25" customHeight="1">
      <c r="A284" s="247"/>
      <c r="B284" s="247"/>
      <c r="C284" s="247"/>
      <c r="D284" s="247"/>
      <c r="E284" s="247"/>
      <c r="F284" s="247"/>
      <c r="G284" s="247"/>
      <c r="H284" s="247"/>
      <c r="I284" s="247"/>
      <c r="J284" s="247"/>
      <c r="K284" s="247"/>
      <c r="L284" s="247"/>
      <c r="M284" s="247"/>
      <c r="N284" s="247"/>
      <c r="O284" s="247"/>
      <c r="P284" s="247"/>
      <c r="Q284" s="247"/>
      <c r="R284" s="247"/>
      <c r="S284" s="247"/>
      <c r="T284" s="247"/>
      <c r="U284" s="247"/>
      <c r="V284" s="247"/>
      <c r="W284" s="247"/>
      <c r="X284" s="247"/>
      <c r="Y284" s="247"/>
      <c r="Z284" s="247"/>
    </row>
    <row r="285" ht="14.25" customHeight="1">
      <c r="A285" s="247"/>
      <c r="B285" s="247"/>
      <c r="C285" s="247"/>
      <c r="D285" s="247"/>
      <c r="E285" s="247"/>
      <c r="F285" s="247"/>
      <c r="G285" s="247"/>
      <c r="H285" s="247"/>
      <c r="I285" s="247"/>
      <c r="J285" s="247"/>
      <c r="K285" s="247"/>
      <c r="L285" s="247"/>
      <c r="M285" s="247"/>
      <c r="N285" s="247"/>
      <c r="O285" s="247"/>
      <c r="P285" s="247"/>
      <c r="Q285" s="247"/>
      <c r="R285" s="247"/>
      <c r="S285" s="247"/>
      <c r="T285" s="247"/>
      <c r="U285" s="247"/>
      <c r="V285" s="247"/>
      <c r="W285" s="247"/>
      <c r="X285" s="247"/>
      <c r="Y285" s="247"/>
      <c r="Z285" s="247"/>
    </row>
    <row r="286" ht="14.25" customHeight="1">
      <c r="A286" s="247"/>
      <c r="B286" s="247"/>
      <c r="C286" s="247"/>
      <c r="D286" s="247"/>
      <c r="E286" s="247"/>
      <c r="F286" s="247"/>
      <c r="G286" s="247"/>
      <c r="H286" s="247"/>
      <c r="I286" s="247"/>
      <c r="J286" s="247"/>
      <c r="K286" s="247"/>
      <c r="L286" s="247"/>
      <c r="M286" s="247"/>
      <c r="N286" s="247"/>
      <c r="O286" s="247"/>
      <c r="P286" s="247"/>
      <c r="Q286" s="247"/>
      <c r="R286" s="247"/>
      <c r="S286" s="247"/>
      <c r="T286" s="247"/>
      <c r="U286" s="247"/>
      <c r="V286" s="247"/>
      <c r="W286" s="247"/>
      <c r="X286" s="247"/>
      <c r="Y286" s="247"/>
      <c r="Z286" s="247"/>
    </row>
    <row r="287" ht="14.25" customHeight="1">
      <c r="A287" s="247"/>
      <c r="B287" s="247"/>
      <c r="C287" s="247"/>
      <c r="D287" s="247"/>
      <c r="E287" s="247"/>
      <c r="F287" s="247"/>
      <c r="G287" s="247"/>
      <c r="H287" s="247"/>
      <c r="I287" s="247"/>
      <c r="J287" s="247"/>
      <c r="K287" s="247"/>
      <c r="L287" s="247"/>
      <c r="M287" s="247"/>
      <c r="N287" s="247"/>
      <c r="O287" s="247"/>
      <c r="P287" s="247"/>
      <c r="Q287" s="247"/>
      <c r="R287" s="247"/>
      <c r="S287" s="247"/>
      <c r="T287" s="247"/>
      <c r="U287" s="247"/>
      <c r="V287" s="247"/>
      <c r="W287" s="247"/>
      <c r="X287" s="247"/>
      <c r="Y287" s="247"/>
      <c r="Z287" s="247"/>
    </row>
    <row r="288" ht="14.25" customHeight="1">
      <c r="A288" s="247"/>
      <c r="B288" s="247"/>
      <c r="C288" s="247"/>
      <c r="D288" s="247"/>
      <c r="E288" s="247"/>
      <c r="F288" s="247"/>
      <c r="G288" s="247"/>
      <c r="H288" s="247"/>
      <c r="I288" s="247"/>
      <c r="J288" s="247"/>
      <c r="K288" s="247"/>
      <c r="L288" s="247"/>
      <c r="M288" s="247"/>
      <c r="N288" s="247"/>
      <c r="O288" s="247"/>
      <c r="P288" s="247"/>
      <c r="Q288" s="247"/>
      <c r="R288" s="247"/>
      <c r="S288" s="247"/>
      <c r="T288" s="247"/>
      <c r="U288" s="247"/>
      <c r="V288" s="247"/>
      <c r="W288" s="247"/>
      <c r="X288" s="247"/>
      <c r="Y288" s="247"/>
      <c r="Z288" s="247"/>
    </row>
    <row r="289" ht="14.25" customHeight="1">
      <c r="A289" s="247"/>
      <c r="B289" s="247"/>
      <c r="C289" s="247"/>
      <c r="D289" s="247"/>
      <c r="E289" s="247"/>
      <c r="F289" s="247"/>
      <c r="G289" s="247"/>
      <c r="H289" s="247"/>
      <c r="I289" s="247"/>
      <c r="J289" s="247"/>
      <c r="K289" s="247"/>
      <c r="L289" s="247"/>
      <c r="M289" s="247"/>
      <c r="N289" s="247"/>
      <c r="O289" s="247"/>
      <c r="P289" s="247"/>
      <c r="Q289" s="247"/>
      <c r="R289" s="247"/>
      <c r="S289" s="247"/>
      <c r="T289" s="247"/>
      <c r="U289" s="247"/>
      <c r="V289" s="247"/>
      <c r="W289" s="247"/>
      <c r="X289" s="247"/>
      <c r="Y289" s="247"/>
      <c r="Z289" s="247"/>
    </row>
    <row r="290" ht="14.25" customHeight="1">
      <c r="A290" s="247"/>
      <c r="B290" s="247"/>
      <c r="C290" s="247"/>
      <c r="D290" s="247"/>
      <c r="E290" s="247"/>
      <c r="F290" s="247"/>
      <c r="G290" s="247"/>
      <c r="H290" s="247"/>
      <c r="I290" s="247"/>
      <c r="J290" s="247"/>
      <c r="K290" s="247"/>
      <c r="L290" s="247"/>
      <c r="M290" s="247"/>
      <c r="N290" s="247"/>
      <c r="O290" s="247"/>
      <c r="P290" s="247"/>
      <c r="Q290" s="247"/>
      <c r="R290" s="247"/>
      <c r="S290" s="247"/>
      <c r="T290" s="247"/>
      <c r="U290" s="247"/>
      <c r="V290" s="247"/>
      <c r="W290" s="247"/>
      <c r="X290" s="247"/>
      <c r="Y290" s="247"/>
      <c r="Z290" s="247"/>
    </row>
    <row r="291" ht="14.25" customHeight="1">
      <c r="A291" s="247"/>
      <c r="B291" s="247"/>
      <c r="C291" s="247"/>
      <c r="D291" s="247"/>
      <c r="E291" s="247"/>
      <c r="F291" s="247"/>
      <c r="G291" s="247"/>
      <c r="H291" s="247"/>
      <c r="I291" s="247"/>
      <c r="J291" s="247"/>
      <c r="K291" s="247"/>
      <c r="L291" s="247"/>
      <c r="M291" s="247"/>
      <c r="N291" s="247"/>
      <c r="O291" s="247"/>
      <c r="P291" s="247"/>
      <c r="Q291" s="247"/>
      <c r="R291" s="247"/>
      <c r="S291" s="247"/>
      <c r="T291" s="247"/>
      <c r="U291" s="247"/>
      <c r="V291" s="247"/>
      <c r="W291" s="247"/>
      <c r="X291" s="247"/>
      <c r="Y291" s="247"/>
      <c r="Z291" s="247"/>
    </row>
    <row r="292" ht="14.25" customHeight="1">
      <c r="A292" s="247"/>
      <c r="B292" s="247"/>
      <c r="C292" s="247"/>
      <c r="D292" s="247"/>
      <c r="E292" s="247"/>
      <c r="F292" s="247"/>
      <c r="G292" s="247"/>
      <c r="H292" s="247"/>
      <c r="I292" s="247"/>
      <c r="J292" s="247"/>
      <c r="K292" s="247"/>
      <c r="L292" s="247"/>
      <c r="M292" s="247"/>
      <c r="N292" s="247"/>
      <c r="O292" s="247"/>
      <c r="P292" s="247"/>
      <c r="Q292" s="247"/>
      <c r="R292" s="247"/>
      <c r="S292" s="247"/>
      <c r="T292" s="247"/>
      <c r="U292" s="247"/>
      <c r="V292" s="247"/>
      <c r="W292" s="247"/>
      <c r="X292" s="247"/>
      <c r="Y292" s="247"/>
      <c r="Z292" s="247"/>
    </row>
    <row r="293" ht="14.25" customHeight="1">
      <c r="A293" s="247"/>
      <c r="B293" s="247"/>
      <c r="C293" s="247"/>
      <c r="D293" s="247"/>
      <c r="E293" s="247"/>
      <c r="F293" s="247"/>
      <c r="G293" s="247"/>
      <c r="H293" s="247"/>
      <c r="I293" s="247"/>
      <c r="J293" s="247"/>
      <c r="K293" s="247"/>
      <c r="L293" s="247"/>
      <c r="M293" s="247"/>
      <c r="N293" s="247"/>
      <c r="O293" s="247"/>
      <c r="P293" s="247"/>
      <c r="Q293" s="247"/>
      <c r="R293" s="247"/>
      <c r="S293" s="247"/>
      <c r="T293" s="247"/>
      <c r="U293" s="247"/>
      <c r="V293" s="247"/>
      <c r="W293" s="247"/>
      <c r="X293" s="247"/>
      <c r="Y293" s="247"/>
      <c r="Z293" s="247"/>
    </row>
    <row r="294" ht="14.25" customHeight="1">
      <c r="A294" s="247"/>
      <c r="B294" s="247"/>
      <c r="C294" s="247"/>
      <c r="D294" s="247"/>
      <c r="E294" s="247"/>
      <c r="F294" s="247"/>
      <c r="G294" s="247"/>
      <c r="H294" s="247"/>
      <c r="I294" s="247"/>
      <c r="J294" s="247"/>
      <c r="K294" s="247"/>
      <c r="L294" s="247"/>
      <c r="M294" s="247"/>
      <c r="N294" s="247"/>
      <c r="O294" s="247"/>
      <c r="P294" s="247"/>
      <c r="Q294" s="247"/>
      <c r="R294" s="247"/>
      <c r="S294" s="247"/>
      <c r="T294" s="247"/>
      <c r="U294" s="247"/>
      <c r="V294" s="247"/>
      <c r="W294" s="247"/>
      <c r="X294" s="247"/>
      <c r="Y294" s="247"/>
      <c r="Z294" s="247"/>
    </row>
    <row r="295" ht="14.25" customHeight="1">
      <c r="A295" s="247"/>
      <c r="B295" s="247"/>
      <c r="C295" s="247"/>
      <c r="D295" s="247"/>
      <c r="E295" s="247"/>
      <c r="F295" s="247"/>
      <c r="G295" s="247"/>
      <c r="H295" s="247"/>
      <c r="I295" s="247"/>
      <c r="J295" s="247"/>
      <c r="K295" s="247"/>
      <c r="L295" s="247"/>
      <c r="M295" s="247"/>
      <c r="N295" s="247"/>
      <c r="O295" s="247"/>
      <c r="P295" s="247"/>
      <c r="Q295" s="247"/>
      <c r="R295" s="247"/>
      <c r="S295" s="247"/>
      <c r="T295" s="247"/>
      <c r="U295" s="247"/>
      <c r="V295" s="247"/>
      <c r="W295" s="247"/>
      <c r="X295" s="247"/>
      <c r="Y295" s="247"/>
      <c r="Z295" s="247"/>
    </row>
    <row r="296" ht="14.25" customHeight="1">
      <c r="A296" s="247"/>
      <c r="B296" s="247"/>
      <c r="C296" s="247"/>
      <c r="D296" s="247"/>
      <c r="E296" s="247"/>
      <c r="F296" s="247"/>
      <c r="G296" s="247"/>
      <c r="H296" s="247"/>
      <c r="I296" s="247"/>
      <c r="J296" s="247"/>
      <c r="K296" s="247"/>
      <c r="L296" s="247"/>
      <c r="M296" s="247"/>
      <c r="N296" s="247"/>
      <c r="O296" s="247"/>
      <c r="P296" s="247"/>
      <c r="Q296" s="247"/>
      <c r="R296" s="247"/>
      <c r="S296" s="247"/>
      <c r="T296" s="247"/>
      <c r="U296" s="247"/>
      <c r="V296" s="247"/>
      <c r="W296" s="247"/>
      <c r="X296" s="247"/>
      <c r="Y296" s="247"/>
      <c r="Z296" s="247"/>
    </row>
    <row r="297" ht="14.25" customHeight="1">
      <c r="A297" s="247"/>
      <c r="B297" s="247"/>
      <c r="C297" s="247"/>
      <c r="D297" s="247"/>
      <c r="E297" s="247"/>
      <c r="F297" s="247"/>
      <c r="G297" s="247"/>
      <c r="H297" s="247"/>
      <c r="I297" s="247"/>
      <c r="J297" s="247"/>
      <c r="K297" s="247"/>
      <c r="L297" s="247"/>
      <c r="M297" s="247"/>
      <c r="N297" s="247"/>
      <c r="O297" s="247"/>
      <c r="P297" s="247"/>
      <c r="Q297" s="247"/>
      <c r="R297" s="247"/>
      <c r="S297" s="247"/>
      <c r="T297" s="247"/>
      <c r="U297" s="247"/>
      <c r="V297" s="247"/>
      <c r="W297" s="247"/>
      <c r="X297" s="247"/>
      <c r="Y297" s="247"/>
      <c r="Z297" s="247"/>
    </row>
    <row r="298" ht="14.25" customHeight="1">
      <c r="A298" s="247"/>
      <c r="B298" s="247"/>
      <c r="C298" s="247"/>
      <c r="D298" s="247"/>
      <c r="E298" s="247"/>
      <c r="F298" s="247"/>
      <c r="G298" s="247"/>
      <c r="H298" s="247"/>
      <c r="I298" s="247"/>
      <c r="J298" s="247"/>
      <c r="K298" s="247"/>
      <c r="L298" s="247"/>
      <c r="M298" s="247"/>
      <c r="N298" s="247"/>
      <c r="O298" s="247"/>
      <c r="P298" s="247"/>
      <c r="Q298" s="247"/>
      <c r="R298" s="247"/>
      <c r="S298" s="247"/>
      <c r="T298" s="247"/>
      <c r="U298" s="247"/>
      <c r="V298" s="247"/>
      <c r="W298" s="247"/>
      <c r="X298" s="247"/>
      <c r="Y298" s="247"/>
      <c r="Z298" s="247"/>
    </row>
    <row r="299" ht="14.25" customHeight="1">
      <c r="A299" s="247"/>
      <c r="B299" s="247"/>
      <c r="C299" s="247"/>
      <c r="D299" s="247"/>
      <c r="E299" s="247"/>
      <c r="F299" s="247"/>
      <c r="G299" s="247"/>
      <c r="H299" s="247"/>
      <c r="I299" s="247"/>
      <c r="J299" s="247"/>
      <c r="K299" s="247"/>
      <c r="L299" s="247"/>
      <c r="M299" s="247"/>
      <c r="N299" s="247"/>
      <c r="O299" s="247"/>
      <c r="P299" s="247"/>
      <c r="Q299" s="247"/>
      <c r="R299" s="247"/>
      <c r="S299" s="247"/>
      <c r="T299" s="247"/>
      <c r="U299" s="247"/>
      <c r="V299" s="247"/>
      <c r="W299" s="247"/>
      <c r="X299" s="247"/>
      <c r="Y299" s="247"/>
      <c r="Z299" s="247"/>
    </row>
    <row r="300" ht="14.25" customHeight="1">
      <c r="A300" s="247"/>
      <c r="B300" s="247"/>
      <c r="C300" s="247"/>
      <c r="D300" s="247"/>
      <c r="E300" s="247"/>
      <c r="F300" s="247"/>
      <c r="G300" s="247"/>
      <c r="H300" s="247"/>
      <c r="I300" s="247"/>
      <c r="J300" s="247"/>
      <c r="K300" s="247"/>
      <c r="L300" s="247"/>
      <c r="M300" s="247"/>
      <c r="N300" s="247"/>
      <c r="O300" s="247"/>
      <c r="P300" s="247"/>
      <c r="Q300" s="247"/>
      <c r="R300" s="247"/>
      <c r="S300" s="247"/>
      <c r="T300" s="247"/>
      <c r="U300" s="247"/>
      <c r="V300" s="247"/>
      <c r="W300" s="247"/>
      <c r="X300" s="247"/>
      <c r="Y300" s="247"/>
      <c r="Z300" s="247"/>
    </row>
    <row r="301" ht="14.25" customHeight="1">
      <c r="A301" s="247"/>
      <c r="B301" s="247"/>
      <c r="C301" s="247"/>
      <c r="D301" s="247"/>
      <c r="E301" s="247"/>
      <c r="F301" s="247"/>
      <c r="G301" s="247"/>
      <c r="H301" s="247"/>
      <c r="I301" s="247"/>
      <c r="J301" s="247"/>
      <c r="K301" s="247"/>
      <c r="L301" s="247"/>
      <c r="M301" s="247"/>
      <c r="N301" s="247"/>
      <c r="O301" s="247"/>
      <c r="P301" s="247"/>
      <c r="Q301" s="247"/>
      <c r="R301" s="247"/>
      <c r="S301" s="247"/>
      <c r="T301" s="247"/>
      <c r="U301" s="247"/>
      <c r="V301" s="247"/>
      <c r="W301" s="247"/>
      <c r="X301" s="247"/>
      <c r="Y301" s="247"/>
      <c r="Z301" s="247"/>
    </row>
    <row r="302" ht="14.25" customHeight="1">
      <c r="A302" s="247"/>
      <c r="B302" s="247"/>
      <c r="C302" s="247"/>
      <c r="D302" s="247"/>
      <c r="E302" s="247"/>
      <c r="F302" s="247"/>
      <c r="G302" s="247"/>
      <c r="H302" s="247"/>
      <c r="I302" s="247"/>
      <c r="J302" s="247"/>
      <c r="K302" s="247"/>
      <c r="L302" s="247"/>
      <c r="M302" s="247"/>
      <c r="N302" s="247"/>
      <c r="O302" s="247"/>
      <c r="P302" s="247"/>
      <c r="Q302" s="247"/>
      <c r="R302" s="247"/>
      <c r="S302" s="247"/>
      <c r="T302" s="247"/>
      <c r="U302" s="247"/>
      <c r="V302" s="247"/>
      <c r="W302" s="247"/>
      <c r="X302" s="247"/>
      <c r="Y302" s="247"/>
      <c r="Z302" s="247"/>
    </row>
    <row r="303" ht="14.25" customHeight="1">
      <c r="A303" s="247"/>
      <c r="B303" s="247"/>
      <c r="C303" s="247"/>
      <c r="D303" s="247"/>
      <c r="E303" s="247"/>
      <c r="F303" s="247"/>
      <c r="G303" s="247"/>
      <c r="H303" s="247"/>
      <c r="I303" s="247"/>
      <c r="J303" s="247"/>
      <c r="K303" s="247"/>
      <c r="L303" s="247"/>
      <c r="M303" s="247"/>
      <c r="N303" s="247"/>
      <c r="O303" s="247"/>
      <c r="P303" s="247"/>
      <c r="Q303" s="247"/>
      <c r="R303" s="247"/>
      <c r="S303" s="247"/>
      <c r="T303" s="247"/>
      <c r="U303" s="247"/>
      <c r="V303" s="247"/>
      <c r="W303" s="247"/>
      <c r="X303" s="247"/>
      <c r="Y303" s="247"/>
      <c r="Z303" s="247"/>
    </row>
    <row r="304" ht="14.25" customHeight="1">
      <c r="A304" s="247"/>
      <c r="B304" s="247"/>
      <c r="C304" s="247"/>
      <c r="D304" s="247"/>
      <c r="E304" s="247"/>
      <c r="F304" s="247"/>
      <c r="G304" s="247"/>
      <c r="H304" s="247"/>
      <c r="I304" s="247"/>
      <c r="J304" s="247"/>
      <c r="K304" s="247"/>
      <c r="L304" s="247"/>
      <c r="M304" s="247"/>
      <c r="N304" s="247"/>
      <c r="O304" s="247"/>
      <c r="P304" s="247"/>
      <c r="Q304" s="247"/>
      <c r="R304" s="247"/>
      <c r="S304" s="247"/>
      <c r="T304" s="247"/>
      <c r="U304" s="247"/>
      <c r="V304" s="247"/>
      <c r="W304" s="247"/>
      <c r="X304" s="247"/>
      <c r="Y304" s="247"/>
      <c r="Z304" s="247"/>
    </row>
    <row r="305" ht="14.25" customHeight="1">
      <c r="A305" s="247"/>
      <c r="B305" s="247"/>
      <c r="C305" s="247"/>
      <c r="D305" s="247"/>
      <c r="E305" s="247"/>
      <c r="F305" s="247"/>
      <c r="G305" s="247"/>
      <c r="H305" s="247"/>
      <c r="I305" s="247"/>
      <c r="J305" s="247"/>
      <c r="K305" s="247"/>
      <c r="L305" s="247"/>
      <c r="M305" s="247"/>
      <c r="N305" s="247"/>
      <c r="O305" s="247"/>
      <c r="P305" s="247"/>
      <c r="Q305" s="247"/>
      <c r="R305" s="247"/>
      <c r="S305" s="247"/>
      <c r="T305" s="247"/>
      <c r="U305" s="247"/>
      <c r="V305" s="247"/>
      <c r="W305" s="247"/>
      <c r="X305" s="247"/>
      <c r="Y305" s="247"/>
      <c r="Z305" s="247"/>
    </row>
    <row r="306" ht="14.25" customHeight="1">
      <c r="A306" s="247"/>
      <c r="B306" s="247"/>
      <c r="C306" s="247"/>
      <c r="D306" s="247"/>
      <c r="E306" s="247"/>
      <c r="F306" s="247"/>
      <c r="G306" s="247"/>
      <c r="H306" s="247"/>
      <c r="I306" s="247"/>
      <c r="J306" s="247"/>
      <c r="K306" s="247"/>
      <c r="L306" s="247"/>
      <c r="M306" s="247"/>
      <c r="N306" s="247"/>
      <c r="O306" s="247"/>
      <c r="P306" s="247"/>
      <c r="Q306" s="247"/>
      <c r="R306" s="247"/>
      <c r="S306" s="247"/>
      <c r="T306" s="247"/>
      <c r="U306" s="247"/>
      <c r="V306" s="247"/>
      <c r="W306" s="247"/>
      <c r="X306" s="247"/>
      <c r="Y306" s="247"/>
      <c r="Z306" s="247"/>
    </row>
    <row r="307" ht="14.25" customHeight="1">
      <c r="A307" s="247"/>
      <c r="B307" s="247"/>
      <c r="C307" s="247"/>
      <c r="D307" s="247"/>
      <c r="E307" s="247"/>
      <c r="F307" s="247"/>
      <c r="G307" s="247"/>
      <c r="H307" s="247"/>
      <c r="I307" s="247"/>
      <c r="J307" s="247"/>
      <c r="K307" s="247"/>
      <c r="L307" s="247"/>
      <c r="M307" s="247"/>
      <c r="N307" s="247"/>
      <c r="O307" s="247"/>
      <c r="P307" s="247"/>
      <c r="Q307" s="247"/>
      <c r="R307" s="247"/>
      <c r="S307" s="247"/>
      <c r="T307" s="247"/>
      <c r="U307" s="247"/>
      <c r="V307" s="247"/>
      <c r="W307" s="247"/>
      <c r="X307" s="247"/>
      <c r="Y307" s="247"/>
      <c r="Z307" s="247"/>
    </row>
    <row r="308" ht="14.25" customHeight="1">
      <c r="A308" s="247"/>
      <c r="B308" s="247"/>
      <c r="C308" s="247"/>
      <c r="D308" s="247"/>
      <c r="E308" s="247"/>
      <c r="F308" s="247"/>
      <c r="G308" s="247"/>
      <c r="H308" s="247"/>
      <c r="I308" s="247"/>
      <c r="J308" s="247"/>
      <c r="K308" s="247"/>
      <c r="L308" s="247"/>
      <c r="M308" s="247"/>
      <c r="N308" s="247"/>
      <c r="O308" s="247"/>
      <c r="P308" s="247"/>
      <c r="Q308" s="247"/>
      <c r="R308" s="247"/>
      <c r="S308" s="247"/>
      <c r="T308" s="247"/>
      <c r="U308" s="247"/>
      <c r="V308" s="247"/>
      <c r="W308" s="247"/>
      <c r="X308" s="247"/>
      <c r="Y308" s="247"/>
      <c r="Z308" s="247"/>
    </row>
    <row r="309" ht="14.25" customHeight="1">
      <c r="A309" s="247"/>
      <c r="B309" s="247"/>
      <c r="C309" s="247"/>
      <c r="D309" s="247"/>
      <c r="E309" s="247"/>
      <c r="F309" s="247"/>
      <c r="G309" s="247"/>
      <c r="H309" s="247"/>
      <c r="I309" s="247"/>
      <c r="J309" s="247"/>
      <c r="K309" s="247"/>
      <c r="L309" s="247"/>
      <c r="M309" s="247"/>
      <c r="N309" s="247"/>
      <c r="O309" s="247"/>
      <c r="P309" s="247"/>
      <c r="Q309" s="247"/>
      <c r="R309" s="247"/>
      <c r="S309" s="247"/>
      <c r="T309" s="247"/>
      <c r="U309" s="247"/>
      <c r="V309" s="247"/>
      <c r="W309" s="247"/>
      <c r="X309" s="247"/>
      <c r="Y309" s="247"/>
      <c r="Z309" s="247"/>
    </row>
    <row r="310" ht="14.25" customHeight="1">
      <c r="A310" s="247"/>
      <c r="B310" s="247"/>
      <c r="C310" s="247"/>
      <c r="D310" s="247"/>
      <c r="E310" s="247"/>
      <c r="F310" s="247"/>
      <c r="G310" s="247"/>
      <c r="H310" s="247"/>
      <c r="I310" s="247"/>
      <c r="J310" s="247"/>
      <c r="K310" s="247"/>
      <c r="L310" s="247"/>
      <c r="M310" s="247"/>
      <c r="N310" s="247"/>
      <c r="O310" s="247"/>
      <c r="P310" s="247"/>
      <c r="Q310" s="247"/>
      <c r="R310" s="247"/>
      <c r="S310" s="247"/>
      <c r="T310" s="247"/>
      <c r="U310" s="247"/>
      <c r="V310" s="247"/>
      <c r="W310" s="247"/>
      <c r="X310" s="247"/>
      <c r="Y310" s="247"/>
      <c r="Z310" s="247"/>
    </row>
    <row r="311" ht="14.25" customHeight="1">
      <c r="A311" s="247"/>
      <c r="B311" s="247"/>
      <c r="C311" s="247"/>
      <c r="D311" s="247"/>
      <c r="E311" s="247"/>
      <c r="F311" s="247"/>
      <c r="G311" s="247"/>
      <c r="H311" s="247"/>
      <c r="I311" s="247"/>
      <c r="J311" s="247"/>
      <c r="K311" s="247"/>
      <c r="L311" s="247"/>
      <c r="M311" s="247"/>
      <c r="N311" s="247"/>
      <c r="O311" s="247"/>
      <c r="P311" s="247"/>
      <c r="Q311" s="247"/>
      <c r="R311" s="247"/>
      <c r="S311" s="247"/>
      <c r="T311" s="247"/>
      <c r="U311" s="247"/>
      <c r="V311" s="247"/>
      <c r="W311" s="247"/>
      <c r="X311" s="247"/>
      <c r="Y311" s="247"/>
      <c r="Z311" s="247"/>
    </row>
    <row r="312" ht="14.25" customHeight="1">
      <c r="A312" s="247"/>
      <c r="B312" s="247"/>
      <c r="C312" s="247"/>
      <c r="D312" s="247"/>
      <c r="E312" s="247"/>
      <c r="F312" s="247"/>
      <c r="G312" s="247"/>
      <c r="H312" s="247"/>
      <c r="I312" s="247"/>
      <c r="J312" s="247"/>
      <c r="K312" s="247"/>
      <c r="L312" s="247"/>
      <c r="M312" s="247"/>
      <c r="N312" s="247"/>
      <c r="O312" s="247"/>
      <c r="P312" s="247"/>
      <c r="Q312" s="247"/>
      <c r="R312" s="247"/>
      <c r="S312" s="247"/>
      <c r="T312" s="247"/>
      <c r="U312" s="247"/>
      <c r="V312" s="247"/>
      <c r="W312" s="247"/>
      <c r="X312" s="247"/>
      <c r="Y312" s="247"/>
      <c r="Z312" s="247"/>
    </row>
    <row r="313" ht="14.25" customHeight="1">
      <c r="A313" s="247"/>
      <c r="B313" s="247"/>
      <c r="C313" s="247"/>
      <c r="D313" s="247"/>
      <c r="E313" s="247"/>
      <c r="F313" s="247"/>
      <c r="G313" s="247"/>
      <c r="H313" s="247"/>
      <c r="I313" s="247"/>
      <c r="J313" s="247"/>
      <c r="K313" s="247"/>
      <c r="L313" s="247"/>
      <c r="M313" s="247"/>
      <c r="N313" s="247"/>
      <c r="O313" s="247"/>
      <c r="P313" s="247"/>
      <c r="Q313" s="247"/>
      <c r="R313" s="247"/>
      <c r="S313" s="247"/>
      <c r="T313" s="247"/>
      <c r="U313" s="247"/>
      <c r="V313" s="247"/>
      <c r="W313" s="247"/>
      <c r="X313" s="247"/>
      <c r="Y313" s="247"/>
      <c r="Z313" s="247"/>
    </row>
    <row r="314" ht="14.25" customHeight="1">
      <c r="A314" s="247"/>
      <c r="B314" s="247"/>
      <c r="C314" s="247"/>
      <c r="D314" s="247"/>
      <c r="E314" s="247"/>
      <c r="F314" s="247"/>
      <c r="G314" s="247"/>
      <c r="H314" s="247"/>
      <c r="I314" s="247"/>
      <c r="J314" s="247"/>
      <c r="K314" s="247"/>
      <c r="L314" s="247"/>
      <c r="M314" s="247"/>
      <c r="N314" s="247"/>
      <c r="O314" s="247"/>
      <c r="P314" s="247"/>
      <c r="Q314" s="247"/>
      <c r="R314" s="247"/>
      <c r="S314" s="247"/>
      <c r="T314" s="247"/>
      <c r="U314" s="247"/>
      <c r="V314" s="247"/>
      <c r="W314" s="247"/>
      <c r="X314" s="247"/>
      <c r="Y314" s="247"/>
      <c r="Z314" s="247"/>
    </row>
    <row r="315" ht="14.25" customHeight="1">
      <c r="A315" s="247"/>
      <c r="B315" s="247"/>
      <c r="C315" s="247"/>
      <c r="D315" s="247"/>
      <c r="E315" s="247"/>
      <c r="F315" s="247"/>
      <c r="G315" s="247"/>
      <c r="H315" s="247"/>
      <c r="I315" s="247"/>
      <c r="J315" s="247"/>
      <c r="K315" s="247"/>
      <c r="L315" s="247"/>
      <c r="M315" s="247"/>
      <c r="N315" s="247"/>
      <c r="O315" s="247"/>
      <c r="P315" s="247"/>
      <c r="Q315" s="247"/>
      <c r="R315" s="247"/>
      <c r="S315" s="247"/>
      <c r="T315" s="247"/>
      <c r="U315" s="247"/>
      <c r="V315" s="247"/>
      <c r="W315" s="247"/>
      <c r="X315" s="247"/>
      <c r="Y315" s="247"/>
      <c r="Z315" s="247"/>
    </row>
    <row r="316" ht="14.25" customHeight="1">
      <c r="A316" s="247"/>
      <c r="B316" s="247"/>
      <c r="C316" s="247"/>
      <c r="D316" s="247"/>
      <c r="E316" s="247"/>
      <c r="F316" s="247"/>
      <c r="G316" s="247"/>
      <c r="H316" s="247"/>
      <c r="I316" s="247"/>
      <c r="J316" s="247"/>
      <c r="K316" s="247"/>
      <c r="L316" s="247"/>
      <c r="M316" s="247"/>
      <c r="N316" s="247"/>
      <c r="O316" s="247"/>
      <c r="P316" s="247"/>
      <c r="Q316" s="247"/>
      <c r="R316" s="247"/>
      <c r="S316" s="247"/>
      <c r="T316" s="247"/>
      <c r="U316" s="247"/>
      <c r="V316" s="247"/>
      <c r="W316" s="247"/>
      <c r="X316" s="247"/>
      <c r="Y316" s="247"/>
      <c r="Z316" s="247"/>
    </row>
    <row r="317" ht="14.25" customHeight="1">
      <c r="A317" s="247"/>
      <c r="B317" s="247"/>
      <c r="C317" s="247"/>
      <c r="D317" s="247"/>
      <c r="E317" s="247"/>
      <c r="F317" s="247"/>
      <c r="G317" s="247"/>
      <c r="H317" s="247"/>
      <c r="I317" s="247"/>
      <c r="J317" s="247"/>
      <c r="K317" s="247"/>
      <c r="L317" s="247"/>
      <c r="M317" s="247"/>
      <c r="N317" s="247"/>
      <c r="O317" s="247"/>
      <c r="P317" s="247"/>
      <c r="Q317" s="247"/>
      <c r="R317" s="247"/>
      <c r="S317" s="247"/>
      <c r="T317" s="247"/>
      <c r="U317" s="247"/>
      <c r="V317" s="247"/>
      <c r="W317" s="247"/>
      <c r="X317" s="247"/>
      <c r="Y317" s="247"/>
      <c r="Z317" s="247"/>
    </row>
    <row r="318" ht="14.25" customHeight="1">
      <c r="A318" s="247"/>
      <c r="B318" s="247"/>
      <c r="C318" s="247"/>
      <c r="D318" s="247"/>
      <c r="E318" s="247"/>
      <c r="F318" s="247"/>
      <c r="G318" s="247"/>
      <c r="H318" s="247"/>
      <c r="I318" s="247"/>
      <c r="J318" s="247"/>
      <c r="K318" s="247"/>
      <c r="L318" s="247"/>
      <c r="M318" s="247"/>
      <c r="N318" s="247"/>
      <c r="O318" s="247"/>
      <c r="P318" s="247"/>
      <c r="Q318" s="247"/>
      <c r="R318" s="247"/>
      <c r="S318" s="247"/>
      <c r="T318" s="247"/>
      <c r="U318" s="247"/>
      <c r="V318" s="247"/>
      <c r="W318" s="247"/>
      <c r="X318" s="247"/>
      <c r="Y318" s="247"/>
      <c r="Z318" s="247"/>
    </row>
    <row r="319" ht="14.25" customHeight="1">
      <c r="A319" s="247"/>
      <c r="B319" s="247"/>
      <c r="C319" s="247"/>
      <c r="D319" s="247"/>
      <c r="E319" s="247"/>
      <c r="F319" s="247"/>
      <c r="G319" s="247"/>
      <c r="H319" s="247"/>
      <c r="I319" s="247"/>
      <c r="J319" s="247"/>
      <c r="K319" s="247"/>
      <c r="L319" s="247"/>
      <c r="M319" s="247"/>
      <c r="N319" s="247"/>
      <c r="O319" s="247"/>
      <c r="P319" s="247"/>
      <c r="Q319" s="247"/>
      <c r="R319" s="247"/>
      <c r="S319" s="247"/>
      <c r="T319" s="247"/>
      <c r="U319" s="247"/>
      <c r="V319" s="247"/>
      <c r="W319" s="247"/>
      <c r="X319" s="247"/>
      <c r="Y319" s="247"/>
      <c r="Z319" s="247"/>
    </row>
    <row r="320" ht="14.25" customHeight="1">
      <c r="A320" s="247"/>
      <c r="B320" s="247"/>
      <c r="C320" s="247"/>
      <c r="D320" s="247"/>
      <c r="E320" s="247"/>
      <c r="F320" s="247"/>
      <c r="G320" s="247"/>
      <c r="H320" s="247"/>
      <c r="I320" s="247"/>
      <c r="J320" s="247"/>
      <c r="K320" s="247"/>
      <c r="L320" s="247"/>
      <c r="M320" s="247"/>
      <c r="N320" s="247"/>
      <c r="O320" s="247"/>
      <c r="P320" s="247"/>
      <c r="Q320" s="247"/>
      <c r="R320" s="247"/>
      <c r="S320" s="247"/>
      <c r="T320" s="247"/>
      <c r="U320" s="247"/>
      <c r="V320" s="247"/>
      <c r="W320" s="247"/>
      <c r="X320" s="247"/>
      <c r="Y320" s="247"/>
      <c r="Z320" s="247"/>
    </row>
    <row r="321" ht="14.25" customHeight="1">
      <c r="A321" s="247"/>
      <c r="B321" s="247"/>
      <c r="C321" s="247"/>
      <c r="D321" s="247"/>
      <c r="E321" s="247"/>
      <c r="F321" s="247"/>
      <c r="G321" s="247"/>
      <c r="H321" s="247"/>
      <c r="I321" s="247"/>
      <c r="J321" s="247"/>
      <c r="K321" s="247"/>
      <c r="L321" s="247"/>
      <c r="M321" s="247"/>
      <c r="N321" s="247"/>
      <c r="O321" s="247"/>
      <c r="P321" s="247"/>
      <c r="Q321" s="247"/>
      <c r="R321" s="247"/>
      <c r="S321" s="247"/>
      <c r="T321" s="247"/>
      <c r="U321" s="247"/>
      <c r="V321" s="247"/>
      <c r="W321" s="247"/>
      <c r="X321" s="247"/>
      <c r="Y321" s="247"/>
      <c r="Z321" s="247"/>
    </row>
    <row r="322" ht="14.25" customHeight="1">
      <c r="A322" s="247"/>
      <c r="B322" s="247"/>
      <c r="C322" s="247"/>
      <c r="D322" s="247"/>
      <c r="E322" s="247"/>
      <c r="F322" s="247"/>
      <c r="G322" s="247"/>
      <c r="H322" s="247"/>
      <c r="I322" s="247"/>
      <c r="J322" s="247"/>
      <c r="K322" s="247"/>
      <c r="L322" s="247"/>
      <c r="M322" s="247"/>
      <c r="N322" s="247"/>
      <c r="O322" s="247"/>
      <c r="P322" s="247"/>
      <c r="Q322" s="247"/>
      <c r="R322" s="247"/>
      <c r="S322" s="247"/>
      <c r="T322" s="247"/>
      <c r="U322" s="247"/>
      <c r="V322" s="247"/>
      <c r="W322" s="247"/>
      <c r="X322" s="247"/>
      <c r="Y322" s="247"/>
      <c r="Z322" s="247"/>
    </row>
    <row r="323" ht="14.25" customHeight="1">
      <c r="A323" s="247"/>
      <c r="B323" s="247"/>
      <c r="C323" s="247"/>
      <c r="D323" s="247"/>
      <c r="E323" s="247"/>
      <c r="F323" s="247"/>
      <c r="G323" s="247"/>
      <c r="H323" s="247"/>
      <c r="I323" s="247"/>
      <c r="J323" s="247"/>
      <c r="K323" s="247"/>
      <c r="L323" s="247"/>
      <c r="M323" s="247"/>
      <c r="N323" s="247"/>
      <c r="O323" s="247"/>
      <c r="P323" s="247"/>
      <c r="Q323" s="247"/>
      <c r="R323" s="247"/>
      <c r="S323" s="247"/>
      <c r="T323" s="247"/>
      <c r="U323" s="247"/>
      <c r="V323" s="247"/>
      <c r="W323" s="247"/>
      <c r="X323" s="247"/>
      <c r="Y323" s="247"/>
      <c r="Z323" s="247"/>
    </row>
    <row r="324" ht="14.25" customHeight="1">
      <c r="A324" s="247"/>
      <c r="B324" s="247"/>
      <c r="C324" s="247"/>
      <c r="D324" s="247"/>
      <c r="E324" s="247"/>
      <c r="F324" s="247"/>
      <c r="G324" s="247"/>
      <c r="H324" s="247"/>
      <c r="I324" s="247"/>
      <c r="J324" s="247"/>
      <c r="K324" s="247"/>
      <c r="L324" s="247"/>
      <c r="M324" s="247"/>
      <c r="N324" s="247"/>
      <c r="O324" s="247"/>
      <c r="P324" s="247"/>
      <c r="Q324" s="247"/>
      <c r="R324" s="247"/>
      <c r="S324" s="247"/>
      <c r="T324" s="247"/>
      <c r="U324" s="247"/>
      <c r="V324" s="247"/>
      <c r="W324" s="247"/>
      <c r="X324" s="247"/>
      <c r="Y324" s="247"/>
      <c r="Z324" s="247"/>
    </row>
    <row r="325" ht="14.25" customHeight="1">
      <c r="A325" s="247"/>
      <c r="B325" s="247"/>
      <c r="C325" s="247"/>
      <c r="D325" s="247"/>
      <c r="E325" s="247"/>
      <c r="F325" s="247"/>
      <c r="G325" s="247"/>
      <c r="H325" s="247"/>
      <c r="I325" s="247"/>
      <c r="J325" s="247"/>
      <c r="K325" s="247"/>
      <c r="L325" s="247"/>
      <c r="M325" s="247"/>
      <c r="N325" s="247"/>
      <c r="O325" s="247"/>
      <c r="P325" s="247"/>
      <c r="Q325" s="247"/>
      <c r="R325" s="247"/>
      <c r="S325" s="247"/>
      <c r="T325" s="247"/>
      <c r="U325" s="247"/>
      <c r="V325" s="247"/>
      <c r="W325" s="247"/>
      <c r="X325" s="247"/>
      <c r="Y325" s="247"/>
      <c r="Z325" s="247"/>
    </row>
    <row r="326" ht="14.25" customHeight="1">
      <c r="A326" s="247"/>
      <c r="B326" s="247"/>
      <c r="C326" s="247"/>
      <c r="D326" s="247"/>
      <c r="E326" s="247"/>
      <c r="F326" s="247"/>
      <c r="G326" s="247"/>
      <c r="H326" s="247"/>
      <c r="I326" s="247"/>
      <c r="J326" s="247"/>
      <c r="K326" s="247"/>
      <c r="L326" s="247"/>
      <c r="M326" s="247"/>
      <c r="N326" s="247"/>
      <c r="O326" s="247"/>
      <c r="P326" s="247"/>
      <c r="Q326" s="247"/>
      <c r="R326" s="247"/>
      <c r="S326" s="247"/>
      <c r="T326" s="247"/>
      <c r="U326" s="247"/>
      <c r="V326" s="247"/>
      <c r="W326" s="247"/>
      <c r="X326" s="247"/>
      <c r="Y326" s="247"/>
      <c r="Z326" s="247"/>
    </row>
    <row r="327" ht="14.25" customHeight="1">
      <c r="A327" s="247"/>
      <c r="B327" s="247"/>
      <c r="C327" s="247"/>
      <c r="D327" s="247"/>
      <c r="E327" s="247"/>
      <c r="F327" s="247"/>
      <c r="G327" s="247"/>
      <c r="H327" s="247"/>
      <c r="I327" s="247"/>
      <c r="J327" s="247"/>
      <c r="K327" s="247"/>
      <c r="L327" s="247"/>
      <c r="M327" s="247"/>
      <c r="N327" s="247"/>
      <c r="O327" s="247"/>
      <c r="P327" s="247"/>
      <c r="Q327" s="247"/>
      <c r="R327" s="247"/>
      <c r="S327" s="247"/>
      <c r="T327" s="247"/>
      <c r="U327" s="247"/>
      <c r="V327" s="247"/>
      <c r="W327" s="247"/>
      <c r="X327" s="247"/>
      <c r="Y327" s="247"/>
      <c r="Z327" s="247"/>
    </row>
    <row r="328" ht="14.25" customHeight="1">
      <c r="A328" s="247"/>
      <c r="B328" s="247"/>
      <c r="C328" s="247"/>
      <c r="D328" s="247"/>
      <c r="E328" s="247"/>
      <c r="F328" s="247"/>
      <c r="G328" s="247"/>
      <c r="H328" s="247"/>
      <c r="I328" s="247"/>
      <c r="J328" s="247"/>
      <c r="K328" s="247"/>
      <c r="L328" s="247"/>
      <c r="M328" s="247"/>
      <c r="N328" s="247"/>
      <c r="O328" s="247"/>
      <c r="P328" s="247"/>
      <c r="Q328" s="247"/>
      <c r="R328" s="247"/>
      <c r="S328" s="247"/>
      <c r="T328" s="247"/>
      <c r="U328" s="247"/>
      <c r="V328" s="247"/>
      <c r="W328" s="247"/>
      <c r="X328" s="247"/>
      <c r="Y328" s="247"/>
      <c r="Z328" s="247"/>
    </row>
    <row r="329" ht="14.25" customHeight="1">
      <c r="A329" s="247"/>
      <c r="B329" s="247"/>
      <c r="C329" s="247"/>
      <c r="D329" s="247"/>
      <c r="E329" s="247"/>
      <c r="F329" s="247"/>
      <c r="G329" s="247"/>
      <c r="H329" s="247"/>
      <c r="I329" s="247"/>
      <c r="J329" s="247"/>
      <c r="K329" s="247"/>
      <c r="L329" s="247"/>
      <c r="M329" s="247"/>
      <c r="N329" s="247"/>
      <c r="O329" s="247"/>
      <c r="P329" s="247"/>
      <c r="Q329" s="247"/>
      <c r="R329" s="247"/>
      <c r="S329" s="247"/>
      <c r="T329" s="247"/>
      <c r="U329" s="247"/>
      <c r="V329" s="247"/>
      <c r="W329" s="247"/>
      <c r="X329" s="247"/>
      <c r="Y329" s="247"/>
      <c r="Z329" s="247"/>
    </row>
    <row r="330" ht="14.25" customHeight="1">
      <c r="A330" s="247"/>
      <c r="B330" s="247"/>
      <c r="C330" s="247"/>
      <c r="D330" s="247"/>
      <c r="E330" s="247"/>
      <c r="F330" s="247"/>
      <c r="G330" s="247"/>
      <c r="H330" s="247"/>
      <c r="I330" s="247"/>
      <c r="J330" s="247"/>
      <c r="K330" s="247"/>
      <c r="L330" s="247"/>
      <c r="M330" s="247"/>
      <c r="N330" s="247"/>
      <c r="O330" s="247"/>
      <c r="P330" s="247"/>
      <c r="Q330" s="247"/>
      <c r="R330" s="247"/>
      <c r="S330" s="247"/>
      <c r="T330" s="247"/>
      <c r="U330" s="247"/>
      <c r="V330" s="247"/>
      <c r="W330" s="247"/>
      <c r="X330" s="247"/>
      <c r="Y330" s="247"/>
      <c r="Z330" s="247"/>
    </row>
    <row r="331" ht="14.25" customHeight="1">
      <c r="A331" s="247"/>
      <c r="B331" s="247"/>
      <c r="C331" s="247"/>
      <c r="D331" s="247"/>
      <c r="E331" s="247"/>
      <c r="F331" s="247"/>
      <c r="G331" s="247"/>
      <c r="H331" s="247"/>
      <c r="I331" s="247"/>
      <c r="J331" s="247"/>
      <c r="K331" s="247"/>
      <c r="L331" s="247"/>
      <c r="M331" s="247"/>
      <c r="N331" s="247"/>
      <c r="O331" s="247"/>
      <c r="P331" s="247"/>
      <c r="Q331" s="247"/>
      <c r="R331" s="247"/>
      <c r="S331" s="247"/>
      <c r="T331" s="247"/>
      <c r="U331" s="247"/>
      <c r="V331" s="247"/>
      <c r="W331" s="247"/>
      <c r="X331" s="247"/>
      <c r="Y331" s="247"/>
      <c r="Z331" s="247"/>
    </row>
    <row r="332" ht="14.25" customHeight="1">
      <c r="A332" s="247"/>
      <c r="B332" s="247"/>
      <c r="C332" s="247"/>
      <c r="D332" s="247"/>
      <c r="E332" s="247"/>
      <c r="F332" s="247"/>
      <c r="G332" s="247"/>
      <c r="H332" s="247"/>
      <c r="I332" s="247"/>
      <c r="J332" s="247"/>
      <c r="K332" s="247"/>
      <c r="L332" s="247"/>
      <c r="M332" s="247"/>
      <c r="N332" s="247"/>
      <c r="O332" s="247"/>
      <c r="P332" s="247"/>
      <c r="Q332" s="247"/>
      <c r="R332" s="247"/>
      <c r="S332" s="247"/>
      <c r="T332" s="247"/>
      <c r="U332" s="247"/>
      <c r="V332" s="247"/>
      <c r="W332" s="247"/>
      <c r="X332" s="247"/>
      <c r="Y332" s="247"/>
      <c r="Z332" s="247"/>
    </row>
    <row r="333" ht="14.25" customHeight="1">
      <c r="A333" s="247"/>
      <c r="B333" s="247"/>
      <c r="C333" s="247"/>
      <c r="D333" s="247"/>
      <c r="E333" s="247"/>
      <c r="F333" s="247"/>
      <c r="G333" s="247"/>
      <c r="H333" s="247"/>
      <c r="I333" s="247"/>
      <c r="J333" s="247"/>
      <c r="K333" s="247"/>
      <c r="L333" s="247"/>
      <c r="M333" s="247"/>
      <c r="N333" s="247"/>
      <c r="O333" s="247"/>
      <c r="P333" s="247"/>
      <c r="Q333" s="247"/>
      <c r="R333" s="247"/>
      <c r="S333" s="247"/>
      <c r="T333" s="247"/>
      <c r="U333" s="247"/>
      <c r="V333" s="247"/>
      <c r="W333" s="247"/>
      <c r="X333" s="247"/>
      <c r="Y333" s="247"/>
      <c r="Z333" s="247"/>
    </row>
    <row r="334" ht="14.25" customHeight="1">
      <c r="A334" s="247"/>
      <c r="B334" s="247"/>
      <c r="C334" s="247"/>
      <c r="D334" s="247"/>
      <c r="E334" s="247"/>
      <c r="F334" s="247"/>
      <c r="G334" s="247"/>
      <c r="H334" s="247"/>
      <c r="I334" s="247"/>
      <c r="J334" s="247"/>
      <c r="K334" s="247"/>
      <c r="L334" s="247"/>
      <c r="M334" s="247"/>
      <c r="N334" s="247"/>
      <c r="O334" s="247"/>
      <c r="P334" s="247"/>
      <c r="Q334" s="247"/>
      <c r="R334" s="247"/>
      <c r="S334" s="247"/>
      <c r="T334" s="247"/>
      <c r="U334" s="247"/>
      <c r="V334" s="247"/>
      <c r="W334" s="247"/>
      <c r="X334" s="247"/>
      <c r="Y334" s="247"/>
      <c r="Z334" s="247"/>
    </row>
    <row r="335" ht="14.25" customHeight="1">
      <c r="A335" s="247"/>
      <c r="B335" s="247"/>
      <c r="C335" s="247"/>
      <c r="D335" s="247"/>
      <c r="E335" s="247"/>
      <c r="F335" s="247"/>
      <c r="G335" s="247"/>
      <c r="H335" s="247"/>
      <c r="I335" s="247"/>
      <c r="J335" s="247"/>
      <c r="K335" s="247"/>
      <c r="L335" s="247"/>
      <c r="M335" s="247"/>
      <c r="N335" s="247"/>
      <c r="O335" s="247"/>
      <c r="P335" s="247"/>
      <c r="Q335" s="247"/>
      <c r="R335" s="247"/>
      <c r="S335" s="247"/>
      <c r="T335" s="247"/>
      <c r="U335" s="247"/>
      <c r="V335" s="247"/>
      <c r="W335" s="247"/>
      <c r="X335" s="247"/>
      <c r="Y335" s="247"/>
      <c r="Z335" s="247"/>
    </row>
    <row r="336" ht="14.25" customHeight="1">
      <c r="A336" s="247"/>
      <c r="B336" s="247"/>
      <c r="C336" s="247"/>
      <c r="D336" s="247"/>
      <c r="E336" s="247"/>
      <c r="F336" s="247"/>
      <c r="G336" s="247"/>
      <c r="H336" s="247"/>
      <c r="I336" s="247"/>
      <c r="J336" s="247"/>
      <c r="K336" s="247"/>
      <c r="L336" s="247"/>
      <c r="M336" s="247"/>
      <c r="N336" s="247"/>
      <c r="O336" s="247"/>
      <c r="P336" s="247"/>
      <c r="Q336" s="247"/>
      <c r="R336" s="247"/>
      <c r="S336" s="247"/>
      <c r="T336" s="247"/>
      <c r="U336" s="247"/>
      <c r="V336" s="247"/>
      <c r="W336" s="247"/>
      <c r="X336" s="247"/>
      <c r="Y336" s="247"/>
      <c r="Z336" s="247"/>
    </row>
    <row r="337" ht="14.25" customHeight="1">
      <c r="A337" s="247"/>
      <c r="B337" s="247"/>
      <c r="C337" s="247"/>
      <c r="D337" s="247"/>
      <c r="E337" s="247"/>
      <c r="F337" s="247"/>
      <c r="G337" s="247"/>
      <c r="H337" s="247"/>
      <c r="I337" s="247"/>
      <c r="J337" s="247"/>
      <c r="K337" s="247"/>
      <c r="L337" s="247"/>
      <c r="M337" s="247"/>
      <c r="N337" s="247"/>
      <c r="O337" s="247"/>
      <c r="P337" s="247"/>
      <c r="Q337" s="247"/>
      <c r="R337" s="247"/>
      <c r="S337" s="247"/>
      <c r="T337" s="247"/>
      <c r="U337" s="247"/>
      <c r="V337" s="247"/>
      <c r="W337" s="247"/>
      <c r="X337" s="247"/>
      <c r="Y337" s="247"/>
      <c r="Z337" s="247"/>
    </row>
    <row r="338" ht="14.25" customHeight="1">
      <c r="A338" s="247"/>
      <c r="B338" s="247"/>
      <c r="C338" s="247"/>
      <c r="D338" s="247"/>
      <c r="E338" s="247"/>
      <c r="F338" s="247"/>
      <c r="G338" s="247"/>
      <c r="H338" s="247"/>
      <c r="I338" s="247"/>
      <c r="J338" s="247"/>
      <c r="K338" s="247"/>
      <c r="L338" s="247"/>
      <c r="M338" s="247"/>
      <c r="N338" s="247"/>
      <c r="O338" s="247"/>
      <c r="P338" s="247"/>
      <c r="Q338" s="247"/>
      <c r="R338" s="247"/>
      <c r="S338" s="247"/>
      <c r="T338" s="247"/>
      <c r="U338" s="247"/>
      <c r="V338" s="247"/>
      <c r="W338" s="247"/>
      <c r="X338" s="247"/>
      <c r="Y338" s="247"/>
      <c r="Z338" s="247"/>
    </row>
    <row r="339" ht="14.25" customHeight="1">
      <c r="A339" s="247"/>
      <c r="B339" s="247"/>
      <c r="C339" s="247"/>
      <c r="D339" s="247"/>
      <c r="E339" s="247"/>
      <c r="F339" s="247"/>
      <c r="G339" s="247"/>
      <c r="H339" s="247"/>
      <c r="I339" s="247"/>
      <c r="J339" s="247"/>
      <c r="K339" s="247"/>
      <c r="L339" s="247"/>
      <c r="M339" s="247"/>
      <c r="N339" s="247"/>
      <c r="O339" s="247"/>
      <c r="P339" s="247"/>
      <c r="Q339" s="247"/>
      <c r="R339" s="247"/>
      <c r="S339" s="247"/>
      <c r="T339" s="247"/>
      <c r="U339" s="247"/>
      <c r="V339" s="247"/>
      <c r="W339" s="247"/>
      <c r="X339" s="247"/>
      <c r="Y339" s="247"/>
      <c r="Z339" s="247"/>
    </row>
    <row r="340" ht="14.25" customHeight="1">
      <c r="A340" s="247"/>
      <c r="B340" s="247"/>
      <c r="C340" s="247"/>
      <c r="D340" s="247"/>
      <c r="E340" s="247"/>
      <c r="F340" s="247"/>
      <c r="G340" s="247"/>
      <c r="H340" s="247"/>
      <c r="I340" s="247"/>
      <c r="J340" s="247"/>
      <c r="K340" s="247"/>
      <c r="L340" s="247"/>
      <c r="M340" s="247"/>
      <c r="N340" s="247"/>
      <c r="O340" s="247"/>
      <c r="P340" s="247"/>
      <c r="Q340" s="247"/>
      <c r="R340" s="247"/>
      <c r="S340" s="247"/>
      <c r="T340" s="247"/>
      <c r="U340" s="247"/>
      <c r="V340" s="247"/>
      <c r="W340" s="247"/>
      <c r="X340" s="247"/>
      <c r="Y340" s="247"/>
      <c r="Z340" s="247"/>
    </row>
    <row r="341" ht="14.25" customHeight="1">
      <c r="A341" s="247"/>
      <c r="B341" s="247"/>
      <c r="C341" s="247"/>
      <c r="D341" s="247"/>
      <c r="E341" s="247"/>
      <c r="F341" s="247"/>
      <c r="G341" s="247"/>
      <c r="H341" s="247"/>
      <c r="I341" s="247"/>
      <c r="J341" s="247"/>
      <c r="K341" s="247"/>
      <c r="L341" s="247"/>
      <c r="M341" s="247"/>
      <c r="N341" s="247"/>
      <c r="O341" s="247"/>
      <c r="P341" s="247"/>
      <c r="Q341" s="247"/>
      <c r="R341" s="247"/>
      <c r="S341" s="247"/>
      <c r="T341" s="247"/>
      <c r="U341" s="247"/>
      <c r="V341" s="247"/>
      <c r="W341" s="247"/>
      <c r="X341" s="247"/>
      <c r="Y341" s="247"/>
      <c r="Z341" s="247"/>
    </row>
    <row r="342" ht="14.25" customHeight="1">
      <c r="A342" s="247"/>
      <c r="B342" s="247"/>
      <c r="C342" s="247"/>
      <c r="D342" s="247"/>
      <c r="E342" s="247"/>
      <c r="F342" s="247"/>
      <c r="G342" s="247"/>
      <c r="H342" s="247"/>
      <c r="I342" s="247"/>
      <c r="J342" s="247"/>
      <c r="K342" s="247"/>
      <c r="L342" s="247"/>
      <c r="M342" s="247"/>
      <c r="N342" s="247"/>
      <c r="O342" s="247"/>
      <c r="P342" s="247"/>
      <c r="Q342" s="247"/>
      <c r="R342" s="247"/>
      <c r="S342" s="247"/>
      <c r="T342" s="247"/>
      <c r="U342" s="247"/>
      <c r="V342" s="247"/>
      <c r="W342" s="247"/>
      <c r="X342" s="247"/>
      <c r="Y342" s="247"/>
      <c r="Z342" s="247"/>
    </row>
    <row r="343" ht="14.25" customHeight="1">
      <c r="A343" s="247"/>
      <c r="B343" s="247"/>
      <c r="C343" s="247"/>
      <c r="D343" s="247"/>
      <c r="E343" s="247"/>
      <c r="F343" s="247"/>
      <c r="G343" s="247"/>
      <c r="H343" s="247"/>
      <c r="I343" s="247"/>
      <c r="J343" s="247"/>
      <c r="K343" s="247"/>
      <c r="L343" s="247"/>
      <c r="M343" s="247"/>
      <c r="N343" s="247"/>
      <c r="O343" s="247"/>
      <c r="P343" s="247"/>
      <c r="Q343" s="247"/>
      <c r="R343" s="247"/>
      <c r="S343" s="247"/>
      <c r="T343" s="247"/>
      <c r="U343" s="247"/>
      <c r="V343" s="247"/>
      <c r="W343" s="247"/>
      <c r="X343" s="247"/>
      <c r="Y343" s="247"/>
      <c r="Z343" s="247"/>
    </row>
    <row r="344" ht="14.25" customHeight="1">
      <c r="A344" s="247"/>
      <c r="B344" s="247"/>
      <c r="C344" s="247"/>
      <c r="D344" s="247"/>
      <c r="E344" s="247"/>
      <c r="F344" s="247"/>
      <c r="G344" s="247"/>
      <c r="H344" s="247"/>
      <c r="I344" s="247"/>
      <c r="J344" s="247"/>
      <c r="K344" s="247"/>
      <c r="L344" s="247"/>
      <c r="M344" s="247"/>
      <c r="N344" s="247"/>
      <c r="O344" s="247"/>
      <c r="P344" s="247"/>
      <c r="Q344" s="247"/>
      <c r="R344" s="247"/>
      <c r="S344" s="247"/>
      <c r="T344" s="247"/>
      <c r="U344" s="247"/>
      <c r="V344" s="247"/>
      <c r="W344" s="247"/>
      <c r="X344" s="247"/>
      <c r="Y344" s="247"/>
      <c r="Z344" s="247"/>
    </row>
    <row r="345" ht="14.25" customHeight="1">
      <c r="A345" s="247"/>
      <c r="B345" s="247"/>
      <c r="C345" s="247"/>
      <c r="D345" s="247"/>
      <c r="E345" s="247"/>
      <c r="F345" s="247"/>
      <c r="G345" s="247"/>
      <c r="H345" s="247"/>
      <c r="I345" s="247"/>
      <c r="J345" s="247"/>
      <c r="K345" s="247"/>
      <c r="L345" s="247"/>
      <c r="M345" s="247"/>
      <c r="N345" s="247"/>
      <c r="O345" s="247"/>
      <c r="P345" s="247"/>
      <c r="Q345" s="247"/>
      <c r="R345" s="247"/>
      <c r="S345" s="247"/>
      <c r="T345" s="247"/>
      <c r="U345" s="247"/>
      <c r="V345" s="247"/>
      <c r="W345" s="247"/>
      <c r="X345" s="247"/>
      <c r="Y345" s="247"/>
      <c r="Z345" s="247"/>
    </row>
    <row r="346" ht="14.25" customHeight="1">
      <c r="A346" s="247"/>
      <c r="B346" s="247"/>
      <c r="C346" s="247"/>
      <c r="D346" s="247"/>
      <c r="E346" s="247"/>
      <c r="F346" s="247"/>
      <c r="G346" s="247"/>
      <c r="H346" s="247"/>
      <c r="I346" s="247"/>
      <c r="J346" s="247"/>
      <c r="K346" s="247"/>
      <c r="L346" s="247"/>
      <c r="M346" s="247"/>
      <c r="N346" s="247"/>
      <c r="O346" s="247"/>
      <c r="P346" s="247"/>
      <c r="Q346" s="247"/>
      <c r="R346" s="247"/>
      <c r="S346" s="247"/>
      <c r="T346" s="247"/>
      <c r="U346" s="247"/>
      <c r="V346" s="247"/>
      <c r="W346" s="247"/>
      <c r="X346" s="247"/>
      <c r="Y346" s="247"/>
      <c r="Z346" s="247"/>
    </row>
    <row r="347" ht="14.25" customHeight="1">
      <c r="A347" s="247"/>
      <c r="B347" s="247"/>
      <c r="C347" s="247"/>
      <c r="D347" s="247"/>
      <c r="E347" s="247"/>
      <c r="F347" s="247"/>
      <c r="G347" s="247"/>
      <c r="H347" s="247"/>
      <c r="I347" s="247"/>
      <c r="J347" s="247"/>
      <c r="K347" s="247"/>
      <c r="L347" s="247"/>
      <c r="M347" s="247"/>
      <c r="N347" s="247"/>
      <c r="O347" s="247"/>
      <c r="P347" s="247"/>
      <c r="Q347" s="247"/>
      <c r="R347" s="247"/>
      <c r="S347" s="247"/>
      <c r="T347" s="247"/>
      <c r="U347" s="247"/>
      <c r="V347" s="247"/>
      <c r="W347" s="247"/>
      <c r="X347" s="247"/>
      <c r="Y347" s="247"/>
      <c r="Z347" s="247"/>
    </row>
    <row r="348" ht="14.25" customHeight="1">
      <c r="A348" s="247"/>
      <c r="B348" s="247"/>
      <c r="C348" s="247"/>
      <c r="D348" s="247"/>
      <c r="E348" s="247"/>
      <c r="F348" s="247"/>
      <c r="G348" s="247"/>
      <c r="H348" s="247"/>
      <c r="I348" s="247"/>
      <c r="J348" s="247"/>
      <c r="K348" s="247"/>
      <c r="L348" s="247"/>
      <c r="M348" s="247"/>
      <c r="N348" s="247"/>
      <c r="O348" s="247"/>
      <c r="P348" s="247"/>
      <c r="Q348" s="247"/>
      <c r="R348" s="247"/>
      <c r="S348" s="247"/>
      <c r="T348" s="247"/>
      <c r="U348" s="247"/>
      <c r="V348" s="247"/>
      <c r="W348" s="247"/>
      <c r="X348" s="247"/>
      <c r="Y348" s="247"/>
      <c r="Z348" s="247"/>
    </row>
    <row r="349" ht="14.25" customHeight="1">
      <c r="A349" s="247"/>
      <c r="B349" s="247"/>
      <c r="C349" s="247"/>
      <c r="D349" s="247"/>
      <c r="E349" s="247"/>
      <c r="F349" s="247"/>
      <c r="G349" s="247"/>
      <c r="H349" s="247"/>
      <c r="I349" s="247"/>
      <c r="J349" s="247"/>
      <c r="K349" s="247"/>
      <c r="L349" s="247"/>
      <c r="M349" s="247"/>
      <c r="N349" s="247"/>
      <c r="O349" s="247"/>
      <c r="P349" s="247"/>
      <c r="Q349" s="247"/>
      <c r="R349" s="247"/>
      <c r="S349" s="247"/>
      <c r="T349" s="247"/>
      <c r="U349" s="247"/>
      <c r="V349" s="247"/>
      <c r="W349" s="247"/>
      <c r="X349" s="247"/>
      <c r="Y349" s="247"/>
      <c r="Z349" s="247"/>
    </row>
    <row r="350" ht="14.25" customHeight="1">
      <c r="A350" s="247"/>
      <c r="B350" s="247"/>
      <c r="C350" s="247"/>
      <c r="D350" s="247"/>
      <c r="E350" s="247"/>
      <c r="F350" s="247"/>
      <c r="G350" s="247"/>
      <c r="H350" s="247"/>
      <c r="I350" s="247"/>
      <c r="J350" s="247"/>
      <c r="K350" s="247"/>
      <c r="L350" s="247"/>
      <c r="M350" s="247"/>
      <c r="N350" s="247"/>
      <c r="O350" s="247"/>
      <c r="P350" s="247"/>
      <c r="Q350" s="247"/>
      <c r="R350" s="247"/>
      <c r="S350" s="247"/>
      <c r="T350" s="247"/>
      <c r="U350" s="247"/>
      <c r="V350" s="247"/>
      <c r="W350" s="247"/>
      <c r="X350" s="247"/>
      <c r="Y350" s="247"/>
      <c r="Z350" s="247"/>
    </row>
    <row r="351" ht="14.25" customHeight="1">
      <c r="A351" s="247"/>
      <c r="B351" s="247"/>
      <c r="C351" s="247"/>
      <c r="D351" s="247"/>
      <c r="E351" s="247"/>
      <c r="F351" s="247"/>
      <c r="G351" s="247"/>
      <c r="H351" s="247"/>
      <c r="I351" s="247"/>
      <c r="J351" s="247"/>
      <c r="K351" s="247"/>
      <c r="L351" s="247"/>
      <c r="M351" s="247"/>
      <c r="N351" s="247"/>
      <c r="O351" s="247"/>
      <c r="P351" s="247"/>
      <c r="Q351" s="247"/>
      <c r="R351" s="247"/>
      <c r="S351" s="247"/>
      <c r="T351" s="247"/>
      <c r="U351" s="247"/>
      <c r="V351" s="247"/>
      <c r="W351" s="247"/>
      <c r="X351" s="247"/>
      <c r="Y351" s="247"/>
      <c r="Z351" s="247"/>
    </row>
    <row r="352" ht="14.25" customHeight="1">
      <c r="A352" s="247"/>
      <c r="B352" s="247"/>
      <c r="C352" s="247"/>
      <c r="D352" s="247"/>
      <c r="E352" s="247"/>
      <c r="F352" s="247"/>
      <c r="G352" s="247"/>
      <c r="H352" s="247"/>
      <c r="I352" s="247"/>
      <c r="J352" s="247"/>
      <c r="K352" s="247"/>
      <c r="L352" s="247"/>
      <c r="M352" s="247"/>
      <c r="N352" s="247"/>
      <c r="O352" s="247"/>
      <c r="P352" s="247"/>
      <c r="Q352" s="247"/>
      <c r="R352" s="247"/>
      <c r="S352" s="247"/>
      <c r="T352" s="247"/>
      <c r="U352" s="247"/>
      <c r="V352" s="247"/>
      <c r="W352" s="247"/>
      <c r="X352" s="247"/>
      <c r="Y352" s="247"/>
      <c r="Z352" s="247"/>
    </row>
    <row r="353" ht="14.25" customHeight="1">
      <c r="A353" s="247"/>
      <c r="B353" s="247"/>
      <c r="C353" s="247"/>
      <c r="D353" s="247"/>
      <c r="E353" s="247"/>
      <c r="F353" s="247"/>
      <c r="G353" s="247"/>
      <c r="H353" s="247"/>
      <c r="I353" s="247"/>
      <c r="J353" s="247"/>
      <c r="K353" s="247"/>
      <c r="L353" s="247"/>
      <c r="M353" s="247"/>
      <c r="N353" s="247"/>
      <c r="O353" s="247"/>
      <c r="P353" s="247"/>
      <c r="Q353" s="247"/>
      <c r="R353" s="247"/>
      <c r="S353" s="247"/>
      <c r="T353" s="247"/>
      <c r="U353" s="247"/>
      <c r="V353" s="247"/>
      <c r="W353" s="247"/>
      <c r="X353" s="247"/>
      <c r="Y353" s="247"/>
      <c r="Z353" s="247"/>
    </row>
    <row r="354" ht="14.25" customHeight="1">
      <c r="A354" s="247"/>
      <c r="B354" s="247"/>
      <c r="C354" s="247"/>
      <c r="D354" s="247"/>
      <c r="E354" s="247"/>
      <c r="F354" s="247"/>
      <c r="G354" s="247"/>
      <c r="H354" s="247"/>
      <c r="I354" s="247"/>
      <c r="J354" s="247"/>
      <c r="K354" s="247"/>
      <c r="L354" s="247"/>
      <c r="M354" s="247"/>
      <c r="N354" s="247"/>
      <c r="O354" s="247"/>
      <c r="P354" s="247"/>
      <c r="Q354" s="247"/>
      <c r="R354" s="247"/>
      <c r="S354" s="247"/>
      <c r="T354" s="247"/>
      <c r="U354" s="247"/>
      <c r="V354" s="247"/>
      <c r="W354" s="247"/>
      <c r="X354" s="247"/>
      <c r="Y354" s="247"/>
      <c r="Z354" s="247"/>
    </row>
    <row r="355" ht="14.25" customHeight="1">
      <c r="A355" s="247"/>
      <c r="B355" s="247"/>
      <c r="C355" s="247"/>
      <c r="D355" s="247"/>
      <c r="E355" s="247"/>
      <c r="F355" s="247"/>
      <c r="G355" s="247"/>
      <c r="H355" s="247"/>
      <c r="I355" s="247"/>
      <c r="J355" s="247"/>
      <c r="K355" s="247"/>
      <c r="L355" s="247"/>
      <c r="M355" s="247"/>
      <c r="N355" s="247"/>
      <c r="O355" s="247"/>
      <c r="P355" s="247"/>
      <c r="Q355" s="247"/>
      <c r="R355" s="247"/>
      <c r="S355" s="247"/>
      <c r="T355" s="247"/>
      <c r="U355" s="247"/>
      <c r="V355" s="247"/>
      <c r="W355" s="247"/>
      <c r="X355" s="247"/>
      <c r="Y355" s="247"/>
      <c r="Z355" s="247"/>
    </row>
    <row r="356" ht="14.25" customHeight="1">
      <c r="A356" s="247"/>
      <c r="B356" s="247"/>
      <c r="C356" s="247"/>
      <c r="D356" s="247"/>
      <c r="E356" s="247"/>
      <c r="F356" s="247"/>
      <c r="G356" s="247"/>
      <c r="H356" s="247"/>
      <c r="I356" s="247"/>
      <c r="J356" s="247"/>
      <c r="K356" s="247"/>
      <c r="L356" s="247"/>
      <c r="M356" s="247"/>
      <c r="N356" s="247"/>
      <c r="O356" s="247"/>
      <c r="P356" s="247"/>
      <c r="Q356" s="247"/>
      <c r="R356" s="247"/>
      <c r="S356" s="247"/>
      <c r="T356" s="247"/>
      <c r="U356" s="247"/>
      <c r="V356" s="247"/>
      <c r="W356" s="247"/>
      <c r="X356" s="247"/>
      <c r="Y356" s="247"/>
      <c r="Z356" s="247"/>
    </row>
    <row r="357" ht="14.25" customHeight="1">
      <c r="A357" s="247"/>
      <c r="B357" s="247"/>
      <c r="C357" s="247"/>
      <c r="D357" s="247"/>
      <c r="E357" s="247"/>
      <c r="F357" s="247"/>
      <c r="G357" s="247"/>
      <c r="H357" s="247"/>
      <c r="I357" s="247"/>
      <c r="J357" s="247"/>
      <c r="K357" s="247"/>
      <c r="L357" s="247"/>
      <c r="M357" s="247"/>
      <c r="N357" s="247"/>
      <c r="O357" s="247"/>
      <c r="P357" s="247"/>
      <c r="Q357" s="247"/>
      <c r="R357" s="247"/>
      <c r="S357" s="247"/>
      <c r="T357" s="247"/>
      <c r="U357" s="247"/>
      <c r="V357" s="247"/>
      <c r="W357" s="247"/>
      <c r="X357" s="247"/>
      <c r="Y357" s="247"/>
      <c r="Z357" s="247"/>
    </row>
    <row r="358" ht="14.25" customHeight="1">
      <c r="A358" s="247"/>
      <c r="B358" s="247"/>
      <c r="C358" s="247"/>
      <c r="D358" s="247"/>
      <c r="E358" s="247"/>
      <c r="F358" s="247"/>
      <c r="G358" s="247"/>
      <c r="H358" s="247"/>
      <c r="I358" s="247"/>
      <c r="J358" s="247"/>
      <c r="K358" s="247"/>
      <c r="L358" s="247"/>
      <c r="M358" s="247"/>
      <c r="N358" s="247"/>
      <c r="O358" s="247"/>
      <c r="P358" s="247"/>
      <c r="Q358" s="247"/>
      <c r="R358" s="247"/>
      <c r="S358" s="247"/>
      <c r="T358" s="247"/>
      <c r="U358" s="247"/>
      <c r="V358" s="247"/>
      <c r="W358" s="247"/>
      <c r="X358" s="247"/>
      <c r="Y358" s="247"/>
      <c r="Z358" s="247"/>
    </row>
    <row r="359" ht="14.25" customHeight="1">
      <c r="A359" s="247"/>
      <c r="B359" s="247"/>
      <c r="C359" s="247"/>
      <c r="D359" s="247"/>
      <c r="E359" s="247"/>
      <c r="F359" s="247"/>
      <c r="G359" s="247"/>
      <c r="H359" s="247"/>
      <c r="I359" s="247"/>
      <c r="J359" s="247"/>
      <c r="K359" s="247"/>
      <c r="L359" s="247"/>
      <c r="M359" s="247"/>
      <c r="N359" s="247"/>
      <c r="O359" s="247"/>
      <c r="P359" s="247"/>
      <c r="Q359" s="247"/>
      <c r="R359" s="247"/>
      <c r="S359" s="247"/>
      <c r="T359" s="247"/>
      <c r="U359" s="247"/>
      <c r="V359" s="247"/>
      <c r="W359" s="247"/>
      <c r="X359" s="247"/>
      <c r="Y359" s="247"/>
      <c r="Z359" s="247"/>
    </row>
    <row r="360" ht="14.25" customHeight="1">
      <c r="A360" s="247"/>
      <c r="B360" s="247"/>
      <c r="C360" s="247"/>
      <c r="D360" s="247"/>
      <c r="E360" s="247"/>
      <c r="F360" s="247"/>
      <c r="G360" s="247"/>
      <c r="H360" s="247"/>
      <c r="I360" s="247"/>
      <c r="J360" s="247"/>
      <c r="K360" s="247"/>
      <c r="L360" s="247"/>
      <c r="M360" s="247"/>
      <c r="N360" s="247"/>
      <c r="O360" s="247"/>
      <c r="P360" s="247"/>
      <c r="Q360" s="247"/>
      <c r="R360" s="247"/>
      <c r="S360" s="247"/>
      <c r="T360" s="247"/>
      <c r="U360" s="247"/>
      <c r="V360" s="247"/>
      <c r="W360" s="247"/>
      <c r="X360" s="247"/>
      <c r="Y360" s="247"/>
      <c r="Z360" s="247"/>
    </row>
    <row r="361" ht="14.25" customHeight="1">
      <c r="A361" s="247"/>
      <c r="B361" s="247"/>
      <c r="C361" s="247"/>
      <c r="D361" s="247"/>
      <c r="E361" s="247"/>
      <c r="F361" s="247"/>
      <c r="G361" s="247"/>
      <c r="H361" s="247"/>
      <c r="I361" s="247"/>
      <c r="J361" s="247"/>
      <c r="K361" s="247"/>
      <c r="L361" s="247"/>
      <c r="M361" s="247"/>
      <c r="N361" s="247"/>
      <c r="O361" s="247"/>
      <c r="P361" s="247"/>
      <c r="Q361" s="247"/>
      <c r="R361" s="247"/>
      <c r="S361" s="247"/>
      <c r="T361" s="247"/>
      <c r="U361" s="247"/>
      <c r="V361" s="247"/>
      <c r="W361" s="247"/>
      <c r="X361" s="247"/>
      <c r="Y361" s="247"/>
      <c r="Z361" s="247"/>
    </row>
    <row r="362" ht="14.25" customHeight="1">
      <c r="A362" s="247"/>
      <c r="B362" s="247"/>
      <c r="C362" s="247"/>
      <c r="D362" s="247"/>
      <c r="E362" s="247"/>
      <c r="F362" s="247"/>
      <c r="G362" s="247"/>
      <c r="H362" s="247"/>
      <c r="I362" s="247"/>
      <c r="J362" s="247"/>
      <c r="K362" s="247"/>
      <c r="L362" s="247"/>
      <c r="M362" s="247"/>
      <c r="N362" s="247"/>
      <c r="O362" s="247"/>
      <c r="P362" s="247"/>
      <c r="Q362" s="247"/>
      <c r="R362" s="247"/>
      <c r="S362" s="247"/>
      <c r="T362" s="247"/>
      <c r="U362" s="247"/>
      <c r="V362" s="247"/>
      <c r="W362" s="247"/>
      <c r="X362" s="247"/>
      <c r="Y362" s="247"/>
      <c r="Z362" s="247"/>
    </row>
    <row r="363" ht="14.25" customHeight="1">
      <c r="A363" s="247"/>
      <c r="B363" s="247"/>
      <c r="C363" s="247"/>
      <c r="D363" s="247"/>
      <c r="E363" s="247"/>
      <c r="F363" s="247"/>
      <c r="G363" s="247"/>
      <c r="H363" s="247"/>
      <c r="I363" s="247"/>
      <c r="J363" s="247"/>
      <c r="K363" s="247"/>
      <c r="L363" s="247"/>
      <c r="M363" s="247"/>
      <c r="N363" s="247"/>
      <c r="O363" s="247"/>
      <c r="P363" s="247"/>
      <c r="Q363" s="247"/>
      <c r="R363" s="247"/>
      <c r="S363" s="247"/>
      <c r="T363" s="247"/>
      <c r="U363" s="247"/>
      <c r="V363" s="247"/>
      <c r="W363" s="247"/>
      <c r="X363" s="247"/>
      <c r="Y363" s="247"/>
      <c r="Z363" s="247"/>
    </row>
    <row r="364" ht="14.25" customHeight="1">
      <c r="A364" s="247"/>
      <c r="B364" s="247"/>
      <c r="C364" s="247"/>
      <c r="D364" s="247"/>
      <c r="E364" s="247"/>
      <c r="F364" s="247"/>
      <c r="G364" s="247"/>
      <c r="H364" s="247"/>
      <c r="I364" s="247"/>
      <c r="J364" s="247"/>
      <c r="K364" s="247"/>
      <c r="L364" s="247"/>
      <c r="M364" s="247"/>
      <c r="N364" s="247"/>
      <c r="O364" s="247"/>
      <c r="P364" s="247"/>
      <c r="Q364" s="247"/>
      <c r="R364" s="247"/>
      <c r="S364" s="247"/>
      <c r="T364" s="247"/>
      <c r="U364" s="247"/>
      <c r="V364" s="247"/>
      <c r="W364" s="247"/>
      <c r="X364" s="247"/>
      <c r="Y364" s="247"/>
      <c r="Z364" s="247"/>
    </row>
    <row r="365" ht="14.25" customHeight="1">
      <c r="A365" s="247"/>
      <c r="B365" s="247"/>
      <c r="C365" s="247"/>
      <c r="D365" s="247"/>
      <c r="E365" s="247"/>
      <c r="F365" s="247"/>
      <c r="G365" s="247"/>
      <c r="H365" s="247"/>
      <c r="I365" s="247"/>
      <c r="J365" s="247"/>
      <c r="K365" s="247"/>
      <c r="L365" s="247"/>
      <c r="M365" s="247"/>
      <c r="N365" s="247"/>
      <c r="O365" s="247"/>
      <c r="P365" s="247"/>
      <c r="Q365" s="247"/>
      <c r="R365" s="247"/>
      <c r="S365" s="247"/>
      <c r="T365" s="247"/>
      <c r="U365" s="247"/>
      <c r="V365" s="247"/>
      <c r="W365" s="247"/>
      <c r="X365" s="247"/>
      <c r="Y365" s="247"/>
      <c r="Z365" s="247"/>
    </row>
    <row r="366" ht="14.25" customHeight="1">
      <c r="A366" s="247"/>
      <c r="B366" s="247"/>
      <c r="C366" s="247"/>
      <c r="D366" s="247"/>
      <c r="E366" s="247"/>
      <c r="F366" s="247"/>
      <c r="G366" s="247"/>
      <c r="H366" s="247"/>
      <c r="I366" s="247"/>
      <c r="J366" s="247"/>
      <c r="K366" s="247"/>
      <c r="L366" s="247"/>
      <c r="M366" s="247"/>
      <c r="N366" s="247"/>
      <c r="O366" s="247"/>
      <c r="P366" s="247"/>
      <c r="Q366" s="247"/>
      <c r="R366" s="247"/>
      <c r="S366" s="247"/>
      <c r="T366" s="247"/>
      <c r="U366" s="247"/>
      <c r="V366" s="247"/>
      <c r="W366" s="247"/>
      <c r="X366" s="247"/>
      <c r="Y366" s="247"/>
      <c r="Z366" s="247"/>
    </row>
    <row r="367" ht="14.25" customHeight="1">
      <c r="A367" s="247"/>
      <c r="B367" s="247"/>
      <c r="C367" s="247"/>
      <c r="D367" s="247"/>
      <c r="E367" s="247"/>
      <c r="F367" s="247"/>
      <c r="G367" s="247"/>
      <c r="H367" s="247"/>
      <c r="I367" s="247"/>
      <c r="J367" s="247"/>
      <c r="K367" s="247"/>
      <c r="L367" s="247"/>
      <c r="M367" s="247"/>
      <c r="N367" s="247"/>
      <c r="O367" s="247"/>
      <c r="P367" s="247"/>
      <c r="Q367" s="247"/>
      <c r="R367" s="247"/>
      <c r="S367" s="247"/>
      <c r="T367" s="247"/>
      <c r="U367" s="247"/>
      <c r="V367" s="247"/>
      <c r="W367" s="247"/>
      <c r="X367" s="247"/>
      <c r="Y367" s="247"/>
      <c r="Z367" s="247"/>
    </row>
    <row r="368" ht="14.25" customHeight="1">
      <c r="A368" s="247"/>
      <c r="B368" s="247"/>
      <c r="C368" s="247"/>
      <c r="D368" s="247"/>
      <c r="E368" s="247"/>
      <c r="F368" s="247"/>
      <c r="G368" s="247"/>
      <c r="H368" s="247"/>
      <c r="I368" s="247"/>
      <c r="J368" s="247"/>
      <c r="K368" s="247"/>
      <c r="L368" s="247"/>
      <c r="M368" s="247"/>
      <c r="N368" s="247"/>
      <c r="O368" s="247"/>
      <c r="P368" s="247"/>
      <c r="Q368" s="247"/>
      <c r="R368" s="247"/>
      <c r="S368" s="247"/>
      <c r="T368" s="247"/>
      <c r="U368" s="247"/>
      <c r="V368" s="247"/>
      <c r="W368" s="247"/>
      <c r="X368" s="247"/>
      <c r="Y368" s="247"/>
      <c r="Z368" s="247"/>
    </row>
    <row r="369" ht="14.25" customHeight="1">
      <c r="A369" s="247"/>
      <c r="B369" s="247"/>
      <c r="C369" s="247"/>
      <c r="D369" s="247"/>
      <c r="E369" s="247"/>
      <c r="F369" s="247"/>
      <c r="G369" s="247"/>
      <c r="H369" s="247"/>
      <c r="I369" s="247"/>
      <c r="J369" s="247"/>
      <c r="K369" s="247"/>
      <c r="L369" s="247"/>
      <c r="M369" s="247"/>
      <c r="N369" s="247"/>
      <c r="O369" s="247"/>
      <c r="P369" s="247"/>
      <c r="Q369" s="247"/>
      <c r="R369" s="247"/>
      <c r="S369" s="247"/>
      <c r="T369" s="247"/>
      <c r="U369" s="247"/>
      <c r="V369" s="247"/>
      <c r="W369" s="247"/>
      <c r="X369" s="247"/>
      <c r="Y369" s="247"/>
      <c r="Z369" s="247"/>
    </row>
    <row r="370" ht="14.25" customHeight="1">
      <c r="A370" s="247"/>
      <c r="B370" s="247"/>
      <c r="C370" s="247"/>
      <c r="D370" s="247"/>
      <c r="E370" s="247"/>
      <c r="F370" s="247"/>
      <c r="G370" s="247"/>
      <c r="H370" s="247"/>
      <c r="I370" s="247"/>
      <c r="J370" s="247"/>
      <c r="K370" s="247"/>
      <c r="L370" s="247"/>
      <c r="M370" s="247"/>
      <c r="N370" s="247"/>
      <c r="O370" s="247"/>
      <c r="P370" s="247"/>
      <c r="Q370" s="247"/>
      <c r="R370" s="247"/>
      <c r="S370" s="247"/>
      <c r="T370" s="247"/>
      <c r="U370" s="247"/>
      <c r="V370" s="247"/>
      <c r="W370" s="247"/>
      <c r="X370" s="247"/>
      <c r="Y370" s="247"/>
      <c r="Z370" s="247"/>
    </row>
    <row r="371" ht="14.25" customHeight="1">
      <c r="A371" s="247"/>
      <c r="B371" s="247"/>
      <c r="C371" s="247"/>
      <c r="D371" s="247"/>
      <c r="E371" s="247"/>
      <c r="F371" s="247"/>
      <c r="G371" s="247"/>
      <c r="H371" s="247"/>
      <c r="I371" s="247"/>
      <c r="J371" s="247"/>
      <c r="K371" s="247"/>
      <c r="L371" s="247"/>
      <c r="M371" s="247"/>
      <c r="N371" s="247"/>
      <c r="O371" s="247"/>
      <c r="P371" s="247"/>
      <c r="Q371" s="247"/>
      <c r="R371" s="247"/>
      <c r="S371" s="247"/>
      <c r="T371" s="247"/>
      <c r="U371" s="247"/>
      <c r="V371" s="247"/>
      <c r="W371" s="247"/>
      <c r="X371" s="247"/>
      <c r="Y371" s="247"/>
      <c r="Z371" s="247"/>
    </row>
    <row r="372" ht="14.25" customHeight="1">
      <c r="A372" s="247"/>
      <c r="B372" s="247"/>
      <c r="C372" s="247"/>
      <c r="D372" s="247"/>
      <c r="E372" s="247"/>
      <c r="F372" s="247"/>
      <c r="G372" s="247"/>
      <c r="H372" s="247"/>
      <c r="I372" s="247"/>
      <c r="J372" s="247"/>
      <c r="K372" s="247"/>
      <c r="L372" s="247"/>
      <c r="M372" s="247"/>
      <c r="N372" s="247"/>
      <c r="O372" s="247"/>
      <c r="P372" s="247"/>
      <c r="Q372" s="247"/>
      <c r="R372" s="247"/>
      <c r="S372" s="247"/>
      <c r="T372" s="247"/>
      <c r="U372" s="247"/>
      <c r="V372" s="247"/>
      <c r="W372" s="247"/>
      <c r="X372" s="247"/>
      <c r="Y372" s="247"/>
      <c r="Z372" s="247"/>
    </row>
    <row r="373" ht="14.25" customHeight="1">
      <c r="A373" s="247"/>
      <c r="B373" s="247"/>
      <c r="C373" s="247"/>
      <c r="D373" s="247"/>
      <c r="E373" s="247"/>
      <c r="F373" s="247"/>
      <c r="G373" s="247"/>
      <c r="H373" s="247"/>
      <c r="I373" s="247"/>
      <c r="J373" s="247"/>
      <c r="K373" s="247"/>
      <c r="L373" s="247"/>
      <c r="M373" s="247"/>
      <c r="N373" s="247"/>
      <c r="O373" s="247"/>
      <c r="P373" s="247"/>
      <c r="Q373" s="247"/>
      <c r="R373" s="247"/>
      <c r="S373" s="247"/>
      <c r="T373" s="247"/>
      <c r="U373" s="247"/>
      <c r="V373" s="247"/>
      <c r="W373" s="247"/>
      <c r="X373" s="247"/>
      <c r="Y373" s="247"/>
      <c r="Z373" s="247"/>
    </row>
    <row r="374" ht="14.25" customHeight="1">
      <c r="A374" s="247"/>
      <c r="B374" s="247"/>
      <c r="C374" s="247"/>
      <c r="D374" s="247"/>
      <c r="E374" s="247"/>
      <c r="F374" s="247"/>
      <c r="G374" s="247"/>
      <c r="H374" s="247"/>
      <c r="I374" s="247"/>
      <c r="J374" s="247"/>
      <c r="K374" s="247"/>
      <c r="L374" s="247"/>
      <c r="M374" s="247"/>
      <c r="N374" s="247"/>
      <c r="O374" s="247"/>
      <c r="P374" s="247"/>
      <c r="Q374" s="247"/>
      <c r="R374" s="247"/>
      <c r="S374" s="247"/>
      <c r="T374" s="247"/>
      <c r="U374" s="247"/>
      <c r="V374" s="247"/>
      <c r="W374" s="247"/>
      <c r="X374" s="247"/>
      <c r="Y374" s="247"/>
      <c r="Z374" s="247"/>
    </row>
    <row r="375" ht="14.25" customHeight="1">
      <c r="A375" s="247"/>
      <c r="B375" s="247"/>
      <c r="C375" s="247"/>
      <c r="D375" s="247"/>
      <c r="E375" s="247"/>
      <c r="F375" s="247"/>
      <c r="G375" s="247"/>
      <c r="H375" s="247"/>
      <c r="I375" s="247"/>
      <c r="J375" s="247"/>
      <c r="K375" s="247"/>
      <c r="L375" s="247"/>
      <c r="M375" s="247"/>
      <c r="N375" s="247"/>
      <c r="O375" s="247"/>
      <c r="P375" s="247"/>
      <c r="Q375" s="247"/>
      <c r="R375" s="247"/>
      <c r="S375" s="247"/>
      <c r="T375" s="247"/>
      <c r="U375" s="247"/>
      <c r="V375" s="247"/>
      <c r="W375" s="247"/>
      <c r="X375" s="247"/>
      <c r="Y375" s="247"/>
      <c r="Z375" s="247"/>
    </row>
    <row r="376" ht="14.25" customHeight="1">
      <c r="A376" s="247"/>
      <c r="B376" s="247"/>
      <c r="C376" s="247"/>
      <c r="D376" s="247"/>
      <c r="E376" s="247"/>
      <c r="F376" s="247"/>
      <c r="G376" s="247"/>
      <c r="H376" s="247"/>
      <c r="I376" s="247"/>
      <c r="J376" s="247"/>
      <c r="K376" s="247"/>
      <c r="L376" s="247"/>
      <c r="M376" s="247"/>
      <c r="N376" s="247"/>
      <c r="O376" s="247"/>
      <c r="P376" s="247"/>
      <c r="Q376" s="247"/>
      <c r="R376" s="247"/>
      <c r="S376" s="247"/>
      <c r="T376" s="247"/>
      <c r="U376" s="247"/>
      <c r="V376" s="247"/>
      <c r="W376" s="247"/>
      <c r="X376" s="247"/>
      <c r="Y376" s="247"/>
      <c r="Z376" s="247"/>
    </row>
    <row r="377" ht="14.25" customHeight="1">
      <c r="A377" s="247"/>
      <c r="B377" s="247"/>
      <c r="C377" s="247"/>
      <c r="D377" s="247"/>
      <c r="E377" s="247"/>
      <c r="F377" s="247"/>
      <c r="G377" s="247"/>
      <c r="H377" s="247"/>
      <c r="I377" s="247"/>
      <c r="J377" s="247"/>
      <c r="K377" s="247"/>
      <c r="L377" s="247"/>
      <c r="M377" s="247"/>
      <c r="N377" s="247"/>
      <c r="O377" s="247"/>
      <c r="P377" s="247"/>
      <c r="Q377" s="247"/>
      <c r="R377" s="247"/>
      <c r="S377" s="247"/>
      <c r="T377" s="247"/>
      <c r="U377" s="247"/>
      <c r="V377" s="247"/>
      <c r="W377" s="247"/>
      <c r="X377" s="247"/>
      <c r="Y377" s="247"/>
      <c r="Z377" s="247"/>
    </row>
    <row r="378" ht="14.25" customHeight="1">
      <c r="A378" s="247"/>
      <c r="B378" s="247"/>
      <c r="C378" s="247"/>
      <c r="D378" s="247"/>
      <c r="E378" s="247"/>
      <c r="F378" s="247"/>
      <c r="G378" s="247"/>
      <c r="H378" s="247"/>
      <c r="I378" s="247"/>
      <c r="J378" s="247"/>
      <c r="K378" s="247"/>
      <c r="L378" s="247"/>
      <c r="M378" s="247"/>
      <c r="N378" s="247"/>
      <c r="O378" s="247"/>
      <c r="P378" s="247"/>
      <c r="Q378" s="247"/>
      <c r="R378" s="247"/>
      <c r="S378" s="247"/>
      <c r="T378" s="247"/>
      <c r="U378" s="247"/>
      <c r="V378" s="247"/>
      <c r="W378" s="247"/>
      <c r="X378" s="247"/>
      <c r="Y378" s="247"/>
      <c r="Z378" s="247"/>
    </row>
    <row r="379" ht="14.25" customHeight="1">
      <c r="A379" s="247"/>
      <c r="B379" s="247"/>
      <c r="C379" s="247"/>
      <c r="D379" s="247"/>
      <c r="E379" s="247"/>
      <c r="F379" s="247"/>
      <c r="G379" s="247"/>
      <c r="H379" s="247"/>
      <c r="I379" s="247"/>
      <c r="J379" s="247"/>
      <c r="K379" s="247"/>
      <c r="L379" s="247"/>
      <c r="M379" s="247"/>
      <c r="N379" s="247"/>
      <c r="O379" s="247"/>
      <c r="P379" s="247"/>
      <c r="Q379" s="247"/>
      <c r="R379" s="247"/>
      <c r="S379" s="247"/>
      <c r="T379" s="247"/>
      <c r="U379" s="247"/>
      <c r="V379" s="247"/>
      <c r="W379" s="247"/>
      <c r="X379" s="247"/>
      <c r="Y379" s="247"/>
      <c r="Z379" s="247"/>
    </row>
    <row r="380" ht="14.25" customHeight="1">
      <c r="A380" s="247"/>
      <c r="B380" s="247"/>
      <c r="C380" s="247"/>
      <c r="D380" s="247"/>
      <c r="E380" s="247"/>
      <c r="F380" s="247"/>
      <c r="G380" s="247"/>
      <c r="H380" s="247"/>
      <c r="I380" s="247"/>
      <c r="J380" s="247"/>
      <c r="K380" s="247"/>
      <c r="L380" s="247"/>
      <c r="M380" s="247"/>
      <c r="N380" s="247"/>
      <c r="O380" s="247"/>
      <c r="P380" s="247"/>
      <c r="Q380" s="247"/>
      <c r="R380" s="247"/>
      <c r="S380" s="247"/>
      <c r="T380" s="247"/>
      <c r="U380" s="247"/>
      <c r="V380" s="247"/>
      <c r="W380" s="247"/>
      <c r="X380" s="247"/>
      <c r="Y380" s="247"/>
      <c r="Z380" s="247"/>
    </row>
    <row r="381" ht="14.25" customHeight="1">
      <c r="A381" s="247"/>
      <c r="B381" s="247"/>
      <c r="C381" s="247"/>
      <c r="D381" s="247"/>
      <c r="E381" s="247"/>
      <c r="F381" s="247"/>
      <c r="G381" s="247"/>
      <c r="H381" s="247"/>
      <c r="I381" s="247"/>
      <c r="J381" s="247"/>
      <c r="K381" s="247"/>
      <c r="L381" s="247"/>
      <c r="M381" s="247"/>
      <c r="N381" s="247"/>
      <c r="O381" s="247"/>
      <c r="P381" s="247"/>
      <c r="Q381" s="247"/>
      <c r="R381" s="247"/>
      <c r="S381" s="247"/>
      <c r="T381" s="247"/>
      <c r="U381" s="247"/>
      <c r="V381" s="247"/>
      <c r="W381" s="247"/>
      <c r="X381" s="247"/>
      <c r="Y381" s="247"/>
      <c r="Z381" s="247"/>
    </row>
    <row r="382" ht="14.25" customHeight="1">
      <c r="A382" s="247"/>
      <c r="B382" s="247"/>
      <c r="C382" s="247"/>
      <c r="D382" s="247"/>
      <c r="E382" s="247"/>
      <c r="F382" s="247"/>
      <c r="G382" s="247"/>
      <c r="H382" s="247"/>
      <c r="I382" s="247"/>
      <c r="J382" s="247"/>
      <c r="K382" s="247"/>
      <c r="L382" s="247"/>
      <c r="M382" s="247"/>
      <c r="N382" s="247"/>
      <c r="O382" s="247"/>
      <c r="P382" s="247"/>
      <c r="Q382" s="247"/>
      <c r="R382" s="247"/>
      <c r="S382" s="247"/>
      <c r="T382" s="247"/>
      <c r="U382" s="247"/>
      <c r="V382" s="247"/>
      <c r="W382" s="247"/>
      <c r="X382" s="247"/>
      <c r="Y382" s="247"/>
      <c r="Z382" s="247"/>
    </row>
    <row r="383" ht="14.25" customHeight="1">
      <c r="A383" s="247"/>
      <c r="B383" s="247"/>
      <c r="C383" s="247"/>
      <c r="D383" s="247"/>
      <c r="E383" s="247"/>
      <c r="F383" s="247"/>
      <c r="G383" s="247"/>
      <c r="H383" s="247"/>
      <c r="I383" s="247"/>
      <c r="J383" s="247"/>
      <c r="K383" s="247"/>
      <c r="L383" s="247"/>
      <c r="M383" s="247"/>
      <c r="N383" s="247"/>
      <c r="O383" s="247"/>
      <c r="P383" s="247"/>
      <c r="Q383" s="247"/>
      <c r="R383" s="247"/>
      <c r="S383" s="247"/>
      <c r="T383" s="247"/>
      <c r="U383" s="247"/>
      <c r="V383" s="247"/>
      <c r="W383" s="247"/>
      <c r="X383" s="247"/>
      <c r="Y383" s="247"/>
      <c r="Z383" s="247"/>
    </row>
    <row r="384" ht="14.25" customHeight="1">
      <c r="A384" s="247"/>
      <c r="B384" s="247"/>
      <c r="C384" s="247"/>
      <c r="D384" s="247"/>
      <c r="E384" s="247"/>
      <c r="F384" s="247"/>
      <c r="G384" s="247"/>
      <c r="H384" s="247"/>
      <c r="I384" s="247"/>
      <c r="J384" s="247"/>
      <c r="K384" s="247"/>
      <c r="L384" s="247"/>
      <c r="M384" s="247"/>
      <c r="N384" s="247"/>
      <c r="O384" s="247"/>
      <c r="P384" s="247"/>
      <c r="Q384" s="247"/>
      <c r="R384" s="247"/>
      <c r="S384" s="247"/>
      <c r="T384" s="247"/>
      <c r="U384" s="247"/>
      <c r="V384" s="247"/>
      <c r="W384" s="247"/>
      <c r="X384" s="247"/>
      <c r="Y384" s="247"/>
      <c r="Z384" s="247"/>
    </row>
    <row r="385" ht="14.25" customHeight="1">
      <c r="A385" s="247"/>
      <c r="B385" s="247"/>
      <c r="C385" s="247"/>
      <c r="D385" s="247"/>
      <c r="E385" s="247"/>
      <c r="F385" s="247"/>
      <c r="G385" s="247"/>
      <c r="H385" s="247"/>
      <c r="I385" s="247"/>
      <c r="J385" s="247"/>
      <c r="K385" s="247"/>
      <c r="L385" s="247"/>
      <c r="M385" s="247"/>
      <c r="N385" s="247"/>
      <c r="O385" s="247"/>
      <c r="P385" s="247"/>
      <c r="Q385" s="247"/>
      <c r="R385" s="247"/>
      <c r="S385" s="247"/>
      <c r="T385" s="247"/>
      <c r="U385" s="247"/>
      <c r="V385" s="247"/>
      <c r="W385" s="247"/>
      <c r="X385" s="247"/>
      <c r="Y385" s="247"/>
      <c r="Z385" s="247"/>
    </row>
    <row r="386" ht="14.25" customHeight="1">
      <c r="A386" s="247"/>
      <c r="B386" s="247"/>
      <c r="C386" s="247"/>
      <c r="D386" s="247"/>
      <c r="E386" s="247"/>
      <c r="F386" s="247"/>
      <c r="G386" s="247"/>
      <c r="H386" s="247"/>
      <c r="I386" s="247"/>
      <c r="J386" s="247"/>
      <c r="K386" s="247"/>
      <c r="L386" s="247"/>
      <c r="M386" s="247"/>
      <c r="N386" s="247"/>
      <c r="O386" s="247"/>
      <c r="P386" s="247"/>
      <c r="Q386" s="247"/>
      <c r="R386" s="247"/>
      <c r="S386" s="247"/>
      <c r="T386" s="247"/>
      <c r="U386" s="247"/>
      <c r="V386" s="247"/>
      <c r="W386" s="247"/>
      <c r="X386" s="247"/>
      <c r="Y386" s="247"/>
      <c r="Z386" s="247"/>
    </row>
    <row r="387" ht="14.25" customHeight="1">
      <c r="A387" s="247"/>
      <c r="B387" s="247"/>
      <c r="C387" s="247"/>
      <c r="D387" s="247"/>
      <c r="E387" s="247"/>
      <c r="F387" s="247"/>
      <c r="G387" s="247"/>
      <c r="H387" s="247"/>
      <c r="I387" s="247"/>
      <c r="J387" s="247"/>
      <c r="K387" s="247"/>
      <c r="L387" s="247"/>
      <c r="M387" s="247"/>
      <c r="N387" s="247"/>
      <c r="O387" s="247"/>
      <c r="P387" s="247"/>
      <c r="Q387" s="247"/>
      <c r="R387" s="247"/>
      <c r="S387" s="247"/>
      <c r="T387" s="247"/>
      <c r="U387" s="247"/>
      <c r="V387" s="247"/>
      <c r="W387" s="247"/>
      <c r="X387" s="247"/>
      <c r="Y387" s="247"/>
      <c r="Z387" s="247"/>
    </row>
    <row r="388" ht="14.25" customHeight="1">
      <c r="A388" s="247"/>
      <c r="B388" s="247"/>
      <c r="C388" s="247"/>
      <c r="D388" s="247"/>
      <c r="E388" s="247"/>
      <c r="F388" s="247"/>
      <c r="G388" s="247"/>
      <c r="H388" s="247"/>
      <c r="I388" s="247"/>
      <c r="J388" s="247"/>
      <c r="K388" s="247"/>
      <c r="L388" s="247"/>
      <c r="M388" s="247"/>
      <c r="N388" s="247"/>
      <c r="O388" s="247"/>
      <c r="P388" s="247"/>
      <c r="Q388" s="247"/>
      <c r="R388" s="247"/>
      <c r="S388" s="247"/>
      <c r="T388" s="247"/>
      <c r="U388" s="247"/>
      <c r="V388" s="247"/>
      <c r="W388" s="247"/>
      <c r="X388" s="247"/>
      <c r="Y388" s="247"/>
      <c r="Z388" s="247"/>
    </row>
    <row r="389" ht="14.25" customHeight="1">
      <c r="A389" s="247"/>
      <c r="B389" s="247"/>
      <c r="C389" s="247"/>
      <c r="D389" s="247"/>
      <c r="E389" s="247"/>
      <c r="F389" s="247"/>
      <c r="G389" s="247"/>
      <c r="H389" s="247"/>
      <c r="I389" s="247"/>
      <c r="J389" s="247"/>
      <c r="K389" s="247"/>
      <c r="L389" s="247"/>
      <c r="M389" s="247"/>
      <c r="N389" s="247"/>
      <c r="O389" s="247"/>
      <c r="P389" s="247"/>
      <c r="Q389" s="247"/>
      <c r="R389" s="247"/>
      <c r="S389" s="247"/>
      <c r="T389" s="247"/>
      <c r="U389" s="247"/>
      <c r="V389" s="247"/>
      <c r="W389" s="247"/>
      <c r="X389" s="247"/>
      <c r="Y389" s="247"/>
      <c r="Z389" s="247"/>
    </row>
    <row r="390" ht="14.25" customHeight="1">
      <c r="A390" s="247"/>
      <c r="B390" s="247"/>
      <c r="C390" s="247"/>
      <c r="D390" s="247"/>
      <c r="E390" s="247"/>
      <c r="F390" s="247"/>
      <c r="G390" s="247"/>
      <c r="H390" s="247"/>
      <c r="I390" s="247"/>
      <c r="J390" s="247"/>
      <c r="K390" s="247"/>
      <c r="L390" s="247"/>
      <c r="M390" s="247"/>
      <c r="N390" s="247"/>
      <c r="O390" s="247"/>
      <c r="P390" s="247"/>
      <c r="Q390" s="247"/>
      <c r="R390" s="247"/>
      <c r="S390" s="247"/>
      <c r="T390" s="247"/>
      <c r="U390" s="247"/>
      <c r="V390" s="247"/>
      <c r="W390" s="247"/>
      <c r="X390" s="247"/>
      <c r="Y390" s="247"/>
      <c r="Z390" s="247"/>
    </row>
    <row r="391" ht="14.25" customHeight="1">
      <c r="A391" s="247"/>
      <c r="B391" s="247"/>
      <c r="C391" s="247"/>
      <c r="D391" s="247"/>
      <c r="E391" s="247"/>
      <c r="F391" s="247"/>
      <c r="G391" s="247"/>
      <c r="H391" s="247"/>
      <c r="I391" s="247"/>
      <c r="J391" s="247"/>
      <c r="K391" s="247"/>
      <c r="L391" s="247"/>
      <c r="M391" s="247"/>
      <c r="N391" s="247"/>
      <c r="O391" s="247"/>
      <c r="P391" s="247"/>
      <c r="Q391" s="247"/>
      <c r="R391" s="247"/>
      <c r="S391" s="247"/>
      <c r="T391" s="247"/>
      <c r="U391" s="247"/>
      <c r="V391" s="247"/>
      <c r="W391" s="247"/>
      <c r="X391" s="247"/>
      <c r="Y391" s="247"/>
      <c r="Z391" s="247"/>
    </row>
    <row r="392" ht="14.25" customHeight="1">
      <c r="A392" s="247"/>
      <c r="B392" s="247"/>
      <c r="C392" s="247"/>
      <c r="D392" s="247"/>
      <c r="E392" s="247"/>
      <c r="F392" s="247"/>
      <c r="G392" s="247"/>
      <c r="H392" s="247"/>
      <c r="I392" s="247"/>
      <c r="J392" s="247"/>
      <c r="K392" s="247"/>
      <c r="L392" s="247"/>
      <c r="M392" s="247"/>
      <c r="N392" s="247"/>
      <c r="O392" s="247"/>
      <c r="P392" s="247"/>
      <c r="Q392" s="247"/>
      <c r="R392" s="247"/>
      <c r="S392" s="247"/>
      <c r="T392" s="247"/>
      <c r="U392" s="247"/>
      <c r="V392" s="247"/>
      <c r="W392" s="247"/>
      <c r="X392" s="247"/>
      <c r="Y392" s="247"/>
      <c r="Z392" s="247"/>
    </row>
    <row r="393" ht="14.25" customHeight="1">
      <c r="A393" s="247"/>
      <c r="B393" s="247"/>
      <c r="C393" s="247"/>
      <c r="D393" s="247"/>
      <c r="E393" s="247"/>
      <c r="F393" s="247"/>
      <c r="G393" s="247"/>
      <c r="H393" s="247"/>
      <c r="I393" s="247"/>
      <c r="J393" s="247"/>
      <c r="K393" s="247"/>
      <c r="L393" s="247"/>
      <c r="M393" s="247"/>
      <c r="N393" s="247"/>
      <c r="O393" s="247"/>
      <c r="P393" s="247"/>
      <c r="Q393" s="247"/>
      <c r="R393" s="247"/>
      <c r="S393" s="247"/>
      <c r="T393" s="247"/>
      <c r="U393" s="247"/>
      <c r="V393" s="247"/>
      <c r="W393" s="247"/>
      <c r="X393" s="247"/>
      <c r="Y393" s="247"/>
      <c r="Z393" s="247"/>
    </row>
    <row r="394" ht="14.25" customHeight="1">
      <c r="A394" s="247"/>
      <c r="B394" s="247"/>
      <c r="C394" s="247"/>
      <c r="D394" s="247"/>
      <c r="E394" s="247"/>
      <c r="F394" s="247"/>
      <c r="G394" s="247"/>
      <c r="H394" s="247"/>
      <c r="I394" s="247"/>
      <c r="J394" s="247"/>
      <c r="K394" s="247"/>
      <c r="L394" s="247"/>
      <c r="M394" s="247"/>
      <c r="N394" s="247"/>
      <c r="O394" s="247"/>
      <c r="P394" s="247"/>
      <c r="Q394" s="247"/>
      <c r="R394" s="247"/>
      <c r="S394" s="247"/>
      <c r="T394" s="247"/>
      <c r="U394" s="247"/>
      <c r="V394" s="247"/>
      <c r="W394" s="247"/>
      <c r="X394" s="247"/>
      <c r="Y394" s="247"/>
      <c r="Z394" s="247"/>
    </row>
    <row r="395" ht="14.25" customHeight="1">
      <c r="A395" s="247"/>
      <c r="B395" s="247"/>
      <c r="C395" s="247"/>
      <c r="D395" s="247"/>
      <c r="E395" s="247"/>
      <c r="F395" s="247"/>
      <c r="G395" s="247"/>
      <c r="H395" s="247"/>
      <c r="I395" s="247"/>
      <c r="J395" s="247"/>
      <c r="K395" s="247"/>
      <c r="L395" s="247"/>
      <c r="M395" s="247"/>
      <c r="N395" s="247"/>
      <c r="O395" s="247"/>
      <c r="P395" s="247"/>
      <c r="Q395" s="247"/>
      <c r="R395" s="247"/>
      <c r="S395" s="247"/>
      <c r="T395" s="247"/>
      <c r="U395" s="247"/>
      <c r="V395" s="247"/>
      <c r="W395" s="247"/>
      <c r="X395" s="247"/>
      <c r="Y395" s="247"/>
      <c r="Z395" s="247"/>
    </row>
    <row r="396" ht="14.25" customHeight="1">
      <c r="A396" s="247"/>
      <c r="B396" s="247"/>
      <c r="C396" s="247"/>
      <c r="D396" s="247"/>
      <c r="E396" s="247"/>
      <c r="F396" s="247"/>
      <c r="G396" s="247"/>
      <c r="H396" s="247"/>
      <c r="I396" s="247"/>
      <c r="J396" s="247"/>
      <c r="K396" s="247"/>
      <c r="L396" s="247"/>
      <c r="M396" s="247"/>
      <c r="N396" s="247"/>
      <c r="O396" s="247"/>
      <c r="P396" s="247"/>
      <c r="Q396" s="247"/>
      <c r="R396" s="247"/>
      <c r="S396" s="247"/>
      <c r="T396" s="247"/>
      <c r="U396" s="247"/>
      <c r="V396" s="247"/>
      <c r="W396" s="247"/>
      <c r="X396" s="247"/>
      <c r="Y396" s="247"/>
      <c r="Z396" s="247"/>
    </row>
    <row r="397" ht="14.25" customHeight="1">
      <c r="A397" s="247"/>
      <c r="B397" s="247"/>
      <c r="C397" s="247"/>
      <c r="D397" s="247"/>
      <c r="E397" s="247"/>
      <c r="F397" s="247"/>
      <c r="G397" s="247"/>
      <c r="H397" s="247"/>
      <c r="I397" s="247"/>
      <c r="J397" s="247"/>
      <c r="K397" s="247"/>
      <c r="L397" s="247"/>
      <c r="M397" s="247"/>
      <c r="N397" s="247"/>
      <c r="O397" s="247"/>
      <c r="P397" s="247"/>
      <c r="Q397" s="247"/>
      <c r="R397" s="247"/>
      <c r="S397" s="247"/>
      <c r="T397" s="247"/>
      <c r="U397" s="247"/>
      <c r="V397" s="247"/>
      <c r="W397" s="247"/>
      <c r="X397" s="247"/>
      <c r="Y397" s="247"/>
      <c r="Z397" s="247"/>
    </row>
    <row r="398" ht="14.25" customHeight="1">
      <c r="A398" s="247"/>
      <c r="B398" s="247"/>
      <c r="C398" s="247"/>
      <c r="D398" s="247"/>
      <c r="E398" s="247"/>
      <c r="F398" s="247"/>
      <c r="G398" s="247"/>
      <c r="H398" s="247"/>
      <c r="I398" s="247"/>
      <c r="J398" s="247"/>
      <c r="K398" s="247"/>
      <c r="L398" s="247"/>
      <c r="M398" s="247"/>
      <c r="N398" s="247"/>
      <c r="O398" s="247"/>
      <c r="P398" s="247"/>
      <c r="Q398" s="247"/>
      <c r="R398" s="247"/>
      <c r="S398" s="247"/>
      <c r="T398" s="247"/>
      <c r="U398" s="247"/>
      <c r="V398" s="247"/>
      <c r="W398" s="247"/>
      <c r="X398" s="247"/>
      <c r="Y398" s="247"/>
      <c r="Z398" s="247"/>
    </row>
    <row r="399" ht="14.25" customHeight="1">
      <c r="A399" s="247"/>
      <c r="B399" s="247"/>
      <c r="C399" s="247"/>
      <c r="D399" s="247"/>
      <c r="E399" s="247"/>
      <c r="F399" s="247"/>
      <c r="G399" s="247"/>
      <c r="H399" s="247"/>
      <c r="I399" s="247"/>
      <c r="J399" s="247"/>
      <c r="K399" s="247"/>
      <c r="L399" s="247"/>
      <c r="M399" s="247"/>
      <c r="N399" s="247"/>
      <c r="O399" s="247"/>
      <c r="P399" s="247"/>
      <c r="Q399" s="247"/>
      <c r="R399" s="247"/>
      <c r="S399" s="247"/>
      <c r="T399" s="247"/>
      <c r="U399" s="247"/>
      <c r="V399" s="247"/>
      <c r="W399" s="247"/>
      <c r="X399" s="247"/>
      <c r="Y399" s="247"/>
      <c r="Z399" s="247"/>
    </row>
    <row r="400" ht="14.25" customHeight="1">
      <c r="A400" s="247"/>
      <c r="B400" s="247"/>
      <c r="C400" s="247"/>
      <c r="D400" s="247"/>
      <c r="E400" s="247"/>
      <c r="F400" s="247"/>
      <c r="G400" s="247"/>
      <c r="H400" s="247"/>
      <c r="I400" s="247"/>
      <c r="J400" s="247"/>
      <c r="K400" s="247"/>
      <c r="L400" s="247"/>
      <c r="M400" s="247"/>
      <c r="N400" s="247"/>
      <c r="O400" s="247"/>
      <c r="P400" s="247"/>
      <c r="Q400" s="247"/>
      <c r="R400" s="247"/>
      <c r="S400" s="247"/>
      <c r="T400" s="247"/>
      <c r="U400" s="247"/>
      <c r="V400" s="247"/>
      <c r="W400" s="247"/>
      <c r="X400" s="247"/>
      <c r="Y400" s="247"/>
      <c r="Z400" s="247"/>
    </row>
    <row r="401" ht="14.25" customHeight="1">
      <c r="A401" s="247"/>
      <c r="B401" s="247"/>
      <c r="C401" s="247"/>
      <c r="D401" s="247"/>
      <c r="E401" s="247"/>
      <c r="F401" s="247"/>
      <c r="G401" s="247"/>
      <c r="H401" s="247"/>
      <c r="I401" s="247"/>
      <c r="J401" s="247"/>
      <c r="K401" s="247"/>
      <c r="L401" s="247"/>
      <c r="M401" s="247"/>
      <c r="N401" s="247"/>
      <c r="O401" s="247"/>
      <c r="P401" s="247"/>
      <c r="Q401" s="247"/>
      <c r="R401" s="247"/>
      <c r="S401" s="247"/>
      <c r="T401" s="247"/>
      <c r="U401" s="247"/>
      <c r="V401" s="247"/>
      <c r="W401" s="247"/>
      <c r="X401" s="247"/>
      <c r="Y401" s="247"/>
      <c r="Z401" s="247"/>
    </row>
    <row r="402" ht="14.25" customHeight="1">
      <c r="A402" s="247"/>
      <c r="B402" s="247"/>
      <c r="C402" s="247"/>
      <c r="D402" s="247"/>
      <c r="E402" s="247"/>
      <c r="F402" s="247"/>
      <c r="G402" s="247"/>
      <c r="H402" s="247"/>
      <c r="I402" s="247"/>
      <c r="J402" s="247"/>
      <c r="K402" s="247"/>
      <c r="L402" s="247"/>
      <c r="M402" s="247"/>
      <c r="N402" s="247"/>
      <c r="O402" s="247"/>
      <c r="P402" s="247"/>
      <c r="Q402" s="247"/>
      <c r="R402" s="247"/>
      <c r="S402" s="247"/>
      <c r="T402" s="247"/>
      <c r="U402" s="247"/>
      <c r="V402" s="247"/>
      <c r="W402" s="247"/>
      <c r="X402" s="247"/>
      <c r="Y402" s="247"/>
      <c r="Z402" s="247"/>
    </row>
    <row r="403" ht="14.25" customHeight="1">
      <c r="A403" s="247"/>
      <c r="B403" s="247"/>
      <c r="C403" s="247"/>
      <c r="D403" s="247"/>
      <c r="E403" s="247"/>
      <c r="F403" s="247"/>
      <c r="G403" s="247"/>
      <c r="H403" s="247"/>
      <c r="I403" s="247"/>
      <c r="J403" s="247"/>
      <c r="K403" s="247"/>
      <c r="L403" s="247"/>
      <c r="M403" s="247"/>
      <c r="N403" s="247"/>
      <c r="O403" s="247"/>
      <c r="P403" s="247"/>
      <c r="Q403" s="247"/>
      <c r="R403" s="247"/>
      <c r="S403" s="247"/>
      <c r="T403" s="247"/>
      <c r="U403" s="247"/>
      <c r="V403" s="247"/>
      <c r="W403" s="247"/>
      <c r="X403" s="247"/>
      <c r="Y403" s="247"/>
      <c r="Z403" s="247"/>
    </row>
    <row r="404" ht="14.25" customHeight="1">
      <c r="A404" s="247"/>
      <c r="B404" s="247"/>
      <c r="C404" s="247"/>
      <c r="D404" s="247"/>
      <c r="E404" s="247"/>
      <c r="F404" s="247"/>
      <c r="G404" s="247"/>
      <c r="H404" s="247"/>
      <c r="I404" s="247"/>
      <c r="J404" s="247"/>
      <c r="K404" s="247"/>
      <c r="L404" s="247"/>
      <c r="M404" s="247"/>
      <c r="N404" s="247"/>
      <c r="O404" s="247"/>
      <c r="P404" s="247"/>
      <c r="Q404" s="247"/>
      <c r="R404" s="247"/>
      <c r="S404" s="247"/>
      <c r="T404" s="247"/>
      <c r="U404" s="247"/>
      <c r="V404" s="247"/>
      <c r="W404" s="247"/>
      <c r="X404" s="247"/>
      <c r="Y404" s="247"/>
      <c r="Z404" s="247"/>
    </row>
    <row r="405" ht="14.25" customHeight="1">
      <c r="A405" s="247"/>
      <c r="B405" s="247"/>
      <c r="C405" s="247"/>
      <c r="D405" s="247"/>
      <c r="E405" s="247"/>
      <c r="F405" s="247"/>
      <c r="G405" s="247"/>
      <c r="H405" s="247"/>
      <c r="I405" s="247"/>
      <c r="J405" s="247"/>
      <c r="K405" s="247"/>
      <c r="L405" s="247"/>
      <c r="M405" s="247"/>
      <c r="N405" s="247"/>
      <c r="O405" s="247"/>
      <c r="P405" s="247"/>
      <c r="Q405" s="247"/>
      <c r="R405" s="247"/>
      <c r="S405" s="247"/>
      <c r="T405" s="247"/>
      <c r="U405" s="247"/>
      <c r="V405" s="247"/>
      <c r="W405" s="247"/>
      <c r="X405" s="247"/>
      <c r="Y405" s="247"/>
      <c r="Z405" s="247"/>
    </row>
    <row r="406" ht="14.25" customHeight="1">
      <c r="A406" s="247"/>
      <c r="B406" s="247"/>
      <c r="C406" s="247"/>
      <c r="D406" s="247"/>
      <c r="E406" s="247"/>
      <c r="F406" s="247"/>
      <c r="G406" s="247"/>
      <c r="H406" s="247"/>
      <c r="I406" s="247"/>
      <c r="J406" s="247"/>
      <c r="K406" s="247"/>
      <c r="L406" s="247"/>
      <c r="M406" s="247"/>
      <c r="N406" s="247"/>
      <c r="O406" s="247"/>
      <c r="P406" s="247"/>
      <c r="Q406" s="247"/>
      <c r="R406" s="247"/>
      <c r="S406" s="247"/>
      <c r="T406" s="247"/>
      <c r="U406" s="247"/>
      <c r="V406" s="247"/>
      <c r="W406" s="247"/>
      <c r="X406" s="247"/>
      <c r="Y406" s="247"/>
      <c r="Z406" s="247"/>
    </row>
    <row r="407" ht="14.25" customHeight="1">
      <c r="A407" s="247"/>
      <c r="B407" s="247"/>
      <c r="C407" s="247"/>
      <c r="D407" s="247"/>
      <c r="E407" s="247"/>
      <c r="F407" s="247"/>
      <c r="G407" s="247"/>
      <c r="H407" s="247"/>
      <c r="I407" s="247"/>
      <c r="J407" s="247"/>
      <c r="K407" s="247"/>
      <c r="L407" s="247"/>
      <c r="M407" s="247"/>
      <c r="N407" s="247"/>
      <c r="O407" s="247"/>
      <c r="P407" s="247"/>
      <c r="Q407" s="247"/>
      <c r="R407" s="247"/>
      <c r="S407" s="247"/>
      <c r="T407" s="247"/>
      <c r="U407" s="247"/>
      <c r="V407" s="247"/>
      <c r="W407" s="247"/>
      <c r="X407" s="247"/>
      <c r="Y407" s="247"/>
      <c r="Z407" s="247"/>
    </row>
    <row r="408" ht="14.25" customHeight="1">
      <c r="A408" s="247"/>
      <c r="B408" s="247"/>
      <c r="C408" s="247"/>
      <c r="D408" s="247"/>
      <c r="E408" s="247"/>
      <c r="F408" s="247"/>
      <c r="G408" s="247"/>
      <c r="H408" s="247"/>
      <c r="I408" s="247"/>
      <c r="J408" s="247"/>
      <c r="K408" s="247"/>
      <c r="L408" s="247"/>
      <c r="M408" s="247"/>
      <c r="N408" s="247"/>
      <c r="O408" s="247"/>
      <c r="P408" s="247"/>
      <c r="Q408" s="247"/>
      <c r="R408" s="247"/>
      <c r="S408" s="247"/>
      <c r="T408" s="247"/>
      <c r="U408" s="247"/>
      <c r="V408" s="247"/>
      <c r="W408" s="247"/>
      <c r="X408" s="247"/>
      <c r="Y408" s="247"/>
      <c r="Z408" s="247"/>
    </row>
    <row r="409" ht="14.25" customHeight="1">
      <c r="A409" s="247"/>
      <c r="B409" s="247"/>
      <c r="C409" s="247"/>
      <c r="D409" s="247"/>
      <c r="E409" s="247"/>
      <c r="F409" s="247"/>
      <c r="G409" s="247"/>
      <c r="H409" s="247"/>
      <c r="I409" s="247"/>
      <c r="J409" s="247"/>
      <c r="K409" s="247"/>
      <c r="L409" s="247"/>
      <c r="M409" s="247"/>
      <c r="N409" s="247"/>
      <c r="O409" s="247"/>
      <c r="P409" s="247"/>
      <c r="Q409" s="247"/>
      <c r="R409" s="247"/>
      <c r="S409" s="247"/>
      <c r="T409" s="247"/>
      <c r="U409" s="247"/>
      <c r="V409" s="247"/>
      <c r="W409" s="247"/>
      <c r="X409" s="247"/>
      <c r="Y409" s="247"/>
      <c r="Z409" s="247"/>
    </row>
    <row r="410" ht="14.25" customHeight="1">
      <c r="A410" s="247"/>
      <c r="B410" s="247"/>
      <c r="C410" s="247"/>
      <c r="D410" s="247"/>
      <c r="E410" s="247"/>
      <c r="F410" s="247"/>
      <c r="G410" s="247"/>
      <c r="H410" s="247"/>
      <c r="I410" s="247"/>
      <c r="J410" s="247"/>
      <c r="K410" s="247"/>
      <c r="L410" s="247"/>
      <c r="M410" s="247"/>
      <c r="N410" s="247"/>
      <c r="O410" s="247"/>
      <c r="P410" s="247"/>
      <c r="Q410" s="247"/>
      <c r="R410" s="247"/>
      <c r="S410" s="247"/>
      <c r="T410" s="247"/>
      <c r="U410" s="247"/>
      <c r="V410" s="247"/>
      <c r="W410" s="247"/>
      <c r="X410" s="247"/>
      <c r="Y410" s="247"/>
      <c r="Z410" s="247"/>
    </row>
    <row r="411" ht="14.25" customHeight="1">
      <c r="A411" s="247"/>
      <c r="B411" s="247"/>
      <c r="C411" s="247"/>
      <c r="D411" s="247"/>
      <c r="E411" s="247"/>
      <c r="F411" s="247"/>
      <c r="G411" s="247"/>
      <c r="H411" s="247"/>
      <c r="I411" s="247"/>
      <c r="J411" s="247"/>
      <c r="K411" s="247"/>
      <c r="L411" s="247"/>
      <c r="M411" s="247"/>
      <c r="N411" s="247"/>
      <c r="O411" s="247"/>
      <c r="P411" s="247"/>
      <c r="Q411" s="247"/>
      <c r="R411" s="247"/>
      <c r="S411" s="247"/>
      <c r="T411" s="247"/>
      <c r="U411" s="247"/>
      <c r="V411" s="247"/>
      <c r="W411" s="247"/>
      <c r="X411" s="247"/>
      <c r="Y411" s="247"/>
      <c r="Z411" s="247"/>
    </row>
    <row r="412" ht="14.25" customHeight="1">
      <c r="A412" s="247"/>
      <c r="B412" s="247"/>
      <c r="C412" s="247"/>
      <c r="D412" s="247"/>
      <c r="E412" s="247"/>
      <c r="F412" s="247"/>
      <c r="G412" s="247"/>
      <c r="H412" s="247"/>
      <c r="I412" s="247"/>
      <c r="J412" s="247"/>
      <c r="K412" s="247"/>
      <c r="L412" s="247"/>
      <c r="M412" s="247"/>
      <c r="N412" s="247"/>
      <c r="O412" s="247"/>
      <c r="P412" s="247"/>
      <c r="Q412" s="247"/>
      <c r="R412" s="247"/>
      <c r="S412" s="247"/>
      <c r="T412" s="247"/>
      <c r="U412" s="247"/>
      <c r="V412" s="247"/>
      <c r="W412" s="247"/>
      <c r="X412" s="247"/>
      <c r="Y412" s="247"/>
      <c r="Z412" s="247"/>
    </row>
    <row r="413" ht="14.25" customHeight="1">
      <c r="A413" s="247"/>
      <c r="B413" s="247"/>
      <c r="C413" s="247"/>
      <c r="D413" s="247"/>
      <c r="E413" s="247"/>
      <c r="F413" s="247"/>
      <c r="G413" s="247"/>
      <c r="H413" s="247"/>
      <c r="I413" s="247"/>
      <c r="J413" s="247"/>
      <c r="K413" s="247"/>
      <c r="L413" s="247"/>
      <c r="M413" s="247"/>
      <c r="N413" s="247"/>
      <c r="O413" s="247"/>
      <c r="P413" s="247"/>
      <c r="Q413" s="247"/>
      <c r="R413" s="247"/>
      <c r="S413" s="247"/>
      <c r="T413" s="247"/>
      <c r="U413" s="247"/>
      <c r="V413" s="247"/>
      <c r="W413" s="247"/>
      <c r="X413" s="247"/>
      <c r="Y413" s="247"/>
      <c r="Z413" s="247"/>
    </row>
    <row r="414" ht="14.25" customHeight="1">
      <c r="A414" s="247"/>
      <c r="B414" s="247"/>
      <c r="C414" s="247"/>
      <c r="D414" s="247"/>
      <c r="E414" s="247"/>
      <c r="F414" s="247"/>
      <c r="G414" s="247"/>
      <c r="H414" s="247"/>
      <c r="I414" s="247"/>
      <c r="J414" s="247"/>
      <c r="K414" s="247"/>
      <c r="L414" s="247"/>
      <c r="M414" s="247"/>
      <c r="N414" s="247"/>
      <c r="O414" s="247"/>
      <c r="P414" s="247"/>
      <c r="Q414" s="247"/>
      <c r="R414" s="247"/>
      <c r="S414" s="247"/>
      <c r="T414" s="247"/>
      <c r="U414" s="247"/>
      <c r="V414" s="247"/>
      <c r="W414" s="247"/>
      <c r="X414" s="247"/>
      <c r="Y414" s="247"/>
      <c r="Z414" s="247"/>
    </row>
    <row r="415" ht="14.25" customHeight="1">
      <c r="A415" s="247"/>
      <c r="B415" s="247"/>
      <c r="C415" s="247"/>
      <c r="D415" s="247"/>
      <c r="E415" s="247"/>
      <c r="F415" s="247"/>
      <c r="G415" s="247"/>
      <c r="H415" s="247"/>
      <c r="I415" s="247"/>
      <c r="J415" s="247"/>
      <c r="K415" s="247"/>
      <c r="L415" s="247"/>
      <c r="M415" s="247"/>
      <c r="N415" s="247"/>
      <c r="O415" s="247"/>
      <c r="P415" s="247"/>
      <c r="Q415" s="247"/>
      <c r="R415" s="247"/>
      <c r="S415" s="247"/>
      <c r="T415" s="247"/>
      <c r="U415" s="247"/>
      <c r="V415" s="247"/>
      <c r="W415" s="247"/>
      <c r="X415" s="247"/>
      <c r="Y415" s="247"/>
      <c r="Z415" s="247"/>
    </row>
    <row r="416" ht="14.25" customHeight="1">
      <c r="A416" s="247"/>
      <c r="B416" s="247"/>
      <c r="C416" s="247"/>
      <c r="D416" s="247"/>
      <c r="E416" s="247"/>
      <c r="F416" s="247"/>
      <c r="G416" s="247"/>
      <c r="H416" s="247"/>
      <c r="I416" s="247"/>
      <c r="J416" s="247"/>
      <c r="K416" s="247"/>
      <c r="L416" s="247"/>
      <c r="M416" s="247"/>
      <c r="N416" s="247"/>
      <c r="O416" s="247"/>
      <c r="P416" s="247"/>
      <c r="Q416" s="247"/>
      <c r="R416" s="247"/>
      <c r="S416" s="247"/>
      <c r="T416" s="247"/>
      <c r="U416" s="247"/>
      <c r="V416" s="247"/>
      <c r="W416" s="247"/>
      <c r="X416" s="247"/>
      <c r="Y416" s="247"/>
      <c r="Z416" s="247"/>
    </row>
    <row r="417" ht="14.25" customHeight="1">
      <c r="A417" s="247"/>
      <c r="B417" s="247"/>
      <c r="C417" s="247"/>
      <c r="D417" s="247"/>
      <c r="E417" s="247"/>
      <c r="F417" s="247"/>
      <c r="G417" s="247"/>
      <c r="H417" s="247"/>
      <c r="I417" s="247"/>
      <c r="J417" s="247"/>
      <c r="K417" s="247"/>
      <c r="L417" s="247"/>
      <c r="M417" s="247"/>
      <c r="N417" s="247"/>
      <c r="O417" s="247"/>
      <c r="P417" s="247"/>
      <c r="Q417" s="247"/>
      <c r="R417" s="247"/>
      <c r="S417" s="247"/>
      <c r="T417" s="247"/>
      <c r="U417" s="247"/>
      <c r="V417" s="247"/>
      <c r="W417" s="247"/>
      <c r="X417" s="247"/>
      <c r="Y417" s="247"/>
      <c r="Z417" s="247"/>
    </row>
    <row r="418" ht="14.25" customHeight="1">
      <c r="A418" s="247"/>
      <c r="B418" s="247"/>
      <c r="C418" s="247"/>
      <c r="D418" s="247"/>
      <c r="E418" s="247"/>
      <c r="F418" s="247"/>
      <c r="G418" s="247"/>
      <c r="H418" s="247"/>
      <c r="I418" s="247"/>
      <c r="J418" s="247"/>
      <c r="K418" s="247"/>
      <c r="L418" s="247"/>
      <c r="M418" s="247"/>
      <c r="N418" s="247"/>
      <c r="O418" s="247"/>
      <c r="P418" s="247"/>
      <c r="Q418" s="247"/>
      <c r="R418" s="247"/>
      <c r="S418" s="247"/>
      <c r="T418" s="247"/>
      <c r="U418" s="247"/>
      <c r="V418" s="247"/>
      <c r="W418" s="247"/>
      <c r="X418" s="247"/>
      <c r="Y418" s="247"/>
      <c r="Z418" s="247"/>
    </row>
    <row r="419" ht="14.25" customHeight="1">
      <c r="A419" s="247"/>
      <c r="B419" s="247"/>
      <c r="C419" s="247"/>
      <c r="D419" s="247"/>
      <c r="E419" s="247"/>
      <c r="F419" s="247"/>
      <c r="G419" s="247"/>
      <c r="H419" s="247"/>
      <c r="I419" s="247"/>
      <c r="J419" s="247"/>
      <c r="K419" s="247"/>
      <c r="L419" s="247"/>
      <c r="M419" s="247"/>
      <c r="N419" s="247"/>
      <c r="O419" s="247"/>
      <c r="P419" s="247"/>
      <c r="Q419" s="247"/>
      <c r="R419" s="247"/>
      <c r="S419" s="247"/>
      <c r="T419" s="247"/>
      <c r="U419" s="247"/>
      <c r="V419" s="247"/>
      <c r="W419" s="247"/>
      <c r="X419" s="247"/>
      <c r="Y419" s="247"/>
      <c r="Z419" s="247"/>
    </row>
    <row r="420" ht="14.25" customHeight="1">
      <c r="A420" s="247"/>
      <c r="B420" s="247"/>
      <c r="C420" s="247"/>
      <c r="D420" s="247"/>
      <c r="E420" s="247"/>
      <c r="F420" s="247"/>
      <c r="G420" s="247"/>
      <c r="H420" s="247"/>
      <c r="I420" s="247"/>
      <c r="J420" s="247"/>
      <c r="K420" s="247"/>
      <c r="L420" s="247"/>
      <c r="M420" s="247"/>
      <c r="N420" s="247"/>
      <c r="O420" s="247"/>
      <c r="P420" s="247"/>
      <c r="Q420" s="247"/>
      <c r="R420" s="247"/>
      <c r="S420" s="247"/>
      <c r="T420" s="247"/>
      <c r="U420" s="247"/>
      <c r="V420" s="247"/>
      <c r="W420" s="247"/>
      <c r="X420" s="247"/>
      <c r="Y420" s="247"/>
      <c r="Z420" s="247"/>
    </row>
    <row r="421" ht="14.25" customHeight="1">
      <c r="A421" s="247"/>
      <c r="B421" s="247"/>
      <c r="C421" s="247"/>
      <c r="D421" s="247"/>
      <c r="E421" s="247"/>
      <c r="F421" s="247"/>
      <c r="G421" s="247"/>
      <c r="H421" s="247"/>
      <c r="I421" s="247"/>
      <c r="J421" s="247"/>
      <c r="K421" s="247"/>
      <c r="L421" s="247"/>
      <c r="M421" s="247"/>
      <c r="N421" s="247"/>
      <c r="O421" s="247"/>
      <c r="P421" s="247"/>
      <c r="Q421" s="247"/>
      <c r="R421" s="247"/>
      <c r="S421" s="247"/>
      <c r="T421" s="247"/>
      <c r="U421" s="247"/>
      <c r="V421" s="247"/>
      <c r="W421" s="247"/>
      <c r="X421" s="247"/>
      <c r="Y421" s="247"/>
      <c r="Z421" s="247"/>
    </row>
    <row r="422" ht="14.25" customHeight="1">
      <c r="A422" s="247"/>
      <c r="B422" s="247"/>
      <c r="C422" s="247"/>
      <c r="D422" s="247"/>
      <c r="E422" s="247"/>
      <c r="F422" s="247"/>
      <c r="G422" s="247"/>
      <c r="H422" s="247"/>
      <c r="I422" s="247"/>
      <c r="J422" s="247"/>
      <c r="K422" s="247"/>
      <c r="L422" s="247"/>
      <c r="M422" s="247"/>
      <c r="N422" s="247"/>
      <c r="O422" s="247"/>
      <c r="P422" s="247"/>
      <c r="Q422" s="247"/>
      <c r="R422" s="247"/>
      <c r="S422" s="247"/>
      <c r="T422" s="247"/>
      <c r="U422" s="247"/>
      <c r="V422" s="247"/>
      <c r="W422" s="247"/>
      <c r="X422" s="247"/>
      <c r="Y422" s="247"/>
      <c r="Z422" s="247"/>
    </row>
    <row r="423" ht="14.25" customHeight="1">
      <c r="A423" s="247"/>
      <c r="B423" s="247"/>
      <c r="C423" s="247"/>
      <c r="D423" s="247"/>
      <c r="E423" s="247"/>
      <c r="F423" s="247"/>
      <c r="G423" s="247"/>
      <c r="H423" s="247"/>
      <c r="I423" s="247"/>
      <c r="J423" s="247"/>
      <c r="K423" s="247"/>
      <c r="L423" s="247"/>
      <c r="M423" s="247"/>
      <c r="N423" s="247"/>
      <c r="O423" s="247"/>
      <c r="P423" s="247"/>
      <c r="Q423" s="247"/>
      <c r="R423" s="247"/>
      <c r="S423" s="247"/>
      <c r="T423" s="247"/>
      <c r="U423" s="247"/>
      <c r="V423" s="247"/>
      <c r="W423" s="247"/>
      <c r="X423" s="247"/>
      <c r="Y423" s="247"/>
      <c r="Z423" s="247"/>
    </row>
    <row r="424" ht="14.25" customHeight="1">
      <c r="A424" s="247"/>
      <c r="B424" s="247"/>
      <c r="C424" s="247"/>
      <c r="D424" s="247"/>
      <c r="E424" s="247"/>
      <c r="F424" s="247"/>
      <c r="G424" s="247"/>
      <c r="H424" s="247"/>
      <c r="I424" s="247"/>
      <c r="J424" s="247"/>
      <c r="K424" s="247"/>
      <c r="L424" s="247"/>
      <c r="M424" s="247"/>
      <c r="N424" s="247"/>
      <c r="O424" s="247"/>
      <c r="P424" s="247"/>
      <c r="Q424" s="247"/>
      <c r="R424" s="247"/>
      <c r="S424" s="247"/>
      <c r="T424" s="247"/>
      <c r="U424" s="247"/>
      <c r="V424" s="247"/>
      <c r="W424" s="247"/>
      <c r="X424" s="247"/>
      <c r="Y424" s="247"/>
      <c r="Z424" s="247"/>
    </row>
    <row r="425" ht="14.25" customHeight="1">
      <c r="A425" s="247"/>
      <c r="B425" s="247"/>
      <c r="C425" s="247"/>
      <c r="D425" s="247"/>
      <c r="E425" s="247"/>
      <c r="F425" s="247"/>
      <c r="G425" s="247"/>
      <c r="H425" s="247"/>
      <c r="I425" s="247"/>
      <c r="J425" s="247"/>
      <c r="K425" s="247"/>
      <c r="L425" s="247"/>
      <c r="M425" s="247"/>
      <c r="N425" s="247"/>
      <c r="O425" s="247"/>
      <c r="P425" s="247"/>
      <c r="Q425" s="247"/>
      <c r="R425" s="247"/>
      <c r="S425" s="247"/>
      <c r="T425" s="247"/>
      <c r="U425" s="247"/>
      <c r="V425" s="247"/>
      <c r="W425" s="247"/>
      <c r="X425" s="247"/>
      <c r="Y425" s="247"/>
      <c r="Z425" s="247"/>
    </row>
    <row r="426" ht="14.25" customHeight="1">
      <c r="A426" s="247"/>
      <c r="B426" s="247"/>
      <c r="C426" s="247"/>
      <c r="D426" s="247"/>
      <c r="E426" s="247"/>
      <c r="F426" s="247"/>
      <c r="G426" s="247"/>
      <c r="H426" s="247"/>
      <c r="I426" s="247"/>
      <c r="J426" s="247"/>
      <c r="K426" s="247"/>
      <c r="L426" s="247"/>
      <c r="M426" s="247"/>
      <c r="N426" s="247"/>
      <c r="O426" s="247"/>
      <c r="P426" s="247"/>
      <c r="Q426" s="247"/>
      <c r="R426" s="247"/>
      <c r="S426" s="247"/>
      <c r="T426" s="247"/>
      <c r="U426" s="247"/>
      <c r="V426" s="247"/>
      <c r="W426" s="247"/>
      <c r="X426" s="247"/>
      <c r="Y426" s="247"/>
      <c r="Z426" s="247"/>
    </row>
    <row r="427" ht="14.25" customHeight="1">
      <c r="A427" s="247"/>
      <c r="B427" s="247"/>
      <c r="C427" s="247"/>
      <c r="D427" s="247"/>
      <c r="E427" s="247"/>
      <c r="F427" s="247"/>
      <c r="G427" s="247"/>
      <c r="H427" s="247"/>
      <c r="I427" s="247"/>
      <c r="J427" s="247"/>
      <c r="K427" s="247"/>
      <c r="L427" s="247"/>
      <c r="M427" s="247"/>
      <c r="N427" s="247"/>
      <c r="O427" s="247"/>
      <c r="P427" s="247"/>
      <c r="Q427" s="247"/>
      <c r="R427" s="247"/>
      <c r="S427" s="247"/>
      <c r="T427" s="247"/>
      <c r="U427" s="247"/>
      <c r="V427" s="247"/>
      <c r="W427" s="247"/>
      <c r="X427" s="247"/>
      <c r="Y427" s="247"/>
      <c r="Z427" s="247"/>
    </row>
    <row r="428" ht="14.25" customHeight="1">
      <c r="A428" s="247"/>
      <c r="B428" s="247"/>
      <c r="C428" s="247"/>
      <c r="D428" s="247"/>
      <c r="E428" s="247"/>
      <c r="F428" s="247"/>
      <c r="G428" s="247"/>
      <c r="H428" s="247"/>
      <c r="I428" s="247"/>
      <c r="J428" s="247"/>
      <c r="K428" s="247"/>
      <c r="L428" s="247"/>
      <c r="M428" s="247"/>
      <c r="N428" s="247"/>
      <c r="O428" s="247"/>
      <c r="P428" s="247"/>
      <c r="Q428" s="247"/>
      <c r="R428" s="247"/>
      <c r="S428" s="247"/>
      <c r="T428" s="247"/>
      <c r="U428" s="247"/>
      <c r="V428" s="247"/>
      <c r="W428" s="247"/>
      <c r="X428" s="247"/>
      <c r="Y428" s="247"/>
      <c r="Z428" s="247"/>
    </row>
    <row r="429" ht="14.25" customHeight="1">
      <c r="A429" s="247"/>
      <c r="B429" s="247"/>
      <c r="C429" s="247"/>
      <c r="D429" s="247"/>
      <c r="E429" s="247"/>
      <c r="F429" s="247"/>
      <c r="G429" s="247"/>
      <c r="H429" s="247"/>
      <c r="I429" s="247"/>
      <c r="J429" s="247"/>
      <c r="K429" s="247"/>
      <c r="L429" s="247"/>
      <c r="M429" s="247"/>
      <c r="N429" s="247"/>
      <c r="O429" s="247"/>
      <c r="P429" s="247"/>
      <c r="Q429" s="247"/>
      <c r="R429" s="247"/>
      <c r="S429" s="247"/>
      <c r="T429" s="247"/>
      <c r="U429" s="247"/>
      <c r="V429" s="247"/>
      <c r="W429" s="247"/>
      <c r="X429" s="247"/>
      <c r="Y429" s="247"/>
      <c r="Z429" s="247"/>
    </row>
    <row r="430" ht="14.25" customHeight="1">
      <c r="A430" s="247"/>
      <c r="B430" s="247"/>
      <c r="C430" s="247"/>
      <c r="D430" s="247"/>
      <c r="E430" s="247"/>
      <c r="F430" s="247"/>
      <c r="G430" s="247"/>
      <c r="H430" s="247"/>
      <c r="I430" s="247"/>
      <c r="J430" s="247"/>
      <c r="K430" s="247"/>
      <c r="L430" s="247"/>
      <c r="M430" s="247"/>
      <c r="N430" s="247"/>
      <c r="O430" s="247"/>
      <c r="P430" s="247"/>
      <c r="Q430" s="247"/>
      <c r="R430" s="247"/>
      <c r="S430" s="247"/>
      <c r="T430" s="247"/>
      <c r="U430" s="247"/>
      <c r="V430" s="247"/>
      <c r="W430" s="247"/>
      <c r="X430" s="247"/>
      <c r="Y430" s="247"/>
      <c r="Z430" s="247"/>
    </row>
    <row r="431" ht="14.25" customHeight="1">
      <c r="A431" s="247"/>
      <c r="B431" s="247"/>
      <c r="C431" s="247"/>
      <c r="D431" s="247"/>
      <c r="E431" s="247"/>
      <c r="F431" s="247"/>
      <c r="G431" s="247"/>
      <c r="H431" s="247"/>
      <c r="I431" s="247"/>
      <c r="J431" s="247"/>
      <c r="K431" s="247"/>
      <c r="L431" s="247"/>
      <c r="M431" s="247"/>
      <c r="N431" s="247"/>
      <c r="O431" s="247"/>
      <c r="P431" s="247"/>
      <c r="Q431" s="247"/>
      <c r="R431" s="247"/>
      <c r="S431" s="247"/>
      <c r="T431" s="247"/>
      <c r="U431" s="247"/>
      <c r="V431" s="247"/>
      <c r="W431" s="247"/>
      <c r="X431" s="247"/>
      <c r="Y431" s="247"/>
      <c r="Z431" s="247"/>
    </row>
    <row r="432" ht="14.25" customHeight="1">
      <c r="A432" s="247"/>
      <c r="B432" s="247"/>
      <c r="C432" s="247"/>
      <c r="D432" s="247"/>
      <c r="E432" s="247"/>
      <c r="F432" s="247"/>
      <c r="G432" s="247"/>
      <c r="H432" s="247"/>
      <c r="I432" s="247"/>
      <c r="J432" s="247"/>
      <c r="K432" s="247"/>
      <c r="L432" s="247"/>
      <c r="M432" s="247"/>
      <c r="N432" s="247"/>
      <c r="O432" s="247"/>
      <c r="P432" s="247"/>
      <c r="Q432" s="247"/>
      <c r="R432" s="247"/>
      <c r="S432" s="247"/>
      <c r="T432" s="247"/>
      <c r="U432" s="247"/>
      <c r="V432" s="247"/>
      <c r="W432" s="247"/>
      <c r="X432" s="247"/>
      <c r="Y432" s="247"/>
      <c r="Z432" s="247"/>
    </row>
    <row r="433" ht="14.25" customHeight="1">
      <c r="A433" s="247"/>
      <c r="B433" s="247"/>
      <c r="C433" s="247"/>
      <c r="D433" s="247"/>
      <c r="E433" s="247"/>
      <c r="F433" s="247"/>
      <c r="G433" s="247"/>
      <c r="H433" s="247"/>
      <c r="I433" s="247"/>
      <c r="J433" s="247"/>
      <c r="K433" s="247"/>
      <c r="L433" s="247"/>
      <c r="M433" s="247"/>
      <c r="N433" s="247"/>
      <c r="O433" s="247"/>
      <c r="P433" s="247"/>
      <c r="Q433" s="247"/>
      <c r="R433" s="247"/>
      <c r="S433" s="247"/>
      <c r="T433" s="247"/>
      <c r="U433" s="247"/>
      <c r="V433" s="247"/>
      <c r="W433" s="247"/>
      <c r="X433" s="247"/>
      <c r="Y433" s="247"/>
      <c r="Z433" s="247"/>
    </row>
    <row r="434" ht="14.25" customHeight="1">
      <c r="A434" s="247"/>
      <c r="B434" s="247"/>
      <c r="C434" s="247"/>
      <c r="D434" s="247"/>
      <c r="E434" s="247"/>
      <c r="F434" s="247"/>
      <c r="G434" s="247"/>
      <c r="H434" s="247"/>
      <c r="I434" s="247"/>
      <c r="J434" s="247"/>
      <c r="K434" s="247"/>
      <c r="L434" s="247"/>
      <c r="M434" s="247"/>
      <c r="N434" s="247"/>
      <c r="O434" s="247"/>
      <c r="P434" s="247"/>
      <c r="Q434" s="247"/>
      <c r="R434" s="247"/>
      <c r="S434" s="247"/>
      <c r="T434" s="247"/>
      <c r="U434" s="247"/>
      <c r="V434" s="247"/>
      <c r="W434" s="247"/>
      <c r="X434" s="247"/>
      <c r="Y434" s="247"/>
      <c r="Z434" s="247"/>
    </row>
    <row r="435" ht="14.25" customHeight="1">
      <c r="A435" s="247"/>
      <c r="B435" s="247"/>
      <c r="C435" s="247"/>
      <c r="D435" s="247"/>
      <c r="E435" s="247"/>
      <c r="F435" s="247"/>
      <c r="G435" s="247"/>
      <c r="H435" s="247"/>
      <c r="I435" s="247"/>
      <c r="J435" s="247"/>
      <c r="K435" s="247"/>
      <c r="L435" s="247"/>
      <c r="M435" s="247"/>
      <c r="N435" s="247"/>
      <c r="O435" s="247"/>
      <c r="P435" s="247"/>
      <c r="Q435" s="247"/>
      <c r="R435" s="247"/>
      <c r="S435" s="247"/>
      <c r="T435" s="247"/>
      <c r="U435" s="247"/>
      <c r="V435" s="247"/>
      <c r="W435" s="247"/>
      <c r="X435" s="247"/>
      <c r="Y435" s="247"/>
      <c r="Z435" s="247"/>
    </row>
    <row r="436" ht="14.25" customHeight="1">
      <c r="A436" s="247"/>
      <c r="B436" s="247"/>
      <c r="C436" s="247"/>
      <c r="D436" s="247"/>
      <c r="E436" s="247"/>
      <c r="F436" s="247"/>
      <c r="G436" s="247"/>
      <c r="H436" s="247"/>
      <c r="I436" s="247"/>
      <c r="J436" s="247"/>
      <c r="K436" s="247"/>
      <c r="L436" s="247"/>
      <c r="M436" s="247"/>
      <c r="N436" s="247"/>
      <c r="O436" s="247"/>
      <c r="P436" s="247"/>
      <c r="Q436" s="247"/>
      <c r="R436" s="247"/>
      <c r="S436" s="247"/>
      <c r="T436" s="247"/>
      <c r="U436" s="247"/>
      <c r="V436" s="247"/>
      <c r="W436" s="247"/>
      <c r="X436" s="247"/>
      <c r="Y436" s="247"/>
      <c r="Z436" s="247"/>
    </row>
    <row r="437" ht="14.25" customHeight="1">
      <c r="A437" s="247"/>
      <c r="B437" s="247"/>
      <c r="C437" s="247"/>
      <c r="D437" s="247"/>
      <c r="E437" s="247"/>
      <c r="F437" s="247"/>
      <c r="G437" s="247"/>
      <c r="H437" s="247"/>
      <c r="I437" s="247"/>
      <c r="J437" s="247"/>
      <c r="K437" s="247"/>
      <c r="L437" s="247"/>
      <c r="M437" s="247"/>
      <c r="N437" s="247"/>
      <c r="O437" s="247"/>
      <c r="P437" s="247"/>
      <c r="Q437" s="247"/>
      <c r="R437" s="247"/>
      <c r="S437" s="247"/>
      <c r="T437" s="247"/>
      <c r="U437" s="247"/>
      <c r="V437" s="247"/>
      <c r="W437" s="247"/>
      <c r="X437" s="247"/>
      <c r="Y437" s="247"/>
      <c r="Z437" s="247"/>
    </row>
    <row r="438" ht="14.25" customHeight="1">
      <c r="A438" s="247"/>
      <c r="B438" s="247"/>
      <c r="C438" s="247"/>
      <c r="D438" s="247"/>
      <c r="E438" s="247"/>
      <c r="F438" s="247"/>
      <c r="G438" s="247"/>
      <c r="H438" s="247"/>
      <c r="I438" s="247"/>
      <c r="J438" s="247"/>
      <c r="K438" s="247"/>
      <c r="L438" s="247"/>
      <c r="M438" s="247"/>
      <c r="N438" s="247"/>
      <c r="O438" s="247"/>
      <c r="P438" s="247"/>
      <c r="Q438" s="247"/>
      <c r="R438" s="247"/>
      <c r="S438" s="247"/>
      <c r="T438" s="247"/>
      <c r="U438" s="247"/>
      <c r="V438" s="247"/>
      <c r="W438" s="247"/>
      <c r="X438" s="247"/>
      <c r="Y438" s="247"/>
      <c r="Z438" s="247"/>
    </row>
    <row r="439" ht="14.25" customHeight="1">
      <c r="A439" s="247"/>
      <c r="B439" s="247"/>
      <c r="C439" s="247"/>
      <c r="D439" s="247"/>
      <c r="E439" s="247"/>
      <c r="F439" s="247"/>
      <c r="G439" s="247"/>
      <c r="H439" s="247"/>
      <c r="I439" s="247"/>
      <c r="J439" s="247"/>
      <c r="K439" s="247"/>
      <c r="L439" s="247"/>
      <c r="M439" s="247"/>
      <c r="N439" s="247"/>
      <c r="O439" s="247"/>
      <c r="P439" s="247"/>
      <c r="Q439" s="247"/>
      <c r="R439" s="247"/>
      <c r="S439" s="247"/>
      <c r="T439" s="247"/>
      <c r="U439" s="247"/>
      <c r="V439" s="247"/>
      <c r="W439" s="247"/>
      <c r="X439" s="247"/>
      <c r="Y439" s="247"/>
      <c r="Z439" s="247"/>
    </row>
    <row r="440" ht="14.25" customHeight="1">
      <c r="A440" s="247"/>
      <c r="B440" s="247"/>
      <c r="C440" s="247"/>
      <c r="D440" s="247"/>
      <c r="E440" s="247"/>
      <c r="F440" s="247"/>
      <c r="G440" s="247"/>
      <c r="H440" s="247"/>
      <c r="I440" s="247"/>
      <c r="J440" s="247"/>
      <c r="K440" s="247"/>
      <c r="L440" s="247"/>
      <c r="M440" s="247"/>
      <c r="N440" s="247"/>
      <c r="O440" s="247"/>
      <c r="P440" s="247"/>
      <c r="Q440" s="247"/>
      <c r="R440" s="247"/>
      <c r="S440" s="247"/>
      <c r="T440" s="247"/>
      <c r="U440" s="247"/>
      <c r="V440" s="247"/>
      <c r="W440" s="247"/>
      <c r="X440" s="247"/>
      <c r="Y440" s="247"/>
      <c r="Z440" s="247"/>
    </row>
    <row r="441" ht="14.25" customHeight="1">
      <c r="A441" s="247"/>
      <c r="B441" s="247"/>
      <c r="C441" s="247"/>
      <c r="D441" s="247"/>
      <c r="E441" s="247"/>
      <c r="F441" s="247"/>
      <c r="G441" s="247"/>
      <c r="H441" s="247"/>
      <c r="I441" s="247"/>
      <c r="J441" s="247"/>
      <c r="K441" s="247"/>
      <c r="L441" s="247"/>
      <c r="M441" s="247"/>
      <c r="N441" s="247"/>
      <c r="O441" s="247"/>
      <c r="P441" s="247"/>
      <c r="Q441" s="247"/>
      <c r="R441" s="247"/>
      <c r="S441" s="247"/>
      <c r="T441" s="247"/>
      <c r="U441" s="247"/>
      <c r="V441" s="247"/>
      <c r="W441" s="247"/>
      <c r="X441" s="247"/>
      <c r="Y441" s="247"/>
      <c r="Z441" s="247"/>
    </row>
    <row r="442" ht="14.25" customHeight="1">
      <c r="A442" s="247"/>
      <c r="B442" s="247"/>
      <c r="C442" s="247"/>
      <c r="D442" s="247"/>
      <c r="E442" s="247"/>
      <c r="F442" s="247"/>
      <c r="G442" s="247"/>
      <c r="H442" s="247"/>
      <c r="I442" s="247"/>
      <c r="J442" s="247"/>
      <c r="K442" s="247"/>
      <c r="L442" s="247"/>
      <c r="M442" s="247"/>
      <c r="N442" s="247"/>
      <c r="O442" s="247"/>
      <c r="P442" s="247"/>
      <c r="Q442" s="247"/>
      <c r="R442" s="247"/>
      <c r="S442" s="247"/>
      <c r="T442" s="247"/>
      <c r="U442" s="247"/>
      <c r="V442" s="247"/>
      <c r="W442" s="247"/>
      <c r="X442" s="247"/>
      <c r="Y442" s="247"/>
      <c r="Z442" s="247"/>
    </row>
    <row r="443" ht="14.25" customHeight="1">
      <c r="A443" s="247"/>
      <c r="B443" s="247"/>
      <c r="C443" s="247"/>
      <c r="D443" s="247"/>
      <c r="E443" s="247"/>
      <c r="F443" s="247"/>
      <c r="G443" s="247"/>
      <c r="H443" s="247"/>
      <c r="I443" s="247"/>
      <c r="J443" s="247"/>
      <c r="K443" s="247"/>
      <c r="L443" s="247"/>
      <c r="M443" s="247"/>
      <c r="N443" s="247"/>
      <c r="O443" s="247"/>
      <c r="P443" s="247"/>
      <c r="Q443" s="247"/>
      <c r="R443" s="247"/>
      <c r="S443" s="247"/>
      <c r="T443" s="247"/>
      <c r="U443" s="247"/>
      <c r="V443" s="247"/>
      <c r="W443" s="247"/>
      <c r="X443" s="247"/>
      <c r="Y443" s="247"/>
      <c r="Z443" s="247"/>
    </row>
    <row r="444" ht="14.25" customHeight="1">
      <c r="A444" s="247"/>
      <c r="B444" s="247"/>
      <c r="C444" s="247"/>
      <c r="D444" s="247"/>
      <c r="E444" s="247"/>
      <c r="F444" s="247"/>
      <c r="G444" s="247"/>
      <c r="H444" s="247"/>
      <c r="I444" s="247"/>
      <c r="J444" s="247"/>
      <c r="K444" s="247"/>
      <c r="L444" s="247"/>
      <c r="M444" s="247"/>
      <c r="N444" s="247"/>
      <c r="O444" s="247"/>
      <c r="P444" s="247"/>
      <c r="Q444" s="247"/>
      <c r="R444" s="247"/>
      <c r="S444" s="247"/>
      <c r="T444" s="247"/>
      <c r="U444" s="247"/>
      <c r="V444" s="247"/>
      <c r="W444" s="247"/>
      <c r="X444" s="247"/>
      <c r="Y444" s="247"/>
      <c r="Z444" s="247"/>
    </row>
    <row r="445" ht="14.25" customHeight="1">
      <c r="A445" s="247"/>
      <c r="B445" s="247"/>
      <c r="C445" s="247"/>
      <c r="D445" s="247"/>
      <c r="E445" s="247"/>
      <c r="F445" s="247"/>
      <c r="G445" s="247"/>
      <c r="H445" s="247"/>
      <c r="I445" s="247"/>
      <c r="J445" s="247"/>
      <c r="K445" s="247"/>
      <c r="L445" s="247"/>
      <c r="M445" s="247"/>
      <c r="N445" s="247"/>
      <c r="O445" s="247"/>
      <c r="P445" s="247"/>
      <c r="Q445" s="247"/>
      <c r="R445" s="247"/>
      <c r="S445" s="247"/>
      <c r="T445" s="247"/>
      <c r="U445" s="247"/>
      <c r="V445" s="247"/>
      <c r="W445" s="247"/>
      <c r="X445" s="247"/>
      <c r="Y445" s="247"/>
      <c r="Z445" s="247"/>
    </row>
    <row r="446" ht="14.25" customHeight="1">
      <c r="A446" s="247"/>
      <c r="B446" s="247"/>
      <c r="C446" s="247"/>
      <c r="D446" s="247"/>
      <c r="E446" s="247"/>
      <c r="F446" s="247"/>
      <c r="G446" s="247"/>
      <c r="H446" s="247"/>
      <c r="I446" s="247"/>
      <c r="J446" s="247"/>
      <c r="K446" s="247"/>
      <c r="L446" s="247"/>
      <c r="M446" s="247"/>
      <c r="N446" s="247"/>
      <c r="O446" s="247"/>
      <c r="P446" s="247"/>
      <c r="Q446" s="247"/>
      <c r="R446" s="247"/>
      <c r="S446" s="247"/>
      <c r="T446" s="247"/>
      <c r="U446" s="247"/>
      <c r="V446" s="247"/>
      <c r="W446" s="247"/>
      <c r="X446" s="247"/>
      <c r="Y446" s="247"/>
      <c r="Z446" s="247"/>
    </row>
    <row r="447" ht="14.25" customHeight="1">
      <c r="A447" s="247"/>
      <c r="B447" s="247"/>
      <c r="C447" s="247"/>
      <c r="D447" s="247"/>
      <c r="E447" s="247"/>
      <c r="F447" s="247"/>
      <c r="G447" s="247"/>
      <c r="H447" s="247"/>
      <c r="I447" s="247"/>
      <c r="J447" s="247"/>
      <c r="K447" s="247"/>
      <c r="L447" s="247"/>
      <c r="M447" s="247"/>
      <c r="N447" s="247"/>
      <c r="O447" s="247"/>
      <c r="P447" s="247"/>
      <c r="Q447" s="247"/>
      <c r="R447" s="247"/>
      <c r="S447" s="247"/>
      <c r="T447" s="247"/>
      <c r="U447" s="247"/>
      <c r="V447" s="247"/>
      <c r="W447" s="247"/>
      <c r="X447" s="247"/>
      <c r="Y447" s="247"/>
      <c r="Z447" s="247"/>
    </row>
    <row r="448" ht="14.25" customHeight="1">
      <c r="A448" s="247"/>
      <c r="B448" s="247"/>
      <c r="C448" s="247"/>
      <c r="D448" s="247"/>
      <c r="E448" s="247"/>
      <c r="F448" s="247"/>
      <c r="G448" s="247"/>
      <c r="H448" s="247"/>
      <c r="I448" s="247"/>
      <c r="J448" s="247"/>
      <c r="K448" s="247"/>
      <c r="L448" s="247"/>
      <c r="M448" s="247"/>
      <c r="N448" s="247"/>
      <c r="O448" s="247"/>
      <c r="P448" s="247"/>
      <c r="Q448" s="247"/>
      <c r="R448" s="247"/>
      <c r="S448" s="247"/>
      <c r="T448" s="247"/>
      <c r="U448" s="247"/>
      <c r="V448" s="247"/>
      <c r="W448" s="247"/>
      <c r="X448" s="247"/>
      <c r="Y448" s="247"/>
      <c r="Z448" s="247"/>
    </row>
    <row r="449" ht="14.25" customHeight="1">
      <c r="A449" s="247"/>
      <c r="B449" s="247"/>
      <c r="C449" s="247"/>
      <c r="D449" s="247"/>
      <c r="E449" s="247"/>
      <c r="F449" s="247"/>
      <c r="G449" s="247"/>
      <c r="H449" s="247"/>
      <c r="I449" s="247"/>
      <c r="J449" s="247"/>
      <c r="K449" s="247"/>
      <c r="L449" s="247"/>
      <c r="M449" s="247"/>
      <c r="N449" s="247"/>
      <c r="O449" s="247"/>
      <c r="P449" s="247"/>
      <c r="Q449" s="247"/>
      <c r="R449" s="247"/>
      <c r="S449" s="247"/>
      <c r="T449" s="247"/>
      <c r="U449" s="247"/>
      <c r="V449" s="247"/>
      <c r="W449" s="247"/>
      <c r="X449" s="247"/>
      <c r="Y449" s="247"/>
      <c r="Z449" s="247"/>
    </row>
    <row r="450" ht="14.25" customHeight="1">
      <c r="A450" s="247"/>
      <c r="B450" s="247"/>
      <c r="C450" s="247"/>
      <c r="D450" s="247"/>
      <c r="E450" s="247"/>
      <c r="F450" s="247"/>
      <c r="G450" s="247"/>
      <c r="H450" s="247"/>
      <c r="I450" s="247"/>
      <c r="J450" s="247"/>
      <c r="K450" s="247"/>
      <c r="L450" s="247"/>
      <c r="M450" s="247"/>
      <c r="N450" s="247"/>
      <c r="O450" s="247"/>
      <c r="P450" s="247"/>
      <c r="Q450" s="247"/>
      <c r="R450" s="247"/>
      <c r="S450" s="247"/>
      <c r="T450" s="247"/>
      <c r="U450" s="247"/>
      <c r="V450" s="247"/>
      <c r="W450" s="247"/>
      <c r="X450" s="247"/>
      <c r="Y450" s="247"/>
      <c r="Z450" s="247"/>
    </row>
    <row r="451" ht="14.25" customHeight="1">
      <c r="A451" s="247"/>
      <c r="B451" s="247"/>
      <c r="C451" s="247"/>
      <c r="D451" s="247"/>
      <c r="E451" s="247"/>
      <c r="F451" s="247"/>
      <c r="G451" s="247"/>
      <c r="H451" s="247"/>
      <c r="I451" s="247"/>
      <c r="J451" s="247"/>
      <c r="K451" s="247"/>
      <c r="L451" s="247"/>
      <c r="M451" s="247"/>
      <c r="N451" s="247"/>
      <c r="O451" s="247"/>
      <c r="P451" s="247"/>
      <c r="Q451" s="247"/>
      <c r="R451" s="247"/>
      <c r="S451" s="247"/>
      <c r="T451" s="247"/>
      <c r="U451" s="247"/>
      <c r="V451" s="247"/>
      <c r="W451" s="247"/>
      <c r="X451" s="247"/>
      <c r="Y451" s="247"/>
      <c r="Z451" s="247"/>
    </row>
    <row r="452" ht="14.25" customHeight="1">
      <c r="A452" s="247"/>
      <c r="B452" s="247"/>
      <c r="C452" s="247"/>
      <c r="D452" s="247"/>
      <c r="E452" s="247"/>
      <c r="F452" s="247"/>
      <c r="G452" s="247"/>
      <c r="H452" s="247"/>
      <c r="I452" s="247"/>
      <c r="J452" s="247"/>
      <c r="K452" s="247"/>
      <c r="L452" s="247"/>
      <c r="M452" s="247"/>
      <c r="N452" s="247"/>
      <c r="O452" s="247"/>
      <c r="P452" s="247"/>
      <c r="Q452" s="247"/>
      <c r="R452" s="247"/>
      <c r="S452" s="247"/>
      <c r="T452" s="247"/>
      <c r="U452" s="247"/>
      <c r="V452" s="247"/>
      <c r="W452" s="247"/>
      <c r="X452" s="247"/>
      <c r="Y452" s="247"/>
      <c r="Z452" s="247"/>
    </row>
    <row r="453" ht="14.25" customHeight="1">
      <c r="A453" s="247"/>
      <c r="B453" s="247"/>
      <c r="C453" s="247"/>
      <c r="D453" s="247"/>
      <c r="E453" s="247"/>
      <c r="F453" s="247"/>
      <c r="G453" s="247"/>
      <c r="H453" s="247"/>
      <c r="I453" s="247"/>
      <c r="J453" s="247"/>
      <c r="K453" s="247"/>
      <c r="L453" s="247"/>
      <c r="M453" s="247"/>
      <c r="N453" s="247"/>
      <c r="O453" s="247"/>
      <c r="P453" s="247"/>
      <c r="Q453" s="247"/>
      <c r="R453" s="247"/>
      <c r="S453" s="247"/>
      <c r="T453" s="247"/>
      <c r="U453" s="247"/>
      <c r="V453" s="247"/>
      <c r="W453" s="247"/>
      <c r="X453" s="247"/>
      <c r="Y453" s="247"/>
      <c r="Z453" s="247"/>
    </row>
    <row r="454" ht="14.25" customHeight="1">
      <c r="A454" s="247"/>
      <c r="B454" s="247"/>
      <c r="C454" s="247"/>
      <c r="D454" s="247"/>
      <c r="E454" s="247"/>
      <c r="F454" s="247"/>
      <c r="G454" s="247"/>
      <c r="H454" s="247"/>
      <c r="I454" s="247"/>
      <c r="J454" s="247"/>
      <c r="K454" s="247"/>
      <c r="L454" s="247"/>
      <c r="M454" s="247"/>
      <c r="N454" s="247"/>
      <c r="O454" s="247"/>
      <c r="P454" s="247"/>
      <c r="Q454" s="247"/>
      <c r="R454" s="247"/>
      <c r="S454" s="247"/>
      <c r="T454" s="247"/>
      <c r="U454" s="247"/>
      <c r="V454" s="247"/>
      <c r="W454" s="247"/>
      <c r="X454" s="247"/>
      <c r="Y454" s="247"/>
      <c r="Z454" s="247"/>
    </row>
    <row r="455" ht="14.25" customHeight="1">
      <c r="A455" s="247"/>
      <c r="B455" s="247"/>
      <c r="C455" s="247"/>
      <c r="D455" s="247"/>
      <c r="E455" s="247"/>
      <c r="F455" s="247"/>
      <c r="G455" s="247"/>
      <c r="H455" s="247"/>
      <c r="I455" s="247"/>
      <c r="J455" s="247"/>
      <c r="K455" s="247"/>
      <c r="L455" s="247"/>
      <c r="M455" s="247"/>
      <c r="N455" s="247"/>
      <c r="O455" s="247"/>
      <c r="P455" s="247"/>
      <c r="Q455" s="247"/>
      <c r="R455" s="247"/>
      <c r="S455" s="247"/>
      <c r="T455" s="247"/>
      <c r="U455" s="247"/>
      <c r="V455" s="247"/>
      <c r="W455" s="247"/>
      <c r="X455" s="247"/>
      <c r="Y455" s="247"/>
      <c r="Z455" s="247"/>
    </row>
    <row r="456" ht="14.25" customHeight="1">
      <c r="A456" s="247"/>
      <c r="B456" s="247"/>
      <c r="C456" s="247"/>
      <c r="D456" s="247"/>
      <c r="E456" s="247"/>
      <c r="F456" s="247"/>
      <c r="G456" s="247"/>
      <c r="H456" s="247"/>
      <c r="I456" s="247"/>
      <c r="J456" s="247"/>
      <c r="K456" s="247"/>
      <c r="L456" s="247"/>
      <c r="M456" s="247"/>
      <c r="N456" s="247"/>
      <c r="O456" s="247"/>
      <c r="P456" s="247"/>
      <c r="Q456" s="247"/>
      <c r="R456" s="247"/>
      <c r="S456" s="247"/>
      <c r="T456" s="247"/>
      <c r="U456" s="247"/>
      <c r="V456" s="247"/>
      <c r="W456" s="247"/>
      <c r="X456" s="247"/>
      <c r="Y456" s="247"/>
      <c r="Z456" s="247"/>
    </row>
    <row r="457" ht="14.25" customHeight="1">
      <c r="A457" s="247"/>
      <c r="B457" s="247"/>
      <c r="C457" s="247"/>
      <c r="D457" s="247"/>
      <c r="E457" s="247"/>
      <c r="F457" s="247"/>
      <c r="G457" s="247"/>
      <c r="H457" s="247"/>
      <c r="I457" s="247"/>
      <c r="J457" s="247"/>
      <c r="K457" s="247"/>
      <c r="L457" s="247"/>
      <c r="M457" s="247"/>
      <c r="N457" s="247"/>
      <c r="O457" s="247"/>
      <c r="P457" s="247"/>
      <c r="Q457" s="247"/>
      <c r="R457" s="247"/>
      <c r="S457" s="247"/>
      <c r="T457" s="247"/>
      <c r="U457" s="247"/>
      <c r="V457" s="247"/>
      <c r="W457" s="247"/>
      <c r="X457" s="247"/>
      <c r="Y457" s="247"/>
      <c r="Z457" s="247"/>
    </row>
    <row r="458" ht="14.25" customHeight="1">
      <c r="A458" s="247"/>
      <c r="B458" s="247"/>
      <c r="C458" s="247"/>
      <c r="D458" s="247"/>
      <c r="E458" s="247"/>
      <c r="F458" s="247"/>
      <c r="G458" s="247"/>
      <c r="H458" s="247"/>
      <c r="I458" s="247"/>
      <c r="J458" s="247"/>
      <c r="K458" s="247"/>
      <c r="L458" s="247"/>
      <c r="M458" s="247"/>
      <c r="N458" s="247"/>
      <c r="O458" s="247"/>
      <c r="P458" s="247"/>
      <c r="Q458" s="247"/>
      <c r="R458" s="247"/>
      <c r="S458" s="247"/>
      <c r="T458" s="247"/>
      <c r="U458" s="247"/>
      <c r="V458" s="247"/>
      <c r="W458" s="247"/>
      <c r="X458" s="247"/>
      <c r="Y458" s="247"/>
      <c r="Z458" s="247"/>
    </row>
    <row r="459" ht="14.25" customHeight="1">
      <c r="A459" s="247"/>
      <c r="B459" s="247"/>
      <c r="C459" s="247"/>
      <c r="D459" s="247"/>
      <c r="E459" s="247"/>
      <c r="F459" s="247"/>
      <c r="G459" s="247"/>
      <c r="H459" s="247"/>
      <c r="I459" s="247"/>
      <c r="J459" s="247"/>
      <c r="K459" s="247"/>
      <c r="L459" s="247"/>
      <c r="M459" s="247"/>
      <c r="N459" s="247"/>
      <c r="O459" s="247"/>
      <c r="P459" s="247"/>
      <c r="Q459" s="247"/>
      <c r="R459" s="247"/>
      <c r="S459" s="247"/>
      <c r="T459" s="247"/>
      <c r="U459" s="247"/>
      <c r="V459" s="247"/>
      <c r="W459" s="247"/>
      <c r="X459" s="247"/>
      <c r="Y459" s="247"/>
      <c r="Z459" s="247"/>
    </row>
    <row r="460" ht="14.25" customHeight="1">
      <c r="A460" s="247"/>
      <c r="B460" s="247"/>
      <c r="C460" s="247"/>
      <c r="D460" s="247"/>
      <c r="E460" s="247"/>
      <c r="F460" s="247"/>
      <c r="G460" s="247"/>
      <c r="H460" s="247"/>
      <c r="I460" s="247"/>
      <c r="J460" s="247"/>
      <c r="K460" s="247"/>
      <c r="L460" s="247"/>
      <c r="M460" s="247"/>
      <c r="N460" s="247"/>
      <c r="O460" s="247"/>
      <c r="P460" s="247"/>
      <c r="Q460" s="247"/>
      <c r="R460" s="247"/>
      <c r="S460" s="247"/>
      <c r="T460" s="247"/>
      <c r="U460" s="247"/>
      <c r="V460" s="247"/>
      <c r="W460" s="247"/>
      <c r="X460" s="247"/>
      <c r="Y460" s="247"/>
      <c r="Z460" s="247"/>
    </row>
    <row r="461" ht="14.25" customHeight="1">
      <c r="A461" s="247"/>
      <c r="B461" s="247"/>
      <c r="C461" s="247"/>
      <c r="D461" s="247"/>
      <c r="E461" s="247"/>
      <c r="F461" s="247"/>
      <c r="G461" s="247"/>
      <c r="H461" s="247"/>
      <c r="I461" s="247"/>
      <c r="J461" s="247"/>
      <c r="K461" s="247"/>
      <c r="L461" s="247"/>
      <c r="M461" s="247"/>
      <c r="N461" s="247"/>
      <c r="O461" s="247"/>
      <c r="P461" s="247"/>
      <c r="Q461" s="247"/>
      <c r="R461" s="247"/>
      <c r="S461" s="247"/>
      <c r="T461" s="247"/>
      <c r="U461" s="247"/>
      <c r="V461" s="247"/>
      <c r="W461" s="247"/>
      <c r="X461" s="247"/>
      <c r="Y461" s="247"/>
      <c r="Z461" s="247"/>
    </row>
    <row r="462" ht="14.25" customHeight="1">
      <c r="A462" s="247"/>
      <c r="B462" s="247"/>
      <c r="C462" s="247"/>
      <c r="D462" s="247"/>
      <c r="E462" s="247"/>
      <c r="F462" s="247"/>
      <c r="G462" s="247"/>
      <c r="H462" s="247"/>
      <c r="I462" s="247"/>
      <c r="J462" s="247"/>
      <c r="K462" s="247"/>
      <c r="L462" s="247"/>
      <c r="M462" s="247"/>
      <c r="N462" s="247"/>
      <c r="O462" s="247"/>
      <c r="P462" s="247"/>
      <c r="Q462" s="247"/>
      <c r="R462" s="247"/>
      <c r="S462" s="247"/>
      <c r="T462" s="247"/>
      <c r="U462" s="247"/>
      <c r="V462" s="247"/>
      <c r="W462" s="247"/>
      <c r="X462" s="247"/>
      <c r="Y462" s="247"/>
      <c r="Z462" s="247"/>
    </row>
    <row r="463" ht="14.25" customHeight="1">
      <c r="A463" s="247"/>
      <c r="B463" s="247"/>
      <c r="C463" s="247"/>
      <c r="D463" s="247"/>
      <c r="E463" s="247"/>
      <c r="F463" s="247"/>
      <c r="G463" s="247"/>
      <c r="H463" s="247"/>
      <c r="I463" s="247"/>
      <c r="J463" s="247"/>
      <c r="K463" s="247"/>
      <c r="L463" s="247"/>
      <c r="M463" s="247"/>
      <c r="N463" s="247"/>
      <c r="O463" s="247"/>
      <c r="P463" s="247"/>
      <c r="Q463" s="247"/>
      <c r="R463" s="247"/>
      <c r="S463" s="247"/>
      <c r="T463" s="247"/>
      <c r="U463" s="247"/>
      <c r="V463" s="247"/>
      <c r="W463" s="247"/>
      <c r="X463" s="247"/>
      <c r="Y463" s="247"/>
      <c r="Z463" s="247"/>
    </row>
    <row r="464" ht="14.25" customHeight="1">
      <c r="A464" s="247"/>
      <c r="B464" s="247"/>
      <c r="C464" s="247"/>
      <c r="D464" s="247"/>
      <c r="E464" s="247"/>
      <c r="F464" s="247"/>
      <c r="G464" s="247"/>
      <c r="H464" s="247"/>
      <c r="I464" s="247"/>
      <c r="J464" s="247"/>
      <c r="K464" s="247"/>
      <c r="L464" s="247"/>
      <c r="M464" s="247"/>
      <c r="N464" s="247"/>
      <c r="O464" s="247"/>
      <c r="P464" s="247"/>
      <c r="Q464" s="247"/>
      <c r="R464" s="247"/>
      <c r="S464" s="247"/>
      <c r="T464" s="247"/>
      <c r="U464" s="247"/>
      <c r="V464" s="247"/>
      <c r="W464" s="247"/>
      <c r="X464" s="247"/>
      <c r="Y464" s="247"/>
      <c r="Z464" s="247"/>
    </row>
    <row r="465" ht="14.25" customHeight="1">
      <c r="A465" s="247"/>
      <c r="B465" s="247"/>
      <c r="C465" s="247"/>
      <c r="D465" s="247"/>
      <c r="E465" s="247"/>
      <c r="F465" s="247"/>
      <c r="G465" s="247"/>
      <c r="H465" s="247"/>
      <c r="I465" s="247"/>
      <c r="J465" s="247"/>
      <c r="K465" s="247"/>
      <c r="L465" s="247"/>
      <c r="M465" s="247"/>
      <c r="N465" s="247"/>
      <c r="O465" s="247"/>
      <c r="P465" s="247"/>
      <c r="Q465" s="247"/>
      <c r="R465" s="247"/>
      <c r="S465" s="247"/>
      <c r="T465" s="247"/>
      <c r="U465" s="247"/>
      <c r="V465" s="247"/>
      <c r="W465" s="247"/>
      <c r="X465" s="247"/>
      <c r="Y465" s="247"/>
      <c r="Z465" s="247"/>
    </row>
    <row r="466" ht="14.25" customHeight="1">
      <c r="A466" s="247"/>
      <c r="B466" s="247"/>
      <c r="C466" s="247"/>
      <c r="D466" s="247"/>
      <c r="E466" s="247"/>
      <c r="F466" s="247"/>
      <c r="G466" s="247"/>
      <c r="H466" s="247"/>
      <c r="I466" s="247"/>
      <c r="J466" s="247"/>
      <c r="K466" s="247"/>
      <c r="L466" s="247"/>
      <c r="M466" s="247"/>
      <c r="N466" s="247"/>
      <c r="O466" s="247"/>
      <c r="P466" s="247"/>
      <c r="Q466" s="247"/>
      <c r="R466" s="247"/>
      <c r="S466" s="247"/>
      <c r="T466" s="247"/>
      <c r="U466" s="247"/>
      <c r="V466" s="247"/>
      <c r="W466" s="247"/>
      <c r="X466" s="247"/>
      <c r="Y466" s="247"/>
      <c r="Z466" s="247"/>
    </row>
    <row r="467" ht="14.25" customHeight="1">
      <c r="A467" s="247"/>
      <c r="B467" s="247"/>
      <c r="C467" s="247"/>
      <c r="D467" s="247"/>
      <c r="E467" s="247"/>
      <c r="F467" s="247"/>
      <c r="G467" s="247"/>
      <c r="H467" s="247"/>
      <c r="I467" s="247"/>
      <c r="J467" s="247"/>
      <c r="K467" s="247"/>
      <c r="L467" s="247"/>
      <c r="M467" s="247"/>
      <c r="N467" s="247"/>
      <c r="O467" s="247"/>
      <c r="P467" s="247"/>
      <c r="Q467" s="247"/>
      <c r="R467" s="247"/>
      <c r="S467" s="247"/>
      <c r="T467" s="247"/>
      <c r="U467" s="247"/>
      <c r="V467" s="247"/>
      <c r="W467" s="247"/>
      <c r="X467" s="247"/>
      <c r="Y467" s="247"/>
      <c r="Z467" s="247"/>
    </row>
    <row r="468" ht="14.25" customHeight="1">
      <c r="A468" s="247"/>
      <c r="B468" s="247"/>
      <c r="C468" s="247"/>
      <c r="D468" s="247"/>
      <c r="E468" s="247"/>
      <c r="F468" s="247"/>
      <c r="G468" s="247"/>
      <c r="H468" s="247"/>
      <c r="I468" s="247"/>
      <c r="J468" s="247"/>
      <c r="K468" s="247"/>
      <c r="L468" s="247"/>
      <c r="M468" s="247"/>
      <c r="N468" s="247"/>
      <c r="O468" s="247"/>
      <c r="P468" s="247"/>
      <c r="Q468" s="247"/>
      <c r="R468" s="247"/>
      <c r="S468" s="247"/>
      <c r="T468" s="247"/>
      <c r="U468" s="247"/>
      <c r="V468" s="247"/>
      <c r="W468" s="247"/>
      <c r="X468" s="247"/>
      <c r="Y468" s="247"/>
      <c r="Z468" s="247"/>
    </row>
    <row r="469" ht="14.25" customHeight="1">
      <c r="A469" s="247"/>
      <c r="B469" s="247"/>
      <c r="C469" s="247"/>
      <c r="D469" s="247"/>
      <c r="E469" s="247"/>
      <c r="F469" s="247"/>
      <c r="G469" s="247"/>
      <c r="H469" s="247"/>
      <c r="I469" s="247"/>
      <c r="J469" s="247"/>
      <c r="K469" s="247"/>
      <c r="L469" s="247"/>
      <c r="M469" s="247"/>
      <c r="N469" s="247"/>
      <c r="O469" s="247"/>
      <c r="P469" s="247"/>
      <c r="Q469" s="247"/>
      <c r="R469" s="247"/>
      <c r="S469" s="247"/>
      <c r="T469" s="247"/>
      <c r="U469" s="247"/>
      <c r="V469" s="247"/>
      <c r="W469" s="247"/>
      <c r="X469" s="247"/>
      <c r="Y469" s="247"/>
      <c r="Z469" s="247"/>
    </row>
    <row r="470" ht="14.25" customHeight="1">
      <c r="A470" s="247"/>
      <c r="B470" s="247"/>
      <c r="C470" s="247"/>
      <c r="D470" s="247"/>
      <c r="E470" s="247"/>
      <c r="F470" s="247"/>
      <c r="G470" s="247"/>
      <c r="H470" s="247"/>
      <c r="I470" s="247"/>
      <c r="J470" s="247"/>
      <c r="K470" s="247"/>
      <c r="L470" s="247"/>
      <c r="M470" s="247"/>
      <c r="N470" s="247"/>
      <c r="O470" s="247"/>
      <c r="P470" s="247"/>
      <c r="Q470" s="247"/>
      <c r="R470" s="247"/>
      <c r="S470" s="247"/>
      <c r="T470" s="247"/>
      <c r="U470" s="247"/>
      <c r="V470" s="247"/>
      <c r="W470" s="247"/>
      <c r="X470" s="247"/>
      <c r="Y470" s="247"/>
      <c r="Z470" s="247"/>
    </row>
    <row r="471" ht="14.25" customHeight="1">
      <c r="A471" s="247"/>
      <c r="B471" s="247"/>
      <c r="C471" s="247"/>
      <c r="D471" s="247"/>
      <c r="E471" s="247"/>
      <c r="F471" s="247"/>
      <c r="G471" s="247"/>
      <c r="H471" s="247"/>
      <c r="I471" s="247"/>
      <c r="J471" s="247"/>
      <c r="K471" s="247"/>
      <c r="L471" s="247"/>
      <c r="M471" s="247"/>
      <c r="N471" s="247"/>
      <c r="O471" s="247"/>
      <c r="P471" s="247"/>
      <c r="Q471" s="247"/>
      <c r="R471" s="247"/>
      <c r="S471" s="247"/>
      <c r="T471" s="247"/>
      <c r="U471" s="247"/>
      <c r="V471" s="247"/>
      <c r="W471" s="247"/>
      <c r="X471" s="247"/>
      <c r="Y471" s="247"/>
      <c r="Z471" s="247"/>
    </row>
    <row r="472" ht="14.25" customHeight="1">
      <c r="A472" s="247"/>
      <c r="B472" s="247"/>
      <c r="C472" s="247"/>
      <c r="D472" s="247"/>
      <c r="E472" s="247"/>
      <c r="F472" s="247"/>
      <c r="G472" s="247"/>
      <c r="H472" s="247"/>
      <c r="I472" s="247"/>
      <c r="J472" s="247"/>
      <c r="K472" s="247"/>
      <c r="L472" s="247"/>
      <c r="M472" s="247"/>
      <c r="N472" s="247"/>
      <c r="O472" s="247"/>
      <c r="P472" s="247"/>
      <c r="Q472" s="247"/>
      <c r="R472" s="247"/>
      <c r="S472" s="247"/>
      <c r="T472" s="247"/>
      <c r="U472" s="247"/>
      <c r="V472" s="247"/>
      <c r="W472" s="247"/>
      <c r="X472" s="247"/>
      <c r="Y472" s="247"/>
      <c r="Z472" s="247"/>
    </row>
    <row r="473" ht="14.25" customHeight="1">
      <c r="A473" s="247"/>
      <c r="B473" s="247"/>
      <c r="C473" s="247"/>
      <c r="D473" s="247"/>
      <c r="E473" s="247"/>
      <c r="F473" s="247"/>
      <c r="G473" s="247"/>
      <c r="H473" s="247"/>
      <c r="I473" s="247"/>
      <c r="J473" s="247"/>
      <c r="K473" s="247"/>
      <c r="L473" s="247"/>
      <c r="M473" s="247"/>
      <c r="N473" s="247"/>
      <c r="O473" s="247"/>
      <c r="P473" s="247"/>
      <c r="Q473" s="247"/>
      <c r="R473" s="247"/>
      <c r="S473" s="247"/>
      <c r="T473" s="247"/>
      <c r="U473" s="247"/>
      <c r="V473" s="247"/>
      <c r="W473" s="247"/>
      <c r="X473" s="247"/>
      <c r="Y473" s="247"/>
      <c r="Z473" s="247"/>
    </row>
    <row r="474" ht="14.25" customHeight="1">
      <c r="A474" s="247"/>
      <c r="B474" s="247"/>
      <c r="C474" s="247"/>
      <c r="D474" s="247"/>
      <c r="E474" s="247"/>
      <c r="F474" s="247"/>
      <c r="G474" s="247"/>
      <c r="H474" s="247"/>
      <c r="I474" s="247"/>
      <c r="J474" s="247"/>
      <c r="K474" s="247"/>
      <c r="L474" s="247"/>
      <c r="M474" s="247"/>
      <c r="N474" s="247"/>
      <c r="O474" s="247"/>
      <c r="P474" s="247"/>
      <c r="Q474" s="247"/>
      <c r="R474" s="247"/>
      <c r="S474" s="247"/>
      <c r="T474" s="247"/>
      <c r="U474" s="247"/>
      <c r="V474" s="247"/>
      <c r="W474" s="247"/>
      <c r="X474" s="247"/>
      <c r="Y474" s="247"/>
      <c r="Z474" s="247"/>
    </row>
    <row r="475" ht="14.25" customHeight="1">
      <c r="A475" s="247"/>
      <c r="B475" s="247"/>
      <c r="C475" s="247"/>
      <c r="D475" s="247"/>
      <c r="E475" s="247"/>
      <c r="F475" s="247"/>
      <c r="G475" s="247"/>
      <c r="H475" s="247"/>
      <c r="I475" s="247"/>
      <c r="J475" s="247"/>
      <c r="K475" s="247"/>
      <c r="L475" s="247"/>
      <c r="M475" s="247"/>
      <c r="N475" s="247"/>
      <c r="O475" s="247"/>
      <c r="P475" s="247"/>
      <c r="Q475" s="247"/>
      <c r="R475" s="247"/>
      <c r="S475" s="247"/>
      <c r="T475" s="247"/>
      <c r="U475" s="247"/>
      <c r="V475" s="247"/>
      <c r="W475" s="247"/>
      <c r="X475" s="247"/>
      <c r="Y475" s="247"/>
      <c r="Z475" s="247"/>
    </row>
    <row r="476" ht="14.25" customHeight="1">
      <c r="A476" s="247"/>
      <c r="B476" s="247"/>
      <c r="C476" s="247"/>
      <c r="D476" s="247"/>
      <c r="E476" s="247"/>
      <c r="F476" s="247"/>
      <c r="G476" s="247"/>
      <c r="H476" s="247"/>
      <c r="I476" s="247"/>
      <c r="J476" s="247"/>
      <c r="K476" s="247"/>
      <c r="L476" s="247"/>
      <c r="M476" s="247"/>
      <c r="N476" s="247"/>
      <c r="O476" s="247"/>
      <c r="P476" s="247"/>
      <c r="Q476" s="247"/>
      <c r="R476" s="247"/>
      <c r="S476" s="247"/>
      <c r="T476" s="247"/>
      <c r="U476" s="247"/>
      <c r="V476" s="247"/>
      <c r="W476" s="247"/>
      <c r="X476" s="247"/>
      <c r="Y476" s="247"/>
      <c r="Z476" s="247"/>
    </row>
    <row r="477" ht="14.25" customHeight="1">
      <c r="A477" s="247"/>
      <c r="B477" s="247"/>
      <c r="C477" s="247"/>
      <c r="D477" s="247"/>
      <c r="E477" s="247"/>
      <c r="F477" s="247"/>
      <c r="G477" s="247"/>
      <c r="H477" s="247"/>
      <c r="I477" s="247"/>
      <c r="J477" s="247"/>
      <c r="K477" s="247"/>
      <c r="L477" s="247"/>
      <c r="M477" s="247"/>
      <c r="N477" s="247"/>
      <c r="O477" s="247"/>
      <c r="P477" s="247"/>
      <c r="Q477" s="247"/>
      <c r="R477" s="247"/>
      <c r="S477" s="247"/>
      <c r="T477" s="247"/>
      <c r="U477" s="247"/>
      <c r="V477" s="247"/>
      <c r="W477" s="247"/>
      <c r="X477" s="247"/>
      <c r="Y477" s="247"/>
      <c r="Z477" s="247"/>
    </row>
    <row r="478" ht="14.25" customHeight="1">
      <c r="A478" s="247"/>
      <c r="B478" s="247"/>
      <c r="C478" s="247"/>
      <c r="D478" s="247"/>
      <c r="E478" s="247"/>
      <c r="F478" s="247"/>
      <c r="G478" s="247"/>
      <c r="H478" s="247"/>
      <c r="I478" s="247"/>
      <c r="J478" s="247"/>
      <c r="K478" s="247"/>
      <c r="L478" s="247"/>
      <c r="M478" s="247"/>
      <c r="N478" s="247"/>
      <c r="O478" s="247"/>
      <c r="P478" s="247"/>
      <c r="Q478" s="247"/>
      <c r="R478" s="247"/>
      <c r="S478" s="247"/>
      <c r="T478" s="247"/>
      <c r="U478" s="247"/>
      <c r="V478" s="247"/>
      <c r="W478" s="247"/>
      <c r="X478" s="247"/>
      <c r="Y478" s="247"/>
      <c r="Z478" s="247"/>
    </row>
    <row r="479" ht="14.25" customHeight="1">
      <c r="A479" s="247"/>
      <c r="B479" s="247"/>
      <c r="C479" s="247"/>
      <c r="D479" s="247"/>
      <c r="E479" s="247"/>
      <c r="F479" s="247"/>
      <c r="G479" s="247"/>
      <c r="H479" s="247"/>
      <c r="I479" s="247"/>
      <c r="J479" s="247"/>
      <c r="K479" s="247"/>
      <c r="L479" s="247"/>
      <c r="M479" s="247"/>
      <c r="N479" s="247"/>
      <c r="O479" s="247"/>
      <c r="P479" s="247"/>
      <c r="Q479" s="247"/>
      <c r="R479" s="247"/>
      <c r="S479" s="247"/>
      <c r="T479" s="247"/>
      <c r="U479" s="247"/>
      <c r="V479" s="247"/>
      <c r="W479" s="247"/>
      <c r="X479" s="247"/>
      <c r="Y479" s="247"/>
      <c r="Z479" s="247"/>
    </row>
    <row r="480" ht="14.25" customHeight="1">
      <c r="A480" s="247"/>
      <c r="B480" s="247"/>
      <c r="C480" s="247"/>
      <c r="D480" s="247"/>
      <c r="E480" s="247"/>
      <c r="F480" s="247"/>
      <c r="G480" s="247"/>
      <c r="H480" s="247"/>
      <c r="I480" s="247"/>
      <c r="J480" s="247"/>
      <c r="K480" s="247"/>
      <c r="L480" s="247"/>
      <c r="M480" s="247"/>
      <c r="N480" s="247"/>
      <c r="O480" s="247"/>
      <c r="P480" s="247"/>
      <c r="Q480" s="247"/>
      <c r="R480" s="247"/>
      <c r="S480" s="247"/>
      <c r="T480" s="247"/>
      <c r="U480" s="247"/>
      <c r="V480" s="247"/>
      <c r="W480" s="247"/>
      <c r="X480" s="247"/>
      <c r="Y480" s="247"/>
      <c r="Z480" s="247"/>
    </row>
    <row r="481" ht="14.25" customHeight="1">
      <c r="A481" s="247"/>
      <c r="B481" s="247"/>
      <c r="C481" s="247"/>
      <c r="D481" s="247"/>
      <c r="E481" s="247"/>
      <c r="F481" s="247"/>
      <c r="G481" s="247"/>
      <c r="H481" s="247"/>
      <c r="I481" s="247"/>
      <c r="J481" s="247"/>
      <c r="K481" s="247"/>
      <c r="L481" s="247"/>
      <c r="M481" s="247"/>
      <c r="N481" s="247"/>
      <c r="O481" s="247"/>
      <c r="P481" s="247"/>
      <c r="Q481" s="247"/>
      <c r="R481" s="247"/>
      <c r="S481" s="247"/>
      <c r="T481" s="247"/>
      <c r="U481" s="247"/>
      <c r="V481" s="247"/>
      <c r="W481" s="247"/>
      <c r="X481" s="247"/>
      <c r="Y481" s="247"/>
      <c r="Z481" s="247"/>
    </row>
    <row r="482" ht="14.25" customHeight="1">
      <c r="A482" s="247"/>
      <c r="B482" s="247"/>
      <c r="C482" s="247"/>
      <c r="D482" s="247"/>
      <c r="E482" s="247"/>
      <c r="F482" s="247"/>
      <c r="G482" s="247"/>
      <c r="H482" s="247"/>
      <c r="I482" s="247"/>
      <c r="J482" s="247"/>
      <c r="K482" s="247"/>
      <c r="L482" s="247"/>
      <c r="M482" s="247"/>
      <c r="N482" s="247"/>
      <c r="O482" s="247"/>
      <c r="P482" s="247"/>
      <c r="Q482" s="247"/>
      <c r="R482" s="247"/>
      <c r="S482" s="247"/>
      <c r="T482" s="247"/>
      <c r="U482" s="247"/>
      <c r="V482" s="247"/>
      <c r="W482" s="247"/>
      <c r="X482" s="247"/>
      <c r="Y482" s="247"/>
      <c r="Z482" s="247"/>
    </row>
    <row r="483" ht="14.25" customHeight="1">
      <c r="A483" s="247"/>
      <c r="B483" s="247"/>
      <c r="C483" s="247"/>
      <c r="D483" s="247"/>
      <c r="E483" s="247"/>
      <c r="F483" s="247"/>
      <c r="G483" s="247"/>
      <c r="H483" s="247"/>
      <c r="I483" s="247"/>
      <c r="J483" s="247"/>
      <c r="K483" s="247"/>
      <c r="L483" s="247"/>
      <c r="M483" s="247"/>
      <c r="N483" s="247"/>
      <c r="O483" s="247"/>
      <c r="P483" s="247"/>
      <c r="Q483" s="247"/>
      <c r="R483" s="247"/>
      <c r="S483" s="247"/>
      <c r="T483" s="247"/>
      <c r="U483" s="247"/>
      <c r="V483" s="247"/>
      <c r="W483" s="247"/>
      <c r="X483" s="247"/>
      <c r="Y483" s="247"/>
      <c r="Z483" s="247"/>
    </row>
    <row r="484" ht="14.25" customHeight="1">
      <c r="A484" s="247"/>
      <c r="B484" s="247"/>
      <c r="C484" s="247"/>
      <c r="D484" s="247"/>
      <c r="E484" s="247"/>
      <c r="F484" s="247"/>
      <c r="G484" s="247"/>
      <c r="H484" s="247"/>
      <c r="I484" s="247"/>
      <c r="J484" s="247"/>
      <c r="K484" s="247"/>
      <c r="L484" s="247"/>
      <c r="M484" s="247"/>
      <c r="N484" s="247"/>
      <c r="O484" s="247"/>
      <c r="P484" s="247"/>
      <c r="Q484" s="247"/>
      <c r="R484" s="247"/>
      <c r="S484" s="247"/>
      <c r="T484" s="247"/>
      <c r="U484" s="247"/>
      <c r="V484" s="247"/>
      <c r="W484" s="247"/>
      <c r="X484" s="247"/>
      <c r="Y484" s="247"/>
      <c r="Z484" s="247"/>
    </row>
    <row r="485" ht="14.25" customHeight="1">
      <c r="A485" s="247"/>
      <c r="B485" s="247"/>
      <c r="C485" s="247"/>
      <c r="D485" s="247"/>
      <c r="E485" s="247"/>
      <c r="F485" s="247"/>
      <c r="G485" s="247"/>
      <c r="H485" s="247"/>
      <c r="I485" s="247"/>
      <c r="J485" s="247"/>
      <c r="K485" s="247"/>
      <c r="L485" s="247"/>
      <c r="M485" s="247"/>
      <c r="N485" s="247"/>
      <c r="O485" s="247"/>
      <c r="P485" s="247"/>
      <c r="Q485" s="247"/>
      <c r="R485" s="247"/>
      <c r="S485" s="247"/>
      <c r="T485" s="247"/>
      <c r="U485" s="247"/>
      <c r="V485" s="247"/>
      <c r="W485" s="247"/>
      <c r="X485" s="247"/>
      <c r="Y485" s="247"/>
      <c r="Z485" s="247"/>
    </row>
    <row r="486" ht="14.25" customHeight="1">
      <c r="A486" s="247"/>
      <c r="B486" s="247"/>
      <c r="C486" s="247"/>
      <c r="D486" s="247"/>
      <c r="E486" s="247"/>
      <c r="F486" s="247"/>
      <c r="G486" s="247"/>
      <c r="H486" s="247"/>
      <c r="I486" s="247"/>
      <c r="J486" s="247"/>
      <c r="K486" s="247"/>
      <c r="L486" s="247"/>
      <c r="M486" s="247"/>
      <c r="N486" s="247"/>
      <c r="O486" s="247"/>
      <c r="P486" s="247"/>
      <c r="Q486" s="247"/>
      <c r="R486" s="247"/>
      <c r="S486" s="247"/>
      <c r="T486" s="247"/>
      <c r="U486" s="247"/>
      <c r="V486" s="247"/>
      <c r="W486" s="247"/>
      <c r="X486" s="247"/>
      <c r="Y486" s="247"/>
      <c r="Z486" s="247"/>
    </row>
    <row r="487" ht="14.25" customHeight="1">
      <c r="A487" s="247"/>
      <c r="B487" s="247"/>
      <c r="C487" s="247"/>
      <c r="D487" s="247"/>
      <c r="E487" s="247"/>
      <c r="F487" s="247"/>
      <c r="G487" s="247"/>
      <c r="H487" s="247"/>
      <c r="I487" s="247"/>
      <c r="J487" s="247"/>
      <c r="K487" s="247"/>
      <c r="L487" s="247"/>
      <c r="M487" s="247"/>
      <c r="N487" s="247"/>
      <c r="O487" s="247"/>
      <c r="P487" s="247"/>
      <c r="Q487" s="247"/>
      <c r="R487" s="247"/>
      <c r="S487" s="247"/>
      <c r="T487" s="247"/>
      <c r="U487" s="247"/>
      <c r="V487" s="247"/>
      <c r="W487" s="247"/>
      <c r="X487" s="247"/>
      <c r="Y487" s="247"/>
      <c r="Z487" s="247"/>
    </row>
    <row r="488" ht="14.25" customHeight="1">
      <c r="A488" s="247"/>
      <c r="B488" s="247"/>
      <c r="C488" s="247"/>
      <c r="D488" s="247"/>
      <c r="E488" s="247"/>
      <c r="F488" s="247"/>
      <c r="G488" s="247"/>
      <c r="H488" s="247"/>
      <c r="I488" s="247"/>
      <c r="J488" s="247"/>
      <c r="K488" s="247"/>
      <c r="L488" s="247"/>
      <c r="M488" s="247"/>
      <c r="N488" s="247"/>
      <c r="O488" s="247"/>
      <c r="P488" s="247"/>
      <c r="Q488" s="247"/>
      <c r="R488" s="247"/>
      <c r="S488" s="247"/>
      <c r="T488" s="247"/>
      <c r="U488" s="247"/>
      <c r="V488" s="247"/>
      <c r="W488" s="247"/>
      <c r="X488" s="247"/>
      <c r="Y488" s="247"/>
      <c r="Z488" s="247"/>
    </row>
    <row r="489" ht="14.25" customHeight="1">
      <c r="A489" s="247"/>
      <c r="B489" s="247"/>
      <c r="C489" s="247"/>
      <c r="D489" s="247"/>
      <c r="E489" s="247"/>
      <c r="F489" s="247"/>
      <c r="G489" s="247"/>
      <c r="H489" s="247"/>
      <c r="I489" s="247"/>
      <c r="J489" s="247"/>
      <c r="K489" s="247"/>
      <c r="L489" s="247"/>
      <c r="M489" s="247"/>
      <c r="N489" s="247"/>
      <c r="O489" s="247"/>
      <c r="P489" s="247"/>
      <c r="Q489" s="247"/>
      <c r="R489" s="247"/>
      <c r="S489" s="247"/>
      <c r="T489" s="247"/>
      <c r="U489" s="247"/>
      <c r="V489" s="247"/>
      <c r="W489" s="247"/>
      <c r="X489" s="247"/>
      <c r="Y489" s="247"/>
      <c r="Z489" s="247"/>
    </row>
    <row r="490" ht="14.25" customHeight="1">
      <c r="A490" s="247"/>
      <c r="B490" s="247"/>
      <c r="C490" s="247"/>
      <c r="D490" s="247"/>
      <c r="E490" s="247"/>
      <c r="F490" s="247"/>
      <c r="G490" s="247"/>
      <c r="H490" s="247"/>
      <c r="I490" s="247"/>
      <c r="J490" s="247"/>
      <c r="K490" s="247"/>
      <c r="L490" s="247"/>
      <c r="M490" s="247"/>
      <c r="N490" s="247"/>
      <c r="O490" s="247"/>
      <c r="P490" s="247"/>
      <c r="Q490" s="247"/>
      <c r="R490" s="247"/>
      <c r="S490" s="247"/>
      <c r="T490" s="247"/>
      <c r="U490" s="247"/>
      <c r="V490" s="247"/>
      <c r="W490" s="247"/>
      <c r="X490" s="247"/>
      <c r="Y490" s="247"/>
      <c r="Z490" s="247"/>
    </row>
    <row r="491" ht="14.25" customHeight="1">
      <c r="A491" s="247"/>
      <c r="B491" s="247"/>
      <c r="C491" s="247"/>
      <c r="D491" s="247"/>
      <c r="E491" s="247"/>
      <c r="F491" s="247"/>
      <c r="G491" s="247"/>
      <c r="H491" s="247"/>
      <c r="I491" s="247"/>
      <c r="J491" s="247"/>
      <c r="K491" s="247"/>
      <c r="L491" s="247"/>
      <c r="M491" s="247"/>
      <c r="N491" s="247"/>
      <c r="O491" s="247"/>
      <c r="P491" s="247"/>
      <c r="Q491" s="247"/>
      <c r="R491" s="247"/>
      <c r="S491" s="247"/>
      <c r="T491" s="247"/>
      <c r="U491" s="247"/>
      <c r="V491" s="247"/>
      <c r="W491" s="247"/>
      <c r="X491" s="247"/>
      <c r="Y491" s="247"/>
      <c r="Z491" s="247"/>
    </row>
    <row r="492" ht="14.25" customHeight="1">
      <c r="A492" s="247"/>
      <c r="B492" s="247"/>
      <c r="C492" s="247"/>
      <c r="D492" s="247"/>
      <c r="E492" s="247"/>
      <c r="F492" s="247"/>
      <c r="G492" s="247"/>
      <c r="H492" s="247"/>
      <c r="I492" s="247"/>
      <c r="J492" s="247"/>
      <c r="K492" s="247"/>
      <c r="L492" s="247"/>
      <c r="M492" s="247"/>
      <c r="N492" s="247"/>
      <c r="O492" s="247"/>
      <c r="P492" s="247"/>
      <c r="Q492" s="247"/>
      <c r="R492" s="247"/>
      <c r="S492" s="247"/>
      <c r="T492" s="247"/>
      <c r="U492" s="247"/>
      <c r="V492" s="247"/>
      <c r="W492" s="247"/>
      <c r="X492" s="247"/>
      <c r="Y492" s="247"/>
      <c r="Z492" s="247"/>
    </row>
    <row r="493" ht="14.25" customHeight="1">
      <c r="A493" s="247"/>
      <c r="B493" s="247"/>
      <c r="C493" s="247"/>
      <c r="D493" s="247"/>
      <c r="E493" s="247"/>
      <c r="F493" s="247"/>
      <c r="G493" s="247"/>
      <c r="H493" s="247"/>
      <c r="I493" s="247"/>
      <c r="J493" s="247"/>
      <c r="K493" s="247"/>
      <c r="L493" s="247"/>
      <c r="M493" s="247"/>
      <c r="N493" s="247"/>
      <c r="O493" s="247"/>
      <c r="P493" s="247"/>
      <c r="Q493" s="247"/>
      <c r="R493" s="247"/>
      <c r="S493" s="247"/>
      <c r="T493" s="247"/>
      <c r="U493" s="247"/>
      <c r="V493" s="247"/>
      <c r="W493" s="247"/>
      <c r="X493" s="247"/>
      <c r="Y493" s="247"/>
      <c r="Z493" s="247"/>
    </row>
    <row r="494" ht="14.25" customHeight="1">
      <c r="A494" s="247"/>
      <c r="B494" s="247"/>
      <c r="C494" s="247"/>
      <c r="D494" s="247"/>
      <c r="E494" s="247"/>
      <c r="F494" s="247"/>
      <c r="G494" s="247"/>
      <c r="H494" s="247"/>
      <c r="I494" s="247"/>
      <c r="J494" s="247"/>
      <c r="K494" s="247"/>
      <c r="L494" s="247"/>
      <c r="M494" s="247"/>
      <c r="N494" s="247"/>
      <c r="O494" s="247"/>
      <c r="P494" s="247"/>
      <c r="Q494" s="247"/>
      <c r="R494" s="247"/>
      <c r="S494" s="247"/>
      <c r="T494" s="247"/>
      <c r="U494" s="247"/>
      <c r="V494" s="247"/>
      <c r="W494" s="247"/>
      <c r="X494" s="247"/>
      <c r="Y494" s="247"/>
      <c r="Z494" s="247"/>
    </row>
    <row r="495" ht="14.25" customHeight="1">
      <c r="A495" s="247"/>
      <c r="B495" s="247"/>
      <c r="C495" s="247"/>
      <c r="D495" s="247"/>
      <c r="E495" s="247"/>
      <c r="F495" s="247"/>
      <c r="G495" s="247"/>
      <c r="H495" s="247"/>
      <c r="I495" s="247"/>
      <c r="J495" s="247"/>
      <c r="K495" s="247"/>
      <c r="L495" s="247"/>
      <c r="M495" s="247"/>
      <c r="N495" s="247"/>
      <c r="O495" s="247"/>
      <c r="P495" s="247"/>
      <c r="Q495" s="247"/>
      <c r="R495" s="247"/>
      <c r="S495" s="247"/>
      <c r="T495" s="247"/>
      <c r="U495" s="247"/>
      <c r="V495" s="247"/>
      <c r="W495" s="247"/>
      <c r="X495" s="247"/>
      <c r="Y495" s="247"/>
      <c r="Z495" s="247"/>
    </row>
    <row r="496" ht="14.25" customHeight="1">
      <c r="A496" s="247"/>
      <c r="B496" s="247"/>
      <c r="C496" s="247"/>
      <c r="D496" s="247"/>
      <c r="E496" s="247"/>
      <c r="F496" s="247"/>
      <c r="G496" s="247"/>
      <c r="H496" s="247"/>
      <c r="I496" s="247"/>
      <c r="J496" s="247"/>
      <c r="K496" s="247"/>
      <c r="L496" s="247"/>
      <c r="M496" s="247"/>
      <c r="N496" s="247"/>
      <c r="O496" s="247"/>
      <c r="P496" s="247"/>
      <c r="Q496" s="247"/>
      <c r="R496" s="247"/>
      <c r="S496" s="247"/>
      <c r="T496" s="247"/>
      <c r="U496" s="247"/>
      <c r="V496" s="247"/>
      <c r="W496" s="247"/>
      <c r="X496" s="247"/>
      <c r="Y496" s="247"/>
      <c r="Z496" s="247"/>
    </row>
    <row r="497" ht="14.25" customHeight="1">
      <c r="A497" s="247"/>
      <c r="B497" s="247"/>
      <c r="C497" s="247"/>
      <c r="D497" s="247"/>
      <c r="E497" s="247"/>
      <c r="F497" s="247"/>
      <c r="G497" s="247"/>
      <c r="H497" s="247"/>
      <c r="I497" s="247"/>
      <c r="J497" s="247"/>
      <c r="K497" s="247"/>
      <c r="L497" s="247"/>
      <c r="M497" s="247"/>
      <c r="N497" s="247"/>
      <c r="O497" s="247"/>
      <c r="P497" s="247"/>
      <c r="Q497" s="247"/>
      <c r="R497" s="247"/>
      <c r="S497" s="247"/>
      <c r="T497" s="247"/>
      <c r="U497" s="247"/>
      <c r="V497" s="247"/>
      <c r="W497" s="247"/>
      <c r="X497" s="247"/>
      <c r="Y497" s="247"/>
      <c r="Z497" s="247"/>
    </row>
    <row r="498" ht="14.25" customHeight="1">
      <c r="A498" s="247"/>
      <c r="B498" s="247"/>
      <c r="C498" s="247"/>
      <c r="D498" s="247"/>
      <c r="E498" s="247"/>
      <c r="F498" s="247"/>
      <c r="G498" s="247"/>
      <c r="H498" s="247"/>
      <c r="I498" s="247"/>
      <c r="J498" s="247"/>
      <c r="K498" s="247"/>
      <c r="L498" s="247"/>
      <c r="M498" s="247"/>
      <c r="N498" s="247"/>
      <c r="O498" s="247"/>
      <c r="P498" s="247"/>
      <c r="Q498" s="247"/>
      <c r="R498" s="247"/>
      <c r="S498" s="247"/>
      <c r="T498" s="247"/>
      <c r="U498" s="247"/>
      <c r="V498" s="247"/>
      <c r="W498" s="247"/>
      <c r="X498" s="247"/>
      <c r="Y498" s="247"/>
      <c r="Z498" s="247"/>
    </row>
    <row r="499" ht="14.25" customHeight="1">
      <c r="A499" s="247"/>
      <c r="B499" s="247"/>
      <c r="C499" s="247"/>
      <c r="D499" s="247"/>
      <c r="E499" s="247"/>
      <c r="F499" s="247"/>
      <c r="G499" s="247"/>
      <c r="H499" s="247"/>
      <c r="I499" s="247"/>
      <c r="J499" s="247"/>
      <c r="K499" s="247"/>
      <c r="L499" s="247"/>
      <c r="M499" s="247"/>
      <c r="N499" s="247"/>
      <c r="O499" s="247"/>
      <c r="P499" s="247"/>
      <c r="Q499" s="247"/>
      <c r="R499" s="247"/>
      <c r="S499" s="247"/>
      <c r="T499" s="247"/>
      <c r="U499" s="247"/>
      <c r="V499" s="247"/>
      <c r="W499" s="247"/>
      <c r="X499" s="247"/>
      <c r="Y499" s="247"/>
      <c r="Z499" s="247"/>
    </row>
    <row r="500" ht="14.25" customHeight="1">
      <c r="A500" s="247"/>
      <c r="B500" s="247"/>
      <c r="C500" s="247"/>
      <c r="D500" s="247"/>
      <c r="E500" s="247"/>
      <c r="F500" s="247"/>
      <c r="G500" s="247"/>
      <c r="H500" s="247"/>
      <c r="I500" s="247"/>
      <c r="J500" s="247"/>
      <c r="K500" s="247"/>
      <c r="L500" s="247"/>
      <c r="M500" s="247"/>
      <c r="N500" s="247"/>
      <c r="O500" s="247"/>
      <c r="P500" s="247"/>
      <c r="Q500" s="247"/>
      <c r="R500" s="247"/>
      <c r="S500" s="247"/>
      <c r="T500" s="247"/>
      <c r="U500" s="247"/>
      <c r="V500" s="247"/>
      <c r="W500" s="247"/>
      <c r="X500" s="247"/>
      <c r="Y500" s="247"/>
      <c r="Z500" s="247"/>
    </row>
    <row r="501" ht="14.25" customHeight="1">
      <c r="A501" s="247"/>
      <c r="B501" s="247"/>
      <c r="C501" s="247"/>
      <c r="D501" s="247"/>
      <c r="E501" s="247"/>
      <c r="F501" s="247"/>
      <c r="G501" s="247"/>
      <c r="H501" s="247"/>
      <c r="I501" s="247"/>
      <c r="J501" s="247"/>
      <c r="K501" s="247"/>
      <c r="L501" s="247"/>
      <c r="M501" s="247"/>
      <c r="N501" s="247"/>
      <c r="O501" s="247"/>
      <c r="P501" s="247"/>
      <c r="Q501" s="247"/>
      <c r="R501" s="247"/>
      <c r="S501" s="247"/>
      <c r="T501" s="247"/>
      <c r="U501" s="247"/>
      <c r="V501" s="247"/>
      <c r="W501" s="247"/>
      <c r="X501" s="247"/>
      <c r="Y501" s="247"/>
      <c r="Z501" s="247"/>
    </row>
    <row r="502" ht="14.25" customHeight="1">
      <c r="A502" s="247"/>
      <c r="B502" s="247"/>
      <c r="C502" s="247"/>
      <c r="D502" s="247"/>
      <c r="E502" s="247"/>
      <c r="F502" s="247"/>
      <c r="G502" s="247"/>
      <c r="H502" s="247"/>
      <c r="I502" s="247"/>
      <c r="J502" s="247"/>
      <c r="K502" s="247"/>
      <c r="L502" s="247"/>
      <c r="M502" s="247"/>
      <c r="N502" s="247"/>
      <c r="O502" s="247"/>
      <c r="P502" s="247"/>
      <c r="Q502" s="247"/>
      <c r="R502" s="247"/>
      <c r="S502" s="247"/>
      <c r="T502" s="247"/>
      <c r="U502" s="247"/>
      <c r="V502" s="247"/>
      <c r="W502" s="247"/>
      <c r="X502" s="247"/>
      <c r="Y502" s="247"/>
      <c r="Z502" s="247"/>
    </row>
    <row r="503" ht="14.25" customHeight="1">
      <c r="A503" s="247"/>
      <c r="B503" s="247"/>
      <c r="C503" s="247"/>
      <c r="D503" s="247"/>
      <c r="E503" s="247"/>
      <c r="F503" s="247"/>
      <c r="G503" s="247"/>
      <c r="H503" s="247"/>
      <c r="I503" s="247"/>
      <c r="J503" s="247"/>
      <c r="K503" s="247"/>
      <c r="L503" s="247"/>
      <c r="M503" s="247"/>
      <c r="N503" s="247"/>
      <c r="O503" s="247"/>
      <c r="P503" s="247"/>
      <c r="Q503" s="247"/>
      <c r="R503" s="247"/>
      <c r="S503" s="247"/>
      <c r="T503" s="247"/>
      <c r="U503" s="247"/>
      <c r="V503" s="247"/>
      <c r="W503" s="247"/>
      <c r="X503" s="247"/>
      <c r="Y503" s="247"/>
      <c r="Z503" s="247"/>
    </row>
    <row r="504" ht="14.25" customHeight="1">
      <c r="A504" s="247"/>
      <c r="B504" s="247"/>
      <c r="C504" s="247"/>
      <c r="D504" s="247"/>
      <c r="E504" s="247"/>
      <c r="F504" s="247"/>
      <c r="G504" s="247"/>
      <c r="H504" s="247"/>
      <c r="I504" s="247"/>
      <c r="J504" s="247"/>
      <c r="K504" s="247"/>
      <c r="L504" s="247"/>
      <c r="M504" s="247"/>
      <c r="N504" s="247"/>
      <c r="O504" s="247"/>
      <c r="P504" s="247"/>
      <c r="Q504" s="247"/>
      <c r="R504" s="247"/>
      <c r="S504" s="247"/>
      <c r="T504" s="247"/>
      <c r="U504" s="247"/>
      <c r="V504" s="247"/>
      <c r="W504" s="247"/>
      <c r="X504" s="247"/>
      <c r="Y504" s="247"/>
      <c r="Z504" s="247"/>
    </row>
    <row r="505" ht="14.25" customHeight="1">
      <c r="A505" s="247"/>
      <c r="B505" s="247"/>
      <c r="C505" s="247"/>
      <c r="D505" s="247"/>
      <c r="E505" s="247"/>
      <c r="F505" s="247"/>
      <c r="G505" s="247"/>
      <c r="H505" s="247"/>
      <c r="I505" s="247"/>
      <c r="J505" s="247"/>
      <c r="K505" s="247"/>
      <c r="L505" s="247"/>
      <c r="M505" s="247"/>
      <c r="N505" s="247"/>
      <c r="O505" s="247"/>
      <c r="P505" s="247"/>
      <c r="Q505" s="247"/>
      <c r="R505" s="247"/>
      <c r="S505" s="247"/>
      <c r="T505" s="247"/>
      <c r="U505" s="247"/>
      <c r="V505" s="247"/>
      <c r="W505" s="247"/>
      <c r="X505" s="247"/>
      <c r="Y505" s="247"/>
      <c r="Z505" s="247"/>
    </row>
    <row r="506" ht="14.25" customHeight="1">
      <c r="A506" s="247"/>
      <c r="B506" s="247"/>
      <c r="C506" s="247"/>
      <c r="D506" s="247"/>
      <c r="E506" s="247"/>
      <c r="F506" s="247"/>
      <c r="G506" s="247"/>
      <c r="H506" s="247"/>
      <c r="I506" s="247"/>
      <c r="J506" s="247"/>
      <c r="K506" s="247"/>
      <c r="L506" s="247"/>
      <c r="M506" s="247"/>
      <c r="N506" s="247"/>
      <c r="O506" s="247"/>
      <c r="P506" s="247"/>
      <c r="Q506" s="247"/>
      <c r="R506" s="247"/>
      <c r="S506" s="247"/>
      <c r="T506" s="247"/>
      <c r="U506" s="247"/>
      <c r="V506" s="247"/>
      <c r="W506" s="247"/>
      <c r="X506" s="247"/>
      <c r="Y506" s="247"/>
      <c r="Z506" s="247"/>
    </row>
    <row r="507" ht="14.25" customHeight="1">
      <c r="A507" s="247"/>
      <c r="B507" s="247"/>
      <c r="C507" s="247"/>
      <c r="D507" s="247"/>
      <c r="E507" s="247"/>
      <c r="F507" s="247"/>
      <c r="G507" s="247"/>
      <c r="H507" s="247"/>
      <c r="I507" s="247"/>
      <c r="J507" s="247"/>
      <c r="K507" s="247"/>
      <c r="L507" s="247"/>
      <c r="M507" s="247"/>
      <c r="N507" s="247"/>
      <c r="O507" s="247"/>
      <c r="P507" s="247"/>
      <c r="Q507" s="247"/>
      <c r="R507" s="247"/>
      <c r="S507" s="247"/>
      <c r="T507" s="247"/>
      <c r="U507" s="247"/>
      <c r="V507" s="247"/>
      <c r="W507" s="247"/>
      <c r="X507" s="247"/>
      <c r="Y507" s="247"/>
      <c r="Z507" s="247"/>
    </row>
    <row r="508" ht="14.25" customHeight="1">
      <c r="A508" s="247"/>
      <c r="B508" s="247"/>
      <c r="C508" s="247"/>
      <c r="D508" s="247"/>
      <c r="E508" s="247"/>
      <c r="F508" s="247"/>
      <c r="G508" s="247"/>
      <c r="H508" s="247"/>
      <c r="I508" s="247"/>
      <c r="J508" s="247"/>
      <c r="K508" s="247"/>
      <c r="L508" s="247"/>
      <c r="M508" s="247"/>
      <c r="N508" s="247"/>
      <c r="O508" s="247"/>
      <c r="P508" s="247"/>
      <c r="Q508" s="247"/>
      <c r="R508" s="247"/>
      <c r="S508" s="247"/>
      <c r="T508" s="247"/>
      <c r="U508" s="247"/>
      <c r="V508" s="247"/>
      <c r="W508" s="247"/>
      <c r="X508" s="247"/>
      <c r="Y508" s="247"/>
      <c r="Z508" s="247"/>
    </row>
    <row r="509" ht="14.25" customHeight="1">
      <c r="A509" s="247"/>
      <c r="B509" s="247"/>
      <c r="C509" s="247"/>
      <c r="D509" s="247"/>
      <c r="E509" s="247"/>
      <c r="F509" s="247"/>
      <c r="G509" s="247"/>
      <c r="H509" s="247"/>
      <c r="I509" s="247"/>
      <c r="J509" s="247"/>
      <c r="K509" s="247"/>
      <c r="L509" s="247"/>
      <c r="M509" s="247"/>
      <c r="N509" s="247"/>
      <c r="O509" s="247"/>
      <c r="P509" s="247"/>
      <c r="Q509" s="247"/>
      <c r="R509" s="247"/>
      <c r="S509" s="247"/>
      <c r="T509" s="247"/>
      <c r="U509" s="247"/>
      <c r="V509" s="247"/>
      <c r="W509" s="247"/>
      <c r="X509" s="247"/>
      <c r="Y509" s="247"/>
      <c r="Z509" s="247"/>
    </row>
    <row r="510" ht="14.25" customHeight="1">
      <c r="A510" s="247"/>
      <c r="B510" s="247"/>
      <c r="C510" s="247"/>
      <c r="D510" s="247"/>
      <c r="E510" s="247"/>
      <c r="F510" s="247"/>
      <c r="G510" s="247"/>
      <c r="H510" s="247"/>
      <c r="I510" s="247"/>
      <c r="J510" s="247"/>
      <c r="K510" s="247"/>
      <c r="L510" s="247"/>
      <c r="M510" s="247"/>
      <c r="N510" s="247"/>
      <c r="O510" s="247"/>
      <c r="P510" s="247"/>
      <c r="Q510" s="247"/>
      <c r="R510" s="247"/>
      <c r="S510" s="247"/>
      <c r="T510" s="247"/>
      <c r="U510" s="247"/>
      <c r="V510" s="247"/>
      <c r="W510" s="247"/>
      <c r="X510" s="247"/>
      <c r="Y510" s="247"/>
      <c r="Z510" s="247"/>
    </row>
    <row r="511" ht="14.25" customHeight="1">
      <c r="A511" s="247"/>
      <c r="B511" s="247"/>
      <c r="C511" s="247"/>
      <c r="D511" s="247"/>
      <c r="E511" s="247"/>
      <c r="F511" s="247"/>
      <c r="G511" s="247"/>
      <c r="H511" s="247"/>
      <c r="I511" s="247"/>
      <c r="J511" s="247"/>
      <c r="K511" s="247"/>
      <c r="L511" s="247"/>
      <c r="M511" s="247"/>
      <c r="N511" s="247"/>
      <c r="O511" s="247"/>
      <c r="P511" s="247"/>
      <c r="Q511" s="247"/>
      <c r="R511" s="247"/>
      <c r="S511" s="247"/>
      <c r="T511" s="247"/>
      <c r="U511" s="247"/>
      <c r="V511" s="247"/>
      <c r="W511" s="247"/>
      <c r="X511" s="247"/>
      <c r="Y511" s="247"/>
      <c r="Z511" s="247"/>
    </row>
    <row r="512" ht="14.25" customHeight="1">
      <c r="A512" s="247"/>
      <c r="B512" s="247"/>
      <c r="C512" s="247"/>
      <c r="D512" s="247"/>
      <c r="E512" s="247"/>
      <c r="F512" s="247"/>
      <c r="G512" s="247"/>
      <c r="H512" s="247"/>
      <c r="I512" s="247"/>
      <c r="J512" s="247"/>
      <c r="K512" s="247"/>
      <c r="L512" s="247"/>
      <c r="M512" s="247"/>
      <c r="N512" s="247"/>
      <c r="O512" s="247"/>
      <c r="P512" s="247"/>
      <c r="Q512" s="247"/>
      <c r="R512" s="247"/>
      <c r="S512" s="247"/>
      <c r="T512" s="247"/>
      <c r="U512" s="247"/>
      <c r="V512" s="247"/>
      <c r="W512" s="247"/>
      <c r="X512" s="247"/>
      <c r="Y512" s="247"/>
      <c r="Z512" s="247"/>
    </row>
    <row r="513" ht="14.25" customHeight="1">
      <c r="A513" s="247"/>
      <c r="B513" s="247"/>
      <c r="C513" s="247"/>
      <c r="D513" s="247"/>
      <c r="E513" s="247"/>
      <c r="F513" s="247"/>
      <c r="G513" s="247"/>
      <c r="H513" s="247"/>
      <c r="I513" s="247"/>
      <c r="J513" s="247"/>
      <c r="K513" s="247"/>
      <c r="L513" s="247"/>
      <c r="M513" s="247"/>
      <c r="N513" s="247"/>
      <c r="O513" s="247"/>
      <c r="P513" s="247"/>
      <c r="Q513" s="247"/>
      <c r="R513" s="247"/>
      <c r="S513" s="247"/>
      <c r="T513" s="247"/>
      <c r="U513" s="247"/>
      <c r="V513" s="247"/>
      <c r="W513" s="247"/>
      <c r="X513" s="247"/>
      <c r="Y513" s="247"/>
      <c r="Z513" s="247"/>
    </row>
    <row r="514" ht="14.25" customHeight="1">
      <c r="A514" s="247"/>
      <c r="B514" s="247"/>
      <c r="C514" s="247"/>
      <c r="D514" s="247"/>
      <c r="E514" s="247"/>
      <c r="F514" s="247"/>
      <c r="G514" s="247"/>
      <c r="H514" s="247"/>
      <c r="I514" s="247"/>
      <c r="J514" s="247"/>
      <c r="K514" s="247"/>
      <c r="L514" s="247"/>
      <c r="M514" s="247"/>
      <c r="N514" s="247"/>
      <c r="O514" s="247"/>
      <c r="P514" s="247"/>
      <c r="Q514" s="247"/>
      <c r="R514" s="247"/>
      <c r="S514" s="247"/>
      <c r="T514" s="247"/>
      <c r="U514" s="247"/>
      <c r="V514" s="247"/>
      <c r="W514" s="247"/>
      <c r="X514" s="247"/>
      <c r="Y514" s="247"/>
      <c r="Z514" s="247"/>
    </row>
    <row r="515" ht="14.25" customHeight="1">
      <c r="A515" s="247"/>
      <c r="B515" s="247"/>
      <c r="C515" s="247"/>
      <c r="D515" s="247"/>
      <c r="E515" s="247"/>
      <c r="F515" s="247"/>
      <c r="G515" s="247"/>
      <c r="H515" s="247"/>
      <c r="I515" s="247"/>
      <c r="J515" s="247"/>
      <c r="K515" s="247"/>
      <c r="L515" s="247"/>
      <c r="M515" s="247"/>
      <c r="N515" s="247"/>
      <c r="O515" s="247"/>
      <c r="P515" s="247"/>
      <c r="Q515" s="247"/>
      <c r="R515" s="247"/>
      <c r="S515" s="247"/>
      <c r="T515" s="247"/>
      <c r="U515" s="247"/>
      <c r="V515" s="247"/>
      <c r="W515" s="247"/>
      <c r="X515" s="247"/>
      <c r="Y515" s="247"/>
      <c r="Z515" s="247"/>
    </row>
    <row r="516" ht="14.25" customHeight="1">
      <c r="A516" s="247"/>
      <c r="B516" s="247"/>
      <c r="C516" s="247"/>
      <c r="D516" s="247"/>
      <c r="E516" s="247"/>
      <c r="F516" s="247"/>
      <c r="G516" s="247"/>
      <c r="H516" s="247"/>
      <c r="I516" s="247"/>
      <c r="J516" s="247"/>
      <c r="K516" s="247"/>
      <c r="L516" s="247"/>
      <c r="M516" s="247"/>
      <c r="N516" s="247"/>
      <c r="O516" s="247"/>
      <c r="P516" s="247"/>
      <c r="Q516" s="247"/>
      <c r="R516" s="247"/>
      <c r="S516" s="247"/>
      <c r="T516" s="247"/>
      <c r="U516" s="247"/>
      <c r="V516" s="247"/>
      <c r="W516" s="247"/>
      <c r="X516" s="247"/>
      <c r="Y516" s="247"/>
      <c r="Z516" s="247"/>
    </row>
    <row r="517" ht="14.25" customHeight="1">
      <c r="A517" s="247"/>
      <c r="B517" s="247"/>
      <c r="C517" s="247"/>
      <c r="D517" s="247"/>
      <c r="E517" s="247"/>
      <c r="F517" s="247"/>
      <c r="G517" s="247"/>
      <c r="H517" s="247"/>
      <c r="I517" s="247"/>
      <c r="J517" s="247"/>
      <c r="K517" s="247"/>
      <c r="L517" s="247"/>
      <c r="M517" s="247"/>
      <c r="N517" s="247"/>
      <c r="O517" s="247"/>
      <c r="P517" s="247"/>
      <c r="Q517" s="247"/>
      <c r="R517" s="247"/>
      <c r="S517" s="247"/>
      <c r="T517" s="247"/>
      <c r="U517" s="247"/>
      <c r="V517" s="247"/>
      <c r="W517" s="247"/>
      <c r="X517" s="247"/>
      <c r="Y517" s="247"/>
      <c r="Z517" s="247"/>
    </row>
    <row r="518" ht="14.25" customHeight="1">
      <c r="A518" s="247"/>
      <c r="B518" s="247"/>
      <c r="C518" s="247"/>
      <c r="D518" s="247"/>
      <c r="E518" s="247"/>
      <c r="F518" s="247"/>
      <c r="G518" s="247"/>
      <c r="H518" s="247"/>
      <c r="I518" s="247"/>
      <c r="J518" s="247"/>
      <c r="K518" s="247"/>
      <c r="L518" s="247"/>
      <c r="M518" s="247"/>
      <c r="N518" s="247"/>
      <c r="O518" s="247"/>
      <c r="P518" s="247"/>
      <c r="Q518" s="247"/>
      <c r="R518" s="247"/>
      <c r="S518" s="247"/>
      <c r="T518" s="247"/>
      <c r="U518" s="247"/>
      <c r="V518" s="247"/>
      <c r="W518" s="247"/>
      <c r="X518" s="247"/>
      <c r="Y518" s="247"/>
      <c r="Z518" s="247"/>
    </row>
    <row r="519" ht="14.25" customHeight="1">
      <c r="A519" s="247"/>
      <c r="B519" s="247"/>
      <c r="C519" s="247"/>
      <c r="D519" s="247"/>
      <c r="E519" s="247"/>
      <c r="F519" s="247"/>
      <c r="G519" s="247"/>
      <c r="H519" s="247"/>
      <c r="I519" s="247"/>
      <c r="J519" s="247"/>
      <c r="K519" s="247"/>
      <c r="L519" s="247"/>
      <c r="M519" s="247"/>
      <c r="N519" s="247"/>
      <c r="O519" s="247"/>
      <c r="P519" s="247"/>
      <c r="Q519" s="247"/>
      <c r="R519" s="247"/>
      <c r="S519" s="247"/>
      <c r="T519" s="247"/>
      <c r="U519" s="247"/>
      <c r="V519" s="247"/>
      <c r="W519" s="247"/>
      <c r="X519" s="247"/>
      <c r="Y519" s="247"/>
      <c r="Z519" s="247"/>
    </row>
    <row r="520" ht="14.25" customHeight="1">
      <c r="A520" s="247"/>
      <c r="B520" s="247"/>
      <c r="C520" s="247"/>
      <c r="D520" s="247"/>
      <c r="E520" s="247"/>
      <c r="F520" s="247"/>
      <c r="G520" s="247"/>
      <c r="H520" s="247"/>
      <c r="I520" s="247"/>
      <c r="J520" s="247"/>
      <c r="K520" s="247"/>
      <c r="L520" s="247"/>
      <c r="M520" s="247"/>
      <c r="N520" s="247"/>
      <c r="O520" s="247"/>
      <c r="P520" s="247"/>
      <c r="Q520" s="247"/>
      <c r="R520" s="247"/>
      <c r="S520" s="247"/>
      <c r="T520" s="247"/>
      <c r="U520" s="247"/>
      <c r="V520" s="247"/>
      <c r="W520" s="247"/>
      <c r="X520" s="247"/>
      <c r="Y520" s="247"/>
      <c r="Z520" s="247"/>
    </row>
    <row r="521" ht="14.25" customHeight="1">
      <c r="A521" s="247"/>
      <c r="B521" s="247"/>
      <c r="C521" s="247"/>
      <c r="D521" s="247"/>
      <c r="E521" s="247"/>
      <c r="F521" s="247"/>
      <c r="G521" s="247"/>
      <c r="H521" s="247"/>
      <c r="I521" s="247"/>
      <c r="J521" s="247"/>
      <c r="K521" s="247"/>
      <c r="L521" s="247"/>
      <c r="M521" s="247"/>
      <c r="N521" s="247"/>
      <c r="O521" s="247"/>
      <c r="P521" s="247"/>
      <c r="Q521" s="247"/>
      <c r="R521" s="247"/>
      <c r="S521" s="247"/>
      <c r="T521" s="247"/>
      <c r="U521" s="247"/>
      <c r="V521" s="247"/>
      <c r="W521" s="247"/>
      <c r="X521" s="247"/>
      <c r="Y521" s="247"/>
      <c r="Z521" s="247"/>
    </row>
    <row r="522" ht="14.25" customHeight="1">
      <c r="A522" s="247"/>
      <c r="B522" s="247"/>
      <c r="C522" s="247"/>
      <c r="D522" s="247"/>
      <c r="E522" s="247"/>
      <c r="F522" s="247"/>
      <c r="G522" s="247"/>
      <c r="H522" s="247"/>
      <c r="I522" s="247"/>
      <c r="J522" s="247"/>
      <c r="K522" s="247"/>
      <c r="L522" s="247"/>
      <c r="M522" s="247"/>
      <c r="N522" s="247"/>
      <c r="O522" s="247"/>
      <c r="P522" s="247"/>
      <c r="Q522" s="247"/>
      <c r="R522" s="247"/>
      <c r="S522" s="247"/>
      <c r="T522" s="247"/>
      <c r="U522" s="247"/>
      <c r="V522" s="247"/>
      <c r="W522" s="247"/>
      <c r="X522" s="247"/>
      <c r="Y522" s="247"/>
      <c r="Z522" s="247"/>
    </row>
    <row r="523" ht="14.25" customHeight="1">
      <c r="A523" s="247"/>
      <c r="B523" s="247"/>
      <c r="C523" s="247"/>
      <c r="D523" s="247"/>
      <c r="E523" s="247"/>
      <c r="F523" s="247"/>
      <c r="G523" s="247"/>
      <c r="H523" s="247"/>
      <c r="I523" s="247"/>
      <c r="J523" s="247"/>
      <c r="K523" s="247"/>
      <c r="L523" s="247"/>
      <c r="M523" s="247"/>
      <c r="N523" s="247"/>
      <c r="O523" s="247"/>
      <c r="P523" s="247"/>
      <c r="Q523" s="247"/>
      <c r="R523" s="247"/>
      <c r="S523" s="247"/>
      <c r="T523" s="247"/>
      <c r="U523" s="247"/>
      <c r="V523" s="247"/>
      <c r="W523" s="247"/>
      <c r="X523" s="247"/>
      <c r="Y523" s="247"/>
      <c r="Z523" s="247"/>
    </row>
    <row r="524" ht="14.25" customHeight="1">
      <c r="A524" s="247"/>
      <c r="B524" s="247"/>
      <c r="C524" s="247"/>
      <c r="D524" s="247"/>
      <c r="E524" s="247"/>
      <c r="F524" s="247"/>
      <c r="G524" s="247"/>
      <c r="H524" s="247"/>
      <c r="I524" s="247"/>
      <c r="J524" s="247"/>
      <c r="K524" s="247"/>
      <c r="L524" s="247"/>
      <c r="M524" s="247"/>
      <c r="N524" s="247"/>
      <c r="O524" s="247"/>
      <c r="P524" s="247"/>
      <c r="Q524" s="247"/>
      <c r="R524" s="247"/>
      <c r="S524" s="247"/>
      <c r="T524" s="247"/>
      <c r="U524" s="247"/>
      <c r="V524" s="247"/>
      <c r="W524" s="247"/>
      <c r="X524" s="247"/>
      <c r="Y524" s="247"/>
      <c r="Z524" s="247"/>
    </row>
    <row r="525" ht="14.25" customHeight="1">
      <c r="A525" s="247"/>
      <c r="B525" s="247"/>
      <c r="C525" s="247"/>
      <c r="D525" s="247"/>
      <c r="E525" s="247"/>
      <c r="F525" s="247"/>
      <c r="G525" s="247"/>
      <c r="H525" s="247"/>
      <c r="I525" s="247"/>
      <c r="J525" s="247"/>
      <c r="K525" s="247"/>
      <c r="L525" s="247"/>
      <c r="M525" s="247"/>
      <c r="N525" s="247"/>
      <c r="O525" s="247"/>
      <c r="P525" s="247"/>
      <c r="Q525" s="247"/>
      <c r="R525" s="247"/>
      <c r="S525" s="247"/>
      <c r="T525" s="247"/>
      <c r="U525" s="247"/>
      <c r="V525" s="247"/>
      <c r="W525" s="247"/>
      <c r="X525" s="247"/>
      <c r="Y525" s="247"/>
      <c r="Z525" s="247"/>
    </row>
    <row r="526" ht="14.25" customHeight="1">
      <c r="A526" s="247"/>
      <c r="B526" s="247"/>
      <c r="C526" s="247"/>
      <c r="D526" s="247"/>
      <c r="E526" s="247"/>
      <c r="F526" s="247"/>
      <c r="G526" s="247"/>
      <c r="H526" s="247"/>
      <c r="I526" s="247"/>
      <c r="J526" s="247"/>
      <c r="K526" s="247"/>
      <c r="L526" s="247"/>
      <c r="M526" s="247"/>
      <c r="N526" s="247"/>
      <c r="O526" s="247"/>
      <c r="P526" s="247"/>
      <c r="Q526" s="247"/>
      <c r="R526" s="247"/>
      <c r="S526" s="247"/>
      <c r="T526" s="247"/>
      <c r="U526" s="247"/>
      <c r="V526" s="247"/>
      <c r="W526" s="247"/>
      <c r="X526" s="247"/>
      <c r="Y526" s="247"/>
      <c r="Z526" s="247"/>
    </row>
    <row r="527" ht="14.25" customHeight="1">
      <c r="A527" s="247"/>
      <c r="B527" s="247"/>
      <c r="C527" s="247"/>
      <c r="D527" s="247"/>
      <c r="E527" s="247"/>
      <c r="F527" s="247"/>
      <c r="G527" s="247"/>
      <c r="H527" s="247"/>
      <c r="I527" s="247"/>
      <c r="J527" s="247"/>
      <c r="K527" s="247"/>
      <c r="L527" s="247"/>
      <c r="M527" s="247"/>
      <c r="N527" s="247"/>
      <c r="O527" s="247"/>
      <c r="P527" s="247"/>
      <c r="Q527" s="247"/>
      <c r="R527" s="247"/>
      <c r="S527" s="247"/>
      <c r="T527" s="247"/>
      <c r="U527" s="247"/>
      <c r="V527" s="247"/>
      <c r="W527" s="247"/>
      <c r="X527" s="247"/>
      <c r="Y527" s="247"/>
      <c r="Z527" s="247"/>
    </row>
    <row r="528" ht="14.25" customHeight="1">
      <c r="A528" s="247"/>
      <c r="B528" s="247"/>
      <c r="C528" s="247"/>
      <c r="D528" s="247"/>
      <c r="E528" s="247"/>
      <c r="F528" s="247"/>
      <c r="G528" s="247"/>
      <c r="H528" s="247"/>
      <c r="I528" s="247"/>
      <c r="J528" s="247"/>
      <c r="K528" s="247"/>
      <c r="L528" s="247"/>
      <c r="M528" s="247"/>
      <c r="N528" s="247"/>
      <c r="O528" s="247"/>
      <c r="P528" s="247"/>
      <c r="Q528" s="247"/>
      <c r="R528" s="247"/>
      <c r="S528" s="247"/>
      <c r="T528" s="247"/>
      <c r="U528" s="247"/>
      <c r="V528" s="247"/>
      <c r="W528" s="247"/>
      <c r="X528" s="247"/>
      <c r="Y528" s="247"/>
      <c r="Z528" s="247"/>
    </row>
    <row r="529" ht="14.25" customHeight="1">
      <c r="A529" s="247"/>
      <c r="B529" s="247"/>
      <c r="C529" s="247"/>
      <c r="D529" s="247"/>
      <c r="E529" s="247"/>
      <c r="F529" s="247"/>
      <c r="G529" s="247"/>
      <c r="H529" s="247"/>
      <c r="I529" s="247"/>
      <c r="J529" s="247"/>
      <c r="K529" s="247"/>
      <c r="L529" s="247"/>
      <c r="M529" s="247"/>
      <c r="N529" s="247"/>
      <c r="O529" s="247"/>
      <c r="P529" s="247"/>
      <c r="Q529" s="247"/>
      <c r="R529" s="247"/>
      <c r="S529" s="247"/>
      <c r="T529" s="247"/>
      <c r="U529" s="247"/>
      <c r="V529" s="247"/>
      <c r="W529" s="247"/>
      <c r="X529" s="247"/>
      <c r="Y529" s="247"/>
      <c r="Z529" s="247"/>
    </row>
    <row r="530" ht="14.25" customHeight="1">
      <c r="A530" s="247"/>
      <c r="B530" s="247"/>
      <c r="C530" s="247"/>
      <c r="D530" s="247"/>
      <c r="E530" s="247"/>
      <c r="F530" s="247"/>
      <c r="G530" s="247"/>
      <c r="H530" s="247"/>
      <c r="I530" s="247"/>
      <c r="J530" s="247"/>
      <c r="K530" s="247"/>
      <c r="L530" s="247"/>
      <c r="M530" s="247"/>
      <c r="N530" s="247"/>
      <c r="O530" s="247"/>
      <c r="P530" s="247"/>
      <c r="Q530" s="247"/>
      <c r="R530" s="247"/>
      <c r="S530" s="247"/>
      <c r="T530" s="247"/>
      <c r="U530" s="247"/>
      <c r="V530" s="247"/>
      <c r="W530" s="247"/>
      <c r="X530" s="247"/>
      <c r="Y530" s="247"/>
      <c r="Z530" s="247"/>
    </row>
    <row r="531" ht="14.25" customHeight="1">
      <c r="A531" s="247"/>
      <c r="B531" s="247"/>
      <c r="C531" s="247"/>
      <c r="D531" s="247"/>
      <c r="E531" s="247"/>
      <c r="F531" s="247"/>
      <c r="G531" s="247"/>
      <c r="H531" s="247"/>
      <c r="I531" s="247"/>
      <c r="J531" s="247"/>
      <c r="K531" s="247"/>
      <c r="L531" s="247"/>
      <c r="M531" s="247"/>
      <c r="N531" s="247"/>
      <c r="O531" s="247"/>
      <c r="P531" s="247"/>
      <c r="Q531" s="247"/>
      <c r="R531" s="247"/>
      <c r="S531" s="247"/>
      <c r="T531" s="247"/>
      <c r="U531" s="247"/>
      <c r="V531" s="247"/>
      <c r="W531" s="247"/>
      <c r="X531" s="247"/>
      <c r="Y531" s="247"/>
      <c r="Z531" s="247"/>
    </row>
    <row r="532" ht="14.25" customHeight="1">
      <c r="A532" s="247"/>
      <c r="B532" s="247"/>
      <c r="C532" s="247"/>
      <c r="D532" s="247"/>
      <c r="E532" s="247"/>
      <c r="F532" s="247"/>
      <c r="G532" s="247"/>
      <c r="H532" s="247"/>
      <c r="I532" s="247"/>
      <c r="J532" s="247"/>
      <c r="K532" s="247"/>
      <c r="L532" s="247"/>
      <c r="M532" s="247"/>
      <c r="N532" s="247"/>
      <c r="O532" s="247"/>
      <c r="P532" s="247"/>
      <c r="Q532" s="247"/>
      <c r="R532" s="247"/>
      <c r="S532" s="247"/>
      <c r="T532" s="247"/>
      <c r="U532" s="247"/>
      <c r="V532" s="247"/>
      <c r="W532" s="247"/>
      <c r="X532" s="247"/>
      <c r="Y532" s="247"/>
      <c r="Z532" s="247"/>
    </row>
    <row r="533" ht="14.25" customHeight="1">
      <c r="A533" s="247"/>
      <c r="B533" s="247"/>
      <c r="C533" s="247"/>
      <c r="D533" s="247"/>
      <c r="E533" s="247"/>
      <c r="F533" s="247"/>
      <c r="G533" s="247"/>
      <c r="H533" s="247"/>
      <c r="I533" s="247"/>
      <c r="J533" s="247"/>
      <c r="K533" s="247"/>
      <c r="L533" s="247"/>
      <c r="M533" s="247"/>
      <c r="N533" s="247"/>
      <c r="O533" s="247"/>
      <c r="P533" s="247"/>
      <c r="Q533" s="247"/>
      <c r="R533" s="247"/>
      <c r="S533" s="247"/>
      <c r="T533" s="247"/>
      <c r="U533" s="247"/>
      <c r="V533" s="247"/>
      <c r="W533" s="247"/>
      <c r="X533" s="247"/>
      <c r="Y533" s="247"/>
      <c r="Z533" s="247"/>
    </row>
    <row r="534" ht="14.25" customHeight="1">
      <c r="A534" s="247"/>
      <c r="B534" s="247"/>
      <c r="C534" s="247"/>
      <c r="D534" s="247"/>
      <c r="E534" s="247"/>
      <c r="F534" s="247"/>
      <c r="G534" s="247"/>
      <c r="H534" s="247"/>
      <c r="I534" s="247"/>
      <c r="J534" s="247"/>
      <c r="K534" s="247"/>
      <c r="L534" s="247"/>
      <c r="M534" s="247"/>
      <c r="N534" s="247"/>
      <c r="O534" s="247"/>
      <c r="P534" s="247"/>
      <c r="Q534" s="247"/>
      <c r="R534" s="247"/>
      <c r="S534" s="247"/>
      <c r="T534" s="247"/>
      <c r="U534" s="247"/>
      <c r="V534" s="247"/>
      <c r="W534" s="247"/>
      <c r="X534" s="247"/>
      <c r="Y534" s="247"/>
      <c r="Z534" s="247"/>
    </row>
    <row r="535" ht="14.25" customHeight="1">
      <c r="A535" s="247"/>
      <c r="B535" s="247"/>
      <c r="C535" s="247"/>
      <c r="D535" s="247"/>
      <c r="E535" s="247"/>
      <c r="F535" s="247"/>
      <c r="G535" s="247"/>
      <c r="H535" s="247"/>
      <c r="I535" s="247"/>
      <c r="J535" s="247"/>
      <c r="K535" s="247"/>
      <c r="L535" s="247"/>
      <c r="M535" s="247"/>
      <c r="N535" s="247"/>
      <c r="O535" s="247"/>
      <c r="P535" s="247"/>
      <c r="Q535" s="247"/>
      <c r="R535" s="247"/>
      <c r="S535" s="247"/>
      <c r="T535" s="247"/>
      <c r="U535" s="247"/>
      <c r="V535" s="247"/>
      <c r="W535" s="247"/>
      <c r="X535" s="247"/>
      <c r="Y535" s="247"/>
      <c r="Z535" s="247"/>
    </row>
    <row r="536" ht="14.25" customHeight="1">
      <c r="A536" s="247"/>
      <c r="B536" s="247"/>
      <c r="C536" s="247"/>
      <c r="D536" s="247"/>
      <c r="E536" s="247"/>
      <c r="F536" s="247"/>
      <c r="G536" s="247"/>
      <c r="H536" s="247"/>
      <c r="I536" s="247"/>
      <c r="J536" s="247"/>
      <c r="K536" s="247"/>
      <c r="L536" s="247"/>
      <c r="M536" s="247"/>
      <c r="N536" s="247"/>
      <c r="O536" s="247"/>
      <c r="P536" s="247"/>
      <c r="Q536" s="247"/>
      <c r="R536" s="247"/>
      <c r="S536" s="247"/>
      <c r="T536" s="247"/>
      <c r="U536" s="247"/>
      <c r="V536" s="247"/>
      <c r="W536" s="247"/>
      <c r="X536" s="247"/>
      <c r="Y536" s="247"/>
      <c r="Z536" s="247"/>
    </row>
    <row r="537" ht="14.25" customHeight="1">
      <c r="A537" s="247"/>
      <c r="B537" s="247"/>
      <c r="C537" s="247"/>
      <c r="D537" s="247"/>
      <c r="E537" s="247"/>
      <c r="F537" s="247"/>
      <c r="G537" s="247"/>
      <c r="H537" s="247"/>
      <c r="I537" s="247"/>
      <c r="J537" s="247"/>
      <c r="K537" s="247"/>
      <c r="L537" s="247"/>
      <c r="M537" s="247"/>
      <c r="N537" s="247"/>
      <c r="O537" s="247"/>
      <c r="P537" s="247"/>
      <c r="Q537" s="247"/>
      <c r="R537" s="247"/>
      <c r="S537" s="247"/>
      <c r="T537" s="247"/>
      <c r="U537" s="247"/>
      <c r="V537" s="247"/>
      <c r="W537" s="247"/>
      <c r="X537" s="247"/>
      <c r="Y537" s="247"/>
      <c r="Z537" s="247"/>
    </row>
    <row r="538" ht="14.25" customHeight="1">
      <c r="A538" s="247"/>
      <c r="B538" s="247"/>
      <c r="C538" s="247"/>
      <c r="D538" s="247"/>
      <c r="E538" s="247"/>
      <c r="F538" s="247"/>
      <c r="G538" s="247"/>
      <c r="H538" s="247"/>
      <c r="I538" s="247"/>
      <c r="J538" s="247"/>
      <c r="K538" s="247"/>
      <c r="L538" s="247"/>
      <c r="M538" s="247"/>
      <c r="N538" s="247"/>
      <c r="O538" s="247"/>
      <c r="P538" s="247"/>
      <c r="Q538" s="247"/>
      <c r="R538" s="247"/>
      <c r="S538" s="247"/>
      <c r="T538" s="247"/>
      <c r="U538" s="247"/>
      <c r="V538" s="247"/>
      <c r="W538" s="247"/>
      <c r="X538" s="247"/>
      <c r="Y538" s="247"/>
      <c r="Z538" s="247"/>
    </row>
    <row r="539" ht="14.25" customHeight="1">
      <c r="A539" s="247"/>
      <c r="B539" s="247"/>
      <c r="C539" s="247"/>
      <c r="D539" s="247"/>
      <c r="E539" s="247"/>
      <c r="F539" s="247"/>
      <c r="G539" s="247"/>
      <c r="H539" s="247"/>
      <c r="I539" s="247"/>
      <c r="J539" s="247"/>
      <c r="K539" s="247"/>
      <c r="L539" s="247"/>
      <c r="M539" s="247"/>
      <c r="N539" s="247"/>
      <c r="O539" s="247"/>
      <c r="P539" s="247"/>
      <c r="Q539" s="247"/>
      <c r="R539" s="247"/>
      <c r="S539" s="247"/>
      <c r="T539" s="247"/>
      <c r="U539" s="247"/>
      <c r="V539" s="247"/>
      <c r="W539" s="247"/>
      <c r="X539" s="247"/>
      <c r="Y539" s="247"/>
      <c r="Z539" s="247"/>
    </row>
    <row r="540" ht="14.25" customHeight="1">
      <c r="A540" s="247"/>
      <c r="B540" s="247"/>
      <c r="C540" s="247"/>
      <c r="D540" s="247"/>
      <c r="E540" s="247"/>
      <c r="F540" s="247"/>
      <c r="G540" s="247"/>
      <c r="H540" s="247"/>
      <c r="I540" s="247"/>
      <c r="J540" s="247"/>
      <c r="K540" s="247"/>
      <c r="L540" s="247"/>
      <c r="M540" s="247"/>
      <c r="N540" s="247"/>
      <c r="O540" s="247"/>
      <c r="P540" s="247"/>
      <c r="Q540" s="247"/>
      <c r="R540" s="247"/>
      <c r="S540" s="247"/>
      <c r="T540" s="247"/>
      <c r="U540" s="247"/>
      <c r="V540" s="247"/>
      <c r="W540" s="247"/>
      <c r="X540" s="247"/>
      <c r="Y540" s="247"/>
      <c r="Z540" s="247"/>
    </row>
    <row r="541" ht="14.25" customHeight="1">
      <c r="A541" s="247"/>
      <c r="B541" s="247"/>
      <c r="C541" s="247"/>
      <c r="D541" s="247"/>
      <c r="E541" s="247"/>
      <c r="F541" s="247"/>
      <c r="G541" s="247"/>
      <c r="H541" s="247"/>
      <c r="I541" s="247"/>
      <c r="J541" s="247"/>
      <c r="K541" s="247"/>
      <c r="L541" s="247"/>
      <c r="M541" s="247"/>
      <c r="N541" s="247"/>
      <c r="O541" s="247"/>
      <c r="P541" s="247"/>
      <c r="Q541" s="247"/>
      <c r="R541" s="247"/>
      <c r="S541" s="247"/>
      <c r="T541" s="247"/>
      <c r="U541" s="247"/>
      <c r="V541" s="247"/>
      <c r="W541" s="247"/>
      <c r="X541" s="247"/>
      <c r="Y541" s="247"/>
      <c r="Z541" s="247"/>
    </row>
    <row r="542" ht="14.25" customHeight="1">
      <c r="A542" s="247"/>
      <c r="B542" s="247"/>
      <c r="C542" s="247"/>
      <c r="D542" s="247"/>
      <c r="E542" s="247"/>
      <c r="F542" s="247"/>
      <c r="G542" s="247"/>
      <c r="H542" s="247"/>
      <c r="I542" s="247"/>
      <c r="J542" s="247"/>
      <c r="K542" s="247"/>
      <c r="L542" s="247"/>
      <c r="M542" s="247"/>
      <c r="N542" s="247"/>
      <c r="O542" s="247"/>
      <c r="P542" s="247"/>
      <c r="Q542" s="247"/>
      <c r="R542" s="247"/>
      <c r="S542" s="247"/>
      <c r="T542" s="247"/>
      <c r="U542" s="247"/>
      <c r="V542" s="247"/>
      <c r="W542" s="247"/>
      <c r="X542" s="247"/>
      <c r="Y542" s="247"/>
      <c r="Z542" s="247"/>
    </row>
    <row r="543" ht="14.25" customHeight="1">
      <c r="A543" s="247"/>
      <c r="B543" s="247"/>
      <c r="C543" s="247"/>
      <c r="D543" s="247"/>
      <c r="E543" s="247"/>
      <c r="F543" s="247"/>
      <c r="G543" s="247"/>
      <c r="H543" s="247"/>
      <c r="I543" s="247"/>
      <c r="J543" s="247"/>
      <c r="K543" s="247"/>
      <c r="L543" s="247"/>
      <c r="M543" s="247"/>
      <c r="N543" s="247"/>
      <c r="O543" s="247"/>
      <c r="P543" s="247"/>
      <c r="Q543" s="247"/>
      <c r="R543" s="247"/>
      <c r="S543" s="247"/>
      <c r="T543" s="247"/>
      <c r="U543" s="247"/>
      <c r="V543" s="247"/>
      <c r="W543" s="247"/>
      <c r="X543" s="247"/>
      <c r="Y543" s="247"/>
      <c r="Z543" s="247"/>
    </row>
    <row r="544" ht="14.25" customHeight="1">
      <c r="A544" s="247"/>
      <c r="B544" s="247"/>
      <c r="C544" s="247"/>
      <c r="D544" s="247"/>
      <c r="E544" s="247"/>
      <c r="F544" s="247"/>
      <c r="G544" s="247"/>
      <c r="H544" s="247"/>
      <c r="I544" s="247"/>
      <c r="J544" s="247"/>
      <c r="K544" s="247"/>
      <c r="L544" s="247"/>
      <c r="M544" s="247"/>
      <c r="N544" s="247"/>
      <c r="O544" s="247"/>
      <c r="P544" s="247"/>
      <c r="Q544" s="247"/>
      <c r="R544" s="247"/>
      <c r="S544" s="247"/>
      <c r="T544" s="247"/>
      <c r="U544" s="247"/>
      <c r="V544" s="247"/>
      <c r="W544" s="247"/>
      <c r="X544" s="247"/>
      <c r="Y544" s="247"/>
      <c r="Z544" s="247"/>
    </row>
    <row r="545" ht="14.25" customHeight="1">
      <c r="A545" s="247"/>
      <c r="B545" s="247"/>
      <c r="C545" s="247"/>
      <c r="D545" s="247"/>
      <c r="E545" s="247"/>
      <c r="F545" s="247"/>
      <c r="G545" s="247"/>
      <c r="H545" s="247"/>
      <c r="I545" s="247"/>
      <c r="J545" s="247"/>
      <c r="K545" s="247"/>
      <c r="L545" s="247"/>
      <c r="M545" s="247"/>
      <c r="N545" s="247"/>
      <c r="O545" s="247"/>
      <c r="P545" s="247"/>
      <c r="Q545" s="247"/>
      <c r="R545" s="247"/>
      <c r="S545" s="247"/>
      <c r="T545" s="247"/>
      <c r="U545" s="247"/>
      <c r="V545" s="247"/>
      <c r="W545" s="247"/>
      <c r="X545" s="247"/>
      <c r="Y545" s="247"/>
      <c r="Z545" s="247"/>
    </row>
    <row r="546" ht="14.25" customHeight="1">
      <c r="A546" s="247"/>
      <c r="B546" s="247"/>
      <c r="C546" s="247"/>
      <c r="D546" s="247"/>
      <c r="E546" s="247"/>
      <c r="F546" s="247"/>
      <c r="G546" s="247"/>
      <c r="H546" s="247"/>
      <c r="I546" s="247"/>
      <c r="J546" s="247"/>
      <c r="K546" s="247"/>
      <c r="L546" s="247"/>
      <c r="M546" s="247"/>
      <c r="N546" s="247"/>
      <c r="O546" s="247"/>
      <c r="P546" s="247"/>
      <c r="Q546" s="247"/>
      <c r="R546" s="247"/>
      <c r="S546" s="247"/>
      <c r="T546" s="247"/>
      <c r="U546" s="247"/>
      <c r="V546" s="247"/>
      <c r="W546" s="247"/>
      <c r="X546" s="247"/>
      <c r="Y546" s="247"/>
      <c r="Z546" s="247"/>
    </row>
    <row r="547" ht="14.25" customHeight="1">
      <c r="A547" s="247"/>
      <c r="B547" s="247"/>
      <c r="C547" s="247"/>
      <c r="D547" s="247"/>
      <c r="E547" s="247"/>
      <c r="F547" s="247"/>
      <c r="G547" s="247"/>
      <c r="H547" s="247"/>
      <c r="I547" s="247"/>
      <c r="J547" s="247"/>
      <c r="K547" s="247"/>
      <c r="L547" s="247"/>
      <c r="M547" s="247"/>
      <c r="N547" s="247"/>
      <c r="O547" s="247"/>
      <c r="P547" s="247"/>
      <c r="Q547" s="247"/>
      <c r="R547" s="247"/>
      <c r="S547" s="247"/>
      <c r="T547" s="247"/>
      <c r="U547" s="247"/>
      <c r="V547" s="247"/>
      <c r="W547" s="247"/>
      <c r="X547" s="247"/>
      <c r="Y547" s="247"/>
      <c r="Z547" s="247"/>
    </row>
    <row r="548" ht="14.25" customHeight="1">
      <c r="A548" s="247"/>
      <c r="B548" s="247"/>
      <c r="C548" s="247"/>
      <c r="D548" s="247"/>
      <c r="E548" s="247"/>
      <c r="F548" s="247"/>
      <c r="G548" s="247"/>
      <c r="H548" s="247"/>
      <c r="I548" s="247"/>
      <c r="J548" s="247"/>
      <c r="K548" s="247"/>
      <c r="L548" s="247"/>
      <c r="M548" s="247"/>
      <c r="N548" s="247"/>
      <c r="O548" s="247"/>
      <c r="P548" s="247"/>
      <c r="Q548" s="247"/>
      <c r="R548" s="247"/>
      <c r="S548" s="247"/>
      <c r="T548" s="247"/>
      <c r="U548" s="247"/>
      <c r="V548" s="247"/>
      <c r="W548" s="247"/>
      <c r="X548" s="247"/>
      <c r="Y548" s="247"/>
      <c r="Z548" s="247"/>
    </row>
    <row r="549" ht="14.25" customHeight="1">
      <c r="A549" s="247"/>
      <c r="B549" s="247"/>
      <c r="C549" s="247"/>
      <c r="D549" s="247"/>
      <c r="E549" s="247"/>
      <c r="F549" s="247"/>
      <c r="G549" s="247"/>
      <c r="H549" s="247"/>
      <c r="I549" s="247"/>
      <c r="J549" s="247"/>
      <c r="K549" s="247"/>
      <c r="L549" s="247"/>
      <c r="M549" s="247"/>
      <c r="N549" s="247"/>
      <c r="O549" s="247"/>
      <c r="P549" s="247"/>
      <c r="Q549" s="247"/>
      <c r="R549" s="247"/>
      <c r="S549" s="247"/>
      <c r="T549" s="247"/>
      <c r="U549" s="247"/>
      <c r="V549" s="247"/>
      <c r="W549" s="247"/>
      <c r="X549" s="247"/>
      <c r="Y549" s="247"/>
      <c r="Z549" s="247"/>
    </row>
    <row r="550" ht="14.25" customHeight="1">
      <c r="A550" s="247"/>
      <c r="B550" s="247"/>
      <c r="C550" s="247"/>
      <c r="D550" s="247"/>
      <c r="E550" s="247"/>
      <c r="F550" s="247"/>
      <c r="G550" s="247"/>
      <c r="H550" s="247"/>
      <c r="I550" s="247"/>
      <c r="J550" s="247"/>
      <c r="K550" s="247"/>
      <c r="L550" s="247"/>
      <c r="M550" s="247"/>
      <c r="N550" s="247"/>
      <c r="O550" s="247"/>
      <c r="P550" s="247"/>
      <c r="Q550" s="247"/>
      <c r="R550" s="247"/>
      <c r="S550" s="247"/>
      <c r="T550" s="247"/>
      <c r="U550" s="247"/>
      <c r="V550" s="247"/>
      <c r="W550" s="247"/>
      <c r="X550" s="247"/>
      <c r="Y550" s="247"/>
      <c r="Z550" s="247"/>
    </row>
    <row r="551" ht="14.25" customHeight="1">
      <c r="A551" s="247"/>
      <c r="B551" s="247"/>
      <c r="C551" s="247"/>
      <c r="D551" s="247"/>
      <c r="E551" s="247"/>
      <c r="F551" s="247"/>
      <c r="G551" s="247"/>
      <c r="H551" s="247"/>
      <c r="I551" s="247"/>
      <c r="J551" s="247"/>
      <c r="K551" s="247"/>
      <c r="L551" s="247"/>
      <c r="M551" s="247"/>
      <c r="N551" s="247"/>
      <c r="O551" s="247"/>
      <c r="P551" s="247"/>
      <c r="Q551" s="247"/>
      <c r="R551" s="247"/>
      <c r="S551" s="247"/>
      <c r="T551" s="247"/>
      <c r="U551" s="247"/>
      <c r="V551" s="247"/>
      <c r="W551" s="247"/>
      <c r="X551" s="247"/>
      <c r="Y551" s="247"/>
      <c r="Z551" s="247"/>
    </row>
    <row r="552" ht="14.25" customHeight="1">
      <c r="A552" s="247"/>
      <c r="B552" s="247"/>
      <c r="C552" s="247"/>
      <c r="D552" s="247"/>
      <c r="E552" s="247"/>
      <c r="F552" s="247"/>
      <c r="G552" s="247"/>
      <c r="H552" s="247"/>
      <c r="I552" s="247"/>
      <c r="J552" s="247"/>
      <c r="K552" s="247"/>
      <c r="L552" s="247"/>
      <c r="M552" s="247"/>
      <c r="N552" s="247"/>
      <c r="O552" s="247"/>
      <c r="P552" s="247"/>
      <c r="Q552" s="247"/>
      <c r="R552" s="247"/>
      <c r="S552" s="247"/>
      <c r="T552" s="247"/>
      <c r="U552" s="247"/>
      <c r="V552" s="247"/>
      <c r="W552" s="247"/>
      <c r="X552" s="247"/>
      <c r="Y552" s="247"/>
      <c r="Z552" s="247"/>
    </row>
    <row r="553" ht="14.25" customHeight="1">
      <c r="A553" s="247"/>
      <c r="B553" s="247"/>
      <c r="C553" s="247"/>
      <c r="D553" s="247"/>
      <c r="E553" s="247"/>
      <c r="F553" s="247"/>
      <c r="G553" s="247"/>
      <c r="H553" s="247"/>
      <c r="I553" s="247"/>
      <c r="J553" s="247"/>
      <c r="K553" s="247"/>
      <c r="L553" s="247"/>
      <c r="M553" s="247"/>
      <c r="N553" s="247"/>
      <c r="O553" s="247"/>
      <c r="P553" s="247"/>
      <c r="Q553" s="247"/>
      <c r="R553" s="247"/>
      <c r="S553" s="247"/>
      <c r="T553" s="247"/>
      <c r="U553" s="247"/>
      <c r="V553" s="247"/>
      <c r="W553" s="247"/>
      <c r="X553" s="247"/>
      <c r="Y553" s="247"/>
      <c r="Z553" s="247"/>
    </row>
    <row r="554" ht="14.25" customHeight="1">
      <c r="A554" s="247"/>
      <c r="B554" s="247"/>
      <c r="C554" s="247"/>
      <c r="D554" s="247"/>
      <c r="E554" s="247"/>
      <c r="F554" s="247"/>
      <c r="G554" s="247"/>
      <c r="H554" s="247"/>
      <c r="I554" s="247"/>
      <c r="J554" s="247"/>
      <c r="K554" s="247"/>
      <c r="L554" s="247"/>
      <c r="M554" s="247"/>
      <c r="N554" s="247"/>
      <c r="O554" s="247"/>
      <c r="P554" s="247"/>
      <c r="Q554" s="247"/>
      <c r="R554" s="247"/>
      <c r="S554" s="247"/>
      <c r="T554" s="247"/>
      <c r="U554" s="247"/>
      <c r="V554" s="247"/>
      <c r="W554" s="247"/>
      <c r="X554" s="247"/>
      <c r="Y554" s="247"/>
      <c r="Z554" s="247"/>
    </row>
    <row r="555" ht="14.25" customHeight="1">
      <c r="A555" s="247"/>
      <c r="B555" s="247"/>
      <c r="C555" s="247"/>
      <c r="D555" s="247"/>
      <c r="E555" s="247"/>
      <c r="F555" s="247"/>
      <c r="G555" s="247"/>
      <c r="H555" s="247"/>
      <c r="I555" s="247"/>
      <c r="J555" s="247"/>
      <c r="K555" s="247"/>
      <c r="L555" s="247"/>
      <c r="M555" s="247"/>
      <c r="N555" s="247"/>
      <c r="O555" s="247"/>
      <c r="P555" s="247"/>
      <c r="Q555" s="247"/>
      <c r="R555" s="247"/>
      <c r="S555" s="247"/>
      <c r="T555" s="247"/>
      <c r="U555" s="247"/>
      <c r="V555" s="247"/>
      <c r="W555" s="247"/>
      <c r="X555" s="247"/>
      <c r="Y555" s="247"/>
      <c r="Z555" s="247"/>
    </row>
    <row r="556" ht="14.25" customHeight="1">
      <c r="A556" s="247"/>
      <c r="B556" s="247"/>
      <c r="C556" s="247"/>
      <c r="D556" s="247"/>
      <c r="E556" s="247"/>
      <c r="F556" s="247"/>
      <c r="G556" s="247"/>
      <c r="H556" s="247"/>
      <c r="I556" s="247"/>
      <c r="J556" s="247"/>
      <c r="K556" s="247"/>
      <c r="L556" s="247"/>
      <c r="M556" s="247"/>
      <c r="N556" s="247"/>
      <c r="O556" s="247"/>
      <c r="P556" s="247"/>
      <c r="Q556" s="247"/>
      <c r="R556" s="247"/>
      <c r="S556" s="247"/>
      <c r="T556" s="247"/>
      <c r="U556" s="247"/>
      <c r="V556" s="247"/>
      <c r="W556" s="247"/>
      <c r="X556" s="247"/>
      <c r="Y556" s="247"/>
      <c r="Z556" s="247"/>
    </row>
    <row r="557" ht="14.25" customHeight="1">
      <c r="A557" s="247"/>
      <c r="B557" s="247"/>
      <c r="C557" s="247"/>
      <c r="D557" s="247"/>
      <c r="E557" s="247"/>
      <c r="F557" s="247"/>
      <c r="G557" s="247"/>
      <c r="H557" s="247"/>
      <c r="I557" s="247"/>
      <c r="J557" s="247"/>
      <c r="K557" s="247"/>
      <c r="L557" s="247"/>
      <c r="M557" s="247"/>
      <c r="N557" s="247"/>
      <c r="O557" s="247"/>
      <c r="P557" s="247"/>
      <c r="Q557" s="247"/>
      <c r="R557" s="247"/>
      <c r="S557" s="247"/>
      <c r="T557" s="247"/>
      <c r="U557" s="247"/>
      <c r="V557" s="247"/>
      <c r="W557" s="247"/>
      <c r="X557" s="247"/>
      <c r="Y557" s="247"/>
      <c r="Z557" s="247"/>
    </row>
    <row r="558" ht="14.25" customHeight="1">
      <c r="A558" s="247"/>
      <c r="B558" s="247"/>
      <c r="C558" s="247"/>
      <c r="D558" s="247"/>
      <c r="E558" s="247"/>
      <c r="F558" s="247"/>
      <c r="G558" s="247"/>
      <c r="H558" s="247"/>
      <c r="I558" s="247"/>
      <c r="J558" s="247"/>
      <c r="K558" s="247"/>
      <c r="L558" s="247"/>
      <c r="M558" s="247"/>
      <c r="N558" s="247"/>
      <c r="O558" s="247"/>
      <c r="P558" s="247"/>
      <c r="Q558" s="247"/>
      <c r="R558" s="247"/>
      <c r="S558" s="247"/>
      <c r="T558" s="247"/>
      <c r="U558" s="247"/>
      <c r="V558" s="247"/>
      <c r="W558" s="247"/>
      <c r="X558" s="247"/>
      <c r="Y558" s="247"/>
      <c r="Z558" s="247"/>
    </row>
    <row r="559" ht="14.25" customHeight="1">
      <c r="A559" s="247"/>
      <c r="B559" s="247"/>
      <c r="C559" s="247"/>
      <c r="D559" s="247"/>
      <c r="E559" s="247"/>
      <c r="F559" s="247"/>
      <c r="G559" s="247"/>
      <c r="H559" s="247"/>
      <c r="I559" s="247"/>
      <c r="J559" s="247"/>
      <c r="K559" s="247"/>
      <c r="L559" s="247"/>
      <c r="M559" s="247"/>
      <c r="N559" s="247"/>
      <c r="O559" s="247"/>
      <c r="P559" s="247"/>
      <c r="Q559" s="247"/>
      <c r="R559" s="247"/>
      <c r="S559" s="247"/>
      <c r="T559" s="247"/>
      <c r="U559" s="247"/>
      <c r="V559" s="247"/>
      <c r="W559" s="247"/>
      <c r="X559" s="247"/>
      <c r="Y559" s="247"/>
      <c r="Z559" s="247"/>
    </row>
    <row r="560" ht="14.25" customHeight="1">
      <c r="A560" s="247"/>
      <c r="B560" s="247"/>
      <c r="C560" s="247"/>
      <c r="D560" s="247"/>
      <c r="E560" s="247"/>
      <c r="F560" s="247"/>
      <c r="G560" s="247"/>
      <c r="H560" s="247"/>
      <c r="I560" s="247"/>
      <c r="J560" s="247"/>
      <c r="K560" s="247"/>
      <c r="L560" s="247"/>
      <c r="M560" s="247"/>
      <c r="N560" s="247"/>
      <c r="O560" s="247"/>
      <c r="P560" s="247"/>
      <c r="Q560" s="247"/>
      <c r="R560" s="247"/>
      <c r="S560" s="247"/>
      <c r="T560" s="247"/>
      <c r="U560" s="247"/>
      <c r="V560" s="247"/>
      <c r="W560" s="247"/>
      <c r="X560" s="247"/>
      <c r="Y560" s="247"/>
      <c r="Z560" s="247"/>
    </row>
    <row r="561" ht="14.25" customHeight="1">
      <c r="A561" s="247"/>
      <c r="B561" s="247"/>
      <c r="C561" s="247"/>
      <c r="D561" s="247"/>
      <c r="E561" s="247"/>
      <c r="F561" s="247"/>
      <c r="G561" s="247"/>
      <c r="H561" s="247"/>
      <c r="I561" s="247"/>
      <c r="J561" s="247"/>
      <c r="K561" s="247"/>
      <c r="L561" s="247"/>
      <c r="M561" s="247"/>
      <c r="N561" s="247"/>
      <c r="O561" s="247"/>
      <c r="P561" s="247"/>
      <c r="Q561" s="247"/>
      <c r="R561" s="247"/>
      <c r="S561" s="247"/>
      <c r="T561" s="247"/>
      <c r="U561" s="247"/>
      <c r="V561" s="247"/>
      <c r="W561" s="247"/>
      <c r="X561" s="247"/>
      <c r="Y561" s="247"/>
      <c r="Z561" s="247"/>
    </row>
    <row r="562" ht="14.25" customHeight="1">
      <c r="A562" s="247"/>
      <c r="B562" s="247"/>
      <c r="C562" s="247"/>
      <c r="D562" s="247"/>
      <c r="E562" s="247"/>
      <c r="F562" s="247"/>
      <c r="G562" s="247"/>
      <c r="H562" s="247"/>
      <c r="I562" s="247"/>
      <c r="J562" s="247"/>
      <c r="K562" s="247"/>
      <c r="L562" s="247"/>
      <c r="M562" s="247"/>
      <c r="N562" s="247"/>
      <c r="O562" s="247"/>
      <c r="P562" s="247"/>
      <c r="Q562" s="247"/>
      <c r="R562" s="247"/>
      <c r="S562" s="247"/>
      <c r="T562" s="247"/>
      <c r="U562" s="247"/>
      <c r="V562" s="247"/>
      <c r="W562" s="247"/>
      <c r="X562" s="247"/>
      <c r="Y562" s="247"/>
      <c r="Z562" s="247"/>
    </row>
    <row r="563" ht="14.25" customHeight="1">
      <c r="A563" s="247"/>
      <c r="B563" s="247"/>
      <c r="C563" s="247"/>
      <c r="D563" s="247"/>
      <c r="E563" s="247"/>
      <c r="F563" s="247"/>
      <c r="G563" s="247"/>
      <c r="H563" s="247"/>
      <c r="I563" s="247"/>
      <c r="J563" s="247"/>
      <c r="K563" s="247"/>
      <c r="L563" s="247"/>
      <c r="M563" s="247"/>
      <c r="N563" s="247"/>
      <c r="O563" s="247"/>
      <c r="P563" s="247"/>
      <c r="Q563" s="247"/>
      <c r="R563" s="247"/>
      <c r="S563" s="247"/>
      <c r="T563" s="247"/>
      <c r="U563" s="247"/>
      <c r="V563" s="247"/>
      <c r="W563" s="247"/>
      <c r="X563" s="247"/>
      <c r="Y563" s="247"/>
      <c r="Z563" s="247"/>
    </row>
    <row r="564" ht="14.25" customHeight="1">
      <c r="A564" s="247"/>
      <c r="B564" s="247"/>
      <c r="C564" s="247"/>
      <c r="D564" s="247"/>
      <c r="E564" s="247"/>
      <c r="F564" s="247"/>
      <c r="G564" s="247"/>
      <c r="H564" s="247"/>
      <c r="I564" s="247"/>
      <c r="J564" s="247"/>
      <c r="K564" s="247"/>
      <c r="L564" s="247"/>
      <c r="M564" s="247"/>
      <c r="N564" s="247"/>
      <c r="O564" s="247"/>
      <c r="P564" s="247"/>
      <c r="Q564" s="247"/>
      <c r="R564" s="247"/>
      <c r="S564" s="247"/>
      <c r="T564" s="247"/>
      <c r="U564" s="247"/>
      <c r="V564" s="247"/>
      <c r="W564" s="247"/>
      <c r="X564" s="247"/>
      <c r="Y564" s="247"/>
      <c r="Z564" s="247"/>
    </row>
    <row r="565" ht="14.25" customHeight="1">
      <c r="A565" s="247"/>
      <c r="B565" s="247"/>
      <c r="C565" s="247"/>
      <c r="D565" s="247"/>
      <c r="E565" s="247"/>
      <c r="F565" s="247"/>
      <c r="G565" s="247"/>
      <c r="H565" s="247"/>
      <c r="I565" s="247"/>
      <c r="J565" s="247"/>
      <c r="K565" s="247"/>
      <c r="L565" s="247"/>
      <c r="M565" s="247"/>
      <c r="N565" s="247"/>
      <c r="O565" s="247"/>
      <c r="P565" s="247"/>
      <c r="Q565" s="247"/>
      <c r="R565" s="247"/>
      <c r="S565" s="247"/>
      <c r="T565" s="247"/>
      <c r="U565" s="247"/>
      <c r="V565" s="247"/>
      <c r="W565" s="247"/>
      <c r="X565" s="247"/>
      <c r="Y565" s="247"/>
      <c r="Z565" s="247"/>
    </row>
    <row r="566" ht="14.25" customHeight="1">
      <c r="A566" s="247"/>
      <c r="B566" s="247"/>
      <c r="C566" s="247"/>
      <c r="D566" s="247"/>
      <c r="E566" s="247"/>
      <c r="F566" s="247"/>
      <c r="G566" s="247"/>
      <c r="H566" s="247"/>
      <c r="I566" s="247"/>
      <c r="J566" s="247"/>
      <c r="K566" s="247"/>
      <c r="L566" s="247"/>
      <c r="M566" s="247"/>
      <c r="N566" s="247"/>
      <c r="O566" s="247"/>
      <c r="P566" s="247"/>
      <c r="Q566" s="247"/>
      <c r="R566" s="247"/>
      <c r="S566" s="247"/>
      <c r="T566" s="247"/>
      <c r="U566" s="247"/>
      <c r="V566" s="247"/>
      <c r="W566" s="247"/>
      <c r="X566" s="247"/>
      <c r="Y566" s="247"/>
      <c r="Z566" s="247"/>
    </row>
    <row r="567" ht="14.25" customHeight="1">
      <c r="A567" s="247"/>
      <c r="B567" s="247"/>
      <c r="C567" s="247"/>
      <c r="D567" s="247"/>
      <c r="E567" s="247"/>
      <c r="F567" s="247"/>
      <c r="G567" s="247"/>
      <c r="H567" s="247"/>
      <c r="I567" s="247"/>
      <c r="J567" s="247"/>
      <c r="K567" s="247"/>
      <c r="L567" s="247"/>
      <c r="M567" s="247"/>
      <c r="N567" s="247"/>
      <c r="O567" s="247"/>
      <c r="P567" s="247"/>
      <c r="Q567" s="247"/>
      <c r="R567" s="247"/>
      <c r="S567" s="247"/>
      <c r="T567" s="247"/>
      <c r="U567" s="247"/>
      <c r="V567" s="247"/>
      <c r="W567" s="247"/>
      <c r="X567" s="247"/>
      <c r="Y567" s="247"/>
      <c r="Z567" s="247"/>
    </row>
    <row r="568" ht="14.25" customHeight="1">
      <c r="A568" s="247"/>
      <c r="B568" s="247"/>
      <c r="C568" s="247"/>
      <c r="D568" s="247"/>
      <c r="E568" s="247"/>
      <c r="F568" s="247"/>
      <c r="G568" s="247"/>
      <c r="H568" s="247"/>
      <c r="I568" s="247"/>
      <c r="J568" s="247"/>
      <c r="K568" s="247"/>
      <c r="L568" s="247"/>
      <c r="M568" s="247"/>
      <c r="N568" s="247"/>
      <c r="O568" s="247"/>
      <c r="P568" s="247"/>
      <c r="Q568" s="247"/>
      <c r="R568" s="247"/>
      <c r="S568" s="247"/>
      <c r="T568" s="247"/>
      <c r="U568" s="247"/>
      <c r="V568" s="247"/>
      <c r="W568" s="247"/>
      <c r="X568" s="247"/>
      <c r="Y568" s="247"/>
      <c r="Z568" s="247"/>
    </row>
    <row r="569" ht="14.25" customHeight="1">
      <c r="A569" s="247"/>
      <c r="B569" s="247"/>
      <c r="C569" s="247"/>
      <c r="D569" s="247"/>
      <c r="E569" s="247"/>
      <c r="F569" s="247"/>
      <c r="G569" s="247"/>
      <c r="H569" s="247"/>
      <c r="I569" s="247"/>
      <c r="J569" s="247"/>
      <c r="K569" s="247"/>
      <c r="L569" s="247"/>
      <c r="M569" s="247"/>
      <c r="N569" s="247"/>
      <c r="O569" s="247"/>
      <c r="P569" s="247"/>
      <c r="Q569" s="247"/>
      <c r="R569" s="247"/>
      <c r="S569" s="247"/>
      <c r="T569" s="247"/>
      <c r="U569" s="247"/>
      <c r="V569" s="247"/>
      <c r="W569" s="247"/>
      <c r="X569" s="247"/>
      <c r="Y569" s="247"/>
      <c r="Z569" s="247"/>
    </row>
    <row r="570" ht="14.25" customHeight="1">
      <c r="A570" s="247"/>
      <c r="B570" s="247"/>
      <c r="C570" s="247"/>
      <c r="D570" s="247"/>
      <c r="E570" s="247"/>
      <c r="F570" s="247"/>
      <c r="G570" s="247"/>
      <c r="H570" s="247"/>
      <c r="I570" s="247"/>
      <c r="J570" s="247"/>
      <c r="K570" s="247"/>
      <c r="L570" s="247"/>
      <c r="M570" s="247"/>
      <c r="N570" s="247"/>
      <c r="O570" s="247"/>
      <c r="P570" s="247"/>
      <c r="Q570" s="247"/>
      <c r="R570" s="247"/>
      <c r="S570" s="247"/>
      <c r="T570" s="247"/>
      <c r="U570" s="247"/>
      <c r="V570" s="247"/>
      <c r="W570" s="247"/>
      <c r="X570" s="247"/>
      <c r="Y570" s="247"/>
      <c r="Z570" s="247"/>
    </row>
    <row r="571" ht="14.25" customHeight="1">
      <c r="A571" s="247"/>
      <c r="B571" s="247"/>
      <c r="C571" s="247"/>
      <c r="D571" s="247"/>
      <c r="E571" s="247"/>
      <c r="F571" s="247"/>
      <c r="G571" s="247"/>
      <c r="H571" s="247"/>
      <c r="I571" s="247"/>
      <c r="J571" s="247"/>
      <c r="K571" s="247"/>
      <c r="L571" s="247"/>
      <c r="M571" s="247"/>
      <c r="N571" s="247"/>
      <c r="O571" s="247"/>
      <c r="P571" s="247"/>
      <c r="Q571" s="247"/>
      <c r="R571" s="247"/>
      <c r="S571" s="247"/>
      <c r="T571" s="247"/>
      <c r="U571" s="247"/>
      <c r="V571" s="247"/>
      <c r="W571" s="247"/>
      <c r="X571" s="247"/>
      <c r="Y571" s="247"/>
      <c r="Z571" s="247"/>
    </row>
    <row r="572" ht="14.25" customHeight="1">
      <c r="A572" s="247"/>
      <c r="B572" s="247"/>
      <c r="C572" s="247"/>
      <c r="D572" s="247"/>
      <c r="E572" s="247"/>
      <c r="F572" s="247"/>
      <c r="G572" s="247"/>
      <c r="H572" s="247"/>
      <c r="I572" s="247"/>
      <c r="J572" s="247"/>
      <c r="K572" s="247"/>
      <c r="L572" s="247"/>
      <c r="M572" s="247"/>
      <c r="N572" s="247"/>
      <c r="O572" s="247"/>
      <c r="P572" s="247"/>
      <c r="Q572" s="247"/>
      <c r="R572" s="247"/>
      <c r="S572" s="247"/>
      <c r="T572" s="247"/>
      <c r="U572" s="247"/>
      <c r="V572" s="247"/>
      <c r="W572" s="247"/>
      <c r="X572" s="247"/>
      <c r="Y572" s="247"/>
      <c r="Z572" s="247"/>
    </row>
    <row r="573" ht="14.25" customHeight="1">
      <c r="A573" s="247"/>
      <c r="B573" s="247"/>
      <c r="C573" s="247"/>
      <c r="D573" s="247"/>
      <c r="E573" s="247"/>
      <c r="F573" s="247"/>
      <c r="G573" s="247"/>
      <c r="H573" s="247"/>
      <c r="I573" s="247"/>
      <c r="J573" s="247"/>
      <c r="K573" s="247"/>
      <c r="L573" s="247"/>
      <c r="M573" s="247"/>
      <c r="N573" s="247"/>
      <c r="O573" s="247"/>
      <c r="P573" s="247"/>
      <c r="Q573" s="247"/>
      <c r="R573" s="247"/>
      <c r="S573" s="247"/>
      <c r="T573" s="247"/>
      <c r="U573" s="247"/>
      <c r="V573" s="247"/>
      <c r="W573" s="247"/>
      <c r="X573" s="247"/>
      <c r="Y573" s="247"/>
      <c r="Z573" s="247"/>
    </row>
    <row r="574" ht="14.25" customHeight="1">
      <c r="A574" s="247"/>
      <c r="B574" s="247"/>
      <c r="C574" s="247"/>
      <c r="D574" s="247"/>
      <c r="E574" s="247"/>
      <c r="F574" s="247"/>
      <c r="G574" s="247"/>
      <c r="H574" s="247"/>
      <c r="I574" s="247"/>
      <c r="J574" s="247"/>
      <c r="K574" s="247"/>
      <c r="L574" s="247"/>
      <c r="M574" s="247"/>
      <c r="N574" s="247"/>
      <c r="O574" s="247"/>
      <c r="P574" s="247"/>
      <c r="Q574" s="247"/>
      <c r="R574" s="247"/>
      <c r="S574" s="247"/>
      <c r="T574" s="247"/>
      <c r="U574" s="247"/>
      <c r="V574" s="247"/>
      <c r="W574" s="247"/>
      <c r="X574" s="247"/>
      <c r="Y574" s="247"/>
      <c r="Z574" s="247"/>
    </row>
    <row r="575" ht="14.25" customHeight="1">
      <c r="A575" s="247"/>
      <c r="B575" s="247"/>
      <c r="C575" s="247"/>
      <c r="D575" s="247"/>
      <c r="E575" s="247"/>
      <c r="F575" s="247"/>
      <c r="G575" s="247"/>
      <c r="H575" s="247"/>
      <c r="I575" s="247"/>
      <c r="J575" s="247"/>
      <c r="K575" s="247"/>
      <c r="L575" s="247"/>
      <c r="M575" s="247"/>
      <c r="N575" s="247"/>
      <c r="O575" s="247"/>
      <c r="P575" s="247"/>
      <c r="Q575" s="247"/>
      <c r="R575" s="247"/>
      <c r="S575" s="247"/>
      <c r="T575" s="247"/>
      <c r="U575" s="247"/>
      <c r="V575" s="247"/>
      <c r="W575" s="247"/>
      <c r="X575" s="247"/>
      <c r="Y575" s="247"/>
      <c r="Z575" s="247"/>
    </row>
    <row r="576" ht="14.25" customHeight="1">
      <c r="A576" s="247"/>
      <c r="B576" s="247"/>
      <c r="C576" s="247"/>
      <c r="D576" s="247"/>
      <c r="E576" s="247"/>
      <c r="F576" s="247"/>
      <c r="G576" s="247"/>
      <c r="H576" s="247"/>
      <c r="I576" s="247"/>
      <c r="J576" s="247"/>
      <c r="K576" s="247"/>
      <c r="L576" s="247"/>
      <c r="M576" s="247"/>
      <c r="N576" s="247"/>
      <c r="O576" s="247"/>
      <c r="P576" s="247"/>
      <c r="Q576" s="247"/>
      <c r="R576" s="247"/>
      <c r="S576" s="247"/>
      <c r="T576" s="247"/>
      <c r="U576" s="247"/>
      <c r="V576" s="247"/>
      <c r="W576" s="247"/>
      <c r="X576" s="247"/>
      <c r="Y576" s="247"/>
      <c r="Z576" s="247"/>
    </row>
    <row r="577" ht="14.25" customHeight="1">
      <c r="A577" s="247"/>
      <c r="B577" s="247"/>
      <c r="C577" s="247"/>
      <c r="D577" s="247"/>
      <c r="E577" s="247"/>
      <c r="F577" s="247"/>
      <c r="G577" s="247"/>
      <c r="H577" s="247"/>
      <c r="I577" s="247"/>
      <c r="J577" s="247"/>
      <c r="K577" s="247"/>
      <c r="L577" s="247"/>
      <c r="M577" s="247"/>
      <c r="N577" s="247"/>
      <c r="O577" s="247"/>
      <c r="P577" s="247"/>
      <c r="Q577" s="247"/>
      <c r="R577" s="247"/>
      <c r="S577" s="247"/>
      <c r="T577" s="247"/>
      <c r="U577" s="247"/>
      <c r="V577" s="247"/>
      <c r="W577" s="247"/>
      <c r="X577" s="247"/>
      <c r="Y577" s="247"/>
      <c r="Z577" s="247"/>
    </row>
    <row r="578" ht="14.25" customHeight="1">
      <c r="A578" s="247"/>
      <c r="B578" s="247"/>
      <c r="C578" s="247"/>
      <c r="D578" s="247"/>
      <c r="E578" s="247"/>
      <c r="F578" s="247"/>
      <c r="G578" s="247"/>
      <c r="H578" s="247"/>
      <c r="I578" s="247"/>
      <c r="J578" s="247"/>
      <c r="K578" s="247"/>
      <c r="L578" s="247"/>
      <c r="M578" s="247"/>
      <c r="N578" s="247"/>
      <c r="O578" s="247"/>
      <c r="P578" s="247"/>
      <c r="Q578" s="247"/>
      <c r="R578" s="247"/>
      <c r="S578" s="247"/>
      <c r="T578" s="247"/>
      <c r="U578" s="247"/>
      <c r="V578" s="247"/>
      <c r="W578" s="247"/>
      <c r="X578" s="247"/>
      <c r="Y578" s="247"/>
      <c r="Z578" s="247"/>
    </row>
    <row r="579" ht="14.25" customHeight="1">
      <c r="A579" s="247"/>
      <c r="B579" s="247"/>
      <c r="C579" s="247"/>
      <c r="D579" s="247"/>
      <c r="E579" s="247"/>
      <c r="F579" s="247"/>
      <c r="G579" s="247"/>
      <c r="H579" s="247"/>
      <c r="I579" s="247"/>
      <c r="J579" s="247"/>
      <c r="K579" s="247"/>
      <c r="L579" s="247"/>
      <c r="M579" s="247"/>
      <c r="N579" s="247"/>
      <c r="O579" s="247"/>
      <c r="P579" s="247"/>
      <c r="Q579" s="247"/>
      <c r="R579" s="247"/>
      <c r="S579" s="247"/>
      <c r="T579" s="247"/>
      <c r="U579" s="247"/>
      <c r="V579" s="247"/>
      <c r="W579" s="247"/>
      <c r="X579" s="247"/>
      <c r="Y579" s="247"/>
      <c r="Z579" s="247"/>
    </row>
    <row r="580" ht="14.25" customHeight="1">
      <c r="A580" s="247"/>
      <c r="B580" s="247"/>
      <c r="C580" s="247"/>
      <c r="D580" s="247"/>
      <c r="E580" s="247"/>
      <c r="F580" s="247"/>
      <c r="G580" s="247"/>
      <c r="H580" s="247"/>
      <c r="I580" s="247"/>
      <c r="J580" s="247"/>
      <c r="K580" s="247"/>
      <c r="L580" s="247"/>
      <c r="M580" s="247"/>
      <c r="N580" s="247"/>
      <c r="O580" s="247"/>
      <c r="P580" s="247"/>
      <c r="Q580" s="247"/>
      <c r="R580" s="247"/>
      <c r="S580" s="247"/>
      <c r="T580" s="247"/>
      <c r="U580" s="247"/>
      <c r="V580" s="247"/>
      <c r="W580" s="247"/>
      <c r="X580" s="247"/>
      <c r="Y580" s="247"/>
      <c r="Z580" s="247"/>
    </row>
    <row r="581" ht="14.25" customHeight="1">
      <c r="A581" s="247"/>
      <c r="B581" s="247"/>
      <c r="C581" s="247"/>
      <c r="D581" s="247"/>
      <c r="E581" s="247"/>
      <c r="F581" s="247"/>
      <c r="G581" s="247"/>
      <c r="H581" s="247"/>
      <c r="I581" s="247"/>
      <c r="J581" s="247"/>
      <c r="K581" s="247"/>
      <c r="L581" s="247"/>
      <c r="M581" s="247"/>
      <c r="N581" s="247"/>
      <c r="O581" s="247"/>
      <c r="P581" s="247"/>
      <c r="Q581" s="247"/>
      <c r="R581" s="247"/>
      <c r="S581" s="247"/>
      <c r="T581" s="247"/>
      <c r="U581" s="247"/>
      <c r="V581" s="247"/>
      <c r="W581" s="247"/>
      <c r="X581" s="247"/>
      <c r="Y581" s="247"/>
      <c r="Z581" s="247"/>
    </row>
    <row r="582" ht="14.25" customHeight="1">
      <c r="A582" s="247"/>
      <c r="B582" s="247"/>
      <c r="C582" s="247"/>
      <c r="D582" s="247"/>
      <c r="E582" s="247"/>
      <c r="F582" s="247"/>
      <c r="G582" s="247"/>
      <c r="H582" s="247"/>
      <c r="I582" s="247"/>
      <c r="J582" s="247"/>
      <c r="K582" s="247"/>
      <c r="L582" s="247"/>
      <c r="M582" s="247"/>
      <c r="N582" s="247"/>
      <c r="O582" s="247"/>
      <c r="P582" s="247"/>
      <c r="Q582" s="247"/>
      <c r="R582" s="247"/>
      <c r="S582" s="247"/>
      <c r="T582" s="247"/>
      <c r="U582" s="247"/>
      <c r="V582" s="247"/>
      <c r="W582" s="247"/>
      <c r="X582" s="247"/>
      <c r="Y582" s="247"/>
      <c r="Z582" s="247"/>
    </row>
    <row r="583" ht="14.25" customHeight="1">
      <c r="A583" s="247"/>
      <c r="B583" s="247"/>
      <c r="C583" s="247"/>
      <c r="D583" s="247"/>
      <c r="E583" s="247"/>
      <c r="F583" s="247"/>
      <c r="G583" s="247"/>
      <c r="H583" s="247"/>
      <c r="I583" s="247"/>
      <c r="J583" s="247"/>
      <c r="K583" s="247"/>
      <c r="L583" s="247"/>
      <c r="M583" s="247"/>
      <c r="N583" s="247"/>
      <c r="O583" s="247"/>
      <c r="P583" s="247"/>
      <c r="Q583" s="247"/>
      <c r="R583" s="247"/>
      <c r="S583" s="247"/>
      <c r="T583" s="247"/>
      <c r="U583" s="247"/>
      <c r="V583" s="247"/>
      <c r="W583" s="247"/>
      <c r="X583" s="247"/>
      <c r="Y583" s="247"/>
      <c r="Z583" s="247"/>
    </row>
    <row r="584" ht="14.25" customHeight="1">
      <c r="A584" s="247"/>
      <c r="B584" s="247"/>
      <c r="C584" s="247"/>
      <c r="D584" s="247"/>
      <c r="E584" s="247"/>
      <c r="F584" s="247"/>
      <c r="G584" s="247"/>
      <c r="H584" s="247"/>
      <c r="I584" s="247"/>
      <c r="J584" s="247"/>
      <c r="K584" s="247"/>
      <c r="L584" s="247"/>
      <c r="M584" s="247"/>
      <c r="N584" s="247"/>
      <c r="O584" s="247"/>
      <c r="P584" s="247"/>
      <c r="Q584" s="247"/>
      <c r="R584" s="247"/>
      <c r="S584" s="247"/>
      <c r="T584" s="247"/>
      <c r="U584" s="247"/>
      <c r="V584" s="247"/>
      <c r="W584" s="247"/>
      <c r="X584" s="247"/>
      <c r="Y584" s="247"/>
      <c r="Z584" s="247"/>
    </row>
    <row r="585" ht="14.25" customHeight="1">
      <c r="A585" s="247"/>
      <c r="B585" s="247"/>
      <c r="C585" s="247"/>
      <c r="D585" s="247"/>
      <c r="E585" s="247"/>
      <c r="F585" s="247"/>
      <c r="G585" s="247"/>
      <c r="H585" s="247"/>
      <c r="I585" s="247"/>
      <c r="J585" s="247"/>
      <c r="K585" s="247"/>
      <c r="L585" s="247"/>
      <c r="M585" s="247"/>
      <c r="N585" s="247"/>
      <c r="O585" s="247"/>
      <c r="P585" s="247"/>
      <c r="Q585" s="247"/>
      <c r="R585" s="247"/>
      <c r="S585" s="247"/>
      <c r="T585" s="247"/>
      <c r="U585" s="247"/>
      <c r="V585" s="247"/>
      <c r="W585" s="247"/>
      <c r="X585" s="247"/>
      <c r="Y585" s="247"/>
      <c r="Z585" s="247"/>
    </row>
    <row r="586" ht="14.25" customHeight="1">
      <c r="A586" s="247"/>
      <c r="B586" s="247"/>
      <c r="C586" s="247"/>
      <c r="D586" s="247"/>
      <c r="E586" s="247"/>
      <c r="F586" s="247"/>
      <c r="G586" s="247"/>
      <c r="H586" s="247"/>
      <c r="I586" s="247"/>
      <c r="J586" s="247"/>
      <c r="K586" s="247"/>
      <c r="L586" s="247"/>
      <c r="M586" s="247"/>
      <c r="N586" s="247"/>
      <c r="O586" s="247"/>
      <c r="P586" s="247"/>
      <c r="Q586" s="247"/>
      <c r="R586" s="247"/>
      <c r="S586" s="247"/>
      <c r="T586" s="247"/>
      <c r="U586" s="247"/>
      <c r="V586" s="247"/>
      <c r="W586" s="247"/>
      <c r="X586" s="247"/>
      <c r="Y586" s="247"/>
      <c r="Z586" s="247"/>
    </row>
    <row r="587" ht="14.25" customHeight="1">
      <c r="A587" s="247"/>
      <c r="B587" s="247"/>
      <c r="C587" s="247"/>
      <c r="D587" s="247"/>
      <c r="E587" s="247"/>
      <c r="F587" s="247"/>
      <c r="G587" s="247"/>
      <c r="H587" s="247"/>
      <c r="I587" s="247"/>
      <c r="J587" s="247"/>
      <c r="K587" s="247"/>
      <c r="L587" s="247"/>
      <c r="M587" s="247"/>
      <c r="N587" s="247"/>
      <c r="O587" s="247"/>
      <c r="P587" s="247"/>
      <c r="Q587" s="247"/>
      <c r="R587" s="247"/>
      <c r="S587" s="247"/>
      <c r="T587" s="247"/>
      <c r="U587" s="247"/>
      <c r="V587" s="247"/>
      <c r="W587" s="247"/>
      <c r="X587" s="247"/>
      <c r="Y587" s="247"/>
      <c r="Z587" s="247"/>
    </row>
    <row r="588" ht="14.25" customHeight="1">
      <c r="A588" s="247"/>
      <c r="B588" s="247"/>
      <c r="C588" s="247"/>
      <c r="D588" s="247"/>
      <c r="E588" s="247"/>
      <c r="F588" s="247"/>
      <c r="G588" s="247"/>
      <c r="H588" s="247"/>
      <c r="I588" s="247"/>
      <c r="J588" s="247"/>
      <c r="K588" s="247"/>
      <c r="L588" s="247"/>
      <c r="M588" s="247"/>
      <c r="N588" s="247"/>
      <c r="O588" s="247"/>
      <c r="P588" s="247"/>
      <c r="Q588" s="247"/>
      <c r="R588" s="247"/>
      <c r="S588" s="247"/>
      <c r="T588" s="247"/>
      <c r="U588" s="247"/>
      <c r="V588" s="247"/>
      <c r="W588" s="247"/>
      <c r="X588" s="247"/>
      <c r="Y588" s="247"/>
      <c r="Z588" s="247"/>
    </row>
    <row r="589" ht="14.25" customHeight="1">
      <c r="A589" s="247"/>
      <c r="B589" s="247"/>
      <c r="C589" s="247"/>
      <c r="D589" s="247"/>
      <c r="E589" s="247"/>
      <c r="F589" s="247"/>
      <c r="G589" s="247"/>
      <c r="H589" s="247"/>
      <c r="I589" s="247"/>
      <c r="J589" s="247"/>
      <c r="K589" s="247"/>
      <c r="L589" s="247"/>
      <c r="M589" s="247"/>
      <c r="N589" s="247"/>
      <c r="O589" s="247"/>
      <c r="P589" s="247"/>
      <c r="Q589" s="247"/>
      <c r="R589" s="247"/>
      <c r="S589" s="247"/>
      <c r="T589" s="247"/>
      <c r="U589" s="247"/>
      <c r="V589" s="247"/>
      <c r="W589" s="247"/>
      <c r="X589" s="247"/>
      <c r="Y589" s="247"/>
      <c r="Z589" s="247"/>
    </row>
    <row r="590" ht="14.25" customHeight="1">
      <c r="A590" s="247"/>
      <c r="B590" s="247"/>
      <c r="C590" s="247"/>
      <c r="D590" s="247"/>
      <c r="E590" s="247"/>
      <c r="F590" s="247"/>
      <c r="G590" s="247"/>
      <c r="H590" s="247"/>
      <c r="I590" s="247"/>
      <c r="J590" s="247"/>
      <c r="K590" s="247"/>
      <c r="L590" s="247"/>
      <c r="M590" s="247"/>
      <c r="N590" s="247"/>
      <c r="O590" s="247"/>
      <c r="P590" s="247"/>
      <c r="Q590" s="247"/>
      <c r="R590" s="247"/>
      <c r="S590" s="247"/>
      <c r="T590" s="247"/>
      <c r="U590" s="247"/>
      <c r="V590" s="247"/>
      <c r="W590" s="247"/>
      <c r="X590" s="247"/>
      <c r="Y590" s="247"/>
      <c r="Z590" s="247"/>
    </row>
    <row r="591" ht="14.25" customHeight="1">
      <c r="A591" s="247"/>
      <c r="B591" s="247"/>
      <c r="C591" s="247"/>
      <c r="D591" s="247"/>
      <c r="E591" s="247"/>
      <c r="F591" s="247"/>
      <c r="G591" s="247"/>
      <c r="H591" s="247"/>
      <c r="I591" s="247"/>
      <c r="J591" s="247"/>
      <c r="K591" s="247"/>
      <c r="L591" s="247"/>
      <c r="M591" s="247"/>
      <c r="N591" s="247"/>
      <c r="O591" s="247"/>
      <c r="P591" s="247"/>
      <c r="Q591" s="247"/>
      <c r="R591" s="247"/>
      <c r="S591" s="247"/>
      <c r="T591" s="247"/>
      <c r="U591" s="247"/>
      <c r="V591" s="247"/>
      <c r="W591" s="247"/>
      <c r="X591" s="247"/>
      <c r="Y591" s="247"/>
      <c r="Z591" s="247"/>
    </row>
    <row r="592" ht="14.25" customHeight="1">
      <c r="A592" s="247"/>
      <c r="B592" s="247"/>
      <c r="C592" s="247"/>
      <c r="D592" s="247"/>
      <c r="E592" s="247"/>
      <c r="F592" s="247"/>
      <c r="G592" s="247"/>
      <c r="H592" s="247"/>
      <c r="I592" s="247"/>
      <c r="J592" s="247"/>
      <c r="K592" s="247"/>
      <c r="L592" s="247"/>
      <c r="M592" s="247"/>
      <c r="N592" s="247"/>
      <c r="O592" s="247"/>
      <c r="P592" s="247"/>
      <c r="Q592" s="247"/>
      <c r="R592" s="247"/>
      <c r="S592" s="247"/>
      <c r="T592" s="247"/>
      <c r="U592" s="247"/>
      <c r="V592" s="247"/>
      <c r="W592" s="247"/>
      <c r="X592" s="247"/>
      <c r="Y592" s="247"/>
      <c r="Z592" s="247"/>
    </row>
    <row r="593" ht="14.25" customHeight="1">
      <c r="A593" s="247"/>
      <c r="B593" s="247"/>
      <c r="C593" s="247"/>
      <c r="D593" s="247"/>
      <c r="E593" s="247"/>
      <c r="F593" s="247"/>
      <c r="G593" s="247"/>
      <c r="H593" s="247"/>
      <c r="I593" s="247"/>
      <c r="J593" s="247"/>
      <c r="K593" s="247"/>
      <c r="L593" s="247"/>
      <c r="M593" s="247"/>
      <c r="N593" s="247"/>
      <c r="O593" s="247"/>
      <c r="P593" s="247"/>
      <c r="Q593" s="247"/>
      <c r="R593" s="247"/>
      <c r="S593" s="247"/>
      <c r="T593" s="247"/>
      <c r="U593" s="247"/>
      <c r="V593" s="247"/>
      <c r="W593" s="247"/>
      <c r="X593" s="247"/>
      <c r="Y593" s="247"/>
      <c r="Z593" s="247"/>
    </row>
    <row r="594" ht="14.25" customHeight="1">
      <c r="A594" s="247"/>
      <c r="B594" s="247"/>
      <c r="C594" s="247"/>
      <c r="D594" s="247"/>
      <c r="E594" s="247"/>
      <c r="F594" s="247"/>
      <c r="G594" s="247"/>
      <c r="H594" s="247"/>
      <c r="I594" s="247"/>
      <c r="J594" s="247"/>
      <c r="K594" s="247"/>
      <c r="L594" s="247"/>
      <c r="M594" s="247"/>
      <c r="N594" s="247"/>
      <c r="O594" s="247"/>
      <c r="P594" s="247"/>
      <c r="Q594" s="247"/>
      <c r="R594" s="247"/>
      <c r="S594" s="247"/>
      <c r="T594" s="247"/>
      <c r="U594" s="247"/>
      <c r="V594" s="247"/>
      <c r="W594" s="247"/>
      <c r="X594" s="247"/>
      <c r="Y594" s="247"/>
      <c r="Z594" s="247"/>
    </row>
    <row r="595" ht="14.25" customHeight="1">
      <c r="A595" s="247"/>
      <c r="B595" s="247"/>
      <c r="C595" s="247"/>
      <c r="D595" s="247"/>
      <c r="E595" s="247"/>
      <c r="F595" s="247"/>
      <c r="G595" s="247"/>
      <c r="H595" s="247"/>
      <c r="I595" s="247"/>
      <c r="J595" s="247"/>
      <c r="K595" s="247"/>
      <c r="L595" s="247"/>
      <c r="M595" s="247"/>
      <c r="N595" s="247"/>
      <c r="O595" s="247"/>
      <c r="P595" s="247"/>
      <c r="Q595" s="247"/>
      <c r="R595" s="247"/>
      <c r="S595" s="247"/>
      <c r="T595" s="247"/>
      <c r="U595" s="247"/>
      <c r="V595" s="247"/>
      <c r="W595" s="247"/>
      <c r="X595" s="247"/>
      <c r="Y595" s="247"/>
      <c r="Z595" s="247"/>
    </row>
    <row r="596" ht="14.25" customHeight="1">
      <c r="A596" s="247"/>
      <c r="B596" s="247"/>
      <c r="C596" s="247"/>
      <c r="D596" s="247"/>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row>
    <row r="597" ht="14.25" customHeight="1">
      <c r="A597" s="247"/>
      <c r="B597" s="247"/>
      <c r="C597" s="247"/>
      <c r="D597" s="247"/>
      <c r="E597" s="247"/>
      <c r="F597" s="247"/>
      <c r="G597" s="247"/>
      <c r="H597" s="247"/>
      <c r="I597" s="247"/>
      <c r="J597" s="247"/>
      <c r="K597" s="247"/>
      <c r="L597" s="247"/>
      <c r="M597" s="247"/>
      <c r="N597" s="247"/>
      <c r="O597" s="247"/>
      <c r="P597" s="247"/>
      <c r="Q597" s="247"/>
      <c r="R597" s="247"/>
      <c r="S597" s="247"/>
      <c r="T597" s="247"/>
      <c r="U597" s="247"/>
      <c r="V597" s="247"/>
      <c r="W597" s="247"/>
      <c r="X597" s="247"/>
      <c r="Y597" s="247"/>
      <c r="Z597" s="247"/>
    </row>
    <row r="598" ht="14.25" customHeight="1">
      <c r="A598" s="247"/>
      <c r="B598" s="247"/>
      <c r="C598" s="247"/>
      <c r="D598" s="247"/>
      <c r="E598" s="247"/>
      <c r="F598" s="247"/>
      <c r="G598" s="247"/>
      <c r="H598" s="247"/>
      <c r="I598" s="247"/>
      <c r="J598" s="247"/>
      <c r="K598" s="247"/>
      <c r="L598" s="247"/>
      <c r="M598" s="247"/>
      <c r="N598" s="247"/>
      <c r="O598" s="247"/>
      <c r="P598" s="247"/>
      <c r="Q598" s="247"/>
      <c r="R598" s="247"/>
      <c r="S598" s="247"/>
      <c r="T598" s="247"/>
      <c r="U598" s="247"/>
      <c r="V598" s="247"/>
      <c r="W598" s="247"/>
      <c r="X598" s="247"/>
      <c r="Y598" s="247"/>
      <c r="Z598" s="247"/>
    </row>
    <row r="599" ht="14.25" customHeight="1">
      <c r="A599" s="247"/>
      <c r="B599" s="247"/>
      <c r="C599" s="247"/>
      <c r="D599" s="247"/>
      <c r="E599" s="247"/>
      <c r="F599" s="247"/>
      <c r="G599" s="247"/>
      <c r="H599" s="247"/>
      <c r="I599" s="247"/>
      <c r="J599" s="247"/>
      <c r="K599" s="247"/>
      <c r="L599" s="247"/>
      <c r="M599" s="247"/>
      <c r="N599" s="247"/>
      <c r="O599" s="247"/>
      <c r="P599" s="247"/>
      <c r="Q599" s="247"/>
      <c r="R599" s="247"/>
      <c r="S599" s="247"/>
      <c r="T599" s="247"/>
      <c r="U599" s="247"/>
      <c r="V599" s="247"/>
      <c r="W599" s="247"/>
      <c r="X599" s="247"/>
      <c r="Y599" s="247"/>
      <c r="Z599" s="247"/>
    </row>
    <row r="600" ht="14.25" customHeight="1">
      <c r="A600" s="247"/>
      <c r="B600" s="247"/>
      <c r="C600" s="247"/>
      <c r="D600" s="247"/>
      <c r="E600" s="247"/>
      <c r="F600" s="247"/>
      <c r="G600" s="247"/>
      <c r="H600" s="247"/>
      <c r="I600" s="247"/>
      <c r="J600" s="247"/>
      <c r="K600" s="247"/>
      <c r="L600" s="247"/>
      <c r="M600" s="247"/>
      <c r="N600" s="247"/>
      <c r="O600" s="247"/>
      <c r="P600" s="247"/>
      <c r="Q600" s="247"/>
      <c r="R600" s="247"/>
      <c r="S600" s="247"/>
      <c r="T600" s="247"/>
      <c r="U600" s="247"/>
      <c r="V600" s="247"/>
      <c r="W600" s="247"/>
      <c r="X600" s="247"/>
      <c r="Y600" s="247"/>
      <c r="Z600" s="247"/>
    </row>
    <row r="601" ht="14.25" customHeight="1">
      <c r="A601" s="247"/>
      <c r="B601" s="247"/>
      <c r="C601" s="247"/>
      <c r="D601" s="247"/>
      <c r="E601" s="247"/>
      <c r="F601" s="247"/>
      <c r="G601" s="247"/>
      <c r="H601" s="247"/>
      <c r="I601" s="247"/>
      <c r="J601" s="247"/>
      <c r="K601" s="247"/>
      <c r="L601" s="247"/>
      <c r="M601" s="247"/>
      <c r="N601" s="247"/>
      <c r="O601" s="247"/>
      <c r="P601" s="247"/>
      <c r="Q601" s="247"/>
      <c r="R601" s="247"/>
      <c r="S601" s="247"/>
      <c r="T601" s="247"/>
      <c r="U601" s="247"/>
      <c r="V601" s="247"/>
      <c r="W601" s="247"/>
      <c r="X601" s="247"/>
      <c r="Y601" s="247"/>
      <c r="Z601" s="247"/>
    </row>
    <row r="602" ht="14.25" customHeight="1">
      <c r="A602" s="247"/>
      <c r="B602" s="247"/>
      <c r="C602" s="247"/>
      <c r="D602" s="247"/>
      <c r="E602" s="247"/>
      <c r="F602" s="247"/>
      <c r="G602" s="247"/>
      <c r="H602" s="247"/>
      <c r="I602" s="247"/>
      <c r="J602" s="247"/>
      <c r="K602" s="247"/>
      <c r="L602" s="247"/>
      <c r="M602" s="247"/>
      <c r="N602" s="247"/>
      <c r="O602" s="247"/>
      <c r="P602" s="247"/>
      <c r="Q602" s="247"/>
      <c r="R602" s="247"/>
      <c r="S602" s="247"/>
      <c r="T602" s="247"/>
      <c r="U602" s="247"/>
      <c r="V602" s="247"/>
      <c r="W602" s="247"/>
      <c r="X602" s="247"/>
      <c r="Y602" s="247"/>
      <c r="Z602" s="247"/>
    </row>
    <row r="603" ht="14.25" customHeight="1">
      <c r="A603" s="247"/>
      <c r="B603" s="247"/>
      <c r="C603" s="247"/>
      <c r="D603" s="247"/>
      <c r="E603" s="247"/>
      <c r="F603" s="247"/>
      <c r="G603" s="247"/>
      <c r="H603" s="247"/>
      <c r="I603" s="247"/>
      <c r="J603" s="247"/>
      <c r="K603" s="247"/>
      <c r="L603" s="247"/>
      <c r="M603" s="247"/>
      <c r="N603" s="247"/>
      <c r="O603" s="247"/>
      <c r="P603" s="247"/>
      <c r="Q603" s="247"/>
      <c r="R603" s="247"/>
      <c r="S603" s="247"/>
      <c r="T603" s="247"/>
      <c r="U603" s="247"/>
      <c r="V603" s="247"/>
      <c r="W603" s="247"/>
      <c r="X603" s="247"/>
      <c r="Y603" s="247"/>
      <c r="Z603" s="247"/>
    </row>
    <row r="604" ht="14.25" customHeight="1">
      <c r="A604" s="247"/>
      <c r="B604" s="247"/>
      <c r="C604" s="247"/>
      <c r="D604" s="247"/>
      <c r="E604" s="247"/>
      <c r="F604" s="247"/>
      <c r="G604" s="247"/>
      <c r="H604" s="247"/>
      <c r="I604" s="247"/>
      <c r="J604" s="247"/>
      <c r="K604" s="247"/>
      <c r="L604" s="247"/>
      <c r="M604" s="247"/>
      <c r="N604" s="247"/>
      <c r="O604" s="247"/>
      <c r="P604" s="247"/>
      <c r="Q604" s="247"/>
      <c r="R604" s="247"/>
      <c r="S604" s="247"/>
      <c r="T604" s="247"/>
      <c r="U604" s="247"/>
      <c r="V604" s="247"/>
      <c r="W604" s="247"/>
      <c r="X604" s="247"/>
      <c r="Y604" s="247"/>
      <c r="Z604" s="247"/>
    </row>
    <row r="605" ht="14.25" customHeight="1">
      <c r="A605" s="247"/>
      <c r="B605" s="247"/>
      <c r="C605" s="247"/>
      <c r="D605" s="247"/>
      <c r="E605" s="247"/>
      <c r="F605" s="247"/>
      <c r="G605" s="247"/>
      <c r="H605" s="247"/>
      <c r="I605" s="247"/>
      <c r="J605" s="247"/>
      <c r="K605" s="247"/>
      <c r="L605" s="247"/>
      <c r="M605" s="247"/>
      <c r="N605" s="247"/>
      <c r="O605" s="247"/>
      <c r="P605" s="247"/>
      <c r="Q605" s="247"/>
      <c r="R605" s="247"/>
      <c r="S605" s="247"/>
      <c r="T605" s="247"/>
      <c r="U605" s="247"/>
      <c r="V605" s="247"/>
      <c r="W605" s="247"/>
      <c r="X605" s="247"/>
      <c r="Y605" s="247"/>
      <c r="Z605" s="247"/>
    </row>
    <row r="606" ht="14.25" customHeight="1">
      <c r="A606" s="247"/>
      <c r="B606" s="247"/>
      <c r="C606" s="247"/>
      <c r="D606" s="247"/>
      <c r="E606" s="247"/>
      <c r="F606" s="247"/>
      <c r="G606" s="247"/>
      <c r="H606" s="247"/>
      <c r="I606" s="247"/>
      <c r="J606" s="247"/>
      <c r="K606" s="247"/>
      <c r="L606" s="247"/>
      <c r="M606" s="247"/>
      <c r="N606" s="247"/>
      <c r="O606" s="247"/>
      <c r="P606" s="247"/>
      <c r="Q606" s="247"/>
      <c r="R606" s="247"/>
      <c r="S606" s="247"/>
      <c r="T606" s="247"/>
      <c r="U606" s="247"/>
      <c r="V606" s="247"/>
      <c r="W606" s="247"/>
      <c r="X606" s="247"/>
      <c r="Y606" s="247"/>
      <c r="Z606" s="247"/>
    </row>
    <row r="607" ht="14.25" customHeight="1">
      <c r="A607" s="247"/>
      <c r="B607" s="247"/>
      <c r="C607" s="247"/>
      <c r="D607" s="247"/>
      <c r="E607" s="247"/>
      <c r="F607" s="247"/>
      <c r="G607" s="247"/>
      <c r="H607" s="247"/>
      <c r="I607" s="247"/>
      <c r="J607" s="247"/>
      <c r="K607" s="247"/>
      <c r="L607" s="247"/>
      <c r="M607" s="247"/>
      <c r="N607" s="247"/>
      <c r="O607" s="247"/>
      <c r="P607" s="247"/>
      <c r="Q607" s="247"/>
      <c r="R607" s="247"/>
      <c r="S607" s="247"/>
      <c r="T607" s="247"/>
      <c r="U607" s="247"/>
      <c r="V607" s="247"/>
      <c r="W607" s="247"/>
      <c r="X607" s="247"/>
      <c r="Y607" s="247"/>
      <c r="Z607" s="247"/>
    </row>
    <row r="608" ht="14.25" customHeight="1">
      <c r="A608" s="247"/>
      <c r="B608" s="247"/>
      <c r="C608" s="247"/>
      <c r="D608" s="247"/>
      <c r="E608" s="247"/>
      <c r="F608" s="247"/>
      <c r="G608" s="247"/>
      <c r="H608" s="247"/>
      <c r="I608" s="247"/>
      <c r="J608" s="247"/>
      <c r="K608" s="247"/>
      <c r="L608" s="247"/>
      <c r="M608" s="247"/>
      <c r="N608" s="247"/>
      <c r="O608" s="247"/>
      <c r="P608" s="247"/>
      <c r="Q608" s="247"/>
      <c r="R608" s="247"/>
      <c r="S608" s="247"/>
      <c r="T608" s="247"/>
      <c r="U608" s="247"/>
      <c r="V608" s="247"/>
      <c r="W608" s="247"/>
      <c r="X608" s="247"/>
      <c r="Y608" s="247"/>
      <c r="Z608" s="247"/>
    </row>
    <row r="609" ht="14.25" customHeight="1">
      <c r="A609" s="247"/>
      <c r="B609" s="247"/>
      <c r="C609" s="247"/>
      <c r="D609" s="247"/>
      <c r="E609" s="247"/>
      <c r="F609" s="247"/>
      <c r="G609" s="247"/>
      <c r="H609" s="247"/>
      <c r="I609" s="247"/>
      <c r="J609" s="247"/>
      <c r="K609" s="247"/>
      <c r="L609" s="247"/>
      <c r="M609" s="247"/>
      <c r="N609" s="247"/>
      <c r="O609" s="247"/>
      <c r="P609" s="247"/>
      <c r="Q609" s="247"/>
      <c r="R609" s="247"/>
      <c r="S609" s="247"/>
      <c r="T609" s="247"/>
      <c r="U609" s="247"/>
      <c r="V609" s="247"/>
      <c r="W609" s="247"/>
      <c r="X609" s="247"/>
      <c r="Y609" s="247"/>
      <c r="Z609" s="247"/>
    </row>
    <row r="610" ht="14.25" customHeight="1">
      <c r="A610" s="247"/>
      <c r="B610" s="247"/>
      <c r="C610" s="247"/>
      <c r="D610" s="247"/>
      <c r="E610" s="247"/>
      <c r="F610" s="247"/>
      <c r="G610" s="247"/>
      <c r="H610" s="247"/>
      <c r="I610" s="247"/>
      <c r="J610" s="247"/>
      <c r="K610" s="247"/>
      <c r="L610" s="247"/>
      <c r="M610" s="247"/>
      <c r="N610" s="247"/>
      <c r="O610" s="247"/>
      <c r="P610" s="247"/>
      <c r="Q610" s="247"/>
      <c r="R610" s="247"/>
      <c r="S610" s="247"/>
      <c r="T610" s="247"/>
      <c r="U610" s="247"/>
      <c r="V610" s="247"/>
      <c r="W610" s="247"/>
      <c r="X610" s="247"/>
      <c r="Y610" s="247"/>
      <c r="Z610" s="247"/>
    </row>
    <row r="611" ht="14.25" customHeight="1">
      <c r="A611" s="247"/>
      <c r="B611" s="247"/>
      <c r="C611" s="247"/>
      <c r="D611" s="247"/>
      <c r="E611" s="247"/>
      <c r="F611" s="247"/>
      <c r="G611" s="247"/>
      <c r="H611" s="247"/>
      <c r="I611" s="247"/>
      <c r="J611" s="247"/>
      <c r="K611" s="247"/>
      <c r="L611" s="247"/>
      <c r="M611" s="247"/>
      <c r="N611" s="247"/>
      <c r="O611" s="247"/>
      <c r="P611" s="247"/>
      <c r="Q611" s="247"/>
      <c r="R611" s="247"/>
      <c r="S611" s="247"/>
      <c r="T611" s="247"/>
      <c r="U611" s="247"/>
      <c r="V611" s="247"/>
      <c r="W611" s="247"/>
      <c r="X611" s="247"/>
      <c r="Y611" s="247"/>
      <c r="Z611" s="247"/>
    </row>
    <row r="612" ht="14.25" customHeight="1">
      <c r="A612" s="247"/>
      <c r="B612" s="247"/>
      <c r="C612" s="247"/>
      <c r="D612" s="247"/>
      <c r="E612" s="247"/>
      <c r="F612" s="247"/>
      <c r="G612" s="247"/>
      <c r="H612" s="247"/>
      <c r="I612" s="247"/>
      <c r="J612" s="247"/>
      <c r="K612" s="247"/>
      <c r="L612" s="247"/>
      <c r="M612" s="247"/>
      <c r="N612" s="247"/>
      <c r="O612" s="247"/>
      <c r="P612" s="247"/>
      <c r="Q612" s="247"/>
      <c r="R612" s="247"/>
      <c r="S612" s="247"/>
      <c r="T612" s="247"/>
      <c r="U612" s="247"/>
      <c r="V612" s="247"/>
      <c r="W612" s="247"/>
      <c r="X612" s="247"/>
      <c r="Y612" s="247"/>
      <c r="Z612" s="247"/>
    </row>
    <row r="613" ht="14.25" customHeight="1">
      <c r="A613" s="247"/>
      <c r="B613" s="247"/>
      <c r="C613" s="247"/>
      <c r="D613" s="247"/>
      <c r="E613" s="247"/>
      <c r="F613" s="247"/>
      <c r="G613" s="247"/>
      <c r="H613" s="247"/>
      <c r="I613" s="247"/>
      <c r="J613" s="247"/>
      <c r="K613" s="247"/>
      <c r="L613" s="247"/>
      <c r="M613" s="247"/>
      <c r="N613" s="247"/>
      <c r="O613" s="247"/>
      <c r="P613" s="247"/>
      <c r="Q613" s="247"/>
      <c r="R613" s="247"/>
      <c r="S613" s="247"/>
      <c r="T613" s="247"/>
      <c r="U613" s="247"/>
      <c r="V613" s="247"/>
      <c r="W613" s="247"/>
      <c r="X613" s="247"/>
      <c r="Y613" s="247"/>
      <c r="Z613" s="247"/>
    </row>
    <row r="614" ht="14.25" customHeight="1">
      <c r="A614" s="247"/>
      <c r="B614" s="247"/>
      <c r="C614" s="247"/>
      <c r="D614" s="247"/>
      <c r="E614" s="247"/>
      <c r="F614" s="247"/>
      <c r="G614" s="247"/>
      <c r="H614" s="247"/>
      <c r="I614" s="247"/>
      <c r="J614" s="247"/>
      <c r="K614" s="247"/>
      <c r="L614" s="247"/>
      <c r="M614" s="247"/>
      <c r="N614" s="247"/>
      <c r="O614" s="247"/>
      <c r="P614" s="247"/>
      <c r="Q614" s="247"/>
      <c r="R614" s="247"/>
      <c r="S614" s="247"/>
      <c r="T614" s="247"/>
      <c r="U614" s="247"/>
      <c r="V614" s="247"/>
      <c r="W614" s="247"/>
      <c r="X614" s="247"/>
      <c r="Y614" s="247"/>
      <c r="Z614" s="247"/>
    </row>
    <row r="615" ht="14.25" customHeight="1">
      <c r="A615" s="247"/>
      <c r="B615" s="247"/>
      <c r="C615" s="247"/>
      <c r="D615" s="247"/>
      <c r="E615" s="247"/>
      <c r="F615" s="247"/>
      <c r="G615" s="247"/>
      <c r="H615" s="247"/>
      <c r="I615" s="247"/>
      <c r="J615" s="247"/>
      <c r="K615" s="247"/>
      <c r="L615" s="247"/>
      <c r="M615" s="247"/>
      <c r="N615" s="247"/>
      <c r="O615" s="247"/>
      <c r="P615" s="247"/>
      <c r="Q615" s="247"/>
      <c r="R615" s="247"/>
      <c r="S615" s="247"/>
      <c r="T615" s="247"/>
      <c r="U615" s="247"/>
      <c r="V615" s="247"/>
      <c r="W615" s="247"/>
      <c r="X615" s="247"/>
      <c r="Y615" s="247"/>
      <c r="Z615" s="247"/>
    </row>
    <row r="616" ht="14.25" customHeight="1">
      <c r="A616" s="247"/>
      <c r="B616" s="247"/>
      <c r="C616" s="247"/>
      <c r="D616" s="247"/>
      <c r="E616" s="247"/>
      <c r="F616" s="247"/>
      <c r="G616" s="247"/>
      <c r="H616" s="247"/>
      <c r="I616" s="247"/>
      <c r="J616" s="247"/>
      <c r="K616" s="247"/>
      <c r="L616" s="247"/>
      <c r="M616" s="247"/>
      <c r="N616" s="247"/>
      <c r="O616" s="247"/>
      <c r="P616" s="247"/>
      <c r="Q616" s="247"/>
      <c r="R616" s="247"/>
      <c r="S616" s="247"/>
      <c r="T616" s="247"/>
      <c r="U616" s="247"/>
      <c r="V616" s="247"/>
      <c r="W616" s="247"/>
      <c r="X616" s="247"/>
      <c r="Y616" s="247"/>
      <c r="Z616" s="247"/>
    </row>
    <row r="617" ht="14.25" customHeight="1">
      <c r="A617" s="247"/>
      <c r="B617" s="247"/>
      <c r="C617" s="247"/>
      <c r="D617" s="247"/>
      <c r="E617" s="247"/>
      <c r="F617" s="247"/>
      <c r="G617" s="247"/>
      <c r="H617" s="247"/>
      <c r="I617" s="247"/>
      <c r="J617" s="247"/>
      <c r="K617" s="247"/>
      <c r="L617" s="247"/>
      <c r="M617" s="247"/>
      <c r="N617" s="247"/>
      <c r="O617" s="247"/>
      <c r="P617" s="247"/>
      <c r="Q617" s="247"/>
      <c r="R617" s="247"/>
      <c r="S617" s="247"/>
      <c r="T617" s="247"/>
      <c r="U617" s="247"/>
      <c r="V617" s="247"/>
      <c r="W617" s="247"/>
      <c r="X617" s="247"/>
      <c r="Y617" s="247"/>
      <c r="Z617" s="247"/>
    </row>
    <row r="618" ht="14.25" customHeight="1">
      <c r="A618" s="247"/>
      <c r="B618" s="247"/>
      <c r="C618" s="247"/>
      <c r="D618" s="247"/>
      <c r="E618" s="247"/>
      <c r="F618" s="247"/>
      <c r="G618" s="247"/>
      <c r="H618" s="247"/>
      <c r="I618" s="247"/>
      <c r="J618" s="247"/>
      <c r="K618" s="247"/>
      <c r="L618" s="247"/>
      <c r="M618" s="247"/>
      <c r="N618" s="247"/>
      <c r="O618" s="247"/>
      <c r="P618" s="247"/>
      <c r="Q618" s="247"/>
      <c r="R618" s="247"/>
      <c r="S618" s="247"/>
      <c r="T618" s="247"/>
      <c r="U618" s="247"/>
      <c r="V618" s="247"/>
      <c r="W618" s="247"/>
      <c r="X618" s="247"/>
      <c r="Y618" s="247"/>
      <c r="Z618" s="247"/>
    </row>
    <row r="619" ht="14.25" customHeight="1">
      <c r="A619" s="247"/>
      <c r="B619" s="247"/>
      <c r="C619" s="247"/>
      <c r="D619" s="247"/>
      <c r="E619" s="247"/>
      <c r="F619" s="247"/>
      <c r="G619" s="247"/>
      <c r="H619" s="247"/>
      <c r="I619" s="247"/>
      <c r="J619" s="247"/>
      <c r="K619" s="247"/>
      <c r="L619" s="247"/>
      <c r="M619" s="247"/>
      <c r="N619" s="247"/>
      <c r="O619" s="247"/>
      <c r="P619" s="247"/>
      <c r="Q619" s="247"/>
      <c r="R619" s="247"/>
      <c r="S619" s="247"/>
      <c r="T619" s="247"/>
      <c r="U619" s="247"/>
      <c r="V619" s="247"/>
      <c r="W619" s="247"/>
      <c r="X619" s="247"/>
      <c r="Y619" s="247"/>
      <c r="Z619" s="247"/>
    </row>
    <row r="620" ht="14.25" customHeight="1">
      <c r="A620" s="247"/>
      <c r="B620" s="247"/>
      <c r="C620" s="247"/>
      <c r="D620" s="247"/>
      <c r="E620" s="247"/>
      <c r="F620" s="247"/>
      <c r="G620" s="247"/>
      <c r="H620" s="247"/>
      <c r="I620" s="247"/>
      <c r="J620" s="247"/>
      <c r="K620" s="247"/>
      <c r="L620" s="247"/>
      <c r="M620" s="247"/>
      <c r="N620" s="247"/>
      <c r="O620" s="247"/>
      <c r="P620" s="247"/>
      <c r="Q620" s="247"/>
      <c r="R620" s="247"/>
      <c r="S620" s="247"/>
      <c r="T620" s="247"/>
      <c r="U620" s="247"/>
      <c r="V620" s="247"/>
      <c r="W620" s="247"/>
      <c r="X620" s="247"/>
      <c r="Y620" s="247"/>
      <c r="Z620" s="247"/>
    </row>
    <row r="621" ht="14.25" customHeight="1">
      <c r="A621" s="247"/>
      <c r="B621" s="247"/>
      <c r="C621" s="247"/>
      <c r="D621" s="247"/>
      <c r="E621" s="247"/>
      <c r="F621" s="247"/>
      <c r="G621" s="247"/>
      <c r="H621" s="247"/>
      <c r="I621" s="247"/>
      <c r="J621" s="247"/>
      <c r="K621" s="247"/>
      <c r="L621" s="247"/>
      <c r="M621" s="247"/>
      <c r="N621" s="247"/>
      <c r="O621" s="247"/>
      <c r="P621" s="247"/>
      <c r="Q621" s="247"/>
      <c r="R621" s="247"/>
      <c r="S621" s="247"/>
      <c r="T621" s="247"/>
      <c r="U621" s="247"/>
      <c r="V621" s="247"/>
      <c r="W621" s="247"/>
      <c r="X621" s="247"/>
      <c r="Y621" s="247"/>
      <c r="Z621" s="247"/>
    </row>
    <row r="622" ht="14.25" customHeight="1">
      <c r="A622" s="247"/>
      <c r="B622" s="247"/>
      <c r="C622" s="247"/>
      <c r="D622" s="247"/>
      <c r="E622" s="247"/>
      <c r="F622" s="247"/>
      <c r="G622" s="247"/>
      <c r="H622" s="247"/>
      <c r="I622" s="247"/>
      <c r="J622" s="247"/>
      <c r="K622" s="247"/>
      <c r="L622" s="247"/>
      <c r="M622" s="247"/>
      <c r="N622" s="247"/>
      <c r="O622" s="247"/>
      <c r="P622" s="247"/>
      <c r="Q622" s="247"/>
      <c r="R622" s="247"/>
      <c r="S622" s="247"/>
      <c r="T622" s="247"/>
      <c r="U622" s="247"/>
      <c r="V622" s="247"/>
      <c r="W622" s="247"/>
      <c r="X622" s="247"/>
      <c r="Y622" s="247"/>
      <c r="Z622" s="247"/>
    </row>
    <row r="623" ht="14.25" customHeight="1">
      <c r="A623" s="247"/>
      <c r="B623" s="247"/>
      <c r="C623" s="247"/>
      <c r="D623" s="247"/>
      <c r="E623" s="247"/>
      <c r="F623" s="247"/>
      <c r="G623" s="247"/>
      <c r="H623" s="247"/>
      <c r="I623" s="247"/>
      <c r="J623" s="247"/>
      <c r="K623" s="247"/>
      <c r="L623" s="247"/>
      <c r="M623" s="247"/>
      <c r="N623" s="247"/>
      <c r="O623" s="247"/>
      <c r="P623" s="247"/>
      <c r="Q623" s="247"/>
      <c r="R623" s="247"/>
      <c r="S623" s="247"/>
      <c r="T623" s="247"/>
      <c r="U623" s="247"/>
      <c r="V623" s="247"/>
      <c r="W623" s="247"/>
      <c r="X623" s="247"/>
      <c r="Y623" s="247"/>
      <c r="Z623" s="247"/>
    </row>
    <row r="624" ht="14.25" customHeight="1">
      <c r="A624" s="247"/>
      <c r="B624" s="247"/>
      <c r="C624" s="247"/>
      <c r="D624" s="247"/>
      <c r="E624" s="247"/>
      <c r="F624" s="247"/>
      <c r="G624" s="247"/>
      <c r="H624" s="247"/>
      <c r="I624" s="247"/>
      <c r="J624" s="247"/>
      <c r="K624" s="247"/>
      <c r="L624" s="247"/>
      <c r="M624" s="247"/>
      <c r="N624" s="247"/>
      <c r="O624" s="247"/>
      <c r="P624" s="247"/>
      <c r="Q624" s="247"/>
      <c r="R624" s="247"/>
      <c r="S624" s="247"/>
      <c r="T624" s="247"/>
      <c r="U624" s="247"/>
      <c r="V624" s="247"/>
      <c r="W624" s="247"/>
      <c r="X624" s="247"/>
      <c r="Y624" s="247"/>
      <c r="Z624" s="247"/>
    </row>
    <row r="625" ht="14.25" customHeight="1">
      <c r="A625" s="247"/>
      <c r="B625" s="247"/>
      <c r="C625" s="247"/>
      <c r="D625" s="247"/>
      <c r="E625" s="247"/>
      <c r="F625" s="247"/>
      <c r="G625" s="247"/>
      <c r="H625" s="247"/>
      <c r="I625" s="247"/>
      <c r="J625" s="247"/>
      <c r="K625" s="247"/>
      <c r="L625" s="247"/>
      <c r="M625" s="247"/>
      <c r="N625" s="247"/>
      <c r="O625" s="247"/>
      <c r="P625" s="247"/>
      <c r="Q625" s="247"/>
      <c r="R625" s="247"/>
      <c r="S625" s="247"/>
      <c r="T625" s="247"/>
      <c r="U625" s="247"/>
      <c r="V625" s="247"/>
      <c r="W625" s="247"/>
      <c r="X625" s="247"/>
      <c r="Y625" s="247"/>
      <c r="Z625" s="247"/>
    </row>
    <row r="626" ht="14.25" customHeight="1">
      <c r="A626" s="247"/>
      <c r="B626" s="247"/>
      <c r="C626" s="247"/>
      <c r="D626" s="247"/>
      <c r="E626" s="247"/>
      <c r="F626" s="247"/>
      <c r="G626" s="247"/>
      <c r="H626" s="247"/>
      <c r="I626" s="247"/>
      <c r="J626" s="247"/>
      <c r="K626" s="247"/>
      <c r="L626" s="247"/>
      <c r="M626" s="247"/>
      <c r="N626" s="247"/>
      <c r="O626" s="247"/>
      <c r="P626" s="247"/>
      <c r="Q626" s="247"/>
      <c r="R626" s="247"/>
      <c r="S626" s="247"/>
      <c r="T626" s="247"/>
      <c r="U626" s="247"/>
      <c r="V626" s="247"/>
      <c r="W626" s="247"/>
      <c r="X626" s="247"/>
      <c r="Y626" s="247"/>
      <c r="Z626" s="247"/>
    </row>
    <row r="627" ht="14.25" customHeight="1">
      <c r="A627" s="247"/>
      <c r="B627" s="247"/>
      <c r="C627" s="247"/>
      <c r="D627" s="247"/>
      <c r="E627" s="247"/>
      <c r="F627" s="247"/>
      <c r="G627" s="247"/>
      <c r="H627" s="247"/>
      <c r="I627" s="247"/>
      <c r="J627" s="247"/>
      <c r="K627" s="247"/>
      <c r="L627" s="247"/>
      <c r="M627" s="247"/>
      <c r="N627" s="247"/>
      <c r="O627" s="247"/>
      <c r="P627" s="247"/>
      <c r="Q627" s="247"/>
      <c r="R627" s="247"/>
      <c r="S627" s="247"/>
      <c r="T627" s="247"/>
      <c r="U627" s="247"/>
      <c r="V627" s="247"/>
      <c r="W627" s="247"/>
      <c r="X627" s="247"/>
      <c r="Y627" s="247"/>
      <c r="Z627" s="247"/>
    </row>
    <row r="628" ht="14.25" customHeight="1">
      <c r="A628" s="247"/>
      <c r="B628" s="247"/>
      <c r="C628" s="247"/>
      <c r="D628" s="247"/>
      <c r="E628" s="247"/>
      <c r="F628" s="247"/>
      <c r="G628" s="247"/>
      <c r="H628" s="247"/>
      <c r="I628" s="247"/>
      <c r="J628" s="247"/>
      <c r="K628" s="247"/>
      <c r="L628" s="247"/>
      <c r="M628" s="247"/>
      <c r="N628" s="247"/>
      <c r="O628" s="247"/>
      <c r="P628" s="247"/>
      <c r="Q628" s="247"/>
      <c r="R628" s="247"/>
      <c r="S628" s="247"/>
      <c r="T628" s="247"/>
      <c r="U628" s="247"/>
      <c r="V628" s="247"/>
      <c r="W628" s="247"/>
      <c r="X628" s="247"/>
      <c r="Y628" s="247"/>
      <c r="Z628" s="247"/>
    </row>
    <row r="629" ht="14.25" customHeight="1">
      <c r="A629" s="247"/>
      <c r="B629" s="247"/>
      <c r="C629" s="247"/>
      <c r="D629" s="247"/>
      <c r="E629" s="247"/>
      <c r="F629" s="247"/>
      <c r="G629" s="247"/>
      <c r="H629" s="247"/>
      <c r="I629" s="247"/>
      <c r="J629" s="247"/>
      <c r="K629" s="247"/>
      <c r="L629" s="247"/>
      <c r="M629" s="247"/>
      <c r="N629" s="247"/>
      <c r="O629" s="247"/>
      <c r="P629" s="247"/>
      <c r="Q629" s="247"/>
      <c r="R629" s="247"/>
      <c r="S629" s="247"/>
      <c r="T629" s="247"/>
      <c r="U629" s="247"/>
      <c r="V629" s="247"/>
      <c r="W629" s="247"/>
      <c r="X629" s="247"/>
      <c r="Y629" s="247"/>
      <c r="Z629" s="247"/>
    </row>
    <row r="630" ht="14.25" customHeight="1">
      <c r="A630" s="247"/>
      <c r="B630" s="247"/>
      <c r="C630" s="247"/>
      <c r="D630" s="247"/>
      <c r="E630" s="247"/>
      <c r="F630" s="247"/>
      <c r="G630" s="247"/>
      <c r="H630" s="247"/>
      <c r="I630" s="247"/>
      <c r="J630" s="247"/>
      <c r="K630" s="247"/>
      <c r="L630" s="247"/>
      <c r="M630" s="247"/>
      <c r="N630" s="247"/>
      <c r="O630" s="247"/>
      <c r="P630" s="247"/>
      <c r="Q630" s="247"/>
      <c r="R630" s="247"/>
      <c r="S630" s="247"/>
      <c r="T630" s="247"/>
      <c r="U630" s="247"/>
      <c r="V630" s="247"/>
      <c r="W630" s="247"/>
      <c r="X630" s="247"/>
      <c r="Y630" s="247"/>
      <c r="Z630" s="247"/>
    </row>
    <row r="631" ht="14.25" customHeight="1">
      <c r="A631" s="247"/>
      <c r="B631" s="247"/>
      <c r="C631" s="247"/>
      <c r="D631" s="247"/>
      <c r="E631" s="247"/>
      <c r="F631" s="247"/>
      <c r="G631" s="247"/>
      <c r="H631" s="247"/>
      <c r="I631" s="247"/>
      <c r="J631" s="247"/>
      <c r="K631" s="247"/>
      <c r="L631" s="247"/>
      <c r="M631" s="247"/>
      <c r="N631" s="247"/>
      <c r="O631" s="247"/>
      <c r="P631" s="247"/>
      <c r="Q631" s="247"/>
      <c r="R631" s="247"/>
      <c r="S631" s="247"/>
      <c r="T631" s="247"/>
      <c r="U631" s="247"/>
      <c r="V631" s="247"/>
      <c r="W631" s="247"/>
      <c r="X631" s="247"/>
      <c r="Y631" s="247"/>
      <c r="Z631" s="247"/>
    </row>
    <row r="632" ht="14.25" customHeight="1">
      <c r="A632" s="247"/>
      <c r="B632" s="247"/>
      <c r="C632" s="247"/>
      <c r="D632" s="247"/>
      <c r="E632" s="247"/>
      <c r="F632" s="247"/>
      <c r="G632" s="247"/>
      <c r="H632" s="247"/>
      <c r="I632" s="247"/>
      <c r="J632" s="247"/>
      <c r="K632" s="247"/>
      <c r="L632" s="247"/>
      <c r="M632" s="247"/>
      <c r="N632" s="247"/>
      <c r="O632" s="247"/>
      <c r="P632" s="247"/>
      <c r="Q632" s="247"/>
      <c r="R632" s="247"/>
      <c r="S632" s="247"/>
      <c r="T632" s="247"/>
      <c r="U632" s="247"/>
      <c r="V632" s="247"/>
      <c r="W632" s="247"/>
      <c r="X632" s="247"/>
      <c r="Y632" s="247"/>
      <c r="Z632" s="247"/>
    </row>
    <row r="633" ht="14.25" customHeight="1">
      <c r="A633" s="247"/>
      <c r="B633" s="247"/>
      <c r="C633" s="247"/>
      <c r="D633" s="247"/>
      <c r="E633" s="247"/>
      <c r="F633" s="247"/>
      <c r="G633" s="247"/>
      <c r="H633" s="247"/>
      <c r="I633" s="247"/>
      <c r="J633" s="247"/>
      <c r="K633" s="247"/>
      <c r="L633" s="247"/>
      <c r="M633" s="247"/>
      <c r="N633" s="247"/>
      <c r="O633" s="247"/>
      <c r="P633" s="247"/>
      <c r="Q633" s="247"/>
      <c r="R633" s="247"/>
      <c r="S633" s="247"/>
      <c r="T633" s="247"/>
      <c r="U633" s="247"/>
      <c r="V633" s="247"/>
      <c r="W633" s="247"/>
      <c r="X633" s="247"/>
      <c r="Y633" s="247"/>
      <c r="Z633" s="247"/>
    </row>
    <row r="634" ht="14.25" customHeight="1">
      <c r="A634" s="247"/>
      <c r="B634" s="247"/>
      <c r="C634" s="247"/>
      <c r="D634" s="247"/>
      <c r="E634" s="247"/>
      <c r="F634" s="247"/>
      <c r="G634" s="247"/>
      <c r="H634" s="247"/>
      <c r="I634" s="247"/>
      <c r="J634" s="247"/>
      <c r="K634" s="247"/>
      <c r="L634" s="247"/>
      <c r="M634" s="247"/>
      <c r="N634" s="247"/>
      <c r="O634" s="247"/>
      <c r="P634" s="247"/>
      <c r="Q634" s="247"/>
      <c r="R634" s="247"/>
      <c r="S634" s="247"/>
      <c r="T634" s="247"/>
      <c r="U634" s="247"/>
      <c r="V634" s="247"/>
      <c r="W634" s="247"/>
      <c r="X634" s="247"/>
      <c r="Y634" s="247"/>
      <c r="Z634" s="247"/>
    </row>
    <row r="635" ht="14.25" customHeight="1">
      <c r="A635" s="247"/>
      <c r="B635" s="247"/>
      <c r="C635" s="247"/>
      <c r="D635" s="247"/>
      <c r="E635" s="247"/>
      <c r="F635" s="247"/>
      <c r="G635" s="247"/>
      <c r="H635" s="247"/>
      <c r="I635" s="247"/>
      <c r="J635" s="247"/>
      <c r="K635" s="247"/>
      <c r="L635" s="247"/>
      <c r="M635" s="247"/>
      <c r="N635" s="247"/>
      <c r="O635" s="247"/>
      <c r="P635" s="247"/>
      <c r="Q635" s="247"/>
      <c r="R635" s="247"/>
      <c r="S635" s="247"/>
      <c r="T635" s="247"/>
      <c r="U635" s="247"/>
      <c r="V635" s="247"/>
      <c r="W635" s="247"/>
      <c r="X635" s="247"/>
      <c r="Y635" s="247"/>
      <c r="Z635" s="247"/>
    </row>
    <row r="636" ht="14.25" customHeight="1">
      <c r="A636" s="247"/>
      <c r="B636" s="247"/>
      <c r="C636" s="247"/>
      <c r="D636" s="247"/>
      <c r="E636" s="247"/>
      <c r="F636" s="247"/>
      <c r="G636" s="247"/>
      <c r="H636" s="247"/>
      <c r="I636" s="247"/>
      <c r="J636" s="247"/>
      <c r="K636" s="247"/>
      <c r="L636" s="247"/>
      <c r="M636" s="247"/>
      <c r="N636" s="247"/>
      <c r="O636" s="247"/>
      <c r="P636" s="247"/>
      <c r="Q636" s="247"/>
      <c r="R636" s="247"/>
      <c r="S636" s="247"/>
      <c r="T636" s="247"/>
      <c r="U636" s="247"/>
      <c r="V636" s="247"/>
      <c r="W636" s="247"/>
      <c r="X636" s="247"/>
      <c r="Y636" s="247"/>
      <c r="Z636" s="247"/>
    </row>
    <row r="637" ht="14.25" customHeight="1">
      <c r="A637" s="247"/>
      <c r="B637" s="247"/>
      <c r="C637" s="247"/>
      <c r="D637" s="247"/>
      <c r="E637" s="247"/>
      <c r="F637" s="247"/>
      <c r="G637" s="247"/>
      <c r="H637" s="247"/>
      <c r="I637" s="247"/>
      <c r="J637" s="247"/>
      <c r="K637" s="247"/>
      <c r="L637" s="247"/>
      <c r="M637" s="247"/>
      <c r="N637" s="247"/>
      <c r="O637" s="247"/>
      <c r="P637" s="247"/>
      <c r="Q637" s="247"/>
      <c r="R637" s="247"/>
      <c r="S637" s="247"/>
      <c r="T637" s="247"/>
      <c r="U637" s="247"/>
      <c r="V637" s="247"/>
      <c r="W637" s="247"/>
      <c r="X637" s="247"/>
      <c r="Y637" s="247"/>
      <c r="Z637" s="247"/>
    </row>
    <row r="638" ht="14.25" customHeight="1">
      <c r="A638" s="247"/>
      <c r="B638" s="247"/>
      <c r="C638" s="247"/>
      <c r="D638" s="247"/>
      <c r="E638" s="247"/>
      <c r="F638" s="247"/>
      <c r="G638" s="247"/>
      <c r="H638" s="247"/>
      <c r="I638" s="247"/>
      <c r="J638" s="247"/>
      <c r="K638" s="247"/>
      <c r="L638" s="247"/>
      <c r="M638" s="247"/>
      <c r="N638" s="247"/>
      <c r="O638" s="247"/>
      <c r="P638" s="247"/>
      <c r="Q638" s="247"/>
      <c r="R638" s="247"/>
      <c r="S638" s="247"/>
      <c r="T638" s="247"/>
      <c r="U638" s="247"/>
      <c r="V638" s="247"/>
      <c r="W638" s="247"/>
      <c r="X638" s="247"/>
      <c r="Y638" s="247"/>
      <c r="Z638" s="247"/>
    </row>
    <row r="639" ht="14.25" customHeight="1">
      <c r="A639" s="247"/>
      <c r="B639" s="247"/>
      <c r="C639" s="247"/>
      <c r="D639" s="247"/>
      <c r="E639" s="247"/>
      <c r="F639" s="247"/>
      <c r="G639" s="247"/>
      <c r="H639" s="247"/>
      <c r="I639" s="247"/>
      <c r="J639" s="247"/>
      <c r="K639" s="247"/>
      <c r="L639" s="247"/>
      <c r="M639" s="247"/>
      <c r="N639" s="247"/>
      <c r="O639" s="247"/>
      <c r="P639" s="247"/>
      <c r="Q639" s="247"/>
      <c r="R639" s="247"/>
      <c r="S639" s="247"/>
      <c r="T639" s="247"/>
      <c r="U639" s="247"/>
      <c r="V639" s="247"/>
      <c r="W639" s="247"/>
      <c r="X639" s="247"/>
      <c r="Y639" s="247"/>
      <c r="Z639" s="247"/>
    </row>
    <row r="640" ht="14.25" customHeight="1">
      <c r="A640" s="247"/>
      <c r="B640" s="247"/>
      <c r="C640" s="247"/>
      <c r="D640" s="247"/>
      <c r="E640" s="247"/>
      <c r="F640" s="247"/>
      <c r="G640" s="247"/>
      <c r="H640" s="247"/>
      <c r="I640" s="247"/>
      <c r="J640" s="247"/>
      <c r="K640" s="247"/>
      <c r="L640" s="247"/>
      <c r="M640" s="247"/>
      <c r="N640" s="247"/>
      <c r="O640" s="247"/>
      <c r="P640" s="247"/>
      <c r="Q640" s="247"/>
      <c r="R640" s="247"/>
      <c r="S640" s="247"/>
      <c r="T640" s="247"/>
      <c r="U640" s="247"/>
      <c r="V640" s="247"/>
      <c r="W640" s="247"/>
      <c r="X640" s="247"/>
      <c r="Y640" s="247"/>
      <c r="Z640" s="247"/>
    </row>
    <row r="641" ht="14.25" customHeight="1">
      <c r="A641" s="247"/>
      <c r="B641" s="247"/>
      <c r="C641" s="247"/>
      <c r="D641" s="247"/>
      <c r="E641" s="247"/>
      <c r="F641" s="247"/>
      <c r="G641" s="247"/>
      <c r="H641" s="247"/>
      <c r="I641" s="247"/>
      <c r="J641" s="247"/>
      <c r="K641" s="247"/>
      <c r="L641" s="247"/>
      <c r="M641" s="247"/>
      <c r="N641" s="247"/>
      <c r="O641" s="247"/>
      <c r="P641" s="247"/>
      <c r="Q641" s="247"/>
      <c r="R641" s="247"/>
      <c r="S641" s="247"/>
      <c r="T641" s="247"/>
      <c r="U641" s="247"/>
      <c r="V641" s="247"/>
      <c r="W641" s="247"/>
      <c r="X641" s="247"/>
      <c r="Y641" s="247"/>
      <c r="Z641" s="247"/>
    </row>
    <row r="642" ht="14.25" customHeight="1">
      <c r="A642" s="247"/>
      <c r="B642" s="247"/>
      <c r="C642" s="247"/>
      <c r="D642" s="247"/>
      <c r="E642" s="247"/>
      <c r="F642" s="247"/>
      <c r="G642" s="247"/>
      <c r="H642" s="247"/>
      <c r="I642" s="247"/>
      <c r="J642" s="247"/>
      <c r="K642" s="247"/>
      <c r="L642" s="247"/>
      <c r="M642" s="247"/>
      <c r="N642" s="247"/>
      <c r="O642" s="247"/>
      <c r="P642" s="247"/>
      <c r="Q642" s="247"/>
      <c r="R642" s="247"/>
      <c r="S642" s="247"/>
      <c r="T642" s="247"/>
      <c r="U642" s="247"/>
      <c r="V642" s="247"/>
      <c r="W642" s="247"/>
      <c r="X642" s="247"/>
      <c r="Y642" s="247"/>
      <c r="Z642" s="247"/>
    </row>
    <row r="643" ht="14.25" customHeight="1">
      <c r="A643" s="247"/>
      <c r="B643" s="247"/>
      <c r="C643" s="247"/>
      <c r="D643" s="247"/>
      <c r="E643" s="247"/>
      <c r="F643" s="247"/>
      <c r="G643" s="247"/>
      <c r="H643" s="247"/>
      <c r="I643" s="247"/>
      <c r="J643" s="247"/>
      <c r="K643" s="247"/>
      <c r="L643" s="247"/>
      <c r="M643" s="247"/>
      <c r="N643" s="247"/>
      <c r="O643" s="247"/>
      <c r="P643" s="247"/>
      <c r="Q643" s="247"/>
      <c r="R643" s="247"/>
      <c r="S643" s="247"/>
      <c r="T643" s="247"/>
      <c r="U643" s="247"/>
      <c r="V643" s="247"/>
      <c r="W643" s="247"/>
      <c r="X643" s="247"/>
      <c r="Y643" s="247"/>
      <c r="Z643" s="247"/>
    </row>
    <row r="644" ht="14.25" customHeight="1">
      <c r="A644" s="247"/>
      <c r="B644" s="247"/>
      <c r="C644" s="247"/>
      <c r="D644" s="247"/>
      <c r="E644" s="247"/>
      <c r="F644" s="247"/>
      <c r="G644" s="247"/>
      <c r="H644" s="247"/>
      <c r="I644" s="247"/>
      <c r="J644" s="247"/>
      <c r="K644" s="247"/>
      <c r="L644" s="247"/>
      <c r="M644" s="247"/>
      <c r="N644" s="247"/>
      <c r="O644" s="247"/>
      <c r="P644" s="247"/>
      <c r="Q644" s="247"/>
      <c r="R644" s="247"/>
      <c r="S644" s="247"/>
      <c r="T644" s="247"/>
      <c r="U644" s="247"/>
      <c r="V644" s="247"/>
      <c r="W644" s="247"/>
      <c r="X644" s="247"/>
      <c r="Y644" s="247"/>
      <c r="Z644" s="247"/>
    </row>
    <row r="645" ht="14.25" customHeight="1">
      <c r="A645" s="247"/>
      <c r="B645" s="247"/>
      <c r="C645" s="247"/>
      <c r="D645" s="247"/>
      <c r="E645" s="247"/>
      <c r="F645" s="247"/>
      <c r="G645" s="247"/>
      <c r="H645" s="247"/>
      <c r="I645" s="247"/>
      <c r="J645" s="247"/>
      <c r="K645" s="247"/>
      <c r="L645" s="247"/>
      <c r="M645" s="247"/>
      <c r="N645" s="247"/>
      <c r="O645" s="247"/>
      <c r="P645" s="247"/>
      <c r="Q645" s="247"/>
      <c r="R645" s="247"/>
      <c r="S645" s="247"/>
      <c r="T645" s="247"/>
      <c r="U645" s="247"/>
      <c r="V645" s="247"/>
      <c r="W645" s="247"/>
      <c r="X645" s="247"/>
      <c r="Y645" s="247"/>
      <c r="Z645" s="247"/>
    </row>
    <row r="646" ht="14.25" customHeight="1">
      <c r="A646" s="247"/>
      <c r="B646" s="247"/>
      <c r="C646" s="247"/>
      <c r="D646" s="247"/>
      <c r="E646" s="247"/>
      <c r="F646" s="247"/>
      <c r="G646" s="247"/>
      <c r="H646" s="247"/>
      <c r="I646" s="247"/>
      <c r="J646" s="247"/>
      <c r="K646" s="247"/>
      <c r="L646" s="247"/>
      <c r="M646" s="247"/>
      <c r="N646" s="247"/>
      <c r="O646" s="247"/>
      <c r="P646" s="247"/>
      <c r="Q646" s="247"/>
      <c r="R646" s="247"/>
      <c r="S646" s="247"/>
      <c r="T646" s="247"/>
      <c r="U646" s="247"/>
      <c r="V646" s="247"/>
      <c r="W646" s="247"/>
      <c r="X646" s="247"/>
      <c r="Y646" s="247"/>
      <c r="Z646" s="247"/>
    </row>
    <row r="647" ht="14.25" customHeight="1">
      <c r="A647" s="247"/>
      <c r="B647" s="247"/>
      <c r="C647" s="247"/>
      <c r="D647" s="247"/>
      <c r="E647" s="247"/>
      <c r="F647" s="247"/>
      <c r="G647" s="247"/>
      <c r="H647" s="247"/>
      <c r="I647" s="247"/>
      <c r="J647" s="247"/>
      <c r="K647" s="247"/>
      <c r="L647" s="247"/>
      <c r="M647" s="247"/>
      <c r="N647" s="247"/>
      <c r="O647" s="247"/>
      <c r="P647" s="247"/>
      <c r="Q647" s="247"/>
      <c r="R647" s="247"/>
      <c r="S647" s="247"/>
      <c r="T647" s="247"/>
      <c r="U647" s="247"/>
      <c r="V647" s="247"/>
      <c r="W647" s="247"/>
      <c r="X647" s="247"/>
      <c r="Y647" s="247"/>
      <c r="Z647" s="247"/>
    </row>
    <row r="648" ht="14.25" customHeight="1">
      <c r="A648" s="247"/>
      <c r="B648" s="247"/>
      <c r="C648" s="247"/>
      <c r="D648" s="247"/>
      <c r="E648" s="247"/>
      <c r="F648" s="247"/>
      <c r="G648" s="247"/>
      <c r="H648" s="247"/>
      <c r="I648" s="247"/>
      <c r="J648" s="247"/>
      <c r="K648" s="247"/>
      <c r="L648" s="247"/>
      <c r="M648" s="247"/>
      <c r="N648" s="247"/>
      <c r="O648" s="247"/>
      <c r="P648" s="247"/>
      <c r="Q648" s="247"/>
      <c r="R648" s="247"/>
      <c r="S648" s="247"/>
      <c r="T648" s="247"/>
      <c r="U648" s="247"/>
      <c r="V648" s="247"/>
      <c r="W648" s="247"/>
      <c r="X648" s="247"/>
      <c r="Y648" s="247"/>
      <c r="Z648" s="247"/>
    </row>
    <row r="649" ht="14.25" customHeight="1">
      <c r="A649" s="247"/>
      <c r="B649" s="247"/>
      <c r="C649" s="247"/>
      <c r="D649" s="247"/>
      <c r="E649" s="247"/>
      <c r="F649" s="247"/>
      <c r="G649" s="247"/>
      <c r="H649" s="247"/>
      <c r="I649" s="247"/>
      <c r="J649" s="247"/>
      <c r="K649" s="247"/>
      <c r="L649" s="247"/>
      <c r="M649" s="247"/>
      <c r="N649" s="247"/>
      <c r="O649" s="247"/>
      <c r="P649" s="247"/>
      <c r="Q649" s="247"/>
      <c r="R649" s="247"/>
      <c r="S649" s="247"/>
      <c r="T649" s="247"/>
      <c r="U649" s="247"/>
      <c r="V649" s="247"/>
      <c r="W649" s="247"/>
      <c r="X649" s="247"/>
      <c r="Y649" s="247"/>
      <c r="Z649" s="247"/>
    </row>
    <row r="650" ht="14.25" customHeight="1">
      <c r="A650" s="247"/>
      <c r="B650" s="247"/>
      <c r="C650" s="247"/>
      <c r="D650" s="247"/>
      <c r="E650" s="247"/>
      <c r="F650" s="247"/>
      <c r="G650" s="247"/>
      <c r="H650" s="247"/>
      <c r="I650" s="247"/>
      <c r="J650" s="247"/>
      <c r="K650" s="247"/>
      <c r="L650" s="247"/>
      <c r="M650" s="247"/>
      <c r="N650" s="247"/>
      <c r="O650" s="247"/>
      <c r="P650" s="247"/>
      <c r="Q650" s="247"/>
      <c r="R650" s="247"/>
      <c r="S650" s="247"/>
      <c r="T650" s="247"/>
      <c r="U650" s="247"/>
      <c r="V650" s="247"/>
      <c r="W650" s="247"/>
      <c r="X650" s="247"/>
      <c r="Y650" s="247"/>
      <c r="Z650" s="247"/>
    </row>
    <row r="651" ht="14.25" customHeight="1">
      <c r="A651" s="247"/>
      <c r="B651" s="247"/>
      <c r="C651" s="247"/>
      <c r="D651" s="247"/>
      <c r="E651" s="247"/>
      <c r="F651" s="247"/>
      <c r="G651" s="247"/>
      <c r="H651" s="247"/>
      <c r="I651" s="247"/>
      <c r="J651" s="247"/>
      <c r="K651" s="247"/>
      <c r="L651" s="247"/>
      <c r="M651" s="247"/>
      <c r="N651" s="247"/>
      <c r="O651" s="247"/>
      <c r="P651" s="247"/>
      <c r="Q651" s="247"/>
      <c r="R651" s="247"/>
      <c r="S651" s="247"/>
      <c r="T651" s="247"/>
      <c r="U651" s="247"/>
      <c r="V651" s="247"/>
      <c r="W651" s="247"/>
      <c r="X651" s="247"/>
      <c r="Y651" s="247"/>
      <c r="Z651" s="247"/>
    </row>
    <row r="652" ht="14.25" customHeight="1">
      <c r="A652" s="247"/>
      <c r="B652" s="247"/>
      <c r="C652" s="247"/>
      <c r="D652" s="247"/>
      <c r="E652" s="247"/>
      <c r="F652" s="247"/>
      <c r="G652" s="247"/>
      <c r="H652" s="247"/>
      <c r="I652" s="247"/>
      <c r="J652" s="247"/>
      <c r="K652" s="247"/>
      <c r="L652" s="247"/>
      <c r="M652" s="247"/>
      <c r="N652" s="247"/>
      <c r="O652" s="247"/>
      <c r="P652" s="247"/>
      <c r="Q652" s="247"/>
      <c r="R652" s="247"/>
      <c r="S652" s="247"/>
      <c r="T652" s="247"/>
      <c r="U652" s="247"/>
      <c r="V652" s="247"/>
      <c r="W652" s="247"/>
      <c r="X652" s="247"/>
      <c r="Y652" s="247"/>
      <c r="Z652" s="247"/>
    </row>
    <row r="653" ht="14.25" customHeight="1">
      <c r="A653" s="247"/>
      <c r="B653" s="247"/>
      <c r="C653" s="247"/>
      <c r="D653" s="247"/>
      <c r="E653" s="247"/>
      <c r="F653" s="247"/>
      <c r="G653" s="247"/>
      <c r="H653" s="247"/>
      <c r="I653" s="247"/>
      <c r="J653" s="247"/>
      <c r="K653" s="247"/>
      <c r="L653" s="247"/>
      <c r="M653" s="247"/>
      <c r="N653" s="247"/>
      <c r="O653" s="247"/>
      <c r="P653" s="247"/>
      <c r="Q653" s="247"/>
      <c r="R653" s="247"/>
      <c r="S653" s="247"/>
      <c r="T653" s="247"/>
      <c r="U653" s="247"/>
      <c r="V653" s="247"/>
      <c r="W653" s="247"/>
      <c r="X653" s="247"/>
      <c r="Y653" s="247"/>
      <c r="Z653" s="247"/>
    </row>
    <row r="654" ht="14.25" customHeight="1">
      <c r="A654" s="247"/>
      <c r="B654" s="247"/>
      <c r="C654" s="247"/>
      <c r="D654" s="247"/>
      <c r="E654" s="247"/>
      <c r="F654" s="247"/>
      <c r="G654" s="247"/>
      <c r="H654" s="247"/>
      <c r="I654" s="247"/>
      <c r="J654" s="247"/>
      <c r="K654" s="247"/>
      <c r="L654" s="247"/>
      <c r="M654" s="247"/>
      <c r="N654" s="247"/>
      <c r="O654" s="247"/>
      <c r="P654" s="247"/>
      <c r="Q654" s="247"/>
      <c r="R654" s="247"/>
      <c r="S654" s="247"/>
      <c r="T654" s="247"/>
      <c r="U654" s="247"/>
      <c r="V654" s="247"/>
      <c r="W654" s="247"/>
      <c r="X654" s="247"/>
      <c r="Y654" s="247"/>
      <c r="Z654" s="247"/>
    </row>
    <row r="655" ht="14.25" customHeight="1">
      <c r="A655" s="247"/>
      <c r="B655" s="247"/>
      <c r="C655" s="247"/>
      <c r="D655" s="247"/>
      <c r="E655" s="247"/>
      <c r="F655" s="247"/>
      <c r="G655" s="247"/>
      <c r="H655" s="247"/>
      <c r="I655" s="247"/>
      <c r="J655" s="247"/>
      <c r="K655" s="247"/>
      <c r="L655" s="247"/>
      <c r="M655" s="247"/>
      <c r="N655" s="247"/>
      <c r="O655" s="247"/>
      <c r="P655" s="247"/>
      <c r="Q655" s="247"/>
      <c r="R655" s="247"/>
      <c r="S655" s="247"/>
      <c r="T655" s="247"/>
      <c r="U655" s="247"/>
      <c r="V655" s="247"/>
      <c r="W655" s="247"/>
      <c r="X655" s="247"/>
      <c r="Y655" s="247"/>
      <c r="Z655" s="247"/>
    </row>
    <row r="656" ht="14.25" customHeight="1">
      <c r="A656" s="247"/>
      <c r="B656" s="247"/>
      <c r="C656" s="247"/>
      <c r="D656" s="247"/>
      <c r="E656" s="247"/>
      <c r="F656" s="247"/>
      <c r="G656" s="247"/>
      <c r="H656" s="247"/>
      <c r="I656" s="247"/>
      <c r="J656" s="247"/>
      <c r="K656" s="247"/>
      <c r="L656" s="247"/>
      <c r="M656" s="247"/>
      <c r="N656" s="247"/>
      <c r="O656" s="247"/>
      <c r="P656" s="247"/>
      <c r="Q656" s="247"/>
      <c r="R656" s="247"/>
      <c r="S656" s="247"/>
      <c r="T656" s="247"/>
      <c r="U656" s="247"/>
      <c r="V656" s="247"/>
      <c r="W656" s="247"/>
      <c r="X656" s="247"/>
      <c r="Y656" s="247"/>
      <c r="Z656" s="247"/>
    </row>
    <row r="657" ht="14.25" customHeight="1">
      <c r="A657" s="247"/>
      <c r="B657" s="247"/>
      <c r="C657" s="247"/>
      <c r="D657" s="247"/>
      <c r="E657" s="247"/>
      <c r="F657" s="247"/>
      <c r="G657" s="247"/>
      <c r="H657" s="247"/>
      <c r="I657" s="247"/>
      <c r="J657" s="247"/>
      <c r="K657" s="247"/>
      <c r="L657" s="247"/>
      <c r="M657" s="247"/>
      <c r="N657" s="247"/>
      <c r="O657" s="247"/>
      <c r="P657" s="247"/>
      <c r="Q657" s="247"/>
      <c r="R657" s="247"/>
      <c r="S657" s="247"/>
      <c r="T657" s="247"/>
      <c r="U657" s="247"/>
      <c r="V657" s="247"/>
      <c r="W657" s="247"/>
      <c r="X657" s="247"/>
      <c r="Y657" s="247"/>
      <c r="Z657" s="247"/>
    </row>
    <row r="658" ht="14.25" customHeight="1">
      <c r="A658" s="247"/>
      <c r="B658" s="247"/>
      <c r="C658" s="247"/>
      <c r="D658" s="247"/>
      <c r="E658" s="247"/>
      <c r="F658" s="247"/>
      <c r="G658" s="247"/>
      <c r="H658" s="247"/>
      <c r="I658" s="247"/>
      <c r="J658" s="247"/>
      <c r="K658" s="247"/>
      <c r="L658" s="247"/>
      <c r="M658" s="247"/>
      <c r="N658" s="247"/>
      <c r="O658" s="247"/>
      <c r="P658" s="247"/>
      <c r="Q658" s="247"/>
      <c r="R658" s="247"/>
      <c r="S658" s="247"/>
      <c r="T658" s="247"/>
      <c r="U658" s="247"/>
      <c r="V658" s="247"/>
      <c r="W658" s="247"/>
      <c r="X658" s="247"/>
      <c r="Y658" s="247"/>
      <c r="Z658" s="247"/>
    </row>
    <row r="659" ht="14.25" customHeight="1">
      <c r="A659" s="247"/>
      <c r="B659" s="247"/>
      <c r="C659" s="247"/>
      <c r="D659" s="247"/>
      <c r="E659" s="247"/>
      <c r="F659" s="247"/>
      <c r="G659" s="247"/>
      <c r="H659" s="247"/>
      <c r="I659" s="247"/>
      <c r="J659" s="247"/>
      <c r="K659" s="247"/>
      <c r="L659" s="247"/>
      <c r="M659" s="247"/>
      <c r="N659" s="247"/>
      <c r="O659" s="247"/>
      <c r="P659" s="247"/>
      <c r="Q659" s="247"/>
      <c r="R659" s="247"/>
      <c r="S659" s="247"/>
      <c r="T659" s="247"/>
      <c r="U659" s="247"/>
      <c r="V659" s="247"/>
      <c r="W659" s="247"/>
      <c r="X659" s="247"/>
      <c r="Y659" s="247"/>
      <c r="Z659" s="247"/>
    </row>
    <row r="660" ht="14.25" customHeight="1">
      <c r="A660" s="247"/>
      <c r="B660" s="247"/>
      <c r="C660" s="247"/>
      <c r="D660" s="247"/>
      <c r="E660" s="247"/>
      <c r="F660" s="247"/>
      <c r="G660" s="247"/>
      <c r="H660" s="247"/>
      <c r="I660" s="247"/>
      <c r="J660" s="247"/>
      <c r="K660" s="247"/>
      <c r="L660" s="247"/>
      <c r="M660" s="247"/>
      <c r="N660" s="247"/>
      <c r="O660" s="247"/>
      <c r="P660" s="247"/>
      <c r="Q660" s="247"/>
      <c r="R660" s="247"/>
      <c r="S660" s="247"/>
      <c r="T660" s="247"/>
      <c r="U660" s="247"/>
      <c r="V660" s="247"/>
      <c r="W660" s="247"/>
      <c r="X660" s="247"/>
      <c r="Y660" s="247"/>
      <c r="Z660" s="247"/>
    </row>
    <row r="661" ht="14.25" customHeight="1">
      <c r="A661" s="247"/>
      <c r="B661" s="247"/>
      <c r="C661" s="247"/>
      <c r="D661" s="247"/>
      <c r="E661" s="247"/>
      <c r="F661" s="247"/>
      <c r="G661" s="247"/>
      <c r="H661" s="247"/>
      <c r="I661" s="247"/>
      <c r="J661" s="247"/>
      <c r="K661" s="247"/>
      <c r="L661" s="247"/>
      <c r="M661" s="247"/>
      <c r="N661" s="247"/>
      <c r="O661" s="247"/>
      <c r="P661" s="247"/>
      <c r="Q661" s="247"/>
      <c r="R661" s="247"/>
      <c r="S661" s="247"/>
      <c r="T661" s="247"/>
      <c r="U661" s="247"/>
      <c r="V661" s="247"/>
      <c r="W661" s="247"/>
      <c r="X661" s="247"/>
      <c r="Y661" s="247"/>
      <c r="Z661" s="247"/>
    </row>
    <row r="662" ht="14.25" customHeight="1">
      <c r="A662" s="247"/>
      <c r="B662" s="247"/>
      <c r="C662" s="247"/>
      <c r="D662" s="247"/>
      <c r="E662" s="247"/>
      <c r="F662" s="247"/>
      <c r="G662" s="247"/>
      <c r="H662" s="247"/>
      <c r="I662" s="247"/>
      <c r="J662" s="247"/>
      <c r="K662" s="247"/>
      <c r="L662" s="247"/>
      <c r="M662" s="247"/>
      <c r="N662" s="247"/>
      <c r="O662" s="247"/>
      <c r="P662" s="247"/>
      <c r="Q662" s="247"/>
      <c r="R662" s="247"/>
      <c r="S662" s="247"/>
      <c r="T662" s="247"/>
      <c r="U662" s="247"/>
      <c r="V662" s="247"/>
      <c r="W662" s="247"/>
      <c r="X662" s="247"/>
      <c r="Y662" s="247"/>
      <c r="Z662" s="247"/>
    </row>
    <row r="663" ht="14.25" customHeight="1">
      <c r="A663" s="247"/>
      <c r="B663" s="247"/>
      <c r="C663" s="247"/>
      <c r="D663" s="247"/>
      <c r="E663" s="247"/>
      <c r="F663" s="247"/>
      <c r="G663" s="247"/>
      <c r="H663" s="247"/>
      <c r="I663" s="247"/>
      <c r="J663" s="247"/>
      <c r="K663" s="247"/>
      <c r="L663" s="247"/>
      <c r="M663" s="247"/>
      <c r="N663" s="247"/>
      <c r="O663" s="247"/>
      <c r="P663" s="247"/>
      <c r="Q663" s="247"/>
      <c r="R663" s="247"/>
      <c r="S663" s="247"/>
      <c r="T663" s="247"/>
      <c r="U663" s="247"/>
      <c r="V663" s="247"/>
      <c r="W663" s="247"/>
      <c r="X663" s="247"/>
      <c r="Y663" s="247"/>
      <c r="Z663" s="247"/>
    </row>
    <row r="664" ht="14.25" customHeight="1">
      <c r="A664" s="247"/>
      <c r="B664" s="247"/>
      <c r="C664" s="247"/>
      <c r="D664" s="247"/>
      <c r="E664" s="247"/>
      <c r="F664" s="247"/>
      <c r="G664" s="247"/>
      <c r="H664" s="247"/>
      <c r="I664" s="247"/>
      <c r="J664" s="247"/>
      <c r="K664" s="247"/>
      <c r="L664" s="247"/>
      <c r="M664" s="247"/>
      <c r="N664" s="247"/>
      <c r="O664" s="247"/>
      <c r="P664" s="247"/>
      <c r="Q664" s="247"/>
      <c r="R664" s="247"/>
      <c r="S664" s="247"/>
      <c r="T664" s="247"/>
      <c r="U664" s="247"/>
      <c r="V664" s="247"/>
      <c r="W664" s="247"/>
      <c r="X664" s="247"/>
      <c r="Y664" s="247"/>
      <c r="Z664" s="247"/>
    </row>
    <row r="665" ht="14.25" customHeight="1">
      <c r="A665" s="247"/>
      <c r="B665" s="247"/>
      <c r="C665" s="247"/>
      <c r="D665" s="247"/>
      <c r="E665" s="247"/>
      <c r="F665" s="247"/>
      <c r="G665" s="247"/>
      <c r="H665" s="247"/>
      <c r="I665" s="247"/>
      <c r="J665" s="247"/>
      <c r="K665" s="247"/>
      <c r="L665" s="247"/>
      <c r="M665" s="247"/>
      <c r="N665" s="247"/>
      <c r="O665" s="247"/>
      <c r="P665" s="247"/>
      <c r="Q665" s="247"/>
      <c r="R665" s="247"/>
      <c r="S665" s="247"/>
      <c r="T665" s="247"/>
      <c r="U665" s="247"/>
      <c r="V665" s="247"/>
      <c r="W665" s="247"/>
      <c r="X665" s="247"/>
      <c r="Y665" s="247"/>
      <c r="Z665" s="247"/>
    </row>
    <row r="666" ht="14.25" customHeight="1">
      <c r="A666" s="247"/>
      <c r="B666" s="247"/>
      <c r="C666" s="247"/>
      <c r="D666" s="247"/>
      <c r="E666" s="247"/>
      <c r="F666" s="247"/>
      <c r="G666" s="247"/>
      <c r="H666" s="247"/>
      <c r="I666" s="247"/>
      <c r="J666" s="247"/>
      <c r="K666" s="247"/>
      <c r="L666" s="247"/>
      <c r="M666" s="247"/>
      <c r="N666" s="247"/>
      <c r="O666" s="247"/>
      <c r="P666" s="247"/>
      <c r="Q666" s="247"/>
      <c r="R666" s="247"/>
      <c r="S666" s="247"/>
      <c r="T666" s="247"/>
      <c r="U666" s="247"/>
      <c r="V666" s="247"/>
      <c r="W666" s="247"/>
      <c r="X666" s="247"/>
      <c r="Y666" s="247"/>
      <c r="Z666" s="247"/>
    </row>
    <row r="667" ht="14.25" customHeight="1">
      <c r="A667" s="247"/>
      <c r="B667" s="247"/>
      <c r="C667" s="247"/>
      <c r="D667" s="247"/>
      <c r="E667" s="247"/>
      <c r="F667" s="247"/>
      <c r="G667" s="247"/>
      <c r="H667" s="247"/>
      <c r="I667" s="247"/>
      <c r="J667" s="247"/>
      <c r="K667" s="247"/>
      <c r="L667" s="247"/>
      <c r="M667" s="247"/>
      <c r="N667" s="247"/>
      <c r="O667" s="247"/>
      <c r="P667" s="247"/>
      <c r="Q667" s="247"/>
      <c r="R667" s="247"/>
      <c r="S667" s="247"/>
      <c r="T667" s="247"/>
      <c r="U667" s="247"/>
      <c r="V667" s="247"/>
      <c r="W667" s="247"/>
      <c r="X667" s="247"/>
      <c r="Y667" s="247"/>
      <c r="Z667" s="247"/>
    </row>
    <row r="668" ht="14.25" customHeight="1">
      <c r="A668" s="247"/>
      <c r="B668" s="247"/>
      <c r="C668" s="247"/>
      <c r="D668" s="247"/>
      <c r="E668" s="247"/>
      <c r="F668" s="247"/>
      <c r="G668" s="247"/>
      <c r="H668" s="247"/>
      <c r="I668" s="247"/>
      <c r="J668" s="247"/>
      <c r="K668" s="247"/>
      <c r="L668" s="247"/>
      <c r="M668" s="247"/>
      <c r="N668" s="247"/>
      <c r="O668" s="247"/>
      <c r="P668" s="247"/>
      <c r="Q668" s="247"/>
      <c r="R668" s="247"/>
      <c r="S668" s="247"/>
      <c r="T668" s="247"/>
      <c r="U668" s="247"/>
      <c r="V668" s="247"/>
      <c r="W668" s="247"/>
      <c r="X668" s="247"/>
      <c r="Y668" s="247"/>
      <c r="Z668" s="247"/>
    </row>
    <row r="669" ht="14.25" customHeight="1">
      <c r="A669" s="247"/>
      <c r="B669" s="247"/>
      <c r="C669" s="247"/>
      <c r="D669" s="247"/>
      <c r="E669" s="247"/>
      <c r="F669" s="247"/>
      <c r="G669" s="247"/>
      <c r="H669" s="247"/>
      <c r="I669" s="247"/>
      <c r="J669" s="247"/>
      <c r="K669" s="247"/>
      <c r="L669" s="247"/>
      <c r="M669" s="247"/>
      <c r="N669" s="247"/>
      <c r="O669" s="247"/>
      <c r="P669" s="247"/>
      <c r="Q669" s="247"/>
      <c r="R669" s="247"/>
      <c r="S669" s="247"/>
      <c r="T669" s="247"/>
      <c r="U669" s="247"/>
      <c r="V669" s="247"/>
      <c r="W669" s="247"/>
      <c r="X669" s="247"/>
      <c r="Y669" s="247"/>
      <c r="Z669" s="247"/>
    </row>
    <row r="670" ht="14.25" customHeight="1">
      <c r="A670" s="247"/>
      <c r="B670" s="247"/>
      <c r="C670" s="247"/>
      <c r="D670" s="247"/>
      <c r="E670" s="247"/>
      <c r="F670" s="247"/>
      <c r="G670" s="247"/>
      <c r="H670" s="247"/>
      <c r="I670" s="247"/>
      <c r="J670" s="247"/>
      <c r="K670" s="247"/>
      <c r="L670" s="247"/>
      <c r="M670" s="247"/>
      <c r="N670" s="247"/>
      <c r="O670" s="247"/>
      <c r="P670" s="247"/>
      <c r="Q670" s="247"/>
      <c r="R670" s="247"/>
      <c r="S670" s="247"/>
      <c r="T670" s="247"/>
      <c r="U670" s="247"/>
      <c r="V670" s="247"/>
      <c r="W670" s="247"/>
      <c r="X670" s="247"/>
      <c r="Y670" s="247"/>
      <c r="Z670" s="247"/>
    </row>
    <row r="671" ht="14.25" customHeight="1">
      <c r="A671" s="247"/>
      <c r="B671" s="247"/>
      <c r="C671" s="247"/>
      <c r="D671" s="247"/>
      <c r="E671" s="247"/>
      <c r="F671" s="247"/>
      <c r="G671" s="247"/>
      <c r="H671" s="247"/>
      <c r="I671" s="247"/>
      <c r="J671" s="247"/>
      <c r="K671" s="247"/>
      <c r="L671" s="247"/>
      <c r="M671" s="247"/>
      <c r="N671" s="247"/>
      <c r="O671" s="247"/>
      <c r="P671" s="247"/>
      <c r="Q671" s="247"/>
      <c r="R671" s="247"/>
      <c r="S671" s="247"/>
      <c r="T671" s="247"/>
      <c r="U671" s="247"/>
      <c r="V671" s="247"/>
      <c r="W671" s="247"/>
      <c r="X671" s="247"/>
      <c r="Y671" s="247"/>
      <c r="Z671" s="247"/>
    </row>
    <row r="672" ht="14.25" customHeight="1">
      <c r="A672" s="247"/>
      <c r="B672" s="247"/>
      <c r="C672" s="247"/>
      <c r="D672" s="247"/>
      <c r="E672" s="247"/>
      <c r="F672" s="247"/>
      <c r="G672" s="247"/>
      <c r="H672" s="247"/>
      <c r="I672" s="247"/>
      <c r="J672" s="247"/>
      <c r="K672" s="247"/>
      <c r="L672" s="247"/>
      <c r="M672" s="247"/>
      <c r="N672" s="247"/>
      <c r="O672" s="247"/>
      <c r="P672" s="247"/>
      <c r="Q672" s="247"/>
      <c r="R672" s="247"/>
      <c r="S672" s="247"/>
      <c r="T672" s="247"/>
      <c r="U672" s="247"/>
      <c r="V672" s="247"/>
      <c r="W672" s="247"/>
      <c r="X672" s="247"/>
      <c r="Y672" s="247"/>
      <c r="Z672" s="247"/>
    </row>
    <row r="673" ht="14.25" customHeight="1">
      <c r="A673" s="247"/>
      <c r="B673" s="247"/>
      <c r="C673" s="247"/>
      <c r="D673" s="247"/>
      <c r="E673" s="247"/>
      <c r="F673" s="247"/>
      <c r="G673" s="247"/>
      <c r="H673" s="247"/>
      <c r="I673" s="247"/>
      <c r="J673" s="247"/>
      <c r="K673" s="247"/>
      <c r="L673" s="247"/>
      <c r="M673" s="247"/>
      <c r="N673" s="247"/>
      <c r="O673" s="247"/>
      <c r="P673" s="247"/>
      <c r="Q673" s="247"/>
      <c r="R673" s="247"/>
      <c r="S673" s="247"/>
      <c r="T673" s="247"/>
      <c r="U673" s="247"/>
      <c r="V673" s="247"/>
      <c r="W673" s="247"/>
      <c r="X673" s="247"/>
      <c r="Y673" s="247"/>
      <c r="Z673" s="247"/>
    </row>
    <row r="674" ht="14.25" customHeight="1">
      <c r="A674" s="247"/>
      <c r="B674" s="247"/>
      <c r="C674" s="247"/>
      <c r="D674" s="247"/>
      <c r="E674" s="247"/>
      <c r="F674" s="247"/>
      <c r="G674" s="247"/>
      <c r="H674" s="247"/>
      <c r="I674" s="247"/>
      <c r="J674" s="247"/>
      <c r="K674" s="247"/>
      <c r="L674" s="247"/>
      <c r="M674" s="247"/>
      <c r="N674" s="247"/>
      <c r="O674" s="247"/>
      <c r="P674" s="247"/>
      <c r="Q674" s="247"/>
      <c r="R674" s="247"/>
      <c r="S674" s="247"/>
      <c r="T674" s="247"/>
      <c r="U674" s="247"/>
      <c r="V674" s="247"/>
      <c r="W674" s="247"/>
      <c r="X674" s="247"/>
      <c r="Y674" s="247"/>
      <c r="Z674" s="247"/>
    </row>
    <row r="675" ht="14.25" customHeight="1">
      <c r="A675" s="247"/>
      <c r="B675" s="247"/>
      <c r="C675" s="247"/>
      <c r="D675" s="247"/>
      <c r="E675" s="247"/>
      <c r="F675" s="247"/>
      <c r="G675" s="247"/>
      <c r="H675" s="247"/>
      <c r="I675" s="247"/>
      <c r="J675" s="247"/>
      <c r="K675" s="247"/>
      <c r="L675" s="247"/>
      <c r="M675" s="247"/>
      <c r="N675" s="247"/>
      <c r="O675" s="247"/>
      <c r="P675" s="247"/>
      <c r="Q675" s="247"/>
      <c r="R675" s="247"/>
      <c r="S675" s="247"/>
      <c r="T675" s="247"/>
      <c r="U675" s="247"/>
      <c r="V675" s="247"/>
      <c r="W675" s="247"/>
      <c r="X675" s="247"/>
      <c r="Y675" s="247"/>
      <c r="Z675" s="247"/>
    </row>
    <row r="676" ht="14.25" customHeight="1">
      <c r="A676" s="247"/>
      <c r="B676" s="247"/>
      <c r="C676" s="247"/>
      <c r="D676" s="247"/>
      <c r="E676" s="247"/>
      <c r="F676" s="247"/>
      <c r="G676" s="247"/>
      <c r="H676" s="247"/>
      <c r="I676" s="247"/>
      <c r="J676" s="247"/>
      <c r="K676" s="247"/>
      <c r="L676" s="247"/>
      <c r="M676" s="247"/>
      <c r="N676" s="247"/>
      <c r="O676" s="247"/>
      <c r="P676" s="247"/>
      <c r="Q676" s="247"/>
      <c r="R676" s="247"/>
      <c r="S676" s="247"/>
      <c r="T676" s="247"/>
      <c r="U676" s="247"/>
      <c r="V676" s="247"/>
      <c r="W676" s="247"/>
      <c r="X676" s="247"/>
      <c r="Y676" s="247"/>
      <c r="Z676" s="247"/>
    </row>
    <row r="677" ht="14.25" customHeight="1">
      <c r="A677" s="247"/>
      <c r="B677" s="247"/>
      <c r="C677" s="247"/>
      <c r="D677" s="247"/>
      <c r="E677" s="247"/>
      <c r="F677" s="247"/>
      <c r="G677" s="247"/>
      <c r="H677" s="247"/>
      <c r="I677" s="247"/>
      <c r="J677" s="247"/>
      <c r="K677" s="247"/>
      <c r="L677" s="247"/>
      <c r="M677" s="247"/>
      <c r="N677" s="247"/>
      <c r="O677" s="247"/>
      <c r="P677" s="247"/>
      <c r="Q677" s="247"/>
      <c r="R677" s="247"/>
      <c r="S677" s="247"/>
      <c r="T677" s="247"/>
      <c r="U677" s="247"/>
      <c r="V677" s="247"/>
      <c r="W677" s="247"/>
      <c r="X677" s="247"/>
      <c r="Y677" s="247"/>
      <c r="Z677" s="247"/>
    </row>
    <row r="678" ht="14.25" customHeight="1">
      <c r="A678" s="247"/>
      <c r="B678" s="247"/>
      <c r="C678" s="247"/>
      <c r="D678" s="247"/>
      <c r="E678" s="247"/>
      <c r="F678" s="247"/>
      <c r="G678" s="247"/>
      <c r="H678" s="247"/>
      <c r="I678" s="247"/>
      <c r="J678" s="247"/>
      <c r="K678" s="247"/>
      <c r="L678" s="247"/>
      <c r="M678" s="247"/>
      <c r="N678" s="247"/>
      <c r="O678" s="247"/>
      <c r="P678" s="247"/>
      <c r="Q678" s="247"/>
      <c r="R678" s="247"/>
      <c r="S678" s="247"/>
      <c r="T678" s="247"/>
      <c r="U678" s="247"/>
      <c r="V678" s="247"/>
      <c r="W678" s="247"/>
      <c r="X678" s="247"/>
      <c r="Y678" s="247"/>
      <c r="Z678" s="247"/>
    </row>
    <row r="679" ht="14.25" customHeight="1">
      <c r="A679" s="247"/>
      <c r="B679" s="247"/>
      <c r="C679" s="247"/>
      <c r="D679" s="247"/>
      <c r="E679" s="247"/>
      <c r="F679" s="247"/>
      <c r="G679" s="247"/>
      <c r="H679" s="247"/>
      <c r="I679" s="247"/>
      <c r="J679" s="247"/>
      <c r="K679" s="247"/>
      <c r="L679" s="247"/>
      <c r="M679" s="247"/>
      <c r="N679" s="247"/>
      <c r="O679" s="247"/>
      <c r="P679" s="247"/>
      <c r="Q679" s="247"/>
      <c r="R679" s="247"/>
      <c r="S679" s="247"/>
      <c r="T679" s="247"/>
      <c r="U679" s="247"/>
      <c r="V679" s="247"/>
      <c r="W679" s="247"/>
      <c r="X679" s="247"/>
      <c r="Y679" s="247"/>
      <c r="Z679" s="247"/>
    </row>
    <row r="680" ht="14.25" customHeight="1">
      <c r="A680" s="247"/>
      <c r="B680" s="247"/>
      <c r="C680" s="247"/>
      <c r="D680" s="247"/>
      <c r="E680" s="247"/>
      <c r="F680" s="247"/>
      <c r="G680" s="247"/>
      <c r="H680" s="247"/>
      <c r="I680" s="247"/>
      <c r="J680" s="247"/>
      <c r="K680" s="247"/>
      <c r="L680" s="247"/>
      <c r="M680" s="247"/>
      <c r="N680" s="247"/>
      <c r="O680" s="247"/>
      <c r="P680" s="247"/>
      <c r="Q680" s="247"/>
      <c r="R680" s="247"/>
      <c r="S680" s="247"/>
      <c r="T680" s="247"/>
      <c r="U680" s="247"/>
      <c r="V680" s="247"/>
      <c r="W680" s="247"/>
      <c r="X680" s="247"/>
      <c r="Y680" s="247"/>
      <c r="Z680" s="247"/>
    </row>
    <row r="681" ht="14.25" customHeight="1">
      <c r="A681" s="247"/>
      <c r="B681" s="247"/>
      <c r="C681" s="247"/>
      <c r="D681" s="247"/>
      <c r="E681" s="247"/>
      <c r="F681" s="247"/>
      <c r="G681" s="247"/>
      <c r="H681" s="247"/>
      <c r="I681" s="247"/>
      <c r="J681" s="247"/>
      <c r="K681" s="247"/>
      <c r="L681" s="247"/>
      <c r="M681" s="247"/>
      <c r="N681" s="247"/>
      <c r="O681" s="247"/>
      <c r="P681" s="247"/>
      <c r="Q681" s="247"/>
      <c r="R681" s="247"/>
      <c r="S681" s="247"/>
      <c r="T681" s="247"/>
      <c r="U681" s="247"/>
      <c r="V681" s="247"/>
      <c r="W681" s="247"/>
      <c r="X681" s="247"/>
      <c r="Y681" s="247"/>
      <c r="Z681" s="247"/>
    </row>
    <row r="682" ht="14.25" customHeight="1">
      <c r="A682" s="247"/>
      <c r="B682" s="247"/>
      <c r="C682" s="247"/>
      <c r="D682" s="247"/>
      <c r="E682" s="247"/>
      <c r="F682" s="247"/>
      <c r="G682" s="247"/>
      <c r="H682" s="247"/>
      <c r="I682" s="247"/>
      <c r="J682" s="247"/>
      <c r="K682" s="247"/>
      <c r="L682" s="247"/>
      <c r="M682" s="247"/>
      <c r="N682" s="247"/>
      <c r="O682" s="247"/>
      <c r="P682" s="247"/>
      <c r="Q682" s="247"/>
      <c r="R682" s="247"/>
      <c r="S682" s="247"/>
      <c r="T682" s="247"/>
      <c r="U682" s="247"/>
      <c r="V682" s="247"/>
      <c r="W682" s="247"/>
      <c r="X682" s="247"/>
      <c r="Y682" s="247"/>
      <c r="Z682" s="247"/>
    </row>
    <row r="683" ht="14.25" customHeight="1">
      <c r="A683" s="247"/>
      <c r="B683" s="247"/>
      <c r="C683" s="247"/>
      <c r="D683" s="247"/>
      <c r="E683" s="247"/>
      <c r="F683" s="247"/>
      <c r="G683" s="247"/>
      <c r="H683" s="247"/>
      <c r="I683" s="247"/>
      <c r="J683" s="247"/>
      <c r="K683" s="247"/>
      <c r="L683" s="247"/>
      <c r="M683" s="247"/>
      <c r="N683" s="247"/>
      <c r="O683" s="247"/>
      <c r="P683" s="247"/>
      <c r="Q683" s="247"/>
      <c r="R683" s="247"/>
      <c r="S683" s="247"/>
      <c r="T683" s="247"/>
      <c r="U683" s="247"/>
      <c r="V683" s="247"/>
      <c r="W683" s="247"/>
      <c r="X683" s="247"/>
      <c r="Y683" s="247"/>
      <c r="Z683" s="247"/>
    </row>
    <row r="684" ht="14.25" customHeight="1">
      <c r="A684" s="247"/>
      <c r="B684" s="247"/>
      <c r="C684" s="247"/>
      <c r="D684" s="247"/>
      <c r="E684" s="247"/>
      <c r="F684" s="247"/>
      <c r="G684" s="247"/>
      <c r="H684" s="247"/>
      <c r="I684" s="247"/>
      <c r="J684" s="247"/>
      <c r="K684" s="247"/>
      <c r="L684" s="247"/>
      <c r="M684" s="247"/>
      <c r="N684" s="247"/>
      <c r="O684" s="247"/>
      <c r="P684" s="247"/>
      <c r="Q684" s="247"/>
      <c r="R684" s="247"/>
      <c r="S684" s="247"/>
      <c r="T684" s="247"/>
      <c r="U684" s="247"/>
      <c r="V684" s="247"/>
      <c r="W684" s="247"/>
      <c r="X684" s="247"/>
      <c r="Y684" s="247"/>
      <c r="Z684" s="247"/>
    </row>
    <row r="685" ht="14.25" customHeight="1">
      <c r="A685" s="247"/>
      <c r="B685" s="247"/>
      <c r="C685" s="247"/>
      <c r="D685" s="247"/>
      <c r="E685" s="247"/>
      <c r="F685" s="247"/>
      <c r="G685" s="247"/>
      <c r="H685" s="247"/>
      <c r="I685" s="247"/>
      <c r="J685" s="247"/>
      <c r="K685" s="247"/>
      <c r="L685" s="247"/>
      <c r="M685" s="247"/>
      <c r="N685" s="247"/>
      <c r="O685" s="247"/>
      <c r="P685" s="247"/>
      <c r="Q685" s="247"/>
      <c r="R685" s="247"/>
      <c r="S685" s="247"/>
      <c r="T685" s="247"/>
      <c r="U685" s="247"/>
      <c r="V685" s="247"/>
      <c r="W685" s="247"/>
      <c r="X685" s="247"/>
      <c r="Y685" s="247"/>
      <c r="Z685" s="247"/>
    </row>
    <row r="686" ht="14.25" customHeight="1">
      <c r="A686" s="247"/>
      <c r="B686" s="247"/>
      <c r="C686" s="247"/>
      <c r="D686" s="247"/>
      <c r="E686" s="247"/>
      <c r="F686" s="247"/>
      <c r="G686" s="247"/>
      <c r="H686" s="247"/>
      <c r="I686" s="247"/>
      <c r="J686" s="247"/>
      <c r="K686" s="247"/>
      <c r="L686" s="247"/>
      <c r="M686" s="247"/>
      <c r="N686" s="247"/>
      <c r="O686" s="247"/>
      <c r="P686" s="247"/>
      <c r="Q686" s="247"/>
      <c r="R686" s="247"/>
      <c r="S686" s="247"/>
      <c r="T686" s="247"/>
      <c r="U686" s="247"/>
      <c r="V686" s="247"/>
      <c r="W686" s="247"/>
      <c r="X686" s="247"/>
      <c r="Y686" s="247"/>
      <c r="Z686" s="247"/>
    </row>
    <row r="687" ht="14.25" customHeight="1">
      <c r="A687" s="247"/>
      <c r="B687" s="247"/>
      <c r="C687" s="247"/>
      <c r="D687" s="247"/>
      <c r="E687" s="247"/>
      <c r="F687" s="247"/>
      <c r="G687" s="247"/>
      <c r="H687" s="247"/>
      <c r="I687" s="247"/>
      <c r="J687" s="247"/>
      <c r="K687" s="247"/>
      <c r="L687" s="247"/>
      <c r="M687" s="247"/>
      <c r="N687" s="247"/>
      <c r="O687" s="247"/>
      <c r="P687" s="247"/>
      <c r="Q687" s="247"/>
      <c r="R687" s="247"/>
      <c r="S687" s="247"/>
      <c r="T687" s="247"/>
      <c r="U687" s="247"/>
      <c r="V687" s="247"/>
      <c r="W687" s="247"/>
      <c r="X687" s="247"/>
      <c r="Y687" s="247"/>
      <c r="Z687" s="247"/>
    </row>
    <row r="688" ht="14.25" customHeight="1">
      <c r="A688" s="247"/>
      <c r="B688" s="247"/>
      <c r="C688" s="247"/>
      <c r="D688" s="247"/>
      <c r="E688" s="247"/>
      <c r="F688" s="247"/>
      <c r="G688" s="247"/>
      <c r="H688" s="247"/>
      <c r="I688" s="247"/>
      <c r="J688" s="247"/>
      <c r="K688" s="247"/>
      <c r="L688" s="247"/>
      <c r="M688" s="247"/>
      <c r="N688" s="247"/>
      <c r="O688" s="247"/>
      <c r="P688" s="247"/>
      <c r="Q688" s="247"/>
      <c r="R688" s="247"/>
      <c r="S688" s="247"/>
      <c r="T688" s="247"/>
      <c r="U688" s="247"/>
      <c r="V688" s="247"/>
      <c r="W688" s="247"/>
      <c r="X688" s="247"/>
      <c r="Y688" s="247"/>
      <c r="Z688" s="247"/>
    </row>
    <row r="689" ht="14.25" customHeight="1">
      <c r="A689" s="247"/>
      <c r="B689" s="247"/>
      <c r="C689" s="247"/>
      <c r="D689" s="247"/>
      <c r="E689" s="247"/>
      <c r="F689" s="247"/>
      <c r="G689" s="247"/>
      <c r="H689" s="247"/>
      <c r="I689" s="247"/>
      <c r="J689" s="247"/>
      <c r="K689" s="247"/>
      <c r="L689" s="247"/>
      <c r="M689" s="247"/>
      <c r="N689" s="247"/>
      <c r="O689" s="247"/>
      <c r="P689" s="247"/>
      <c r="Q689" s="247"/>
      <c r="R689" s="247"/>
      <c r="S689" s="247"/>
      <c r="T689" s="247"/>
      <c r="U689" s="247"/>
      <c r="V689" s="247"/>
      <c r="W689" s="247"/>
      <c r="X689" s="247"/>
      <c r="Y689" s="247"/>
      <c r="Z689" s="247"/>
    </row>
    <row r="690" ht="14.25" customHeight="1">
      <c r="A690" s="247"/>
      <c r="B690" s="247"/>
      <c r="C690" s="247"/>
      <c r="D690" s="247"/>
      <c r="E690" s="247"/>
      <c r="F690" s="247"/>
      <c r="G690" s="247"/>
      <c r="H690" s="247"/>
      <c r="I690" s="247"/>
      <c r="J690" s="247"/>
      <c r="K690" s="247"/>
      <c r="L690" s="247"/>
      <c r="M690" s="247"/>
      <c r="N690" s="247"/>
      <c r="O690" s="247"/>
      <c r="P690" s="247"/>
      <c r="Q690" s="247"/>
      <c r="R690" s="247"/>
      <c r="S690" s="247"/>
      <c r="T690" s="247"/>
      <c r="U690" s="247"/>
      <c r="V690" s="247"/>
      <c r="W690" s="247"/>
      <c r="X690" s="247"/>
      <c r="Y690" s="247"/>
      <c r="Z690" s="247"/>
    </row>
    <row r="691" ht="14.25" customHeight="1">
      <c r="A691" s="247"/>
      <c r="B691" s="247"/>
      <c r="C691" s="247"/>
      <c r="D691" s="247"/>
      <c r="E691" s="247"/>
      <c r="F691" s="247"/>
      <c r="G691" s="247"/>
      <c r="H691" s="247"/>
      <c r="I691" s="247"/>
      <c r="J691" s="247"/>
      <c r="K691" s="247"/>
      <c r="L691" s="247"/>
      <c r="M691" s="247"/>
      <c r="N691" s="247"/>
      <c r="O691" s="247"/>
      <c r="P691" s="247"/>
      <c r="Q691" s="247"/>
      <c r="R691" s="247"/>
      <c r="S691" s="247"/>
      <c r="T691" s="247"/>
      <c r="U691" s="247"/>
      <c r="V691" s="247"/>
      <c r="W691" s="247"/>
      <c r="X691" s="247"/>
      <c r="Y691" s="247"/>
      <c r="Z691" s="247"/>
    </row>
    <row r="692" ht="14.25" customHeight="1">
      <c r="A692" s="247"/>
      <c r="B692" s="247"/>
      <c r="C692" s="247"/>
      <c r="D692" s="247"/>
      <c r="E692" s="247"/>
      <c r="F692" s="247"/>
      <c r="G692" s="247"/>
      <c r="H692" s="247"/>
      <c r="I692" s="247"/>
      <c r="J692" s="247"/>
      <c r="K692" s="247"/>
      <c r="L692" s="247"/>
      <c r="M692" s="247"/>
      <c r="N692" s="247"/>
      <c r="O692" s="247"/>
      <c r="P692" s="247"/>
      <c r="Q692" s="247"/>
      <c r="R692" s="247"/>
      <c r="S692" s="247"/>
      <c r="T692" s="247"/>
      <c r="U692" s="247"/>
      <c r="V692" s="247"/>
      <c r="W692" s="247"/>
      <c r="X692" s="247"/>
      <c r="Y692" s="247"/>
      <c r="Z692" s="247"/>
    </row>
    <row r="693" ht="14.25" customHeight="1">
      <c r="A693" s="247"/>
      <c r="B693" s="247"/>
      <c r="C693" s="247"/>
      <c r="D693" s="247"/>
      <c r="E693" s="247"/>
      <c r="F693" s="247"/>
      <c r="G693" s="247"/>
      <c r="H693" s="247"/>
      <c r="I693" s="247"/>
      <c r="J693" s="247"/>
      <c r="K693" s="247"/>
      <c r="L693" s="247"/>
      <c r="M693" s="247"/>
      <c r="N693" s="247"/>
      <c r="O693" s="247"/>
      <c r="P693" s="247"/>
      <c r="Q693" s="247"/>
      <c r="R693" s="247"/>
      <c r="S693" s="247"/>
      <c r="T693" s="247"/>
      <c r="U693" s="247"/>
      <c r="V693" s="247"/>
      <c r="W693" s="247"/>
      <c r="X693" s="247"/>
      <c r="Y693" s="247"/>
      <c r="Z693" s="247"/>
    </row>
    <row r="694" ht="14.25" customHeight="1">
      <c r="A694" s="247"/>
      <c r="B694" s="247"/>
      <c r="C694" s="247"/>
      <c r="D694" s="247"/>
      <c r="E694" s="247"/>
      <c r="F694" s="247"/>
      <c r="G694" s="247"/>
      <c r="H694" s="247"/>
      <c r="I694" s="247"/>
      <c r="J694" s="247"/>
      <c r="K694" s="247"/>
      <c r="L694" s="247"/>
      <c r="M694" s="247"/>
      <c r="N694" s="247"/>
      <c r="O694" s="247"/>
      <c r="P694" s="247"/>
      <c r="Q694" s="247"/>
      <c r="R694" s="247"/>
      <c r="S694" s="247"/>
      <c r="T694" s="247"/>
      <c r="U694" s="247"/>
      <c r="V694" s="247"/>
      <c r="W694" s="247"/>
      <c r="X694" s="247"/>
      <c r="Y694" s="247"/>
      <c r="Z694" s="247"/>
    </row>
    <row r="695" ht="14.25" customHeight="1">
      <c r="A695" s="247"/>
      <c r="B695" s="247"/>
      <c r="C695" s="247"/>
      <c r="D695" s="247"/>
      <c r="E695" s="247"/>
      <c r="F695" s="247"/>
      <c r="G695" s="247"/>
      <c r="H695" s="247"/>
      <c r="I695" s="247"/>
      <c r="J695" s="247"/>
      <c r="K695" s="247"/>
      <c r="L695" s="247"/>
      <c r="M695" s="247"/>
      <c r="N695" s="247"/>
      <c r="O695" s="247"/>
      <c r="P695" s="247"/>
      <c r="Q695" s="247"/>
      <c r="R695" s="247"/>
      <c r="S695" s="247"/>
      <c r="T695" s="247"/>
      <c r="U695" s="247"/>
      <c r="V695" s="247"/>
      <c r="W695" s="247"/>
      <c r="X695" s="247"/>
      <c r="Y695" s="247"/>
      <c r="Z695" s="247"/>
    </row>
    <row r="696" ht="14.25" customHeight="1">
      <c r="A696" s="247"/>
      <c r="B696" s="247"/>
      <c r="C696" s="247"/>
      <c r="D696" s="247"/>
      <c r="E696" s="247"/>
      <c r="F696" s="247"/>
      <c r="G696" s="247"/>
      <c r="H696" s="247"/>
      <c r="I696" s="247"/>
      <c r="J696" s="247"/>
      <c r="K696" s="247"/>
      <c r="L696" s="247"/>
      <c r="M696" s="247"/>
      <c r="N696" s="247"/>
      <c r="O696" s="247"/>
      <c r="P696" s="247"/>
      <c r="Q696" s="247"/>
      <c r="R696" s="247"/>
      <c r="S696" s="247"/>
      <c r="T696" s="247"/>
      <c r="U696" s="247"/>
      <c r="V696" s="247"/>
      <c r="W696" s="247"/>
      <c r="X696" s="247"/>
      <c r="Y696" s="247"/>
      <c r="Z696" s="247"/>
    </row>
    <row r="697" ht="14.25" customHeight="1">
      <c r="A697" s="247"/>
      <c r="B697" s="247"/>
      <c r="C697" s="247"/>
      <c r="D697" s="247"/>
      <c r="E697" s="247"/>
      <c r="F697" s="247"/>
      <c r="G697" s="247"/>
      <c r="H697" s="247"/>
      <c r="I697" s="247"/>
      <c r="J697" s="247"/>
      <c r="K697" s="247"/>
      <c r="L697" s="247"/>
      <c r="M697" s="247"/>
      <c r="N697" s="247"/>
      <c r="O697" s="247"/>
      <c r="P697" s="247"/>
      <c r="Q697" s="247"/>
      <c r="R697" s="247"/>
      <c r="S697" s="247"/>
      <c r="T697" s="247"/>
      <c r="U697" s="247"/>
      <c r="V697" s="247"/>
      <c r="W697" s="247"/>
      <c r="X697" s="247"/>
      <c r="Y697" s="247"/>
      <c r="Z697" s="247"/>
    </row>
    <row r="698" ht="14.25" customHeight="1">
      <c r="A698" s="247"/>
      <c r="B698" s="247"/>
      <c r="C698" s="247"/>
      <c r="D698" s="247"/>
      <c r="E698" s="247"/>
      <c r="F698" s="247"/>
      <c r="G698" s="247"/>
      <c r="H698" s="247"/>
      <c r="I698" s="247"/>
      <c r="J698" s="247"/>
      <c r="K698" s="247"/>
      <c r="L698" s="247"/>
      <c r="M698" s="247"/>
      <c r="N698" s="247"/>
      <c r="O698" s="247"/>
      <c r="P698" s="247"/>
      <c r="Q698" s="247"/>
      <c r="R698" s="247"/>
      <c r="S698" s="247"/>
      <c r="T698" s="247"/>
      <c r="U698" s="247"/>
      <c r="V698" s="247"/>
      <c r="W698" s="247"/>
      <c r="X698" s="247"/>
      <c r="Y698" s="247"/>
      <c r="Z698" s="247"/>
    </row>
    <row r="699" ht="14.25" customHeight="1">
      <c r="A699" s="247"/>
      <c r="B699" s="247"/>
      <c r="C699" s="247"/>
      <c r="D699" s="247"/>
      <c r="E699" s="247"/>
      <c r="F699" s="247"/>
      <c r="G699" s="247"/>
      <c r="H699" s="247"/>
      <c r="I699" s="247"/>
      <c r="J699" s="247"/>
      <c r="K699" s="247"/>
      <c r="L699" s="247"/>
      <c r="M699" s="247"/>
      <c r="N699" s="247"/>
      <c r="O699" s="247"/>
      <c r="P699" s="247"/>
      <c r="Q699" s="247"/>
      <c r="R699" s="247"/>
      <c r="S699" s="247"/>
      <c r="T699" s="247"/>
      <c r="U699" s="247"/>
      <c r="V699" s="247"/>
      <c r="W699" s="247"/>
      <c r="X699" s="247"/>
      <c r="Y699" s="247"/>
      <c r="Z699" s="247"/>
    </row>
    <row r="700" ht="14.25" customHeight="1">
      <c r="A700" s="247"/>
      <c r="B700" s="247"/>
      <c r="C700" s="247"/>
      <c r="D700" s="247"/>
      <c r="E700" s="247"/>
      <c r="F700" s="247"/>
      <c r="G700" s="247"/>
      <c r="H700" s="247"/>
      <c r="I700" s="247"/>
      <c r="J700" s="247"/>
      <c r="K700" s="247"/>
      <c r="L700" s="247"/>
      <c r="M700" s="247"/>
      <c r="N700" s="247"/>
      <c r="O700" s="247"/>
      <c r="P700" s="247"/>
      <c r="Q700" s="247"/>
      <c r="R700" s="247"/>
      <c r="S700" s="247"/>
      <c r="T700" s="247"/>
      <c r="U700" s="247"/>
      <c r="V700" s="247"/>
      <c r="W700" s="247"/>
      <c r="X700" s="247"/>
      <c r="Y700" s="247"/>
      <c r="Z700" s="247"/>
    </row>
    <row r="701" ht="14.25" customHeight="1">
      <c r="A701" s="247"/>
      <c r="B701" s="247"/>
      <c r="C701" s="247"/>
      <c r="D701" s="247"/>
      <c r="E701" s="247"/>
      <c r="F701" s="247"/>
      <c r="G701" s="247"/>
      <c r="H701" s="247"/>
      <c r="I701" s="247"/>
      <c r="J701" s="247"/>
      <c r="K701" s="247"/>
      <c r="L701" s="247"/>
      <c r="M701" s="247"/>
      <c r="N701" s="247"/>
      <c r="O701" s="247"/>
      <c r="P701" s="247"/>
      <c r="Q701" s="247"/>
      <c r="R701" s="247"/>
      <c r="S701" s="247"/>
      <c r="T701" s="247"/>
      <c r="U701" s="247"/>
      <c r="V701" s="247"/>
      <c r="W701" s="247"/>
      <c r="X701" s="247"/>
      <c r="Y701" s="247"/>
      <c r="Z701" s="247"/>
    </row>
    <row r="702" ht="14.25" customHeight="1">
      <c r="A702" s="247"/>
      <c r="B702" s="247"/>
      <c r="C702" s="247"/>
      <c r="D702" s="247"/>
      <c r="E702" s="247"/>
      <c r="F702" s="247"/>
      <c r="G702" s="247"/>
      <c r="H702" s="247"/>
      <c r="I702" s="247"/>
      <c r="J702" s="247"/>
      <c r="K702" s="247"/>
      <c r="L702" s="247"/>
      <c r="M702" s="247"/>
      <c r="N702" s="247"/>
      <c r="O702" s="247"/>
      <c r="P702" s="247"/>
      <c r="Q702" s="247"/>
      <c r="R702" s="247"/>
      <c r="S702" s="247"/>
      <c r="T702" s="247"/>
      <c r="U702" s="247"/>
      <c r="V702" s="247"/>
      <c r="W702" s="247"/>
      <c r="X702" s="247"/>
      <c r="Y702" s="247"/>
      <c r="Z702" s="247"/>
    </row>
    <row r="703" ht="14.25" customHeight="1">
      <c r="A703" s="247"/>
      <c r="B703" s="247"/>
      <c r="C703" s="247"/>
      <c r="D703" s="247"/>
      <c r="E703" s="247"/>
      <c r="F703" s="247"/>
      <c r="G703" s="247"/>
      <c r="H703" s="247"/>
      <c r="I703" s="247"/>
      <c r="J703" s="247"/>
      <c r="K703" s="247"/>
      <c r="L703" s="247"/>
      <c r="M703" s="247"/>
      <c r="N703" s="247"/>
      <c r="O703" s="247"/>
      <c r="P703" s="247"/>
      <c r="Q703" s="247"/>
      <c r="R703" s="247"/>
      <c r="S703" s="247"/>
      <c r="T703" s="247"/>
      <c r="U703" s="247"/>
      <c r="V703" s="247"/>
      <c r="W703" s="247"/>
      <c r="X703" s="247"/>
      <c r="Y703" s="247"/>
      <c r="Z703" s="247"/>
    </row>
    <row r="704" ht="14.25" customHeight="1">
      <c r="A704" s="247"/>
      <c r="B704" s="247"/>
      <c r="C704" s="247"/>
      <c r="D704" s="247"/>
      <c r="E704" s="247"/>
      <c r="F704" s="247"/>
      <c r="G704" s="247"/>
      <c r="H704" s="247"/>
      <c r="I704" s="247"/>
      <c r="J704" s="247"/>
      <c r="K704" s="247"/>
      <c r="L704" s="247"/>
      <c r="M704" s="247"/>
      <c r="N704" s="247"/>
      <c r="O704" s="247"/>
      <c r="P704" s="247"/>
      <c r="Q704" s="247"/>
      <c r="R704" s="247"/>
      <c r="S704" s="247"/>
      <c r="T704" s="247"/>
      <c r="U704" s="247"/>
      <c r="V704" s="247"/>
      <c r="W704" s="247"/>
      <c r="X704" s="247"/>
      <c r="Y704" s="247"/>
      <c r="Z704" s="247"/>
    </row>
    <row r="705" ht="14.25" customHeight="1">
      <c r="A705" s="247"/>
      <c r="B705" s="247"/>
      <c r="C705" s="247"/>
      <c r="D705" s="247"/>
      <c r="E705" s="247"/>
      <c r="F705" s="247"/>
      <c r="G705" s="247"/>
      <c r="H705" s="247"/>
      <c r="I705" s="247"/>
      <c r="J705" s="247"/>
      <c r="K705" s="247"/>
      <c r="L705" s="247"/>
      <c r="M705" s="247"/>
      <c r="N705" s="247"/>
      <c r="O705" s="247"/>
      <c r="P705" s="247"/>
      <c r="Q705" s="247"/>
      <c r="R705" s="247"/>
      <c r="S705" s="247"/>
      <c r="T705" s="247"/>
      <c r="U705" s="247"/>
      <c r="V705" s="247"/>
      <c r="W705" s="247"/>
      <c r="X705" s="247"/>
      <c r="Y705" s="247"/>
      <c r="Z705" s="247"/>
    </row>
    <row r="706" ht="14.25" customHeight="1">
      <c r="A706" s="247"/>
      <c r="B706" s="247"/>
      <c r="C706" s="247"/>
      <c r="D706" s="247"/>
      <c r="E706" s="247"/>
      <c r="F706" s="247"/>
      <c r="G706" s="247"/>
      <c r="H706" s="247"/>
      <c r="I706" s="247"/>
      <c r="J706" s="247"/>
      <c r="K706" s="247"/>
      <c r="L706" s="247"/>
      <c r="M706" s="247"/>
      <c r="N706" s="247"/>
      <c r="O706" s="247"/>
      <c r="P706" s="247"/>
      <c r="Q706" s="247"/>
      <c r="R706" s="247"/>
      <c r="S706" s="247"/>
      <c r="T706" s="247"/>
      <c r="U706" s="247"/>
      <c r="V706" s="247"/>
      <c r="W706" s="247"/>
      <c r="X706" s="247"/>
      <c r="Y706" s="247"/>
      <c r="Z706" s="247"/>
    </row>
    <row r="707" ht="14.25" customHeight="1">
      <c r="A707" s="247"/>
      <c r="B707" s="247"/>
      <c r="C707" s="247"/>
      <c r="D707" s="247"/>
      <c r="E707" s="247"/>
      <c r="F707" s="247"/>
      <c r="G707" s="247"/>
      <c r="H707" s="247"/>
      <c r="I707" s="247"/>
      <c r="J707" s="247"/>
      <c r="K707" s="247"/>
      <c r="L707" s="247"/>
      <c r="M707" s="247"/>
      <c r="N707" s="247"/>
      <c r="O707" s="247"/>
      <c r="P707" s="247"/>
      <c r="Q707" s="247"/>
      <c r="R707" s="247"/>
      <c r="S707" s="247"/>
      <c r="T707" s="247"/>
      <c r="U707" s="247"/>
      <c r="V707" s="247"/>
      <c r="W707" s="247"/>
      <c r="X707" s="247"/>
      <c r="Y707" s="247"/>
      <c r="Z707" s="247"/>
    </row>
    <row r="708" ht="14.25" customHeight="1">
      <c r="A708" s="247"/>
      <c r="B708" s="247"/>
      <c r="C708" s="247"/>
      <c r="D708" s="247"/>
      <c r="E708" s="247"/>
      <c r="F708" s="247"/>
      <c r="G708" s="247"/>
      <c r="H708" s="247"/>
      <c r="I708" s="247"/>
      <c r="J708" s="247"/>
      <c r="K708" s="247"/>
      <c r="L708" s="247"/>
      <c r="M708" s="247"/>
      <c r="N708" s="247"/>
      <c r="O708" s="247"/>
      <c r="P708" s="247"/>
      <c r="Q708" s="247"/>
      <c r="R708" s="247"/>
      <c r="S708" s="247"/>
      <c r="T708" s="247"/>
      <c r="U708" s="247"/>
      <c r="V708" s="247"/>
      <c r="W708" s="247"/>
      <c r="X708" s="247"/>
      <c r="Y708" s="247"/>
      <c r="Z708" s="247"/>
    </row>
    <row r="709" ht="14.25" customHeight="1">
      <c r="A709" s="247"/>
      <c r="B709" s="247"/>
      <c r="C709" s="247"/>
      <c r="D709" s="247"/>
      <c r="E709" s="247"/>
      <c r="F709" s="247"/>
      <c r="G709" s="247"/>
      <c r="H709" s="247"/>
      <c r="I709" s="247"/>
      <c r="J709" s="247"/>
      <c r="K709" s="247"/>
      <c r="L709" s="247"/>
      <c r="M709" s="247"/>
      <c r="N709" s="247"/>
      <c r="O709" s="247"/>
      <c r="P709" s="247"/>
      <c r="Q709" s="247"/>
      <c r="R709" s="247"/>
      <c r="S709" s="247"/>
      <c r="T709" s="247"/>
      <c r="U709" s="247"/>
      <c r="V709" s="247"/>
      <c r="W709" s="247"/>
      <c r="X709" s="247"/>
      <c r="Y709" s="247"/>
      <c r="Z709" s="247"/>
    </row>
    <row r="710" ht="14.25" customHeight="1">
      <c r="A710" s="247"/>
      <c r="B710" s="247"/>
      <c r="C710" s="247"/>
      <c r="D710" s="247"/>
      <c r="E710" s="247"/>
      <c r="F710" s="247"/>
      <c r="G710" s="247"/>
      <c r="H710" s="247"/>
      <c r="I710" s="247"/>
      <c r="J710" s="247"/>
      <c r="K710" s="247"/>
      <c r="L710" s="247"/>
      <c r="M710" s="247"/>
      <c r="N710" s="247"/>
      <c r="O710" s="247"/>
      <c r="P710" s="247"/>
      <c r="Q710" s="247"/>
      <c r="R710" s="247"/>
      <c r="S710" s="247"/>
      <c r="T710" s="247"/>
      <c r="U710" s="247"/>
      <c r="V710" s="247"/>
      <c r="W710" s="247"/>
      <c r="X710" s="247"/>
      <c r="Y710" s="247"/>
      <c r="Z710" s="247"/>
    </row>
    <row r="711" ht="14.25" customHeight="1">
      <c r="A711" s="247"/>
      <c r="B711" s="247"/>
      <c r="C711" s="247"/>
      <c r="D711" s="247"/>
      <c r="E711" s="247"/>
      <c r="F711" s="247"/>
      <c r="G711" s="247"/>
      <c r="H711" s="247"/>
      <c r="I711" s="247"/>
      <c r="J711" s="247"/>
      <c r="K711" s="247"/>
      <c r="L711" s="247"/>
      <c r="M711" s="247"/>
      <c r="N711" s="247"/>
      <c r="O711" s="247"/>
      <c r="P711" s="247"/>
      <c r="Q711" s="247"/>
      <c r="R711" s="247"/>
      <c r="S711" s="247"/>
      <c r="T711" s="247"/>
      <c r="U711" s="247"/>
      <c r="V711" s="247"/>
      <c r="W711" s="247"/>
      <c r="X711" s="247"/>
      <c r="Y711" s="247"/>
      <c r="Z711" s="247"/>
    </row>
    <row r="712" ht="14.25" customHeight="1">
      <c r="A712" s="247"/>
      <c r="B712" s="247"/>
      <c r="C712" s="247"/>
      <c r="D712" s="247"/>
      <c r="E712" s="247"/>
      <c r="F712" s="247"/>
      <c r="G712" s="247"/>
      <c r="H712" s="247"/>
      <c r="I712" s="247"/>
      <c r="J712" s="247"/>
      <c r="K712" s="247"/>
      <c r="L712" s="247"/>
      <c r="M712" s="247"/>
      <c r="N712" s="247"/>
      <c r="O712" s="247"/>
      <c r="P712" s="247"/>
      <c r="Q712" s="247"/>
      <c r="R712" s="247"/>
      <c r="S712" s="247"/>
      <c r="T712" s="247"/>
      <c r="U712" s="247"/>
      <c r="V712" s="247"/>
      <c r="W712" s="247"/>
      <c r="X712" s="247"/>
      <c r="Y712" s="247"/>
      <c r="Z712" s="247"/>
    </row>
    <row r="713" ht="14.25" customHeight="1">
      <c r="A713" s="247"/>
      <c r="B713" s="247"/>
      <c r="C713" s="247"/>
      <c r="D713" s="247"/>
      <c r="E713" s="247"/>
      <c r="F713" s="247"/>
      <c r="G713" s="247"/>
      <c r="H713" s="247"/>
      <c r="I713" s="247"/>
      <c r="J713" s="247"/>
      <c r="K713" s="247"/>
      <c r="L713" s="247"/>
      <c r="M713" s="247"/>
      <c r="N713" s="247"/>
      <c r="O713" s="247"/>
      <c r="P713" s="247"/>
      <c r="Q713" s="247"/>
      <c r="R713" s="247"/>
      <c r="S713" s="247"/>
      <c r="T713" s="247"/>
      <c r="U713" s="247"/>
      <c r="V713" s="247"/>
      <c r="W713" s="247"/>
      <c r="X713" s="247"/>
      <c r="Y713" s="247"/>
      <c r="Z713" s="247"/>
    </row>
    <row r="714" ht="14.25" customHeight="1">
      <c r="A714" s="247"/>
      <c r="B714" s="247"/>
      <c r="C714" s="247"/>
      <c r="D714" s="247"/>
      <c r="E714" s="247"/>
      <c r="F714" s="247"/>
      <c r="G714" s="247"/>
      <c r="H714" s="247"/>
      <c r="I714" s="247"/>
      <c r="J714" s="247"/>
      <c r="K714" s="247"/>
      <c r="L714" s="247"/>
      <c r="M714" s="247"/>
      <c r="N714" s="247"/>
      <c r="O714" s="247"/>
      <c r="P714" s="247"/>
      <c r="Q714" s="247"/>
      <c r="R714" s="247"/>
      <c r="S714" s="247"/>
      <c r="T714" s="247"/>
      <c r="U714" s="247"/>
      <c r="V714" s="247"/>
      <c r="W714" s="247"/>
      <c r="X714" s="247"/>
      <c r="Y714" s="247"/>
      <c r="Z714" s="247"/>
    </row>
    <row r="715" ht="14.25" customHeight="1">
      <c r="A715" s="247"/>
      <c r="B715" s="247"/>
      <c r="C715" s="247"/>
      <c r="D715" s="247"/>
      <c r="E715" s="247"/>
      <c r="F715" s="247"/>
      <c r="G715" s="247"/>
      <c r="H715" s="247"/>
      <c r="I715" s="247"/>
      <c r="J715" s="247"/>
      <c r="K715" s="247"/>
      <c r="L715" s="247"/>
      <c r="M715" s="247"/>
      <c r="N715" s="247"/>
      <c r="O715" s="247"/>
      <c r="P715" s="247"/>
      <c r="Q715" s="247"/>
      <c r="R715" s="247"/>
      <c r="S715" s="247"/>
      <c r="T715" s="247"/>
      <c r="U715" s="247"/>
      <c r="V715" s="247"/>
      <c r="W715" s="247"/>
      <c r="X715" s="247"/>
      <c r="Y715" s="247"/>
      <c r="Z715" s="247"/>
    </row>
    <row r="716" ht="14.25" customHeight="1">
      <c r="A716" s="247"/>
      <c r="B716" s="247"/>
      <c r="C716" s="247"/>
      <c r="D716" s="247"/>
      <c r="E716" s="247"/>
      <c r="F716" s="247"/>
      <c r="G716" s="247"/>
      <c r="H716" s="247"/>
      <c r="I716" s="247"/>
      <c r="J716" s="247"/>
      <c r="K716" s="247"/>
      <c r="L716" s="247"/>
      <c r="M716" s="247"/>
      <c r="N716" s="247"/>
      <c r="O716" s="247"/>
      <c r="P716" s="247"/>
      <c r="Q716" s="247"/>
      <c r="R716" s="247"/>
      <c r="S716" s="247"/>
      <c r="T716" s="247"/>
      <c r="U716" s="247"/>
      <c r="V716" s="247"/>
      <c r="W716" s="247"/>
      <c r="X716" s="247"/>
      <c r="Y716" s="247"/>
      <c r="Z716" s="247"/>
    </row>
    <row r="717" ht="14.25" customHeight="1">
      <c r="A717" s="247"/>
      <c r="B717" s="247"/>
      <c r="C717" s="247"/>
      <c r="D717" s="247"/>
      <c r="E717" s="247"/>
      <c r="F717" s="247"/>
      <c r="G717" s="247"/>
      <c r="H717" s="247"/>
      <c r="I717" s="247"/>
      <c r="J717" s="247"/>
      <c r="K717" s="247"/>
      <c r="L717" s="247"/>
      <c r="M717" s="247"/>
      <c r="N717" s="247"/>
      <c r="O717" s="247"/>
      <c r="P717" s="247"/>
      <c r="Q717" s="247"/>
      <c r="R717" s="247"/>
      <c r="S717" s="247"/>
      <c r="T717" s="247"/>
      <c r="U717" s="247"/>
      <c r="V717" s="247"/>
      <c r="W717" s="247"/>
      <c r="X717" s="247"/>
      <c r="Y717" s="247"/>
      <c r="Z717" s="247"/>
    </row>
    <row r="718" ht="14.25" customHeight="1">
      <c r="A718" s="247"/>
      <c r="B718" s="247"/>
      <c r="C718" s="247"/>
      <c r="D718" s="247"/>
      <c r="E718" s="247"/>
      <c r="F718" s="247"/>
      <c r="G718" s="247"/>
      <c r="H718" s="247"/>
      <c r="I718" s="247"/>
      <c r="J718" s="247"/>
      <c r="K718" s="247"/>
      <c r="L718" s="247"/>
      <c r="M718" s="247"/>
      <c r="N718" s="247"/>
      <c r="O718" s="247"/>
      <c r="P718" s="247"/>
      <c r="Q718" s="247"/>
      <c r="R718" s="247"/>
      <c r="S718" s="247"/>
      <c r="T718" s="247"/>
      <c r="U718" s="247"/>
      <c r="V718" s="247"/>
      <c r="W718" s="247"/>
      <c r="X718" s="247"/>
      <c r="Y718" s="247"/>
      <c r="Z718" s="247"/>
    </row>
    <row r="719" ht="14.25" customHeight="1">
      <c r="A719" s="247"/>
      <c r="B719" s="247"/>
      <c r="C719" s="247"/>
      <c r="D719" s="247"/>
      <c r="E719" s="247"/>
      <c r="F719" s="247"/>
      <c r="G719" s="247"/>
      <c r="H719" s="247"/>
      <c r="I719" s="247"/>
      <c r="J719" s="247"/>
      <c r="K719" s="247"/>
      <c r="L719" s="247"/>
      <c r="M719" s="247"/>
      <c r="N719" s="247"/>
      <c r="O719" s="247"/>
      <c r="P719" s="247"/>
      <c r="Q719" s="247"/>
      <c r="R719" s="247"/>
      <c r="S719" s="247"/>
      <c r="T719" s="247"/>
      <c r="U719" s="247"/>
      <c r="V719" s="247"/>
      <c r="W719" s="247"/>
      <c r="X719" s="247"/>
      <c r="Y719" s="247"/>
      <c r="Z719" s="247"/>
    </row>
    <row r="720" ht="14.25" customHeight="1">
      <c r="A720" s="247"/>
      <c r="B720" s="247"/>
      <c r="C720" s="247"/>
      <c r="D720" s="247"/>
      <c r="E720" s="247"/>
      <c r="F720" s="247"/>
      <c r="G720" s="247"/>
      <c r="H720" s="247"/>
      <c r="I720" s="247"/>
      <c r="J720" s="247"/>
      <c r="K720" s="247"/>
      <c r="L720" s="247"/>
      <c r="M720" s="247"/>
      <c r="N720" s="247"/>
      <c r="O720" s="247"/>
      <c r="P720" s="247"/>
      <c r="Q720" s="247"/>
      <c r="R720" s="247"/>
      <c r="S720" s="247"/>
      <c r="T720" s="247"/>
      <c r="U720" s="247"/>
      <c r="V720" s="247"/>
      <c r="W720" s="247"/>
      <c r="X720" s="247"/>
      <c r="Y720" s="247"/>
      <c r="Z720" s="247"/>
    </row>
    <row r="721" ht="14.25" customHeight="1">
      <c r="A721" s="247"/>
      <c r="B721" s="247"/>
      <c r="C721" s="247"/>
      <c r="D721" s="247"/>
      <c r="E721" s="247"/>
      <c r="F721" s="247"/>
      <c r="G721" s="247"/>
      <c r="H721" s="247"/>
      <c r="I721" s="247"/>
      <c r="J721" s="247"/>
      <c r="K721" s="247"/>
      <c r="L721" s="247"/>
      <c r="M721" s="247"/>
      <c r="N721" s="247"/>
      <c r="O721" s="247"/>
      <c r="P721" s="247"/>
      <c r="Q721" s="247"/>
      <c r="R721" s="247"/>
      <c r="S721" s="247"/>
      <c r="T721" s="247"/>
      <c r="U721" s="247"/>
      <c r="V721" s="247"/>
      <c r="W721" s="247"/>
      <c r="X721" s="247"/>
      <c r="Y721" s="247"/>
      <c r="Z721" s="247"/>
    </row>
    <row r="722" ht="14.25" customHeight="1">
      <c r="A722" s="247"/>
      <c r="B722" s="247"/>
      <c r="C722" s="247"/>
      <c r="D722" s="247"/>
      <c r="E722" s="247"/>
      <c r="F722" s="247"/>
      <c r="G722" s="247"/>
      <c r="H722" s="247"/>
      <c r="I722" s="247"/>
      <c r="J722" s="247"/>
      <c r="K722" s="247"/>
      <c r="L722" s="247"/>
      <c r="M722" s="247"/>
      <c r="N722" s="247"/>
      <c r="O722" s="247"/>
      <c r="P722" s="247"/>
      <c r="Q722" s="247"/>
      <c r="R722" s="247"/>
      <c r="S722" s="247"/>
      <c r="T722" s="247"/>
      <c r="U722" s="247"/>
      <c r="V722" s="247"/>
      <c r="W722" s="247"/>
      <c r="X722" s="247"/>
      <c r="Y722" s="247"/>
      <c r="Z722" s="247"/>
    </row>
    <row r="723" ht="14.25" customHeight="1">
      <c r="A723" s="247"/>
      <c r="B723" s="247"/>
      <c r="C723" s="247"/>
      <c r="D723" s="247"/>
      <c r="E723" s="247"/>
      <c r="F723" s="247"/>
      <c r="G723" s="247"/>
      <c r="H723" s="247"/>
      <c r="I723" s="247"/>
      <c r="J723" s="247"/>
      <c r="K723" s="247"/>
      <c r="L723" s="247"/>
      <c r="M723" s="247"/>
      <c r="N723" s="247"/>
      <c r="O723" s="247"/>
      <c r="P723" s="247"/>
      <c r="Q723" s="247"/>
      <c r="R723" s="247"/>
      <c r="S723" s="247"/>
      <c r="T723" s="247"/>
      <c r="U723" s="247"/>
      <c r="V723" s="247"/>
      <c r="W723" s="247"/>
      <c r="X723" s="247"/>
      <c r="Y723" s="247"/>
      <c r="Z723" s="247"/>
    </row>
    <row r="724" ht="14.25" customHeight="1">
      <c r="A724" s="247"/>
      <c r="B724" s="247"/>
      <c r="C724" s="247"/>
      <c r="D724" s="247"/>
      <c r="E724" s="247"/>
      <c r="F724" s="247"/>
      <c r="G724" s="247"/>
      <c r="H724" s="247"/>
      <c r="I724" s="247"/>
      <c r="J724" s="247"/>
      <c r="K724" s="247"/>
      <c r="L724" s="247"/>
      <c r="M724" s="247"/>
      <c r="N724" s="247"/>
      <c r="O724" s="247"/>
      <c r="P724" s="247"/>
      <c r="Q724" s="247"/>
      <c r="R724" s="247"/>
      <c r="S724" s="247"/>
      <c r="T724" s="247"/>
      <c r="U724" s="247"/>
      <c r="V724" s="247"/>
      <c r="W724" s="247"/>
      <c r="X724" s="247"/>
      <c r="Y724" s="247"/>
      <c r="Z724" s="247"/>
    </row>
    <row r="725" ht="14.25" customHeight="1">
      <c r="A725" s="247"/>
      <c r="B725" s="247"/>
      <c r="C725" s="247"/>
      <c r="D725" s="247"/>
      <c r="E725" s="247"/>
      <c r="F725" s="247"/>
      <c r="G725" s="247"/>
      <c r="H725" s="247"/>
      <c r="I725" s="247"/>
      <c r="J725" s="247"/>
      <c r="K725" s="247"/>
      <c r="L725" s="247"/>
      <c r="M725" s="247"/>
      <c r="N725" s="247"/>
      <c r="O725" s="247"/>
      <c r="P725" s="247"/>
      <c r="Q725" s="247"/>
      <c r="R725" s="247"/>
      <c r="S725" s="247"/>
      <c r="T725" s="247"/>
      <c r="U725" s="247"/>
      <c r="V725" s="247"/>
      <c r="W725" s="247"/>
      <c r="X725" s="247"/>
      <c r="Y725" s="247"/>
      <c r="Z725" s="247"/>
    </row>
    <row r="726" ht="14.25" customHeight="1">
      <c r="A726" s="247"/>
      <c r="B726" s="247"/>
      <c r="C726" s="247"/>
      <c r="D726" s="247"/>
      <c r="E726" s="247"/>
      <c r="F726" s="247"/>
      <c r="G726" s="247"/>
      <c r="H726" s="247"/>
      <c r="I726" s="247"/>
      <c r="J726" s="247"/>
      <c r="K726" s="247"/>
      <c r="L726" s="247"/>
      <c r="M726" s="247"/>
      <c r="N726" s="247"/>
      <c r="O726" s="247"/>
      <c r="P726" s="247"/>
      <c r="Q726" s="247"/>
      <c r="R726" s="247"/>
      <c r="S726" s="247"/>
      <c r="T726" s="247"/>
      <c r="U726" s="247"/>
      <c r="V726" s="247"/>
      <c r="W726" s="247"/>
      <c r="X726" s="247"/>
      <c r="Y726" s="247"/>
      <c r="Z726" s="247"/>
    </row>
    <row r="727" ht="14.25" customHeight="1">
      <c r="A727" s="247"/>
      <c r="B727" s="247"/>
      <c r="C727" s="247"/>
      <c r="D727" s="247"/>
      <c r="E727" s="247"/>
      <c r="F727" s="247"/>
      <c r="G727" s="247"/>
      <c r="H727" s="247"/>
      <c r="I727" s="247"/>
      <c r="J727" s="247"/>
      <c r="K727" s="247"/>
      <c r="L727" s="247"/>
      <c r="M727" s="247"/>
      <c r="N727" s="247"/>
      <c r="O727" s="247"/>
      <c r="P727" s="247"/>
      <c r="Q727" s="247"/>
      <c r="R727" s="247"/>
      <c r="S727" s="247"/>
      <c r="T727" s="247"/>
      <c r="U727" s="247"/>
      <c r="V727" s="247"/>
      <c r="W727" s="247"/>
      <c r="X727" s="247"/>
      <c r="Y727" s="247"/>
      <c r="Z727" s="247"/>
    </row>
    <row r="728" ht="14.25" customHeight="1">
      <c r="A728" s="247"/>
      <c r="B728" s="247"/>
      <c r="C728" s="247"/>
      <c r="D728" s="247"/>
      <c r="E728" s="247"/>
      <c r="F728" s="247"/>
      <c r="G728" s="247"/>
      <c r="H728" s="247"/>
      <c r="I728" s="247"/>
      <c r="J728" s="247"/>
      <c r="K728" s="247"/>
      <c r="L728" s="247"/>
      <c r="M728" s="247"/>
      <c r="N728" s="247"/>
      <c r="O728" s="247"/>
      <c r="P728" s="247"/>
      <c r="Q728" s="247"/>
      <c r="R728" s="247"/>
      <c r="S728" s="247"/>
      <c r="T728" s="247"/>
      <c r="U728" s="247"/>
      <c r="V728" s="247"/>
      <c r="W728" s="247"/>
      <c r="X728" s="247"/>
      <c r="Y728" s="247"/>
      <c r="Z728" s="247"/>
    </row>
    <row r="729" ht="14.25" customHeight="1">
      <c r="A729" s="247"/>
      <c r="B729" s="247"/>
      <c r="C729" s="247"/>
      <c r="D729" s="247"/>
      <c r="E729" s="247"/>
      <c r="F729" s="247"/>
      <c r="G729" s="247"/>
      <c r="H729" s="247"/>
      <c r="I729" s="247"/>
      <c r="J729" s="247"/>
      <c r="K729" s="247"/>
      <c r="L729" s="247"/>
      <c r="M729" s="247"/>
      <c r="N729" s="247"/>
      <c r="O729" s="247"/>
      <c r="P729" s="247"/>
      <c r="Q729" s="247"/>
      <c r="R729" s="247"/>
      <c r="S729" s="247"/>
      <c r="T729" s="247"/>
      <c r="U729" s="247"/>
      <c r="V729" s="247"/>
      <c r="W729" s="247"/>
      <c r="X729" s="247"/>
      <c r="Y729" s="247"/>
      <c r="Z729" s="247"/>
    </row>
    <row r="730" ht="14.25" customHeight="1">
      <c r="A730" s="247"/>
      <c r="B730" s="247"/>
      <c r="C730" s="247"/>
      <c r="D730" s="247"/>
      <c r="E730" s="247"/>
      <c r="F730" s="247"/>
      <c r="G730" s="247"/>
      <c r="H730" s="247"/>
      <c r="I730" s="247"/>
      <c r="J730" s="247"/>
      <c r="K730" s="247"/>
      <c r="L730" s="247"/>
      <c r="M730" s="247"/>
      <c r="N730" s="247"/>
      <c r="O730" s="247"/>
      <c r="P730" s="247"/>
      <c r="Q730" s="247"/>
      <c r="R730" s="247"/>
      <c r="S730" s="247"/>
      <c r="T730" s="247"/>
      <c r="U730" s="247"/>
      <c r="V730" s="247"/>
      <c r="W730" s="247"/>
      <c r="X730" s="247"/>
      <c r="Y730" s="247"/>
      <c r="Z730" s="247"/>
    </row>
    <row r="731" ht="14.25" customHeight="1">
      <c r="A731" s="247"/>
      <c r="B731" s="247"/>
      <c r="C731" s="247"/>
      <c r="D731" s="247"/>
      <c r="E731" s="247"/>
      <c r="F731" s="247"/>
      <c r="G731" s="247"/>
      <c r="H731" s="247"/>
      <c r="I731" s="247"/>
      <c r="J731" s="247"/>
      <c r="K731" s="247"/>
      <c r="L731" s="247"/>
      <c r="M731" s="247"/>
      <c r="N731" s="247"/>
      <c r="O731" s="247"/>
      <c r="P731" s="247"/>
      <c r="Q731" s="247"/>
      <c r="R731" s="247"/>
      <c r="S731" s="247"/>
      <c r="T731" s="247"/>
      <c r="U731" s="247"/>
      <c r="V731" s="247"/>
      <c r="W731" s="247"/>
      <c r="X731" s="247"/>
      <c r="Y731" s="247"/>
      <c r="Z731" s="247"/>
    </row>
    <row r="732" ht="14.25" customHeight="1">
      <c r="A732" s="247"/>
      <c r="B732" s="247"/>
      <c r="C732" s="247"/>
      <c r="D732" s="247"/>
      <c r="E732" s="247"/>
      <c r="F732" s="247"/>
      <c r="G732" s="247"/>
      <c r="H732" s="247"/>
      <c r="I732" s="247"/>
      <c r="J732" s="247"/>
      <c r="K732" s="247"/>
      <c r="L732" s="247"/>
      <c r="M732" s="247"/>
      <c r="N732" s="247"/>
      <c r="O732" s="247"/>
      <c r="P732" s="247"/>
      <c r="Q732" s="247"/>
      <c r="R732" s="247"/>
      <c r="S732" s="247"/>
      <c r="T732" s="247"/>
      <c r="U732" s="247"/>
      <c r="V732" s="247"/>
      <c r="W732" s="247"/>
      <c r="X732" s="247"/>
      <c r="Y732" s="247"/>
      <c r="Z732" s="247"/>
    </row>
    <row r="733" ht="14.25" customHeight="1">
      <c r="A733" s="247"/>
      <c r="B733" s="247"/>
      <c r="C733" s="247"/>
      <c r="D733" s="247"/>
      <c r="E733" s="247"/>
      <c r="F733" s="247"/>
      <c r="G733" s="247"/>
      <c r="H733" s="247"/>
      <c r="I733" s="247"/>
      <c r="J733" s="247"/>
      <c r="K733" s="247"/>
      <c r="L733" s="247"/>
      <c r="M733" s="247"/>
      <c r="N733" s="247"/>
      <c r="O733" s="247"/>
      <c r="P733" s="247"/>
      <c r="Q733" s="247"/>
      <c r="R733" s="247"/>
      <c r="S733" s="247"/>
      <c r="T733" s="247"/>
      <c r="U733" s="247"/>
      <c r="V733" s="247"/>
      <c r="W733" s="247"/>
      <c r="X733" s="247"/>
      <c r="Y733" s="247"/>
      <c r="Z733" s="247"/>
    </row>
    <row r="734" ht="14.25" customHeight="1">
      <c r="A734" s="247"/>
      <c r="B734" s="247"/>
      <c r="C734" s="247"/>
      <c r="D734" s="247"/>
      <c r="E734" s="247"/>
      <c r="F734" s="247"/>
      <c r="G734" s="247"/>
      <c r="H734" s="247"/>
      <c r="I734" s="247"/>
      <c r="J734" s="247"/>
      <c r="K734" s="247"/>
      <c r="L734" s="247"/>
      <c r="M734" s="247"/>
      <c r="N734" s="247"/>
      <c r="O734" s="247"/>
      <c r="P734" s="247"/>
      <c r="Q734" s="247"/>
      <c r="R734" s="247"/>
      <c r="S734" s="247"/>
      <c r="T734" s="247"/>
      <c r="U734" s="247"/>
      <c r="V734" s="247"/>
      <c r="W734" s="247"/>
      <c r="X734" s="247"/>
      <c r="Y734" s="247"/>
      <c r="Z734" s="247"/>
    </row>
    <row r="735" ht="14.25" customHeight="1">
      <c r="A735" s="247"/>
      <c r="B735" s="247"/>
      <c r="C735" s="247"/>
      <c r="D735" s="247"/>
      <c r="E735" s="247"/>
      <c r="F735" s="247"/>
      <c r="G735" s="247"/>
      <c r="H735" s="247"/>
      <c r="I735" s="247"/>
      <c r="J735" s="247"/>
      <c r="K735" s="247"/>
      <c r="L735" s="247"/>
      <c r="M735" s="247"/>
      <c r="N735" s="247"/>
      <c r="O735" s="247"/>
      <c r="P735" s="247"/>
      <c r="Q735" s="247"/>
      <c r="R735" s="247"/>
      <c r="S735" s="247"/>
      <c r="T735" s="247"/>
      <c r="U735" s="247"/>
      <c r="V735" s="247"/>
      <c r="W735" s="247"/>
      <c r="X735" s="247"/>
      <c r="Y735" s="247"/>
      <c r="Z735" s="247"/>
    </row>
    <row r="736" ht="14.25" customHeight="1">
      <c r="A736" s="247"/>
      <c r="B736" s="247"/>
      <c r="C736" s="247"/>
      <c r="D736" s="247"/>
      <c r="E736" s="247"/>
      <c r="F736" s="247"/>
      <c r="G736" s="247"/>
      <c r="H736" s="247"/>
      <c r="I736" s="247"/>
      <c r="J736" s="247"/>
      <c r="K736" s="247"/>
      <c r="L736" s="247"/>
      <c r="M736" s="247"/>
      <c r="N736" s="247"/>
      <c r="O736" s="247"/>
      <c r="P736" s="247"/>
      <c r="Q736" s="247"/>
      <c r="R736" s="247"/>
      <c r="S736" s="247"/>
      <c r="T736" s="247"/>
      <c r="U736" s="247"/>
      <c r="V736" s="247"/>
      <c r="W736" s="247"/>
      <c r="X736" s="247"/>
      <c r="Y736" s="247"/>
      <c r="Z736" s="247"/>
    </row>
    <row r="737" ht="14.25" customHeight="1">
      <c r="A737" s="247"/>
      <c r="B737" s="247"/>
      <c r="C737" s="247"/>
      <c r="D737" s="247"/>
      <c r="E737" s="247"/>
      <c r="F737" s="247"/>
      <c r="G737" s="247"/>
      <c r="H737" s="247"/>
      <c r="I737" s="247"/>
      <c r="J737" s="247"/>
      <c r="K737" s="247"/>
      <c r="L737" s="247"/>
      <c r="M737" s="247"/>
      <c r="N737" s="247"/>
      <c r="O737" s="247"/>
      <c r="P737" s="247"/>
      <c r="Q737" s="247"/>
      <c r="R737" s="247"/>
      <c r="S737" s="247"/>
      <c r="T737" s="247"/>
      <c r="U737" s="247"/>
      <c r="V737" s="247"/>
      <c r="W737" s="247"/>
      <c r="X737" s="247"/>
      <c r="Y737" s="247"/>
      <c r="Z737" s="247"/>
    </row>
    <row r="738" ht="14.25" customHeight="1">
      <c r="A738" s="247"/>
      <c r="B738" s="247"/>
      <c r="C738" s="247"/>
      <c r="D738" s="247"/>
      <c r="E738" s="247"/>
      <c r="F738" s="247"/>
      <c r="G738" s="247"/>
      <c r="H738" s="247"/>
      <c r="I738" s="247"/>
      <c r="J738" s="247"/>
      <c r="K738" s="247"/>
      <c r="L738" s="247"/>
      <c r="M738" s="247"/>
      <c r="N738" s="247"/>
      <c r="O738" s="247"/>
      <c r="P738" s="247"/>
      <c r="Q738" s="247"/>
      <c r="R738" s="247"/>
      <c r="S738" s="247"/>
      <c r="T738" s="247"/>
      <c r="U738" s="247"/>
      <c r="V738" s="247"/>
      <c r="W738" s="247"/>
      <c r="X738" s="247"/>
      <c r="Y738" s="247"/>
      <c r="Z738" s="247"/>
    </row>
    <row r="739" ht="14.25" customHeight="1">
      <c r="A739" s="247"/>
      <c r="B739" s="247"/>
      <c r="C739" s="247"/>
      <c r="D739" s="247"/>
      <c r="E739" s="247"/>
      <c r="F739" s="247"/>
      <c r="G739" s="247"/>
      <c r="H739" s="247"/>
      <c r="I739" s="247"/>
      <c r="J739" s="247"/>
      <c r="K739" s="247"/>
      <c r="L739" s="247"/>
      <c r="M739" s="247"/>
      <c r="N739" s="247"/>
      <c r="O739" s="247"/>
      <c r="P739" s="247"/>
      <c r="Q739" s="247"/>
      <c r="R739" s="247"/>
      <c r="S739" s="247"/>
      <c r="T739" s="247"/>
      <c r="U739" s="247"/>
      <c r="V739" s="247"/>
      <c r="W739" s="247"/>
      <c r="X739" s="247"/>
      <c r="Y739" s="247"/>
      <c r="Z739" s="247"/>
    </row>
    <row r="740" ht="14.25" customHeight="1">
      <c r="A740" s="247"/>
      <c r="B740" s="247"/>
      <c r="C740" s="247"/>
      <c r="D740" s="247"/>
      <c r="E740" s="247"/>
      <c r="F740" s="247"/>
      <c r="G740" s="247"/>
      <c r="H740" s="247"/>
      <c r="I740" s="247"/>
      <c r="J740" s="247"/>
      <c r="K740" s="247"/>
      <c r="L740" s="247"/>
      <c r="M740" s="247"/>
      <c r="N740" s="247"/>
      <c r="O740" s="247"/>
      <c r="P740" s="247"/>
      <c r="Q740" s="247"/>
      <c r="R740" s="247"/>
      <c r="S740" s="247"/>
      <c r="T740" s="247"/>
      <c r="U740" s="247"/>
      <c r="V740" s="247"/>
      <c r="W740" s="247"/>
      <c r="X740" s="247"/>
      <c r="Y740" s="247"/>
      <c r="Z740" s="247"/>
    </row>
    <row r="741" ht="14.25" customHeight="1">
      <c r="A741" s="247"/>
      <c r="B741" s="247"/>
      <c r="C741" s="247"/>
      <c r="D741" s="247"/>
      <c r="E741" s="247"/>
      <c r="F741" s="247"/>
      <c r="G741" s="247"/>
      <c r="H741" s="247"/>
      <c r="I741" s="247"/>
      <c r="J741" s="247"/>
      <c r="K741" s="247"/>
      <c r="L741" s="247"/>
      <c r="M741" s="247"/>
      <c r="N741" s="247"/>
      <c r="O741" s="247"/>
      <c r="P741" s="247"/>
      <c r="Q741" s="247"/>
      <c r="R741" s="247"/>
      <c r="S741" s="247"/>
      <c r="T741" s="247"/>
      <c r="U741" s="247"/>
      <c r="V741" s="247"/>
      <c r="W741" s="247"/>
      <c r="X741" s="247"/>
      <c r="Y741" s="247"/>
      <c r="Z741" s="247"/>
    </row>
    <row r="742" ht="14.25" customHeight="1">
      <c r="A742" s="247"/>
      <c r="B742" s="247"/>
      <c r="C742" s="247"/>
      <c r="D742" s="247"/>
      <c r="E742" s="247"/>
      <c r="F742" s="247"/>
      <c r="G742" s="247"/>
      <c r="H742" s="247"/>
      <c r="I742" s="247"/>
      <c r="J742" s="247"/>
      <c r="K742" s="247"/>
      <c r="L742" s="247"/>
      <c r="M742" s="247"/>
      <c r="N742" s="247"/>
      <c r="O742" s="247"/>
      <c r="P742" s="247"/>
      <c r="Q742" s="247"/>
      <c r="R742" s="247"/>
      <c r="S742" s="247"/>
      <c r="T742" s="247"/>
      <c r="U742" s="247"/>
      <c r="V742" s="247"/>
      <c r="W742" s="247"/>
      <c r="X742" s="247"/>
      <c r="Y742" s="247"/>
      <c r="Z742" s="247"/>
    </row>
    <row r="743" ht="14.25" customHeight="1">
      <c r="A743" s="247"/>
      <c r="B743" s="247"/>
      <c r="C743" s="247"/>
      <c r="D743" s="247"/>
      <c r="E743" s="247"/>
      <c r="F743" s="247"/>
      <c r="G743" s="247"/>
      <c r="H743" s="247"/>
      <c r="I743" s="247"/>
      <c r="J743" s="247"/>
      <c r="K743" s="247"/>
      <c r="L743" s="247"/>
      <c r="M743" s="247"/>
      <c r="N743" s="247"/>
      <c r="O743" s="247"/>
      <c r="P743" s="247"/>
      <c r="Q743" s="247"/>
      <c r="R743" s="247"/>
      <c r="S743" s="247"/>
      <c r="T743" s="247"/>
      <c r="U743" s="247"/>
      <c r="V743" s="247"/>
      <c r="W743" s="247"/>
      <c r="X743" s="247"/>
      <c r="Y743" s="247"/>
      <c r="Z743" s="247"/>
    </row>
    <row r="744" ht="14.25" customHeight="1">
      <c r="A744" s="247"/>
      <c r="B744" s="247"/>
      <c r="C744" s="247"/>
      <c r="D744" s="247"/>
      <c r="E744" s="247"/>
      <c r="F744" s="247"/>
      <c r="G744" s="247"/>
      <c r="H744" s="247"/>
      <c r="I744" s="247"/>
      <c r="J744" s="247"/>
      <c r="K744" s="247"/>
      <c r="L744" s="247"/>
      <c r="M744" s="247"/>
      <c r="N744" s="247"/>
      <c r="O744" s="247"/>
      <c r="P744" s="247"/>
      <c r="Q744" s="247"/>
      <c r="R744" s="247"/>
      <c r="S744" s="247"/>
      <c r="T744" s="247"/>
      <c r="U744" s="247"/>
      <c r="V744" s="247"/>
      <c r="W744" s="247"/>
      <c r="X744" s="247"/>
      <c r="Y744" s="247"/>
      <c r="Z744" s="247"/>
    </row>
    <row r="745" ht="14.25" customHeight="1">
      <c r="A745" s="247"/>
      <c r="B745" s="247"/>
      <c r="C745" s="247"/>
      <c r="D745" s="247"/>
      <c r="E745" s="247"/>
      <c r="F745" s="247"/>
      <c r="G745" s="247"/>
      <c r="H745" s="247"/>
      <c r="I745" s="247"/>
      <c r="J745" s="247"/>
      <c r="K745" s="247"/>
      <c r="L745" s="247"/>
      <c r="M745" s="247"/>
      <c r="N745" s="247"/>
      <c r="O745" s="247"/>
      <c r="P745" s="247"/>
      <c r="Q745" s="247"/>
      <c r="R745" s="247"/>
      <c r="S745" s="247"/>
      <c r="T745" s="247"/>
      <c r="U745" s="247"/>
      <c r="V745" s="247"/>
      <c r="W745" s="247"/>
      <c r="X745" s="247"/>
      <c r="Y745" s="247"/>
      <c r="Z745" s="247"/>
    </row>
    <row r="746" ht="14.25" customHeight="1">
      <c r="A746" s="247"/>
      <c r="B746" s="247"/>
      <c r="C746" s="247"/>
      <c r="D746" s="247"/>
      <c r="E746" s="247"/>
      <c r="F746" s="247"/>
      <c r="G746" s="247"/>
      <c r="H746" s="247"/>
      <c r="I746" s="247"/>
      <c r="J746" s="247"/>
      <c r="K746" s="247"/>
      <c r="L746" s="247"/>
      <c r="M746" s="247"/>
      <c r="N746" s="247"/>
      <c r="O746" s="247"/>
      <c r="P746" s="247"/>
      <c r="Q746" s="247"/>
      <c r="R746" s="247"/>
      <c r="S746" s="247"/>
      <c r="T746" s="247"/>
      <c r="U746" s="247"/>
      <c r="V746" s="247"/>
      <c r="W746" s="247"/>
      <c r="X746" s="247"/>
      <c r="Y746" s="247"/>
      <c r="Z746" s="247"/>
    </row>
    <row r="747" ht="14.25" customHeight="1">
      <c r="A747" s="247"/>
      <c r="B747" s="247"/>
      <c r="C747" s="247"/>
      <c r="D747" s="247"/>
      <c r="E747" s="247"/>
      <c r="F747" s="247"/>
      <c r="G747" s="247"/>
      <c r="H747" s="247"/>
      <c r="I747" s="247"/>
      <c r="J747" s="247"/>
      <c r="K747" s="247"/>
      <c r="L747" s="247"/>
      <c r="M747" s="247"/>
      <c r="N747" s="247"/>
      <c r="O747" s="247"/>
      <c r="P747" s="247"/>
      <c r="Q747" s="247"/>
      <c r="R747" s="247"/>
      <c r="S747" s="247"/>
      <c r="T747" s="247"/>
      <c r="U747" s="247"/>
      <c r="V747" s="247"/>
      <c r="W747" s="247"/>
      <c r="X747" s="247"/>
      <c r="Y747" s="247"/>
      <c r="Z747" s="247"/>
    </row>
    <row r="748" ht="14.25" customHeight="1">
      <c r="A748" s="247"/>
      <c r="B748" s="247"/>
      <c r="C748" s="247"/>
      <c r="D748" s="247"/>
      <c r="E748" s="247"/>
      <c r="F748" s="247"/>
      <c r="G748" s="247"/>
      <c r="H748" s="247"/>
      <c r="I748" s="247"/>
      <c r="J748" s="247"/>
      <c r="K748" s="247"/>
      <c r="L748" s="247"/>
      <c r="M748" s="247"/>
      <c r="N748" s="247"/>
      <c r="O748" s="247"/>
      <c r="P748" s="247"/>
      <c r="Q748" s="247"/>
      <c r="R748" s="247"/>
      <c r="S748" s="247"/>
      <c r="T748" s="247"/>
      <c r="U748" s="247"/>
      <c r="V748" s="247"/>
      <c r="W748" s="247"/>
      <c r="X748" s="247"/>
      <c r="Y748" s="247"/>
      <c r="Z748" s="247"/>
    </row>
    <row r="749" ht="14.25" customHeight="1">
      <c r="A749" s="247"/>
      <c r="B749" s="247"/>
      <c r="C749" s="247"/>
      <c r="D749" s="247"/>
      <c r="E749" s="247"/>
      <c r="F749" s="247"/>
      <c r="G749" s="247"/>
      <c r="H749" s="247"/>
      <c r="I749" s="247"/>
      <c r="J749" s="247"/>
      <c r="K749" s="247"/>
      <c r="L749" s="247"/>
      <c r="M749" s="247"/>
      <c r="N749" s="247"/>
      <c r="O749" s="247"/>
      <c r="P749" s="247"/>
      <c r="Q749" s="247"/>
      <c r="R749" s="247"/>
      <c r="S749" s="247"/>
      <c r="T749" s="247"/>
      <c r="U749" s="247"/>
      <c r="V749" s="247"/>
      <c r="W749" s="247"/>
      <c r="X749" s="247"/>
      <c r="Y749" s="247"/>
      <c r="Z749" s="247"/>
    </row>
    <row r="750" ht="14.25" customHeight="1">
      <c r="A750" s="247"/>
      <c r="B750" s="247"/>
      <c r="C750" s="247"/>
      <c r="D750" s="247"/>
      <c r="E750" s="247"/>
      <c r="F750" s="247"/>
      <c r="G750" s="247"/>
      <c r="H750" s="247"/>
      <c r="I750" s="247"/>
      <c r="J750" s="247"/>
      <c r="K750" s="247"/>
      <c r="L750" s="247"/>
      <c r="M750" s="247"/>
      <c r="N750" s="247"/>
      <c r="O750" s="247"/>
      <c r="P750" s="247"/>
      <c r="Q750" s="247"/>
      <c r="R750" s="247"/>
      <c r="S750" s="247"/>
      <c r="T750" s="247"/>
      <c r="U750" s="247"/>
      <c r="V750" s="247"/>
      <c r="W750" s="247"/>
      <c r="X750" s="247"/>
      <c r="Y750" s="247"/>
      <c r="Z750" s="247"/>
    </row>
    <row r="751" ht="14.25" customHeight="1">
      <c r="A751" s="247"/>
      <c r="B751" s="247"/>
      <c r="C751" s="247"/>
      <c r="D751" s="247"/>
      <c r="E751" s="247"/>
      <c r="F751" s="247"/>
      <c r="G751" s="247"/>
      <c r="H751" s="247"/>
      <c r="I751" s="247"/>
      <c r="J751" s="247"/>
      <c r="K751" s="247"/>
      <c r="L751" s="247"/>
      <c r="M751" s="247"/>
      <c r="N751" s="247"/>
      <c r="O751" s="247"/>
      <c r="P751" s="247"/>
      <c r="Q751" s="247"/>
      <c r="R751" s="247"/>
      <c r="S751" s="247"/>
      <c r="T751" s="247"/>
      <c r="U751" s="247"/>
      <c r="V751" s="247"/>
      <c r="W751" s="247"/>
      <c r="X751" s="247"/>
      <c r="Y751" s="247"/>
      <c r="Z751" s="247"/>
    </row>
    <row r="752" ht="14.25" customHeight="1">
      <c r="A752" s="247"/>
      <c r="B752" s="247"/>
      <c r="C752" s="247"/>
      <c r="D752" s="247"/>
      <c r="E752" s="247"/>
      <c r="F752" s="247"/>
      <c r="G752" s="247"/>
      <c r="H752" s="247"/>
      <c r="I752" s="247"/>
      <c r="J752" s="247"/>
      <c r="K752" s="247"/>
      <c r="L752" s="247"/>
      <c r="M752" s="247"/>
      <c r="N752" s="247"/>
      <c r="O752" s="247"/>
      <c r="P752" s="247"/>
      <c r="Q752" s="247"/>
      <c r="R752" s="247"/>
      <c r="S752" s="247"/>
      <c r="T752" s="247"/>
      <c r="U752" s="247"/>
      <c r="V752" s="247"/>
      <c r="W752" s="247"/>
      <c r="X752" s="247"/>
      <c r="Y752" s="247"/>
      <c r="Z752" s="247"/>
    </row>
    <row r="753" ht="14.25" customHeight="1">
      <c r="A753" s="247"/>
      <c r="B753" s="247"/>
      <c r="C753" s="247"/>
      <c r="D753" s="247"/>
      <c r="E753" s="247"/>
      <c r="F753" s="247"/>
      <c r="G753" s="247"/>
      <c r="H753" s="247"/>
      <c r="I753" s="247"/>
      <c r="J753" s="247"/>
      <c r="K753" s="247"/>
      <c r="L753" s="247"/>
      <c r="M753" s="247"/>
      <c r="N753" s="247"/>
      <c r="O753" s="247"/>
      <c r="P753" s="247"/>
      <c r="Q753" s="247"/>
      <c r="R753" s="247"/>
      <c r="S753" s="247"/>
      <c r="T753" s="247"/>
      <c r="U753" s="247"/>
      <c r="V753" s="247"/>
      <c r="W753" s="247"/>
      <c r="X753" s="247"/>
      <c r="Y753" s="247"/>
      <c r="Z753" s="247"/>
    </row>
    <row r="754" ht="14.25" customHeight="1">
      <c r="A754" s="247"/>
      <c r="B754" s="247"/>
      <c r="C754" s="247"/>
      <c r="D754" s="247"/>
      <c r="E754" s="247"/>
      <c r="F754" s="247"/>
      <c r="G754" s="247"/>
      <c r="H754" s="247"/>
      <c r="I754" s="247"/>
      <c r="J754" s="247"/>
      <c r="K754" s="247"/>
      <c r="L754" s="247"/>
      <c r="M754" s="247"/>
      <c r="N754" s="247"/>
      <c r="O754" s="247"/>
      <c r="P754" s="247"/>
      <c r="Q754" s="247"/>
      <c r="R754" s="247"/>
      <c r="S754" s="247"/>
      <c r="T754" s="247"/>
      <c r="U754" s="247"/>
      <c r="V754" s="247"/>
      <c r="W754" s="247"/>
      <c r="X754" s="247"/>
      <c r="Y754" s="247"/>
      <c r="Z754" s="247"/>
    </row>
    <row r="755" ht="14.25" customHeight="1">
      <c r="A755" s="247"/>
      <c r="B755" s="247"/>
      <c r="C755" s="247"/>
      <c r="D755" s="247"/>
      <c r="E755" s="247"/>
      <c r="F755" s="247"/>
      <c r="G755" s="247"/>
      <c r="H755" s="247"/>
      <c r="I755" s="247"/>
      <c r="J755" s="247"/>
      <c r="K755" s="247"/>
      <c r="L755" s="247"/>
      <c r="M755" s="247"/>
      <c r="N755" s="247"/>
      <c r="O755" s="247"/>
      <c r="P755" s="247"/>
      <c r="Q755" s="247"/>
      <c r="R755" s="247"/>
      <c r="S755" s="247"/>
      <c r="T755" s="247"/>
      <c r="U755" s="247"/>
      <c r="V755" s="247"/>
      <c r="W755" s="247"/>
      <c r="X755" s="247"/>
      <c r="Y755" s="247"/>
      <c r="Z755" s="247"/>
    </row>
    <row r="756" ht="14.25" customHeight="1">
      <c r="A756" s="247"/>
      <c r="B756" s="247"/>
      <c r="C756" s="247"/>
      <c r="D756" s="247"/>
      <c r="E756" s="247"/>
      <c r="F756" s="247"/>
      <c r="G756" s="247"/>
      <c r="H756" s="247"/>
      <c r="I756" s="247"/>
      <c r="J756" s="247"/>
      <c r="K756" s="247"/>
      <c r="L756" s="247"/>
      <c r="M756" s="247"/>
      <c r="N756" s="247"/>
      <c r="O756" s="247"/>
      <c r="P756" s="247"/>
      <c r="Q756" s="247"/>
      <c r="R756" s="247"/>
      <c r="S756" s="247"/>
      <c r="T756" s="247"/>
      <c r="U756" s="247"/>
      <c r="V756" s="247"/>
      <c r="W756" s="247"/>
      <c r="X756" s="247"/>
      <c r="Y756" s="247"/>
      <c r="Z756" s="247"/>
    </row>
    <row r="757" ht="14.25" customHeight="1">
      <c r="A757" s="247"/>
      <c r="B757" s="247"/>
      <c r="C757" s="247"/>
      <c r="D757" s="247"/>
      <c r="E757" s="247"/>
      <c r="F757" s="247"/>
      <c r="G757" s="247"/>
      <c r="H757" s="247"/>
      <c r="I757" s="247"/>
      <c r="J757" s="247"/>
      <c r="K757" s="247"/>
      <c r="L757" s="247"/>
      <c r="M757" s="247"/>
      <c r="N757" s="247"/>
      <c r="O757" s="247"/>
      <c r="P757" s="247"/>
      <c r="Q757" s="247"/>
      <c r="R757" s="247"/>
      <c r="S757" s="247"/>
      <c r="T757" s="247"/>
      <c r="U757" s="247"/>
      <c r="V757" s="247"/>
      <c r="W757" s="247"/>
      <c r="X757" s="247"/>
      <c r="Y757" s="247"/>
      <c r="Z757" s="247"/>
    </row>
    <row r="758" ht="14.25" customHeight="1">
      <c r="A758" s="247"/>
      <c r="B758" s="247"/>
      <c r="C758" s="247"/>
      <c r="D758" s="247"/>
      <c r="E758" s="247"/>
      <c r="F758" s="247"/>
      <c r="G758" s="247"/>
      <c r="H758" s="247"/>
      <c r="I758" s="247"/>
      <c r="J758" s="247"/>
      <c r="K758" s="247"/>
      <c r="L758" s="247"/>
      <c r="M758" s="247"/>
      <c r="N758" s="247"/>
      <c r="O758" s="247"/>
      <c r="P758" s="247"/>
      <c r="Q758" s="247"/>
      <c r="R758" s="247"/>
      <c r="S758" s="247"/>
      <c r="T758" s="247"/>
      <c r="U758" s="247"/>
      <c r="V758" s="247"/>
      <c r="W758" s="247"/>
      <c r="X758" s="247"/>
      <c r="Y758" s="247"/>
      <c r="Z758" s="247"/>
    </row>
    <row r="759" ht="14.25" customHeight="1">
      <c r="A759" s="247"/>
      <c r="B759" s="247"/>
      <c r="C759" s="247"/>
      <c r="D759" s="247"/>
      <c r="E759" s="247"/>
      <c r="F759" s="247"/>
      <c r="G759" s="247"/>
      <c r="H759" s="247"/>
      <c r="I759" s="247"/>
      <c r="J759" s="247"/>
      <c r="K759" s="247"/>
      <c r="L759" s="247"/>
      <c r="M759" s="247"/>
      <c r="N759" s="247"/>
      <c r="O759" s="247"/>
      <c r="P759" s="247"/>
      <c r="Q759" s="247"/>
      <c r="R759" s="247"/>
      <c r="S759" s="247"/>
      <c r="T759" s="247"/>
      <c r="U759" s="247"/>
      <c r="V759" s="247"/>
      <c r="W759" s="247"/>
      <c r="X759" s="247"/>
      <c r="Y759" s="247"/>
      <c r="Z759" s="247"/>
    </row>
    <row r="760" ht="14.25" customHeight="1">
      <c r="A760" s="247"/>
      <c r="B760" s="247"/>
      <c r="C760" s="247"/>
      <c r="D760" s="247"/>
      <c r="E760" s="247"/>
      <c r="F760" s="247"/>
      <c r="G760" s="247"/>
      <c r="H760" s="247"/>
      <c r="I760" s="247"/>
      <c r="J760" s="247"/>
      <c r="K760" s="247"/>
      <c r="L760" s="247"/>
      <c r="M760" s="247"/>
      <c r="N760" s="247"/>
      <c r="O760" s="247"/>
      <c r="P760" s="247"/>
      <c r="Q760" s="247"/>
      <c r="R760" s="247"/>
      <c r="S760" s="247"/>
      <c r="T760" s="247"/>
      <c r="U760" s="247"/>
      <c r="V760" s="247"/>
      <c r="W760" s="247"/>
      <c r="X760" s="247"/>
      <c r="Y760" s="247"/>
      <c r="Z760" s="247"/>
    </row>
    <row r="761" ht="14.25" customHeight="1">
      <c r="A761" s="247"/>
      <c r="B761" s="247"/>
      <c r="C761" s="247"/>
      <c r="D761" s="247"/>
      <c r="E761" s="247"/>
      <c r="F761" s="247"/>
      <c r="G761" s="247"/>
      <c r="H761" s="247"/>
      <c r="I761" s="247"/>
      <c r="J761" s="247"/>
      <c r="K761" s="247"/>
      <c r="L761" s="247"/>
      <c r="M761" s="247"/>
      <c r="N761" s="247"/>
      <c r="O761" s="247"/>
      <c r="P761" s="247"/>
      <c r="Q761" s="247"/>
      <c r="R761" s="247"/>
      <c r="S761" s="247"/>
      <c r="T761" s="247"/>
      <c r="U761" s="247"/>
      <c r="V761" s="247"/>
      <c r="W761" s="247"/>
      <c r="X761" s="247"/>
      <c r="Y761" s="247"/>
      <c r="Z761" s="247"/>
    </row>
    <row r="762" ht="14.25" customHeight="1">
      <c r="A762" s="247"/>
      <c r="B762" s="247"/>
      <c r="C762" s="247"/>
      <c r="D762" s="247"/>
      <c r="E762" s="247"/>
      <c r="F762" s="247"/>
      <c r="G762" s="247"/>
      <c r="H762" s="247"/>
      <c r="I762" s="247"/>
      <c r="J762" s="247"/>
      <c r="K762" s="247"/>
      <c r="L762" s="247"/>
      <c r="M762" s="247"/>
      <c r="N762" s="247"/>
      <c r="O762" s="247"/>
      <c r="P762" s="247"/>
      <c r="Q762" s="247"/>
      <c r="R762" s="247"/>
      <c r="S762" s="247"/>
      <c r="T762" s="247"/>
      <c r="U762" s="247"/>
      <c r="V762" s="247"/>
      <c r="W762" s="247"/>
      <c r="X762" s="247"/>
      <c r="Y762" s="247"/>
      <c r="Z762" s="247"/>
    </row>
    <row r="763" ht="14.25" customHeight="1">
      <c r="A763" s="247"/>
      <c r="B763" s="247"/>
      <c r="C763" s="247"/>
      <c r="D763" s="247"/>
      <c r="E763" s="247"/>
      <c r="F763" s="247"/>
      <c r="G763" s="247"/>
      <c r="H763" s="247"/>
      <c r="I763" s="247"/>
      <c r="J763" s="247"/>
      <c r="K763" s="247"/>
      <c r="L763" s="247"/>
      <c r="M763" s="247"/>
      <c r="N763" s="247"/>
      <c r="O763" s="247"/>
      <c r="P763" s="247"/>
      <c r="Q763" s="247"/>
      <c r="R763" s="247"/>
      <c r="S763" s="247"/>
      <c r="T763" s="247"/>
      <c r="U763" s="247"/>
      <c r="V763" s="247"/>
      <c r="W763" s="247"/>
      <c r="X763" s="247"/>
      <c r="Y763" s="247"/>
      <c r="Z763" s="247"/>
    </row>
    <row r="764" ht="14.25" customHeight="1">
      <c r="A764" s="247"/>
      <c r="B764" s="247"/>
      <c r="C764" s="247"/>
      <c r="D764" s="247"/>
      <c r="E764" s="247"/>
      <c r="F764" s="247"/>
      <c r="G764" s="247"/>
      <c r="H764" s="247"/>
      <c r="I764" s="247"/>
      <c r="J764" s="247"/>
      <c r="K764" s="247"/>
      <c r="L764" s="247"/>
      <c r="M764" s="247"/>
      <c r="N764" s="247"/>
      <c r="O764" s="247"/>
      <c r="P764" s="247"/>
      <c r="Q764" s="247"/>
      <c r="R764" s="247"/>
      <c r="S764" s="247"/>
      <c r="T764" s="247"/>
      <c r="U764" s="247"/>
      <c r="V764" s="247"/>
      <c r="W764" s="247"/>
      <c r="X764" s="247"/>
      <c r="Y764" s="247"/>
      <c r="Z764" s="247"/>
    </row>
    <row r="765" ht="14.25" customHeight="1">
      <c r="A765" s="247"/>
      <c r="B765" s="247"/>
      <c r="C765" s="247"/>
      <c r="D765" s="247"/>
      <c r="E765" s="247"/>
      <c r="F765" s="247"/>
      <c r="G765" s="247"/>
      <c r="H765" s="247"/>
      <c r="I765" s="247"/>
      <c r="J765" s="247"/>
      <c r="K765" s="247"/>
      <c r="L765" s="247"/>
      <c r="M765" s="247"/>
      <c r="N765" s="247"/>
      <c r="O765" s="247"/>
      <c r="P765" s="247"/>
      <c r="Q765" s="247"/>
      <c r="R765" s="247"/>
      <c r="S765" s="247"/>
      <c r="T765" s="247"/>
      <c r="U765" s="247"/>
      <c r="V765" s="247"/>
      <c r="W765" s="247"/>
      <c r="X765" s="247"/>
      <c r="Y765" s="247"/>
      <c r="Z765" s="247"/>
    </row>
    <row r="766" ht="14.25" customHeight="1">
      <c r="A766" s="247"/>
      <c r="B766" s="247"/>
      <c r="C766" s="247"/>
      <c r="D766" s="247"/>
      <c r="E766" s="247"/>
      <c r="F766" s="247"/>
      <c r="G766" s="247"/>
      <c r="H766" s="247"/>
      <c r="I766" s="247"/>
      <c r="J766" s="247"/>
      <c r="K766" s="247"/>
      <c r="L766" s="247"/>
      <c r="M766" s="247"/>
      <c r="N766" s="247"/>
      <c r="O766" s="247"/>
      <c r="P766" s="247"/>
      <c r="Q766" s="247"/>
      <c r="R766" s="247"/>
      <c r="S766" s="247"/>
      <c r="T766" s="247"/>
      <c r="U766" s="247"/>
      <c r="V766" s="247"/>
      <c r="W766" s="247"/>
      <c r="X766" s="247"/>
      <c r="Y766" s="247"/>
      <c r="Z766" s="247"/>
    </row>
    <row r="767" ht="14.25" customHeight="1">
      <c r="A767" s="247"/>
      <c r="B767" s="247"/>
      <c r="C767" s="247"/>
      <c r="D767" s="247"/>
      <c r="E767" s="247"/>
      <c r="F767" s="247"/>
      <c r="G767" s="247"/>
      <c r="H767" s="247"/>
      <c r="I767" s="247"/>
      <c r="J767" s="247"/>
      <c r="K767" s="247"/>
      <c r="L767" s="247"/>
      <c r="M767" s="247"/>
      <c r="N767" s="247"/>
      <c r="O767" s="247"/>
      <c r="P767" s="247"/>
      <c r="Q767" s="247"/>
      <c r="R767" s="247"/>
      <c r="S767" s="247"/>
      <c r="T767" s="247"/>
      <c r="U767" s="247"/>
      <c r="V767" s="247"/>
      <c r="W767" s="247"/>
      <c r="X767" s="247"/>
      <c r="Y767" s="247"/>
      <c r="Z767" s="247"/>
    </row>
    <row r="768" ht="14.25" customHeight="1">
      <c r="A768" s="247"/>
      <c r="B768" s="247"/>
      <c r="C768" s="247"/>
      <c r="D768" s="247"/>
      <c r="E768" s="247"/>
      <c r="F768" s="247"/>
      <c r="G768" s="247"/>
      <c r="H768" s="247"/>
      <c r="I768" s="247"/>
      <c r="J768" s="247"/>
      <c r="K768" s="247"/>
      <c r="L768" s="247"/>
      <c r="M768" s="247"/>
      <c r="N768" s="247"/>
      <c r="O768" s="247"/>
      <c r="P768" s="247"/>
      <c r="Q768" s="247"/>
      <c r="R768" s="247"/>
      <c r="S768" s="247"/>
      <c r="T768" s="247"/>
      <c r="U768" s="247"/>
      <c r="V768" s="247"/>
      <c r="W768" s="247"/>
      <c r="X768" s="247"/>
      <c r="Y768" s="247"/>
      <c r="Z768" s="247"/>
    </row>
    <row r="769" ht="14.25" customHeight="1">
      <c r="A769" s="247"/>
      <c r="B769" s="247"/>
      <c r="C769" s="247"/>
      <c r="D769" s="247"/>
      <c r="E769" s="247"/>
      <c r="F769" s="247"/>
      <c r="G769" s="247"/>
      <c r="H769" s="247"/>
      <c r="I769" s="247"/>
      <c r="J769" s="247"/>
      <c r="K769" s="247"/>
      <c r="L769" s="247"/>
      <c r="M769" s="247"/>
      <c r="N769" s="247"/>
      <c r="O769" s="247"/>
      <c r="P769" s="247"/>
      <c r="Q769" s="247"/>
      <c r="R769" s="247"/>
      <c r="S769" s="247"/>
      <c r="T769" s="247"/>
      <c r="U769" s="247"/>
      <c r="V769" s="247"/>
      <c r="W769" s="247"/>
      <c r="X769" s="247"/>
      <c r="Y769" s="247"/>
      <c r="Z769" s="247"/>
    </row>
    <row r="770" ht="14.25" customHeight="1">
      <c r="A770" s="247"/>
      <c r="B770" s="247"/>
      <c r="C770" s="247"/>
      <c r="D770" s="247"/>
      <c r="E770" s="247"/>
      <c r="F770" s="247"/>
      <c r="G770" s="247"/>
      <c r="H770" s="247"/>
      <c r="I770" s="247"/>
      <c r="J770" s="247"/>
      <c r="K770" s="247"/>
      <c r="L770" s="247"/>
      <c r="M770" s="247"/>
      <c r="N770" s="247"/>
      <c r="O770" s="247"/>
      <c r="P770" s="247"/>
      <c r="Q770" s="247"/>
      <c r="R770" s="247"/>
      <c r="S770" s="247"/>
      <c r="T770" s="247"/>
      <c r="U770" s="247"/>
      <c r="V770" s="247"/>
      <c r="W770" s="247"/>
      <c r="X770" s="247"/>
      <c r="Y770" s="247"/>
      <c r="Z770" s="247"/>
    </row>
    <row r="771" ht="14.25" customHeight="1">
      <c r="A771" s="247"/>
      <c r="B771" s="247"/>
      <c r="C771" s="247"/>
      <c r="D771" s="247"/>
      <c r="E771" s="247"/>
      <c r="F771" s="247"/>
      <c r="G771" s="247"/>
      <c r="H771" s="247"/>
      <c r="I771" s="247"/>
      <c r="J771" s="247"/>
      <c r="K771" s="247"/>
      <c r="L771" s="247"/>
      <c r="M771" s="247"/>
      <c r="N771" s="247"/>
      <c r="O771" s="247"/>
      <c r="P771" s="247"/>
      <c r="Q771" s="247"/>
      <c r="R771" s="247"/>
      <c r="S771" s="247"/>
      <c r="T771" s="247"/>
      <c r="U771" s="247"/>
      <c r="V771" s="247"/>
      <c r="W771" s="247"/>
      <c r="X771" s="247"/>
      <c r="Y771" s="247"/>
      <c r="Z771" s="247"/>
    </row>
    <row r="772" ht="14.25" customHeight="1">
      <c r="A772" s="247"/>
      <c r="B772" s="247"/>
      <c r="C772" s="247"/>
      <c r="D772" s="247"/>
      <c r="E772" s="247"/>
      <c r="F772" s="247"/>
      <c r="G772" s="247"/>
      <c r="H772" s="247"/>
      <c r="I772" s="247"/>
      <c r="J772" s="247"/>
      <c r="K772" s="247"/>
      <c r="L772" s="247"/>
      <c r="M772" s="247"/>
      <c r="N772" s="247"/>
      <c r="O772" s="247"/>
      <c r="P772" s="247"/>
      <c r="Q772" s="247"/>
      <c r="R772" s="247"/>
      <c r="S772" s="247"/>
      <c r="T772" s="247"/>
      <c r="U772" s="247"/>
      <c r="V772" s="247"/>
      <c r="W772" s="247"/>
      <c r="X772" s="247"/>
      <c r="Y772" s="247"/>
      <c r="Z772" s="247"/>
    </row>
    <row r="773" ht="14.25" customHeight="1">
      <c r="A773" s="247"/>
      <c r="B773" s="247"/>
      <c r="C773" s="247"/>
      <c r="D773" s="247"/>
      <c r="E773" s="247"/>
      <c r="F773" s="247"/>
      <c r="G773" s="247"/>
      <c r="H773" s="247"/>
      <c r="I773" s="247"/>
      <c r="J773" s="247"/>
      <c r="K773" s="247"/>
      <c r="L773" s="247"/>
      <c r="M773" s="247"/>
      <c r="N773" s="247"/>
      <c r="O773" s="247"/>
      <c r="P773" s="247"/>
      <c r="Q773" s="247"/>
      <c r="R773" s="247"/>
      <c r="S773" s="247"/>
      <c r="T773" s="247"/>
      <c r="U773" s="247"/>
      <c r="V773" s="247"/>
      <c r="W773" s="247"/>
      <c r="X773" s="247"/>
      <c r="Y773" s="247"/>
      <c r="Z773" s="247"/>
    </row>
    <row r="774" ht="14.25" customHeight="1">
      <c r="A774" s="247"/>
      <c r="B774" s="247"/>
      <c r="C774" s="247"/>
      <c r="D774" s="247"/>
      <c r="E774" s="247"/>
      <c r="F774" s="247"/>
      <c r="G774" s="247"/>
      <c r="H774" s="247"/>
      <c r="I774" s="247"/>
      <c r="J774" s="247"/>
      <c r="K774" s="247"/>
      <c r="L774" s="247"/>
      <c r="M774" s="247"/>
      <c r="N774" s="247"/>
      <c r="O774" s="247"/>
      <c r="P774" s="247"/>
      <c r="Q774" s="247"/>
      <c r="R774" s="247"/>
      <c r="S774" s="247"/>
      <c r="T774" s="247"/>
      <c r="U774" s="247"/>
      <c r="V774" s="247"/>
      <c r="W774" s="247"/>
      <c r="X774" s="247"/>
      <c r="Y774" s="247"/>
      <c r="Z774" s="247"/>
    </row>
    <row r="775" ht="14.25" customHeight="1">
      <c r="A775" s="247"/>
      <c r="B775" s="247"/>
      <c r="C775" s="247"/>
      <c r="D775" s="247"/>
      <c r="E775" s="247"/>
      <c r="F775" s="247"/>
      <c r="G775" s="247"/>
      <c r="H775" s="247"/>
      <c r="I775" s="247"/>
      <c r="J775" s="247"/>
      <c r="K775" s="247"/>
      <c r="L775" s="247"/>
      <c r="M775" s="247"/>
      <c r="N775" s="247"/>
      <c r="O775" s="247"/>
      <c r="P775" s="247"/>
      <c r="Q775" s="247"/>
      <c r="R775" s="247"/>
      <c r="S775" s="247"/>
      <c r="T775" s="247"/>
      <c r="U775" s="247"/>
      <c r="V775" s="247"/>
      <c r="W775" s="247"/>
      <c r="X775" s="247"/>
      <c r="Y775" s="247"/>
      <c r="Z775" s="247"/>
    </row>
    <row r="776" ht="14.25" customHeight="1">
      <c r="A776" s="247"/>
      <c r="B776" s="247"/>
      <c r="C776" s="247"/>
      <c r="D776" s="247"/>
      <c r="E776" s="247"/>
      <c r="F776" s="247"/>
      <c r="G776" s="247"/>
      <c r="H776" s="247"/>
      <c r="I776" s="247"/>
      <c r="J776" s="247"/>
      <c r="K776" s="247"/>
      <c r="L776" s="247"/>
      <c r="M776" s="247"/>
      <c r="N776" s="247"/>
      <c r="O776" s="247"/>
      <c r="P776" s="247"/>
      <c r="Q776" s="247"/>
      <c r="R776" s="247"/>
      <c r="S776" s="247"/>
      <c r="T776" s="247"/>
      <c r="U776" s="247"/>
      <c r="V776" s="247"/>
      <c r="W776" s="247"/>
      <c r="X776" s="247"/>
      <c r="Y776" s="247"/>
      <c r="Z776" s="247"/>
    </row>
    <row r="777" ht="14.25" customHeight="1">
      <c r="A777" s="247"/>
      <c r="B777" s="247"/>
      <c r="C777" s="247"/>
      <c r="D777" s="247"/>
      <c r="E777" s="247"/>
      <c r="F777" s="247"/>
      <c r="G777" s="247"/>
      <c r="H777" s="247"/>
      <c r="I777" s="247"/>
      <c r="J777" s="247"/>
      <c r="K777" s="247"/>
      <c r="L777" s="247"/>
      <c r="M777" s="247"/>
      <c r="N777" s="247"/>
      <c r="O777" s="247"/>
      <c r="P777" s="247"/>
      <c r="Q777" s="247"/>
      <c r="R777" s="247"/>
      <c r="S777" s="247"/>
      <c r="T777" s="247"/>
      <c r="U777" s="247"/>
      <c r="V777" s="247"/>
      <c r="W777" s="247"/>
      <c r="X777" s="247"/>
      <c r="Y777" s="247"/>
      <c r="Z777" s="247"/>
    </row>
    <row r="778" ht="14.25" customHeight="1">
      <c r="A778" s="247"/>
      <c r="B778" s="247"/>
      <c r="C778" s="247"/>
      <c r="D778" s="247"/>
      <c r="E778" s="247"/>
      <c r="F778" s="247"/>
      <c r="G778" s="247"/>
      <c r="H778" s="247"/>
      <c r="I778" s="247"/>
      <c r="J778" s="247"/>
      <c r="K778" s="247"/>
      <c r="L778" s="247"/>
      <c r="M778" s="247"/>
      <c r="N778" s="247"/>
      <c r="O778" s="247"/>
      <c r="P778" s="247"/>
      <c r="Q778" s="247"/>
      <c r="R778" s="247"/>
      <c r="S778" s="247"/>
      <c r="T778" s="247"/>
      <c r="U778" s="247"/>
      <c r="V778" s="247"/>
      <c r="W778" s="247"/>
      <c r="X778" s="247"/>
      <c r="Y778" s="247"/>
      <c r="Z778" s="247"/>
    </row>
    <row r="779" ht="14.25" customHeight="1">
      <c r="A779" s="247"/>
      <c r="B779" s="247"/>
      <c r="C779" s="247"/>
      <c r="D779" s="247"/>
      <c r="E779" s="247"/>
      <c r="F779" s="247"/>
      <c r="G779" s="247"/>
      <c r="H779" s="247"/>
      <c r="I779" s="247"/>
      <c r="J779" s="247"/>
      <c r="K779" s="247"/>
      <c r="L779" s="247"/>
      <c r="M779" s="247"/>
      <c r="N779" s="247"/>
      <c r="O779" s="247"/>
      <c r="P779" s="247"/>
      <c r="Q779" s="247"/>
      <c r="R779" s="247"/>
      <c r="S779" s="247"/>
      <c r="T779" s="247"/>
      <c r="U779" s="247"/>
      <c r="V779" s="247"/>
      <c r="W779" s="247"/>
      <c r="X779" s="247"/>
      <c r="Y779" s="247"/>
      <c r="Z779" s="247"/>
    </row>
    <row r="780" ht="14.25" customHeight="1">
      <c r="A780" s="247"/>
      <c r="B780" s="247"/>
      <c r="C780" s="247"/>
      <c r="D780" s="247"/>
      <c r="E780" s="247"/>
      <c r="F780" s="247"/>
      <c r="G780" s="247"/>
      <c r="H780" s="247"/>
      <c r="I780" s="247"/>
      <c r="J780" s="247"/>
      <c r="K780" s="247"/>
      <c r="L780" s="247"/>
      <c r="M780" s="247"/>
      <c r="N780" s="247"/>
      <c r="O780" s="247"/>
      <c r="P780" s="247"/>
      <c r="Q780" s="247"/>
      <c r="R780" s="247"/>
      <c r="S780" s="247"/>
      <c r="T780" s="247"/>
      <c r="U780" s="247"/>
      <c r="V780" s="247"/>
      <c r="W780" s="247"/>
      <c r="X780" s="247"/>
      <c r="Y780" s="247"/>
      <c r="Z780" s="247"/>
    </row>
    <row r="781" ht="14.25" customHeight="1">
      <c r="A781" s="247"/>
      <c r="B781" s="247"/>
      <c r="C781" s="247"/>
      <c r="D781" s="247"/>
      <c r="E781" s="247"/>
      <c r="F781" s="247"/>
      <c r="G781" s="247"/>
      <c r="H781" s="247"/>
      <c r="I781" s="247"/>
      <c r="J781" s="247"/>
      <c r="K781" s="247"/>
      <c r="L781" s="247"/>
      <c r="M781" s="247"/>
      <c r="N781" s="247"/>
      <c r="O781" s="247"/>
      <c r="P781" s="247"/>
      <c r="Q781" s="247"/>
      <c r="R781" s="247"/>
      <c r="S781" s="247"/>
      <c r="T781" s="247"/>
      <c r="U781" s="247"/>
      <c r="V781" s="247"/>
      <c r="W781" s="247"/>
      <c r="X781" s="247"/>
      <c r="Y781" s="247"/>
      <c r="Z781" s="247"/>
    </row>
    <row r="782" ht="14.25" customHeight="1">
      <c r="A782" s="247"/>
      <c r="B782" s="247"/>
      <c r="C782" s="247"/>
      <c r="D782" s="247"/>
      <c r="E782" s="247"/>
      <c r="F782" s="247"/>
      <c r="G782" s="247"/>
      <c r="H782" s="247"/>
      <c r="I782" s="247"/>
      <c r="J782" s="247"/>
      <c r="K782" s="247"/>
      <c r="L782" s="247"/>
      <c r="M782" s="247"/>
      <c r="N782" s="247"/>
      <c r="O782" s="247"/>
      <c r="P782" s="247"/>
      <c r="Q782" s="247"/>
      <c r="R782" s="247"/>
      <c r="S782" s="247"/>
      <c r="T782" s="247"/>
      <c r="U782" s="247"/>
      <c r="V782" s="247"/>
      <c r="W782" s="247"/>
      <c r="X782" s="247"/>
      <c r="Y782" s="247"/>
      <c r="Z782" s="247"/>
    </row>
    <row r="783" ht="14.25" customHeight="1">
      <c r="A783" s="247"/>
      <c r="B783" s="247"/>
      <c r="C783" s="247"/>
      <c r="D783" s="247"/>
      <c r="E783" s="247"/>
      <c r="F783" s="247"/>
      <c r="G783" s="247"/>
      <c r="H783" s="247"/>
      <c r="I783" s="247"/>
      <c r="J783" s="247"/>
      <c r="K783" s="247"/>
      <c r="L783" s="247"/>
      <c r="M783" s="247"/>
      <c r="N783" s="247"/>
      <c r="O783" s="247"/>
      <c r="P783" s="247"/>
      <c r="Q783" s="247"/>
      <c r="R783" s="247"/>
      <c r="S783" s="247"/>
      <c r="T783" s="247"/>
      <c r="U783" s="247"/>
      <c r="V783" s="247"/>
      <c r="W783" s="247"/>
      <c r="X783" s="247"/>
      <c r="Y783" s="247"/>
      <c r="Z783" s="247"/>
    </row>
    <row r="784" ht="14.25" customHeight="1">
      <c r="A784" s="247"/>
      <c r="B784" s="247"/>
      <c r="C784" s="247"/>
      <c r="D784" s="247"/>
      <c r="E784" s="247"/>
      <c r="F784" s="247"/>
      <c r="G784" s="247"/>
      <c r="H784" s="247"/>
      <c r="I784" s="247"/>
      <c r="J784" s="247"/>
      <c r="K784" s="247"/>
      <c r="L784" s="247"/>
      <c r="M784" s="247"/>
      <c r="N784" s="247"/>
      <c r="O784" s="247"/>
      <c r="P784" s="247"/>
      <c r="Q784" s="247"/>
      <c r="R784" s="247"/>
      <c r="S784" s="247"/>
      <c r="T784" s="247"/>
      <c r="U784" s="247"/>
      <c r="V784" s="247"/>
      <c r="W784" s="247"/>
      <c r="X784" s="247"/>
      <c r="Y784" s="247"/>
      <c r="Z784" s="247"/>
    </row>
    <row r="785" ht="14.25" customHeight="1">
      <c r="A785" s="247"/>
      <c r="B785" s="247"/>
      <c r="C785" s="247"/>
      <c r="D785" s="247"/>
      <c r="E785" s="247"/>
      <c r="F785" s="247"/>
      <c r="G785" s="247"/>
      <c r="H785" s="247"/>
      <c r="I785" s="247"/>
      <c r="J785" s="247"/>
      <c r="K785" s="247"/>
      <c r="L785" s="247"/>
      <c r="M785" s="247"/>
      <c r="N785" s="247"/>
      <c r="O785" s="247"/>
      <c r="P785" s="247"/>
      <c r="Q785" s="247"/>
      <c r="R785" s="247"/>
      <c r="S785" s="247"/>
      <c r="T785" s="247"/>
      <c r="U785" s="247"/>
      <c r="V785" s="247"/>
      <c r="W785" s="247"/>
      <c r="X785" s="247"/>
      <c r="Y785" s="247"/>
      <c r="Z785" s="247"/>
    </row>
    <row r="786" ht="14.25" customHeight="1">
      <c r="A786" s="247"/>
      <c r="B786" s="247"/>
      <c r="C786" s="247"/>
      <c r="D786" s="247"/>
      <c r="E786" s="247"/>
      <c r="F786" s="247"/>
      <c r="G786" s="247"/>
      <c r="H786" s="247"/>
      <c r="I786" s="247"/>
      <c r="J786" s="247"/>
      <c r="K786" s="247"/>
      <c r="L786" s="247"/>
      <c r="M786" s="247"/>
      <c r="N786" s="247"/>
      <c r="O786" s="247"/>
      <c r="P786" s="247"/>
      <c r="Q786" s="247"/>
      <c r="R786" s="247"/>
      <c r="S786" s="247"/>
      <c r="T786" s="247"/>
      <c r="U786" s="247"/>
      <c r="V786" s="247"/>
      <c r="W786" s="247"/>
      <c r="X786" s="247"/>
      <c r="Y786" s="247"/>
      <c r="Z786" s="247"/>
    </row>
    <row r="787" ht="14.25" customHeight="1">
      <c r="A787" s="247"/>
      <c r="B787" s="247"/>
      <c r="C787" s="247"/>
      <c r="D787" s="247"/>
      <c r="E787" s="247"/>
      <c r="F787" s="247"/>
      <c r="G787" s="247"/>
      <c r="H787" s="247"/>
      <c r="I787" s="247"/>
      <c r="J787" s="247"/>
      <c r="K787" s="247"/>
      <c r="L787" s="247"/>
      <c r="M787" s="247"/>
      <c r="N787" s="247"/>
      <c r="O787" s="247"/>
      <c r="P787" s="247"/>
      <c r="Q787" s="247"/>
      <c r="R787" s="247"/>
      <c r="S787" s="247"/>
      <c r="T787" s="247"/>
      <c r="U787" s="247"/>
      <c r="V787" s="247"/>
      <c r="W787" s="247"/>
      <c r="X787" s="247"/>
      <c r="Y787" s="247"/>
      <c r="Z787" s="247"/>
    </row>
    <row r="788" ht="14.25" customHeight="1">
      <c r="A788" s="247"/>
      <c r="B788" s="247"/>
      <c r="C788" s="247"/>
      <c r="D788" s="247"/>
      <c r="E788" s="247"/>
      <c r="F788" s="247"/>
      <c r="G788" s="247"/>
      <c r="H788" s="247"/>
      <c r="I788" s="247"/>
      <c r="J788" s="247"/>
      <c r="K788" s="247"/>
      <c r="L788" s="247"/>
      <c r="M788" s="247"/>
      <c r="N788" s="247"/>
      <c r="O788" s="247"/>
      <c r="P788" s="247"/>
      <c r="Q788" s="247"/>
      <c r="R788" s="247"/>
      <c r="S788" s="247"/>
      <c r="T788" s="247"/>
      <c r="U788" s="247"/>
      <c r="V788" s="247"/>
      <c r="W788" s="247"/>
      <c r="X788" s="247"/>
      <c r="Y788" s="247"/>
      <c r="Z788" s="247"/>
    </row>
    <row r="789" ht="14.25" customHeight="1">
      <c r="A789" s="247"/>
      <c r="B789" s="247"/>
      <c r="C789" s="247"/>
      <c r="D789" s="247"/>
      <c r="E789" s="247"/>
      <c r="F789" s="247"/>
      <c r="G789" s="247"/>
      <c r="H789" s="247"/>
      <c r="I789" s="247"/>
      <c r="J789" s="247"/>
      <c r="K789" s="247"/>
      <c r="L789" s="247"/>
      <c r="M789" s="247"/>
      <c r="N789" s="247"/>
      <c r="O789" s="247"/>
      <c r="P789" s="247"/>
      <c r="Q789" s="247"/>
      <c r="R789" s="247"/>
      <c r="S789" s="247"/>
      <c r="T789" s="247"/>
      <c r="U789" s="247"/>
      <c r="V789" s="247"/>
      <c r="W789" s="247"/>
      <c r="X789" s="247"/>
      <c r="Y789" s="247"/>
      <c r="Z789" s="247"/>
    </row>
    <row r="790" ht="14.25" customHeight="1">
      <c r="A790" s="247"/>
      <c r="B790" s="247"/>
      <c r="C790" s="247"/>
      <c r="D790" s="247"/>
      <c r="E790" s="247"/>
      <c r="F790" s="247"/>
      <c r="G790" s="247"/>
      <c r="H790" s="247"/>
      <c r="I790" s="247"/>
      <c r="J790" s="247"/>
      <c r="K790" s="247"/>
      <c r="L790" s="247"/>
      <c r="M790" s="247"/>
      <c r="N790" s="247"/>
      <c r="O790" s="247"/>
      <c r="P790" s="247"/>
      <c r="Q790" s="247"/>
      <c r="R790" s="247"/>
      <c r="S790" s="247"/>
      <c r="T790" s="247"/>
      <c r="U790" s="247"/>
      <c r="V790" s="247"/>
      <c r="W790" s="247"/>
      <c r="X790" s="247"/>
      <c r="Y790" s="247"/>
      <c r="Z790" s="247"/>
    </row>
    <row r="791" ht="14.25" customHeight="1">
      <c r="A791" s="247"/>
      <c r="B791" s="247"/>
      <c r="C791" s="247"/>
      <c r="D791" s="247"/>
      <c r="E791" s="247"/>
      <c r="F791" s="247"/>
      <c r="G791" s="247"/>
      <c r="H791" s="247"/>
      <c r="I791" s="247"/>
      <c r="J791" s="247"/>
      <c r="K791" s="247"/>
      <c r="L791" s="247"/>
      <c r="M791" s="247"/>
      <c r="N791" s="247"/>
      <c r="O791" s="247"/>
      <c r="P791" s="247"/>
      <c r="Q791" s="247"/>
      <c r="R791" s="247"/>
      <c r="S791" s="247"/>
      <c r="T791" s="247"/>
      <c r="U791" s="247"/>
      <c r="V791" s="247"/>
      <c r="W791" s="247"/>
      <c r="X791" s="247"/>
      <c r="Y791" s="247"/>
      <c r="Z791" s="247"/>
    </row>
    <row r="792" ht="14.25" customHeight="1">
      <c r="A792" s="247"/>
      <c r="B792" s="247"/>
      <c r="C792" s="247"/>
      <c r="D792" s="247"/>
      <c r="E792" s="247"/>
      <c r="F792" s="247"/>
      <c r="G792" s="247"/>
      <c r="H792" s="247"/>
      <c r="I792" s="247"/>
      <c r="J792" s="247"/>
      <c r="K792" s="247"/>
      <c r="L792" s="247"/>
      <c r="M792" s="247"/>
      <c r="N792" s="247"/>
      <c r="O792" s="247"/>
      <c r="P792" s="247"/>
      <c r="Q792" s="247"/>
      <c r="R792" s="247"/>
      <c r="S792" s="247"/>
      <c r="T792" s="247"/>
      <c r="U792" s="247"/>
      <c r="V792" s="247"/>
      <c r="W792" s="247"/>
      <c r="X792" s="247"/>
      <c r="Y792" s="247"/>
      <c r="Z792" s="247"/>
    </row>
    <row r="793" ht="14.25" customHeight="1">
      <c r="A793" s="247"/>
      <c r="B793" s="247"/>
      <c r="C793" s="247"/>
      <c r="D793" s="247"/>
      <c r="E793" s="247"/>
      <c r="F793" s="247"/>
      <c r="G793" s="247"/>
      <c r="H793" s="247"/>
      <c r="I793" s="247"/>
      <c r="J793" s="247"/>
      <c r="K793" s="247"/>
      <c r="L793" s="247"/>
      <c r="M793" s="247"/>
      <c r="N793" s="247"/>
      <c r="O793" s="247"/>
      <c r="P793" s="247"/>
      <c r="Q793" s="247"/>
      <c r="R793" s="247"/>
      <c r="S793" s="247"/>
      <c r="T793" s="247"/>
      <c r="U793" s="247"/>
      <c r="V793" s="247"/>
      <c r="W793" s="247"/>
      <c r="X793" s="247"/>
      <c r="Y793" s="247"/>
      <c r="Z793" s="247"/>
    </row>
    <row r="794" ht="14.25" customHeight="1">
      <c r="A794" s="247"/>
      <c r="B794" s="247"/>
      <c r="C794" s="247"/>
      <c r="D794" s="247"/>
      <c r="E794" s="247"/>
      <c r="F794" s="247"/>
      <c r="G794" s="247"/>
      <c r="H794" s="247"/>
      <c r="I794" s="247"/>
      <c r="J794" s="247"/>
      <c r="K794" s="247"/>
      <c r="L794" s="247"/>
      <c r="M794" s="247"/>
      <c r="N794" s="247"/>
      <c r="O794" s="247"/>
      <c r="P794" s="247"/>
      <c r="Q794" s="247"/>
      <c r="R794" s="247"/>
      <c r="S794" s="247"/>
      <c r="T794" s="247"/>
      <c r="U794" s="247"/>
      <c r="V794" s="247"/>
      <c r="W794" s="247"/>
      <c r="X794" s="247"/>
      <c r="Y794" s="247"/>
      <c r="Z794" s="247"/>
    </row>
    <row r="795" ht="14.25" customHeight="1">
      <c r="A795" s="247"/>
      <c r="B795" s="247"/>
      <c r="C795" s="247"/>
      <c r="D795" s="247"/>
      <c r="E795" s="247"/>
      <c r="F795" s="247"/>
      <c r="G795" s="247"/>
      <c r="H795" s="247"/>
      <c r="I795" s="247"/>
      <c r="J795" s="247"/>
      <c r="K795" s="247"/>
      <c r="L795" s="247"/>
      <c r="M795" s="247"/>
      <c r="N795" s="247"/>
      <c r="O795" s="247"/>
      <c r="P795" s="247"/>
      <c r="Q795" s="247"/>
      <c r="R795" s="247"/>
      <c r="S795" s="247"/>
      <c r="T795" s="247"/>
      <c r="U795" s="247"/>
      <c r="V795" s="247"/>
      <c r="W795" s="247"/>
      <c r="X795" s="247"/>
      <c r="Y795" s="247"/>
      <c r="Z795" s="247"/>
    </row>
    <row r="796" ht="14.25" customHeight="1">
      <c r="A796" s="247"/>
      <c r="B796" s="247"/>
      <c r="C796" s="247"/>
      <c r="D796" s="247"/>
      <c r="E796" s="247"/>
      <c r="F796" s="247"/>
      <c r="G796" s="247"/>
      <c r="H796" s="247"/>
      <c r="I796" s="247"/>
      <c r="J796" s="247"/>
      <c r="K796" s="247"/>
      <c r="L796" s="247"/>
      <c r="M796" s="247"/>
      <c r="N796" s="247"/>
      <c r="O796" s="247"/>
      <c r="P796" s="247"/>
      <c r="Q796" s="247"/>
      <c r="R796" s="247"/>
      <c r="S796" s="247"/>
      <c r="T796" s="247"/>
      <c r="U796" s="247"/>
      <c r="V796" s="247"/>
      <c r="W796" s="247"/>
      <c r="X796" s="247"/>
      <c r="Y796" s="247"/>
      <c r="Z796" s="247"/>
    </row>
    <row r="797" ht="14.25" customHeight="1">
      <c r="A797" s="247"/>
      <c r="B797" s="247"/>
      <c r="C797" s="247"/>
      <c r="D797" s="247"/>
      <c r="E797" s="247"/>
      <c r="F797" s="247"/>
      <c r="G797" s="247"/>
      <c r="H797" s="247"/>
      <c r="I797" s="247"/>
      <c r="J797" s="247"/>
      <c r="K797" s="247"/>
      <c r="L797" s="247"/>
      <c r="M797" s="247"/>
      <c r="N797" s="247"/>
      <c r="O797" s="247"/>
      <c r="P797" s="247"/>
      <c r="Q797" s="247"/>
      <c r="R797" s="247"/>
      <c r="S797" s="247"/>
      <c r="T797" s="247"/>
      <c r="U797" s="247"/>
      <c r="V797" s="247"/>
      <c r="W797" s="247"/>
      <c r="X797" s="247"/>
      <c r="Y797" s="247"/>
      <c r="Z797" s="247"/>
    </row>
    <row r="798" ht="14.25" customHeight="1">
      <c r="A798" s="247"/>
      <c r="B798" s="247"/>
      <c r="C798" s="247"/>
      <c r="D798" s="247"/>
      <c r="E798" s="247"/>
      <c r="F798" s="247"/>
      <c r="G798" s="247"/>
      <c r="H798" s="247"/>
      <c r="I798" s="247"/>
      <c r="J798" s="247"/>
      <c r="K798" s="247"/>
      <c r="L798" s="247"/>
      <c r="M798" s="247"/>
      <c r="N798" s="247"/>
      <c r="O798" s="247"/>
      <c r="P798" s="247"/>
      <c r="Q798" s="247"/>
      <c r="R798" s="247"/>
      <c r="S798" s="247"/>
      <c r="T798" s="247"/>
      <c r="U798" s="247"/>
      <c r="V798" s="247"/>
      <c r="W798" s="247"/>
      <c r="X798" s="247"/>
      <c r="Y798" s="247"/>
      <c r="Z798" s="247"/>
    </row>
    <row r="799" ht="14.25" customHeight="1">
      <c r="A799" s="247"/>
      <c r="B799" s="247"/>
      <c r="C799" s="247"/>
      <c r="D799" s="247"/>
      <c r="E799" s="247"/>
      <c r="F799" s="247"/>
      <c r="G799" s="247"/>
      <c r="H799" s="247"/>
      <c r="I799" s="247"/>
      <c r="J799" s="247"/>
      <c r="K799" s="247"/>
      <c r="L799" s="247"/>
      <c r="M799" s="247"/>
      <c r="N799" s="247"/>
      <c r="O799" s="247"/>
      <c r="P799" s="247"/>
      <c r="Q799" s="247"/>
      <c r="R799" s="247"/>
      <c r="S799" s="247"/>
      <c r="T799" s="247"/>
      <c r="U799" s="247"/>
      <c r="V799" s="247"/>
      <c r="W799" s="247"/>
      <c r="X799" s="247"/>
      <c r="Y799" s="247"/>
      <c r="Z799" s="247"/>
    </row>
    <row r="800" ht="14.25" customHeight="1">
      <c r="A800" s="247"/>
      <c r="B800" s="247"/>
      <c r="C800" s="247"/>
      <c r="D800" s="247"/>
      <c r="E800" s="247"/>
      <c r="F800" s="247"/>
      <c r="G800" s="247"/>
      <c r="H800" s="247"/>
      <c r="I800" s="247"/>
      <c r="J800" s="247"/>
      <c r="K800" s="247"/>
      <c r="L800" s="247"/>
      <c r="M800" s="247"/>
      <c r="N800" s="247"/>
      <c r="O800" s="247"/>
      <c r="P800" s="247"/>
      <c r="Q800" s="247"/>
      <c r="R800" s="247"/>
      <c r="S800" s="247"/>
      <c r="T800" s="247"/>
      <c r="U800" s="247"/>
      <c r="V800" s="247"/>
      <c r="W800" s="247"/>
      <c r="X800" s="247"/>
      <c r="Y800" s="247"/>
      <c r="Z800" s="247"/>
    </row>
    <row r="801" ht="14.25" customHeight="1">
      <c r="A801" s="247"/>
      <c r="B801" s="247"/>
      <c r="C801" s="247"/>
      <c r="D801" s="247"/>
      <c r="E801" s="247"/>
      <c r="F801" s="247"/>
      <c r="G801" s="247"/>
      <c r="H801" s="247"/>
      <c r="I801" s="247"/>
      <c r="J801" s="247"/>
      <c r="K801" s="247"/>
      <c r="L801" s="247"/>
      <c r="M801" s="247"/>
      <c r="N801" s="247"/>
      <c r="O801" s="247"/>
      <c r="P801" s="247"/>
      <c r="Q801" s="247"/>
      <c r="R801" s="247"/>
      <c r="S801" s="247"/>
      <c r="T801" s="247"/>
      <c r="U801" s="247"/>
      <c r="V801" s="247"/>
      <c r="W801" s="247"/>
      <c r="X801" s="247"/>
      <c r="Y801" s="247"/>
      <c r="Z801" s="247"/>
    </row>
    <row r="802" ht="14.25" customHeight="1">
      <c r="A802" s="247"/>
      <c r="B802" s="247"/>
      <c r="C802" s="247"/>
      <c r="D802" s="247"/>
      <c r="E802" s="247"/>
      <c r="F802" s="247"/>
      <c r="G802" s="247"/>
      <c r="H802" s="247"/>
      <c r="I802" s="247"/>
      <c r="J802" s="247"/>
      <c r="K802" s="247"/>
      <c r="L802" s="247"/>
      <c r="M802" s="247"/>
      <c r="N802" s="247"/>
      <c r="O802" s="247"/>
      <c r="P802" s="247"/>
      <c r="Q802" s="247"/>
      <c r="R802" s="247"/>
      <c r="S802" s="247"/>
      <c r="T802" s="247"/>
      <c r="U802" s="247"/>
      <c r="V802" s="247"/>
      <c r="W802" s="247"/>
      <c r="X802" s="247"/>
      <c r="Y802" s="247"/>
      <c r="Z802" s="247"/>
    </row>
    <row r="803" ht="14.25" customHeight="1">
      <c r="A803" s="247"/>
      <c r="B803" s="247"/>
      <c r="C803" s="247"/>
      <c r="D803" s="247"/>
      <c r="E803" s="247"/>
      <c r="F803" s="247"/>
      <c r="G803" s="247"/>
      <c r="H803" s="247"/>
      <c r="I803" s="247"/>
      <c r="J803" s="247"/>
      <c r="K803" s="247"/>
      <c r="L803" s="247"/>
      <c r="M803" s="247"/>
      <c r="N803" s="247"/>
      <c r="O803" s="247"/>
      <c r="P803" s="247"/>
      <c r="Q803" s="247"/>
      <c r="R803" s="247"/>
      <c r="S803" s="247"/>
      <c r="T803" s="247"/>
      <c r="U803" s="247"/>
      <c r="V803" s="247"/>
      <c r="W803" s="247"/>
      <c r="X803" s="247"/>
      <c r="Y803" s="247"/>
      <c r="Z803" s="247"/>
    </row>
    <row r="804" ht="14.25" customHeight="1">
      <c r="A804" s="247"/>
      <c r="B804" s="247"/>
      <c r="C804" s="247"/>
      <c r="D804" s="247"/>
      <c r="E804" s="247"/>
      <c r="F804" s="247"/>
      <c r="G804" s="247"/>
      <c r="H804" s="247"/>
      <c r="I804" s="247"/>
      <c r="J804" s="247"/>
      <c r="K804" s="247"/>
      <c r="L804" s="247"/>
      <c r="M804" s="247"/>
      <c r="N804" s="247"/>
      <c r="O804" s="247"/>
      <c r="P804" s="247"/>
      <c r="Q804" s="247"/>
      <c r="R804" s="247"/>
      <c r="S804" s="247"/>
      <c r="T804" s="247"/>
      <c r="U804" s="247"/>
      <c r="V804" s="247"/>
      <c r="W804" s="247"/>
      <c r="X804" s="247"/>
      <c r="Y804" s="247"/>
      <c r="Z804" s="247"/>
    </row>
    <row r="805" ht="14.25" customHeight="1">
      <c r="A805" s="247"/>
      <c r="B805" s="247"/>
      <c r="C805" s="247"/>
      <c r="D805" s="247"/>
      <c r="E805" s="247"/>
      <c r="F805" s="247"/>
      <c r="G805" s="247"/>
      <c r="H805" s="247"/>
      <c r="I805" s="247"/>
      <c r="J805" s="247"/>
      <c r="K805" s="247"/>
      <c r="L805" s="247"/>
      <c r="M805" s="247"/>
      <c r="N805" s="247"/>
      <c r="O805" s="247"/>
      <c r="P805" s="247"/>
      <c r="Q805" s="247"/>
      <c r="R805" s="247"/>
      <c r="S805" s="247"/>
      <c r="T805" s="247"/>
      <c r="U805" s="247"/>
      <c r="V805" s="247"/>
      <c r="W805" s="247"/>
      <c r="X805" s="247"/>
      <c r="Y805" s="247"/>
      <c r="Z805" s="247"/>
    </row>
    <row r="806" ht="14.25" customHeight="1">
      <c r="A806" s="247"/>
      <c r="B806" s="247"/>
      <c r="C806" s="247"/>
      <c r="D806" s="247"/>
      <c r="E806" s="247"/>
      <c r="F806" s="247"/>
      <c r="G806" s="247"/>
      <c r="H806" s="247"/>
      <c r="I806" s="247"/>
      <c r="J806" s="247"/>
      <c r="K806" s="247"/>
      <c r="L806" s="247"/>
      <c r="M806" s="247"/>
      <c r="N806" s="247"/>
      <c r="O806" s="247"/>
      <c r="P806" s="247"/>
      <c r="Q806" s="247"/>
      <c r="R806" s="247"/>
      <c r="S806" s="247"/>
      <c r="T806" s="247"/>
      <c r="U806" s="247"/>
      <c r="V806" s="247"/>
      <c r="W806" s="247"/>
      <c r="X806" s="247"/>
      <c r="Y806" s="247"/>
      <c r="Z806" s="247"/>
    </row>
    <row r="807" ht="14.25" customHeight="1">
      <c r="A807" s="247"/>
      <c r="B807" s="247"/>
      <c r="C807" s="247"/>
      <c r="D807" s="247"/>
      <c r="E807" s="247"/>
      <c r="F807" s="247"/>
      <c r="G807" s="247"/>
      <c r="H807" s="247"/>
      <c r="I807" s="247"/>
      <c r="J807" s="247"/>
      <c r="K807" s="247"/>
      <c r="L807" s="247"/>
      <c r="M807" s="247"/>
      <c r="N807" s="247"/>
      <c r="O807" s="247"/>
      <c r="P807" s="247"/>
      <c r="Q807" s="247"/>
      <c r="R807" s="247"/>
      <c r="S807" s="247"/>
      <c r="T807" s="247"/>
      <c r="U807" s="247"/>
      <c r="V807" s="247"/>
      <c r="W807" s="247"/>
      <c r="X807" s="247"/>
      <c r="Y807" s="247"/>
      <c r="Z807" s="247"/>
    </row>
    <row r="808" ht="14.25" customHeight="1">
      <c r="A808" s="247"/>
      <c r="B808" s="247"/>
      <c r="C808" s="247"/>
      <c r="D808" s="247"/>
      <c r="E808" s="247"/>
      <c r="F808" s="247"/>
      <c r="G808" s="247"/>
      <c r="H808" s="247"/>
      <c r="I808" s="247"/>
      <c r="J808" s="247"/>
      <c r="K808" s="247"/>
      <c r="L808" s="247"/>
      <c r="M808" s="247"/>
      <c r="N808" s="247"/>
      <c r="O808" s="247"/>
      <c r="P808" s="247"/>
      <c r="Q808" s="247"/>
      <c r="R808" s="247"/>
      <c r="S808" s="247"/>
      <c r="T808" s="247"/>
      <c r="U808" s="247"/>
      <c r="V808" s="247"/>
      <c r="W808" s="247"/>
      <c r="X808" s="247"/>
      <c r="Y808" s="247"/>
      <c r="Z808" s="247"/>
    </row>
    <row r="809" ht="14.25" customHeight="1">
      <c r="A809" s="247"/>
      <c r="B809" s="247"/>
      <c r="C809" s="247"/>
      <c r="D809" s="247"/>
      <c r="E809" s="247"/>
      <c r="F809" s="247"/>
      <c r="G809" s="247"/>
      <c r="H809" s="247"/>
      <c r="I809" s="247"/>
      <c r="J809" s="247"/>
      <c r="K809" s="247"/>
      <c r="L809" s="247"/>
      <c r="M809" s="247"/>
      <c r="N809" s="247"/>
      <c r="O809" s="247"/>
      <c r="P809" s="247"/>
      <c r="Q809" s="247"/>
      <c r="R809" s="247"/>
      <c r="S809" s="247"/>
      <c r="T809" s="247"/>
      <c r="U809" s="247"/>
      <c r="V809" s="247"/>
      <c r="W809" s="247"/>
      <c r="X809" s="247"/>
      <c r="Y809" s="247"/>
      <c r="Z809" s="247"/>
    </row>
    <row r="810" ht="14.25" customHeight="1">
      <c r="A810" s="247"/>
      <c r="B810" s="247"/>
      <c r="C810" s="247"/>
      <c r="D810" s="247"/>
      <c r="E810" s="247"/>
      <c r="F810" s="247"/>
      <c r="G810" s="247"/>
      <c r="H810" s="247"/>
      <c r="I810" s="247"/>
      <c r="J810" s="247"/>
      <c r="K810" s="247"/>
      <c r="L810" s="247"/>
      <c r="M810" s="247"/>
      <c r="N810" s="247"/>
      <c r="O810" s="247"/>
      <c r="P810" s="247"/>
      <c r="Q810" s="247"/>
      <c r="R810" s="247"/>
      <c r="S810" s="247"/>
      <c r="T810" s="247"/>
      <c r="U810" s="247"/>
      <c r="V810" s="247"/>
      <c r="W810" s="247"/>
      <c r="X810" s="247"/>
      <c r="Y810" s="247"/>
      <c r="Z810" s="247"/>
    </row>
    <row r="811" ht="14.25" customHeight="1">
      <c r="A811" s="247"/>
      <c r="B811" s="247"/>
      <c r="C811" s="247"/>
      <c r="D811" s="247"/>
      <c r="E811" s="247"/>
      <c r="F811" s="247"/>
      <c r="G811" s="247"/>
      <c r="H811" s="247"/>
      <c r="I811" s="247"/>
      <c r="J811" s="247"/>
      <c r="K811" s="247"/>
      <c r="L811" s="247"/>
      <c r="M811" s="247"/>
      <c r="N811" s="247"/>
      <c r="O811" s="247"/>
      <c r="P811" s="247"/>
      <c r="Q811" s="247"/>
      <c r="R811" s="247"/>
      <c r="S811" s="247"/>
      <c r="T811" s="247"/>
      <c r="U811" s="247"/>
      <c r="V811" s="247"/>
      <c r="W811" s="247"/>
      <c r="X811" s="247"/>
      <c r="Y811" s="247"/>
      <c r="Z811" s="247"/>
    </row>
    <row r="812" ht="14.25" customHeight="1">
      <c r="A812" s="247"/>
      <c r="B812" s="247"/>
      <c r="C812" s="247"/>
      <c r="D812" s="247"/>
      <c r="E812" s="247"/>
      <c r="F812" s="247"/>
      <c r="G812" s="247"/>
      <c r="H812" s="247"/>
      <c r="I812" s="247"/>
      <c r="J812" s="247"/>
      <c r="K812" s="247"/>
      <c r="L812" s="247"/>
      <c r="M812" s="247"/>
      <c r="N812" s="247"/>
      <c r="O812" s="247"/>
      <c r="P812" s="247"/>
      <c r="Q812" s="247"/>
      <c r="R812" s="247"/>
      <c r="S812" s="247"/>
      <c r="T812" s="247"/>
      <c r="U812" s="247"/>
      <c r="V812" s="247"/>
      <c r="W812" s="247"/>
      <c r="X812" s="247"/>
      <c r="Y812" s="247"/>
      <c r="Z812" s="247"/>
    </row>
    <row r="813" ht="14.25" customHeight="1">
      <c r="A813" s="247"/>
      <c r="B813" s="247"/>
      <c r="C813" s="247"/>
      <c r="D813" s="247"/>
      <c r="E813" s="247"/>
      <c r="F813" s="247"/>
      <c r="G813" s="247"/>
      <c r="H813" s="247"/>
      <c r="I813" s="247"/>
      <c r="J813" s="247"/>
      <c r="K813" s="247"/>
      <c r="L813" s="247"/>
      <c r="M813" s="247"/>
      <c r="N813" s="247"/>
      <c r="O813" s="247"/>
      <c r="P813" s="247"/>
      <c r="Q813" s="247"/>
      <c r="R813" s="247"/>
      <c r="S813" s="247"/>
      <c r="T813" s="247"/>
      <c r="U813" s="247"/>
      <c r="V813" s="247"/>
      <c r="W813" s="247"/>
      <c r="X813" s="247"/>
      <c r="Y813" s="247"/>
      <c r="Z813" s="247"/>
    </row>
    <row r="814" ht="14.25" customHeight="1">
      <c r="A814" s="247"/>
      <c r="B814" s="247"/>
      <c r="C814" s="247"/>
      <c r="D814" s="247"/>
      <c r="E814" s="247"/>
      <c r="F814" s="247"/>
      <c r="G814" s="247"/>
      <c r="H814" s="247"/>
      <c r="I814" s="247"/>
      <c r="J814" s="247"/>
      <c r="K814" s="247"/>
      <c r="L814" s="247"/>
      <c r="M814" s="247"/>
      <c r="N814" s="247"/>
      <c r="O814" s="247"/>
      <c r="P814" s="247"/>
      <c r="Q814" s="247"/>
      <c r="R814" s="247"/>
      <c r="S814" s="247"/>
      <c r="T814" s="247"/>
      <c r="U814" s="247"/>
      <c r="V814" s="247"/>
      <c r="W814" s="247"/>
      <c r="X814" s="247"/>
      <c r="Y814" s="247"/>
      <c r="Z814" s="247"/>
    </row>
    <row r="815" ht="14.25" customHeight="1">
      <c r="A815" s="247"/>
      <c r="B815" s="247"/>
      <c r="C815" s="247"/>
      <c r="D815" s="247"/>
      <c r="E815" s="247"/>
      <c r="F815" s="247"/>
      <c r="G815" s="247"/>
      <c r="H815" s="247"/>
      <c r="I815" s="247"/>
      <c r="J815" s="247"/>
      <c r="K815" s="247"/>
      <c r="L815" s="247"/>
      <c r="M815" s="247"/>
      <c r="N815" s="247"/>
      <c r="O815" s="247"/>
      <c r="P815" s="247"/>
      <c r="Q815" s="247"/>
      <c r="R815" s="247"/>
      <c r="S815" s="247"/>
      <c r="T815" s="247"/>
      <c r="U815" s="247"/>
      <c r="V815" s="247"/>
      <c r="W815" s="247"/>
      <c r="X815" s="247"/>
      <c r="Y815" s="247"/>
      <c r="Z815" s="247"/>
    </row>
    <row r="816" ht="14.25" customHeight="1">
      <c r="A816" s="247"/>
      <c r="B816" s="247"/>
      <c r="C816" s="247"/>
      <c r="D816" s="247"/>
      <c r="E816" s="247"/>
      <c r="F816" s="247"/>
      <c r="G816" s="247"/>
      <c r="H816" s="247"/>
      <c r="I816" s="247"/>
      <c r="J816" s="247"/>
      <c r="K816" s="247"/>
      <c r="L816" s="247"/>
      <c r="M816" s="247"/>
      <c r="N816" s="247"/>
      <c r="O816" s="247"/>
      <c r="P816" s="247"/>
      <c r="Q816" s="247"/>
      <c r="R816" s="247"/>
      <c r="S816" s="247"/>
      <c r="T816" s="247"/>
      <c r="U816" s="247"/>
      <c r="V816" s="247"/>
      <c r="W816" s="247"/>
      <c r="X816" s="247"/>
      <c r="Y816" s="247"/>
      <c r="Z816" s="247"/>
    </row>
    <row r="817" ht="14.25" customHeight="1">
      <c r="A817" s="247"/>
      <c r="B817" s="247"/>
      <c r="C817" s="247"/>
      <c r="D817" s="247"/>
      <c r="E817" s="247"/>
      <c r="F817" s="247"/>
      <c r="G817" s="247"/>
      <c r="H817" s="247"/>
      <c r="I817" s="247"/>
      <c r="J817" s="247"/>
      <c r="K817" s="247"/>
      <c r="L817" s="247"/>
      <c r="M817" s="247"/>
      <c r="N817" s="247"/>
      <c r="O817" s="247"/>
      <c r="P817" s="247"/>
      <c r="Q817" s="247"/>
      <c r="R817" s="247"/>
      <c r="S817" s="247"/>
      <c r="T817" s="247"/>
      <c r="U817" s="247"/>
      <c r="V817" s="247"/>
      <c r="W817" s="247"/>
      <c r="X817" s="247"/>
      <c r="Y817" s="247"/>
      <c r="Z817" s="247"/>
    </row>
    <row r="818" ht="14.25" customHeight="1">
      <c r="A818" s="247"/>
      <c r="B818" s="247"/>
      <c r="C818" s="247"/>
      <c r="D818" s="247"/>
      <c r="E818" s="247"/>
      <c r="F818" s="247"/>
      <c r="G818" s="247"/>
      <c r="H818" s="247"/>
      <c r="I818" s="247"/>
      <c r="J818" s="247"/>
      <c r="K818" s="247"/>
      <c r="L818" s="247"/>
      <c r="M818" s="247"/>
      <c r="N818" s="247"/>
      <c r="O818" s="247"/>
      <c r="P818" s="247"/>
      <c r="Q818" s="247"/>
      <c r="R818" s="247"/>
      <c r="S818" s="247"/>
      <c r="T818" s="247"/>
      <c r="U818" s="247"/>
      <c r="V818" s="247"/>
      <c r="W818" s="247"/>
      <c r="X818" s="247"/>
      <c r="Y818" s="247"/>
      <c r="Z818" s="247"/>
    </row>
    <row r="819" ht="14.25" customHeight="1">
      <c r="A819" s="247"/>
      <c r="B819" s="247"/>
      <c r="C819" s="247"/>
      <c r="D819" s="247"/>
      <c r="E819" s="247"/>
      <c r="F819" s="247"/>
      <c r="G819" s="247"/>
      <c r="H819" s="247"/>
      <c r="I819" s="247"/>
      <c r="J819" s="247"/>
      <c r="K819" s="247"/>
      <c r="L819" s="247"/>
      <c r="M819" s="247"/>
      <c r="N819" s="247"/>
      <c r="O819" s="247"/>
      <c r="P819" s="247"/>
      <c r="Q819" s="247"/>
      <c r="R819" s="247"/>
      <c r="S819" s="247"/>
      <c r="T819" s="247"/>
      <c r="U819" s="247"/>
      <c r="V819" s="247"/>
      <c r="W819" s="247"/>
      <c r="X819" s="247"/>
      <c r="Y819" s="247"/>
      <c r="Z819" s="247"/>
    </row>
    <row r="820" ht="14.25" customHeight="1">
      <c r="A820" s="247"/>
      <c r="B820" s="247"/>
      <c r="C820" s="247"/>
      <c r="D820" s="247"/>
      <c r="E820" s="247"/>
      <c r="F820" s="247"/>
      <c r="G820" s="247"/>
      <c r="H820" s="247"/>
      <c r="I820" s="247"/>
      <c r="J820" s="247"/>
      <c r="K820" s="247"/>
      <c r="L820" s="247"/>
      <c r="M820" s="247"/>
      <c r="N820" s="247"/>
      <c r="O820" s="247"/>
      <c r="P820" s="247"/>
      <c r="Q820" s="247"/>
      <c r="R820" s="247"/>
      <c r="S820" s="247"/>
      <c r="T820" s="247"/>
      <c r="U820" s="247"/>
      <c r="V820" s="247"/>
      <c r="W820" s="247"/>
      <c r="X820" s="247"/>
      <c r="Y820" s="247"/>
      <c r="Z820" s="247"/>
    </row>
    <row r="821" ht="14.25" customHeight="1">
      <c r="A821" s="247"/>
      <c r="B821" s="247"/>
      <c r="C821" s="247"/>
      <c r="D821" s="247"/>
      <c r="E821" s="247"/>
      <c r="F821" s="247"/>
      <c r="G821" s="247"/>
      <c r="H821" s="247"/>
      <c r="I821" s="247"/>
      <c r="J821" s="247"/>
      <c r="K821" s="247"/>
      <c r="L821" s="247"/>
      <c r="M821" s="247"/>
      <c r="N821" s="247"/>
      <c r="O821" s="247"/>
      <c r="P821" s="247"/>
      <c r="Q821" s="247"/>
      <c r="R821" s="247"/>
      <c r="S821" s="247"/>
      <c r="T821" s="247"/>
      <c r="U821" s="247"/>
      <c r="V821" s="247"/>
      <c r="W821" s="247"/>
      <c r="X821" s="247"/>
      <c r="Y821" s="247"/>
      <c r="Z821" s="247"/>
    </row>
    <row r="822" ht="14.25" customHeight="1">
      <c r="A822" s="247"/>
      <c r="B822" s="247"/>
      <c r="C822" s="247"/>
      <c r="D822" s="247"/>
      <c r="E822" s="247"/>
      <c r="F822" s="247"/>
      <c r="G822" s="247"/>
      <c r="H822" s="247"/>
      <c r="I822" s="247"/>
      <c r="J822" s="247"/>
      <c r="K822" s="247"/>
      <c r="L822" s="247"/>
      <c r="M822" s="247"/>
      <c r="N822" s="247"/>
      <c r="O822" s="247"/>
      <c r="P822" s="247"/>
      <c r="Q822" s="247"/>
      <c r="R822" s="247"/>
      <c r="S822" s="247"/>
      <c r="T822" s="247"/>
      <c r="U822" s="247"/>
      <c r="V822" s="247"/>
      <c r="W822" s="247"/>
      <c r="X822" s="247"/>
      <c r="Y822" s="247"/>
      <c r="Z822" s="247"/>
    </row>
    <row r="823" ht="14.25" customHeight="1">
      <c r="A823" s="247"/>
      <c r="B823" s="247"/>
      <c r="C823" s="247"/>
      <c r="D823" s="247"/>
      <c r="E823" s="247"/>
      <c r="F823" s="247"/>
      <c r="G823" s="247"/>
      <c r="H823" s="247"/>
      <c r="I823" s="247"/>
      <c r="J823" s="247"/>
      <c r="K823" s="247"/>
      <c r="L823" s="247"/>
      <c r="M823" s="247"/>
      <c r="N823" s="247"/>
      <c r="O823" s="247"/>
      <c r="P823" s="247"/>
      <c r="Q823" s="247"/>
      <c r="R823" s="247"/>
      <c r="S823" s="247"/>
      <c r="T823" s="247"/>
      <c r="U823" s="247"/>
      <c r="V823" s="247"/>
      <c r="W823" s="247"/>
      <c r="X823" s="247"/>
      <c r="Y823" s="247"/>
      <c r="Z823" s="247"/>
    </row>
    <row r="824" ht="14.25" customHeight="1">
      <c r="A824" s="247"/>
      <c r="B824" s="247"/>
      <c r="C824" s="247"/>
      <c r="D824" s="247"/>
      <c r="E824" s="247"/>
      <c r="F824" s="247"/>
      <c r="G824" s="247"/>
      <c r="H824" s="247"/>
      <c r="I824" s="247"/>
      <c r="J824" s="247"/>
      <c r="K824" s="247"/>
      <c r="L824" s="247"/>
      <c r="M824" s="247"/>
      <c r="N824" s="247"/>
      <c r="O824" s="247"/>
      <c r="P824" s="247"/>
      <c r="Q824" s="247"/>
      <c r="R824" s="247"/>
      <c r="S824" s="247"/>
      <c r="T824" s="247"/>
      <c r="U824" s="247"/>
      <c r="V824" s="247"/>
      <c r="W824" s="247"/>
      <c r="X824" s="247"/>
      <c r="Y824" s="247"/>
      <c r="Z824" s="247"/>
    </row>
    <row r="825" ht="14.25" customHeight="1">
      <c r="A825" s="247"/>
      <c r="B825" s="247"/>
      <c r="C825" s="247"/>
      <c r="D825" s="247"/>
      <c r="E825" s="247"/>
      <c r="F825" s="247"/>
      <c r="G825" s="247"/>
      <c r="H825" s="247"/>
      <c r="I825" s="247"/>
      <c r="J825" s="247"/>
      <c r="K825" s="247"/>
      <c r="L825" s="247"/>
      <c r="M825" s="247"/>
      <c r="N825" s="247"/>
      <c r="O825" s="247"/>
      <c r="P825" s="247"/>
      <c r="Q825" s="247"/>
      <c r="R825" s="247"/>
      <c r="S825" s="247"/>
      <c r="T825" s="247"/>
      <c r="U825" s="247"/>
      <c r="V825" s="247"/>
      <c r="W825" s="247"/>
      <c r="X825" s="247"/>
      <c r="Y825" s="247"/>
      <c r="Z825" s="247"/>
    </row>
    <row r="826" ht="14.25" customHeight="1">
      <c r="A826" s="247"/>
      <c r="B826" s="247"/>
      <c r="C826" s="247"/>
      <c r="D826" s="247"/>
      <c r="E826" s="247"/>
      <c r="F826" s="247"/>
      <c r="G826" s="247"/>
      <c r="H826" s="247"/>
      <c r="I826" s="247"/>
      <c r="J826" s="247"/>
      <c r="K826" s="247"/>
      <c r="L826" s="247"/>
      <c r="M826" s="247"/>
      <c r="N826" s="247"/>
      <c r="O826" s="247"/>
      <c r="P826" s="247"/>
      <c r="Q826" s="247"/>
      <c r="R826" s="247"/>
      <c r="S826" s="247"/>
      <c r="T826" s="247"/>
      <c r="U826" s="247"/>
      <c r="V826" s="247"/>
      <c r="W826" s="247"/>
      <c r="X826" s="247"/>
      <c r="Y826" s="247"/>
      <c r="Z826" s="247"/>
    </row>
    <row r="827" ht="14.25" customHeight="1">
      <c r="A827" s="247"/>
      <c r="B827" s="247"/>
      <c r="C827" s="247"/>
      <c r="D827" s="247"/>
      <c r="E827" s="247"/>
      <c r="F827" s="247"/>
      <c r="G827" s="247"/>
      <c r="H827" s="247"/>
      <c r="I827" s="247"/>
      <c r="J827" s="247"/>
      <c r="K827" s="247"/>
      <c r="L827" s="247"/>
      <c r="M827" s="247"/>
      <c r="N827" s="247"/>
      <c r="O827" s="247"/>
      <c r="P827" s="247"/>
      <c r="Q827" s="247"/>
      <c r="R827" s="247"/>
      <c r="S827" s="247"/>
      <c r="T827" s="247"/>
      <c r="U827" s="247"/>
      <c r="V827" s="247"/>
      <c r="W827" s="247"/>
      <c r="X827" s="247"/>
      <c r="Y827" s="247"/>
      <c r="Z827" s="247"/>
    </row>
    <row r="828" ht="14.25" customHeight="1">
      <c r="A828" s="247"/>
      <c r="B828" s="247"/>
      <c r="C828" s="247"/>
      <c r="D828" s="247"/>
      <c r="E828" s="247"/>
      <c r="F828" s="247"/>
      <c r="G828" s="247"/>
      <c r="H828" s="247"/>
      <c r="I828" s="247"/>
      <c r="J828" s="247"/>
      <c r="K828" s="247"/>
      <c r="L828" s="247"/>
      <c r="M828" s="247"/>
      <c r="N828" s="247"/>
      <c r="O828" s="247"/>
      <c r="P828" s="247"/>
      <c r="Q828" s="247"/>
      <c r="R828" s="247"/>
      <c r="S828" s="247"/>
      <c r="T828" s="247"/>
      <c r="U828" s="247"/>
      <c r="V828" s="247"/>
      <c r="W828" s="247"/>
      <c r="X828" s="247"/>
      <c r="Y828" s="247"/>
      <c r="Z828" s="247"/>
    </row>
    <row r="829" ht="14.25" customHeight="1">
      <c r="A829" s="247"/>
      <c r="B829" s="247"/>
      <c r="C829" s="247"/>
      <c r="D829" s="247"/>
      <c r="E829" s="247"/>
      <c r="F829" s="247"/>
      <c r="G829" s="247"/>
      <c r="H829" s="247"/>
      <c r="I829" s="247"/>
      <c r="J829" s="247"/>
      <c r="K829" s="247"/>
      <c r="L829" s="247"/>
      <c r="M829" s="247"/>
      <c r="N829" s="247"/>
      <c r="O829" s="247"/>
      <c r="P829" s="247"/>
      <c r="Q829" s="247"/>
      <c r="R829" s="247"/>
      <c r="S829" s="247"/>
      <c r="T829" s="247"/>
      <c r="U829" s="247"/>
      <c r="V829" s="247"/>
      <c r="W829" s="247"/>
      <c r="X829" s="247"/>
      <c r="Y829" s="247"/>
      <c r="Z829" s="247"/>
    </row>
    <row r="830" ht="14.25" customHeight="1">
      <c r="A830" s="247"/>
      <c r="B830" s="247"/>
      <c r="C830" s="247"/>
      <c r="D830" s="247"/>
      <c r="E830" s="247"/>
      <c r="F830" s="247"/>
      <c r="G830" s="247"/>
      <c r="H830" s="247"/>
      <c r="I830" s="247"/>
      <c r="J830" s="247"/>
      <c r="K830" s="247"/>
      <c r="L830" s="247"/>
      <c r="M830" s="247"/>
      <c r="N830" s="247"/>
      <c r="O830" s="247"/>
      <c r="P830" s="247"/>
      <c r="Q830" s="247"/>
      <c r="R830" s="247"/>
      <c r="S830" s="247"/>
      <c r="T830" s="247"/>
      <c r="U830" s="247"/>
      <c r="V830" s="247"/>
      <c r="W830" s="247"/>
      <c r="X830" s="247"/>
      <c r="Y830" s="247"/>
      <c r="Z830" s="247"/>
    </row>
    <row r="831" ht="14.25" customHeight="1">
      <c r="A831" s="247"/>
      <c r="B831" s="247"/>
      <c r="C831" s="247"/>
      <c r="D831" s="247"/>
      <c r="E831" s="247"/>
      <c r="F831" s="247"/>
      <c r="G831" s="247"/>
      <c r="H831" s="247"/>
      <c r="I831" s="247"/>
      <c r="J831" s="247"/>
      <c r="K831" s="247"/>
      <c r="L831" s="247"/>
      <c r="M831" s="247"/>
      <c r="N831" s="247"/>
      <c r="O831" s="247"/>
      <c r="P831" s="247"/>
      <c r="Q831" s="247"/>
      <c r="R831" s="247"/>
      <c r="S831" s="247"/>
      <c r="T831" s="247"/>
      <c r="U831" s="247"/>
      <c r="V831" s="247"/>
      <c r="W831" s="247"/>
      <c r="X831" s="247"/>
      <c r="Y831" s="247"/>
      <c r="Z831" s="247"/>
    </row>
    <row r="832" ht="14.25" customHeight="1">
      <c r="A832" s="247"/>
      <c r="B832" s="247"/>
      <c r="C832" s="247"/>
      <c r="D832" s="247"/>
      <c r="E832" s="247"/>
      <c r="F832" s="247"/>
      <c r="G832" s="247"/>
      <c r="H832" s="247"/>
      <c r="I832" s="247"/>
      <c r="J832" s="247"/>
      <c r="K832" s="247"/>
      <c r="L832" s="247"/>
      <c r="M832" s="247"/>
      <c r="N832" s="247"/>
      <c r="O832" s="247"/>
      <c r="P832" s="247"/>
      <c r="Q832" s="247"/>
      <c r="R832" s="247"/>
      <c r="S832" s="247"/>
      <c r="T832" s="247"/>
      <c r="U832" s="247"/>
      <c r="V832" s="247"/>
      <c r="W832" s="247"/>
      <c r="X832" s="247"/>
      <c r="Y832" s="247"/>
      <c r="Z832" s="247"/>
    </row>
    <row r="833" ht="14.25" customHeight="1">
      <c r="A833" s="247"/>
      <c r="B833" s="247"/>
      <c r="C833" s="247"/>
      <c r="D833" s="247"/>
      <c r="E833" s="247"/>
      <c r="F833" s="247"/>
      <c r="G833" s="247"/>
      <c r="H833" s="247"/>
      <c r="I833" s="247"/>
      <c r="J833" s="247"/>
      <c r="K833" s="247"/>
      <c r="L833" s="247"/>
      <c r="M833" s="247"/>
      <c r="N833" s="247"/>
      <c r="O833" s="247"/>
      <c r="P833" s="247"/>
      <c r="Q833" s="247"/>
      <c r="R833" s="247"/>
      <c r="S833" s="247"/>
      <c r="T833" s="247"/>
      <c r="U833" s="247"/>
      <c r="V833" s="247"/>
      <c r="W833" s="247"/>
      <c r="X833" s="247"/>
      <c r="Y833" s="247"/>
      <c r="Z833" s="247"/>
    </row>
    <row r="834" ht="14.25" customHeight="1">
      <c r="A834" s="247"/>
      <c r="B834" s="247"/>
      <c r="C834" s="247"/>
      <c r="D834" s="247"/>
      <c r="E834" s="247"/>
      <c r="F834" s="247"/>
      <c r="G834" s="247"/>
      <c r="H834" s="247"/>
      <c r="I834" s="247"/>
      <c r="J834" s="247"/>
      <c r="K834" s="247"/>
      <c r="L834" s="247"/>
      <c r="M834" s="247"/>
      <c r="N834" s="247"/>
      <c r="O834" s="247"/>
      <c r="P834" s="247"/>
      <c r="Q834" s="247"/>
      <c r="R834" s="247"/>
      <c r="S834" s="247"/>
      <c r="T834" s="247"/>
      <c r="U834" s="247"/>
      <c r="V834" s="247"/>
      <c r="W834" s="247"/>
      <c r="X834" s="247"/>
      <c r="Y834" s="247"/>
      <c r="Z834" s="247"/>
    </row>
    <row r="835" ht="14.25" customHeight="1">
      <c r="A835" s="247"/>
      <c r="B835" s="247"/>
      <c r="C835" s="247"/>
      <c r="D835" s="247"/>
      <c r="E835" s="247"/>
      <c r="F835" s="247"/>
      <c r="G835" s="247"/>
      <c r="H835" s="247"/>
      <c r="I835" s="247"/>
      <c r="J835" s="247"/>
      <c r="K835" s="247"/>
      <c r="L835" s="247"/>
      <c r="M835" s="247"/>
      <c r="N835" s="247"/>
      <c r="O835" s="247"/>
      <c r="P835" s="247"/>
      <c r="Q835" s="247"/>
      <c r="R835" s="247"/>
      <c r="S835" s="247"/>
      <c r="T835" s="247"/>
      <c r="U835" s="247"/>
      <c r="V835" s="247"/>
      <c r="W835" s="247"/>
      <c r="X835" s="247"/>
      <c r="Y835" s="247"/>
      <c r="Z835" s="247"/>
    </row>
    <row r="836" ht="14.25" customHeight="1">
      <c r="A836" s="247"/>
      <c r="B836" s="247"/>
      <c r="C836" s="247"/>
      <c r="D836" s="247"/>
      <c r="E836" s="247"/>
      <c r="F836" s="247"/>
      <c r="G836" s="247"/>
      <c r="H836" s="247"/>
      <c r="I836" s="247"/>
      <c r="J836" s="247"/>
      <c r="K836" s="247"/>
      <c r="L836" s="247"/>
      <c r="M836" s="247"/>
      <c r="N836" s="247"/>
      <c r="O836" s="247"/>
      <c r="P836" s="247"/>
      <c r="Q836" s="247"/>
      <c r="R836" s="247"/>
      <c r="S836" s="247"/>
      <c r="T836" s="247"/>
      <c r="U836" s="247"/>
      <c r="V836" s="247"/>
      <c r="W836" s="247"/>
      <c r="X836" s="247"/>
      <c r="Y836" s="247"/>
      <c r="Z836" s="247"/>
    </row>
    <row r="837" ht="14.25" customHeight="1">
      <c r="A837" s="247"/>
      <c r="B837" s="247"/>
      <c r="C837" s="247"/>
      <c r="D837" s="247"/>
      <c r="E837" s="247"/>
      <c r="F837" s="247"/>
      <c r="G837" s="247"/>
      <c r="H837" s="247"/>
      <c r="I837" s="247"/>
      <c r="J837" s="247"/>
      <c r="K837" s="247"/>
      <c r="L837" s="247"/>
      <c r="M837" s="247"/>
      <c r="N837" s="247"/>
      <c r="O837" s="247"/>
      <c r="P837" s="247"/>
      <c r="Q837" s="247"/>
      <c r="R837" s="247"/>
      <c r="S837" s="247"/>
      <c r="T837" s="247"/>
      <c r="U837" s="247"/>
      <c r="V837" s="247"/>
      <c r="W837" s="247"/>
      <c r="X837" s="247"/>
      <c r="Y837" s="247"/>
      <c r="Z837" s="247"/>
    </row>
    <row r="838" ht="14.25" customHeight="1">
      <c r="A838" s="247"/>
      <c r="B838" s="247"/>
      <c r="C838" s="247"/>
      <c r="D838" s="247"/>
      <c r="E838" s="247"/>
      <c r="F838" s="247"/>
      <c r="G838" s="247"/>
      <c r="H838" s="247"/>
      <c r="I838" s="247"/>
      <c r="J838" s="247"/>
      <c r="K838" s="247"/>
      <c r="L838" s="247"/>
      <c r="M838" s="247"/>
      <c r="N838" s="247"/>
      <c r="O838" s="247"/>
      <c r="P838" s="247"/>
      <c r="Q838" s="247"/>
      <c r="R838" s="247"/>
      <c r="S838" s="247"/>
      <c r="T838" s="247"/>
      <c r="U838" s="247"/>
      <c r="V838" s="247"/>
      <c r="W838" s="247"/>
      <c r="X838" s="247"/>
      <c r="Y838" s="247"/>
      <c r="Z838" s="247"/>
    </row>
    <row r="839" ht="14.25" customHeight="1">
      <c r="A839" s="247"/>
      <c r="B839" s="247"/>
      <c r="C839" s="247"/>
      <c r="D839" s="247"/>
      <c r="E839" s="247"/>
      <c r="F839" s="247"/>
      <c r="G839" s="247"/>
      <c r="H839" s="247"/>
      <c r="I839" s="247"/>
      <c r="J839" s="247"/>
      <c r="K839" s="247"/>
      <c r="L839" s="247"/>
      <c r="M839" s="247"/>
      <c r="N839" s="247"/>
      <c r="O839" s="247"/>
      <c r="P839" s="247"/>
      <c r="Q839" s="247"/>
      <c r="R839" s="247"/>
      <c r="S839" s="247"/>
      <c r="T839" s="247"/>
      <c r="U839" s="247"/>
      <c r="V839" s="247"/>
      <c r="W839" s="247"/>
      <c r="X839" s="247"/>
      <c r="Y839" s="247"/>
      <c r="Z839" s="247"/>
    </row>
    <row r="840" ht="14.25" customHeight="1">
      <c r="A840" s="247"/>
      <c r="B840" s="247"/>
      <c r="C840" s="247"/>
      <c r="D840" s="247"/>
      <c r="E840" s="247"/>
      <c r="F840" s="247"/>
      <c r="G840" s="247"/>
      <c r="H840" s="247"/>
      <c r="I840" s="247"/>
      <c r="J840" s="247"/>
      <c r="K840" s="247"/>
      <c r="L840" s="247"/>
      <c r="M840" s="247"/>
      <c r="N840" s="247"/>
      <c r="O840" s="247"/>
      <c r="P840" s="247"/>
      <c r="Q840" s="247"/>
      <c r="R840" s="247"/>
      <c r="S840" s="247"/>
      <c r="T840" s="247"/>
      <c r="U840" s="247"/>
      <c r="V840" s="247"/>
      <c r="W840" s="247"/>
      <c r="X840" s="247"/>
      <c r="Y840" s="247"/>
      <c r="Z840" s="247"/>
    </row>
    <row r="841" ht="14.25" customHeight="1">
      <c r="A841" s="247"/>
      <c r="B841" s="247"/>
      <c r="C841" s="247"/>
      <c r="D841" s="247"/>
      <c r="E841" s="247"/>
      <c r="F841" s="247"/>
      <c r="G841" s="247"/>
      <c r="H841" s="247"/>
      <c r="I841" s="247"/>
      <c r="J841" s="247"/>
      <c r="K841" s="247"/>
      <c r="L841" s="247"/>
      <c r="M841" s="247"/>
      <c r="N841" s="247"/>
      <c r="O841" s="247"/>
      <c r="P841" s="247"/>
      <c r="Q841" s="247"/>
      <c r="R841" s="247"/>
      <c r="S841" s="247"/>
      <c r="T841" s="247"/>
      <c r="U841" s="247"/>
      <c r="V841" s="247"/>
      <c r="W841" s="247"/>
      <c r="X841" s="247"/>
      <c r="Y841" s="247"/>
      <c r="Z841" s="247"/>
    </row>
    <row r="842" ht="14.25" customHeight="1">
      <c r="A842" s="247"/>
      <c r="B842" s="247"/>
      <c r="C842" s="247"/>
      <c r="D842" s="247"/>
      <c r="E842" s="247"/>
      <c r="F842" s="247"/>
      <c r="G842" s="247"/>
      <c r="H842" s="247"/>
      <c r="I842" s="247"/>
      <c r="J842" s="247"/>
      <c r="K842" s="247"/>
      <c r="L842" s="247"/>
      <c r="M842" s="247"/>
      <c r="N842" s="247"/>
      <c r="O842" s="247"/>
      <c r="P842" s="247"/>
      <c r="Q842" s="247"/>
      <c r="R842" s="247"/>
      <c r="S842" s="247"/>
      <c r="T842" s="247"/>
      <c r="U842" s="247"/>
      <c r="V842" s="247"/>
      <c r="W842" s="247"/>
      <c r="X842" s="247"/>
      <c r="Y842" s="247"/>
      <c r="Z842" s="247"/>
    </row>
    <row r="843" ht="14.25" customHeight="1">
      <c r="A843" s="247"/>
      <c r="B843" s="247"/>
      <c r="C843" s="247"/>
      <c r="D843" s="247"/>
      <c r="E843" s="247"/>
      <c r="F843" s="247"/>
      <c r="G843" s="247"/>
      <c r="H843" s="247"/>
      <c r="I843" s="247"/>
      <c r="J843" s="247"/>
      <c r="K843" s="247"/>
      <c r="L843" s="247"/>
      <c r="M843" s="247"/>
      <c r="N843" s="247"/>
      <c r="O843" s="247"/>
      <c r="P843" s="247"/>
      <c r="Q843" s="247"/>
      <c r="R843" s="247"/>
      <c r="S843" s="247"/>
      <c r="T843" s="247"/>
      <c r="U843" s="247"/>
      <c r="V843" s="247"/>
      <c r="W843" s="247"/>
      <c r="X843" s="247"/>
      <c r="Y843" s="247"/>
      <c r="Z843" s="247"/>
    </row>
    <row r="844" ht="14.25" customHeight="1">
      <c r="A844" s="247"/>
      <c r="B844" s="247"/>
      <c r="C844" s="247"/>
      <c r="D844" s="247"/>
      <c r="E844" s="247"/>
      <c r="F844" s="247"/>
      <c r="G844" s="247"/>
      <c r="H844" s="247"/>
      <c r="I844" s="247"/>
      <c r="J844" s="247"/>
      <c r="K844" s="247"/>
      <c r="L844" s="247"/>
      <c r="M844" s="247"/>
      <c r="N844" s="247"/>
      <c r="O844" s="247"/>
      <c r="P844" s="247"/>
      <c r="Q844" s="247"/>
      <c r="R844" s="247"/>
      <c r="S844" s="247"/>
      <c r="T844" s="247"/>
      <c r="U844" s="247"/>
      <c r="V844" s="247"/>
      <c r="W844" s="247"/>
      <c r="X844" s="247"/>
      <c r="Y844" s="247"/>
      <c r="Z844" s="247"/>
    </row>
    <row r="845" ht="14.25" customHeight="1">
      <c r="A845" s="247"/>
      <c r="B845" s="247"/>
      <c r="C845" s="247"/>
      <c r="D845" s="247"/>
      <c r="E845" s="247"/>
      <c r="F845" s="247"/>
      <c r="G845" s="247"/>
      <c r="H845" s="247"/>
      <c r="I845" s="247"/>
      <c r="J845" s="247"/>
      <c r="K845" s="247"/>
      <c r="L845" s="247"/>
      <c r="M845" s="247"/>
      <c r="N845" s="247"/>
      <c r="O845" s="247"/>
      <c r="P845" s="247"/>
      <c r="Q845" s="247"/>
      <c r="R845" s="247"/>
      <c r="S845" s="247"/>
      <c r="T845" s="247"/>
      <c r="U845" s="247"/>
      <c r="V845" s="247"/>
      <c r="W845" s="247"/>
      <c r="X845" s="247"/>
      <c r="Y845" s="247"/>
      <c r="Z845" s="247"/>
    </row>
    <row r="846" ht="14.25" customHeight="1">
      <c r="A846" s="247"/>
      <c r="B846" s="247"/>
      <c r="C846" s="247"/>
      <c r="D846" s="247"/>
      <c r="E846" s="247"/>
      <c r="F846" s="247"/>
      <c r="G846" s="247"/>
      <c r="H846" s="247"/>
      <c r="I846" s="247"/>
      <c r="J846" s="247"/>
      <c r="K846" s="247"/>
      <c r="L846" s="247"/>
      <c r="M846" s="247"/>
      <c r="N846" s="247"/>
      <c r="O846" s="247"/>
      <c r="P846" s="247"/>
      <c r="Q846" s="247"/>
      <c r="R846" s="247"/>
      <c r="S846" s="247"/>
      <c r="T846" s="247"/>
      <c r="U846" s="247"/>
      <c r="V846" s="247"/>
      <c r="W846" s="247"/>
      <c r="X846" s="247"/>
      <c r="Y846" s="247"/>
      <c r="Z846" s="247"/>
    </row>
    <row r="847" ht="14.25" customHeight="1">
      <c r="A847" s="247"/>
      <c r="B847" s="247"/>
      <c r="C847" s="247"/>
      <c r="D847" s="247"/>
      <c r="E847" s="247"/>
      <c r="F847" s="247"/>
      <c r="G847" s="247"/>
      <c r="H847" s="247"/>
      <c r="I847" s="247"/>
      <c r="J847" s="247"/>
      <c r="K847" s="247"/>
      <c r="L847" s="247"/>
      <c r="M847" s="247"/>
      <c r="N847" s="247"/>
      <c r="O847" s="247"/>
      <c r="P847" s="247"/>
      <c r="Q847" s="247"/>
      <c r="R847" s="247"/>
      <c r="S847" s="247"/>
      <c r="T847" s="247"/>
      <c r="U847" s="247"/>
      <c r="V847" s="247"/>
      <c r="W847" s="247"/>
      <c r="X847" s="247"/>
      <c r="Y847" s="247"/>
      <c r="Z847" s="247"/>
    </row>
    <row r="848" ht="14.25" customHeight="1">
      <c r="A848" s="247"/>
      <c r="B848" s="247"/>
      <c r="C848" s="247"/>
      <c r="D848" s="247"/>
      <c r="E848" s="247"/>
      <c r="F848" s="247"/>
      <c r="G848" s="247"/>
      <c r="H848" s="247"/>
      <c r="I848" s="247"/>
      <c r="J848" s="247"/>
      <c r="K848" s="247"/>
      <c r="L848" s="247"/>
      <c r="M848" s="247"/>
      <c r="N848" s="247"/>
      <c r="O848" s="247"/>
      <c r="P848" s="247"/>
      <c r="Q848" s="247"/>
      <c r="R848" s="247"/>
      <c r="S848" s="247"/>
      <c r="T848" s="247"/>
      <c r="U848" s="247"/>
      <c r="V848" s="247"/>
      <c r="W848" s="247"/>
      <c r="X848" s="247"/>
      <c r="Y848" s="247"/>
      <c r="Z848" s="247"/>
    </row>
    <row r="849" ht="14.25" customHeight="1">
      <c r="A849" s="247"/>
      <c r="B849" s="247"/>
      <c r="C849" s="247"/>
      <c r="D849" s="247"/>
      <c r="E849" s="247"/>
      <c r="F849" s="247"/>
      <c r="G849" s="247"/>
      <c r="H849" s="247"/>
      <c r="I849" s="247"/>
      <c r="J849" s="247"/>
      <c r="K849" s="247"/>
      <c r="L849" s="247"/>
      <c r="M849" s="247"/>
      <c r="N849" s="247"/>
      <c r="O849" s="247"/>
      <c r="P849" s="247"/>
      <c r="Q849" s="247"/>
      <c r="R849" s="247"/>
      <c r="S849" s="247"/>
      <c r="T849" s="247"/>
      <c r="U849" s="247"/>
      <c r="V849" s="247"/>
      <c r="W849" s="247"/>
      <c r="X849" s="247"/>
      <c r="Y849" s="247"/>
      <c r="Z849" s="247"/>
    </row>
    <row r="850" ht="14.25" customHeight="1">
      <c r="A850" s="247"/>
      <c r="B850" s="247"/>
      <c r="C850" s="247"/>
      <c r="D850" s="247"/>
      <c r="E850" s="247"/>
      <c r="F850" s="247"/>
      <c r="G850" s="247"/>
      <c r="H850" s="247"/>
      <c r="I850" s="247"/>
      <c r="J850" s="247"/>
      <c r="K850" s="247"/>
      <c r="L850" s="247"/>
      <c r="M850" s="247"/>
      <c r="N850" s="247"/>
      <c r="O850" s="247"/>
      <c r="P850" s="247"/>
      <c r="Q850" s="247"/>
      <c r="R850" s="247"/>
      <c r="S850" s="247"/>
      <c r="T850" s="247"/>
      <c r="U850" s="247"/>
      <c r="V850" s="247"/>
      <c r="W850" s="247"/>
      <c r="X850" s="247"/>
      <c r="Y850" s="247"/>
      <c r="Z850" s="247"/>
    </row>
    <row r="851" ht="14.25" customHeight="1">
      <c r="A851" s="247"/>
      <c r="B851" s="247"/>
      <c r="C851" s="247"/>
      <c r="D851" s="247"/>
      <c r="E851" s="247"/>
      <c r="F851" s="247"/>
      <c r="G851" s="247"/>
      <c r="H851" s="247"/>
      <c r="I851" s="247"/>
      <c r="J851" s="247"/>
      <c r="K851" s="247"/>
      <c r="L851" s="247"/>
      <c r="M851" s="247"/>
      <c r="N851" s="247"/>
      <c r="O851" s="247"/>
      <c r="P851" s="247"/>
      <c r="Q851" s="247"/>
      <c r="R851" s="247"/>
      <c r="S851" s="247"/>
      <c r="T851" s="247"/>
      <c r="U851" s="247"/>
      <c r="V851" s="247"/>
      <c r="W851" s="247"/>
      <c r="X851" s="247"/>
      <c r="Y851" s="247"/>
      <c r="Z851" s="247"/>
    </row>
    <row r="852" ht="14.25" customHeight="1">
      <c r="A852" s="247"/>
      <c r="B852" s="247"/>
      <c r="C852" s="247"/>
      <c r="D852" s="247"/>
      <c r="E852" s="247"/>
      <c r="F852" s="247"/>
      <c r="G852" s="247"/>
      <c r="H852" s="247"/>
      <c r="I852" s="247"/>
      <c r="J852" s="247"/>
      <c r="K852" s="247"/>
      <c r="L852" s="247"/>
      <c r="M852" s="247"/>
      <c r="N852" s="247"/>
      <c r="O852" s="247"/>
      <c r="P852" s="247"/>
      <c r="Q852" s="247"/>
      <c r="R852" s="247"/>
      <c r="S852" s="247"/>
      <c r="T852" s="247"/>
      <c r="U852" s="247"/>
      <c r="V852" s="247"/>
      <c r="W852" s="247"/>
      <c r="X852" s="247"/>
      <c r="Y852" s="247"/>
      <c r="Z852" s="247"/>
    </row>
    <row r="853" ht="14.25" customHeight="1">
      <c r="A853" s="247"/>
      <c r="B853" s="247"/>
      <c r="C853" s="247"/>
      <c r="D853" s="247"/>
      <c r="E853" s="247"/>
      <c r="F853" s="247"/>
      <c r="G853" s="247"/>
      <c r="H853" s="247"/>
      <c r="I853" s="247"/>
      <c r="J853" s="247"/>
      <c r="K853" s="247"/>
      <c r="L853" s="247"/>
      <c r="M853" s="247"/>
      <c r="N853" s="247"/>
      <c r="O853" s="247"/>
      <c r="P853" s="247"/>
      <c r="Q853" s="247"/>
      <c r="R853" s="247"/>
      <c r="S853" s="247"/>
      <c r="T853" s="247"/>
      <c r="U853" s="247"/>
      <c r="V853" s="247"/>
      <c r="W853" s="247"/>
      <c r="X853" s="247"/>
      <c r="Y853" s="247"/>
      <c r="Z853" s="247"/>
    </row>
    <row r="854" ht="14.25" customHeight="1">
      <c r="A854" s="247"/>
      <c r="B854" s="247"/>
      <c r="C854" s="247"/>
      <c r="D854" s="247"/>
      <c r="E854" s="247"/>
      <c r="F854" s="247"/>
      <c r="G854" s="247"/>
      <c r="H854" s="247"/>
      <c r="I854" s="247"/>
      <c r="J854" s="247"/>
      <c r="K854" s="247"/>
      <c r="L854" s="247"/>
      <c r="M854" s="247"/>
      <c r="N854" s="247"/>
      <c r="O854" s="247"/>
      <c r="P854" s="247"/>
      <c r="Q854" s="247"/>
      <c r="R854" s="247"/>
      <c r="S854" s="247"/>
      <c r="T854" s="247"/>
      <c r="U854" s="247"/>
      <c r="V854" s="247"/>
      <c r="W854" s="247"/>
      <c r="X854" s="247"/>
      <c r="Y854" s="247"/>
      <c r="Z854" s="247"/>
    </row>
    <row r="855" ht="14.25" customHeight="1">
      <c r="A855" s="247"/>
      <c r="B855" s="247"/>
      <c r="C855" s="247"/>
      <c r="D855" s="247"/>
      <c r="E855" s="247"/>
      <c r="F855" s="247"/>
      <c r="G855" s="247"/>
      <c r="H855" s="247"/>
      <c r="I855" s="247"/>
      <c r="J855" s="247"/>
      <c r="K855" s="247"/>
      <c r="L855" s="247"/>
      <c r="M855" s="247"/>
      <c r="N855" s="247"/>
      <c r="O855" s="247"/>
      <c r="P855" s="247"/>
      <c r="Q855" s="247"/>
      <c r="R855" s="247"/>
      <c r="S855" s="247"/>
      <c r="T855" s="247"/>
      <c r="U855" s="247"/>
      <c r="V855" s="247"/>
      <c r="W855" s="247"/>
      <c r="X855" s="247"/>
      <c r="Y855" s="247"/>
      <c r="Z855" s="247"/>
    </row>
    <row r="856" ht="14.25" customHeight="1">
      <c r="A856" s="247"/>
      <c r="B856" s="247"/>
      <c r="C856" s="247"/>
      <c r="D856" s="247"/>
      <c r="E856" s="247"/>
      <c r="F856" s="247"/>
      <c r="G856" s="247"/>
      <c r="H856" s="247"/>
      <c r="I856" s="247"/>
      <c r="J856" s="247"/>
      <c r="K856" s="247"/>
      <c r="L856" s="247"/>
      <c r="M856" s="247"/>
      <c r="N856" s="247"/>
      <c r="O856" s="247"/>
      <c r="P856" s="247"/>
      <c r="Q856" s="247"/>
      <c r="R856" s="247"/>
      <c r="S856" s="247"/>
      <c r="T856" s="247"/>
      <c r="U856" s="247"/>
      <c r="V856" s="247"/>
      <c r="W856" s="247"/>
      <c r="X856" s="247"/>
      <c r="Y856" s="247"/>
      <c r="Z856" s="247"/>
    </row>
    <row r="857" ht="14.25" customHeight="1">
      <c r="A857" s="247"/>
      <c r="B857" s="247"/>
      <c r="C857" s="247"/>
      <c r="D857" s="247"/>
      <c r="E857" s="247"/>
      <c r="F857" s="247"/>
      <c r="G857" s="247"/>
      <c r="H857" s="247"/>
      <c r="I857" s="247"/>
      <c r="J857" s="247"/>
      <c r="K857" s="247"/>
      <c r="L857" s="247"/>
      <c r="M857" s="247"/>
      <c r="N857" s="247"/>
      <c r="O857" s="247"/>
      <c r="P857" s="247"/>
      <c r="Q857" s="247"/>
      <c r="R857" s="247"/>
      <c r="S857" s="247"/>
      <c r="T857" s="247"/>
      <c r="U857" s="247"/>
      <c r="V857" s="247"/>
      <c r="W857" s="247"/>
      <c r="X857" s="247"/>
      <c r="Y857" s="247"/>
      <c r="Z857" s="247"/>
    </row>
    <row r="858" ht="14.25" customHeight="1">
      <c r="A858" s="247"/>
      <c r="B858" s="247"/>
      <c r="C858" s="247"/>
      <c r="D858" s="247"/>
      <c r="E858" s="247"/>
      <c r="F858" s="247"/>
      <c r="G858" s="247"/>
      <c r="H858" s="247"/>
      <c r="I858" s="247"/>
      <c r="J858" s="247"/>
      <c r="K858" s="247"/>
      <c r="L858" s="247"/>
      <c r="M858" s="247"/>
      <c r="N858" s="247"/>
      <c r="O858" s="247"/>
      <c r="P858" s="247"/>
      <c r="Q858" s="247"/>
      <c r="R858" s="247"/>
      <c r="S858" s="247"/>
      <c r="T858" s="247"/>
      <c r="U858" s="247"/>
      <c r="V858" s="247"/>
      <c r="W858" s="247"/>
      <c r="X858" s="247"/>
      <c r="Y858" s="247"/>
      <c r="Z858" s="247"/>
    </row>
    <row r="859" ht="14.25" customHeight="1">
      <c r="A859" s="247"/>
      <c r="B859" s="247"/>
      <c r="C859" s="247"/>
      <c r="D859" s="247"/>
      <c r="E859" s="247"/>
      <c r="F859" s="247"/>
      <c r="G859" s="247"/>
      <c r="H859" s="247"/>
      <c r="I859" s="247"/>
      <c r="J859" s="247"/>
      <c r="K859" s="247"/>
      <c r="L859" s="247"/>
      <c r="M859" s="247"/>
      <c r="N859" s="247"/>
      <c r="O859" s="247"/>
      <c r="P859" s="247"/>
      <c r="Q859" s="247"/>
      <c r="R859" s="247"/>
      <c r="S859" s="247"/>
      <c r="T859" s="247"/>
      <c r="U859" s="247"/>
      <c r="V859" s="247"/>
      <c r="W859" s="247"/>
      <c r="X859" s="247"/>
      <c r="Y859" s="247"/>
      <c r="Z859" s="247"/>
    </row>
    <row r="860" ht="14.25" customHeight="1">
      <c r="A860" s="247"/>
      <c r="B860" s="247"/>
      <c r="C860" s="247"/>
      <c r="D860" s="247"/>
      <c r="E860" s="247"/>
      <c r="F860" s="247"/>
      <c r="G860" s="247"/>
      <c r="H860" s="247"/>
      <c r="I860" s="247"/>
      <c r="J860" s="247"/>
      <c r="K860" s="247"/>
      <c r="L860" s="247"/>
      <c r="M860" s="247"/>
      <c r="N860" s="247"/>
      <c r="O860" s="247"/>
      <c r="P860" s="247"/>
      <c r="Q860" s="247"/>
      <c r="R860" s="247"/>
      <c r="S860" s="247"/>
      <c r="T860" s="247"/>
      <c r="U860" s="247"/>
      <c r="V860" s="247"/>
      <c r="W860" s="247"/>
      <c r="X860" s="247"/>
      <c r="Y860" s="247"/>
      <c r="Z860" s="247"/>
    </row>
    <row r="861" ht="14.25" customHeight="1">
      <c r="A861" s="247"/>
      <c r="B861" s="247"/>
      <c r="C861" s="247"/>
      <c r="D861" s="247"/>
      <c r="E861" s="247"/>
      <c r="F861" s="247"/>
      <c r="G861" s="247"/>
      <c r="H861" s="247"/>
      <c r="I861" s="247"/>
      <c r="J861" s="247"/>
      <c r="K861" s="247"/>
      <c r="L861" s="247"/>
      <c r="M861" s="247"/>
      <c r="N861" s="247"/>
      <c r="O861" s="247"/>
      <c r="P861" s="247"/>
      <c r="Q861" s="247"/>
      <c r="R861" s="247"/>
      <c r="S861" s="247"/>
      <c r="T861" s="247"/>
      <c r="U861" s="247"/>
      <c r="V861" s="247"/>
      <c r="W861" s="247"/>
      <c r="X861" s="247"/>
      <c r="Y861" s="247"/>
      <c r="Z861" s="247"/>
    </row>
    <row r="862" ht="14.25" customHeight="1">
      <c r="A862" s="247"/>
      <c r="B862" s="247"/>
      <c r="C862" s="247"/>
      <c r="D862" s="247"/>
      <c r="E862" s="247"/>
      <c r="F862" s="247"/>
      <c r="G862" s="247"/>
      <c r="H862" s="247"/>
      <c r="I862" s="247"/>
      <c r="J862" s="247"/>
      <c r="K862" s="247"/>
      <c r="L862" s="247"/>
      <c r="M862" s="247"/>
      <c r="N862" s="247"/>
      <c r="O862" s="247"/>
      <c r="P862" s="247"/>
      <c r="Q862" s="247"/>
      <c r="R862" s="247"/>
      <c r="S862" s="247"/>
      <c r="T862" s="247"/>
      <c r="U862" s="247"/>
      <c r="V862" s="247"/>
      <c r="W862" s="247"/>
      <c r="X862" s="247"/>
      <c r="Y862" s="247"/>
      <c r="Z862" s="247"/>
    </row>
    <row r="863" ht="14.25" customHeight="1">
      <c r="A863" s="247"/>
      <c r="B863" s="247"/>
      <c r="C863" s="247"/>
      <c r="D863" s="247"/>
      <c r="E863" s="247"/>
      <c r="F863" s="247"/>
      <c r="G863" s="247"/>
      <c r="H863" s="247"/>
      <c r="I863" s="247"/>
      <c r="J863" s="247"/>
      <c r="K863" s="247"/>
      <c r="L863" s="247"/>
      <c r="M863" s="247"/>
      <c r="N863" s="247"/>
      <c r="O863" s="247"/>
      <c r="P863" s="247"/>
      <c r="Q863" s="247"/>
      <c r="R863" s="247"/>
      <c r="S863" s="247"/>
      <c r="T863" s="247"/>
      <c r="U863" s="247"/>
      <c r="V863" s="247"/>
      <c r="W863" s="247"/>
      <c r="X863" s="247"/>
      <c r="Y863" s="247"/>
      <c r="Z863" s="247"/>
    </row>
    <row r="864" ht="14.25" customHeight="1">
      <c r="A864" s="247"/>
      <c r="B864" s="247"/>
      <c r="C864" s="247"/>
      <c r="D864" s="247"/>
      <c r="E864" s="247"/>
      <c r="F864" s="247"/>
      <c r="G864" s="247"/>
      <c r="H864" s="247"/>
      <c r="I864" s="247"/>
      <c r="J864" s="247"/>
      <c r="K864" s="247"/>
      <c r="L864" s="247"/>
      <c r="M864" s="247"/>
      <c r="N864" s="247"/>
      <c r="O864" s="247"/>
      <c r="P864" s="247"/>
      <c r="Q864" s="247"/>
      <c r="R864" s="247"/>
      <c r="S864" s="247"/>
      <c r="T864" s="247"/>
      <c r="U864" s="247"/>
      <c r="V864" s="247"/>
      <c r="W864" s="247"/>
      <c r="X864" s="247"/>
      <c r="Y864" s="247"/>
      <c r="Z864" s="247"/>
    </row>
    <row r="865" ht="14.25" customHeight="1">
      <c r="A865" s="247"/>
      <c r="B865" s="247"/>
      <c r="C865" s="247"/>
      <c r="D865" s="247"/>
      <c r="E865" s="247"/>
      <c r="F865" s="247"/>
      <c r="G865" s="247"/>
      <c r="H865" s="247"/>
      <c r="I865" s="247"/>
      <c r="J865" s="247"/>
      <c r="K865" s="247"/>
      <c r="L865" s="247"/>
      <c r="M865" s="247"/>
      <c r="N865" s="247"/>
      <c r="O865" s="247"/>
      <c r="P865" s="247"/>
      <c r="Q865" s="247"/>
      <c r="R865" s="247"/>
      <c r="S865" s="247"/>
      <c r="T865" s="247"/>
      <c r="U865" s="247"/>
      <c r="V865" s="247"/>
      <c r="W865" s="247"/>
      <c r="X865" s="247"/>
      <c r="Y865" s="247"/>
      <c r="Z865" s="247"/>
    </row>
    <row r="866" ht="14.25" customHeight="1">
      <c r="A866" s="247"/>
      <c r="B866" s="247"/>
      <c r="C866" s="247"/>
      <c r="D866" s="247"/>
      <c r="E866" s="247"/>
      <c r="F866" s="247"/>
      <c r="G866" s="247"/>
      <c r="H866" s="247"/>
      <c r="I866" s="247"/>
      <c r="J866" s="247"/>
      <c r="K866" s="247"/>
      <c r="L866" s="247"/>
      <c r="M866" s="247"/>
      <c r="N866" s="247"/>
      <c r="O866" s="247"/>
      <c r="P866" s="247"/>
      <c r="Q866" s="247"/>
      <c r="R866" s="247"/>
      <c r="S866" s="247"/>
      <c r="T866" s="247"/>
      <c r="U866" s="247"/>
      <c r="V866" s="247"/>
      <c r="W866" s="247"/>
      <c r="X866" s="247"/>
      <c r="Y866" s="247"/>
      <c r="Z866" s="247"/>
    </row>
    <row r="867" ht="14.25" customHeight="1">
      <c r="A867" s="247"/>
      <c r="B867" s="247"/>
      <c r="C867" s="247"/>
      <c r="D867" s="247"/>
      <c r="E867" s="247"/>
      <c r="F867" s="247"/>
      <c r="G867" s="247"/>
      <c r="H867" s="247"/>
      <c r="I867" s="247"/>
      <c r="J867" s="247"/>
      <c r="K867" s="247"/>
      <c r="L867" s="247"/>
      <c r="M867" s="247"/>
      <c r="N867" s="247"/>
      <c r="O867" s="247"/>
      <c r="P867" s="247"/>
      <c r="Q867" s="247"/>
      <c r="R867" s="247"/>
      <c r="S867" s="247"/>
      <c r="T867" s="247"/>
      <c r="U867" s="247"/>
      <c r="V867" s="247"/>
      <c r="W867" s="247"/>
      <c r="X867" s="247"/>
      <c r="Y867" s="247"/>
      <c r="Z867" s="247"/>
    </row>
    <row r="868" ht="14.25" customHeight="1">
      <c r="A868" s="247"/>
      <c r="B868" s="247"/>
      <c r="C868" s="247"/>
      <c r="D868" s="247"/>
      <c r="E868" s="247"/>
      <c r="F868" s="247"/>
      <c r="G868" s="247"/>
      <c r="H868" s="247"/>
      <c r="I868" s="247"/>
      <c r="J868" s="247"/>
      <c r="K868" s="247"/>
      <c r="L868" s="247"/>
      <c r="M868" s="247"/>
      <c r="N868" s="247"/>
      <c r="O868" s="247"/>
      <c r="P868" s="247"/>
      <c r="Q868" s="247"/>
      <c r="R868" s="247"/>
      <c r="S868" s="247"/>
      <c r="T868" s="247"/>
      <c r="U868" s="247"/>
      <c r="V868" s="247"/>
      <c r="W868" s="247"/>
      <c r="X868" s="247"/>
      <c r="Y868" s="247"/>
      <c r="Z868" s="247"/>
    </row>
    <row r="869" ht="14.25" customHeight="1">
      <c r="A869" s="247"/>
      <c r="B869" s="247"/>
      <c r="C869" s="247"/>
      <c r="D869" s="247"/>
      <c r="E869" s="247"/>
      <c r="F869" s="247"/>
      <c r="G869" s="247"/>
      <c r="H869" s="247"/>
      <c r="I869" s="247"/>
      <c r="J869" s="247"/>
      <c r="K869" s="247"/>
      <c r="L869" s="247"/>
      <c r="M869" s="247"/>
      <c r="N869" s="247"/>
      <c r="O869" s="247"/>
      <c r="P869" s="247"/>
      <c r="Q869" s="247"/>
      <c r="R869" s="247"/>
      <c r="S869" s="247"/>
      <c r="T869" s="247"/>
      <c r="U869" s="247"/>
      <c r="V869" s="247"/>
      <c r="W869" s="247"/>
      <c r="X869" s="247"/>
      <c r="Y869" s="247"/>
      <c r="Z869" s="247"/>
    </row>
    <row r="870" ht="14.25" customHeight="1">
      <c r="A870" s="247"/>
      <c r="B870" s="247"/>
      <c r="C870" s="247"/>
      <c r="D870" s="247"/>
      <c r="E870" s="247"/>
      <c r="F870" s="247"/>
      <c r="G870" s="247"/>
      <c r="H870" s="247"/>
      <c r="I870" s="247"/>
      <c r="J870" s="247"/>
      <c r="K870" s="247"/>
      <c r="L870" s="247"/>
      <c r="M870" s="247"/>
      <c r="N870" s="247"/>
      <c r="O870" s="247"/>
      <c r="P870" s="247"/>
      <c r="Q870" s="247"/>
      <c r="R870" s="247"/>
      <c r="S870" s="247"/>
      <c r="T870" s="247"/>
      <c r="U870" s="247"/>
      <c r="V870" s="247"/>
      <c r="W870" s="247"/>
      <c r="X870" s="247"/>
      <c r="Y870" s="247"/>
      <c r="Z870" s="247"/>
    </row>
    <row r="871" ht="14.25" customHeight="1">
      <c r="A871" s="247"/>
      <c r="B871" s="247"/>
      <c r="C871" s="247"/>
      <c r="D871" s="247"/>
      <c r="E871" s="247"/>
      <c r="F871" s="247"/>
      <c r="G871" s="247"/>
      <c r="H871" s="247"/>
      <c r="I871" s="247"/>
      <c r="J871" s="247"/>
      <c r="K871" s="247"/>
      <c r="L871" s="247"/>
      <c r="M871" s="247"/>
      <c r="N871" s="247"/>
      <c r="O871" s="247"/>
      <c r="P871" s="247"/>
      <c r="Q871" s="247"/>
      <c r="R871" s="247"/>
      <c r="S871" s="247"/>
      <c r="T871" s="247"/>
      <c r="U871" s="247"/>
      <c r="V871" s="247"/>
      <c r="W871" s="247"/>
      <c r="X871" s="247"/>
      <c r="Y871" s="247"/>
      <c r="Z871" s="247"/>
    </row>
    <row r="872" ht="14.25" customHeight="1">
      <c r="A872" s="247"/>
      <c r="B872" s="247"/>
      <c r="C872" s="247"/>
      <c r="D872" s="247"/>
      <c r="E872" s="247"/>
      <c r="F872" s="247"/>
      <c r="G872" s="247"/>
      <c r="H872" s="247"/>
      <c r="I872" s="247"/>
      <c r="J872" s="247"/>
      <c r="K872" s="247"/>
      <c r="L872" s="247"/>
      <c r="M872" s="247"/>
      <c r="N872" s="247"/>
      <c r="O872" s="247"/>
      <c r="P872" s="247"/>
      <c r="Q872" s="247"/>
      <c r="R872" s="247"/>
      <c r="S872" s="247"/>
      <c r="T872" s="247"/>
      <c r="U872" s="247"/>
      <c r="V872" s="247"/>
      <c r="W872" s="247"/>
      <c r="X872" s="247"/>
      <c r="Y872" s="247"/>
      <c r="Z872" s="247"/>
    </row>
    <row r="873" ht="14.25" customHeight="1">
      <c r="A873" s="247"/>
      <c r="B873" s="247"/>
      <c r="C873" s="247"/>
      <c r="D873" s="247"/>
      <c r="E873" s="247"/>
      <c r="F873" s="247"/>
      <c r="G873" s="247"/>
      <c r="H873" s="247"/>
      <c r="I873" s="247"/>
      <c r="J873" s="247"/>
      <c r="K873" s="247"/>
      <c r="L873" s="247"/>
      <c r="M873" s="247"/>
      <c r="N873" s="247"/>
      <c r="O873" s="247"/>
      <c r="P873" s="247"/>
      <c r="Q873" s="247"/>
      <c r="R873" s="247"/>
      <c r="S873" s="247"/>
      <c r="T873" s="247"/>
      <c r="U873" s="247"/>
      <c r="V873" s="247"/>
      <c r="W873" s="247"/>
      <c r="X873" s="247"/>
      <c r="Y873" s="247"/>
      <c r="Z873" s="247"/>
    </row>
    <row r="874" ht="14.25" customHeight="1">
      <c r="A874" s="247"/>
      <c r="B874" s="247"/>
      <c r="C874" s="247"/>
      <c r="D874" s="247"/>
      <c r="E874" s="247"/>
      <c r="F874" s="247"/>
      <c r="G874" s="247"/>
      <c r="H874" s="247"/>
      <c r="I874" s="247"/>
      <c r="J874" s="247"/>
      <c r="K874" s="247"/>
      <c r="L874" s="247"/>
      <c r="M874" s="247"/>
      <c r="N874" s="247"/>
      <c r="O874" s="247"/>
      <c r="P874" s="247"/>
      <c r="Q874" s="247"/>
      <c r="R874" s="247"/>
      <c r="S874" s="247"/>
      <c r="T874" s="247"/>
      <c r="U874" s="247"/>
      <c r="V874" s="247"/>
      <c r="W874" s="247"/>
      <c r="X874" s="247"/>
      <c r="Y874" s="247"/>
      <c r="Z874" s="247"/>
    </row>
    <row r="875" ht="14.25" customHeight="1">
      <c r="A875" s="247"/>
      <c r="B875" s="247"/>
      <c r="C875" s="247"/>
      <c r="D875" s="247"/>
      <c r="E875" s="247"/>
      <c r="F875" s="247"/>
      <c r="G875" s="247"/>
      <c r="H875" s="247"/>
      <c r="I875" s="247"/>
      <c r="J875" s="247"/>
      <c r="K875" s="247"/>
      <c r="L875" s="247"/>
      <c r="M875" s="247"/>
      <c r="N875" s="247"/>
      <c r="O875" s="247"/>
      <c r="P875" s="247"/>
      <c r="Q875" s="247"/>
      <c r="R875" s="247"/>
      <c r="S875" s="247"/>
      <c r="T875" s="247"/>
      <c r="U875" s="247"/>
      <c r="V875" s="247"/>
      <c r="W875" s="247"/>
      <c r="X875" s="247"/>
      <c r="Y875" s="247"/>
      <c r="Z875" s="247"/>
    </row>
    <row r="876" ht="14.25" customHeight="1">
      <c r="A876" s="247"/>
      <c r="B876" s="247"/>
      <c r="C876" s="247"/>
      <c r="D876" s="247"/>
      <c r="E876" s="247"/>
      <c r="F876" s="247"/>
      <c r="G876" s="247"/>
      <c r="H876" s="247"/>
      <c r="I876" s="247"/>
      <c r="J876" s="247"/>
      <c r="K876" s="247"/>
      <c r="L876" s="247"/>
      <c r="M876" s="247"/>
      <c r="N876" s="247"/>
      <c r="O876" s="247"/>
      <c r="P876" s="247"/>
      <c r="Q876" s="247"/>
      <c r="R876" s="247"/>
      <c r="S876" s="247"/>
      <c r="T876" s="247"/>
      <c r="U876" s="247"/>
      <c r="V876" s="247"/>
      <c r="W876" s="247"/>
      <c r="X876" s="247"/>
      <c r="Y876" s="247"/>
      <c r="Z876" s="247"/>
    </row>
    <row r="877" ht="14.25" customHeight="1">
      <c r="A877" s="247"/>
      <c r="B877" s="247"/>
      <c r="C877" s="247"/>
      <c r="D877" s="247"/>
      <c r="E877" s="247"/>
      <c r="F877" s="247"/>
      <c r="G877" s="247"/>
      <c r="H877" s="247"/>
      <c r="I877" s="247"/>
      <c r="J877" s="247"/>
      <c r="K877" s="247"/>
      <c r="L877" s="247"/>
      <c r="M877" s="247"/>
      <c r="N877" s="247"/>
      <c r="O877" s="247"/>
      <c r="P877" s="247"/>
      <c r="Q877" s="247"/>
      <c r="R877" s="247"/>
      <c r="S877" s="247"/>
      <c r="T877" s="247"/>
      <c r="U877" s="247"/>
      <c r="V877" s="247"/>
      <c r="W877" s="247"/>
      <c r="X877" s="247"/>
      <c r="Y877" s="247"/>
      <c r="Z877" s="247"/>
    </row>
    <row r="878" ht="14.25" customHeight="1">
      <c r="A878" s="247"/>
      <c r="B878" s="247"/>
      <c r="C878" s="247"/>
      <c r="D878" s="247"/>
      <c r="E878" s="247"/>
      <c r="F878" s="247"/>
      <c r="G878" s="247"/>
      <c r="H878" s="247"/>
      <c r="I878" s="247"/>
      <c r="J878" s="247"/>
      <c r="K878" s="247"/>
      <c r="L878" s="247"/>
      <c r="M878" s="247"/>
      <c r="N878" s="247"/>
      <c r="O878" s="247"/>
      <c r="P878" s="247"/>
      <c r="Q878" s="247"/>
      <c r="R878" s="247"/>
      <c r="S878" s="247"/>
      <c r="T878" s="247"/>
      <c r="U878" s="247"/>
      <c r="V878" s="247"/>
      <c r="W878" s="247"/>
      <c r="X878" s="247"/>
      <c r="Y878" s="247"/>
      <c r="Z878" s="247"/>
    </row>
    <row r="879" ht="14.25" customHeight="1">
      <c r="A879" s="247"/>
      <c r="B879" s="247"/>
      <c r="C879" s="247"/>
      <c r="D879" s="247"/>
      <c r="E879" s="247"/>
      <c r="F879" s="247"/>
      <c r="G879" s="247"/>
      <c r="H879" s="247"/>
      <c r="I879" s="247"/>
      <c r="J879" s="247"/>
      <c r="K879" s="247"/>
      <c r="L879" s="247"/>
      <c r="M879" s="247"/>
      <c r="N879" s="247"/>
      <c r="O879" s="247"/>
      <c r="P879" s="247"/>
      <c r="Q879" s="247"/>
      <c r="R879" s="247"/>
      <c r="S879" s="247"/>
      <c r="T879" s="247"/>
      <c r="U879" s="247"/>
      <c r="V879" s="247"/>
      <c r="W879" s="247"/>
      <c r="X879" s="247"/>
      <c r="Y879" s="247"/>
      <c r="Z879" s="247"/>
    </row>
    <row r="880" ht="14.25" customHeight="1">
      <c r="A880" s="247"/>
      <c r="B880" s="247"/>
      <c r="C880" s="247"/>
      <c r="D880" s="247"/>
      <c r="E880" s="247"/>
      <c r="F880" s="247"/>
      <c r="G880" s="247"/>
      <c r="H880" s="247"/>
      <c r="I880" s="247"/>
      <c r="J880" s="247"/>
      <c r="K880" s="247"/>
      <c r="L880" s="247"/>
      <c r="M880" s="247"/>
      <c r="N880" s="247"/>
      <c r="O880" s="247"/>
      <c r="P880" s="247"/>
      <c r="Q880" s="247"/>
      <c r="R880" s="247"/>
      <c r="S880" s="247"/>
      <c r="T880" s="247"/>
      <c r="U880" s="247"/>
      <c r="V880" s="247"/>
      <c r="W880" s="247"/>
      <c r="X880" s="247"/>
      <c r="Y880" s="247"/>
      <c r="Z880" s="247"/>
    </row>
    <row r="881" ht="14.25" customHeight="1">
      <c r="A881" s="247"/>
      <c r="B881" s="247"/>
      <c r="C881" s="247"/>
      <c r="D881" s="247"/>
      <c r="E881" s="247"/>
      <c r="F881" s="247"/>
      <c r="G881" s="247"/>
      <c r="H881" s="247"/>
      <c r="I881" s="247"/>
      <c r="J881" s="247"/>
      <c r="K881" s="247"/>
      <c r="L881" s="247"/>
      <c r="M881" s="247"/>
      <c r="N881" s="247"/>
      <c r="O881" s="247"/>
      <c r="P881" s="247"/>
      <c r="Q881" s="247"/>
      <c r="R881" s="247"/>
      <c r="S881" s="247"/>
      <c r="T881" s="247"/>
      <c r="U881" s="247"/>
      <c r="V881" s="247"/>
      <c r="W881" s="247"/>
      <c r="X881" s="247"/>
      <c r="Y881" s="247"/>
      <c r="Z881" s="247"/>
    </row>
    <row r="882" ht="14.25" customHeight="1">
      <c r="A882" s="247"/>
      <c r="B882" s="247"/>
      <c r="C882" s="247"/>
      <c r="D882" s="247"/>
      <c r="E882" s="247"/>
      <c r="F882" s="247"/>
      <c r="G882" s="247"/>
      <c r="H882" s="247"/>
      <c r="I882" s="247"/>
      <c r="J882" s="247"/>
      <c r="K882" s="247"/>
      <c r="L882" s="247"/>
      <c r="M882" s="247"/>
      <c r="N882" s="247"/>
      <c r="O882" s="247"/>
      <c r="P882" s="247"/>
      <c r="Q882" s="247"/>
      <c r="R882" s="247"/>
      <c r="S882" s="247"/>
      <c r="T882" s="247"/>
      <c r="U882" s="247"/>
      <c r="V882" s="247"/>
      <c r="W882" s="247"/>
      <c r="X882" s="247"/>
      <c r="Y882" s="247"/>
      <c r="Z882" s="247"/>
    </row>
    <row r="883" ht="14.25" customHeight="1">
      <c r="A883" s="247"/>
      <c r="B883" s="247"/>
      <c r="C883" s="247"/>
      <c r="D883" s="247"/>
      <c r="E883" s="247"/>
      <c r="F883" s="247"/>
      <c r="G883" s="247"/>
      <c r="H883" s="247"/>
      <c r="I883" s="247"/>
      <c r="J883" s="247"/>
      <c r="K883" s="247"/>
      <c r="L883" s="247"/>
      <c r="M883" s="247"/>
      <c r="N883" s="247"/>
      <c r="O883" s="247"/>
      <c r="P883" s="247"/>
      <c r="Q883" s="247"/>
      <c r="R883" s="247"/>
      <c r="S883" s="247"/>
      <c r="T883" s="247"/>
      <c r="U883" s="247"/>
      <c r="V883" s="247"/>
      <c r="W883" s="247"/>
      <c r="X883" s="247"/>
      <c r="Y883" s="247"/>
      <c r="Z883" s="247"/>
    </row>
    <row r="884" ht="14.25" customHeight="1">
      <c r="A884" s="247"/>
      <c r="B884" s="247"/>
      <c r="C884" s="247"/>
      <c r="D884" s="247"/>
      <c r="E884" s="247"/>
      <c r="F884" s="247"/>
      <c r="G884" s="247"/>
      <c r="H884" s="247"/>
      <c r="I884" s="247"/>
      <c r="J884" s="247"/>
      <c r="K884" s="247"/>
      <c r="L884" s="247"/>
      <c r="M884" s="247"/>
      <c r="N884" s="247"/>
      <c r="O884" s="247"/>
      <c r="P884" s="247"/>
      <c r="Q884" s="247"/>
      <c r="R884" s="247"/>
      <c r="S884" s="247"/>
      <c r="T884" s="247"/>
      <c r="U884" s="247"/>
      <c r="V884" s="247"/>
      <c r="W884" s="247"/>
      <c r="X884" s="247"/>
      <c r="Y884" s="247"/>
      <c r="Z884" s="247"/>
    </row>
    <row r="885" ht="14.25" customHeight="1">
      <c r="A885" s="247"/>
      <c r="B885" s="247"/>
      <c r="C885" s="247"/>
      <c r="D885" s="247"/>
      <c r="E885" s="247"/>
      <c r="F885" s="247"/>
      <c r="G885" s="247"/>
      <c r="H885" s="247"/>
      <c r="I885" s="247"/>
      <c r="J885" s="247"/>
      <c r="K885" s="247"/>
      <c r="L885" s="247"/>
      <c r="M885" s="247"/>
      <c r="N885" s="247"/>
      <c r="O885" s="247"/>
      <c r="P885" s="247"/>
      <c r="Q885" s="247"/>
      <c r="R885" s="247"/>
      <c r="S885" s="247"/>
      <c r="T885" s="247"/>
      <c r="U885" s="247"/>
      <c r="V885" s="247"/>
      <c r="W885" s="247"/>
      <c r="X885" s="247"/>
      <c r="Y885" s="247"/>
      <c r="Z885" s="247"/>
    </row>
    <row r="886" ht="14.25" customHeight="1">
      <c r="A886" s="247"/>
      <c r="B886" s="247"/>
      <c r="C886" s="247"/>
      <c r="D886" s="247"/>
      <c r="E886" s="247"/>
      <c r="F886" s="247"/>
      <c r="G886" s="247"/>
      <c r="H886" s="247"/>
      <c r="I886" s="247"/>
      <c r="J886" s="247"/>
      <c r="K886" s="247"/>
      <c r="L886" s="247"/>
      <c r="M886" s="247"/>
      <c r="N886" s="247"/>
      <c r="O886" s="247"/>
      <c r="P886" s="247"/>
      <c r="Q886" s="247"/>
      <c r="R886" s="247"/>
      <c r="S886" s="247"/>
      <c r="T886" s="247"/>
      <c r="U886" s="247"/>
      <c r="V886" s="247"/>
      <c r="W886" s="247"/>
      <c r="X886" s="247"/>
      <c r="Y886" s="247"/>
      <c r="Z886" s="247"/>
    </row>
    <row r="887" ht="14.25" customHeight="1">
      <c r="A887" s="247"/>
      <c r="B887" s="247"/>
      <c r="C887" s="247"/>
      <c r="D887" s="247"/>
      <c r="E887" s="247"/>
      <c r="F887" s="247"/>
      <c r="G887" s="247"/>
      <c r="H887" s="247"/>
      <c r="I887" s="247"/>
      <c r="J887" s="247"/>
      <c r="K887" s="247"/>
      <c r="L887" s="247"/>
      <c r="M887" s="247"/>
      <c r="N887" s="247"/>
      <c r="O887" s="247"/>
      <c r="P887" s="247"/>
      <c r="Q887" s="247"/>
      <c r="R887" s="247"/>
      <c r="S887" s="247"/>
      <c r="T887" s="247"/>
      <c r="U887" s="247"/>
      <c r="V887" s="247"/>
      <c r="W887" s="247"/>
      <c r="X887" s="247"/>
      <c r="Y887" s="247"/>
      <c r="Z887" s="247"/>
    </row>
    <row r="888" ht="14.25" customHeight="1">
      <c r="A888" s="247"/>
      <c r="B888" s="247"/>
      <c r="C888" s="247"/>
      <c r="D888" s="247"/>
      <c r="E888" s="247"/>
      <c r="F888" s="247"/>
      <c r="G888" s="247"/>
      <c r="H888" s="247"/>
      <c r="I888" s="247"/>
      <c r="J888" s="247"/>
      <c r="K888" s="247"/>
      <c r="L888" s="247"/>
      <c r="M888" s="247"/>
      <c r="N888" s="247"/>
      <c r="O888" s="247"/>
      <c r="P888" s="247"/>
      <c r="Q888" s="247"/>
      <c r="R888" s="247"/>
      <c r="S888" s="247"/>
      <c r="T888" s="247"/>
      <c r="U888" s="247"/>
      <c r="V888" s="247"/>
      <c r="W888" s="247"/>
      <c r="X888" s="247"/>
      <c r="Y888" s="247"/>
      <c r="Z888" s="247"/>
    </row>
    <row r="889" ht="14.25" customHeight="1">
      <c r="A889" s="247"/>
      <c r="B889" s="247"/>
      <c r="C889" s="247"/>
      <c r="D889" s="247"/>
      <c r="E889" s="247"/>
      <c r="F889" s="247"/>
      <c r="G889" s="247"/>
      <c r="H889" s="247"/>
      <c r="I889" s="247"/>
      <c r="J889" s="247"/>
      <c r="K889" s="247"/>
      <c r="L889" s="247"/>
      <c r="M889" s="247"/>
      <c r="N889" s="247"/>
      <c r="O889" s="247"/>
      <c r="P889" s="247"/>
      <c r="Q889" s="247"/>
      <c r="R889" s="247"/>
      <c r="S889" s="247"/>
      <c r="T889" s="247"/>
      <c r="U889" s="247"/>
      <c r="V889" s="247"/>
      <c r="W889" s="247"/>
      <c r="X889" s="247"/>
      <c r="Y889" s="247"/>
      <c r="Z889" s="247"/>
    </row>
    <row r="890" ht="14.25" customHeight="1">
      <c r="A890" s="247"/>
      <c r="B890" s="247"/>
      <c r="C890" s="247"/>
      <c r="D890" s="247"/>
      <c r="E890" s="247"/>
      <c r="F890" s="247"/>
      <c r="G890" s="247"/>
      <c r="H890" s="247"/>
      <c r="I890" s="247"/>
      <c r="J890" s="247"/>
      <c r="K890" s="247"/>
      <c r="L890" s="247"/>
      <c r="M890" s="247"/>
      <c r="N890" s="247"/>
      <c r="O890" s="247"/>
      <c r="P890" s="247"/>
      <c r="Q890" s="247"/>
      <c r="R890" s="247"/>
      <c r="S890" s="247"/>
      <c r="T890" s="247"/>
      <c r="U890" s="247"/>
      <c r="V890" s="247"/>
      <c r="W890" s="247"/>
      <c r="X890" s="247"/>
      <c r="Y890" s="247"/>
      <c r="Z890" s="247"/>
    </row>
    <row r="891" ht="14.25" customHeight="1">
      <c r="A891" s="247"/>
      <c r="B891" s="247"/>
      <c r="C891" s="247"/>
      <c r="D891" s="247"/>
      <c r="E891" s="247"/>
      <c r="F891" s="247"/>
      <c r="G891" s="247"/>
      <c r="H891" s="247"/>
      <c r="I891" s="247"/>
      <c r="J891" s="247"/>
      <c r="K891" s="247"/>
      <c r="L891" s="247"/>
      <c r="M891" s="247"/>
      <c r="N891" s="247"/>
      <c r="O891" s="247"/>
      <c r="P891" s="247"/>
      <c r="Q891" s="247"/>
      <c r="R891" s="247"/>
      <c r="S891" s="247"/>
      <c r="T891" s="247"/>
      <c r="U891" s="247"/>
      <c r="V891" s="247"/>
      <c r="W891" s="247"/>
      <c r="X891" s="247"/>
      <c r="Y891" s="247"/>
      <c r="Z891" s="247"/>
    </row>
    <row r="892" ht="14.25" customHeight="1">
      <c r="A892" s="247"/>
      <c r="B892" s="247"/>
      <c r="C892" s="247"/>
      <c r="D892" s="247"/>
      <c r="E892" s="247"/>
      <c r="F892" s="247"/>
      <c r="G892" s="247"/>
      <c r="H892" s="247"/>
      <c r="I892" s="247"/>
      <c r="J892" s="247"/>
      <c r="K892" s="247"/>
      <c r="L892" s="247"/>
      <c r="M892" s="247"/>
      <c r="N892" s="247"/>
      <c r="O892" s="247"/>
      <c r="P892" s="247"/>
      <c r="Q892" s="247"/>
      <c r="R892" s="247"/>
      <c r="S892" s="247"/>
      <c r="T892" s="247"/>
      <c r="U892" s="247"/>
      <c r="V892" s="247"/>
      <c r="W892" s="247"/>
      <c r="X892" s="247"/>
      <c r="Y892" s="247"/>
      <c r="Z892" s="247"/>
    </row>
    <row r="893" ht="14.25" customHeight="1">
      <c r="A893" s="247"/>
      <c r="B893" s="247"/>
      <c r="C893" s="247"/>
      <c r="D893" s="247"/>
      <c r="E893" s="247"/>
      <c r="F893" s="247"/>
      <c r="G893" s="247"/>
      <c r="H893" s="247"/>
      <c r="I893" s="247"/>
      <c r="J893" s="247"/>
      <c r="K893" s="247"/>
      <c r="L893" s="247"/>
      <c r="M893" s="247"/>
      <c r="N893" s="247"/>
      <c r="O893" s="247"/>
      <c r="P893" s="247"/>
      <c r="Q893" s="247"/>
      <c r="R893" s="247"/>
      <c r="S893" s="247"/>
      <c r="T893" s="247"/>
      <c r="U893" s="247"/>
      <c r="V893" s="247"/>
      <c r="W893" s="247"/>
      <c r="X893" s="247"/>
      <c r="Y893" s="247"/>
      <c r="Z893" s="247"/>
    </row>
    <row r="894" ht="14.25" customHeight="1">
      <c r="A894" s="247"/>
      <c r="B894" s="247"/>
      <c r="C894" s="247"/>
      <c r="D894" s="247"/>
      <c r="E894" s="247"/>
      <c r="F894" s="247"/>
      <c r="G894" s="247"/>
      <c r="H894" s="247"/>
      <c r="I894" s="247"/>
      <c r="J894" s="247"/>
      <c r="K894" s="247"/>
      <c r="L894" s="247"/>
      <c r="M894" s="247"/>
      <c r="N894" s="247"/>
      <c r="O894" s="247"/>
      <c r="P894" s="247"/>
      <c r="Q894" s="247"/>
      <c r="R894" s="247"/>
      <c r="S894" s="247"/>
      <c r="T894" s="247"/>
      <c r="U894" s="247"/>
      <c r="V894" s="247"/>
      <c r="W894" s="247"/>
      <c r="X894" s="247"/>
      <c r="Y894" s="247"/>
      <c r="Z894" s="247"/>
    </row>
    <row r="895" ht="14.25" customHeight="1">
      <c r="A895" s="247"/>
      <c r="B895" s="247"/>
      <c r="C895" s="247"/>
      <c r="D895" s="247"/>
      <c r="E895" s="247"/>
      <c r="F895" s="247"/>
      <c r="G895" s="247"/>
      <c r="H895" s="247"/>
      <c r="I895" s="247"/>
      <c r="J895" s="247"/>
      <c r="K895" s="247"/>
      <c r="L895" s="247"/>
      <c r="M895" s="247"/>
      <c r="N895" s="247"/>
      <c r="O895" s="247"/>
      <c r="P895" s="247"/>
      <c r="Q895" s="247"/>
      <c r="R895" s="247"/>
      <c r="S895" s="247"/>
      <c r="T895" s="247"/>
      <c r="U895" s="247"/>
      <c r="V895" s="247"/>
      <c r="W895" s="247"/>
      <c r="X895" s="247"/>
      <c r="Y895" s="247"/>
      <c r="Z895" s="247"/>
    </row>
    <row r="896" ht="14.25" customHeight="1">
      <c r="A896" s="247"/>
      <c r="B896" s="247"/>
      <c r="C896" s="247"/>
      <c r="D896" s="247"/>
      <c r="E896" s="247"/>
      <c r="F896" s="247"/>
      <c r="G896" s="247"/>
      <c r="H896" s="247"/>
      <c r="I896" s="247"/>
      <c r="J896" s="247"/>
      <c r="K896" s="247"/>
      <c r="L896" s="247"/>
      <c r="M896" s="247"/>
      <c r="N896" s="247"/>
      <c r="O896" s="247"/>
      <c r="P896" s="247"/>
      <c r="Q896" s="247"/>
      <c r="R896" s="247"/>
      <c r="S896" s="247"/>
      <c r="T896" s="247"/>
      <c r="U896" s="247"/>
      <c r="V896" s="247"/>
      <c r="W896" s="247"/>
      <c r="X896" s="247"/>
      <c r="Y896" s="247"/>
      <c r="Z896" s="247"/>
    </row>
    <row r="897" ht="14.25" customHeight="1">
      <c r="A897" s="247"/>
      <c r="B897" s="247"/>
      <c r="C897" s="247"/>
      <c r="D897" s="247"/>
      <c r="E897" s="247"/>
      <c r="F897" s="247"/>
      <c r="G897" s="247"/>
      <c r="H897" s="247"/>
      <c r="I897" s="247"/>
      <c r="J897" s="247"/>
      <c r="K897" s="247"/>
      <c r="L897" s="247"/>
      <c r="M897" s="247"/>
      <c r="N897" s="247"/>
      <c r="O897" s="247"/>
      <c r="P897" s="247"/>
      <c r="Q897" s="247"/>
      <c r="R897" s="247"/>
      <c r="S897" s="247"/>
      <c r="T897" s="247"/>
      <c r="U897" s="247"/>
      <c r="V897" s="247"/>
      <c r="W897" s="247"/>
      <c r="X897" s="247"/>
      <c r="Y897" s="247"/>
      <c r="Z897" s="247"/>
    </row>
    <row r="898" ht="14.25" customHeight="1">
      <c r="A898" s="247"/>
      <c r="B898" s="247"/>
      <c r="C898" s="247"/>
      <c r="D898" s="247"/>
      <c r="E898" s="247"/>
      <c r="F898" s="247"/>
      <c r="G898" s="247"/>
      <c r="H898" s="247"/>
      <c r="I898" s="247"/>
      <c r="J898" s="247"/>
      <c r="K898" s="247"/>
      <c r="L898" s="247"/>
      <c r="M898" s="247"/>
      <c r="N898" s="247"/>
      <c r="O898" s="247"/>
      <c r="P898" s="247"/>
      <c r="Q898" s="247"/>
      <c r="R898" s="247"/>
      <c r="S898" s="247"/>
      <c r="T898" s="247"/>
      <c r="U898" s="247"/>
      <c r="V898" s="247"/>
      <c r="W898" s="247"/>
      <c r="X898" s="247"/>
      <c r="Y898" s="247"/>
      <c r="Z898" s="247"/>
    </row>
    <row r="899" ht="14.25" customHeight="1">
      <c r="A899" s="247"/>
      <c r="B899" s="247"/>
      <c r="C899" s="247"/>
      <c r="D899" s="247"/>
      <c r="E899" s="247"/>
      <c r="F899" s="247"/>
      <c r="G899" s="247"/>
      <c r="H899" s="247"/>
      <c r="I899" s="247"/>
      <c r="J899" s="247"/>
      <c r="K899" s="247"/>
      <c r="L899" s="247"/>
      <c r="M899" s="247"/>
      <c r="N899" s="247"/>
      <c r="O899" s="247"/>
      <c r="P899" s="247"/>
      <c r="Q899" s="247"/>
      <c r="R899" s="247"/>
      <c r="S899" s="247"/>
      <c r="T899" s="247"/>
      <c r="U899" s="247"/>
      <c r="V899" s="247"/>
      <c r="W899" s="247"/>
      <c r="X899" s="247"/>
      <c r="Y899" s="247"/>
      <c r="Z899" s="247"/>
    </row>
    <row r="900" ht="14.25" customHeight="1">
      <c r="A900" s="247"/>
      <c r="B900" s="247"/>
      <c r="C900" s="247"/>
      <c r="D900" s="247"/>
      <c r="E900" s="247"/>
      <c r="F900" s="247"/>
      <c r="G900" s="247"/>
      <c r="H900" s="247"/>
      <c r="I900" s="247"/>
      <c r="J900" s="247"/>
      <c r="K900" s="247"/>
      <c r="L900" s="247"/>
      <c r="M900" s="247"/>
      <c r="N900" s="247"/>
      <c r="O900" s="247"/>
      <c r="P900" s="247"/>
      <c r="Q900" s="247"/>
      <c r="R900" s="247"/>
      <c r="S900" s="247"/>
      <c r="T900" s="247"/>
      <c r="U900" s="247"/>
      <c r="V900" s="247"/>
      <c r="W900" s="247"/>
      <c r="X900" s="247"/>
      <c r="Y900" s="247"/>
      <c r="Z900" s="247"/>
    </row>
    <row r="901" ht="14.25" customHeight="1">
      <c r="A901" s="247"/>
      <c r="B901" s="247"/>
      <c r="C901" s="247"/>
      <c r="D901" s="247"/>
      <c r="E901" s="247"/>
      <c r="F901" s="247"/>
      <c r="G901" s="247"/>
      <c r="H901" s="247"/>
      <c r="I901" s="247"/>
      <c r="J901" s="247"/>
      <c r="K901" s="247"/>
      <c r="L901" s="247"/>
      <c r="M901" s="247"/>
      <c r="N901" s="247"/>
      <c r="O901" s="247"/>
      <c r="P901" s="247"/>
      <c r="Q901" s="247"/>
      <c r="R901" s="247"/>
      <c r="S901" s="247"/>
      <c r="T901" s="247"/>
      <c r="U901" s="247"/>
      <c r="V901" s="247"/>
      <c r="W901" s="247"/>
      <c r="X901" s="247"/>
      <c r="Y901" s="247"/>
      <c r="Z901" s="247"/>
    </row>
    <row r="902" ht="14.25" customHeight="1">
      <c r="A902" s="247"/>
      <c r="B902" s="247"/>
      <c r="C902" s="247"/>
      <c r="D902" s="247"/>
      <c r="E902" s="247"/>
      <c r="F902" s="247"/>
      <c r="G902" s="247"/>
      <c r="H902" s="247"/>
      <c r="I902" s="247"/>
      <c r="J902" s="247"/>
      <c r="K902" s="247"/>
      <c r="L902" s="247"/>
      <c r="M902" s="247"/>
      <c r="N902" s="247"/>
      <c r="O902" s="247"/>
      <c r="P902" s="247"/>
      <c r="Q902" s="247"/>
      <c r="R902" s="247"/>
      <c r="S902" s="247"/>
      <c r="T902" s="247"/>
      <c r="U902" s="247"/>
      <c r="V902" s="247"/>
      <c r="W902" s="247"/>
      <c r="X902" s="247"/>
      <c r="Y902" s="247"/>
      <c r="Z902" s="247"/>
    </row>
    <row r="903" ht="14.25" customHeight="1">
      <c r="A903" s="247"/>
      <c r="B903" s="247"/>
      <c r="C903" s="247"/>
      <c r="D903" s="247"/>
      <c r="E903" s="247"/>
      <c r="F903" s="247"/>
      <c r="G903" s="247"/>
      <c r="H903" s="247"/>
      <c r="I903" s="247"/>
      <c r="J903" s="247"/>
      <c r="K903" s="247"/>
      <c r="L903" s="247"/>
      <c r="M903" s="247"/>
      <c r="N903" s="247"/>
      <c r="O903" s="247"/>
      <c r="P903" s="247"/>
      <c r="Q903" s="247"/>
      <c r="R903" s="247"/>
      <c r="S903" s="247"/>
      <c r="T903" s="247"/>
      <c r="U903" s="247"/>
      <c r="V903" s="247"/>
      <c r="W903" s="247"/>
      <c r="X903" s="247"/>
      <c r="Y903" s="247"/>
      <c r="Z903" s="247"/>
    </row>
    <row r="904" ht="14.25" customHeight="1">
      <c r="A904" s="247"/>
      <c r="B904" s="247"/>
      <c r="C904" s="247"/>
      <c r="D904" s="247"/>
      <c r="E904" s="247"/>
      <c r="F904" s="247"/>
      <c r="G904" s="247"/>
      <c r="H904" s="247"/>
      <c r="I904" s="247"/>
      <c r="J904" s="247"/>
      <c r="K904" s="247"/>
      <c r="L904" s="247"/>
      <c r="M904" s="247"/>
      <c r="N904" s="247"/>
      <c r="O904" s="247"/>
      <c r="P904" s="247"/>
      <c r="Q904" s="247"/>
      <c r="R904" s="247"/>
      <c r="S904" s="247"/>
      <c r="T904" s="247"/>
      <c r="U904" s="247"/>
      <c r="V904" s="247"/>
      <c r="W904" s="247"/>
      <c r="X904" s="247"/>
      <c r="Y904" s="247"/>
      <c r="Z904" s="247"/>
    </row>
    <row r="905" ht="14.25" customHeight="1">
      <c r="A905" s="247"/>
      <c r="B905" s="247"/>
      <c r="C905" s="247"/>
      <c r="D905" s="247"/>
      <c r="E905" s="247"/>
      <c r="F905" s="247"/>
      <c r="G905" s="247"/>
      <c r="H905" s="247"/>
      <c r="I905" s="247"/>
      <c r="J905" s="247"/>
      <c r="K905" s="247"/>
      <c r="L905" s="247"/>
      <c r="M905" s="247"/>
      <c r="N905" s="247"/>
      <c r="O905" s="247"/>
      <c r="P905" s="247"/>
      <c r="Q905" s="247"/>
      <c r="R905" s="247"/>
      <c r="S905" s="247"/>
      <c r="T905" s="247"/>
      <c r="U905" s="247"/>
      <c r="V905" s="247"/>
      <c r="W905" s="247"/>
      <c r="X905" s="247"/>
      <c r="Y905" s="247"/>
      <c r="Z905" s="247"/>
    </row>
    <row r="906" ht="14.25" customHeight="1">
      <c r="A906" s="247"/>
      <c r="B906" s="247"/>
      <c r="C906" s="247"/>
      <c r="D906" s="247"/>
      <c r="E906" s="247"/>
      <c r="F906" s="247"/>
      <c r="G906" s="247"/>
      <c r="H906" s="247"/>
      <c r="I906" s="247"/>
      <c r="J906" s="247"/>
      <c r="K906" s="247"/>
      <c r="L906" s="247"/>
      <c r="M906" s="247"/>
      <c r="N906" s="247"/>
      <c r="O906" s="247"/>
      <c r="P906" s="247"/>
      <c r="Q906" s="247"/>
      <c r="R906" s="247"/>
      <c r="S906" s="247"/>
      <c r="T906" s="247"/>
      <c r="U906" s="247"/>
      <c r="V906" s="247"/>
      <c r="W906" s="247"/>
      <c r="X906" s="247"/>
      <c r="Y906" s="247"/>
      <c r="Z906" s="247"/>
    </row>
    <row r="907" ht="14.25" customHeight="1">
      <c r="A907" s="247"/>
      <c r="B907" s="247"/>
      <c r="C907" s="247"/>
      <c r="D907" s="247"/>
      <c r="E907" s="247"/>
      <c r="F907" s="247"/>
      <c r="G907" s="247"/>
      <c r="H907" s="247"/>
      <c r="I907" s="247"/>
      <c r="J907" s="247"/>
      <c r="K907" s="247"/>
      <c r="L907" s="247"/>
      <c r="M907" s="247"/>
      <c r="N907" s="247"/>
      <c r="O907" s="247"/>
      <c r="P907" s="247"/>
      <c r="Q907" s="247"/>
      <c r="R907" s="247"/>
      <c r="S907" s="247"/>
      <c r="T907" s="247"/>
      <c r="U907" s="247"/>
      <c r="V907" s="247"/>
      <c r="W907" s="247"/>
      <c r="X907" s="247"/>
      <c r="Y907" s="247"/>
      <c r="Z907" s="247"/>
    </row>
    <row r="908" ht="14.25" customHeight="1">
      <c r="A908" s="247"/>
      <c r="B908" s="247"/>
      <c r="C908" s="247"/>
      <c r="D908" s="247"/>
      <c r="E908" s="247"/>
      <c r="F908" s="247"/>
      <c r="G908" s="247"/>
      <c r="H908" s="247"/>
      <c r="I908" s="247"/>
      <c r="J908" s="247"/>
      <c r="K908" s="247"/>
      <c r="L908" s="247"/>
      <c r="M908" s="247"/>
      <c r="N908" s="247"/>
      <c r="O908" s="247"/>
      <c r="P908" s="247"/>
      <c r="Q908" s="247"/>
      <c r="R908" s="247"/>
      <c r="S908" s="247"/>
      <c r="T908" s="247"/>
      <c r="U908" s="247"/>
      <c r="V908" s="247"/>
      <c r="W908" s="247"/>
      <c r="X908" s="247"/>
      <c r="Y908" s="247"/>
      <c r="Z908" s="247"/>
    </row>
    <row r="909" ht="14.25" customHeight="1">
      <c r="A909" s="247"/>
      <c r="B909" s="247"/>
      <c r="C909" s="247"/>
      <c r="D909" s="247"/>
      <c r="E909" s="247"/>
      <c r="F909" s="247"/>
      <c r="G909" s="247"/>
      <c r="H909" s="247"/>
      <c r="I909" s="247"/>
      <c r="J909" s="247"/>
      <c r="K909" s="247"/>
      <c r="L909" s="247"/>
      <c r="M909" s="247"/>
      <c r="N909" s="247"/>
      <c r="O909" s="247"/>
      <c r="P909" s="247"/>
      <c r="Q909" s="247"/>
      <c r="R909" s="247"/>
      <c r="S909" s="247"/>
      <c r="T909" s="247"/>
      <c r="U909" s="247"/>
      <c r="V909" s="247"/>
      <c r="W909" s="247"/>
      <c r="X909" s="247"/>
      <c r="Y909" s="247"/>
      <c r="Z909" s="247"/>
    </row>
    <row r="910" ht="14.25" customHeight="1">
      <c r="A910" s="247"/>
      <c r="B910" s="247"/>
      <c r="C910" s="247"/>
      <c r="D910" s="247"/>
      <c r="E910" s="247"/>
      <c r="F910" s="247"/>
      <c r="G910" s="247"/>
      <c r="H910" s="247"/>
      <c r="I910" s="247"/>
      <c r="J910" s="247"/>
      <c r="K910" s="247"/>
      <c r="L910" s="247"/>
      <c r="M910" s="247"/>
      <c r="N910" s="247"/>
      <c r="O910" s="247"/>
      <c r="P910" s="247"/>
      <c r="Q910" s="247"/>
      <c r="R910" s="247"/>
      <c r="S910" s="247"/>
      <c r="T910" s="247"/>
      <c r="U910" s="247"/>
      <c r="V910" s="247"/>
      <c r="W910" s="247"/>
      <c r="X910" s="247"/>
      <c r="Y910" s="247"/>
      <c r="Z910" s="247"/>
    </row>
    <row r="911" ht="14.25" customHeight="1">
      <c r="A911" s="247"/>
      <c r="B911" s="247"/>
      <c r="C911" s="247"/>
      <c r="D911" s="247"/>
      <c r="E911" s="247"/>
      <c r="F911" s="247"/>
      <c r="G911" s="247"/>
      <c r="H911" s="247"/>
      <c r="I911" s="247"/>
      <c r="J911" s="247"/>
      <c r="K911" s="247"/>
      <c r="L911" s="247"/>
      <c r="M911" s="247"/>
      <c r="N911" s="247"/>
      <c r="O911" s="247"/>
      <c r="P911" s="247"/>
      <c r="Q911" s="247"/>
      <c r="R911" s="247"/>
      <c r="S911" s="247"/>
      <c r="T911" s="247"/>
      <c r="U911" s="247"/>
      <c r="V911" s="247"/>
      <c r="W911" s="247"/>
      <c r="X911" s="247"/>
      <c r="Y911" s="247"/>
      <c r="Z911" s="247"/>
    </row>
    <row r="912" ht="14.25" customHeight="1">
      <c r="A912" s="247"/>
      <c r="B912" s="247"/>
      <c r="C912" s="247"/>
      <c r="D912" s="247"/>
      <c r="E912" s="247"/>
      <c r="F912" s="247"/>
      <c r="G912" s="247"/>
      <c r="H912" s="247"/>
      <c r="I912" s="247"/>
      <c r="J912" s="247"/>
      <c r="K912" s="247"/>
      <c r="L912" s="247"/>
      <c r="M912" s="247"/>
      <c r="N912" s="247"/>
      <c r="O912" s="247"/>
      <c r="P912" s="247"/>
      <c r="Q912" s="247"/>
      <c r="R912" s="247"/>
      <c r="S912" s="247"/>
      <c r="T912" s="247"/>
      <c r="U912" s="247"/>
      <c r="V912" s="247"/>
      <c r="W912" s="247"/>
      <c r="X912" s="247"/>
      <c r="Y912" s="247"/>
      <c r="Z912" s="247"/>
    </row>
    <row r="913" ht="14.25" customHeight="1">
      <c r="A913" s="247"/>
      <c r="B913" s="247"/>
      <c r="C913" s="247"/>
      <c r="D913" s="247"/>
      <c r="E913" s="247"/>
      <c r="F913" s="247"/>
      <c r="G913" s="247"/>
      <c r="H913" s="247"/>
      <c r="I913" s="247"/>
      <c r="J913" s="247"/>
      <c r="K913" s="247"/>
      <c r="L913" s="247"/>
      <c r="M913" s="247"/>
      <c r="N913" s="247"/>
      <c r="O913" s="247"/>
      <c r="P913" s="247"/>
      <c r="Q913" s="247"/>
      <c r="R913" s="247"/>
      <c r="S913" s="247"/>
      <c r="T913" s="247"/>
      <c r="U913" s="247"/>
      <c r="V913" s="247"/>
      <c r="W913" s="247"/>
      <c r="X913" s="247"/>
      <c r="Y913" s="247"/>
      <c r="Z913" s="247"/>
    </row>
    <row r="914" ht="14.25" customHeight="1">
      <c r="A914" s="247"/>
      <c r="B914" s="247"/>
      <c r="C914" s="247"/>
      <c r="D914" s="247"/>
      <c r="E914" s="247"/>
      <c r="F914" s="247"/>
      <c r="G914" s="247"/>
      <c r="H914" s="247"/>
      <c r="I914" s="247"/>
      <c r="J914" s="247"/>
      <c r="K914" s="247"/>
      <c r="L914" s="247"/>
      <c r="M914" s="247"/>
      <c r="N914" s="247"/>
      <c r="O914" s="247"/>
      <c r="P914" s="247"/>
      <c r="Q914" s="247"/>
      <c r="R914" s="247"/>
      <c r="S914" s="247"/>
      <c r="T914" s="247"/>
      <c r="U914" s="247"/>
      <c r="V914" s="247"/>
      <c r="W914" s="247"/>
      <c r="X914" s="247"/>
      <c r="Y914" s="247"/>
      <c r="Z914" s="247"/>
    </row>
    <row r="915" ht="14.25" customHeight="1">
      <c r="A915" s="247"/>
      <c r="B915" s="247"/>
      <c r="C915" s="247"/>
      <c r="D915" s="247"/>
      <c r="E915" s="247"/>
      <c r="F915" s="247"/>
      <c r="G915" s="247"/>
      <c r="H915" s="247"/>
      <c r="I915" s="247"/>
      <c r="J915" s="247"/>
      <c r="K915" s="247"/>
      <c r="L915" s="247"/>
      <c r="M915" s="247"/>
      <c r="N915" s="247"/>
      <c r="O915" s="247"/>
      <c r="P915" s="247"/>
      <c r="Q915" s="247"/>
      <c r="R915" s="247"/>
      <c r="S915" s="247"/>
      <c r="T915" s="247"/>
      <c r="U915" s="247"/>
      <c r="V915" s="247"/>
      <c r="W915" s="247"/>
      <c r="X915" s="247"/>
      <c r="Y915" s="247"/>
      <c r="Z915" s="247"/>
    </row>
    <row r="916" ht="14.25" customHeight="1">
      <c r="A916" s="247"/>
      <c r="B916" s="247"/>
      <c r="C916" s="247"/>
      <c r="D916" s="247"/>
      <c r="E916" s="247"/>
      <c r="F916" s="247"/>
      <c r="G916" s="247"/>
      <c r="H916" s="247"/>
      <c r="I916" s="247"/>
      <c r="J916" s="247"/>
      <c r="K916" s="247"/>
      <c r="L916" s="247"/>
      <c r="M916" s="247"/>
      <c r="N916" s="247"/>
      <c r="O916" s="247"/>
      <c r="P916" s="247"/>
      <c r="Q916" s="247"/>
      <c r="R916" s="247"/>
      <c r="S916" s="247"/>
      <c r="T916" s="247"/>
      <c r="U916" s="247"/>
      <c r="V916" s="247"/>
      <c r="W916" s="247"/>
      <c r="X916" s="247"/>
      <c r="Y916" s="247"/>
      <c r="Z916" s="247"/>
    </row>
    <row r="917" ht="14.25" customHeight="1">
      <c r="A917" s="247"/>
      <c r="B917" s="247"/>
      <c r="C917" s="247"/>
      <c r="D917" s="247"/>
      <c r="E917" s="247"/>
      <c r="F917" s="247"/>
      <c r="G917" s="247"/>
      <c r="H917" s="247"/>
      <c r="I917" s="247"/>
      <c r="J917" s="247"/>
      <c r="K917" s="247"/>
      <c r="L917" s="247"/>
      <c r="M917" s="247"/>
      <c r="N917" s="247"/>
      <c r="O917" s="247"/>
      <c r="P917" s="247"/>
      <c r="Q917" s="247"/>
      <c r="R917" s="247"/>
      <c r="S917" s="247"/>
      <c r="T917" s="247"/>
      <c r="U917" s="247"/>
      <c r="V917" s="247"/>
      <c r="W917" s="247"/>
      <c r="X917" s="247"/>
      <c r="Y917" s="247"/>
      <c r="Z917" s="247"/>
    </row>
    <row r="918" ht="14.25" customHeight="1">
      <c r="A918" s="247"/>
      <c r="B918" s="247"/>
      <c r="C918" s="247"/>
      <c r="D918" s="247"/>
      <c r="E918" s="247"/>
      <c r="F918" s="247"/>
      <c r="G918" s="247"/>
      <c r="H918" s="247"/>
      <c r="I918" s="247"/>
      <c r="J918" s="247"/>
      <c r="K918" s="247"/>
      <c r="L918" s="247"/>
      <c r="M918" s="247"/>
      <c r="N918" s="247"/>
      <c r="O918" s="247"/>
      <c r="P918" s="247"/>
      <c r="Q918" s="247"/>
      <c r="R918" s="247"/>
      <c r="S918" s="247"/>
      <c r="T918" s="247"/>
      <c r="U918" s="247"/>
      <c r="V918" s="247"/>
      <c r="W918" s="247"/>
      <c r="X918" s="247"/>
      <c r="Y918" s="247"/>
      <c r="Z918" s="247"/>
    </row>
    <row r="919" ht="14.25" customHeight="1">
      <c r="A919" s="247"/>
      <c r="B919" s="247"/>
      <c r="C919" s="247"/>
      <c r="D919" s="247"/>
      <c r="E919" s="247"/>
      <c r="F919" s="247"/>
      <c r="G919" s="247"/>
      <c r="H919" s="247"/>
      <c r="I919" s="247"/>
      <c r="J919" s="247"/>
      <c r="K919" s="247"/>
      <c r="L919" s="247"/>
      <c r="M919" s="247"/>
      <c r="N919" s="247"/>
      <c r="O919" s="247"/>
      <c r="P919" s="247"/>
      <c r="Q919" s="247"/>
      <c r="R919" s="247"/>
      <c r="S919" s="247"/>
      <c r="T919" s="247"/>
      <c r="U919" s="247"/>
      <c r="V919" s="247"/>
      <c r="W919" s="247"/>
      <c r="X919" s="247"/>
      <c r="Y919" s="247"/>
      <c r="Z919" s="247"/>
    </row>
    <row r="920" ht="14.25" customHeight="1">
      <c r="A920" s="247"/>
      <c r="B920" s="247"/>
      <c r="C920" s="247"/>
      <c r="D920" s="247"/>
      <c r="E920" s="247"/>
      <c r="F920" s="247"/>
      <c r="G920" s="247"/>
      <c r="H920" s="247"/>
      <c r="I920" s="247"/>
      <c r="J920" s="247"/>
      <c r="K920" s="247"/>
      <c r="L920" s="247"/>
      <c r="M920" s="247"/>
      <c r="N920" s="247"/>
      <c r="O920" s="247"/>
      <c r="P920" s="247"/>
      <c r="Q920" s="247"/>
      <c r="R920" s="247"/>
      <c r="S920" s="247"/>
      <c r="T920" s="247"/>
      <c r="U920" s="247"/>
      <c r="V920" s="247"/>
      <c r="W920" s="247"/>
      <c r="X920" s="247"/>
      <c r="Y920" s="247"/>
      <c r="Z920" s="247"/>
    </row>
    <row r="921" ht="14.25" customHeight="1">
      <c r="A921" s="247"/>
      <c r="B921" s="247"/>
      <c r="C921" s="247"/>
      <c r="D921" s="247"/>
      <c r="E921" s="247"/>
      <c r="F921" s="247"/>
      <c r="G921" s="247"/>
      <c r="H921" s="247"/>
      <c r="I921" s="247"/>
      <c r="J921" s="247"/>
      <c r="K921" s="247"/>
      <c r="L921" s="247"/>
      <c r="M921" s="247"/>
      <c r="N921" s="247"/>
      <c r="O921" s="247"/>
      <c r="P921" s="247"/>
      <c r="Q921" s="247"/>
      <c r="R921" s="247"/>
      <c r="S921" s="247"/>
      <c r="T921" s="247"/>
      <c r="U921" s="247"/>
      <c r="V921" s="247"/>
      <c r="W921" s="247"/>
      <c r="X921" s="247"/>
      <c r="Y921" s="247"/>
      <c r="Z921" s="247"/>
    </row>
    <row r="922" ht="14.25" customHeight="1">
      <c r="A922" s="247"/>
      <c r="B922" s="247"/>
      <c r="C922" s="247"/>
      <c r="D922" s="247"/>
      <c r="E922" s="247"/>
      <c r="F922" s="247"/>
      <c r="G922" s="247"/>
      <c r="H922" s="247"/>
      <c r="I922" s="247"/>
      <c r="J922" s="247"/>
      <c r="K922" s="247"/>
      <c r="L922" s="247"/>
      <c r="M922" s="247"/>
      <c r="N922" s="247"/>
      <c r="O922" s="247"/>
      <c r="P922" s="247"/>
      <c r="Q922" s="247"/>
      <c r="R922" s="247"/>
      <c r="S922" s="247"/>
      <c r="T922" s="247"/>
      <c r="U922" s="247"/>
      <c r="V922" s="247"/>
      <c r="W922" s="247"/>
      <c r="X922" s="247"/>
      <c r="Y922" s="247"/>
      <c r="Z922" s="247"/>
    </row>
    <row r="923" ht="14.25" customHeight="1">
      <c r="A923" s="247"/>
      <c r="B923" s="247"/>
      <c r="C923" s="247"/>
      <c r="D923" s="247"/>
      <c r="E923" s="247"/>
      <c r="F923" s="247"/>
      <c r="G923" s="247"/>
      <c r="H923" s="247"/>
      <c r="I923" s="247"/>
      <c r="J923" s="247"/>
      <c r="K923" s="247"/>
      <c r="L923" s="247"/>
      <c r="M923" s="247"/>
      <c r="N923" s="247"/>
      <c r="O923" s="247"/>
      <c r="P923" s="247"/>
      <c r="Q923" s="247"/>
      <c r="R923" s="247"/>
      <c r="S923" s="247"/>
      <c r="T923" s="247"/>
      <c r="U923" s="247"/>
      <c r="V923" s="247"/>
      <c r="W923" s="247"/>
      <c r="X923" s="247"/>
      <c r="Y923" s="247"/>
      <c r="Z923" s="247"/>
    </row>
    <row r="924" ht="14.25" customHeight="1">
      <c r="A924" s="247"/>
      <c r="B924" s="247"/>
      <c r="C924" s="247"/>
      <c r="D924" s="247"/>
      <c r="E924" s="247"/>
      <c r="F924" s="247"/>
      <c r="G924" s="247"/>
      <c r="H924" s="247"/>
      <c r="I924" s="247"/>
      <c r="J924" s="247"/>
      <c r="K924" s="247"/>
      <c r="L924" s="247"/>
      <c r="M924" s="247"/>
      <c r="N924" s="247"/>
      <c r="O924" s="247"/>
      <c r="P924" s="247"/>
      <c r="Q924" s="247"/>
      <c r="R924" s="247"/>
      <c r="S924" s="247"/>
      <c r="T924" s="247"/>
      <c r="U924" s="247"/>
      <c r="V924" s="247"/>
      <c r="W924" s="247"/>
      <c r="X924" s="247"/>
      <c r="Y924" s="247"/>
      <c r="Z924" s="247"/>
    </row>
    <row r="925" ht="14.25" customHeight="1">
      <c r="A925" s="247"/>
      <c r="B925" s="247"/>
      <c r="C925" s="247"/>
      <c r="D925" s="247"/>
      <c r="E925" s="247"/>
      <c r="F925" s="247"/>
      <c r="G925" s="247"/>
      <c r="H925" s="247"/>
      <c r="I925" s="247"/>
      <c r="J925" s="247"/>
      <c r="K925" s="247"/>
      <c r="L925" s="247"/>
      <c r="M925" s="247"/>
      <c r="N925" s="247"/>
      <c r="O925" s="247"/>
      <c r="P925" s="247"/>
      <c r="Q925" s="247"/>
      <c r="R925" s="247"/>
      <c r="S925" s="247"/>
      <c r="T925" s="247"/>
      <c r="U925" s="247"/>
      <c r="V925" s="247"/>
      <c r="W925" s="247"/>
      <c r="X925" s="247"/>
      <c r="Y925" s="247"/>
      <c r="Z925" s="247"/>
    </row>
    <row r="926" ht="14.25" customHeight="1">
      <c r="A926" s="247"/>
      <c r="B926" s="247"/>
      <c r="C926" s="247"/>
      <c r="D926" s="247"/>
      <c r="E926" s="247"/>
      <c r="F926" s="247"/>
      <c r="G926" s="247"/>
      <c r="H926" s="247"/>
      <c r="I926" s="247"/>
      <c r="J926" s="247"/>
      <c r="K926" s="247"/>
      <c r="L926" s="247"/>
      <c r="M926" s="247"/>
      <c r="N926" s="247"/>
      <c r="O926" s="247"/>
      <c r="P926" s="247"/>
      <c r="Q926" s="247"/>
      <c r="R926" s="247"/>
      <c r="S926" s="247"/>
      <c r="T926" s="247"/>
      <c r="U926" s="247"/>
      <c r="V926" s="247"/>
      <c r="W926" s="247"/>
      <c r="X926" s="247"/>
      <c r="Y926" s="247"/>
      <c r="Z926" s="247"/>
    </row>
    <row r="927" ht="14.25" customHeight="1">
      <c r="A927" s="247"/>
      <c r="B927" s="247"/>
      <c r="C927" s="247"/>
      <c r="D927" s="247"/>
      <c r="E927" s="247"/>
      <c r="F927" s="247"/>
      <c r="G927" s="247"/>
      <c r="H927" s="247"/>
      <c r="I927" s="247"/>
      <c r="J927" s="247"/>
      <c r="K927" s="247"/>
      <c r="L927" s="247"/>
      <c r="M927" s="247"/>
      <c r="N927" s="247"/>
      <c r="O927" s="247"/>
      <c r="P927" s="247"/>
      <c r="Q927" s="247"/>
      <c r="R927" s="247"/>
      <c r="S927" s="247"/>
      <c r="T927" s="247"/>
      <c r="U927" s="247"/>
      <c r="V927" s="247"/>
      <c r="W927" s="247"/>
      <c r="X927" s="247"/>
      <c r="Y927" s="247"/>
      <c r="Z927" s="247"/>
    </row>
    <row r="928" ht="14.25" customHeight="1">
      <c r="A928" s="247"/>
      <c r="B928" s="247"/>
      <c r="C928" s="247"/>
      <c r="D928" s="247"/>
      <c r="E928" s="247"/>
      <c r="F928" s="247"/>
      <c r="G928" s="247"/>
      <c r="H928" s="247"/>
      <c r="I928" s="247"/>
      <c r="J928" s="247"/>
      <c r="K928" s="247"/>
      <c r="L928" s="247"/>
      <c r="M928" s="247"/>
      <c r="N928" s="247"/>
      <c r="O928" s="247"/>
      <c r="P928" s="247"/>
      <c r="Q928" s="247"/>
      <c r="R928" s="247"/>
      <c r="S928" s="247"/>
      <c r="T928" s="247"/>
      <c r="U928" s="247"/>
      <c r="V928" s="247"/>
      <c r="W928" s="247"/>
      <c r="X928" s="247"/>
      <c r="Y928" s="247"/>
      <c r="Z928" s="247"/>
    </row>
    <row r="929" ht="14.25" customHeight="1">
      <c r="A929" s="247"/>
      <c r="B929" s="247"/>
      <c r="C929" s="247"/>
      <c r="D929" s="247"/>
      <c r="E929" s="247"/>
      <c r="F929" s="247"/>
      <c r="G929" s="247"/>
      <c r="H929" s="247"/>
      <c r="I929" s="247"/>
      <c r="J929" s="247"/>
      <c r="K929" s="247"/>
      <c r="L929" s="247"/>
      <c r="M929" s="247"/>
      <c r="N929" s="247"/>
      <c r="O929" s="247"/>
      <c r="P929" s="247"/>
      <c r="Q929" s="247"/>
      <c r="R929" s="247"/>
      <c r="S929" s="247"/>
      <c r="T929" s="247"/>
      <c r="U929" s="247"/>
      <c r="V929" s="247"/>
      <c r="W929" s="247"/>
      <c r="X929" s="247"/>
      <c r="Y929" s="247"/>
      <c r="Z929" s="247"/>
    </row>
    <row r="930" ht="14.25" customHeight="1">
      <c r="A930" s="247"/>
      <c r="B930" s="247"/>
      <c r="C930" s="247"/>
      <c r="D930" s="247"/>
      <c r="E930" s="247"/>
      <c r="F930" s="247"/>
      <c r="G930" s="247"/>
      <c r="H930" s="247"/>
      <c r="I930" s="247"/>
      <c r="J930" s="247"/>
      <c r="K930" s="247"/>
      <c r="L930" s="247"/>
      <c r="M930" s="247"/>
      <c r="N930" s="247"/>
      <c r="O930" s="247"/>
      <c r="P930" s="247"/>
      <c r="Q930" s="247"/>
      <c r="R930" s="247"/>
      <c r="S930" s="247"/>
      <c r="T930" s="247"/>
      <c r="U930" s="247"/>
      <c r="V930" s="247"/>
      <c r="W930" s="247"/>
      <c r="X930" s="247"/>
      <c r="Y930" s="247"/>
      <c r="Z930" s="247"/>
    </row>
    <row r="931" ht="14.25" customHeight="1">
      <c r="A931" s="247"/>
      <c r="B931" s="247"/>
      <c r="C931" s="247"/>
      <c r="D931" s="247"/>
      <c r="E931" s="247"/>
      <c r="F931" s="247"/>
      <c r="G931" s="247"/>
      <c r="H931" s="247"/>
      <c r="I931" s="247"/>
      <c r="J931" s="247"/>
      <c r="K931" s="247"/>
      <c r="L931" s="247"/>
      <c r="M931" s="247"/>
      <c r="N931" s="247"/>
      <c r="O931" s="247"/>
      <c r="P931" s="247"/>
      <c r="Q931" s="247"/>
      <c r="R931" s="247"/>
      <c r="S931" s="247"/>
      <c r="T931" s="247"/>
      <c r="U931" s="247"/>
      <c r="V931" s="247"/>
      <c r="W931" s="247"/>
      <c r="X931" s="247"/>
      <c r="Y931" s="247"/>
      <c r="Z931" s="247"/>
    </row>
    <row r="932" ht="14.25" customHeight="1">
      <c r="A932" s="247"/>
      <c r="B932" s="247"/>
      <c r="C932" s="247"/>
      <c r="D932" s="247"/>
      <c r="E932" s="247"/>
      <c r="F932" s="247"/>
      <c r="G932" s="247"/>
      <c r="H932" s="247"/>
      <c r="I932" s="247"/>
      <c r="J932" s="247"/>
      <c r="K932" s="247"/>
      <c r="L932" s="247"/>
      <c r="M932" s="247"/>
      <c r="N932" s="247"/>
      <c r="O932" s="247"/>
      <c r="P932" s="247"/>
      <c r="Q932" s="247"/>
      <c r="R932" s="247"/>
      <c r="S932" s="247"/>
      <c r="T932" s="247"/>
      <c r="U932" s="247"/>
      <c r="V932" s="247"/>
      <c r="W932" s="247"/>
      <c r="X932" s="247"/>
      <c r="Y932" s="247"/>
      <c r="Z932" s="247"/>
    </row>
    <row r="933" ht="14.25" customHeight="1">
      <c r="A933" s="247"/>
      <c r="B933" s="247"/>
      <c r="C933" s="247"/>
      <c r="D933" s="247"/>
      <c r="E933" s="247"/>
      <c r="F933" s="247"/>
      <c r="G933" s="247"/>
      <c r="H933" s="247"/>
      <c r="I933" s="247"/>
      <c r="J933" s="247"/>
      <c r="K933" s="247"/>
      <c r="L933" s="247"/>
      <c r="M933" s="247"/>
      <c r="N933" s="247"/>
      <c r="O933" s="247"/>
      <c r="P933" s="247"/>
      <c r="Q933" s="247"/>
      <c r="R933" s="247"/>
      <c r="S933" s="247"/>
      <c r="T933" s="247"/>
      <c r="U933" s="247"/>
      <c r="V933" s="247"/>
      <c r="W933" s="247"/>
      <c r="X933" s="247"/>
      <c r="Y933" s="247"/>
      <c r="Z933" s="247"/>
    </row>
    <row r="934" ht="14.25" customHeight="1">
      <c r="A934" s="247"/>
      <c r="B934" s="247"/>
      <c r="C934" s="247"/>
      <c r="D934" s="247"/>
      <c r="E934" s="247"/>
      <c r="F934" s="247"/>
      <c r="G934" s="247"/>
      <c r="H934" s="247"/>
      <c r="I934" s="247"/>
      <c r="J934" s="247"/>
      <c r="K934" s="247"/>
      <c r="L934" s="247"/>
      <c r="M934" s="247"/>
      <c r="N934" s="247"/>
      <c r="O934" s="247"/>
      <c r="P934" s="247"/>
      <c r="Q934" s="247"/>
      <c r="R934" s="247"/>
      <c r="S934" s="247"/>
      <c r="T934" s="247"/>
      <c r="U934" s="247"/>
      <c r="V934" s="247"/>
      <c r="W934" s="247"/>
      <c r="X934" s="247"/>
      <c r="Y934" s="247"/>
      <c r="Z934" s="247"/>
    </row>
    <row r="935" ht="14.25" customHeight="1">
      <c r="A935" s="247"/>
      <c r="B935" s="247"/>
      <c r="C935" s="247"/>
      <c r="D935" s="247"/>
      <c r="E935" s="247"/>
      <c r="F935" s="247"/>
      <c r="G935" s="247"/>
      <c r="H935" s="247"/>
      <c r="I935" s="247"/>
      <c r="J935" s="247"/>
      <c r="K935" s="247"/>
      <c r="L935" s="247"/>
      <c r="M935" s="247"/>
      <c r="N935" s="247"/>
      <c r="O935" s="247"/>
      <c r="P935" s="247"/>
      <c r="Q935" s="247"/>
      <c r="R935" s="247"/>
      <c r="S935" s="247"/>
      <c r="T935" s="247"/>
      <c r="U935" s="247"/>
      <c r="V935" s="247"/>
      <c r="W935" s="247"/>
      <c r="X935" s="247"/>
      <c r="Y935" s="247"/>
      <c r="Z935" s="247"/>
    </row>
    <row r="936" ht="14.25" customHeight="1">
      <c r="A936" s="247"/>
      <c r="B936" s="247"/>
      <c r="C936" s="247"/>
      <c r="D936" s="247"/>
      <c r="E936" s="247"/>
      <c r="F936" s="247"/>
      <c r="G936" s="247"/>
      <c r="H936" s="247"/>
      <c r="I936" s="247"/>
      <c r="J936" s="247"/>
      <c r="K936" s="247"/>
      <c r="L936" s="247"/>
      <c r="M936" s="247"/>
      <c r="N936" s="247"/>
      <c r="O936" s="247"/>
      <c r="P936" s="247"/>
      <c r="Q936" s="247"/>
      <c r="R936" s="247"/>
      <c r="S936" s="247"/>
      <c r="T936" s="247"/>
      <c r="U936" s="247"/>
      <c r="V936" s="247"/>
      <c r="W936" s="247"/>
      <c r="X936" s="247"/>
      <c r="Y936" s="247"/>
      <c r="Z936" s="247"/>
    </row>
    <row r="937" ht="14.25" customHeight="1">
      <c r="A937" s="247"/>
      <c r="B937" s="247"/>
      <c r="C937" s="247"/>
      <c r="D937" s="247"/>
      <c r="E937" s="247"/>
      <c r="F937" s="247"/>
      <c r="G937" s="247"/>
      <c r="H937" s="247"/>
      <c r="I937" s="247"/>
      <c r="J937" s="247"/>
      <c r="K937" s="247"/>
      <c r="L937" s="247"/>
      <c r="M937" s="247"/>
      <c r="N937" s="247"/>
      <c r="O937" s="247"/>
      <c r="P937" s="247"/>
      <c r="Q937" s="247"/>
      <c r="R937" s="247"/>
      <c r="S937" s="247"/>
      <c r="T937" s="247"/>
      <c r="U937" s="247"/>
      <c r="V937" s="247"/>
      <c r="W937" s="247"/>
      <c r="X937" s="247"/>
      <c r="Y937" s="247"/>
      <c r="Z937" s="247"/>
    </row>
    <row r="938" ht="14.25" customHeight="1">
      <c r="A938" s="247"/>
      <c r="B938" s="247"/>
      <c r="C938" s="247"/>
      <c r="D938" s="247"/>
      <c r="E938" s="247"/>
      <c r="F938" s="247"/>
      <c r="G938" s="247"/>
      <c r="H938" s="247"/>
      <c r="I938" s="247"/>
      <c r="J938" s="247"/>
      <c r="K938" s="247"/>
      <c r="L938" s="247"/>
      <c r="M938" s="247"/>
      <c r="N938" s="247"/>
      <c r="O938" s="247"/>
      <c r="P938" s="247"/>
      <c r="Q938" s="247"/>
      <c r="R938" s="247"/>
      <c r="S938" s="247"/>
      <c r="T938" s="247"/>
      <c r="U938" s="247"/>
      <c r="V938" s="247"/>
      <c r="W938" s="247"/>
      <c r="X938" s="247"/>
      <c r="Y938" s="247"/>
      <c r="Z938" s="247"/>
    </row>
    <row r="939" ht="14.25" customHeight="1">
      <c r="A939" s="247"/>
      <c r="B939" s="247"/>
      <c r="C939" s="247"/>
      <c r="D939" s="247"/>
      <c r="E939" s="247"/>
      <c r="F939" s="247"/>
      <c r="G939" s="247"/>
      <c r="H939" s="247"/>
      <c r="I939" s="247"/>
      <c r="J939" s="247"/>
      <c r="K939" s="247"/>
      <c r="L939" s="247"/>
      <c r="M939" s="247"/>
      <c r="N939" s="247"/>
      <c r="O939" s="247"/>
      <c r="P939" s="247"/>
      <c r="Q939" s="247"/>
      <c r="R939" s="247"/>
      <c r="S939" s="247"/>
      <c r="T939" s="247"/>
      <c r="U939" s="247"/>
      <c r="V939" s="247"/>
      <c r="W939" s="247"/>
      <c r="X939" s="247"/>
      <c r="Y939" s="247"/>
      <c r="Z939" s="247"/>
    </row>
    <row r="940" ht="14.25" customHeight="1">
      <c r="A940" s="247"/>
      <c r="B940" s="247"/>
      <c r="C940" s="247"/>
      <c r="D940" s="247"/>
      <c r="E940" s="247"/>
      <c r="F940" s="247"/>
      <c r="G940" s="247"/>
      <c r="H940" s="247"/>
      <c r="I940" s="247"/>
      <c r="J940" s="247"/>
      <c r="K940" s="247"/>
      <c r="L940" s="247"/>
      <c r="M940" s="247"/>
      <c r="N940" s="247"/>
      <c r="O940" s="247"/>
      <c r="P940" s="247"/>
      <c r="Q940" s="247"/>
      <c r="R940" s="247"/>
      <c r="S940" s="247"/>
      <c r="T940" s="247"/>
      <c r="U940" s="247"/>
      <c r="V940" s="247"/>
      <c r="W940" s="247"/>
      <c r="X940" s="247"/>
      <c r="Y940" s="247"/>
      <c r="Z940" s="247"/>
    </row>
    <row r="941" ht="14.25" customHeight="1">
      <c r="A941" s="247"/>
      <c r="B941" s="247"/>
      <c r="C941" s="247"/>
      <c r="D941" s="247"/>
      <c r="E941" s="247"/>
      <c r="F941" s="247"/>
      <c r="G941" s="247"/>
      <c r="H941" s="247"/>
      <c r="I941" s="247"/>
      <c r="J941" s="247"/>
      <c r="K941" s="247"/>
      <c r="L941" s="247"/>
      <c r="M941" s="247"/>
      <c r="N941" s="247"/>
      <c r="O941" s="247"/>
      <c r="P941" s="247"/>
      <c r="Q941" s="247"/>
      <c r="R941" s="247"/>
      <c r="S941" s="247"/>
      <c r="T941" s="247"/>
      <c r="U941" s="247"/>
      <c r="V941" s="247"/>
      <c r="W941" s="247"/>
      <c r="X941" s="247"/>
      <c r="Y941" s="247"/>
      <c r="Z941" s="247"/>
    </row>
    <row r="942" ht="14.25" customHeight="1">
      <c r="A942" s="247"/>
      <c r="B942" s="247"/>
      <c r="C942" s="247"/>
      <c r="D942" s="247"/>
      <c r="E942" s="247"/>
      <c r="F942" s="247"/>
      <c r="G942" s="247"/>
      <c r="H942" s="247"/>
      <c r="I942" s="247"/>
      <c r="J942" s="247"/>
      <c r="K942" s="247"/>
      <c r="L942" s="247"/>
      <c r="M942" s="247"/>
      <c r="N942" s="247"/>
      <c r="O942" s="247"/>
      <c r="P942" s="247"/>
      <c r="Q942" s="247"/>
      <c r="R942" s="247"/>
      <c r="S942" s="247"/>
      <c r="T942" s="247"/>
      <c r="U942" s="247"/>
      <c r="V942" s="247"/>
      <c r="W942" s="247"/>
      <c r="X942" s="247"/>
      <c r="Y942" s="247"/>
      <c r="Z942" s="247"/>
    </row>
    <row r="943" ht="14.25" customHeight="1">
      <c r="A943" s="247"/>
      <c r="B943" s="247"/>
      <c r="C943" s="247"/>
      <c r="D943" s="247"/>
      <c r="E943" s="247"/>
      <c r="F943" s="247"/>
      <c r="G943" s="247"/>
      <c r="H943" s="247"/>
      <c r="I943" s="247"/>
      <c r="J943" s="247"/>
      <c r="K943" s="247"/>
      <c r="L943" s="247"/>
      <c r="M943" s="247"/>
      <c r="N943" s="247"/>
      <c r="O943" s="247"/>
      <c r="P943" s="247"/>
      <c r="Q943" s="247"/>
      <c r="R943" s="247"/>
      <c r="S943" s="247"/>
      <c r="T943" s="247"/>
      <c r="U943" s="247"/>
      <c r="V943" s="247"/>
      <c r="W943" s="247"/>
      <c r="X943" s="247"/>
      <c r="Y943" s="247"/>
      <c r="Z943" s="247"/>
    </row>
    <row r="944" ht="14.25" customHeight="1">
      <c r="A944" s="247"/>
      <c r="B944" s="247"/>
      <c r="C944" s="247"/>
      <c r="D944" s="247"/>
      <c r="E944" s="247"/>
      <c r="F944" s="247"/>
      <c r="G944" s="247"/>
      <c r="H944" s="247"/>
      <c r="I944" s="247"/>
      <c r="J944" s="247"/>
      <c r="K944" s="247"/>
      <c r="L944" s="247"/>
      <c r="M944" s="247"/>
      <c r="N944" s="247"/>
      <c r="O944" s="247"/>
      <c r="P944" s="247"/>
      <c r="Q944" s="247"/>
      <c r="R944" s="247"/>
      <c r="S944" s="247"/>
      <c r="T944" s="247"/>
      <c r="U944" s="247"/>
      <c r="V944" s="247"/>
      <c r="W944" s="247"/>
      <c r="X944" s="247"/>
      <c r="Y944" s="247"/>
      <c r="Z944" s="247"/>
    </row>
    <row r="945" ht="14.25" customHeight="1">
      <c r="A945" s="247"/>
      <c r="B945" s="247"/>
      <c r="C945" s="247"/>
      <c r="D945" s="247"/>
      <c r="E945" s="247"/>
      <c r="F945" s="247"/>
      <c r="G945" s="247"/>
      <c r="H945" s="247"/>
      <c r="I945" s="247"/>
      <c r="J945" s="247"/>
      <c r="K945" s="247"/>
      <c r="L945" s="247"/>
      <c r="M945" s="247"/>
      <c r="N945" s="247"/>
      <c r="O945" s="247"/>
      <c r="P945" s="247"/>
      <c r="Q945" s="247"/>
      <c r="R945" s="247"/>
      <c r="S945" s="247"/>
      <c r="T945" s="247"/>
      <c r="U945" s="247"/>
      <c r="V945" s="247"/>
      <c r="W945" s="247"/>
      <c r="X945" s="247"/>
      <c r="Y945" s="247"/>
      <c r="Z945" s="247"/>
    </row>
    <row r="946" ht="14.25" customHeight="1">
      <c r="A946" s="247"/>
      <c r="B946" s="247"/>
      <c r="C946" s="247"/>
      <c r="D946" s="247"/>
      <c r="E946" s="247"/>
      <c r="F946" s="247"/>
      <c r="G946" s="247"/>
      <c r="H946" s="247"/>
      <c r="I946" s="247"/>
      <c r="J946" s="247"/>
      <c r="K946" s="247"/>
      <c r="L946" s="247"/>
      <c r="M946" s="247"/>
      <c r="N946" s="247"/>
      <c r="O946" s="247"/>
      <c r="P946" s="247"/>
      <c r="Q946" s="247"/>
      <c r="R946" s="247"/>
      <c r="S946" s="247"/>
      <c r="T946" s="247"/>
      <c r="U946" s="247"/>
      <c r="V946" s="247"/>
      <c r="W946" s="247"/>
      <c r="X946" s="247"/>
      <c r="Y946" s="247"/>
      <c r="Z946" s="247"/>
    </row>
    <row r="947" ht="14.25" customHeight="1">
      <c r="A947" s="247"/>
      <c r="B947" s="247"/>
      <c r="C947" s="247"/>
      <c r="D947" s="247"/>
      <c r="E947" s="247"/>
      <c r="F947" s="247"/>
      <c r="G947" s="247"/>
      <c r="H947" s="247"/>
      <c r="I947" s="247"/>
      <c r="J947" s="247"/>
      <c r="K947" s="247"/>
      <c r="L947" s="247"/>
      <c r="M947" s="247"/>
      <c r="N947" s="247"/>
      <c r="O947" s="247"/>
      <c r="P947" s="247"/>
      <c r="Q947" s="247"/>
      <c r="R947" s="247"/>
      <c r="S947" s="247"/>
      <c r="T947" s="247"/>
      <c r="U947" s="247"/>
      <c r="V947" s="247"/>
      <c r="W947" s="247"/>
      <c r="X947" s="247"/>
      <c r="Y947" s="247"/>
      <c r="Z947" s="247"/>
    </row>
    <row r="948" ht="14.25" customHeight="1">
      <c r="A948" s="247"/>
      <c r="B948" s="247"/>
      <c r="C948" s="247"/>
      <c r="D948" s="247"/>
      <c r="E948" s="247"/>
      <c r="F948" s="247"/>
      <c r="G948" s="247"/>
      <c r="H948" s="247"/>
      <c r="I948" s="247"/>
      <c r="J948" s="247"/>
      <c r="K948" s="247"/>
      <c r="L948" s="247"/>
      <c r="M948" s="247"/>
      <c r="N948" s="247"/>
      <c r="O948" s="247"/>
      <c r="P948" s="247"/>
      <c r="Q948" s="247"/>
      <c r="R948" s="247"/>
      <c r="S948" s="247"/>
      <c r="T948" s="247"/>
      <c r="U948" s="247"/>
      <c r="V948" s="247"/>
      <c r="W948" s="247"/>
      <c r="X948" s="247"/>
      <c r="Y948" s="247"/>
      <c r="Z948" s="247"/>
    </row>
    <row r="949" ht="14.25" customHeight="1">
      <c r="A949" s="247"/>
      <c r="B949" s="247"/>
      <c r="C949" s="247"/>
      <c r="D949" s="247"/>
      <c r="E949" s="247"/>
      <c r="F949" s="247"/>
      <c r="G949" s="247"/>
      <c r="H949" s="247"/>
      <c r="I949" s="247"/>
      <c r="J949" s="247"/>
      <c r="K949" s="247"/>
      <c r="L949" s="247"/>
      <c r="M949" s="247"/>
      <c r="N949" s="247"/>
      <c r="O949" s="247"/>
      <c r="P949" s="247"/>
      <c r="Q949" s="247"/>
      <c r="R949" s="247"/>
      <c r="S949" s="247"/>
      <c r="T949" s="247"/>
      <c r="U949" s="247"/>
      <c r="V949" s="247"/>
      <c r="W949" s="247"/>
      <c r="X949" s="247"/>
      <c r="Y949" s="247"/>
      <c r="Z949" s="247"/>
    </row>
    <row r="950" ht="14.25" customHeight="1">
      <c r="A950" s="247"/>
      <c r="B950" s="247"/>
      <c r="C950" s="247"/>
      <c r="D950" s="247"/>
      <c r="E950" s="247"/>
      <c r="F950" s="247"/>
      <c r="G950" s="247"/>
      <c r="H950" s="247"/>
      <c r="I950" s="247"/>
      <c r="J950" s="247"/>
      <c r="K950" s="247"/>
      <c r="L950" s="247"/>
      <c r="M950" s="247"/>
      <c r="N950" s="247"/>
      <c r="O950" s="247"/>
      <c r="P950" s="247"/>
      <c r="Q950" s="247"/>
      <c r="R950" s="247"/>
      <c r="S950" s="247"/>
      <c r="T950" s="247"/>
      <c r="U950" s="247"/>
      <c r="V950" s="247"/>
      <c r="W950" s="247"/>
      <c r="X950" s="247"/>
      <c r="Y950" s="247"/>
      <c r="Z950" s="247"/>
    </row>
    <row r="951" ht="14.25" customHeight="1">
      <c r="A951" s="247"/>
      <c r="B951" s="247"/>
      <c r="C951" s="247"/>
      <c r="D951" s="247"/>
      <c r="E951" s="247"/>
      <c r="F951" s="247"/>
      <c r="G951" s="247"/>
      <c r="H951" s="247"/>
      <c r="I951" s="247"/>
      <c r="J951" s="247"/>
      <c r="K951" s="247"/>
      <c r="L951" s="247"/>
      <c r="M951" s="247"/>
      <c r="N951" s="247"/>
      <c r="O951" s="247"/>
      <c r="P951" s="247"/>
      <c r="Q951" s="247"/>
      <c r="R951" s="247"/>
      <c r="S951" s="247"/>
      <c r="T951" s="247"/>
      <c r="U951" s="247"/>
      <c r="V951" s="247"/>
      <c r="W951" s="247"/>
      <c r="X951" s="247"/>
      <c r="Y951" s="247"/>
      <c r="Z951" s="247"/>
    </row>
    <row r="952" ht="14.25" customHeight="1">
      <c r="A952" s="247"/>
      <c r="B952" s="247"/>
      <c r="C952" s="247"/>
      <c r="D952" s="247"/>
      <c r="E952" s="247"/>
      <c r="F952" s="247"/>
      <c r="G952" s="247"/>
      <c r="H952" s="247"/>
      <c r="I952" s="247"/>
      <c r="J952" s="247"/>
      <c r="K952" s="247"/>
      <c r="L952" s="247"/>
      <c r="M952" s="247"/>
      <c r="N952" s="247"/>
      <c r="O952" s="247"/>
      <c r="P952" s="247"/>
      <c r="Q952" s="247"/>
      <c r="R952" s="247"/>
      <c r="S952" s="247"/>
      <c r="T952" s="247"/>
      <c r="U952" s="247"/>
      <c r="V952" s="247"/>
      <c r="W952" s="247"/>
      <c r="X952" s="247"/>
      <c r="Y952" s="247"/>
      <c r="Z952" s="247"/>
    </row>
    <row r="953" ht="14.25" customHeight="1">
      <c r="A953" s="247"/>
      <c r="B953" s="247"/>
      <c r="C953" s="247"/>
      <c r="D953" s="247"/>
      <c r="E953" s="247"/>
      <c r="F953" s="247"/>
      <c r="G953" s="247"/>
      <c r="H953" s="247"/>
      <c r="I953" s="247"/>
      <c r="J953" s="247"/>
      <c r="K953" s="247"/>
      <c r="L953" s="247"/>
      <c r="M953" s="247"/>
      <c r="N953" s="247"/>
      <c r="O953" s="247"/>
      <c r="P953" s="247"/>
      <c r="Q953" s="247"/>
      <c r="R953" s="247"/>
      <c r="S953" s="247"/>
      <c r="T953" s="247"/>
      <c r="U953" s="247"/>
      <c r="V953" s="247"/>
      <c r="W953" s="247"/>
      <c r="X953" s="247"/>
      <c r="Y953" s="247"/>
      <c r="Z953" s="247"/>
    </row>
    <row r="954" ht="14.25" customHeight="1">
      <c r="A954" s="247"/>
      <c r="B954" s="247"/>
      <c r="C954" s="247"/>
      <c r="D954" s="247"/>
      <c r="E954" s="247"/>
      <c r="F954" s="247"/>
      <c r="G954" s="247"/>
      <c r="H954" s="247"/>
      <c r="I954" s="247"/>
      <c r="J954" s="247"/>
      <c r="K954" s="247"/>
      <c r="L954" s="247"/>
      <c r="M954" s="247"/>
      <c r="N954" s="247"/>
      <c r="O954" s="247"/>
      <c r="P954" s="247"/>
      <c r="Q954" s="247"/>
      <c r="R954" s="247"/>
      <c r="S954" s="247"/>
      <c r="T954" s="247"/>
      <c r="U954" s="247"/>
      <c r="V954" s="247"/>
      <c r="W954" s="247"/>
      <c r="X954" s="247"/>
      <c r="Y954" s="247"/>
      <c r="Z954" s="247"/>
    </row>
    <row r="955" ht="14.25" customHeight="1">
      <c r="A955" s="247"/>
      <c r="B955" s="247"/>
      <c r="C955" s="247"/>
      <c r="D955" s="247"/>
      <c r="E955" s="247"/>
      <c r="F955" s="247"/>
      <c r="G955" s="247"/>
      <c r="H955" s="247"/>
      <c r="I955" s="247"/>
      <c r="J955" s="247"/>
      <c r="K955" s="247"/>
      <c r="L955" s="247"/>
      <c r="M955" s="247"/>
      <c r="N955" s="247"/>
      <c r="O955" s="247"/>
      <c r="P955" s="247"/>
      <c r="Q955" s="247"/>
      <c r="R955" s="247"/>
      <c r="S955" s="247"/>
      <c r="T955" s="247"/>
      <c r="U955" s="247"/>
      <c r="V955" s="247"/>
      <c r="W955" s="247"/>
      <c r="X955" s="247"/>
      <c r="Y955" s="247"/>
      <c r="Z955" s="247"/>
    </row>
    <row r="956" ht="14.25" customHeight="1">
      <c r="A956" s="247"/>
      <c r="B956" s="247"/>
      <c r="C956" s="247"/>
      <c r="D956" s="247"/>
      <c r="E956" s="247"/>
      <c r="F956" s="247"/>
      <c r="G956" s="247"/>
      <c r="H956" s="247"/>
      <c r="I956" s="247"/>
      <c r="J956" s="247"/>
      <c r="K956" s="247"/>
      <c r="L956" s="247"/>
      <c r="M956" s="247"/>
      <c r="N956" s="247"/>
      <c r="O956" s="247"/>
      <c r="P956" s="247"/>
      <c r="Q956" s="247"/>
      <c r="R956" s="247"/>
      <c r="S956" s="247"/>
      <c r="T956" s="247"/>
      <c r="U956" s="247"/>
      <c r="V956" s="247"/>
      <c r="W956" s="247"/>
      <c r="X956" s="247"/>
      <c r="Y956" s="247"/>
      <c r="Z956" s="247"/>
    </row>
    <row r="957" ht="14.25" customHeight="1">
      <c r="A957" s="247"/>
      <c r="B957" s="247"/>
      <c r="C957" s="247"/>
      <c r="D957" s="247"/>
      <c r="E957" s="247"/>
      <c r="F957" s="247"/>
      <c r="G957" s="247"/>
      <c r="H957" s="247"/>
      <c r="I957" s="247"/>
      <c r="J957" s="247"/>
      <c r="K957" s="247"/>
      <c r="L957" s="247"/>
      <c r="M957" s="247"/>
      <c r="N957" s="247"/>
      <c r="O957" s="247"/>
      <c r="P957" s="247"/>
      <c r="Q957" s="247"/>
      <c r="R957" s="247"/>
      <c r="S957" s="247"/>
      <c r="T957" s="247"/>
      <c r="U957" s="247"/>
      <c r="V957" s="247"/>
      <c r="W957" s="247"/>
      <c r="X957" s="247"/>
      <c r="Y957" s="247"/>
      <c r="Z957" s="247"/>
    </row>
    <row r="958" ht="14.25" customHeight="1">
      <c r="A958" s="247"/>
      <c r="B958" s="247"/>
      <c r="C958" s="247"/>
      <c r="D958" s="247"/>
      <c r="E958" s="247"/>
      <c r="F958" s="247"/>
      <c r="G958" s="247"/>
      <c r="H958" s="247"/>
      <c r="I958" s="247"/>
      <c r="J958" s="247"/>
      <c r="K958" s="247"/>
      <c r="L958" s="247"/>
      <c r="M958" s="247"/>
      <c r="N958" s="247"/>
      <c r="O958" s="247"/>
      <c r="P958" s="247"/>
      <c r="Q958" s="247"/>
      <c r="R958" s="247"/>
      <c r="S958" s="247"/>
      <c r="T958" s="247"/>
      <c r="U958" s="247"/>
      <c r="V958" s="247"/>
      <c r="W958" s="247"/>
      <c r="X958" s="247"/>
      <c r="Y958" s="247"/>
      <c r="Z958" s="247"/>
    </row>
    <row r="959" ht="14.25" customHeight="1">
      <c r="A959" s="247"/>
      <c r="B959" s="247"/>
      <c r="C959" s="247"/>
      <c r="D959" s="247"/>
      <c r="E959" s="247"/>
      <c r="F959" s="247"/>
      <c r="G959" s="247"/>
      <c r="H959" s="247"/>
      <c r="I959" s="247"/>
      <c r="J959" s="247"/>
      <c r="K959" s="247"/>
      <c r="L959" s="247"/>
      <c r="M959" s="247"/>
      <c r="N959" s="247"/>
      <c r="O959" s="247"/>
      <c r="P959" s="247"/>
      <c r="Q959" s="247"/>
      <c r="R959" s="247"/>
      <c r="S959" s="247"/>
      <c r="T959" s="247"/>
      <c r="U959" s="247"/>
      <c r="V959" s="247"/>
      <c r="W959" s="247"/>
      <c r="X959" s="247"/>
      <c r="Y959" s="247"/>
      <c r="Z959" s="247"/>
    </row>
    <row r="960" ht="14.25" customHeight="1">
      <c r="A960" s="247"/>
      <c r="B960" s="247"/>
      <c r="C960" s="247"/>
      <c r="D960" s="247"/>
      <c r="E960" s="247"/>
      <c r="F960" s="247"/>
      <c r="G960" s="247"/>
      <c r="H960" s="247"/>
      <c r="I960" s="247"/>
      <c r="J960" s="247"/>
      <c r="K960" s="247"/>
      <c r="L960" s="247"/>
      <c r="M960" s="247"/>
      <c r="N960" s="247"/>
      <c r="O960" s="247"/>
      <c r="P960" s="247"/>
      <c r="Q960" s="247"/>
      <c r="R960" s="247"/>
      <c r="S960" s="247"/>
      <c r="T960" s="247"/>
      <c r="U960" s="247"/>
      <c r="V960" s="247"/>
      <c r="W960" s="247"/>
      <c r="X960" s="247"/>
      <c r="Y960" s="247"/>
      <c r="Z960" s="247"/>
    </row>
    <row r="961" ht="14.25" customHeight="1">
      <c r="A961" s="247"/>
      <c r="B961" s="247"/>
      <c r="C961" s="247"/>
      <c r="D961" s="247"/>
      <c r="E961" s="247"/>
      <c r="F961" s="247"/>
      <c r="G961" s="247"/>
      <c r="H961" s="247"/>
      <c r="I961" s="247"/>
      <c r="J961" s="247"/>
      <c r="K961" s="247"/>
      <c r="L961" s="247"/>
      <c r="M961" s="247"/>
      <c r="N961" s="247"/>
      <c r="O961" s="247"/>
      <c r="P961" s="247"/>
      <c r="Q961" s="247"/>
      <c r="R961" s="247"/>
      <c r="S961" s="247"/>
      <c r="T961" s="247"/>
      <c r="U961" s="247"/>
      <c r="V961" s="247"/>
      <c r="W961" s="247"/>
      <c r="X961" s="247"/>
      <c r="Y961" s="247"/>
      <c r="Z961" s="247"/>
    </row>
    <row r="962" ht="14.25" customHeight="1">
      <c r="A962" s="247"/>
      <c r="B962" s="247"/>
      <c r="C962" s="247"/>
      <c r="D962" s="247"/>
      <c r="E962" s="247"/>
      <c r="F962" s="247"/>
      <c r="G962" s="247"/>
      <c r="H962" s="247"/>
      <c r="I962" s="247"/>
      <c r="J962" s="247"/>
      <c r="K962" s="247"/>
      <c r="L962" s="247"/>
      <c r="M962" s="247"/>
      <c r="N962" s="247"/>
      <c r="O962" s="247"/>
      <c r="P962" s="247"/>
      <c r="Q962" s="247"/>
      <c r="R962" s="247"/>
      <c r="S962" s="247"/>
      <c r="T962" s="247"/>
      <c r="U962" s="247"/>
      <c r="V962" s="247"/>
      <c r="W962" s="247"/>
      <c r="X962" s="247"/>
      <c r="Y962" s="247"/>
      <c r="Z962" s="247"/>
    </row>
    <row r="963" ht="14.25" customHeight="1">
      <c r="A963" s="247"/>
      <c r="B963" s="247"/>
      <c r="C963" s="247"/>
      <c r="D963" s="247"/>
      <c r="E963" s="247"/>
      <c r="F963" s="247"/>
      <c r="G963" s="247"/>
      <c r="H963" s="247"/>
      <c r="I963" s="247"/>
      <c r="J963" s="247"/>
      <c r="K963" s="247"/>
      <c r="L963" s="247"/>
      <c r="M963" s="247"/>
      <c r="N963" s="247"/>
      <c r="O963" s="247"/>
      <c r="P963" s="247"/>
      <c r="Q963" s="247"/>
      <c r="R963" s="247"/>
      <c r="S963" s="247"/>
      <c r="T963" s="247"/>
      <c r="U963" s="247"/>
      <c r="V963" s="247"/>
      <c r="W963" s="247"/>
      <c r="X963" s="247"/>
      <c r="Y963" s="247"/>
      <c r="Z963" s="247"/>
    </row>
    <row r="964" ht="14.25" customHeight="1">
      <c r="A964" s="247"/>
      <c r="B964" s="247"/>
      <c r="C964" s="247"/>
      <c r="D964" s="247"/>
      <c r="E964" s="247"/>
      <c r="F964" s="247"/>
      <c r="G964" s="247"/>
      <c r="H964" s="247"/>
      <c r="I964" s="247"/>
      <c r="J964" s="247"/>
      <c r="K964" s="247"/>
      <c r="L964" s="247"/>
      <c r="M964" s="247"/>
      <c r="N964" s="247"/>
      <c r="O964" s="247"/>
      <c r="P964" s="247"/>
      <c r="Q964" s="247"/>
      <c r="R964" s="247"/>
      <c r="S964" s="247"/>
      <c r="T964" s="247"/>
      <c r="U964" s="247"/>
      <c r="V964" s="247"/>
      <c r="W964" s="247"/>
      <c r="X964" s="247"/>
      <c r="Y964" s="247"/>
      <c r="Z964" s="247"/>
    </row>
    <row r="965" ht="14.25" customHeight="1">
      <c r="A965" s="247"/>
      <c r="B965" s="247"/>
      <c r="C965" s="247"/>
      <c r="D965" s="247"/>
      <c r="E965" s="247"/>
      <c r="F965" s="247"/>
      <c r="G965" s="247"/>
      <c r="H965" s="247"/>
      <c r="I965" s="247"/>
      <c r="J965" s="247"/>
      <c r="K965" s="247"/>
      <c r="L965" s="247"/>
      <c r="M965" s="247"/>
      <c r="N965" s="247"/>
      <c r="O965" s="247"/>
      <c r="P965" s="247"/>
      <c r="Q965" s="247"/>
      <c r="R965" s="247"/>
      <c r="S965" s="247"/>
      <c r="T965" s="247"/>
      <c r="U965" s="247"/>
      <c r="V965" s="247"/>
      <c r="W965" s="247"/>
      <c r="X965" s="247"/>
      <c r="Y965" s="247"/>
      <c r="Z965" s="247"/>
    </row>
    <row r="966" ht="14.25" customHeight="1">
      <c r="A966" s="247"/>
      <c r="B966" s="247"/>
      <c r="C966" s="247"/>
      <c r="D966" s="247"/>
      <c r="E966" s="247"/>
      <c r="F966" s="247"/>
      <c r="G966" s="247"/>
      <c r="H966" s="247"/>
      <c r="I966" s="247"/>
      <c r="J966" s="247"/>
      <c r="K966" s="247"/>
      <c r="L966" s="247"/>
      <c r="M966" s="247"/>
      <c r="N966" s="247"/>
      <c r="O966" s="247"/>
      <c r="P966" s="247"/>
      <c r="Q966" s="247"/>
      <c r="R966" s="247"/>
      <c r="S966" s="247"/>
      <c r="T966" s="247"/>
      <c r="U966" s="247"/>
      <c r="V966" s="247"/>
      <c r="W966" s="247"/>
      <c r="X966" s="247"/>
      <c r="Y966" s="247"/>
      <c r="Z966" s="247"/>
    </row>
    <row r="967" ht="14.25" customHeight="1">
      <c r="A967" s="247"/>
      <c r="B967" s="247"/>
      <c r="C967" s="247"/>
      <c r="D967" s="247"/>
      <c r="E967" s="247"/>
      <c r="F967" s="247"/>
      <c r="G967" s="247"/>
      <c r="H967" s="247"/>
      <c r="I967" s="247"/>
      <c r="J967" s="247"/>
      <c r="K967" s="247"/>
      <c r="L967" s="247"/>
      <c r="M967" s="247"/>
      <c r="N967" s="247"/>
      <c r="O967" s="247"/>
      <c r="P967" s="247"/>
      <c r="Q967" s="247"/>
      <c r="R967" s="247"/>
      <c r="S967" s="247"/>
      <c r="T967" s="247"/>
      <c r="U967" s="247"/>
      <c r="V967" s="247"/>
      <c r="W967" s="247"/>
      <c r="X967" s="247"/>
      <c r="Y967" s="247"/>
      <c r="Z967" s="247"/>
    </row>
    <row r="968" ht="14.25" customHeight="1">
      <c r="A968" s="247"/>
      <c r="B968" s="247"/>
      <c r="C968" s="247"/>
      <c r="D968" s="247"/>
      <c r="E968" s="247"/>
      <c r="F968" s="247"/>
      <c r="G968" s="247"/>
      <c r="H968" s="247"/>
      <c r="I968" s="247"/>
      <c r="J968" s="247"/>
      <c r="K968" s="247"/>
      <c r="L968" s="247"/>
      <c r="M968" s="247"/>
      <c r="N968" s="247"/>
      <c r="O968" s="247"/>
      <c r="P968" s="247"/>
      <c r="Q968" s="247"/>
      <c r="R968" s="247"/>
      <c r="S968" s="247"/>
      <c r="T968" s="247"/>
      <c r="U968" s="247"/>
      <c r="V968" s="247"/>
      <c r="W968" s="247"/>
      <c r="X968" s="247"/>
      <c r="Y968" s="247"/>
      <c r="Z968" s="247"/>
    </row>
    <row r="969" ht="14.25" customHeight="1">
      <c r="A969" s="247"/>
      <c r="B969" s="247"/>
      <c r="C969" s="247"/>
      <c r="D969" s="247"/>
      <c r="E969" s="247"/>
      <c r="F969" s="247"/>
      <c r="G969" s="247"/>
      <c r="H969" s="247"/>
      <c r="I969" s="247"/>
      <c r="J969" s="247"/>
      <c r="K969" s="247"/>
      <c r="L969" s="247"/>
      <c r="M969" s="247"/>
      <c r="N969" s="247"/>
      <c r="O969" s="247"/>
      <c r="P969" s="247"/>
      <c r="Q969" s="247"/>
      <c r="R969" s="247"/>
      <c r="S969" s="247"/>
      <c r="T969" s="247"/>
      <c r="U969" s="247"/>
      <c r="V969" s="247"/>
      <c r="W969" s="247"/>
      <c r="X969" s="247"/>
      <c r="Y969" s="247"/>
      <c r="Z969" s="247"/>
    </row>
    <row r="970" ht="14.25" customHeight="1">
      <c r="A970" s="247"/>
      <c r="B970" s="247"/>
      <c r="C970" s="247"/>
      <c r="D970" s="247"/>
      <c r="E970" s="247"/>
      <c r="F970" s="247"/>
      <c r="G970" s="247"/>
      <c r="H970" s="247"/>
      <c r="I970" s="247"/>
      <c r="J970" s="247"/>
      <c r="K970" s="247"/>
      <c r="L970" s="247"/>
      <c r="M970" s="247"/>
      <c r="N970" s="247"/>
      <c r="O970" s="247"/>
      <c r="P970" s="247"/>
      <c r="Q970" s="247"/>
      <c r="R970" s="247"/>
      <c r="S970" s="247"/>
      <c r="T970" s="247"/>
      <c r="U970" s="247"/>
      <c r="V970" s="247"/>
      <c r="W970" s="247"/>
      <c r="X970" s="247"/>
      <c r="Y970" s="247"/>
      <c r="Z970" s="247"/>
    </row>
    <row r="971" ht="14.25" customHeight="1">
      <c r="A971" s="247"/>
      <c r="B971" s="247"/>
      <c r="C971" s="247"/>
      <c r="D971" s="247"/>
      <c r="E971" s="247"/>
      <c r="F971" s="247"/>
      <c r="G971" s="247"/>
      <c r="H971" s="247"/>
      <c r="I971" s="247"/>
      <c r="J971" s="247"/>
      <c r="K971" s="247"/>
      <c r="L971" s="247"/>
      <c r="M971" s="247"/>
      <c r="N971" s="247"/>
      <c r="O971" s="247"/>
      <c r="P971" s="247"/>
      <c r="Q971" s="247"/>
      <c r="R971" s="247"/>
      <c r="S971" s="247"/>
      <c r="T971" s="247"/>
      <c r="U971" s="247"/>
      <c r="V971" s="247"/>
      <c r="W971" s="247"/>
      <c r="X971" s="247"/>
      <c r="Y971" s="247"/>
      <c r="Z971" s="247"/>
    </row>
    <row r="972" ht="14.25" customHeight="1">
      <c r="A972" s="247"/>
      <c r="B972" s="247"/>
      <c r="C972" s="247"/>
      <c r="D972" s="247"/>
      <c r="E972" s="247"/>
      <c r="F972" s="247"/>
      <c r="G972" s="247"/>
      <c r="H972" s="247"/>
      <c r="I972" s="247"/>
      <c r="J972" s="247"/>
      <c r="K972" s="247"/>
      <c r="L972" s="247"/>
      <c r="M972" s="247"/>
      <c r="N972" s="247"/>
      <c r="O972" s="247"/>
      <c r="P972" s="247"/>
      <c r="Q972" s="247"/>
      <c r="R972" s="247"/>
      <c r="S972" s="247"/>
      <c r="T972" s="247"/>
      <c r="U972" s="247"/>
      <c r="V972" s="247"/>
      <c r="W972" s="247"/>
      <c r="X972" s="247"/>
      <c r="Y972" s="247"/>
      <c r="Z972" s="247"/>
    </row>
    <row r="973" ht="14.25" customHeight="1">
      <c r="A973" s="247"/>
      <c r="B973" s="247"/>
      <c r="C973" s="247"/>
      <c r="D973" s="247"/>
      <c r="E973" s="247"/>
      <c r="F973" s="247"/>
      <c r="G973" s="247"/>
      <c r="H973" s="247"/>
      <c r="I973" s="247"/>
      <c r="J973" s="247"/>
      <c r="K973" s="247"/>
      <c r="L973" s="247"/>
      <c r="M973" s="247"/>
      <c r="N973" s="247"/>
      <c r="O973" s="247"/>
      <c r="P973" s="247"/>
      <c r="Q973" s="247"/>
      <c r="R973" s="247"/>
      <c r="S973" s="247"/>
      <c r="T973" s="247"/>
      <c r="U973" s="247"/>
      <c r="V973" s="247"/>
      <c r="W973" s="247"/>
      <c r="X973" s="247"/>
      <c r="Y973" s="247"/>
      <c r="Z973" s="247"/>
    </row>
    <row r="974" ht="14.25" customHeight="1">
      <c r="A974" s="247"/>
      <c r="B974" s="247"/>
      <c r="C974" s="247"/>
      <c r="D974" s="247"/>
      <c r="E974" s="247"/>
      <c r="F974" s="247"/>
      <c r="G974" s="247"/>
      <c r="H974" s="247"/>
      <c r="I974" s="247"/>
      <c r="J974" s="247"/>
      <c r="K974" s="247"/>
      <c r="L974" s="247"/>
      <c r="M974" s="247"/>
      <c r="N974" s="247"/>
      <c r="O974" s="247"/>
      <c r="P974" s="247"/>
      <c r="Q974" s="247"/>
      <c r="R974" s="247"/>
      <c r="S974" s="247"/>
      <c r="T974" s="247"/>
      <c r="U974" s="247"/>
      <c r="V974" s="247"/>
      <c r="W974" s="247"/>
      <c r="X974" s="247"/>
      <c r="Y974" s="247"/>
      <c r="Z974" s="247"/>
    </row>
    <row r="975" ht="14.25" customHeight="1">
      <c r="A975" s="247"/>
      <c r="B975" s="247"/>
      <c r="C975" s="247"/>
      <c r="D975" s="247"/>
      <c r="E975" s="247"/>
      <c r="F975" s="247"/>
      <c r="G975" s="247"/>
      <c r="H975" s="247"/>
      <c r="I975" s="247"/>
      <c r="J975" s="247"/>
      <c r="K975" s="247"/>
      <c r="L975" s="247"/>
      <c r="M975" s="247"/>
      <c r="N975" s="247"/>
      <c r="O975" s="247"/>
      <c r="P975" s="247"/>
      <c r="Q975" s="247"/>
      <c r="R975" s="247"/>
      <c r="S975" s="247"/>
      <c r="T975" s="247"/>
      <c r="U975" s="247"/>
      <c r="V975" s="247"/>
      <c r="W975" s="247"/>
      <c r="X975" s="247"/>
      <c r="Y975" s="247"/>
      <c r="Z975" s="247"/>
    </row>
    <row r="976" ht="14.25" customHeight="1">
      <c r="A976" s="247"/>
      <c r="B976" s="247"/>
      <c r="C976" s="247"/>
      <c r="D976" s="247"/>
      <c r="E976" s="247"/>
      <c r="F976" s="247"/>
      <c r="G976" s="247"/>
      <c r="H976" s="247"/>
      <c r="I976" s="247"/>
      <c r="J976" s="247"/>
      <c r="K976" s="247"/>
      <c r="L976" s="247"/>
      <c r="M976" s="247"/>
      <c r="N976" s="247"/>
      <c r="O976" s="247"/>
      <c r="P976" s="247"/>
      <c r="Q976" s="247"/>
      <c r="R976" s="247"/>
      <c r="S976" s="247"/>
      <c r="T976" s="247"/>
      <c r="U976" s="247"/>
      <c r="V976" s="247"/>
      <c r="W976" s="247"/>
      <c r="X976" s="247"/>
      <c r="Y976" s="247"/>
      <c r="Z976" s="247"/>
    </row>
    <row r="977" ht="14.25" customHeight="1">
      <c r="A977" s="247"/>
      <c r="B977" s="247"/>
      <c r="C977" s="247"/>
      <c r="D977" s="247"/>
      <c r="E977" s="247"/>
      <c r="F977" s="247"/>
      <c r="G977" s="247"/>
      <c r="H977" s="247"/>
      <c r="I977" s="247"/>
      <c r="J977" s="247"/>
      <c r="K977" s="247"/>
      <c r="L977" s="247"/>
      <c r="M977" s="247"/>
      <c r="N977" s="247"/>
      <c r="O977" s="247"/>
      <c r="P977" s="247"/>
      <c r="Q977" s="247"/>
      <c r="R977" s="247"/>
      <c r="S977" s="247"/>
      <c r="T977" s="247"/>
      <c r="U977" s="247"/>
      <c r="V977" s="247"/>
      <c r="W977" s="247"/>
      <c r="X977" s="247"/>
      <c r="Y977" s="247"/>
      <c r="Z977" s="247"/>
    </row>
    <row r="978" ht="14.25" customHeight="1">
      <c r="A978" s="247"/>
      <c r="B978" s="247"/>
      <c r="C978" s="247"/>
      <c r="D978" s="247"/>
      <c r="E978" s="247"/>
      <c r="F978" s="247"/>
      <c r="G978" s="247"/>
      <c r="H978" s="247"/>
      <c r="I978" s="247"/>
      <c r="J978" s="247"/>
      <c r="K978" s="247"/>
      <c r="L978" s="247"/>
      <c r="M978" s="247"/>
      <c r="N978" s="247"/>
      <c r="O978" s="247"/>
      <c r="P978" s="247"/>
      <c r="Q978" s="247"/>
      <c r="R978" s="247"/>
      <c r="S978" s="247"/>
      <c r="T978" s="247"/>
      <c r="U978" s="247"/>
      <c r="V978" s="247"/>
      <c r="W978" s="247"/>
      <c r="X978" s="247"/>
      <c r="Y978" s="247"/>
      <c r="Z978" s="247"/>
    </row>
    <row r="979" ht="14.25" customHeight="1">
      <c r="A979" s="247"/>
      <c r="B979" s="247"/>
      <c r="C979" s="247"/>
      <c r="D979" s="247"/>
      <c r="E979" s="247"/>
      <c r="F979" s="247"/>
      <c r="G979" s="247"/>
      <c r="H979" s="247"/>
      <c r="I979" s="247"/>
      <c r="J979" s="247"/>
      <c r="K979" s="247"/>
      <c r="L979" s="247"/>
      <c r="M979" s="247"/>
      <c r="N979" s="247"/>
      <c r="O979" s="247"/>
      <c r="P979" s="247"/>
      <c r="Q979" s="247"/>
      <c r="R979" s="247"/>
      <c r="S979" s="247"/>
      <c r="T979" s="247"/>
      <c r="U979" s="247"/>
      <c r="V979" s="247"/>
      <c r="W979" s="247"/>
      <c r="X979" s="247"/>
      <c r="Y979" s="247"/>
      <c r="Z979" s="247"/>
    </row>
    <row r="980" ht="14.25" customHeight="1">
      <c r="A980" s="247"/>
      <c r="B980" s="247"/>
      <c r="C980" s="247"/>
      <c r="D980" s="247"/>
      <c r="E980" s="247"/>
      <c r="F980" s="247"/>
      <c r="G980" s="247"/>
      <c r="H980" s="247"/>
      <c r="I980" s="247"/>
      <c r="J980" s="247"/>
      <c r="K980" s="247"/>
      <c r="L980" s="247"/>
      <c r="M980" s="247"/>
      <c r="N980" s="247"/>
      <c r="O980" s="247"/>
      <c r="P980" s="247"/>
      <c r="Q980" s="247"/>
      <c r="R980" s="247"/>
      <c r="S980" s="247"/>
      <c r="T980" s="247"/>
      <c r="U980" s="247"/>
      <c r="V980" s="247"/>
      <c r="W980" s="247"/>
      <c r="X980" s="247"/>
      <c r="Y980" s="247"/>
      <c r="Z980" s="247"/>
    </row>
    <row r="981" ht="14.25" customHeight="1">
      <c r="A981" s="247"/>
      <c r="B981" s="247"/>
      <c r="C981" s="247"/>
      <c r="D981" s="247"/>
      <c r="E981" s="247"/>
      <c r="F981" s="247"/>
      <c r="G981" s="247"/>
      <c r="H981" s="247"/>
      <c r="I981" s="247"/>
      <c r="J981" s="247"/>
      <c r="K981" s="247"/>
      <c r="L981" s="247"/>
      <c r="M981" s="247"/>
      <c r="N981" s="247"/>
      <c r="O981" s="247"/>
      <c r="P981" s="247"/>
      <c r="Q981" s="247"/>
      <c r="R981" s="247"/>
      <c r="S981" s="247"/>
      <c r="T981" s="247"/>
      <c r="U981" s="247"/>
      <c r="V981" s="247"/>
      <c r="W981" s="247"/>
      <c r="X981" s="247"/>
      <c r="Y981" s="247"/>
      <c r="Z981" s="247"/>
    </row>
    <row r="982" ht="14.25" customHeight="1">
      <c r="A982" s="247"/>
      <c r="B982" s="247"/>
      <c r="C982" s="247"/>
      <c r="D982" s="247"/>
      <c r="E982" s="247"/>
      <c r="F982" s="247"/>
      <c r="G982" s="247"/>
      <c r="H982" s="247"/>
      <c r="I982" s="247"/>
      <c r="J982" s="247"/>
      <c r="K982" s="247"/>
      <c r="L982" s="247"/>
      <c r="M982" s="247"/>
      <c r="N982" s="247"/>
      <c r="O982" s="247"/>
      <c r="P982" s="247"/>
      <c r="Q982" s="247"/>
      <c r="R982" s="247"/>
      <c r="S982" s="247"/>
      <c r="T982" s="247"/>
      <c r="U982" s="247"/>
      <c r="V982" s="247"/>
      <c r="W982" s="247"/>
      <c r="X982" s="247"/>
      <c r="Y982" s="247"/>
      <c r="Z982" s="247"/>
    </row>
    <row r="983" ht="14.25" customHeight="1">
      <c r="A983" s="247"/>
      <c r="B983" s="247"/>
      <c r="C983" s="247"/>
      <c r="D983" s="247"/>
      <c r="E983" s="247"/>
      <c r="F983" s="247"/>
      <c r="G983" s="247"/>
      <c r="H983" s="247"/>
      <c r="I983" s="247"/>
      <c r="J983" s="247"/>
      <c r="K983" s="247"/>
      <c r="L983" s="247"/>
      <c r="M983" s="247"/>
      <c r="N983" s="247"/>
      <c r="O983" s="247"/>
      <c r="P983" s="247"/>
      <c r="Q983" s="247"/>
      <c r="R983" s="247"/>
      <c r="S983" s="247"/>
      <c r="T983" s="247"/>
      <c r="U983" s="247"/>
      <c r="V983" s="247"/>
      <c r="W983" s="247"/>
      <c r="X983" s="247"/>
      <c r="Y983" s="247"/>
      <c r="Z983" s="247"/>
    </row>
    <row r="984" ht="14.25" customHeight="1">
      <c r="A984" s="247"/>
      <c r="B984" s="247"/>
      <c r="C984" s="247"/>
      <c r="D984" s="247"/>
      <c r="E984" s="247"/>
      <c r="F984" s="247"/>
      <c r="G984" s="247"/>
      <c r="H984" s="247"/>
      <c r="I984" s="247"/>
      <c r="J984" s="247"/>
      <c r="K984" s="247"/>
      <c r="L984" s="247"/>
      <c r="M984" s="247"/>
      <c r="N984" s="247"/>
      <c r="O984" s="247"/>
      <c r="P984" s="247"/>
      <c r="Q984" s="247"/>
      <c r="R984" s="247"/>
      <c r="S984" s="247"/>
      <c r="T984" s="247"/>
      <c r="U984" s="247"/>
      <c r="V984" s="247"/>
      <c r="W984" s="247"/>
      <c r="X984" s="247"/>
      <c r="Y984" s="247"/>
      <c r="Z984" s="247"/>
    </row>
    <row r="985" ht="14.25" customHeight="1">
      <c r="A985" s="247"/>
      <c r="B985" s="247"/>
      <c r="C985" s="247"/>
      <c r="D985" s="247"/>
      <c r="E985" s="247"/>
      <c r="F985" s="247"/>
      <c r="G985" s="247"/>
      <c r="H985" s="247"/>
      <c r="I985" s="247"/>
      <c r="J985" s="247"/>
      <c r="K985" s="247"/>
      <c r="L985" s="247"/>
      <c r="M985" s="247"/>
      <c r="N985" s="247"/>
      <c r="O985" s="247"/>
      <c r="P985" s="247"/>
      <c r="Q985" s="247"/>
      <c r="R985" s="247"/>
      <c r="S985" s="247"/>
      <c r="T985" s="247"/>
      <c r="U985" s="247"/>
      <c r="V985" s="247"/>
      <c r="W985" s="247"/>
      <c r="X985" s="247"/>
      <c r="Y985" s="247"/>
      <c r="Z985" s="247"/>
    </row>
    <row r="986" ht="14.25" customHeight="1">
      <c r="A986" s="247"/>
      <c r="B986" s="247"/>
      <c r="C986" s="247"/>
      <c r="D986" s="247"/>
      <c r="E986" s="247"/>
      <c r="F986" s="247"/>
      <c r="G986" s="247"/>
      <c r="H986" s="247"/>
      <c r="I986" s="247"/>
      <c r="J986" s="247"/>
      <c r="K986" s="247"/>
      <c r="L986" s="247"/>
      <c r="M986" s="247"/>
      <c r="N986" s="247"/>
      <c r="O986" s="247"/>
      <c r="P986" s="247"/>
      <c r="Q986" s="247"/>
      <c r="R986" s="247"/>
      <c r="S986" s="247"/>
      <c r="T986" s="247"/>
      <c r="U986" s="247"/>
      <c r="V986" s="247"/>
      <c r="W986" s="247"/>
      <c r="X986" s="247"/>
      <c r="Y986" s="247"/>
      <c r="Z986" s="247"/>
    </row>
    <row r="987" ht="14.25" customHeight="1">
      <c r="A987" s="247"/>
      <c r="B987" s="247"/>
      <c r="C987" s="247"/>
      <c r="D987" s="247"/>
      <c r="E987" s="247"/>
      <c r="F987" s="247"/>
      <c r="G987" s="247"/>
      <c r="H987" s="247"/>
      <c r="I987" s="247"/>
      <c r="J987" s="247"/>
      <c r="K987" s="247"/>
      <c r="L987" s="247"/>
      <c r="M987" s="247"/>
      <c r="N987" s="247"/>
      <c r="O987" s="247"/>
      <c r="P987" s="247"/>
      <c r="Q987" s="247"/>
      <c r="R987" s="247"/>
      <c r="S987" s="247"/>
      <c r="T987" s="247"/>
      <c r="U987" s="247"/>
      <c r="V987" s="247"/>
      <c r="W987" s="247"/>
      <c r="X987" s="247"/>
      <c r="Y987" s="247"/>
      <c r="Z987" s="247"/>
    </row>
    <row r="988" ht="14.25" customHeight="1">
      <c r="A988" s="247"/>
      <c r="B988" s="247"/>
      <c r="C988" s="247"/>
      <c r="D988" s="247"/>
      <c r="E988" s="247"/>
      <c r="F988" s="247"/>
      <c r="G988" s="247"/>
      <c r="H988" s="247"/>
      <c r="I988" s="247"/>
      <c r="J988" s="247"/>
      <c r="K988" s="247"/>
      <c r="L988" s="247"/>
      <c r="M988" s="247"/>
      <c r="N988" s="247"/>
      <c r="O988" s="247"/>
      <c r="P988" s="247"/>
      <c r="Q988" s="247"/>
      <c r="R988" s="247"/>
      <c r="S988" s="247"/>
      <c r="T988" s="247"/>
      <c r="U988" s="247"/>
      <c r="V988" s="247"/>
      <c r="W988" s="247"/>
      <c r="X988" s="247"/>
      <c r="Y988" s="247"/>
      <c r="Z988" s="247"/>
    </row>
    <row r="989" ht="14.25" customHeight="1">
      <c r="A989" s="247"/>
      <c r="B989" s="247"/>
      <c r="C989" s="247"/>
      <c r="D989" s="247"/>
      <c r="E989" s="247"/>
      <c r="F989" s="247"/>
      <c r="G989" s="247"/>
      <c r="H989" s="247"/>
      <c r="I989" s="247"/>
      <c r="J989" s="247"/>
      <c r="K989" s="247"/>
      <c r="L989" s="247"/>
      <c r="M989" s="247"/>
      <c r="N989" s="247"/>
      <c r="O989" s="247"/>
      <c r="P989" s="247"/>
      <c r="Q989" s="247"/>
      <c r="R989" s="247"/>
      <c r="S989" s="247"/>
      <c r="T989" s="247"/>
      <c r="U989" s="247"/>
      <c r="V989" s="247"/>
      <c r="W989" s="247"/>
      <c r="X989" s="247"/>
      <c r="Y989" s="247"/>
      <c r="Z989" s="247"/>
    </row>
    <row r="990" ht="14.25" customHeight="1">
      <c r="A990" s="247"/>
      <c r="B990" s="247"/>
      <c r="C990" s="247"/>
      <c r="D990" s="247"/>
      <c r="E990" s="247"/>
      <c r="F990" s="247"/>
      <c r="G990" s="247"/>
      <c r="H990" s="247"/>
      <c r="I990" s="247"/>
      <c r="J990" s="247"/>
      <c r="K990" s="247"/>
      <c r="L990" s="247"/>
      <c r="M990" s="247"/>
      <c r="N990" s="247"/>
      <c r="O990" s="247"/>
      <c r="P990" s="247"/>
      <c r="Q990" s="247"/>
      <c r="R990" s="247"/>
      <c r="S990" s="247"/>
      <c r="T990" s="247"/>
      <c r="U990" s="247"/>
      <c r="V990" s="247"/>
      <c r="W990" s="247"/>
      <c r="X990" s="247"/>
      <c r="Y990" s="247"/>
      <c r="Z990" s="247"/>
    </row>
    <row r="991" ht="14.25" customHeight="1">
      <c r="A991" s="247"/>
      <c r="B991" s="247"/>
      <c r="C991" s="247"/>
      <c r="D991" s="247"/>
      <c r="E991" s="247"/>
      <c r="F991" s="247"/>
      <c r="G991" s="247"/>
      <c r="H991" s="247"/>
      <c r="I991" s="247"/>
      <c r="J991" s="247"/>
      <c r="K991" s="247"/>
      <c r="L991" s="247"/>
      <c r="M991" s="247"/>
      <c r="N991" s="247"/>
      <c r="O991" s="247"/>
      <c r="P991" s="247"/>
      <c r="Q991" s="247"/>
      <c r="R991" s="247"/>
      <c r="S991" s="247"/>
      <c r="T991" s="247"/>
      <c r="U991" s="247"/>
      <c r="V991" s="247"/>
      <c r="W991" s="247"/>
      <c r="X991" s="247"/>
      <c r="Y991" s="247"/>
      <c r="Z991" s="247"/>
    </row>
    <row r="992" ht="14.25" customHeight="1">
      <c r="A992" s="247"/>
      <c r="B992" s="247"/>
      <c r="C992" s="247"/>
      <c r="D992" s="247"/>
      <c r="E992" s="247"/>
      <c r="F992" s="247"/>
      <c r="G992" s="247"/>
      <c r="H992" s="247"/>
      <c r="I992" s="247"/>
      <c r="J992" s="247"/>
      <c r="K992" s="247"/>
      <c r="L992" s="247"/>
      <c r="M992" s="247"/>
      <c r="N992" s="247"/>
      <c r="O992" s="247"/>
      <c r="P992" s="247"/>
      <c r="Q992" s="247"/>
      <c r="R992" s="247"/>
      <c r="S992" s="247"/>
      <c r="T992" s="247"/>
      <c r="U992" s="247"/>
      <c r="V992" s="247"/>
      <c r="W992" s="247"/>
      <c r="X992" s="247"/>
      <c r="Y992" s="247"/>
      <c r="Z992" s="247"/>
    </row>
    <row r="993" ht="14.25" customHeight="1">
      <c r="A993" s="247"/>
      <c r="B993" s="247"/>
      <c r="C993" s="247"/>
      <c r="D993" s="247"/>
      <c r="E993" s="247"/>
      <c r="F993" s="247"/>
      <c r="G993" s="247"/>
      <c r="H993" s="247"/>
      <c r="I993" s="247"/>
      <c r="J993" s="247"/>
      <c r="K993" s="247"/>
      <c r="L993" s="247"/>
      <c r="M993" s="247"/>
      <c r="N993" s="247"/>
      <c r="O993" s="247"/>
      <c r="P993" s="247"/>
      <c r="Q993" s="247"/>
      <c r="R993" s="247"/>
      <c r="S993" s="247"/>
      <c r="T993" s="247"/>
      <c r="U993" s="247"/>
      <c r="V993" s="247"/>
      <c r="W993" s="247"/>
      <c r="X993" s="247"/>
      <c r="Y993" s="247"/>
      <c r="Z993" s="247"/>
    </row>
    <row r="994" ht="14.25" customHeight="1">
      <c r="A994" s="247"/>
      <c r="B994" s="247"/>
      <c r="C994" s="247"/>
      <c r="D994" s="247"/>
      <c r="E994" s="247"/>
      <c r="F994" s="247"/>
      <c r="G994" s="247"/>
      <c r="H994" s="247"/>
      <c r="I994" s="247"/>
      <c r="J994" s="247"/>
      <c r="K994" s="247"/>
      <c r="L994" s="247"/>
      <c r="M994" s="247"/>
      <c r="N994" s="247"/>
      <c r="O994" s="247"/>
      <c r="P994" s="247"/>
      <c r="Q994" s="247"/>
      <c r="R994" s="247"/>
      <c r="S994" s="247"/>
      <c r="T994" s="247"/>
      <c r="U994" s="247"/>
      <c r="V994" s="247"/>
      <c r="W994" s="247"/>
      <c r="X994" s="247"/>
      <c r="Y994" s="247"/>
      <c r="Z994" s="247"/>
    </row>
    <row r="995" ht="14.25" customHeight="1">
      <c r="A995" s="247"/>
      <c r="B995" s="247"/>
      <c r="C995" s="247"/>
      <c r="D995" s="247"/>
      <c r="E995" s="247"/>
      <c r="F995" s="247"/>
      <c r="G995" s="247"/>
      <c r="H995" s="247"/>
      <c r="I995" s="247"/>
      <c r="J995" s="247"/>
      <c r="K995" s="247"/>
      <c r="L995" s="247"/>
      <c r="M995" s="247"/>
      <c r="N995" s="247"/>
      <c r="O995" s="247"/>
      <c r="P995" s="247"/>
      <c r="Q995" s="247"/>
      <c r="R995" s="247"/>
      <c r="S995" s="247"/>
      <c r="T995" s="247"/>
      <c r="U995" s="247"/>
      <c r="V995" s="247"/>
      <c r="W995" s="247"/>
      <c r="X995" s="247"/>
      <c r="Y995" s="247"/>
      <c r="Z995" s="247"/>
    </row>
    <row r="996" ht="14.25" customHeight="1">
      <c r="A996" s="247"/>
      <c r="B996" s="247"/>
      <c r="C996" s="247"/>
      <c r="D996" s="247"/>
      <c r="E996" s="247"/>
      <c r="F996" s="247"/>
      <c r="G996" s="247"/>
      <c r="H996" s="247"/>
      <c r="I996" s="247"/>
      <c r="J996" s="247"/>
      <c r="K996" s="247"/>
      <c r="L996" s="247"/>
      <c r="M996" s="247"/>
      <c r="N996" s="247"/>
      <c r="O996" s="247"/>
      <c r="P996" s="247"/>
      <c r="Q996" s="247"/>
      <c r="R996" s="247"/>
      <c r="S996" s="247"/>
      <c r="T996" s="247"/>
      <c r="U996" s="247"/>
      <c r="V996" s="247"/>
      <c r="W996" s="247"/>
      <c r="X996" s="247"/>
      <c r="Y996" s="247"/>
      <c r="Z996" s="247"/>
    </row>
    <row r="997" ht="14.25" customHeight="1">
      <c r="A997" s="247"/>
      <c r="B997" s="247"/>
      <c r="C997" s="247"/>
      <c r="D997" s="247"/>
      <c r="E997" s="247"/>
      <c r="F997" s="247"/>
      <c r="G997" s="247"/>
      <c r="H997" s="247"/>
      <c r="I997" s="247"/>
      <c r="J997" s="247"/>
      <c r="K997" s="247"/>
      <c r="L997" s="247"/>
      <c r="M997" s="247"/>
      <c r="N997" s="247"/>
      <c r="O997" s="247"/>
      <c r="P997" s="247"/>
      <c r="Q997" s="247"/>
      <c r="R997" s="247"/>
      <c r="S997" s="247"/>
      <c r="T997" s="247"/>
      <c r="U997" s="247"/>
      <c r="V997" s="247"/>
      <c r="W997" s="247"/>
      <c r="X997" s="247"/>
      <c r="Y997" s="247"/>
      <c r="Z997" s="247"/>
    </row>
    <row r="998" ht="14.25" customHeight="1">
      <c r="A998" s="247"/>
      <c r="B998" s="247"/>
      <c r="C998" s="247"/>
      <c r="D998" s="247"/>
      <c r="E998" s="247"/>
      <c r="F998" s="247"/>
      <c r="G998" s="247"/>
      <c r="H998" s="247"/>
      <c r="I998" s="247"/>
      <c r="J998" s="247"/>
      <c r="K998" s="247"/>
      <c r="L998" s="247"/>
      <c r="M998" s="247"/>
      <c r="N998" s="247"/>
      <c r="O998" s="247"/>
      <c r="P998" s="247"/>
      <c r="Q998" s="247"/>
      <c r="R998" s="247"/>
      <c r="S998" s="247"/>
      <c r="T998" s="247"/>
      <c r="U998" s="247"/>
      <c r="V998" s="247"/>
      <c r="W998" s="247"/>
      <c r="X998" s="247"/>
      <c r="Y998" s="247"/>
      <c r="Z998" s="247"/>
    </row>
    <row r="999" ht="14.25" customHeight="1">
      <c r="A999" s="247"/>
      <c r="B999" s="247"/>
      <c r="C999" s="247"/>
      <c r="D999" s="247"/>
      <c r="E999" s="247"/>
      <c r="F999" s="247"/>
      <c r="G999" s="247"/>
      <c r="H999" s="247"/>
      <c r="I999" s="247"/>
      <c r="J999" s="247"/>
      <c r="K999" s="247"/>
      <c r="L999" s="247"/>
      <c r="M999" s="247"/>
      <c r="N999" s="247"/>
      <c r="O999" s="247"/>
      <c r="P999" s="247"/>
      <c r="Q999" s="247"/>
      <c r="R999" s="247"/>
      <c r="S999" s="247"/>
      <c r="T999" s="247"/>
      <c r="U999" s="247"/>
      <c r="V999" s="247"/>
      <c r="W999" s="247"/>
      <c r="X999" s="247"/>
      <c r="Y999" s="247"/>
      <c r="Z999" s="247"/>
    </row>
    <row r="1000" ht="14.25" customHeight="1">
      <c r="A1000" s="247"/>
      <c r="B1000" s="247"/>
      <c r="C1000" s="247"/>
      <c r="D1000" s="247"/>
      <c r="E1000" s="247"/>
      <c r="F1000" s="247"/>
      <c r="G1000" s="247"/>
      <c r="H1000" s="247"/>
      <c r="I1000" s="247"/>
      <c r="J1000" s="247"/>
      <c r="K1000" s="247"/>
      <c r="L1000" s="247"/>
      <c r="M1000" s="247"/>
      <c r="N1000" s="247"/>
      <c r="O1000" s="247"/>
      <c r="P1000" s="247"/>
      <c r="Q1000" s="247"/>
      <c r="R1000" s="247"/>
      <c r="S1000" s="247"/>
      <c r="T1000" s="247"/>
      <c r="U1000" s="247"/>
      <c r="V1000" s="247"/>
      <c r="W1000" s="247"/>
      <c r="X1000" s="247"/>
      <c r="Y1000" s="247"/>
      <c r="Z1000" s="247"/>
    </row>
  </sheetData>
  <mergeCells count="229">
    <mergeCell ref="G48:G52"/>
    <mergeCell ref="H48:H52"/>
    <mergeCell ref="B36:B43"/>
    <mergeCell ref="C36:C43"/>
    <mergeCell ref="A44:E44"/>
    <mergeCell ref="A45:H45"/>
    <mergeCell ref="B48:B52"/>
    <mergeCell ref="C48:C52"/>
    <mergeCell ref="F48:F52"/>
    <mergeCell ref="D9:D10"/>
    <mergeCell ref="E9:E10"/>
    <mergeCell ref="F9:F10"/>
    <mergeCell ref="G9:G10"/>
    <mergeCell ref="A9:A10"/>
    <mergeCell ref="A11:E11"/>
    <mergeCell ref="C2:F2"/>
    <mergeCell ref="C4:C5"/>
    <mergeCell ref="D4:D5"/>
    <mergeCell ref="F4:F5"/>
    <mergeCell ref="A7:H7"/>
    <mergeCell ref="A8:H8"/>
    <mergeCell ref="H9:H10"/>
    <mergeCell ref="A12:H12"/>
    <mergeCell ref="B9:B10"/>
    <mergeCell ref="C9:C10"/>
    <mergeCell ref="A13:A14"/>
    <mergeCell ref="B13:B14"/>
    <mergeCell ref="C13:C14"/>
    <mergeCell ref="D13:D14"/>
    <mergeCell ref="E13:E14"/>
    <mergeCell ref="A15:E15"/>
    <mergeCell ref="E18:E19"/>
    <mergeCell ref="F18:F19"/>
    <mergeCell ref="G86:G90"/>
    <mergeCell ref="H86:H90"/>
    <mergeCell ref="A103:E103"/>
    <mergeCell ref="A104:H104"/>
    <mergeCell ref="B105:B111"/>
    <mergeCell ref="G105:G111"/>
    <mergeCell ref="H105:H111"/>
    <mergeCell ref="A112:E112"/>
    <mergeCell ref="A113:H113"/>
    <mergeCell ref="A105:A111"/>
    <mergeCell ref="A115:A118"/>
    <mergeCell ref="B115:B118"/>
    <mergeCell ref="C115:C118"/>
    <mergeCell ref="A121:A126"/>
    <mergeCell ref="B121:B126"/>
    <mergeCell ref="E121:E126"/>
    <mergeCell ref="A76:E76"/>
    <mergeCell ref="A77:H77"/>
    <mergeCell ref="B78:B82"/>
    <mergeCell ref="G78:G82"/>
    <mergeCell ref="H78:H82"/>
    <mergeCell ref="A84:E84"/>
    <mergeCell ref="A85:H85"/>
    <mergeCell ref="C93:C95"/>
    <mergeCell ref="D93:D95"/>
    <mergeCell ref="E93:E95"/>
    <mergeCell ref="G93:G95"/>
    <mergeCell ref="A78:A82"/>
    <mergeCell ref="A86:A90"/>
    <mergeCell ref="B86:B90"/>
    <mergeCell ref="A91:E91"/>
    <mergeCell ref="A92:H92"/>
    <mergeCell ref="A93:A95"/>
    <mergeCell ref="H93:H95"/>
    <mergeCell ref="A97:H97"/>
    <mergeCell ref="B93:B95"/>
    <mergeCell ref="A96:E96"/>
    <mergeCell ref="A100:A102"/>
    <mergeCell ref="B100:B102"/>
    <mergeCell ref="D100:D102"/>
    <mergeCell ref="G100:G102"/>
    <mergeCell ref="H100:H102"/>
    <mergeCell ref="G115:G118"/>
    <mergeCell ref="H115:H118"/>
    <mergeCell ref="A119:E119"/>
    <mergeCell ref="A120:H120"/>
    <mergeCell ref="E131:E133"/>
    <mergeCell ref="G131:G133"/>
    <mergeCell ref="A166:A168"/>
    <mergeCell ref="B166:B168"/>
    <mergeCell ref="H166:H168"/>
    <mergeCell ref="A169:E169"/>
    <mergeCell ref="A170:H170"/>
    <mergeCell ref="A173:A176"/>
    <mergeCell ref="H173:H176"/>
    <mergeCell ref="A178:H178"/>
    <mergeCell ref="G189:G191"/>
    <mergeCell ref="H189:H191"/>
    <mergeCell ref="B173:B176"/>
    <mergeCell ref="A177:E177"/>
    <mergeCell ref="A179:A183"/>
    <mergeCell ref="B179:B183"/>
    <mergeCell ref="A184:E184"/>
    <mergeCell ref="A188:H188"/>
    <mergeCell ref="A189:A191"/>
    <mergeCell ref="G121:G126"/>
    <mergeCell ref="H121:H126"/>
    <mergeCell ref="A127:E127"/>
    <mergeCell ref="A128:H128"/>
    <mergeCell ref="A131:A133"/>
    <mergeCell ref="B131:B133"/>
    <mergeCell ref="H131:H133"/>
    <mergeCell ref="G140:G145"/>
    <mergeCell ref="H140:H145"/>
    <mergeCell ref="G156:G159"/>
    <mergeCell ref="H156:H159"/>
    <mergeCell ref="D131:D133"/>
    <mergeCell ref="A134:E134"/>
    <mergeCell ref="A135:F135"/>
    <mergeCell ref="A138:H138"/>
    <mergeCell ref="A139:H139"/>
    <mergeCell ref="A140:A145"/>
    <mergeCell ref="B140:B145"/>
    <mergeCell ref="A146:E146"/>
    <mergeCell ref="A147:H147"/>
    <mergeCell ref="B148:B151"/>
    <mergeCell ref="G148:G151"/>
    <mergeCell ref="H148:H151"/>
    <mergeCell ref="A152:E152"/>
    <mergeCell ref="A153:H153"/>
    <mergeCell ref="A148:A151"/>
    <mergeCell ref="A156:A159"/>
    <mergeCell ref="B156:B159"/>
    <mergeCell ref="A160:E160"/>
    <mergeCell ref="A161:F161"/>
    <mergeCell ref="A164:H164"/>
    <mergeCell ref="A165:H165"/>
    <mergeCell ref="G166:G168"/>
    <mergeCell ref="G173:G176"/>
    <mergeCell ref="G179:G183"/>
    <mergeCell ref="H179:H183"/>
    <mergeCell ref="B198:B199"/>
    <mergeCell ref="C198:C199"/>
    <mergeCell ref="F198:F199"/>
    <mergeCell ref="G198:G199"/>
    <mergeCell ref="H198:H199"/>
    <mergeCell ref="G18:G19"/>
    <mergeCell ref="H18:H19"/>
    <mergeCell ref="F13:F14"/>
    <mergeCell ref="G13:G14"/>
    <mergeCell ref="H13:H14"/>
    <mergeCell ref="A16:H16"/>
    <mergeCell ref="A17:H17"/>
    <mergeCell ref="A18:A19"/>
    <mergeCell ref="B18:B19"/>
    <mergeCell ref="F22:F23"/>
    <mergeCell ref="G22:G23"/>
    <mergeCell ref="C18:C19"/>
    <mergeCell ref="D18:D19"/>
    <mergeCell ref="A20:E20"/>
    <mergeCell ref="A21:H21"/>
    <mergeCell ref="A22:A23"/>
    <mergeCell ref="B22:B23"/>
    <mergeCell ref="C22:C23"/>
    <mergeCell ref="H22:H23"/>
    <mergeCell ref="F28:F29"/>
    <mergeCell ref="G28:G29"/>
    <mergeCell ref="D22:D23"/>
    <mergeCell ref="E22:E23"/>
    <mergeCell ref="A24:E24"/>
    <mergeCell ref="A25:H25"/>
    <mergeCell ref="A28:A29"/>
    <mergeCell ref="B28:B29"/>
    <mergeCell ref="C28:C29"/>
    <mergeCell ref="H28:H29"/>
    <mergeCell ref="D36:D43"/>
    <mergeCell ref="G36:G43"/>
    <mergeCell ref="D28:D29"/>
    <mergeCell ref="E28:E29"/>
    <mergeCell ref="A30:E30"/>
    <mergeCell ref="A31:F31"/>
    <mergeCell ref="A34:H34"/>
    <mergeCell ref="A35:H35"/>
    <mergeCell ref="A36:A43"/>
    <mergeCell ref="H36:H43"/>
    <mergeCell ref="A57:A61"/>
    <mergeCell ref="A64:A67"/>
    <mergeCell ref="B64:B67"/>
    <mergeCell ref="A53:E53"/>
    <mergeCell ref="A54:H54"/>
    <mergeCell ref="B57:B61"/>
    <mergeCell ref="G57:G61"/>
    <mergeCell ref="H57:H61"/>
    <mergeCell ref="A62:E62"/>
    <mergeCell ref="A63:H63"/>
    <mergeCell ref="G72:G75"/>
    <mergeCell ref="H72:H75"/>
    <mergeCell ref="G64:G67"/>
    <mergeCell ref="H64:H67"/>
    <mergeCell ref="A68:E68"/>
    <mergeCell ref="A69:H69"/>
    <mergeCell ref="A72:A75"/>
    <mergeCell ref="B72:B75"/>
    <mergeCell ref="D72:D75"/>
    <mergeCell ref="B189:B191"/>
    <mergeCell ref="F189:F191"/>
    <mergeCell ref="A192:E192"/>
    <mergeCell ref="A193:F193"/>
    <mergeCell ref="A194:H194"/>
    <mergeCell ref="A195:H195"/>
    <mergeCell ref="A198:A199"/>
    <mergeCell ref="A200:H200"/>
    <mergeCell ref="D198:D199"/>
    <mergeCell ref="E198:E199"/>
    <mergeCell ref="A203:A206"/>
    <mergeCell ref="B203:B206"/>
    <mergeCell ref="G203:G206"/>
    <mergeCell ref="H203:H206"/>
    <mergeCell ref="A207:E207"/>
    <mergeCell ref="B213:B217"/>
    <mergeCell ref="A220:A222"/>
    <mergeCell ref="B220:B222"/>
    <mergeCell ref="C220:C222"/>
    <mergeCell ref="D220:D222"/>
    <mergeCell ref="A223:E223"/>
    <mergeCell ref="A224:F224"/>
    <mergeCell ref="A225:F225"/>
    <mergeCell ref="G220:G222"/>
    <mergeCell ref="H220:H222"/>
    <mergeCell ref="A208:F208"/>
    <mergeCell ref="A211:H211"/>
    <mergeCell ref="A212:H212"/>
    <mergeCell ref="G213:G217"/>
    <mergeCell ref="H213:H217"/>
    <mergeCell ref="A218:E218"/>
    <mergeCell ref="A219:H219"/>
  </mergeCells>
  <printOptions/>
  <pageMargins bottom="0.75" footer="0.0" header="0.0" left="0.7" right="0.7" top="0.75"/>
  <pageSetup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57"/>
    <col customWidth="1" min="2" max="2" width="35.43"/>
    <col customWidth="1" min="3" max="3" width="6.57"/>
    <col customWidth="1" min="4" max="4" width="28.57"/>
    <col customWidth="1" min="5" max="5" width="3.43"/>
    <col customWidth="1" min="6" max="6" width="28.43"/>
    <col customWidth="1" min="7" max="7" width="3.14"/>
    <col customWidth="1" min="8" max="8" width="28.86"/>
    <col customWidth="1" min="9" max="9" width="3.0"/>
    <col customWidth="1" min="10" max="10" width="27.43"/>
    <col customWidth="1" hidden="1" min="11" max="11" width="3.14"/>
    <col customWidth="1" hidden="1" min="12" max="12" width="10.57"/>
    <col customWidth="1" hidden="1" min="13" max="13" width="14.0"/>
    <col customWidth="1" hidden="1" min="14" max="14" width="12.43"/>
    <col customWidth="1" hidden="1" min="15" max="15" width="6.57"/>
    <col customWidth="1" hidden="1" min="16" max="16" width="6.0"/>
    <col customWidth="1" hidden="1" min="17" max="17" width="8.14"/>
    <col customWidth="1" min="18" max="18" width="37.57"/>
    <col customWidth="1" min="19" max="19" width="55.86"/>
    <col customWidth="1" min="20" max="26" width="9.14"/>
  </cols>
  <sheetData>
    <row r="1" ht="12.75" customHeight="1">
      <c r="A1" s="435"/>
      <c r="B1" s="436" t="s">
        <v>1444</v>
      </c>
      <c r="S1" s="343"/>
      <c r="T1" s="343"/>
      <c r="U1" s="343"/>
      <c r="V1" s="343"/>
      <c r="W1" s="343"/>
      <c r="X1" s="343"/>
      <c r="Y1" s="343"/>
      <c r="Z1" s="343"/>
    </row>
    <row r="2" ht="12.75" customHeight="1">
      <c r="A2" s="343"/>
      <c r="B2" s="437"/>
      <c r="C2" s="437"/>
      <c r="D2" s="437"/>
      <c r="E2" s="437"/>
      <c r="F2" s="437"/>
      <c r="G2" s="437"/>
      <c r="H2" s="437"/>
      <c r="I2" s="437"/>
      <c r="J2" s="437"/>
      <c r="K2" s="437"/>
      <c r="L2" s="437"/>
      <c r="M2" s="437"/>
      <c r="N2" s="437"/>
      <c r="O2" s="437"/>
      <c r="P2" s="437"/>
      <c r="Q2" s="437"/>
      <c r="R2" s="341"/>
      <c r="S2" s="343"/>
      <c r="T2" s="343"/>
      <c r="U2" s="343"/>
      <c r="V2" s="343"/>
      <c r="W2" s="343"/>
      <c r="X2" s="343"/>
      <c r="Y2" s="343"/>
      <c r="Z2" s="343"/>
    </row>
    <row r="3" ht="12.75" customHeight="1">
      <c r="A3" s="343" t="s">
        <v>1445</v>
      </c>
      <c r="B3" s="343"/>
      <c r="C3" s="343"/>
      <c r="D3" s="438"/>
      <c r="E3" s="438"/>
      <c r="F3" s="438"/>
      <c r="G3" s="343"/>
      <c r="H3" s="343"/>
      <c r="I3" s="343"/>
      <c r="J3" s="343"/>
      <c r="K3" s="343"/>
      <c r="L3" s="343"/>
      <c r="M3" s="343"/>
      <c r="N3" s="343"/>
      <c r="O3" s="343"/>
      <c r="P3" s="343"/>
      <c r="Q3" s="343"/>
      <c r="R3" s="341"/>
      <c r="S3" s="343"/>
      <c r="T3" s="343"/>
      <c r="U3" s="343"/>
      <c r="V3" s="343"/>
      <c r="W3" s="343"/>
      <c r="X3" s="343"/>
      <c r="Y3" s="343"/>
      <c r="Z3" s="343"/>
    </row>
    <row r="4" ht="12.75" customHeight="1">
      <c r="A4" s="343" t="s">
        <v>1446</v>
      </c>
      <c r="B4" s="343"/>
      <c r="C4" s="343"/>
      <c r="D4" s="438"/>
      <c r="E4" s="438"/>
      <c r="F4" s="438"/>
      <c r="G4" s="343"/>
      <c r="H4" s="343"/>
      <c r="I4" s="343"/>
      <c r="J4" s="343"/>
      <c r="K4" s="343"/>
      <c r="L4" s="343"/>
      <c r="M4" s="343"/>
      <c r="N4" s="343"/>
      <c r="O4" s="343"/>
      <c r="P4" s="343"/>
      <c r="Q4" s="343"/>
      <c r="R4" s="341"/>
      <c r="S4" s="343"/>
      <c r="T4" s="343"/>
      <c r="U4" s="343"/>
      <c r="V4" s="343"/>
      <c r="W4" s="343"/>
      <c r="X4" s="343"/>
      <c r="Y4" s="343"/>
      <c r="Z4" s="343"/>
    </row>
    <row r="5" ht="12.75" customHeight="1">
      <c r="A5" s="343" t="s">
        <v>1447</v>
      </c>
      <c r="B5" s="343"/>
      <c r="C5" s="343"/>
      <c r="D5" s="438"/>
      <c r="E5" s="438"/>
      <c r="F5" s="438"/>
      <c r="G5" s="343"/>
      <c r="H5" s="343"/>
      <c r="I5" s="343"/>
      <c r="J5" s="343"/>
      <c r="K5" s="343"/>
      <c r="L5" s="343"/>
      <c r="M5" s="343"/>
      <c r="N5" s="343"/>
      <c r="O5" s="343"/>
      <c r="P5" s="343"/>
      <c r="Q5" s="343"/>
      <c r="R5" s="341"/>
      <c r="S5" s="343"/>
      <c r="T5" s="343"/>
      <c r="U5" s="343"/>
      <c r="V5" s="343"/>
      <c r="W5" s="343"/>
      <c r="X5" s="343"/>
      <c r="Y5" s="343"/>
      <c r="Z5" s="343"/>
    </row>
    <row r="6" ht="12.75" customHeight="1">
      <c r="A6" s="343" t="s">
        <v>1448</v>
      </c>
      <c r="B6" s="343"/>
      <c r="C6" s="343"/>
      <c r="D6" s="438"/>
      <c r="E6" s="438"/>
      <c r="F6" s="438"/>
      <c r="G6" s="343"/>
      <c r="H6" s="343"/>
      <c r="I6" s="343"/>
      <c r="J6" s="343"/>
      <c r="K6" s="343"/>
      <c r="L6" s="343"/>
      <c r="M6" s="343"/>
      <c r="N6" s="343"/>
      <c r="O6" s="343"/>
      <c r="P6" s="343"/>
      <c r="Q6" s="343"/>
      <c r="R6" s="341"/>
      <c r="S6" s="343"/>
      <c r="T6" s="343"/>
      <c r="U6" s="343"/>
      <c r="V6" s="343"/>
      <c r="W6" s="343"/>
      <c r="X6" s="343"/>
      <c r="Y6" s="343"/>
      <c r="Z6" s="343"/>
    </row>
    <row r="7" ht="12.75" customHeight="1">
      <c r="A7" s="343" t="s">
        <v>1449</v>
      </c>
      <c r="B7" s="343"/>
      <c r="C7" s="343"/>
      <c r="D7" s="438"/>
      <c r="E7" s="438"/>
      <c r="F7" s="438"/>
      <c r="G7" s="343"/>
      <c r="H7" s="343"/>
      <c r="I7" s="343"/>
      <c r="J7" s="343"/>
      <c r="K7" s="343"/>
      <c r="L7" s="343"/>
      <c r="M7" s="343"/>
      <c r="N7" s="343"/>
      <c r="O7" s="343"/>
      <c r="P7" s="343"/>
      <c r="Q7" s="343"/>
      <c r="R7" s="341"/>
      <c r="S7" s="343"/>
      <c r="T7" s="343"/>
      <c r="U7" s="343"/>
      <c r="V7" s="343"/>
      <c r="W7" s="343"/>
      <c r="X7" s="343"/>
      <c r="Y7" s="343"/>
      <c r="Z7" s="343"/>
    </row>
    <row r="8" ht="69.75" customHeight="1">
      <c r="A8" s="439" t="s">
        <v>1450</v>
      </c>
      <c r="R8" s="341"/>
      <c r="S8" s="343"/>
      <c r="T8" s="343"/>
      <c r="U8" s="343"/>
      <c r="V8" s="343"/>
      <c r="W8" s="343"/>
      <c r="X8" s="343"/>
      <c r="Y8" s="343"/>
      <c r="Z8" s="343"/>
    </row>
    <row r="9" ht="12.75" customHeight="1">
      <c r="A9" s="439"/>
      <c r="R9" s="341"/>
      <c r="S9" s="343"/>
      <c r="T9" s="343"/>
      <c r="U9" s="343"/>
      <c r="V9" s="343"/>
      <c r="W9" s="343"/>
      <c r="X9" s="343"/>
      <c r="Y9" s="343"/>
      <c r="Z9" s="343"/>
    </row>
    <row r="10" ht="16.5" customHeight="1">
      <c r="A10" s="440" t="s">
        <v>1451</v>
      </c>
      <c r="L10" s="441"/>
      <c r="M10" s="441"/>
      <c r="N10" s="441"/>
      <c r="O10" s="441"/>
      <c r="P10" s="441"/>
      <c r="Q10" s="343"/>
      <c r="R10" s="341"/>
      <c r="S10" s="343"/>
      <c r="T10" s="343"/>
      <c r="U10" s="343"/>
      <c r="V10" s="343"/>
      <c r="W10" s="343"/>
      <c r="X10" s="343"/>
      <c r="Y10" s="343"/>
      <c r="Z10" s="343"/>
    </row>
    <row r="11" ht="13.5" customHeight="1">
      <c r="A11" s="442" t="s">
        <v>1452</v>
      </c>
      <c r="R11" s="341"/>
      <c r="S11" s="343"/>
      <c r="T11" s="343"/>
      <c r="U11" s="343"/>
      <c r="V11" s="343"/>
      <c r="W11" s="343"/>
      <c r="X11" s="343"/>
      <c r="Y11" s="343"/>
      <c r="Z11" s="343"/>
    </row>
    <row r="12" ht="13.5" customHeight="1">
      <c r="A12" s="442" t="s">
        <v>1453</v>
      </c>
      <c r="K12" s="15"/>
      <c r="L12" s="441"/>
      <c r="M12" s="441"/>
      <c r="N12" s="441"/>
      <c r="O12" s="441"/>
      <c r="P12" s="441"/>
      <c r="Q12" s="343"/>
      <c r="R12" s="341"/>
      <c r="S12" s="343"/>
      <c r="T12" s="343"/>
      <c r="U12" s="343"/>
      <c r="V12" s="343"/>
      <c r="W12" s="343"/>
      <c r="X12" s="343"/>
      <c r="Y12" s="343"/>
      <c r="Z12" s="343"/>
    </row>
    <row r="13" ht="18.0" customHeight="1">
      <c r="A13" s="442" t="s">
        <v>1454</v>
      </c>
      <c r="K13" s="15"/>
      <c r="L13" s="441"/>
      <c r="M13" s="441"/>
      <c r="N13" s="441"/>
      <c r="O13" s="441"/>
      <c r="P13" s="441"/>
      <c r="Q13" s="343"/>
      <c r="R13" s="341"/>
      <c r="S13" s="343" t="s">
        <v>1455</v>
      </c>
      <c r="T13" s="343"/>
      <c r="U13" s="343"/>
      <c r="V13" s="343"/>
      <c r="W13" s="343"/>
      <c r="X13" s="343"/>
      <c r="Y13" s="343"/>
      <c r="Z13" s="343"/>
    </row>
    <row r="14" ht="12.75" customHeight="1">
      <c r="A14" s="343"/>
      <c r="B14" s="441"/>
      <c r="C14" s="441"/>
      <c r="D14" s="441"/>
      <c r="E14" s="441"/>
      <c r="F14" s="441"/>
      <c r="G14" s="441"/>
      <c r="H14" s="441"/>
      <c r="I14" s="441"/>
      <c r="J14" s="441"/>
      <c r="K14" s="441"/>
      <c r="L14" s="441"/>
      <c r="M14" s="441"/>
      <c r="N14" s="441"/>
      <c r="O14" s="441"/>
      <c r="P14" s="441"/>
      <c r="Q14" s="343"/>
      <c r="R14" s="341"/>
      <c r="S14" s="343"/>
      <c r="T14" s="343"/>
      <c r="U14" s="343"/>
      <c r="V14" s="343"/>
      <c r="W14" s="343"/>
      <c r="X14" s="343"/>
      <c r="Y14" s="343"/>
      <c r="Z14" s="343"/>
    </row>
    <row r="15" ht="12.75" customHeight="1">
      <c r="A15" s="443"/>
      <c r="B15" s="444"/>
      <c r="C15" s="445"/>
      <c r="D15" s="446" t="s">
        <v>1456</v>
      </c>
      <c r="E15" s="137"/>
      <c r="F15" s="137"/>
      <c r="G15" s="137"/>
      <c r="H15" s="137"/>
      <c r="I15" s="137"/>
      <c r="J15" s="180"/>
      <c r="K15" s="447"/>
      <c r="L15" s="448"/>
      <c r="M15" s="448"/>
      <c r="N15" s="449"/>
      <c r="O15" s="137"/>
      <c r="P15" s="114"/>
      <c r="Q15" s="450"/>
      <c r="R15" s="451"/>
      <c r="S15" s="452"/>
      <c r="T15" s="343"/>
      <c r="U15" s="343"/>
      <c r="V15" s="343"/>
      <c r="W15" s="343"/>
      <c r="X15" s="343"/>
      <c r="Y15" s="343"/>
      <c r="Z15" s="343"/>
    </row>
    <row r="16" ht="12.75" customHeight="1">
      <c r="A16" s="453"/>
      <c r="B16" s="454"/>
      <c r="C16" s="455" t="s">
        <v>1457</v>
      </c>
      <c r="D16" s="456" t="s">
        <v>1458</v>
      </c>
      <c r="E16" s="456" t="s">
        <v>1459</v>
      </c>
      <c r="F16" s="456" t="s">
        <v>1460</v>
      </c>
      <c r="G16" s="457"/>
      <c r="H16" s="456">
        <v>3.0</v>
      </c>
      <c r="I16" s="457"/>
      <c r="J16" s="456" t="s">
        <v>1461</v>
      </c>
      <c r="K16" s="447"/>
      <c r="L16" s="448"/>
      <c r="M16" s="448"/>
      <c r="N16" s="449" t="s">
        <v>1462</v>
      </c>
      <c r="O16" s="137"/>
      <c r="P16" s="114"/>
      <c r="Q16" s="450"/>
      <c r="R16" s="451"/>
      <c r="S16" s="452"/>
      <c r="T16" s="343"/>
      <c r="U16" s="343"/>
      <c r="V16" s="343"/>
      <c r="W16" s="343"/>
      <c r="X16" s="343"/>
      <c r="Y16" s="343"/>
      <c r="Z16" s="343"/>
    </row>
    <row r="17" ht="12.75" customHeight="1">
      <c r="A17" s="458" t="s">
        <v>1463</v>
      </c>
      <c r="B17" s="459" t="s">
        <v>1464</v>
      </c>
      <c r="C17" s="459"/>
      <c r="D17" s="460"/>
      <c r="E17" s="460"/>
      <c r="F17" s="460"/>
      <c r="G17" s="460"/>
      <c r="H17" s="460"/>
      <c r="I17" s="460"/>
      <c r="J17" s="460"/>
      <c r="K17" s="460"/>
      <c r="L17" s="460"/>
      <c r="M17" s="461"/>
      <c r="N17" s="462"/>
      <c r="O17" s="463"/>
      <c r="P17" s="463"/>
      <c r="Q17" s="464"/>
      <c r="R17" s="465"/>
      <c r="S17" s="466" t="s">
        <v>1465</v>
      </c>
      <c r="T17" s="343"/>
      <c r="U17" s="343"/>
      <c r="V17" s="343"/>
      <c r="W17" s="343"/>
      <c r="X17" s="343"/>
      <c r="Y17" s="343"/>
      <c r="Z17" s="343"/>
    </row>
    <row r="18" ht="12.75" customHeight="1">
      <c r="A18" s="28"/>
      <c r="B18" s="83" t="s">
        <v>1466</v>
      </c>
      <c r="C18" s="52">
        <v>1.0</v>
      </c>
      <c r="D18" s="83" t="s">
        <v>1467</v>
      </c>
      <c r="E18" s="467"/>
      <c r="F18" s="83" t="s">
        <v>1468</v>
      </c>
      <c r="G18" s="83"/>
      <c r="H18" s="83" t="s">
        <v>1469</v>
      </c>
      <c r="I18" s="83"/>
      <c r="J18" s="83" t="s">
        <v>1470</v>
      </c>
      <c r="K18" s="48"/>
      <c r="L18" s="468"/>
      <c r="M18" s="469"/>
      <c r="N18" s="470"/>
      <c r="O18" s="471"/>
      <c r="P18" s="471"/>
      <c r="Q18" s="472"/>
      <c r="R18" s="52"/>
      <c r="S18" s="28"/>
      <c r="T18" s="343"/>
      <c r="U18" s="343"/>
      <c r="V18" s="343"/>
      <c r="W18" s="343"/>
      <c r="X18" s="343"/>
      <c r="Y18" s="343"/>
      <c r="Z18" s="343"/>
    </row>
    <row r="19" ht="12.75" hidden="1" customHeight="1">
      <c r="A19" s="28"/>
      <c r="B19" s="83"/>
      <c r="C19" s="52"/>
      <c r="D19" s="83"/>
      <c r="E19" s="467"/>
      <c r="F19" s="83"/>
      <c r="G19" s="83"/>
      <c r="H19" s="83"/>
      <c r="I19" s="83"/>
      <c r="J19" s="473" t="s">
        <v>1137</v>
      </c>
      <c r="K19" s="114"/>
      <c r="L19" s="474" t="str">
        <f>AVERAGE(L18)</f>
        <v>#DIV/0!</v>
      </c>
      <c r="M19" s="469"/>
      <c r="N19" s="470"/>
      <c r="O19" s="471"/>
      <c r="P19" s="471"/>
      <c r="Q19" s="472"/>
      <c r="R19" s="52"/>
      <c r="S19" s="28"/>
      <c r="T19" s="343"/>
      <c r="U19" s="343"/>
      <c r="V19" s="343"/>
      <c r="W19" s="343"/>
      <c r="X19" s="343"/>
      <c r="Y19" s="343"/>
      <c r="Z19" s="343"/>
    </row>
    <row r="20" ht="12.75" customHeight="1">
      <c r="A20" s="475">
        <v>1.2</v>
      </c>
      <c r="B20" s="476" t="s">
        <v>1471</v>
      </c>
      <c r="C20" s="476"/>
      <c r="D20" s="477"/>
      <c r="E20" s="477"/>
      <c r="F20" s="477"/>
      <c r="G20" s="477"/>
      <c r="H20" s="477"/>
      <c r="I20" s="477"/>
      <c r="J20" s="477"/>
      <c r="K20" s="478"/>
      <c r="L20" s="479"/>
      <c r="M20" s="480"/>
      <c r="N20" s="481"/>
      <c r="O20" s="482"/>
      <c r="P20" s="482"/>
      <c r="Q20" s="483"/>
      <c r="R20" s="484"/>
      <c r="S20" s="28"/>
      <c r="T20" s="343"/>
      <c r="U20" s="343"/>
      <c r="V20" s="343"/>
      <c r="W20" s="343"/>
      <c r="X20" s="343"/>
      <c r="Y20" s="343"/>
      <c r="Z20" s="343"/>
    </row>
    <row r="21" ht="191.25" customHeight="1">
      <c r="A21" s="28"/>
      <c r="B21" s="83" t="s">
        <v>1150</v>
      </c>
      <c r="C21" s="52">
        <v>2.0</v>
      </c>
      <c r="D21" s="83" t="s">
        <v>1472</v>
      </c>
      <c r="E21" s="467"/>
      <c r="F21" s="83" t="s">
        <v>1473</v>
      </c>
      <c r="G21" s="467"/>
      <c r="H21" s="83" t="s">
        <v>1474</v>
      </c>
      <c r="I21" s="83"/>
      <c r="J21" s="83" t="s">
        <v>1475</v>
      </c>
      <c r="K21" s="48"/>
      <c r="L21" s="468"/>
      <c r="M21" s="469"/>
      <c r="N21" s="470"/>
      <c r="O21" s="471"/>
      <c r="P21" s="471"/>
      <c r="Q21" s="472"/>
      <c r="R21" s="52" t="s">
        <v>1476</v>
      </c>
      <c r="S21" s="28"/>
      <c r="T21" s="343"/>
      <c r="U21" s="343"/>
      <c r="V21" s="343"/>
      <c r="W21" s="343"/>
      <c r="X21" s="343"/>
      <c r="Y21" s="343"/>
      <c r="Z21" s="343"/>
    </row>
    <row r="22" ht="26.25" hidden="1" customHeight="1">
      <c r="A22" s="485" t="s">
        <v>1155</v>
      </c>
      <c r="B22" s="137"/>
      <c r="C22" s="137"/>
      <c r="D22" s="137"/>
      <c r="E22" s="486"/>
      <c r="F22" s="486"/>
      <c r="G22" s="486"/>
      <c r="H22" s="486"/>
      <c r="I22" s="486"/>
      <c r="J22" s="486"/>
      <c r="K22" s="486"/>
      <c r="L22" s="486"/>
      <c r="M22" s="487"/>
      <c r="N22" s="471"/>
      <c r="O22" s="471"/>
      <c r="P22" s="471"/>
      <c r="Q22" s="471"/>
      <c r="R22" s="52"/>
      <c r="S22" s="28"/>
      <c r="T22" s="343"/>
      <c r="U22" s="343"/>
      <c r="V22" s="343"/>
      <c r="W22" s="343"/>
      <c r="X22" s="343"/>
      <c r="Y22" s="343"/>
      <c r="Z22" s="343"/>
    </row>
    <row r="23" ht="12.75" hidden="1" customHeight="1">
      <c r="A23" s="488"/>
      <c r="B23" s="488"/>
      <c r="C23" s="488"/>
      <c r="D23" s="488"/>
      <c r="E23" s="488"/>
      <c r="F23" s="488"/>
      <c r="G23" s="488"/>
      <c r="H23" s="488"/>
      <c r="I23" s="488"/>
      <c r="J23" s="473" t="s">
        <v>1137</v>
      </c>
      <c r="K23" s="114"/>
      <c r="L23" s="489" t="str">
        <f>AVERAGE(L21)</f>
        <v>#DIV/0!</v>
      </c>
      <c r="M23" s="487"/>
      <c r="N23" s="471"/>
      <c r="O23" s="471"/>
      <c r="P23" s="471"/>
      <c r="Q23" s="471"/>
      <c r="R23" s="52"/>
      <c r="S23" s="28"/>
      <c r="T23" s="343"/>
      <c r="U23" s="343"/>
      <c r="V23" s="343"/>
      <c r="W23" s="343"/>
      <c r="X23" s="343"/>
      <c r="Y23" s="343"/>
      <c r="Z23" s="343"/>
    </row>
    <row r="24" ht="12.75" customHeight="1">
      <c r="A24" s="475">
        <v>1.3</v>
      </c>
      <c r="B24" s="490" t="s">
        <v>1477</v>
      </c>
      <c r="C24" s="490"/>
      <c r="D24" s="477"/>
      <c r="E24" s="477"/>
      <c r="F24" s="477"/>
      <c r="G24" s="477"/>
      <c r="H24" s="477"/>
      <c r="I24" s="477"/>
      <c r="J24" s="477"/>
      <c r="K24" s="478"/>
      <c r="L24" s="479"/>
      <c r="M24" s="491"/>
      <c r="N24" s="482"/>
      <c r="O24" s="482"/>
      <c r="P24" s="482"/>
      <c r="Q24" s="482"/>
      <c r="R24" s="484"/>
      <c r="S24" s="28"/>
      <c r="T24" s="343"/>
      <c r="U24" s="343"/>
      <c r="V24" s="343"/>
      <c r="W24" s="343"/>
      <c r="X24" s="343"/>
      <c r="Y24" s="343"/>
      <c r="Z24" s="343"/>
    </row>
    <row r="25" ht="12.75" customHeight="1">
      <c r="A25" s="28"/>
      <c r="B25" s="83" t="s">
        <v>1478</v>
      </c>
      <c r="C25" s="52"/>
      <c r="D25" s="83" t="s">
        <v>1479</v>
      </c>
      <c r="E25" s="467"/>
      <c r="F25" s="83" t="s">
        <v>1480</v>
      </c>
      <c r="G25" s="467"/>
      <c r="H25" s="83" t="s">
        <v>1481</v>
      </c>
      <c r="I25" s="83"/>
      <c r="J25" s="83" t="s">
        <v>1482</v>
      </c>
      <c r="K25" s="48"/>
      <c r="L25" s="468"/>
      <c r="M25" s="469"/>
      <c r="N25" s="470"/>
      <c r="O25" s="471"/>
      <c r="P25" s="471"/>
      <c r="Q25" s="472"/>
      <c r="R25" s="52" t="s">
        <v>1483</v>
      </c>
      <c r="S25" s="28"/>
      <c r="T25" s="343"/>
      <c r="U25" s="343"/>
      <c r="V25" s="343"/>
      <c r="W25" s="343"/>
      <c r="X25" s="343"/>
      <c r="Y25" s="343"/>
      <c r="Z25" s="343"/>
    </row>
    <row r="26" ht="12.75" customHeight="1">
      <c r="A26" s="492">
        <v>1.4</v>
      </c>
      <c r="B26" s="490" t="s">
        <v>1484</v>
      </c>
      <c r="C26" s="490"/>
      <c r="D26" s="477" t="s">
        <v>1485</v>
      </c>
      <c r="E26" s="477"/>
      <c r="F26" s="477"/>
      <c r="G26" s="477"/>
      <c r="H26" s="477"/>
      <c r="I26" s="477"/>
      <c r="J26" s="477"/>
      <c r="K26" s="478"/>
      <c r="L26" s="493"/>
      <c r="M26" s="480"/>
      <c r="N26" s="481"/>
      <c r="O26" s="482"/>
      <c r="P26" s="482"/>
      <c r="Q26" s="483"/>
      <c r="R26" s="484"/>
      <c r="S26" s="28"/>
      <c r="T26" s="343"/>
      <c r="U26" s="343"/>
      <c r="V26" s="343"/>
      <c r="W26" s="343"/>
      <c r="X26" s="343"/>
      <c r="Y26" s="343"/>
      <c r="Z26" s="343"/>
    </row>
    <row r="27" ht="12.75" customHeight="1">
      <c r="A27" s="28"/>
      <c r="B27" s="83" t="s">
        <v>1486</v>
      </c>
      <c r="C27" s="52"/>
      <c r="D27" s="83" t="s">
        <v>1487</v>
      </c>
      <c r="E27" s="83"/>
      <c r="F27" s="83" t="s">
        <v>1488</v>
      </c>
      <c r="G27" s="467"/>
      <c r="H27" s="83" t="s">
        <v>1489</v>
      </c>
      <c r="I27" s="83"/>
      <c r="J27" s="83" t="s">
        <v>1490</v>
      </c>
      <c r="K27" s="48"/>
      <c r="L27" s="468"/>
      <c r="M27" s="494"/>
      <c r="N27" s="495"/>
      <c r="O27" s="496"/>
      <c r="P27" s="496"/>
      <c r="Q27" s="497"/>
      <c r="R27" s="52" t="s">
        <v>1491</v>
      </c>
      <c r="S27" s="28"/>
      <c r="T27" s="343"/>
      <c r="U27" s="343"/>
      <c r="V27" s="343"/>
      <c r="W27" s="343"/>
      <c r="X27" s="343"/>
      <c r="Y27" s="343"/>
      <c r="Z27" s="343"/>
    </row>
    <row r="28" ht="12.75" hidden="1" customHeight="1">
      <c r="A28" s="28"/>
      <c r="B28" s="83"/>
      <c r="C28" s="52"/>
      <c r="D28" s="264"/>
      <c r="E28" s="83"/>
      <c r="F28" s="83"/>
      <c r="G28" s="467"/>
      <c r="H28" s="83"/>
      <c r="I28" s="83"/>
      <c r="J28" s="498" t="s">
        <v>1137</v>
      </c>
      <c r="K28" s="114"/>
      <c r="L28" s="474" t="str">
        <f>AVERAGE(L27,L25)</f>
        <v>#DIV/0!</v>
      </c>
      <c r="M28" s="487"/>
      <c r="N28" s="471"/>
      <c r="O28" s="471"/>
      <c r="P28" s="471"/>
      <c r="Q28" s="471"/>
      <c r="R28" s="52"/>
      <c r="S28" s="28"/>
      <c r="T28" s="343"/>
      <c r="U28" s="343"/>
      <c r="V28" s="343"/>
      <c r="W28" s="343"/>
      <c r="X28" s="343"/>
      <c r="Y28" s="343"/>
      <c r="Z28" s="343"/>
    </row>
    <row r="29" ht="12.75" customHeight="1">
      <c r="A29" s="499">
        <v>1.5</v>
      </c>
      <c r="B29" s="500" t="s">
        <v>1492</v>
      </c>
      <c r="C29" s="500"/>
      <c r="D29" s="501"/>
      <c r="E29" s="501"/>
      <c r="F29" s="501"/>
      <c r="G29" s="501"/>
      <c r="H29" s="501"/>
      <c r="I29" s="501"/>
      <c r="J29" s="501"/>
      <c r="K29" s="463"/>
      <c r="L29" s="502"/>
      <c r="M29" s="503"/>
      <c r="N29" s="504"/>
      <c r="O29" s="505"/>
      <c r="P29" s="505"/>
      <c r="Q29" s="506"/>
      <c r="R29" s="465"/>
      <c r="S29" s="28"/>
      <c r="T29" s="343"/>
      <c r="U29" s="343"/>
      <c r="V29" s="343"/>
      <c r="W29" s="343"/>
      <c r="X29" s="343"/>
      <c r="Y29" s="343"/>
      <c r="Z29" s="343"/>
    </row>
    <row r="30" ht="12.75" customHeight="1">
      <c r="A30" s="28"/>
      <c r="B30" s="83" t="s">
        <v>1169</v>
      </c>
      <c r="C30" s="52">
        <v>5.0</v>
      </c>
      <c r="D30" s="83" t="s">
        <v>1493</v>
      </c>
      <c r="E30" s="83"/>
      <c r="F30" s="83" t="s">
        <v>1494</v>
      </c>
      <c r="G30" s="467"/>
      <c r="H30" s="83" t="s">
        <v>1495</v>
      </c>
      <c r="I30" s="83"/>
      <c r="J30" s="83" t="s">
        <v>1496</v>
      </c>
      <c r="K30" s="48"/>
      <c r="L30" s="468"/>
      <c r="M30" s="469"/>
      <c r="N30" s="470"/>
      <c r="O30" s="471"/>
      <c r="P30" s="471"/>
      <c r="Q30" s="472"/>
      <c r="R30" s="52" t="s">
        <v>1497</v>
      </c>
      <c r="S30" s="28"/>
      <c r="T30" s="507"/>
      <c r="U30" s="343"/>
      <c r="V30" s="343"/>
      <c r="W30" s="343"/>
      <c r="X30" s="343"/>
      <c r="Y30" s="343"/>
      <c r="Z30" s="343"/>
    </row>
    <row r="31" ht="12.75" hidden="1" customHeight="1">
      <c r="A31" s="28"/>
      <c r="B31" s="83"/>
      <c r="C31" s="52"/>
      <c r="D31" s="83"/>
      <c r="E31" s="83"/>
      <c r="F31" s="83"/>
      <c r="G31" s="467"/>
      <c r="H31" s="83"/>
      <c r="I31" s="83"/>
      <c r="J31" s="498" t="s">
        <v>1137</v>
      </c>
      <c r="K31" s="114"/>
      <c r="L31" s="474">
        <f>SUM(L30)</f>
        <v>0</v>
      </c>
      <c r="M31" s="469"/>
      <c r="N31" s="470"/>
      <c r="O31" s="471"/>
      <c r="P31" s="471"/>
      <c r="Q31" s="472"/>
      <c r="R31" s="52"/>
      <c r="S31" s="28"/>
      <c r="T31" s="507"/>
      <c r="U31" s="343"/>
      <c r="V31" s="343"/>
      <c r="W31" s="343"/>
      <c r="X31" s="343"/>
      <c r="Y31" s="343"/>
      <c r="Z31" s="343"/>
    </row>
    <row r="32" ht="12.75" customHeight="1">
      <c r="A32" s="508" t="s">
        <v>1174</v>
      </c>
      <c r="B32" s="137"/>
      <c r="C32" s="137"/>
      <c r="D32" s="137"/>
      <c r="E32" s="137"/>
      <c r="F32" s="137"/>
      <c r="G32" s="137"/>
      <c r="H32" s="137"/>
      <c r="I32" s="137"/>
      <c r="J32" s="137"/>
      <c r="K32" s="114"/>
      <c r="L32" s="509" t="str">
        <f>AVERAGE(L19,L23,L28,L31)</f>
        <v>#DIV/0!</v>
      </c>
      <c r="M32" s="510"/>
      <c r="N32" s="471"/>
      <c r="O32" s="471"/>
      <c r="P32" s="471"/>
      <c r="Q32" s="471"/>
      <c r="R32" s="511"/>
      <c r="S32" s="28"/>
      <c r="T32" s="343"/>
      <c r="U32" s="343"/>
      <c r="V32" s="343"/>
      <c r="W32" s="343"/>
      <c r="X32" s="343"/>
      <c r="Y32" s="343"/>
      <c r="Z32" s="343"/>
    </row>
    <row r="33" ht="12.75" customHeight="1">
      <c r="A33" s="343"/>
      <c r="B33" s="512"/>
      <c r="C33" s="512"/>
      <c r="D33" s="343"/>
      <c r="E33" s="343"/>
      <c r="F33" s="343"/>
      <c r="G33" s="343"/>
      <c r="H33" s="343"/>
      <c r="I33" s="343"/>
      <c r="J33" s="343"/>
      <c r="K33" s="343"/>
      <c r="L33" s="343"/>
      <c r="M33" s="513"/>
      <c r="N33" s="513"/>
      <c r="O33" s="513"/>
      <c r="P33" s="513"/>
      <c r="Q33" s="513"/>
      <c r="R33" s="341"/>
      <c r="S33" s="343"/>
      <c r="T33" s="343"/>
      <c r="U33" s="343"/>
      <c r="V33" s="343"/>
      <c r="W33" s="343"/>
      <c r="X33" s="343"/>
      <c r="Y33" s="343"/>
      <c r="Z33" s="343"/>
    </row>
    <row r="34" ht="12.75" customHeight="1">
      <c r="A34" s="343"/>
      <c r="B34" s="343"/>
      <c r="C34" s="343"/>
      <c r="D34" s="343"/>
      <c r="E34" s="343"/>
      <c r="F34" s="343"/>
      <c r="G34" s="343"/>
      <c r="H34" s="343"/>
      <c r="I34" s="343"/>
      <c r="J34" s="343"/>
      <c r="K34" s="343"/>
      <c r="L34" s="343"/>
      <c r="M34" s="513"/>
      <c r="N34" s="513"/>
      <c r="O34" s="513"/>
      <c r="P34" s="513"/>
      <c r="Q34" s="513"/>
      <c r="R34" s="341"/>
      <c r="S34" s="343"/>
      <c r="T34" s="343"/>
      <c r="U34" s="343"/>
      <c r="V34" s="343"/>
      <c r="W34" s="343"/>
      <c r="X34" s="343"/>
      <c r="Y34" s="343"/>
      <c r="Z34" s="343"/>
    </row>
    <row r="35" ht="12.75" customHeight="1">
      <c r="A35" s="343"/>
      <c r="B35" s="343"/>
      <c r="C35" s="343"/>
      <c r="D35" s="343"/>
      <c r="E35" s="343"/>
      <c r="F35" s="343"/>
      <c r="G35" s="343"/>
      <c r="H35" s="343"/>
      <c r="I35" s="343"/>
      <c r="J35" s="343"/>
      <c r="K35" s="343"/>
      <c r="L35" s="343"/>
      <c r="M35" s="343"/>
      <c r="N35" s="343"/>
      <c r="O35" s="343"/>
      <c r="P35" s="343"/>
      <c r="Q35" s="343"/>
      <c r="R35" s="341"/>
      <c r="S35" s="343"/>
      <c r="T35" s="343"/>
      <c r="U35" s="343"/>
      <c r="V35" s="343"/>
      <c r="W35" s="343"/>
      <c r="X35" s="343"/>
      <c r="Y35" s="343"/>
      <c r="Z35" s="343"/>
    </row>
    <row r="36" ht="12.75" customHeight="1">
      <c r="A36" s="343"/>
      <c r="B36" s="343"/>
      <c r="C36" s="343"/>
      <c r="D36" s="343"/>
      <c r="E36" s="343"/>
      <c r="F36" s="343"/>
      <c r="G36" s="343"/>
      <c r="H36" s="343"/>
      <c r="I36" s="343"/>
      <c r="J36" s="343"/>
      <c r="K36" s="343"/>
      <c r="L36" s="343"/>
      <c r="M36" s="343"/>
      <c r="N36" s="343"/>
      <c r="O36" s="343"/>
      <c r="P36" s="343"/>
      <c r="Q36" s="343"/>
      <c r="R36" s="341"/>
      <c r="S36" s="343"/>
      <c r="T36" s="343"/>
      <c r="U36" s="343"/>
      <c r="V36" s="343"/>
      <c r="W36" s="343"/>
      <c r="X36" s="343"/>
      <c r="Y36" s="343"/>
      <c r="Z36" s="343"/>
    </row>
    <row r="37" ht="12.75" customHeight="1">
      <c r="A37" s="343"/>
      <c r="B37" s="343"/>
      <c r="C37" s="343"/>
      <c r="D37" s="343"/>
      <c r="E37" s="343"/>
      <c r="F37" s="343"/>
      <c r="G37" s="343"/>
      <c r="H37" s="343"/>
      <c r="I37" s="343"/>
      <c r="J37" s="343"/>
      <c r="K37" s="343"/>
      <c r="L37" s="343"/>
      <c r="M37" s="343"/>
      <c r="N37" s="343"/>
      <c r="O37" s="343"/>
      <c r="P37" s="343"/>
      <c r="Q37" s="343"/>
      <c r="R37" s="341"/>
      <c r="S37" s="343"/>
      <c r="T37" s="343"/>
      <c r="U37" s="343"/>
      <c r="V37" s="343"/>
      <c r="W37" s="343"/>
      <c r="X37" s="343"/>
      <c r="Y37" s="343"/>
      <c r="Z37" s="343"/>
    </row>
    <row r="38" ht="12.75" customHeight="1">
      <c r="A38" s="343"/>
      <c r="B38" s="343"/>
      <c r="C38" s="343"/>
      <c r="D38" s="343"/>
      <c r="E38" s="343"/>
      <c r="F38" s="343"/>
      <c r="G38" s="343"/>
      <c r="H38" s="343"/>
      <c r="I38" s="343"/>
      <c r="J38" s="343"/>
      <c r="K38" s="343"/>
      <c r="L38" s="343"/>
      <c r="M38" s="343"/>
      <c r="N38" s="343"/>
      <c r="O38" s="343"/>
      <c r="P38" s="343"/>
      <c r="Q38" s="343"/>
      <c r="R38" s="341"/>
      <c r="S38" s="343"/>
      <c r="T38" s="343"/>
      <c r="U38" s="343"/>
      <c r="V38" s="343"/>
      <c r="W38" s="343"/>
      <c r="X38" s="343"/>
      <c r="Y38" s="343"/>
      <c r="Z38" s="343"/>
    </row>
    <row r="39" ht="12.75" customHeight="1">
      <c r="A39" s="343"/>
      <c r="B39" s="343"/>
      <c r="C39" s="343"/>
      <c r="D39" s="343"/>
      <c r="E39" s="343"/>
      <c r="F39" s="343"/>
      <c r="G39" s="343"/>
      <c r="H39" s="343"/>
      <c r="I39" s="343"/>
      <c r="J39" s="343"/>
      <c r="K39" s="343"/>
      <c r="L39" s="343"/>
      <c r="M39" s="343"/>
      <c r="N39" s="343"/>
      <c r="O39" s="343"/>
      <c r="P39" s="343"/>
      <c r="Q39" s="343"/>
      <c r="R39" s="341"/>
      <c r="S39" s="343"/>
      <c r="T39" s="343"/>
      <c r="U39" s="343"/>
      <c r="V39" s="343"/>
      <c r="W39" s="343"/>
      <c r="X39" s="343"/>
      <c r="Y39" s="343"/>
      <c r="Z39" s="343"/>
    </row>
    <row r="40" ht="12.75" customHeight="1">
      <c r="A40" s="343"/>
      <c r="B40" s="343"/>
      <c r="C40" s="343"/>
      <c r="D40" s="343"/>
      <c r="E40" s="343"/>
      <c r="F40" s="343"/>
      <c r="G40" s="343"/>
      <c r="H40" s="343"/>
      <c r="I40" s="343"/>
      <c r="J40" s="343"/>
      <c r="K40" s="343"/>
      <c r="L40" s="343"/>
      <c r="M40" s="343"/>
      <c r="N40" s="343"/>
      <c r="O40" s="343"/>
      <c r="P40" s="343"/>
      <c r="Q40" s="343"/>
      <c r="R40" s="341"/>
      <c r="S40" s="343"/>
      <c r="T40" s="343"/>
      <c r="U40" s="343"/>
      <c r="V40" s="343"/>
      <c r="W40" s="343"/>
      <c r="X40" s="343"/>
      <c r="Y40" s="343"/>
      <c r="Z40" s="343"/>
    </row>
    <row r="41" ht="12.75" customHeight="1">
      <c r="A41" s="343"/>
      <c r="B41" s="343"/>
      <c r="C41" s="343"/>
      <c r="D41" s="343"/>
      <c r="E41" s="343"/>
      <c r="F41" s="343"/>
      <c r="G41" s="343"/>
      <c r="H41" s="343"/>
      <c r="I41" s="343"/>
      <c r="J41" s="343"/>
      <c r="K41" s="343"/>
      <c r="L41" s="343"/>
      <c r="M41" s="343"/>
      <c r="N41" s="343"/>
      <c r="O41" s="343"/>
      <c r="P41" s="343"/>
      <c r="Q41" s="343"/>
      <c r="R41" s="341"/>
      <c r="S41" s="343"/>
      <c r="T41" s="343"/>
      <c r="U41" s="343"/>
      <c r="V41" s="343"/>
      <c r="W41" s="343"/>
      <c r="X41" s="343"/>
      <c r="Y41" s="343"/>
      <c r="Z41" s="343"/>
    </row>
    <row r="42" ht="12.75" customHeight="1">
      <c r="A42" s="343"/>
      <c r="B42" s="343"/>
      <c r="C42" s="343"/>
      <c r="D42" s="343"/>
      <c r="E42" s="343"/>
      <c r="F42" s="343"/>
      <c r="G42" s="343"/>
      <c r="H42" s="343"/>
      <c r="I42" s="343"/>
      <c r="J42" s="343"/>
      <c r="K42" s="343"/>
      <c r="L42" s="343"/>
      <c r="M42" s="343"/>
      <c r="N42" s="343"/>
      <c r="O42" s="343"/>
      <c r="P42" s="343"/>
      <c r="Q42" s="343"/>
      <c r="R42" s="341"/>
      <c r="S42" s="343"/>
      <c r="T42" s="343"/>
      <c r="U42" s="343"/>
      <c r="V42" s="343"/>
      <c r="W42" s="343"/>
      <c r="X42" s="343"/>
      <c r="Y42" s="343"/>
      <c r="Z42" s="343"/>
    </row>
    <row r="43" ht="12.75" customHeight="1">
      <c r="A43" s="343"/>
      <c r="B43" s="343"/>
      <c r="C43" s="343"/>
      <c r="D43" s="343"/>
      <c r="E43" s="343"/>
      <c r="F43" s="343"/>
      <c r="G43" s="343"/>
      <c r="H43" s="343"/>
      <c r="I43" s="343"/>
      <c r="J43" s="343"/>
      <c r="K43" s="343"/>
      <c r="L43" s="343"/>
      <c r="M43" s="343"/>
      <c r="N43" s="343"/>
      <c r="O43" s="343"/>
      <c r="P43" s="343"/>
      <c r="Q43" s="343"/>
      <c r="R43" s="341"/>
      <c r="S43" s="343"/>
      <c r="T43" s="343"/>
      <c r="U43" s="343"/>
      <c r="V43" s="343"/>
      <c r="W43" s="343"/>
      <c r="X43" s="343"/>
      <c r="Y43" s="343"/>
      <c r="Z43" s="343"/>
    </row>
    <row r="44" ht="12.75" customHeight="1">
      <c r="A44" s="343"/>
      <c r="B44" s="343"/>
      <c r="C44" s="343"/>
      <c r="D44" s="343"/>
      <c r="E44" s="343"/>
      <c r="F44" s="343"/>
      <c r="G44" s="343"/>
      <c r="H44" s="343"/>
      <c r="I44" s="343"/>
      <c r="J44" s="343"/>
      <c r="K44" s="343"/>
      <c r="L44" s="343"/>
      <c r="M44" s="343"/>
      <c r="N44" s="343"/>
      <c r="O44" s="343"/>
      <c r="P44" s="343"/>
      <c r="Q44" s="343"/>
      <c r="R44" s="341"/>
      <c r="S44" s="343"/>
      <c r="T44" s="343"/>
      <c r="U44" s="343"/>
      <c r="V44" s="343"/>
      <c r="W44" s="343"/>
      <c r="X44" s="343"/>
      <c r="Y44" s="343"/>
      <c r="Z44" s="343"/>
    </row>
    <row r="45" ht="12.75" customHeight="1">
      <c r="A45" s="343"/>
      <c r="B45" s="343"/>
      <c r="C45" s="343"/>
      <c r="D45" s="343"/>
      <c r="E45" s="343"/>
      <c r="F45" s="343"/>
      <c r="G45" s="343"/>
      <c r="H45" s="343"/>
      <c r="I45" s="343"/>
      <c r="J45" s="343"/>
      <c r="K45" s="343"/>
      <c r="L45" s="343"/>
      <c r="M45" s="343"/>
      <c r="N45" s="343"/>
      <c r="O45" s="343"/>
      <c r="P45" s="343"/>
      <c r="Q45" s="343"/>
      <c r="R45" s="341"/>
      <c r="S45" s="343"/>
      <c r="T45" s="343"/>
      <c r="U45" s="343"/>
      <c r="V45" s="343"/>
      <c r="W45" s="343"/>
      <c r="X45" s="343"/>
      <c r="Y45" s="343"/>
      <c r="Z45" s="343"/>
    </row>
    <row r="46" ht="12.75" customHeight="1">
      <c r="A46" s="343"/>
      <c r="B46" s="343"/>
      <c r="C46" s="343"/>
      <c r="D46" s="343"/>
      <c r="E46" s="343"/>
      <c r="F46" s="343"/>
      <c r="G46" s="343"/>
      <c r="H46" s="343"/>
      <c r="I46" s="343"/>
      <c r="J46" s="343"/>
      <c r="K46" s="343"/>
      <c r="L46" s="343"/>
      <c r="M46" s="343"/>
      <c r="N46" s="343"/>
      <c r="O46" s="343"/>
      <c r="P46" s="343"/>
      <c r="Q46" s="343"/>
      <c r="R46" s="341"/>
      <c r="S46" s="343"/>
      <c r="T46" s="343"/>
      <c r="U46" s="343"/>
      <c r="V46" s="343"/>
      <c r="W46" s="343"/>
      <c r="X46" s="343"/>
      <c r="Y46" s="343"/>
      <c r="Z46" s="343"/>
    </row>
    <row r="47" ht="12.75" customHeight="1">
      <c r="A47" s="343"/>
      <c r="B47" s="343"/>
      <c r="C47" s="343"/>
      <c r="D47" s="343"/>
      <c r="E47" s="343"/>
      <c r="F47" s="343"/>
      <c r="G47" s="343"/>
      <c r="H47" s="343"/>
      <c r="I47" s="343"/>
      <c r="J47" s="343"/>
      <c r="K47" s="343"/>
      <c r="L47" s="343"/>
      <c r="M47" s="343"/>
      <c r="N47" s="343"/>
      <c r="O47" s="343"/>
      <c r="P47" s="343"/>
      <c r="Q47" s="343"/>
      <c r="R47" s="341"/>
      <c r="S47" s="343"/>
      <c r="T47" s="343"/>
      <c r="U47" s="343"/>
      <c r="V47" s="343"/>
      <c r="W47" s="343"/>
      <c r="X47" s="343"/>
      <c r="Y47" s="343"/>
      <c r="Z47" s="343"/>
    </row>
    <row r="48" ht="12.75" customHeight="1">
      <c r="A48" s="343"/>
      <c r="B48" s="343"/>
      <c r="C48" s="343"/>
      <c r="D48" s="343"/>
      <c r="E48" s="343"/>
      <c r="F48" s="343"/>
      <c r="G48" s="343"/>
      <c r="H48" s="343"/>
      <c r="I48" s="343"/>
      <c r="J48" s="343"/>
      <c r="K48" s="343"/>
      <c r="L48" s="343"/>
      <c r="M48" s="343"/>
      <c r="N48" s="343"/>
      <c r="O48" s="343"/>
      <c r="P48" s="343"/>
      <c r="Q48" s="343"/>
      <c r="R48" s="341"/>
      <c r="S48" s="343"/>
      <c r="T48" s="343"/>
      <c r="U48" s="343"/>
      <c r="V48" s="343"/>
      <c r="W48" s="343"/>
      <c r="X48" s="343"/>
      <c r="Y48" s="343"/>
      <c r="Z48" s="343"/>
    </row>
    <row r="49" ht="12.75" customHeight="1">
      <c r="A49" s="343"/>
      <c r="B49" s="343"/>
      <c r="C49" s="343"/>
      <c r="D49" s="343"/>
      <c r="E49" s="343"/>
      <c r="F49" s="343"/>
      <c r="G49" s="343"/>
      <c r="H49" s="343"/>
      <c r="I49" s="343"/>
      <c r="J49" s="343"/>
      <c r="K49" s="343"/>
      <c r="L49" s="343"/>
      <c r="M49" s="343"/>
      <c r="N49" s="343"/>
      <c r="O49" s="343"/>
      <c r="P49" s="343"/>
      <c r="Q49" s="343"/>
      <c r="R49" s="341"/>
      <c r="S49" s="343"/>
      <c r="T49" s="343"/>
      <c r="U49" s="343"/>
      <c r="V49" s="343"/>
      <c r="W49" s="343"/>
      <c r="X49" s="343"/>
      <c r="Y49" s="343"/>
      <c r="Z49" s="343"/>
    </row>
    <row r="50" ht="12.75" customHeight="1">
      <c r="A50" s="343"/>
      <c r="B50" s="343"/>
      <c r="C50" s="343"/>
      <c r="D50" s="343"/>
      <c r="E50" s="343"/>
      <c r="F50" s="343"/>
      <c r="G50" s="343"/>
      <c r="H50" s="343"/>
      <c r="I50" s="343"/>
      <c r="J50" s="343"/>
      <c r="K50" s="343"/>
      <c r="L50" s="343"/>
      <c r="M50" s="343"/>
      <c r="N50" s="343"/>
      <c r="O50" s="343"/>
      <c r="P50" s="343"/>
      <c r="Q50" s="343"/>
      <c r="R50" s="341"/>
      <c r="S50" s="343"/>
      <c r="T50" s="343"/>
      <c r="U50" s="343"/>
      <c r="V50" s="343"/>
      <c r="W50" s="343"/>
      <c r="X50" s="343"/>
      <c r="Y50" s="343"/>
      <c r="Z50" s="343"/>
    </row>
    <row r="51" ht="12.75" customHeight="1">
      <c r="A51" s="343"/>
      <c r="B51" s="343"/>
      <c r="C51" s="343"/>
      <c r="D51" s="343"/>
      <c r="E51" s="343"/>
      <c r="F51" s="343"/>
      <c r="G51" s="343"/>
      <c r="H51" s="343"/>
      <c r="I51" s="343"/>
      <c r="J51" s="343"/>
      <c r="K51" s="343"/>
      <c r="L51" s="343"/>
      <c r="M51" s="343"/>
      <c r="N51" s="343"/>
      <c r="O51" s="343"/>
      <c r="P51" s="343"/>
      <c r="Q51" s="343"/>
      <c r="R51" s="341"/>
      <c r="S51" s="343"/>
      <c r="T51" s="343"/>
      <c r="U51" s="343"/>
      <c r="V51" s="343"/>
      <c r="W51" s="343"/>
      <c r="X51" s="343"/>
      <c r="Y51" s="343"/>
      <c r="Z51" s="343"/>
    </row>
    <row r="52" ht="12.75" customHeight="1">
      <c r="A52" s="343"/>
      <c r="B52" s="343"/>
      <c r="C52" s="343"/>
      <c r="D52" s="343"/>
      <c r="E52" s="343"/>
      <c r="F52" s="343"/>
      <c r="G52" s="343"/>
      <c r="H52" s="343"/>
      <c r="I52" s="343"/>
      <c r="J52" s="343"/>
      <c r="K52" s="343"/>
      <c r="L52" s="343"/>
      <c r="M52" s="343"/>
      <c r="N52" s="343"/>
      <c r="O52" s="343"/>
      <c r="P52" s="343"/>
      <c r="Q52" s="343"/>
      <c r="R52" s="341"/>
      <c r="S52" s="343"/>
      <c r="T52" s="343"/>
      <c r="U52" s="343"/>
      <c r="V52" s="343"/>
      <c r="W52" s="343"/>
      <c r="X52" s="343"/>
      <c r="Y52" s="343"/>
      <c r="Z52" s="343"/>
    </row>
    <row r="53" ht="12.75" customHeight="1">
      <c r="A53" s="343"/>
      <c r="B53" s="343"/>
      <c r="C53" s="343"/>
      <c r="D53" s="343"/>
      <c r="E53" s="343"/>
      <c r="F53" s="343"/>
      <c r="G53" s="343"/>
      <c r="H53" s="343"/>
      <c r="I53" s="343"/>
      <c r="J53" s="343"/>
      <c r="K53" s="343"/>
      <c r="L53" s="343"/>
      <c r="M53" s="343"/>
      <c r="N53" s="343"/>
      <c r="O53" s="343"/>
      <c r="P53" s="343"/>
      <c r="Q53" s="343"/>
      <c r="R53" s="341"/>
      <c r="S53" s="343"/>
      <c r="T53" s="343"/>
      <c r="U53" s="343"/>
      <c r="V53" s="343"/>
      <c r="W53" s="343"/>
      <c r="X53" s="343"/>
      <c r="Y53" s="343"/>
      <c r="Z53" s="343"/>
    </row>
    <row r="54" ht="12.75" customHeight="1">
      <c r="A54" s="343"/>
      <c r="B54" s="343"/>
      <c r="C54" s="343"/>
      <c r="D54" s="343"/>
      <c r="E54" s="343"/>
      <c r="F54" s="343"/>
      <c r="G54" s="343"/>
      <c r="H54" s="343"/>
      <c r="I54" s="343"/>
      <c r="J54" s="343"/>
      <c r="K54" s="343"/>
      <c r="L54" s="343"/>
      <c r="M54" s="343"/>
      <c r="N54" s="343"/>
      <c r="O54" s="343"/>
      <c r="P54" s="343"/>
      <c r="Q54" s="343"/>
      <c r="R54" s="341"/>
      <c r="S54" s="343"/>
      <c r="T54" s="343"/>
      <c r="U54" s="343"/>
      <c r="V54" s="343"/>
      <c r="W54" s="343"/>
      <c r="X54" s="343"/>
      <c r="Y54" s="343"/>
      <c r="Z54" s="343"/>
    </row>
    <row r="55" ht="12.75" customHeight="1">
      <c r="A55" s="343"/>
      <c r="B55" s="343"/>
      <c r="C55" s="343"/>
      <c r="D55" s="343"/>
      <c r="E55" s="343"/>
      <c r="F55" s="343"/>
      <c r="G55" s="343"/>
      <c r="H55" s="343"/>
      <c r="I55" s="343"/>
      <c r="J55" s="343"/>
      <c r="K55" s="343"/>
      <c r="L55" s="343"/>
      <c r="M55" s="343"/>
      <c r="N55" s="343"/>
      <c r="O55" s="343"/>
      <c r="P55" s="343"/>
      <c r="Q55" s="343"/>
      <c r="R55" s="341"/>
      <c r="S55" s="343"/>
      <c r="T55" s="343"/>
      <c r="U55" s="343"/>
      <c r="V55" s="343"/>
      <c r="W55" s="343"/>
      <c r="X55" s="343"/>
      <c r="Y55" s="343"/>
      <c r="Z55" s="343"/>
    </row>
    <row r="56" ht="12.75" customHeight="1">
      <c r="A56" s="343"/>
      <c r="B56" s="343"/>
      <c r="C56" s="343"/>
      <c r="D56" s="343"/>
      <c r="E56" s="343"/>
      <c r="F56" s="343"/>
      <c r="G56" s="343"/>
      <c r="H56" s="343"/>
      <c r="I56" s="343"/>
      <c r="J56" s="343"/>
      <c r="K56" s="343"/>
      <c r="L56" s="343"/>
      <c r="M56" s="343"/>
      <c r="N56" s="343"/>
      <c r="O56" s="343"/>
      <c r="P56" s="343"/>
      <c r="Q56" s="343"/>
      <c r="R56" s="341"/>
      <c r="S56" s="343"/>
      <c r="T56" s="343"/>
      <c r="U56" s="343"/>
      <c r="V56" s="343"/>
      <c r="W56" s="343"/>
      <c r="X56" s="343"/>
      <c r="Y56" s="343"/>
      <c r="Z56" s="343"/>
    </row>
    <row r="57" ht="12.75" customHeight="1">
      <c r="A57" s="343"/>
      <c r="B57" s="343"/>
      <c r="C57" s="343"/>
      <c r="D57" s="343"/>
      <c r="E57" s="343"/>
      <c r="F57" s="343"/>
      <c r="G57" s="343"/>
      <c r="H57" s="343"/>
      <c r="I57" s="343"/>
      <c r="J57" s="343"/>
      <c r="K57" s="343"/>
      <c r="L57" s="343"/>
      <c r="M57" s="343"/>
      <c r="N57" s="343"/>
      <c r="O57" s="343"/>
      <c r="P57" s="343"/>
      <c r="Q57" s="343"/>
      <c r="R57" s="341"/>
      <c r="S57" s="343"/>
      <c r="T57" s="343"/>
      <c r="U57" s="343"/>
      <c r="V57" s="343"/>
      <c r="W57" s="343"/>
      <c r="X57" s="343"/>
      <c r="Y57" s="343"/>
      <c r="Z57" s="343"/>
    </row>
    <row r="58" ht="12.75" customHeight="1">
      <c r="A58" s="343"/>
      <c r="B58" s="343"/>
      <c r="C58" s="343"/>
      <c r="D58" s="343"/>
      <c r="E58" s="343"/>
      <c r="F58" s="343"/>
      <c r="G58" s="343"/>
      <c r="H58" s="343"/>
      <c r="I58" s="343"/>
      <c r="J58" s="343"/>
      <c r="K58" s="343"/>
      <c r="L58" s="343"/>
      <c r="M58" s="343"/>
      <c r="N58" s="343"/>
      <c r="O58" s="343"/>
      <c r="P58" s="343"/>
      <c r="Q58" s="343"/>
      <c r="R58" s="341"/>
      <c r="S58" s="343"/>
      <c r="T58" s="343"/>
      <c r="U58" s="343"/>
      <c r="V58" s="343"/>
      <c r="W58" s="343"/>
      <c r="X58" s="343"/>
      <c r="Y58" s="343"/>
      <c r="Z58" s="343"/>
    </row>
    <row r="59" ht="12.75" customHeight="1">
      <c r="A59" s="343"/>
      <c r="B59" s="343"/>
      <c r="C59" s="343"/>
      <c r="D59" s="343"/>
      <c r="E59" s="343"/>
      <c r="F59" s="343"/>
      <c r="G59" s="343"/>
      <c r="H59" s="343"/>
      <c r="I59" s="343"/>
      <c r="J59" s="343"/>
      <c r="K59" s="343"/>
      <c r="L59" s="343"/>
      <c r="M59" s="343"/>
      <c r="N59" s="343"/>
      <c r="O59" s="343"/>
      <c r="P59" s="343"/>
      <c r="Q59" s="343"/>
      <c r="R59" s="341"/>
      <c r="S59" s="343"/>
      <c r="T59" s="343"/>
      <c r="U59" s="343"/>
      <c r="V59" s="343"/>
      <c r="W59" s="343"/>
      <c r="X59" s="343"/>
      <c r="Y59" s="343"/>
      <c r="Z59" s="343"/>
    </row>
    <row r="60" ht="12.75" customHeight="1">
      <c r="A60" s="343"/>
      <c r="B60" s="343"/>
      <c r="C60" s="343"/>
      <c r="D60" s="343"/>
      <c r="E60" s="343"/>
      <c r="F60" s="343"/>
      <c r="G60" s="343"/>
      <c r="H60" s="343"/>
      <c r="I60" s="343"/>
      <c r="J60" s="343"/>
      <c r="K60" s="343"/>
      <c r="L60" s="343"/>
      <c r="M60" s="343"/>
      <c r="N60" s="343"/>
      <c r="O60" s="343"/>
      <c r="P60" s="343"/>
      <c r="Q60" s="343"/>
      <c r="R60" s="341"/>
      <c r="S60" s="343"/>
      <c r="T60" s="343"/>
      <c r="U60" s="343"/>
      <c r="V60" s="343"/>
      <c r="W60" s="343"/>
      <c r="X60" s="343"/>
      <c r="Y60" s="343"/>
      <c r="Z60" s="343"/>
    </row>
    <row r="61" ht="12.75" customHeight="1">
      <c r="A61" s="343"/>
      <c r="B61" s="343"/>
      <c r="C61" s="343"/>
      <c r="D61" s="343"/>
      <c r="E61" s="343"/>
      <c r="F61" s="343"/>
      <c r="G61" s="343"/>
      <c r="H61" s="343"/>
      <c r="I61" s="343"/>
      <c r="J61" s="343"/>
      <c r="K61" s="343"/>
      <c r="L61" s="343"/>
      <c r="M61" s="343"/>
      <c r="N61" s="343"/>
      <c r="O61" s="343"/>
      <c r="P61" s="343"/>
      <c r="Q61" s="343"/>
      <c r="R61" s="341"/>
      <c r="S61" s="343"/>
      <c r="T61" s="343"/>
      <c r="U61" s="343"/>
      <c r="V61" s="343"/>
      <c r="W61" s="343"/>
      <c r="X61" s="343"/>
      <c r="Y61" s="343"/>
      <c r="Z61" s="343"/>
    </row>
    <row r="62" ht="12.75" customHeight="1">
      <c r="A62" s="343"/>
      <c r="B62" s="343"/>
      <c r="C62" s="343"/>
      <c r="D62" s="343"/>
      <c r="E62" s="343"/>
      <c r="F62" s="343"/>
      <c r="G62" s="343"/>
      <c r="H62" s="343"/>
      <c r="I62" s="343"/>
      <c r="J62" s="343"/>
      <c r="K62" s="343"/>
      <c r="L62" s="343"/>
      <c r="M62" s="343"/>
      <c r="N62" s="343"/>
      <c r="O62" s="343"/>
      <c r="P62" s="343"/>
      <c r="Q62" s="343"/>
      <c r="R62" s="341"/>
      <c r="S62" s="343"/>
      <c r="T62" s="343"/>
      <c r="U62" s="343"/>
      <c r="V62" s="343"/>
      <c r="W62" s="343"/>
      <c r="X62" s="343"/>
      <c r="Y62" s="343"/>
      <c r="Z62" s="343"/>
    </row>
    <row r="63" ht="12.75" customHeight="1">
      <c r="A63" s="343"/>
      <c r="B63" s="343"/>
      <c r="C63" s="343"/>
      <c r="D63" s="343"/>
      <c r="E63" s="343"/>
      <c r="F63" s="343"/>
      <c r="G63" s="343"/>
      <c r="H63" s="343"/>
      <c r="I63" s="343"/>
      <c r="J63" s="343"/>
      <c r="K63" s="343"/>
      <c r="L63" s="343"/>
      <c r="M63" s="343"/>
      <c r="N63" s="343"/>
      <c r="O63" s="343"/>
      <c r="P63" s="343"/>
      <c r="Q63" s="343"/>
      <c r="R63" s="341"/>
      <c r="S63" s="343"/>
      <c r="T63" s="343"/>
      <c r="U63" s="343"/>
      <c r="V63" s="343"/>
      <c r="W63" s="343"/>
      <c r="X63" s="343"/>
      <c r="Y63" s="343"/>
      <c r="Z63" s="343"/>
    </row>
    <row r="64" ht="12.75" customHeight="1">
      <c r="A64" s="343"/>
      <c r="B64" s="343"/>
      <c r="C64" s="343"/>
      <c r="D64" s="343"/>
      <c r="E64" s="343"/>
      <c r="F64" s="343"/>
      <c r="G64" s="343"/>
      <c r="H64" s="343"/>
      <c r="I64" s="343"/>
      <c r="J64" s="343"/>
      <c r="K64" s="343"/>
      <c r="L64" s="343"/>
      <c r="M64" s="343"/>
      <c r="N64" s="343"/>
      <c r="O64" s="343"/>
      <c r="P64" s="343"/>
      <c r="Q64" s="343"/>
      <c r="R64" s="341"/>
      <c r="S64" s="343"/>
      <c r="T64" s="343"/>
      <c r="U64" s="343"/>
      <c r="V64" s="343"/>
      <c r="W64" s="343"/>
      <c r="X64" s="343"/>
      <c r="Y64" s="343"/>
      <c r="Z64" s="343"/>
    </row>
    <row r="65" ht="12.75" customHeight="1">
      <c r="A65" s="343"/>
      <c r="B65" s="343"/>
      <c r="C65" s="343"/>
      <c r="D65" s="343"/>
      <c r="E65" s="343"/>
      <c r="F65" s="343"/>
      <c r="G65" s="343"/>
      <c r="H65" s="343"/>
      <c r="I65" s="343"/>
      <c r="J65" s="343"/>
      <c r="K65" s="343"/>
      <c r="L65" s="343"/>
      <c r="M65" s="343"/>
      <c r="N65" s="343"/>
      <c r="O65" s="343"/>
      <c r="P65" s="343"/>
      <c r="Q65" s="343"/>
      <c r="R65" s="341"/>
      <c r="S65" s="343"/>
      <c r="T65" s="343"/>
      <c r="U65" s="343"/>
      <c r="V65" s="343"/>
      <c r="W65" s="343"/>
      <c r="X65" s="343"/>
      <c r="Y65" s="343"/>
      <c r="Z65" s="343"/>
    </row>
    <row r="66" ht="12.75" customHeight="1">
      <c r="A66" s="343"/>
      <c r="B66" s="343"/>
      <c r="C66" s="343"/>
      <c r="D66" s="343"/>
      <c r="E66" s="343"/>
      <c r="F66" s="343"/>
      <c r="G66" s="343"/>
      <c r="H66" s="343"/>
      <c r="I66" s="343"/>
      <c r="J66" s="343"/>
      <c r="K66" s="343"/>
      <c r="L66" s="343"/>
      <c r="M66" s="343"/>
      <c r="N66" s="343"/>
      <c r="O66" s="343"/>
      <c r="P66" s="343"/>
      <c r="Q66" s="343"/>
      <c r="R66" s="341"/>
      <c r="S66" s="343"/>
      <c r="T66" s="343"/>
      <c r="U66" s="343"/>
      <c r="V66" s="343"/>
      <c r="W66" s="343"/>
      <c r="X66" s="343"/>
      <c r="Y66" s="343"/>
      <c r="Z66" s="343"/>
    </row>
    <row r="67" ht="12.75" customHeight="1">
      <c r="A67" s="343"/>
      <c r="B67" s="343"/>
      <c r="C67" s="343"/>
      <c r="D67" s="343"/>
      <c r="E67" s="343"/>
      <c r="F67" s="343"/>
      <c r="G67" s="343"/>
      <c r="H67" s="343"/>
      <c r="I67" s="343"/>
      <c r="J67" s="343"/>
      <c r="K67" s="343"/>
      <c r="L67" s="343"/>
      <c r="M67" s="343"/>
      <c r="N67" s="343"/>
      <c r="O67" s="343"/>
      <c r="P67" s="343"/>
      <c r="Q67" s="343"/>
      <c r="R67" s="341"/>
      <c r="S67" s="343"/>
      <c r="T67" s="343"/>
      <c r="U67" s="343"/>
      <c r="V67" s="343"/>
      <c r="W67" s="343"/>
      <c r="X67" s="343"/>
      <c r="Y67" s="343"/>
      <c r="Z67" s="343"/>
    </row>
    <row r="68" ht="12.75" customHeight="1">
      <c r="A68" s="343"/>
      <c r="B68" s="343"/>
      <c r="C68" s="343"/>
      <c r="D68" s="343"/>
      <c r="E68" s="343"/>
      <c r="F68" s="343"/>
      <c r="G68" s="343"/>
      <c r="H68" s="343"/>
      <c r="I68" s="343"/>
      <c r="J68" s="343"/>
      <c r="K68" s="343"/>
      <c r="L68" s="343"/>
      <c r="M68" s="343"/>
      <c r="N68" s="343"/>
      <c r="O68" s="343"/>
      <c r="P68" s="343"/>
      <c r="Q68" s="343"/>
      <c r="R68" s="341"/>
      <c r="S68" s="343"/>
      <c r="T68" s="343"/>
      <c r="U68" s="343"/>
      <c r="V68" s="343"/>
      <c r="W68" s="343"/>
      <c r="X68" s="343"/>
      <c r="Y68" s="343"/>
      <c r="Z68" s="343"/>
    </row>
    <row r="69" ht="12.75" customHeight="1">
      <c r="A69" s="343"/>
      <c r="B69" s="343"/>
      <c r="C69" s="343"/>
      <c r="D69" s="343"/>
      <c r="E69" s="343"/>
      <c r="F69" s="343"/>
      <c r="G69" s="343"/>
      <c r="H69" s="343"/>
      <c r="I69" s="343"/>
      <c r="J69" s="343"/>
      <c r="K69" s="343"/>
      <c r="L69" s="343"/>
      <c r="M69" s="343"/>
      <c r="N69" s="343"/>
      <c r="O69" s="343"/>
      <c r="P69" s="343"/>
      <c r="Q69" s="343"/>
      <c r="R69" s="341"/>
      <c r="S69" s="343"/>
      <c r="T69" s="343"/>
      <c r="U69" s="343"/>
      <c r="V69" s="343"/>
      <c r="W69" s="343"/>
      <c r="X69" s="343"/>
      <c r="Y69" s="343"/>
      <c r="Z69" s="343"/>
    </row>
    <row r="70" ht="12.75" customHeight="1">
      <c r="A70" s="343"/>
      <c r="B70" s="343"/>
      <c r="C70" s="343"/>
      <c r="D70" s="343"/>
      <c r="E70" s="343"/>
      <c r="F70" s="343"/>
      <c r="G70" s="343"/>
      <c r="H70" s="343"/>
      <c r="I70" s="343"/>
      <c r="J70" s="343"/>
      <c r="K70" s="343"/>
      <c r="L70" s="343"/>
      <c r="M70" s="343"/>
      <c r="N70" s="343"/>
      <c r="O70" s="343"/>
      <c r="P70" s="343"/>
      <c r="Q70" s="343"/>
      <c r="R70" s="341"/>
      <c r="S70" s="343"/>
      <c r="T70" s="343"/>
      <c r="U70" s="343"/>
      <c r="V70" s="343"/>
      <c r="W70" s="343"/>
      <c r="X70" s="343"/>
      <c r="Y70" s="343"/>
      <c r="Z70" s="343"/>
    </row>
    <row r="71" ht="12.75" customHeight="1">
      <c r="A71" s="343"/>
      <c r="B71" s="343"/>
      <c r="C71" s="343"/>
      <c r="D71" s="343"/>
      <c r="E71" s="343"/>
      <c r="F71" s="343"/>
      <c r="G71" s="343"/>
      <c r="H71" s="343"/>
      <c r="I71" s="343"/>
      <c r="J71" s="343"/>
      <c r="K71" s="343"/>
      <c r="L71" s="343"/>
      <c r="M71" s="343"/>
      <c r="N71" s="343"/>
      <c r="O71" s="343"/>
      <c r="P71" s="343"/>
      <c r="Q71" s="343"/>
      <c r="R71" s="341"/>
      <c r="S71" s="343"/>
      <c r="T71" s="343"/>
      <c r="U71" s="343"/>
      <c r="V71" s="343"/>
      <c r="W71" s="343"/>
      <c r="X71" s="343"/>
      <c r="Y71" s="343"/>
      <c r="Z71" s="343"/>
    </row>
    <row r="72" ht="12.75" customHeight="1">
      <c r="A72" s="343"/>
      <c r="B72" s="343"/>
      <c r="C72" s="343"/>
      <c r="D72" s="343"/>
      <c r="E72" s="343"/>
      <c r="F72" s="343"/>
      <c r="G72" s="343"/>
      <c r="H72" s="343"/>
      <c r="I72" s="343"/>
      <c r="J72" s="343"/>
      <c r="K72" s="343"/>
      <c r="L72" s="343"/>
      <c r="M72" s="343"/>
      <c r="N72" s="343"/>
      <c r="O72" s="343"/>
      <c r="P72" s="343"/>
      <c r="Q72" s="343"/>
      <c r="R72" s="341"/>
      <c r="S72" s="343"/>
      <c r="T72" s="343"/>
      <c r="U72" s="343"/>
      <c r="V72" s="343"/>
      <c r="W72" s="343"/>
      <c r="X72" s="343"/>
      <c r="Y72" s="343"/>
      <c r="Z72" s="343"/>
    </row>
    <row r="73" ht="12.75" customHeight="1">
      <c r="A73" s="343"/>
      <c r="B73" s="343"/>
      <c r="C73" s="343"/>
      <c r="D73" s="343"/>
      <c r="E73" s="343"/>
      <c r="F73" s="343"/>
      <c r="G73" s="343"/>
      <c r="H73" s="343"/>
      <c r="I73" s="343"/>
      <c r="J73" s="343"/>
      <c r="K73" s="343"/>
      <c r="L73" s="343"/>
      <c r="M73" s="343"/>
      <c r="N73" s="343"/>
      <c r="O73" s="343"/>
      <c r="P73" s="343"/>
      <c r="Q73" s="343"/>
      <c r="R73" s="341"/>
      <c r="S73" s="343"/>
      <c r="T73" s="343"/>
      <c r="U73" s="343"/>
      <c r="V73" s="343"/>
      <c r="W73" s="343"/>
      <c r="X73" s="343"/>
      <c r="Y73" s="343"/>
      <c r="Z73" s="343"/>
    </row>
    <row r="74" ht="12.75" customHeight="1">
      <c r="A74" s="343"/>
      <c r="B74" s="343"/>
      <c r="C74" s="343"/>
      <c r="D74" s="343"/>
      <c r="E74" s="343"/>
      <c r="F74" s="343"/>
      <c r="G74" s="343"/>
      <c r="H74" s="343"/>
      <c r="I74" s="343"/>
      <c r="J74" s="343"/>
      <c r="K74" s="343"/>
      <c r="L74" s="343"/>
      <c r="M74" s="343"/>
      <c r="N74" s="343"/>
      <c r="O74" s="343"/>
      <c r="P74" s="343"/>
      <c r="Q74" s="343"/>
      <c r="R74" s="341"/>
      <c r="S74" s="343"/>
      <c r="T74" s="343"/>
      <c r="U74" s="343"/>
      <c r="V74" s="343"/>
      <c r="W74" s="343"/>
      <c r="X74" s="343"/>
      <c r="Y74" s="343"/>
      <c r="Z74" s="343"/>
    </row>
    <row r="75" ht="12.75" customHeight="1">
      <c r="A75" s="343"/>
      <c r="B75" s="343"/>
      <c r="C75" s="343"/>
      <c r="D75" s="343"/>
      <c r="E75" s="343"/>
      <c r="F75" s="343"/>
      <c r="G75" s="343"/>
      <c r="H75" s="343"/>
      <c r="I75" s="343"/>
      <c r="J75" s="343"/>
      <c r="K75" s="343"/>
      <c r="L75" s="343"/>
      <c r="M75" s="343"/>
      <c r="N75" s="343"/>
      <c r="O75" s="343"/>
      <c r="P75" s="343"/>
      <c r="Q75" s="343"/>
      <c r="R75" s="341"/>
      <c r="S75" s="343"/>
      <c r="T75" s="343"/>
      <c r="U75" s="343"/>
      <c r="V75" s="343"/>
      <c r="W75" s="343"/>
      <c r="X75" s="343"/>
      <c r="Y75" s="343"/>
      <c r="Z75" s="343"/>
    </row>
    <row r="76" ht="12.75" customHeight="1">
      <c r="A76" s="343"/>
      <c r="B76" s="343"/>
      <c r="C76" s="343"/>
      <c r="D76" s="343"/>
      <c r="E76" s="343"/>
      <c r="F76" s="343"/>
      <c r="G76" s="343"/>
      <c r="H76" s="343"/>
      <c r="I76" s="343"/>
      <c r="J76" s="343"/>
      <c r="K76" s="343"/>
      <c r="L76" s="343"/>
      <c r="M76" s="343"/>
      <c r="N76" s="343"/>
      <c r="O76" s="343"/>
      <c r="P76" s="343"/>
      <c r="Q76" s="343"/>
      <c r="R76" s="341"/>
      <c r="S76" s="343"/>
      <c r="T76" s="343"/>
      <c r="U76" s="343"/>
      <c r="V76" s="343"/>
      <c r="W76" s="343"/>
      <c r="X76" s="343"/>
      <c r="Y76" s="343"/>
      <c r="Z76" s="343"/>
    </row>
    <row r="77" ht="12.75" customHeight="1">
      <c r="A77" s="343"/>
      <c r="B77" s="343"/>
      <c r="C77" s="343"/>
      <c r="D77" s="343"/>
      <c r="E77" s="343"/>
      <c r="F77" s="343"/>
      <c r="G77" s="343"/>
      <c r="H77" s="343"/>
      <c r="I77" s="343"/>
      <c r="J77" s="343"/>
      <c r="K77" s="343"/>
      <c r="L77" s="343"/>
      <c r="M77" s="343"/>
      <c r="N77" s="343"/>
      <c r="O77" s="343"/>
      <c r="P77" s="343"/>
      <c r="Q77" s="343"/>
      <c r="R77" s="341"/>
      <c r="S77" s="343"/>
      <c r="T77" s="343"/>
      <c r="U77" s="343"/>
      <c r="V77" s="343"/>
      <c r="W77" s="343"/>
      <c r="X77" s="343"/>
      <c r="Y77" s="343"/>
      <c r="Z77" s="343"/>
    </row>
    <row r="78" ht="12.75" customHeight="1">
      <c r="A78" s="343"/>
      <c r="B78" s="343"/>
      <c r="C78" s="343"/>
      <c r="D78" s="343"/>
      <c r="E78" s="343"/>
      <c r="F78" s="343"/>
      <c r="G78" s="343"/>
      <c r="H78" s="343"/>
      <c r="I78" s="343"/>
      <c r="J78" s="343"/>
      <c r="K78" s="343"/>
      <c r="L78" s="343"/>
      <c r="M78" s="343"/>
      <c r="N78" s="343"/>
      <c r="O78" s="343"/>
      <c r="P78" s="343"/>
      <c r="Q78" s="343"/>
      <c r="R78" s="341"/>
      <c r="S78" s="343"/>
      <c r="T78" s="343"/>
      <c r="U78" s="343"/>
      <c r="V78" s="343"/>
      <c r="W78" s="343"/>
      <c r="X78" s="343"/>
      <c r="Y78" s="343"/>
      <c r="Z78" s="343"/>
    </row>
    <row r="79" ht="12.75" customHeight="1">
      <c r="A79" s="343"/>
      <c r="B79" s="343"/>
      <c r="C79" s="343"/>
      <c r="D79" s="343"/>
      <c r="E79" s="343"/>
      <c r="F79" s="343"/>
      <c r="G79" s="343"/>
      <c r="H79" s="343"/>
      <c r="I79" s="343"/>
      <c r="J79" s="343"/>
      <c r="K79" s="343"/>
      <c r="L79" s="343"/>
      <c r="M79" s="343"/>
      <c r="N79" s="343"/>
      <c r="O79" s="343"/>
      <c r="P79" s="343"/>
      <c r="Q79" s="343"/>
      <c r="R79" s="341"/>
      <c r="S79" s="343"/>
      <c r="T79" s="343"/>
      <c r="U79" s="343"/>
      <c r="V79" s="343"/>
      <c r="W79" s="343"/>
      <c r="X79" s="343"/>
      <c r="Y79" s="343"/>
      <c r="Z79" s="343"/>
    </row>
    <row r="80" ht="12.75" customHeight="1">
      <c r="A80" s="343"/>
      <c r="B80" s="343"/>
      <c r="C80" s="343"/>
      <c r="D80" s="343"/>
      <c r="E80" s="343"/>
      <c r="F80" s="343"/>
      <c r="G80" s="343"/>
      <c r="H80" s="343"/>
      <c r="I80" s="343"/>
      <c r="J80" s="343"/>
      <c r="K80" s="343"/>
      <c r="L80" s="343"/>
      <c r="M80" s="343"/>
      <c r="N80" s="343"/>
      <c r="O80" s="343"/>
      <c r="P80" s="343"/>
      <c r="Q80" s="343"/>
      <c r="R80" s="341"/>
      <c r="S80" s="343"/>
      <c r="T80" s="343"/>
      <c r="U80" s="343"/>
      <c r="V80" s="343"/>
      <c r="W80" s="343"/>
      <c r="X80" s="343"/>
      <c r="Y80" s="343"/>
      <c r="Z80" s="343"/>
    </row>
    <row r="81" ht="12.75" customHeight="1">
      <c r="A81" s="343"/>
      <c r="B81" s="343"/>
      <c r="C81" s="343"/>
      <c r="D81" s="343"/>
      <c r="E81" s="343"/>
      <c r="F81" s="343"/>
      <c r="G81" s="343"/>
      <c r="H81" s="343"/>
      <c r="I81" s="343"/>
      <c r="J81" s="343"/>
      <c r="K81" s="343"/>
      <c r="L81" s="343"/>
      <c r="M81" s="343"/>
      <c r="N81" s="343"/>
      <c r="O81" s="343"/>
      <c r="P81" s="343"/>
      <c r="Q81" s="343"/>
      <c r="R81" s="341"/>
      <c r="S81" s="343"/>
      <c r="T81" s="343"/>
      <c r="U81" s="343"/>
      <c r="V81" s="343"/>
      <c r="W81" s="343"/>
      <c r="X81" s="343"/>
      <c r="Y81" s="343"/>
      <c r="Z81" s="343"/>
    </row>
    <row r="82" ht="12.75" customHeight="1">
      <c r="A82" s="343"/>
      <c r="B82" s="343"/>
      <c r="C82" s="343"/>
      <c r="D82" s="343"/>
      <c r="E82" s="343"/>
      <c r="F82" s="343"/>
      <c r="G82" s="343"/>
      <c r="H82" s="343"/>
      <c r="I82" s="343"/>
      <c r="J82" s="343"/>
      <c r="K82" s="343"/>
      <c r="L82" s="343"/>
      <c r="M82" s="343"/>
      <c r="N82" s="343"/>
      <c r="O82" s="343"/>
      <c r="P82" s="343"/>
      <c r="Q82" s="343"/>
      <c r="R82" s="341"/>
      <c r="S82" s="343"/>
      <c r="T82" s="343"/>
      <c r="U82" s="343"/>
      <c r="V82" s="343"/>
      <c r="W82" s="343"/>
      <c r="X82" s="343"/>
      <c r="Y82" s="343"/>
      <c r="Z82" s="343"/>
    </row>
    <row r="83" ht="12.75" customHeight="1">
      <c r="A83" s="343"/>
      <c r="B83" s="343"/>
      <c r="C83" s="343"/>
      <c r="D83" s="343"/>
      <c r="E83" s="343"/>
      <c r="F83" s="343"/>
      <c r="G83" s="343"/>
      <c r="H83" s="343"/>
      <c r="I83" s="343"/>
      <c r="J83" s="343"/>
      <c r="K83" s="343"/>
      <c r="L83" s="343"/>
      <c r="M83" s="343"/>
      <c r="N83" s="343"/>
      <c r="O83" s="343"/>
      <c r="P83" s="343"/>
      <c r="Q83" s="343"/>
      <c r="R83" s="341"/>
      <c r="S83" s="343"/>
      <c r="T83" s="343"/>
      <c r="U83" s="343"/>
      <c r="V83" s="343"/>
      <c r="W83" s="343"/>
      <c r="X83" s="343"/>
      <c r="Y83" s="343"/>
      <c r="Z83" s="343"/>
    </row>
    <row r="84" ht="12.75" customHeight="1">
      <c r="A84" s="343"/>
      <c r="B84" s="343"/>
      <c r="C84" s="343"/>
      <c r="D84" s="343"/>
      <c r="E84" s="343"/>
      <c r="F84" s="343"/>
      <c r="G84" s="343"/>
      <c r="H84" s="343"/>
      <c r="I84" s="343"/>
      <c r="J84" s="343"/>
      <c r="K84" s="343"/>
      <c r="L84" s="343"/>
      <c r="M84" s="343"/>
      <c r="N84" s="343"/>
      <c r="O84" s="343"/>
      <c r="P84" s="343"/>
      <c r="Q84" s="343"/>
      <c r="R84" s="341"/>
      <c r="S84" s="343"/>
      <c r="T84" s="343"/>
      <c r="U84" s="343"/>
      <c r="V84" s="343"/>
      <c r="W84" s="343"/>
      <c r="X84" s="343"/>
      <c r="Y84" s="343"/>
      <c r="Z84" s="343"/>
    </row>
    <row r="85" ht="12.75" customHeight="1">
      <c r="A85" s="343"/>
      <c r="B85" s="343"/>
      <c r="C85" s="343"/>
      <c r="D85" s="343"/>
      <c r="E85" s="343"/>
      <c r="F85" s="343"/>
      <c r="G85" s="343"/>
      <c r="H85" s="343"/>
      <c r="I85" s="343"/>
      <c r="J85" s="343"/>
      <c r="K85" s="343"/>
      <c r="L85" s="343"/>
      <c r="M85" s="343"/>
      <c r="N85" s="343"/>
      <c r="O85" s="343"/>
      <c r="P85" s="343"/>
      <c r="Q85" s="343"/>
      <c r="R85" s="341"/>
      <c r="S85" s="343"/>
      <c r="T85" s="343"/>
      <c r="U85" s="343"/>
      <c r="V85" s="343"/>
      <c r="W85" s="343"/>
      <c r="X85" s="343"/>
      <c r="Y85" s="343"/>
      <c r="Z85" s="343"/>
    </row>
    <row r="86" ht="12.75" customHeight="1">
      <c r="A86" s="343"/>
      <c r="B86" s="343"/>
      <c r="C86" s="343"/>
      <c r="D86" s="343"/>
      <c r="E86" s="343"/>
      <c r="F86" s="343"/>
      <c r="G86" s="343"/>
      <c r="H86" s="343"/>
      <c r="I86" s="343"/>
      <c r="J86" s="343"/>
      <c r="K86" s="343"/>
      <c r="L86" s="343"/>
      <c r="M86" s="343"/>
      <c r="N86" s="343"/>
      <c r="O86" s="343"/>
      <c r="P86" s="343"/>
      <c r="Q86" s="343"/>
      <c r="R86" s="341"/>
      <c r="S86" s="343"/>
      <c r="T86" s="343"/>
      <c r="U86" s="343"/>
      <c r="V86" s="343"/>
      <c r="W86" s="343"/>
      <c r="X86" s="343"/>
      <c r="Y86" s="343"/>
      <c r="Z86" s="343"/>
    </row>
    <row r="87" ht="12.75" customHeight="1">
      <c r="A87" s="343"/>
      <c r="B87" s="343"/>
      <c r="C87" s="343"/>
      <c r="D87" s="343"/>
      <c r="E87" s="343"/>
      <c r="F87" s="343"/>
      <c r="G87" s="343"/>
      <c r="H87" s="343"/>
      <c r="I87" s="343"/>
      <c r="J87" s="343"/>
      <c r="K87" s="343"/>
      <c r="L87" s="343"/>
      <c r="M87" s="343"/>
      <c r="N87" s="343"/>
      <c r="O87" s="343"/>
      <c r="P87" s="343"/>
      <c r="Q87" s="343"/>
      <c r="R87" s="341"/>
      <c r="S87" s="343"/>
      <c r="T87" s="343"/>
      <c r="U87" s="343"/>
      <c r="V87" s="343"/>
      <c r="W87" s="343"/>
      <c r="X87" s="343"/>
      <c r="Y87" s="343"/>
      <c r="Z87" s="343"/>
    </row>
    <row r="88" ht="12.75" customHeight="1">
      <c r="A88" s="343"/>
      <c r="B88" s="343"/>
      <c r="C88" s="343"/>
      <c r="D88" s="343"/>
      <c r="E88" s="343"/>
      <c r="F88" s="343"/>
      <c r="G88" s="343"/>
      <c r="H88" s="343"/>
      <c r="I88" s="343"/>
      <c r="J88" s="343"/>
      <c r="K88" s="343"/>
      <c r="L88" s="343"/>
      <c r="M88" s="343"/>
      <c r="N88" s="343"/>
      <c r="O88" s="343"/>
      <c r="P88" s="343"/>
      <c r="Q88" s="343"/>
      <c r="R88" s="341"/>
      <c r="S88" s="343"/>
      <c r="T88" s="343"/>
      <c r="U88" s="343"/>
      <c r="V88" s="343"/>
      <c r="W88" s="343"/>
      <c r="X88" s="343"/>
      <c r="Y88" s="343"/>
      <c r="Z88" s="343"/>
    </row>
    <row r="89" ht="12.75" customHeight="1">
      <c r="A89" s="343"/>
      <c r="B89" s="343"/>
      <c r="C89" s="343"/>
      <c r="D89" s="343"/>
      <c r="E89" s="343"/>
      <c r="F89" s="343"/>
      <c r="G89" s="343"/>
      <c r="H89" s="343"/>
      <c r="I89" s="343"/>
      <c r="J89" s="343"/>
      <c r="K89" s="343"/>
      <c r="L89" s="343"/>
      <c r="M89" s="343"/>
      <c r="N89" s="343"/>
      <c r="O89" s="343"/>
      <c r="P89" s="343"/>
      <c r="Q89" s="343"/>
      <c r="R89" s="341"/>
      <c r="S89" s="343"/>
      <c r="T89" s="343"/>
      <c r="U89" s="343"/>
      <c r="V89" s="343"/>
      <c r="W89" s="343"/>
      <c r="X89" s="343"/>
      <c r="Y89" s="343"/>
      <c r="Z89" s="343"/>
    </row>
    <row r="90" ht="12.75" customHeight="1">
      <c r="A90" s="343"/>
      <c r="B90" s="343"/>
      <c r="C90" s="343"/>
      <c r="D90" s="343"/>
      <c r="E90" s="343"/>
      <c r="F90" s="343"/>
      <c r="G90" s="343"/>
      <c r="H90" s="343"/>
      <c r="I90" s="343"/>
      <c r="J90" s="343"/>
      <c r="K90" s="343"/>
      <c r="L90" s="343"/>
      <c r="M90" s="343"/>
      <c r="N90" s="343"/>
      <c r="O90" s="343"/>
      <c r="P90" s="343"/>
      <c r="Q90" s="343"/>
      <c r="R90" s="341"/>
      <c r="S90" s="343"/>
      <c r="T90" s="343"/>
      <c r="U90" s="343"/>
      <c r="V90" s="343"/>
      <c r="W90" s="343"/>
      <c r="X90" s="343"/>
      <c r="Y90" s="343"/>
      <c r="Z90" s="343"/>
    </row>
    <row r="91" ht="12.75" customHeight="1">
      <c r="A91" s="343"/>
      <c r="B91" s="343"/>
      <c r="C91" s="343"/>
      <c r="D91" s="343"/>
      <c r="E91" s="343"/>
      <c r="F91" s="343"/>
      <c r="G91" s="343"/>
      <c r="H91" s="343"/>
      <c r="I91" s="343"/>
      <c r="J91" s="343"/>
      <c r="K91" s="343"/>
      <c r="L91" s="343"/>
      <c r="M91" s="343"/>
      <c r="N91" s="343"/>
      <c r="O91" s="343"/>
      <c r="P91" s="343"/>
      <c r="Q91" s="343"/>
      <c r="R91" s="341"/>
      <c r="S91" s="343"/>
      <c r="T91" s="343"/>
      <c r="U91" s="343"/>
      <c r="V91" s="343"/>
      <c r="W91" s="343"/>
      <c r="X91" s="343"/>
      <c r="Y91" s="343"/>
      <c r="Z91" s="343"/>
    </row>
    <row r="92" ht="12.75" customHeight="1">
      <c r="A92" s="343"/>
      <c r="B92" s="343"/>
      <c r="C92" s="343"/>
      <c r="D92" s="343"/>
      <c r="E92" s="343"/>
      <c r="F92" s="343"/>
      <c r="G92" s="343"/>
      <c r="H92" s="343"/>
      <c r="I92" s="343"/>
      <c r="J92" s="343"/>
      <c r="K92" s="343"/>
      <c r="L92" s="343"/>
      <c r="M92" s="343"/>
      <c r="N92" s="343"/>
      <c r="O92" s="343"/>
      <c r="P92" s="343"/>
      <c r="Q92" s="343"/>
      <c r="R92" s="341"/>
      <c r="S92" s="343"/>
      <c r="T92" s="343"/>
      <c r="U92" s="343"/>
      <c r="V92" s="343"/>
      <c r="W92" s="343"/>
      <c r="X92" s="343"/>
      <c r="Y92" s="343"/>
      <c r="Z92" s="343"/>
    </row>
    <row r="93" ht="12.75" customHeight="1">
      <c r="A93" s="343"/>
      <c r="B93" s="343"/>
      <c r="C93" s="343"/>
      <c r="D93" s="343"/>
      <c r="E93" s="343"/>
      <c r="F93" s="343"/>
      <c r="G93" s="343"/>
      <c r="H93" s="343"/>
      <c r="I93" s="343"/>
      <c r="J93" s="343"/>
      <c r="K93" s="343"/>
      <c r="L93" s="343"/>
      <c r="M93" s="343"/>
      <c r="N93" s="343"/>
      <c r="O93" s="343"/>
      <c r="P93" s="343"/>
      <c r="Q93" s="343"/>
      <c r="R93" s="341"/>
      <c r="S93" s="343"/>
      <c r="T93" s="343"/>
      <c r="U93" s="343"/>
      <c r="V93" s="343"/>
      <c r="W93" s="343"/>
      <c r="X93" s="343"/>
      <c r="Y93" s="343"/>
      <c r="Z93" s="343"/>
    </row>
    <row r="94" ht="12.75" customHeight="1">
      <c r="A94" s="343"/>
      <c r="B94" s="343"/>
      <c r="C94" s="343"/>
      <c r="D94" s="343"/>
      <c r="E94" s="343"/>
      <c r="F94" s="343"/>
      <c r="G94" s="343"/>
      <c r="H94" s="343"/>
      <c r="I94" s="343"/>
      <c r="J94" s="343"/>
      <c r="K94" s="343"/>
      <c r="L94" s="343"/>
      <c r="M94" s="343"/>
      <c r="N94" s="343"/>
      <c r="O94" s="343"/>
      <c r="P94" s="343"/>
      <c r="Q94" s="343"/>
      <c r="R94" s="341"/>
      <c r="S94" s="343"/>
      <c r="T94" s="343"/>
      <c r="U94" s="343"/>
      <c r="V94" s="343"/>
      <c r="W94" s="343"/>
      <c r="X94" s="343"/>
      <c r="Y94" s="343"/>
      <c r="Z94" s="343"/>
    </row>
    <row r="95" ht="12.75" customHeight="1">
      <c r="A95" s="343"/>
      <c r="B95" s="343"/>
      <c r="C95" s="343"/>
      <c r="D95" s="343"/>
      <c r="E95" s="343"/>
      <c r="F95" s="343"/>
      <c r="G95" s="343"/>
      <c r="H95" s="343"/>
      <c r="I95" s="343"/>
      <c r="J95" s="343"/>
      <c r="K95" s="343"/>
      <c r="L95" s="343"/>
      <c r="M95" s="343"/>
      <c r="N95" s="343"/>
      <c r="O95" s="343"/>
      <c r="P95" s="343"/>
      <c r="Q95" s="343"/>
      <c r="R95" s="341"/>
      <c r="S95" s="343"/>
      <c r="T95" s="343"/>
      <c r="U95" s="343"/>
      <c r="V95" s="343"/>
      <c r="W95" s="343"/>
      <c r="X95" s="343"/>
      <c r="Y95" s="343"/>
      <c r="Z95" s="343"/>
    </row>
    <row r="96" ht="12.75" customHeight="1">
      <c r="A96" s="343"/>
      <c r="B96" s="343"/>
      <c r="C96" s="343"/>
      <c r="D96" s="343"/>
      <c r="E96" s="343"/>
      <c r="F96" s="343"/>
      <c r="G96" s="343"/>
      <c r="H96" s="343"/>
      <c r="I96" s="343"/>
      <c r="J96" s="343"/>
      <c r="K96" s="343"/>
      <c r="L96" s="343"/>
      <c r="M96" s="343"/>
      <c r="N96" s="343"/>
      <c r="O96" s="343"/>
      <c r="P96" s="343"/>
      <c r="Q96" s="343"/>
      <c r="R96" s="341"/>
      <c r="S96" s="343"/>
      <c r="T96" s="343"/>
      <c r="U96" s="343"/>
      <c r="V96" s="343"/>
      <c r="W96" s="343"/>
      <c r="X96" s="343"/>
      <c r="Y96" s="343"/>
      <c r="Z96" s="343"/>
    </row>
    <row r="97" ht="12.75" customHeight="1">
      <c r="A97" s="343"/>
      <c r="B97" s="343"/>
      <c r="C97" s="343"/>
      <c r="D97" s="343"/>
      <c r="E97" s="343"/>
      <c r="F97" s="343"/>
      <c r="G97" s="343"/>
      <c r="H97" s="343"/>
      <c r="I97" s="343"/>
      <c r="J97" s="343"/>
      <c r="K97" s="343"/>
      <c r="L97" s="343"/>
      <c r="M97" s="343"/>
      <c r="N97" s="343"/>
      <c r="O97" s="343"/>
      <c r="P97" s="343"/>
      <c r="Q97" s="343"/>
      <c r="R97" s="341"/>
      <c r="S97" s="343"/>
      <c r="T97" s="343"/>
      <c r="U97" s="343"/>
      <c r="V97" s="343"/>
      <c r="W97" s="343"/>
      <c r="X97" s="343"/>
      <c r="Y97" s="343"/>
      <c r="Z97" s="343"/>
    </row>
    <row r="98" ht="12.75" customHeight="1">
      <c r="A98" s="343"/>
      <c r="B98" s="343"/>
      <c r="C98" s="343"/>
      <c r="D98" s="343"/>
      <c r="E98" s="343"/>
      <c r="F98" s="343"/>
      <c r="G98" s="343"/>
      <c r="H98" s="343"/>
      <c r="I98" s="343"/>
      <c r="J98" s="343"/>
      <c r="K98" s="343"/>
      <c r="L98" s="343"/>
      <c r="M98" s="343"/>
      <c r="N98" s="343"/>
      <c r="O98" s="343"/>
      <c r="P98" s="343"/>
      <c r="Q98" s="343"/>
      <c r="R98" s="341"/>
      <c r="S98" s="343"/>
      <c r="T98" s="343"/>
      <c r="U98" s="343"/>
      <c r="V98" s="343"/>
      <c r="W98" s="343"/>
      <c r="X98" s="343"/>
      <c r="Y98" s="343"/>
      <c r="Z98" s="343"/>
    </row>
    <row r="99" ht="12.75" customHeight="1">
      <c r="A99" s="343"/>
      <c r="B99" s="343"/>
      <c r="C99" s="343"/>
      <c r="D99" s="343"/>
      <c r="E99" s="343"/>
      <c r="F99" s="343"/>
      <c r="G99" s="343"/>
      <c r="H99" s="343"/>
      <c r="I99" s="343"/>
      <c r="J99" s="343"/>
      <c r="K99" s="343"/>
      <c r="L99" s="343"/>
      <c r="M99" s="343"/>
      <c r="N99" s="343"/>
      <c r="O99" s="343"/>
      <c r="P99" s="343"/>
      <c r="Q99" s="343"/>
      <c r="R99" s="341"/>
      <c r="S99" s="343"/>
      <c r="T99" s="343"/>
      <c r="U99" s="343"/>
      <c r="V99" s="343"/>
      <c r="W99" s="343"/>
      <c r="X99" s="343"/>
      <c r="Y99" s="343"/>
      <c r="Z99" s="343"/>
    </row>
    <row r="100" ht="12.75" customHeight="1">
      <c r="A100" s="343"/>
      <c r="B100" s="343"/>
      <c r="C100" s="343"/>
      <c r="D100" s="343"/>
      <c r="E100" s="343"/>
      <c r="F100" s="343"/>
      <c r="G100" s="343"/>
      <c r="H100" s="343"/>
      <c r="I100" s="343"/>
      <c r="J100" s="343"/>
      <c r="K100" s="343"/>
      <c r="L100" s="343"/>
      <c r="M100" s="343"/>
      <c r="N100" s="343"/>
      <c r="O100" s="343"/>
      <c r="P100" s="343"/>
      <c r="Q100" s="343"/>
      <c r="R100" s="341"/>
      <c r="S100" s="343"/>
      <c r="T100" s="343"/>
      <c r="U100" s="343"/>
      <c r="V100" s="343"/>
      <c r="W100" s="343"/>
      <c r="X100" s="343"/>
      <c r="Y100" s="343"/>
      <c r="Z100" s="343"/>
    </row>
    <row r="101" ht="12.75" customHeight="1">
      <c r="A101" s="343"/>
      <c r="B101" s="343"/>
      <c r="C101" s="343"/>
      <c r="D101" s="343"/>
      <c r="E101" s="343"/>
      <c r="F101" s="343"/>
      <c r="G101" s="343"/>
      <c r="H101" s="343"/>
      <c r="I101" s="343"/>
      <c r="J101" s="343"/>
      <c r="K101" s="343"/>
      <c r="L101" s="343"/>
      <c r="M101" s="343"/>
      <c r="N101" s="343"/>
      <c r="O101" s="343"/>
      <c r="P101" s="343"/>
      <c r="Q101" s="343"/>
      <c r="R101" s="341"/>
      <c r="S101" s="343"/>
      <c r="T101" s="343"/>
      <c r="U101" s="343"/>
      <c r="V101" s="343"/>
      <c r="W101" s="343"/>
      <c r="X101" s="343"/>
      <c r="Y101" s="343"/>
      <c r="Z101" s="343"/>
    </row>
    <row r="102" ht="12.75" customHeight="1">
      <c r="A102" s="343"/>
      <c r="B102" s="343"/>
      <c r="C102" s="343"/>
      <c r="D102" s="343"/>
      <c r="E102" s="343"/>
      <c r="F102" s="343"/>
      <c r="G102" s="343"/>
      <c r="H102" s="343"/>
      <c r="I102" s="343"/>
      <c r="J102" s="343"/>
      <c r="K102" s="343"/>
      <c r="L102" s="343"/>
      <c r="M102" s="343"/>
      <c r="N102" s="343"/>
      <c r="O102" s="343"/>
      <c r="P102" s="343"/>
      <c r="Q102" s="343"/>
      <c r="R102" s="341"/>
      <c r="S102" s="343"/>
      <c r="T102" s="343"/>
      <c r="U102" s="343"/>
      <c r="V102" s="343"/>
      <c r="W102" s="343"/>
      <c r="X102" s="343"/>
      <c r="Y102" s="343"/>
      <c r="Z102" s="343"/>
    </row>
    <row r="103" ht="12.75" customHeight="1">
      <c r="A103" s="343"/>
      <c r="B103" s="343"/>
      <c r="C103" s="343"/>
      <c r="D103" s="343"/>
      <c r="E103" s="343"/>
      <c r="F103" s="343"/>
      <c r="G103" s="343"/>
      <c r="H103" s="343"/>
      <c r="I103" s="343"/>
      <c r="J103" s="343"/>
      <c r="K103" s="343"/>
      <c r="L103" s="343"/>
      <c r="M103" s="343"/>
      <c r="N103" s="343"/>
      <c r="O103" s="343"/>
      <c r="P103" s="343"/>
      <c r="Q103" s="343"/>
      <c r="R103" s="341"/>
      <c r="S103" s="343"/>
      <c r="T103" s="343"/>
      <c r="U103" s="343"/>
      <c r="V103" s="343"/>
      <c r="W103" s="343"/>
      <c r="X103" s="343"/>
      <c r="Y103" s="343"/>
      <c r="Z103" s="343"/>
    </row>
    <row r="104" ht="12.75" customHeight="1">
      <c r="A104" s="343"/>
      <c r="B104" s="343"/>
      <c r="C104" s="343"/>
      <c r="D104" s="343"/>
      <c r="E104" s="343"/>
      <c r="F104" s="343"/>
      <c r="G104" s="343"/>
      <c r="H104" s="343"/>
      <c r="I104" s="343"/>
      <c r="J104" s="343"/>
      <c r="K104" s="343"/>
      <c r="L104" s="343"/>
      <c r="M104" s="343"/>
      <c r="N104" s="343"/>
      <c r="O104" s="343"/>
      <c r="P104" s="343"/>
      <c r="Q104" s="343"/>
      <c r="R104" s="341"/>
      <c r="S104" s="343"/>
      <c r="T104" s="343"/>
      <c r="U104" s="343"/>
      <c r="V104" s="343"/>
      <c r="W104" s="343"/>
      <c r="X104" s="343"/>
      <c r="Y104" s="343"/>
      <c r="Z104" s="343"/>
    </row>
    <row r="105" ht="12.75" customHeight="1">
      <c r="A105" s="343"/>
      <c r="B105" s="343"/>
      <c r="C105" s="343"/>
      <c r="D105" s="343"/>
      <c r="E105" s="343"/>
      <c r="F105" s="343"/>
      <c r="G105" s="343"/>
      <c r="H105" s="343"/>
      <c r="I105" s="343"/>
      <c r="J105" s="343"/>
      <c r="K105" s="343"/>
      <c r="L105" s="343"/>
      <c r="M105" s="343"/>
      <c r="N105" s="343"/>
      <c r="O105" s="343"/>
      <c r="P105" s="343"/>
      <c r="Q105" s="343"/>
      <c r="R105" s="341"/>
      <c r="S105" s="343"/>
      <c r="T105" s="343"/>
      <c r="U105" s="343"/>
      <c r="V105" s="343"/>
      <c r="W105" s="343"/>
      <c r="X105" s="343"/>
      <c r="Y105" s="343"/>
      <c r="Z105" s="343"/>
    </row>
    <row r="106" ht="12.75" customHeight="1">
      <c r="A106" s="343"/>
      <c r="B106" s="343"/>
      <c r="C106" s="343"/>
      <c r="D106" s="343"/>
      <c r="E106" s="343"/>
      <c r="F106" s="343"/>
      <c r="G106" s="343"/>
      <c r="H106" s="343"/>
      <c r="I106" s="343"/>
      <c r="J106" s="343"/>
      <c r="K106" s="343"/>
      <c r="L106" s="343"/>
      <c r="M106" s="343"/>
      <c r="N106" s="343"/>
      <c r="O106" s="343"/>
      <c r="P106" s="343"/>
      <c r="Q106" s="343"/>
      <c r="R106" s="341"/>
      <c r="S106" s="343"/>
      <c r="T106" s="343"/>
      <c r="U106" s="343"/>
      <c r="V106" s="343"/>
      <c r="W106" s="343"/>
      <c r="X106" s="343"/>
      <c r="Y106" s="343"/>
      <c r="Z106" s="343"/>
    </row>
    <row r="107" ht="12.75" customHeight="1">
      <c r="A107" s="343"/>
      <c r="B107" s="343"/>
      <c r="C107" s="343"/>
      <c r="D107" s="343"/>
      <c r="E107" s="343"/>
      <c r="F107" s="343"/>
      <c r="G107" s="343"/>
      <c r="H107" s="343"/>
      <c r="I107" s="343"/>
      <c r="J107" s="343"/>
      <c r="K107" s="343"/>
      <c r="L107" s="343"/>
      <c r="M107" s="343"/>
      <c r="N107" s="343"/>
      <c r="O107" s="343"/>
      <c r="P107" s="343"/>
      <c r="Q107" s="343"/>
      <c r="R107" s="341"/>
      <c r="S107" s="343"/>
      <c r="T107" s="343"/>
      <c r="U107" s="343"/>
      <c r="V107" s="343"/>
      <c r="W107" s="343"/>
      <c r="X107" s="343"/>
      <c r="Y107" s="343"/>
      <c r="Z107" s="343"/>
    </row>
    <row r="108" ht="12.75" customHeight="1">
      <c r="A108" s="343"/>
      <c r="B108" s="343"/>
      <c r="C108" s="343"/>
      <c r="D108" s="343"/>
      <c r="E108" s="343"/>
      <c r="F108" s="343"/>
      <c r="G108" s="343"/>
      <c r="H108" s="343"/>
      <c r="I108" s="343"/>
      <c r="J108" s="343"/>
      <c r="K108" s="343"/>
      <c r="L108" s="343"/>
      <c r="M108" s="343"/>
      <c r="N108" s="343"/>
      <c r="O108" s="343"/>
      <c r="P108" s="343"/>
      <c r="Q108" s="343"/>
      <c r="R108" s="341"/>
      <c r="S108" s="343"/>
      <c r="T108" s="343"/>
      <c r="U108" s="343"/>
      <c r="V108" s="343"/>
      <c r="W108" s="343"/>
      <c r="X108" s="343"/>
      <c r="Y108" s="343"/>
      <c r="Z108" s="343"/>
    </row>
    <row r="109" ht="12.75" customHeight="1">
      <c r="A109" s="343"/>
      <c r="B109" s="343"/>
      <c r="C109" s="343"/>
      <c r="D109" s="343"/>
      <c r="E109" s="343"/>
      <c r="F109" s="343"/>
      <c r="G109" s="343"/>
      <c r="H109" s="343"/>
      <c r="I109" s="343"/>
      <c r="J109" s="343"/>
      <c r="K109" s="343"/>
      <c r="L109" s="343"/>
      <c r="M109" s="343"/>
      <c r="N109" s="343"/>
      <c r="O109" s="343"/>
      <c r="P109" s="343"/>
      <c r="Q109" s="343"/>
      <c r="R109" s="341"/>
      <c r="S109" s="343"/>
      <c r="T109" s="343"/>
      <c r="U109" s="343"/>
      <c r="V109" s="343"/>
      <c r="W109" s="343"/>
      <c r="X109" s="343"/>
      <c r="Y109" s="343"/>
      <c r="Z109" s="343"/>
    </row>
    <row r="110" ht="12.75" customHeight="1">
      <c r="A110" s="343"/>
      <c r="B110" s="343"/>
      <c r="C110" s="343"/>
      <c r="D110" s="343"/>
      <c r="E110" s="343"/>
      <c r="F110" s="343"/>
      <c r="G110" s="343"/>
      <c r="H110" s="343"/>
      <c r="I110" s="343"/>
      <c r="J110" s="343"/>
      <c r="K110" s="343"/>
      <c r="L110" s="343"/>
      <c r="M110" s="343"/>
      <c r="N110" s="343"/>
      <c r="O110" s="343"/>
      <c r="P110" s="343"/>
      <c r="Q110" s="343"/>
      <c r="R110" s="341"/>
      <c r="S110" s="343"/>
      <c r="T110" s="343"/>
      <c r="U110" s="343"/>
      <c r="V110" s="343"/>
      <c r="W110" s="343"/>
      <c r="X110" s="343"/>
      <c r="Y110" s="343"/>
      <c r="Z110" s="343"/>
    </row>
    <row r="111" ht="12.75" customHeight="1">
      <c r="A111" s="343"/>
      <c r="B111" s="343"/>
      <c r="C111" s="343"/>
      <c r="D111" s="343"/>
      <c r="E111" s="343"/>
      <c r="F111" s="343"/>
      <c r="G111" s="343"/>
      <c r="H111" s="343"/>
      <c r="I111" s="343"/>
      <c r="J111" s="343"/>
      <c r="K111" s="343"/>
      <c r="L111" s="343"/>
      <c r="M111" s="343"/>
      <c r="N111" s="343"/>
      <c r="O111" s="343"/>
      <c r="P111" s="343"/>
      <c r="Q111" s="343"/>
      <c r="R111" s="341"/>
      <c r="S111" s="343"/>
      <c r="T111" s="343"/>
      <c r="U111" s="343"/>
      <c r="V111" s="343"/>
      <c r="W111" s="343"/>
      <c r="X111" s="343"/>
      <c r="Y111" s="343"/>
      <c r="Z111" s="343"/>
    </row>
    <row r="112" ht="12.75" customHeight="1">
      <c r="A112" s="343"/>
      <c r="B112" s="343"/>
      <c r="C112" s="343"/>
      <c r="D112" s="343"/>
      <c r="E112" s="343"/>
      <c r="F112" s="343"/>
      <c r="G112" s="343"/>
      <c r="H112" s="343"/>
      <c r="I112" s="343"/>
      <c r="J112" s="343"/>
      <c r="K112" s="343"/>
      <c r="L112" s="343"/>
      <c r="M112" s="343"/>
      <c r="N112" s="343"/>
      <c r="O112" s="343"/>
      <c r="P112" s="343"/>
      <c r="Q112" s="343"/>
      <c r="R112" s="341"/>
      <c r="S112" s="343"/>
      <c r="T112" s="343"/>
      <c r="U112" s="343"/>
      <c r="V112" s="343"/>
      <c r="W112" s="343"/>
      <c r="X112" s="343"/>
      <c r="Y112" s="343"/>
      <c r="Z112" s="343"/>
    </row>
    <row r="113" ht="12.75" customHeight="1">
      <c r="A113" s="343"/>
      <c r="B113" s="343"/>
      <c r="C113" s="343"/>
      <c r="D113" s="343"/>
      <c r="E113" s="343"/>
      <c r="F113" s="343"/>
      <c r="G113" s="343"/>
      <c r="H113" s="343"/>
      <c r="I113" s="343"/>
      <c r="J113" s="343"/>
      <c r="K113" s="343"/>
      <c r="L113" s="343"/>
      <c r="M113" s="343"/>
      <c r="N113" s="343"/>
      <c r="O113" s="343"/>
      <c r="P113" s="343"/>
      <c r="Q113" s="343"/>
      <c r="R113" s="341"/>
      <c r="S113" s="343"/>
      <c r="T113" s="343"/>
      <c r="U113" s="343"/>
      <c r="V113" s="343"/>
      <c r="W113" s="343"/>
      <c r="X113" s="343"/>
      <c r="Y113" s="343"/>
      <c r="Z113" s="343"/>
    </row>
    <row r="114" ht="12.75" customHeight="1">
      <c r="A114" s="343"/>
      <c r="B114" s="343"/>
      <c r="C114" s="343"/>
      <c r="D114" s="343"/>
      <c r="E114" s="343"/>
      <c r="F114" s="343"/>
      <c r="G114" s="343"/>
      <c r="H114" s="343"/>
      <c r="I114" s="343"/>
      <c r="J114" s="343"/>
      <c r="K114" s="343"/>
      <c r="L114" s="343"/>
      <c r="M114" s="343"/>
      <c r="N114" s="343"/>
      <c r="O114" s="343"/>
      <c r="P114" s="343"/>
      <c r="Q114" s="343"/>
      <c r="R114" s="341"/>
      <c r="S114" s="343"/>
      <c r="T114" s="343"/>
      <c r="U114" s="343"/>
      <c r="V114" s="343"/>
      <c r="W114" s="343"/>
      <c r="X114" s="343"/>
      <c r="Y114" s="343"/>
      <c r="Z114" s="343"/>
    </row>
    <row r="115" ht="12.75" customHeight="1">
      <c r="A115" s="343"/>
      <c r="B115" s="343"/>
      <c r="C115" s="343"/>
      <c r="D115" s="343"/>
      <c r="E115" s="343"/>
      <c r="F115" s="343"/>
      <c r="G115" s="343"/>
      <c r="H115" s="343"/>
      <c r="I115" s="343"/>
      <c r="J115" s="343"/>
      <c r="K115" s="343"/>
      <c r="L115" s="343"/>
      <c r="M115" s="343"/>
      <c r="N115" s="343"/>
      <c r="O115" s="343"/>
      <c r="P115" s="343"/>
      <c r="Q115" s="343"/>
      <c r="R115" s="341"/>
      <c r="S115" s="343"/>
      <c r="T115" s="343"/>
      <c r="U115" s="343"/>
      <c r="V115" s="343"/>
      <c r="W115" s="343"/>
      <c r="X115" s="343"/>
      <c r="Y115" s="343"/>
      <c r="Z115" s="343"/>
    </row>
    <row r="116" ht="12.75" customHeight="1">
      <c r="A116" s="343"/>
      <c r="B116" s="343"/>
      <c r="C116" s="343"/>
      <c r="D116" s="343"/>
      <c r="E116" s="343"/>
      <c r="F116" s="343"/>
      <c r="G116" s="343"/>
      <c r="H116" s="343"/>
      <c r="I116" s="343"/>
      <c r="J116" s="343"/>
      <c r="K116" s="343"/>
      <c r="L116" s="343"/>
      <c r="M116" s="343"/>
      <c r="N116" s="343"/>
      <c r="O116" s="343"/>
      <c r="P116" s="343"/>
      <c r="Q116" s="343"/>
      <c r="R116" s="341"/>
      <c r="S116" s="343"/>
      <c r="T116" s="343"/>
      <c r="U116" s="343"/>
      <c r="V116" s="343"/>
      <c r="W116" s="343"/>
      <c r="X116" s="343"/>
      <c r="Y116" s="343"/>
      <c r="Z116" s="343"/>
    </row>
    <row r="117" ht="12.75" customHeight="1">
      <c r="A117" s="343"/>
      <c r="B117" s="343"/>
      <c r="C117" s="343"/>
      <c r="D117" s="343"/>
      <c r="E117" s="343"/>
      <c r="F117" s="343"/>
      <c r="G117" s="343"/>
      <c r="H117" s="343"/>
      <c r="I117" s="343"/>
      <c r="J117" s="343"/>
      <c r="K117" s="343"/>
      <c r="L117" s="343"/>
      <c r="M117" s="343"/>
      <c r="N117" s="343"/>
      <c r="O117" s="343"/>
      <c r="P117" s="343"/>
      <c r="Q117" s="343"/>
      <c r="R117" s="341"/>
      <c r="S117" s="343"/>
      <c r="T117" s="343"/>
      <c r="U117" s="343"/>
      <c r="V117" s="343"/>
      <c r="W117" s="343"/>
      <c r="X117" s="343"/>
      <c r="Y117" s="343"/>
      <c r="Z117" s="343"/>
    </row>
    <row r="118" ht="12.75" customHeight="1">
      <c r="A118" s="343"/>
      <c r="B118" s="343"/>
      <c r="C118" s="343"/>
      <c r="D118" s="343"/>
      <c r="E118" s="343"/>
      <c r="F118" s="343"/>
      <c r="G118" s="343"/>
      <c r="H118" s="343"/>
      <c r="I118" s="343"/>
      <c r="J118" s="343"/>
      <c r="K118" s="343"/>
      <c r="L118" s="343"/>
      <c r="M118" s="343"/>
      <c r="N118" s="343"/>
      <c r="O118" s="343"/>
      <c r="P118" s="343"/>
      <c r="Q118" s="343"/>
      <c r="R118" s="341"/>
      <c r="S118" s="343"/>
      <c r="T118" s="343"/>
      <c r="U118" s="343"/>
      <c r="V118" s="343"/>
      <c r="W118" s="343"/>
      <c r="X118" s="343"/>
      <c r="Y118" s="343"/>
      <c r="Z118" s="343"/>
    </row>
    <row r="119" ht="12.75" customHeight="1">
      <c r="A119" s="343"/>
      <c r="B119" s="343"/>
      <c r="C119" s="343"/>
      <c r="D119" s="343"/>
      <c r="E119" s="343"/>
      <c r="F119" s="343"/>
      <c r="G119" s="343"/>
      <c r="H119" s="343"/>
      <c r="I119" s="343"/>
      <c r="J119" s="343"/>
      <c r="K119" s="343"/>
      <c r="L119" s="343"/>
      <c r="M119" s="343"/>
      <c r="N119" s="343"/>
      <c r="O119" s="343"/>
      <c r="P119" s="343"/>
      <c r="Q119" s="343"/>
      <c r="R119" s="341"/>
      <c r="S119" s="343"/>
      <c r="T119" s="343"/>
      <c r="U119" s="343"/>
      <c r="V119" s="343"/>
      <c r="W119" s="343"/>
      <c r="X119" s="343"/>
      <c r="Y119" s="343"/>
      <c r="Z119" s="343"/>
    </row>
    <row r="120" ht="12.75" customHeight="1">
      <c r="A120" s="343"/>
      <c r="B120" s="343"/>
      <c r="C120" s="343"/>
      <c r="D120" s="343"/>
      <c r="E120" s="343"/>
      <c r="F120" s="343"/>
      <c r="G120" s="343"/>
      <c r="H120" s="343"/>
      <c r="I120" s="343"/>
      <c r="J120" s="343"/>
      <c r="K120" s="343"/>
      <c r="L120" s="343"/>
      <c r="M120" s="343"/>
      <c r="N120" s="343"/>
      <c r="O120" s="343"/>
      <c r="P120" s="343"/>
      <c r="Q120" s="343"/>
      <c r="R120" s="341"/>
      <c r="S120" s="343"/>
      <c r="T120" s="343"/>
      <c r="U120" s="343"/>
      <c r="V120" s="343"/>
      <c r="W120" s="343"/>
      <c r="X120" s="343"/>
      <c r="Y120" s="343"/>
      <c r="Z120" s="343"/>
    </row>
    <row r="121" ht="12.75" customHeight="1">
      <c r="A121" s="343"/>
      <c r="B121" s="343"/>
      <c r="C121" s="343"/>
      <c r="D121" s="343"/>
      <c r="E121" s="343"/>
      <c r="F121" s="343"/>
      <c r="G121" s="343"/>
      <c r="H121" s="343"/>
      <c r="I121" s="343"/>
      <c r="J121" s="343"/>
      <c r="K121" s="343"/>
      <c r="L121" s="343"/>
      <c r="M121" s="343"/>
      <c r="N121" s="343"/>
      <c r="O121" s="343"/>
      <c r="P121" s="343"/>
      <c r="Q121" s="343"/>
      <c r="R121" s="341"/>
      <c r="S121" s="343"/>
      <c r="T121" s="343"/>
      <c r="U121" s="343"/>
      <c r="V121" s="343"/>
      <c r="W121" s="343"/>
      <c r="X121" s="343"/>
      <c r="Y121" s="343"/>
      <c r="Z121" s="343"/>
    </row>
    <row r="122" ht="12.75" customHeight="1">
      <c r="A122" s="343"/>
      <c r="B122" s="343"/>
      <c r="C122" s="343"/>
      <c r="D122" s="343"/>
      <c r="E122" s="343"/>
      <c r="F122" s="343"/>
      <c r="G122" s="343"/>
      <c r="H122" s="343"/>
      <c r="I122" s="343"/>
      <c r="J122" s="343"/>
      <c r="K122" s="343"/>
      <c r="L122" s="343"/>
      <c r="M122" s="343"/>
      <c r="N122" s="343"/>
      <c r="O122" s="343"/>
      <c r="P122" s="343"/>
      <c r="Q122" s="343"/>
      <c r="R122" s="341"/>
      <c r="S122" s="343"/>
      <c r="T122" s="343"/>
      <c r="U122" s="343"/>
      <c r="V122" s="343"/>
      <c r="W122" s="343"/>
      <c r="X122" s="343"/>
      <c r="Y122" s="343"/>
      <c r="Z122" s="343"/>
    </row>
    <row r="123" ht="12.75" customHeight="1">
      <c r="A123" s="343"/>
      <c r="B123" s="343"/>
      <c r="C123" s="343"/>
      <c r="D123" s="343"/>
      <c r="E123" s="343"/>
      <c r="F123" s="343"/>
      <c r="G123" s="343"/>
      <c r="H123" s="343"/>
      <c r="I123" s="343"/>
      <c r="J123" s="343"/>
      <c r="K123" s="343"/>
      <c r="L123" s="343"/>
      <c r="M123" s="343"/>
      <c r="N123" s="343"/>
      <c r="O123" s="343"/>
      <c r="P123" s="343"/>
      <c r="Q123" s="343"/>
      <c r="R123" s="341"/>
      <c r="S123" s="343"/>
      <c r="T123" s="343"/>
      <c r="U123" s="343"/>
      <c r="V123" s="343"/>
      <c r="W123" s="343"/>
      <c r="X123" s="343"/>
      <c r="Y123" s="343"/>
      <c r="Z123" s="343"/>
    </row>
    <row r="124" ht="12.75" customHeight="1">
      <c r="A124" s="343"/>
      <c r="B124" s="343"/>
      <c r="C124" s="343"/>
      <c r="D124" s="343"/>
      <c r="E124" s="343"/>
      <c r="F124" s="343"/>
      <c r="G124" s="343"/>
      <c r="H124" s="343"/>
      <c r="I124" s="343"/>
      <c r="J124" s="343"/>
      <c r="K124" s="343"/>
      <c r="L124" s="343"/>
      <c r="M124" s="343"/>
      <c r="N124" s="343"/>
      <c r="O124" s="343"/>
      <c r="P124" s="343"/>
      <c r="Q124" s="343"/>
      <c r="R124" s="341"/>
      <c r="S124" s="343"/>
      <c r="T124" s="343"/>
      <c r="U124" s="343"/>
      <c r="V124" s="343"/>
      <c r="W124" s="343"/>
      <c r="X124" s="343"/>
      <c r="Y124" s="343"/>
      <c r="Z124" s="343"/>
    </row>
    <row r="125" ht="12.75" customHeight="1">
      <c r="A125" s="343"/>
      <c r="B125" s="343"/>
      <c r="C125" s="343"/>
      <c r="D125" s="343"/>
      <c r="E125" s="343"/>
      <c r="F125" s="343"/>
      <c r="G125" s="343"/>
      <c r="H125" s="343"/>
      <c r="I125" s="343"/>
      <c r="J125" s="343"/>
      <c r="K125" s="343"/>
      <c r="L125" s="343"/>
      <c r="M125" s="343"/>
      <c r="N125" s="343"/>
      <c r="O125" s="343"/>
      <c r="P125" s="343"/>
      <c r="Q125" s="343"/>
      <c r="R125" s="341"/>
      <c r="S125" s="343"/>
      <c r="T125" s="343"/>
      <c r="U125" s="343"/>
      <c r="V125" s="343"/>
      <c r="W125" s="343"/>
      <c r="X125" s="343"/>
      <c r="Y125" s="343"/>
      <c r="Z125" s="343"/>
    </row>
    <row r="126" ht="12.75" customHeight="1">
      <c r="A126" s="343"/>
      <c r="B126" s="343"/>
      <c r="C126" s="343"/>
      <c r="D126" s="343"/>
      <c r="E126" s="343"/>
      <c r="F126" s="343"/>
      <c r="G126" s="343"/>
      <c r="H126" s="343"/>
      <c r="I126" s="343"/>
      <c r="J126" s="343"/>
      <c r="K126" s="343"/>
      <c r="L126" s="343"/>
      <c r="M126" s="343"/>
      <c r="N126" s="343"/>
      <c r="O126" s="343"/>
      <c r="P126" s="343"/>
      <c r="Q126" s="343"/>
      <c r="R126" s="341"/>
      <c r="S126" s="343"/>
      <c r="T126" s="343"/>
      <c r="U126" s="343"/>
      <c r="V126" s="343"/>
      <c r="W126" s="343"/>
      <c r="X126" s="343"/>
      <c r="Y126" s="343"/>
      <c r="Z126" s="343"/>
    </row>
    <row r="127" ht="12.75" customHeight="1">
      <c r="A127" s="343"/>
      <c r="B127" s="343"/>
      <c r="C127" s="343"/>
      <c r="D127" s="343"/>
      <c r="E127" s="343"/>
      <c r="F127" s="343"/>
      <c r="G127" s="343"/>
      <c r="H127" s="343"/>
      <c r="I127" s="343"/>
      <c r="J127" s="343"/>
      <c r="K127" s="343"/>
      <c r="L127" s="343"/>
      <c r="M127" s="343"/>
      <c r="N127" s="343"/>
      <c r="O127" s="343"/>
      <c r="P127" s="343"/>
      <c r="Q127" s="343"/>
      <c r="R127" s="341"/>
      <c r="S127" s="343"/>
      <c r="T127" s="343"/>
      <c r="U127" s="343"/>
      <c r="V127" s="343"/>
      <c r="W127" s="343"/>
      <c r="X127" s="343"/>
      <c r="Y127" s="343"/>
      <c r="Z127" s="343"/>
    </row>
    <row r="128" ht="12.75" customHeight="1">
      <c r="A128" s="343"/>
      <c r="B128" s="343"/>
      <c r="C128" s="343"/>
      <c r="D128" s="343"/>
      <c r="E128" s="343"/>
      <c r="F128" s="343"/>
      <c r="G128" s="343"/>
      <c r="H128" s="343"/>
      <c r="I128" s="343"/>
      <c r="J128" s="343"/>
      <c r="K128" s="343"/>
      <c r="L128" s="343"/>
      <c r="M128" s="343"/>
      <c r="N128" s="343"/>
      <c r="O128" s="343"/>
      <c r="P128" s="343"/>
      <c r="Q128" s="343"/>
      <c r="R128" s="341"/>
      <c r="S128" s="343"/>
      <c r="T128" s="343"/>
      <c r="U128" s="343"/>
      <c r="V128" s="343"/>
      <c r="W128" s="343"/>
      <c r="X128" s="343"/>
      <c r="Y128" s="343"/>
      <c r="Z128" s="343"/>
    </row>
    <row r="129" ht="12.75" customHeight="1">
      <c r="A129" s="343"/>
      <c r="B129" s="343"/>
      <c r="C129" s="343"/>
      <c r="D129" s="343"/>
      <c r="E129" s="343"/>
      <c r="F129" s="343"/>
      <c r="G129" s="343"/>
      <c r="H129" s="343"/>
      <c r="I129" s="343"/>
      <c r="J129" s="343"/>
      <c r="K129" s="343"/>
      <c r="L129" s="343"/>
      <c r="M129" s="343"/>
      <c r="N129" s="343"/>
      <c r="O129" s="343"/>
      <c r="P129" s="343"/>
      <c r="Q129" s="343"/>
      <c r="R129" s="341"/>
      <c r="S129" s="343"/>
      <c r="T129" s="343"/>
      <c r="U129" s="343"/>
      <c r="V129" s="343"/>
      <c r="W129" s="343"/>
      <c r="X129" s="343"/>
      <c r="Y129" s="343"/>
      <c r="Z129" s="343"/>
    </row>
    <row r="130" ht="12.75" customHeight="1">
      <c r="A130" s="343"/>
      <c r="B130" s="343"/>
      <c r="C130" s="343"/>
      <c r="D130" s="343"/>
      <c r="E130" s="343"/>
      <c r="F130" s="343"/>
      <c r="G130" s="343"/>
      <c r="H130" s="343"/>
      <c r="I130" s="343"/>
      <c r="J130" s="343"/>
      <c r="K130" s="343"/>
      <c r="L130" s="343"/>
      <c r="M130" s="343"/>
      <c r="N130" s="343"/>
      <c r="O130" s="343"/>
      <c r="P130" s="343"/>
      <c r="Q130" s="343"/>
      <c r="R130" s="341"/>
      <c r="S130" s="343"/>
      <c r="T130" s="343"/>
      <c r="U130" s="343"/>
      <c r="V130" s="343"/>
      <c r="W130" s="343"/>
      <c r="X130" s="343"/>
      <c r="Y130" s="343"/>
      <c r="Z130" s="343"/>
    </row>
    <row r="131" ht="12.75" customHeight="1">
      <c r="A131" s="343"/>
      <c r="B131" s="343"/>
      <c r="C131" s="343"/>
      <c r="D131" s="343"/>
      <c r="E131" s="343"/>
      <c r="F131" s="343"/>
      <c r="G131" s="343"/>
      <c r="H131" s="343"/>
      <c r="I131" s="343"/>
      <c r="J131" s="343"/>
      <c r="K131" s="343"/>
      <c r="L131" s="343"/>
      <c r="M131" s="343"/>
      <c r="N131" s="343"/>
      <c r="O131" s="343"/>
      <c r="P131" s="343"/>
      <c r="Q131" s="343"/>
      <c r="R131" s="341"/>
      <c r="S131" s="343"/>
      <c r="T131" s="343"/>
      <c r="U131" s="343"/>
      <c r="V131" s="343"/>
      <c r="W131" s="343"/>
      <c r="X131" s="343"/>
      <c r="Y131" s="343"/>
      <c r="Z131" s="343"/>
    </row>
    <row r="132" ht="12.75" customHeight="1">
      <c r="A132" s="343"/>
      <c r="B132" s="343"/>
      <c r="C132" s="343"/>
      <c r="D132" s="343"/>
      <c r="E132" s="343"/>
      <c r="F132" s="343"/>
      <c r="G132" s="343"/>
      <c r="H132" s="343"/>
      <c r="I132" s="343"/>
      <c r="J132" s="343"/>
      <c r="K132" s="343"/>
      <c r="L132" s="343"/>
      <c r="M132" s="343"/>
      <c r="N132" s="343"/>
      <c r="O132" s="343"/>
      <c r="P132" s="343"/>
      <c r="Q132" s="343"/>
      <c r="R132" s="341"/>
      <c r="S132" s="343"/>
      <c r="T132" s="343"/>
      <c r="U132" s="343"/>
      <c r="V132" s="343"/>
      <c r="W132" s="343"/>
      <c r="X132" s="343"/>
      <c r="Y132" s="343"/>
      <c r="Z132" s="343"/>
    </row>
    <row r="133" ht="12.75" customHeight="1">
      <c r="A133" s="343"/>
      <c r="B133" s="343"/>
      <c r="C133" s="343"/>
      <c r="D133" s="343"/>
      <c r="E133" s="343"/>
      <c r="F133" s="343"/>
      <c r="G133" s="343"/>
      <c r="H133" s="343"/>
      <c r="I133" s="343"/>
      <c r="J133" s="343"/>
      <c r="K133" s="343"/>
      <c r="L133" s="343"/>
      <c r="M133" s="343"/>
      <c r="N133" s="343"/>
      <c r="O133" s="343"/>
      <c r="P133" s="343"/>
      <c r="Q133" s="343"/>
      <c r="R133" s="341"/>
      <c r="S133" s="343"/>
      <c r="T133" s="343"/>
      <c r="U133" s="343"/>
      <c r="V133" s="343"/>
      <c r="W133" s="343"/>
      <c r="X133" s="343"/>
      <c r="Y133" s="343"/>
      <c r="Z133" s="343"/>
    </row>
    <row r="134" ht="12.75" customHeight="1">
      <c r="A134" s="343"/>
      <c r="B134" s="343"/>
      <c r="C134" s="343"/>
      <c r="D134" s="343"/>
      <c r="E134" s="343"/>
      <c r="F134" s="343"/>
      <c r="G134" s="343"/>
      <c r="H134" s="343"/>
      <c r="I134" s="343"/>
      <c r="J134" s="343"/>
      <c r="K134" s="343"/>
      <c r="L134" s="343"/>
      <c r="M134" s="343"/>
      <c r="N134" s="343"/>
      <c r="O134" s="343"/>
      <c r="P134" s="343"/>
      <c r="Q134" s="343"/>
      <c r="R134" s="341"/>
      <c r="S134" s="343"/>
      <c r="T134" s="343"/>
      <c r="U134" s="343"/>
      <c r="V134" s="343"/>
      <c r="W134" s="343"/>
      <c r="X134" s="343"/>
      <c r="Y134" s="343"/>
      <c r="Z134" s="343"/>
    </row>
    <row r="135" ht="12.75" customHeight="1">
      <c r="A135" s="343"/>
      <c r="B135" s="343"/>
      <c r="C135" s="343"/>
      <c r="D135" s="343"/>
      <c r="E135" s="343"/>
      <c r="F135" s="343"/>
      <c r="G135" s="343"/>
      <c r="H135" s="343"/>
      <c r="I135" s="343"/>
      <c r="J135" s="343"/>
      <c r="K135" s="343"/>
      <c r="L135" s="343"/>
      <c r="M135" s="343"/>
      <c r="N135" s="343"/>
      <c r="O135" s="343"/>
      <c r="P135" s="343"/>
      <c r="Q135" s="343"/>
      <c r="R135" s="341"/>
      <c r="S135" s="343"/>
      <c r="T135" s="343"/>
      <c r="U135" s="343"/>
      <c r="V135" s="343"/>
      <c r="W135" s="343"/>
      <c r="X135" s="343"/>
      <c r="Y135" s="343"/>
      <c r="Z135" s="343"/>
    </row>
    <row r="136" ht="12.75" customHeight="1">
      <c r="A136" s="343"/>
      <c r="B136" s="343"/>
      <c r="C136" s="343"/>
      <c r="D136" s="343"/>
      <c r="E136" s="343"/>
      <c r="F136" s="343"/>
      <c r="G136" s="343"/>
      <c r="H136" s="343"/>
      <c r="I136" s="343"/>
      <c r="J136" s="343"/>
      <c r="K136" s="343"/>
      <c r="L136" s="343"/>
      <c r="M136" s="343"/>
      <c r="N136" s="343"/>
      <c r="O136" s="343"/>
      <c r="P136" s="343"/>
      <c r="Q136" s="343"/>
      <c r="R136" s="341"/>
      <c r="S136" s="343"/>
      <c r="T136" s="343"/>
      <c r="U136" s="343"/>
      <c r="V136" s="343"/>
      <c r="W136" s="343"/>
      <c r="X136" s="343"/>
      <c r="Y136" s="343"/>
      <c r="Z136" s="343"/>
    </row>
    <row r="137" ht="12.75" customHeight="1">
      <c r="A137" s="343"/>
      <c r="B137" s="343"/>
      <c r="C137" s="343"/>
      <c r="D137" s="343"/>
      <c r="E137" s="343"/>
      <c r="F137" s="343"/>
      <c r="G137" s="343"/>
      <c r="H137" s="343"/>
      <c r="I137" s="343"/>
      <c r="J137" s="343"/>
      <c r="K137" s="343"/>
      <c r="L137" s="343"/>
      <c r="M137" s="343"/>
      <c r="N137" s="343"/>
      <c r="O137" s="343"/>
      <c r="P137" s="343"/>
      <c r="Q137" s="343"/>
      <c r="R137" s="341"/>
      <c r="S137" s="343"/>
      <c r="T137" s="343"/>
      <c r="U137" s="343"/>
      <c r="V137" s="343"/>
      <c r="W137" s="343"/>
      <c r="X137" s="343"/>
      <c r="Y137" s="343"/>
      <c r="Z137" s="343"/>
    </row>
    <row r="138" ht="12.75" customHeight="1">
      <c r="A138" s="343"/>
      <c r="B138" s="343"/>
      <c r="C138" s="343"/>
      <c r="D138" s="343"/>
      <c r="E138" s="343"/>
      <c r="F138" s="343"/>
      <c r="G138" s="343"/>
      <c r="H138" s="343"/>
      <c r="I138" s="343"/>
      <c r="J138" s="343"/>
      <c r="K138" s="343"/>
      <c r="L138" s="343"/>
      <c r="M138" s="343"/>
      <c r="N138" s="343"/>
      <c r="O138" s="343"/>
      <c r="P138" s="343"/>
      <c r="Q138" s="343"/>
      <c r="R138" s="341"/>
      <c r="S138" s="343"/>
      <c r="T138" s="343"/>
      <c r="U138" s="343"/>
      <c r="V138" s="343"/>
      <c r="W138" s="343"/>
      <c r="X138" s="343"/>
      <c r="Y138" s="343"/>
      <c r="Z138" s="343"/>
    </row>
    <row r="139" ht="12.75" customHeight="1">
      <c r="A139" s="343"/>
      <c r="B139" s="343"/>
      <c r="C139" s="343"/>
      <c r="D139" s="343"/>
      <c r="E139" s="343"/>
      <c r="F139" s="343"/>
      <c r="G139" s="343"/>
      <c r="H139" s="343"/>
      <c r="I139" s="343"/>
      <c r="J139" s="343"/>
      <c r="K139" s="343"/>
      <c r="L139" s="343"/>
      <c r="M139" s="343"/>
      <c r="N139" s="343"/>
      <c r="O139" s="343"/>
      <c r="P139" s="343"/>
      <c r="Q139" s="343"/>
      <c r="R139" s="341"/>
      <c r="S139" s="343"/>
      <c r="T139" s="343"/>
      <c r="U139" s="343"/>
      <c r="V139" s="343"/>
      <c r="W139" s="343"/>
      <c r="X139" s="343"/>
      <c r="Y139" s="343"/>
      <c r="Z139" s="343"/>
    </row>
    <row r="140" ht="12.75" customHeight="1">
      <c r="A140" s="343"/>
      <c r="B140" s="343"/>
      <c r="C140" s="343"/>
      <c r="D140" s="343"/>
      <c r="E140" s="343"/>
      <c r="F140" s="343"/>
      <c r="G140" s="343"/>
      <c r="H140" s="343"/>
      <c r="I140" s="343"/>
      <c r="J140" s="343"/>
      <c r="K140" s="343"/>
      <c r="L140" s="343"/>
      <c r="M140" s="343"/>
      <c r="N140" s="343"/>
      <c r="O140" s="343"/>
      <c r="P140" s="343"/>
      <c r="Q140" s="343"/>
      <c r="R140" s="341"/>
      <c r="S140" s="343"/>
      <c r="T140" s="343"/>
      <c r="U140" s="343"/>
      <c r="V140" s="343"/>
      <c r="W140" s="343"/>
      <c r="X140" s="343"/>
      <c r="Y140" s="343"/>
      <c r="Z140" s="343"/>
    </row>
    <row r="141" ht="12.75" customHeight="1">
      <c r="A141" s="343"/>
      <c r="B141" s="343"/>
      <c r="C141" s="343"/>
      <c r="D141" s="343"/>
      <c r="E141" s="343"/>
      <c r="F141" s="343"/>
      <c r="G141" s="343"/>
      <c r="H141" s="343"/>
      <c r="I141" s="343"/>
      <c r="J141" s="343"/>
      <c r="K141" s="343"/>
      <c r="L141" s="343"/>
      <c r="M141" s="343"/>
      <c r="N141" s="343"/>
      <c r="O141" s="343"/>
      <c r="P141" s="343"/>
      <c r="Q141" s="343"/>
      <c r="R141" s="341"/>
      <c r="S141" s="343"/>
      <c r="T141" s="343"/>
      <c r="U141" s="343"/>
      <c r="V141" s="343"/>
      <c r="W141" s="343"/>
      <c r="X141" s="343"/>
      <c r="Y141" s="343"/>
      <c r="Z141" s="343"/>
    </row>
    <row r="142" ht="12.75" customHeight="1">
      <c r="A142" s="343"/>
      <c r="B142" s="343"/>
      <c r="C142" s="343"/>
      <c r="D142" s="343"/>
      <c r="E142" s="343"/>
      <c r="F142" s="343"/>
      <c r="G142" s="343"/>
      <c r="H142" s="343"/>
      <c r="I142" s="343"/>
      <c r="J142" s="343"/>
      <c r="K142" s="343"/>
      <c r="L142" s="343"/>
      <c r="M142" s="343"/>
      <c r="N142" s="343"/>
      <c r="O142" s="343"/>
      <c r="P142" s="343"/>
      <c r="Q142" s="343"/>
      <c r="R142" s="341"/>
      <c r="S142" s="343"/>
      <c r="T142" s="343"/>
      <c r="U142" s="343"/>
      <c r="V142" s="343"/>
      <c r="W142" s="343"/>
      <c r="X142" s="343"/>
      <c r="Y142" s="343"/>
      <c r="Z142" s="343"/>
    </row>
    <row r="143" ht="12.75" customHeight="1">
      <c r="A143" s="343"/>
      <c r="B143" s="343"/>
      <c r="C143" s="343"/>
      <c r="D143" s="343"/>
      <c r="E143" s="343"/>
      <c r="F143" s="343"/>
      <c r="G143" s="343"/>
      <c r="H143" s="343"/>
      <c r="I143" s="343"/>
      <c r="J143" s="343"/>
      <c r="K143" s="343"/>
      <c r="L143" s="343"/>
      <c r="M143" s="343"/>
      <c r="N143" s="343"/>
      <c r="O143" s="343"/>
      <c r="P143" s="343"/>
      <c r="Q143" s="343"/>
      <c r="R143" s="341"/>
      <c r="S143" s="343"/>
      <c r="T143" s="343"/>
      <c r="U143" s="343"/>
      <c r="V143" s="343"/>
      <c r="W143" s="343"/>
      <c r="X143" s="343"/>
      <c r="Y143" s="343"/>
      <c r="Z143" s="343"/>
    </row>
    <row r="144" ht="12.75" customHeight="1">
      <c r="A144" s="343"/>
      <c r="B144" s="343"/>
      <c r="C144" s="343"/>
      <c r="D144" s="343"/>
      <c r="E144" s="343"/>
      <c r="F144" s="343"/>
      <c r="G144" s="343"/>
      <c r="H144" s="343"/>
      <c r="I144" s="343"/>
      <c r="J144" s="343"/>
      <c r="K144" s="343"/>
      <c r="L144" s="343"/>
      <c r="M144" s="343"/>
      <c r="N144" s="343"/>
      <c r="O144" s="343"/>
      <c r="P144" s="343"/>
      <c r="Q144" s="343"/>
      <c r="R144" s="341"/>
      <c r="S144" s="343"/>
      <c r="T144" s="343"/>
      <c r="U144" s="343"/>
      <c r="V144" s="343"/>
      <c r="W144" s="343"/>
      <c r="X144" s="343"/>
      <c r="Y144" s="343"/>
      <c r="Z144" s="343"/>
    </row>
    <row r="145" ht="12.75" customHeight="1">
      <c r="A145" s="343"/>
      <c r="B145" s="343"/>
      <c r="C145" s="343"/>
      <c r="D145" s="343"/>
      <c r="E145" s="343"/>
      <c r="F145" s="343"/>
      <c r="G145" s="343"/>
      <c r="H145" s="343"/>
      <c r="I145" s="343"/>
      <c r="J145" s="343"/>
      <c r="K145" s="343"/>
      <c r="L145" s="343"/>
      <c r="M145" s="343"/>
      <c r="N145" s="343"/>
      <c r="O145" s="343"/>
      <c r="P145" s="343"/>
      <c r="Q145" s="343"/>
      <c r="R145" s="341"/>
      <c r="S145" s="343"/>
      <c r="T145" s="343"/>
      <c r="U145" s="343"/>
      <c r="V145" s="343"/>
      <c r="W145" s="343"/>
      <c r="X145" s="343"/>
      <c r="Y145" s="343"/>
      <c r="Z145" s="343"/>
    </row>
    <row r="146" ht="12.75" customHeight="1">
      <c r="A146" s="343"/>
      <c r="B146" s="343"/>
      <c r="C146" s="343"/>
      <c r="D146" s="343"/>
      <c r="E146" s="343"/>
      <c r="F146" s="343"/>
      <c r="G146" s="343"/>
      <c r="H146" s="343"/>
      <c r="I146" s="343"/>
      <c r="J146" s="343"/>
      <c r="K146" s="343"/>
      <c r="L146" s="343"/>
      <c r="M146" s="343"/>
      <c r="N146" s="343"/>
      <c r="O146" s="343"/>
      <c r="P146" s="343"/>
      <c r="Q146" s="343"/>
      <c r="R146" s="341"/>
      <c r="S146" s="343"/>
      <c r="T146" s="343"/>
      <c r="U146" s="343"/>
      <c r="V146" s="343"/>
      <c r="W146" s="343"/>
      <c r="X146" s="343"/>
      <c r="Y146" s="343"/>
      <c r="Z146" s="343"/>
    </row>
    <row r="147" ht="12.75" customHeight="1">
      <c r="A147" s="343"/>
      <c r="B147" s="343"/>
      <c r="C147" s="343"/>
      <c r="D147" s="343"/>
      <c r="E147" s="343"/>
      <c r="F147" s="343"/>
      <c r="G147" s="343"/>
      <c r="H147" s="343"/>
      <c r="I147" s="343"/>
      <c r="J147" s="343"/>
      <c r="K147" s="343"/>
      <c r="L147" s="343"/>
      <c r="M147" s="343"/>
      <c r="N147" s="343"/>
      <c r="O147" s="343"/>
      <c r="P147" s="343"/>
      <c r="Q147" s="343"/>
      <c r="R147" s="341"/>
      <c r="S147" s="343"/>
      <c r="T147" s="343"/>
      <c r="U147" s="343"/>
      <c r="V147" s="343"/>
      <c r="W147" s="343"/>
      <c r="X147" s="343"/>
      <c r="Y147" s="343"/>
      <c r="Z147" s="343"/>
    </row>
    <row r="148" ht="12.75" customHeight="1">
      <c r="A148" s="343"/>
      <c r="B148" s="343"/>
      <c r="C148" s="343"/>
      <c r="D148" s="343"/>
      <c r="E148" s="343"/>
      <c r="F148" s="343"/>
      <c r="G148" s="343"/>
      <c r="H148" s="343"/>
      <c r="I148" s="343"/>
      <c r="J148" s="343"/>
      <c r="K148" s="343"/>
      <c r="L148" s="343"/>
      <c r="M148" s="343"/>
      <c r="N148" s="343"/>
      <c r="O148" s="343"/>
      <c r="P148" s="343"/>
      <c r="Q148" s="343"/>
      <c r="R148" s="341"/>
      <c r="S148" s="343"/>
      <c r="T148" s="343"/>
      <c r="U148" s="343"/>
      <c r="V148" s="343"/>
      <c r="W148" s="343"/>
      <c r="X148" s="343"/>
      <c r="Y148" s="343"/>
      <c r="Z148" s="343"/>
    </row>
    <row r="149" ht="12.75" customHeight="1">
      <c r="A149" s="343"/>
      <c r="B149" s="343"/>
      <c r="C149" s="343"/>
      <c r="D149" s="343"/>
      <c r="E149" s="343"/>
      <c r="F149" s="343"/>
      <c r="G149" s="343"/>
      <c r="H149" s="343"/>
      <c r="I149" s="343"/>
      <c r="J149" s="343"/>
      <c r="K149" s="343"/>
      <c r="L149" s="343"/>
      <c r="M149" s="343"/>
      <c r="N149" s="343"/>
      <c r="O149" s="343"/>
      <c r="P149" s="343"/>
      <c r="Q149" s="343"/>
      <c r="R149" s="341"/>
      <c r="S149" s="343"/>
      <c r="T149" s="343"/>
      <c r="U149" s="343"/>
      <c r="V149" s="343"/>
      <c r="W149" s="343"/>
      <c r="X149" s="343"/>
      <c r="Y149" s="343"/>
      <c r="Z149" s="343"/>
    </row>
    <row r="150" ht="12.75" customHeight="1">
      <c r="A150" s="343"/>
      <c r="B150" s="343"/>
      <c r="C150" s="343"/>
      <c r="D150" s="343"/>
      <c r="E150" s="343"/>
      <c r="F150" s="343"/>
      <c r="G150" s="343"/>
      <c r="H150" s="343"/>
      <c r="I150" s="343"/>
      <c r="J150" s="343"/>
      <c r="K150" s="343"/>
      <c r="L150" s="343"/>
      <c r="M150" s="343"/>
      <c r="N150" s="343"/>
      <c r="O150" s="343"/>
      <c r="P150" s="343"/>
      <c r="Q150" s="343"/>
      <c r="R150" s="341"/>
      <c r="S150" s="343"/>
      <c r="T150" s="343"/>
      <c r="U150" s="343"/>
      <c r="V150" s="343"/>
      <c r="W150" s="343"/>
      <c r="X150" s="343"/>
      <c r="Y150" s="343"/>
      <c r="Z150" s="343"/>
    </row>
    <row r="151" ht="12.75" customHeight="1">
      <c r="A151" s="343"/>
      <c r="B151" s="343"/>
      <c r="C151" s="343"/>
      <c r="D151" s="343"/>
      <c r="E151" s="343"/>
      <c r="F151" s="343"/>
      <c r="G151" s="343"/>
      <c r="H151" s="343"/>
      <c r="I151" s="343"/>
      <c r="J151" s="343"/>
      <c r="K151" s="343"/>
      <c r="L151" s="343"/>
      <c r="M151" s="343"/>
      <c r="N151" s="343"/>
      <c r="O151" s="343"/>
      <c r="P151" s="343"/>
      <c r="Q151" s="343"/>
      <c r="R151" s="341"/>
      <c r="S151" s="343"/>
      <c r="T151" s="343"/>
      <c r="U151" s="343"/>
      <c r="V151" s="343"/>
      <c r="W151" s="343"/>
      <c r="X151" s="343"/>
      <c r="Y151" s="343"/>
      <c r="Z151" s="343"/>
    </row>
    <row r="152" ht="12.75" customHeight="1">
      <c r="A152" s="343"/>
      <c r="B152" s="343"/>
      <c r="C152" s="343"/>
      <c r="D152" s="343"/>
      <c r="E152" s="343"/>
      <c r="F152" s="343"/>
      <c r="G152" s="343"/>
      <c r="H152" s="343"/>
      <c r="I152" s="343"/>
      <c r="J152" s="343"/>
      <c r="K152" s="343"/>
      <c r="L152" s="343"/>
      <c r="M152" s="343"/>
      <c r="N152" s="343"/>
      <c r="O152" s="343"/>
      <c r="P152" s="343"/>
      <c r="Q152" s="343"/>
      <c r="R152" s="341"/>
      <c r="S152" s="343"/>
      <c r="T152" s="343"/>
      <c r="U152" s="343"/>
      <c r="V152" s="343"/>
      <c r="W152" s="343"/>
      <c r="X152" s="343"/>
      <c r="Y152" s="343"/>
      <c r="Z152" s="343"/>
    </row>
    <row r="153" ht="12.75" customHeight="1">
      <c r="A153" s="343"/>
      <c r="B153" s="343"/>
      <c r="C153" s="343"/>
      <c r="D153" s="343"/>
      <c r="E153" s="343"/>
      <c r="F153" s="343"/>
      <c r="G153" s="343"/>
      <c r="H153" s="343"/>
      <c r="I153" s="343"/>
      <c r="J153" s="343"/>
      <c r="K153" s="343"/>
      <c r="L153" s="343"/>
      <c r="M153" s="343"/>
      <c r="N153" s="343"/>
      <c r="O153" s="343"/>
      <c r="P153" s="343"/>
      <c r="Q153" s="343"/>
      <c r="R153" s="341"/>
      <c r="S153" s="343"/>
      <c r="T153" s="343"/>
      <c r="U153" s="343"/>
      <c r="V153" s="343"/>
      <c r="W153" s="343"/>
      <c r="X153" s="343"/>
      <c r="Y153" s="343"/>
      <c r="Z153" s="343"/>
    </row>
    <row r="154" ht="12.75" customHeight="1">
      <c r="A154" s="343"/>
      <c r="B154" s="343"/>
      <c r="C154" s="343"/>
      <c r="D154" s="343"/>
      <c r="E154" s="343"/>
      <c r="F154" s="343"/>
      <c r="G154" s="343"/>
      <c r="H154" s="343"/>
      <c r="I154" s="343"/>
      <c r="J154" s="343"/>
      <c r="K154" s="343"/>
      <c r="L154" s="343"/>
      <c r="M154" s="343"/>
      <c r="N154" s="343"/>
      <c r="O154" s="343"/>
      <c r="P154" s="343"/>
      <c r="Q154" s="343"/>
      <c r="R154" s="341"/>
      <c r="S154" s="343"/>
      <c r="T154" s="343"/>
      <c r="U154" s="343"/>
      <c r="V154" s="343"/>
      <c r="W154" s="343"/>
      <c r="X154" s="343"/>
      <c r="Y154" s="343"/>
      <c r="Z154" s="343"/>
    </row>
    <row r="155" ht="12.75" customHeight="1">
      <c r="A155" s="343"/>
      <c r="B155" s="343"/>
      <c r="C155" s="343"/>
      <c r="D155" s="343"/>
      <c r="E155" s="343"/>
      <c r="F155" s="343"/>
      <c r="G155" s="343"/>
      <c r="H155" s="343"/>
      <c r="I155" s="343"/>
      <c r="J155" s="343"/>
      <c r="K155" s="343"/>
      <c r="L155" s="343"/>
      <c r="M155" s="343"/>
      <c r="N155" s="343"/>
      <c r="O155" s="343"/>
      <c r="P155" s="343"/>
      <c r="Q155" s="343"/>
      <c r="R155" s="341"/>
      <c r="S155" s="343"/>
      <c r="T155" s="343"/>
      <c r="U155" s="343"/>
      <c r="V155" s="343"/>
      <c r="W155" s="343"/>
      <c r="X155" s="343"/>
      <c r="Y155" s="343"/>
      <c r="Z155" s="343"/>
    </row>
    <row r="156" ht="12.75" customHeight="1">
      <c r="A156" s="343"/>
      <c r="B156" s="343"/>
      <c r="C156" s="343"/>
      <c r="D156" s="343"/>
      <c r="E156" s="343"/>
      <c r="F156" s="343"/>
      <c r="G156" s="343"/>
      <c r="H156" s="343"/>
      <c r="I156" s="343"/>
      <c r="J156" s="343"/>
      <c r="K156" s="343"/>
      <c r="L156" s="343"/>
      <c r="M156" s="343"/>
      <c r="N156" s="343"/>
      <c r="O156" s="343"/>
      <c r="P156" s="343"/>
      <c r="Q156" s="343"/>
      <c r="R156" s="341"/>
      <c r="S156" s="343"/>
      <c r="T156" s="343"/>
      <c r="U156" s="343"/>
      <c r="V156" s="343"/>
      <c r="W156" s="343"/>
      <c r="X156" s="343"/>
      <c r="Y156" s="343"/>
      <c r="Z156" s="343"/>
    </row>
    <row r="157" ht="12.75" customHeight="1">
      <c r="A157" s="343"/>
      <c r="B157" s="343"/>
      <c r="C157" s="343"/>
      <c r="D157" s="343"/>
      <c r="E157" s="343"/>
      <c r="F157" s="343"/>
      <c r="G157" s="343"/>
      <c r="H157" s="343"/>
      <c r="I157" s="343"/>
      <c r="J157" s="343"/>
      <c r="K157" s="343"/>
      <c r="L157" s="343"/>
      <c r="M157" s="343"/>
      <c r="N157" s="343"/>
      <c r="O157" s="343"/>
      <c r="P157" s="343"/>
      <c r="Q157" s="343"/>
      <c r="R157" s="341"/>
      <c r="S157" s="343"/>
      <c r="T157" s="343"/>
      <c r="U157" s="343"/>
      <c r="V157" s="343"/>
      <c r="W157" s="343"/>
      <c r="X157" s="343"/>
      <c r="Y157" s="343"/>
      <c r="Z157" s="343"/>
    </row>
    <row r="158" ht="12.75" customHeight="1">
      <c r="A158" s="343"/>
      <c r="B158" s="343"/>
      <c r="C158" s="343"/>
      <c r="D158" s="343"/>
      <c r="E158" s="343"/>
      <c r="F158" s="343"/>
      <c r="G158" s="343"/>
      <c r="H158" s="343"/>
      <c r="I158" s="343"/>
      <c r="J158" s="343"/>
      <c r="K158" s="343"/>
      <c r="L158" s="343"/>
      <c r="M158" s="343"/>
      <c r="N158" s="343"/>
      <c r="O158" s="343"/>
      <c r="P158" s="343"/>
      <c r="Q158" s="343"/>
      <c r="R158" s="341"/>
      <c r="S158" s="343"/>
      <c r="T158" s="343"/>
      <c r="U158" s="343"/>
      <c r="V158" s="343"/>
      <c r="W158" s="343"/>
      <c r="X158" s="343"/>
      <c r="Y158" s="343"/>
      <c r="Z158" s="343"/>
    </row>
    <row r="159" ht="12.75" customHeight="1">
      <c r="A159" s="343"/>
      <c r="B159" s="343"/>
      <c r="C159" s="343"/>
      <c r="D159" s="343"/>
      <c r="E159" s="343"/>
      <c r="F159" s="343"/>
      <c r="G159" s="343"/>
      <c r="H159" s="343"/>
      <c r="I159" s="343"/>
      <c r="J159" s="343"/>
      <c r="K159" s="343"/>
      <c r="L159" s="343"/>
      <c r="M159" s="343"/>
      <c r="N159" s="343"/>
      <c r="O159" s="343"/>
      <c r="P159" s="343"/>
      <c r="Q159" s="343"/>
      <c r="R159" s="341"/>
      <c r="S159" s="343"/>
      <c r="T159" s="343"/>
      <c r="U159" s="343"/>
      <c r="V159" s="343"/>
      <c r="W159" s="343"/>
      <c r="X159" s="343"/>
      <c r="Y159" s="343"/>
      <c r="Z159" s="343"/>
    </row>
    <row r="160" ht="12.75" customHeight="1">
      <c r="A160" s="343"/>
      <c r="B160" s="343"/>
      <c r="C160" s="343"/>
      <c r="D160" s="343"/>
      <c r="E160" s="343"/>
      <c r="F160" s="343"/>
      <c r="G160" s="343"/>
      <c r="H160" s="343"/>
      <c r="I160" s="343"/>
      <c r="J160" s="343"/>
      <c r="K160" s="343"/>
      <c r="L160" s="343"/>
      <c r="M160" s="343"/>
      <c r="N160" s="343"/>
      <c r="O160" s="343"/>
      <c r="P160" s="343"/>
      <c r="Q160" s="343"/>
      <c r="R160" s="341"/>
      <c r="S160" s="343"/>
      <c r="T160" s="343"/>
      <c r="U160" s="343"/>
      <c r="V160" s="343"/>
      <c r="W160" s="343"/>
      <c r="X160" s="343"/>
      <c r="Y160" s="343"/>
      <c r="Z160" s="343"/>
    </row>
    <row r="161" ht="12.75" customHeight="1">
      <c r="A161" s="343"/>
      <c r="B161" s="343"/>
      <c r="C161" s="343"/>
      <c r="D161" s="343"/>
      <c r="E161" s="343"/>
      <c r="F161" s="343"/>
      <c r="G161" s="343"/>
      <c r="H161" s="343"/>
      <c r="I161" s="343"/>
      <c r="J161" s="343"/>
      <c r="K161" s="343"/>
      <c r="L161" s="343"/>
      <c r="M161" s="343"/>
      <c r="N161" s="343"/>
      <c r="O161" s="343"/>
      <c r="P161" s="343"/>
      <c r="Q161" s="343"/>
      <c r="R161" s="341"/>
      <c r="S161" s="343"/>
      <c r="T161" s="343"/>
      <c r="U161" s="343"/>
      <c r="V161" s="343"/>
      <c r="W161" s="343"/>
      <c r="X161" s="343"/>
      <c r="Y161" s="343"/>
      <c r="Z161" s="343"/>
    </row>
    <row r="162" ht="12.75" customHeight="1">
      <c r="A162" s="343"/>
      <c r="B162" s="343"/>
      <c r="C162" s="343"/>
      <c r="D162" s="343"/>
      <c r="E162" s="343"/>
      <c r="F162" s="343"/>
      <c r="G162" s="343"/>
      <c r="H162" s="343"/>
      <c r="I162" s="343"/>
      <c r="J162" s="343"/>
      <c r="K162" s="343"/>
      <c r="L162" s="343"/>
      <c r="M162" s="343"/>
      <c r="N162" s="343"/>
      <c r="O162" s="343"/>
      <c r="P162" s="343"/>
      <c r="Q162" s="343"/>
      <c r="R162" s="341"/>
      <c r="S162" s="343"/>
      <c r="T162" s="343"/>
      <c r="U162" s="343"/>
      <c r="V162" s="343"/>
      <c r="W162" s="343"/>
      <c r="X162" s="343"/>
      <c r="Y162" s="343"/>
      <c r="Z162" s="343"/>
    </row>
    <row r="163" ht="12.75" customHeight="1">
      <c r="A163" s="343"/>
      <c r="B163" s="343"/>
      <c r="C163" s="343"/>
      <c r="D163" s="343"/>
      <c r="E163" s="343"/>
      <c r="F163" s="343"/>
      <c r="G163" s="343"/>
      <c r="H163" s="343"/>
      <c r="I163" s="343"/>
      <c r="J163" s="343"/>
      <c r="K163" s="343"/>
      <c r="L163" s="343"/>
      <c r="M163" s="343"/>
      <c r="N163" s="343"/>
      <c r="O163" s="343"/>
      <c r="P163" s="343"/>
      <c r="Q163" s="343"/>
      <c r="R163" s="341"/>
      <c r="S163" s="343"/>
      <c r="T163" s="343"/>
      <c r="U163" s="343"/>
      <c r="V163" s="343"/>
      <c r="W163" s="343"/>
      <c r="X163" s="343"/>
      <c r="Y163" s="343"/>
      <c r="Z163" s="343"/>
    </row>
    <row r="164" ht="12.75" customHeight="1">
      <c r="A164" s="343"/>
      <c r="B164" s="343"/>
      <c r="C164" s="343"/>
      <c r="D164" s="343"/>
      <c r="E164" s="343"/>
      <c r="F164" s="343"/>
      <c r="G164" s="343"/>
      <c r="H164" s="343"/>
      <c r="I164" s="343"/>
      <c r="J164" s="343"/>
      <c r="K164" s="343"/>
      <c r="L164" s="343"/>
      <c r="M164" s="343"/>
      <c r="N164" s="343"/>
      <c r="O164" s="343"/>
      <c r="P164" s="343"/>
      <c r="Q164" s="343"/>
      <c r="R164" s="341"/>
      <c r="S164" s="343"/>
      <c r="T164" s="343"/>
      <c r="U164" s="343"/>
      <c r="V164" s="343"/>
      <c r="W164" s="343"/>
      <c r="X164" s="343"/>
      <c r="Y164" s="343"/>
      <c r="Z164" s="343"/>
    </row>
    <row r="165" ht="12.75" customHeight="1">
      <c r="A165" s="343"/>
      <c r="B165" s="343"/>
      <c r="C165" s="343"/>
      <c r="D165" s="343"/>
      <c r="E165" s="343"/>
      <c r="F165" s="343"/>
      <c r="G165" s="343"/>
      <c r="H165" s="343"/>
      <c r="I165" s="343"/>
      <c r="J165" s="343"/>
      <c r="K165" s="343"/>
      <c r="L165" s="343"/>
      <c r="M165" s="343"/>
      <c r="N165" s="343"/>
      <c r="O165" s="343"/>
      <c r="P165" s="343"/>
      <c r="Q165" s="343"/>
      <c r="R165" s="341"/>
      <c r="S165" s="343"/>
      <c r="T165" s="343"/>
      <c r="U165" s="343"/>
      <c r="V165" s="343"/>
      <c r="W165" s="343"/>
      <c r="X165" s="343"/>
      <c r="Y165" s="343"/>
      <c r="Z165" s="343"/>
    </row>
    <row r="166" ht="12.75" customHeight="1">
      <c r="A166" s="343"/>
      <c r="B166" s="343"/>
      <c r="C166" s="343"/>
      <c r="D166" s="343"/>
      <c r="E166" s="343"/>
      <c r="F166" s="343"/>
      <c r="G166" s="343"/>
      <c r="H166" s="343"/>
      <c r="I166" s="343"/>
      <c r="J166" s="343"/>
      <c r="K166" s="343"/>
      <c r="L166" s="343"/>
      <c r="M166" s="343"/>
      <c r="N166" s="343"/>
      <c r="O166" s="343"/>
      <c r="P166" s="343"/>
      <c r="Q166" s="343"/>
      <c r="R166" s="341"/>
      <c r="S166" s="343"/>
      <c r="T166" s="343"/>
      <c r="U166" s="343"/>
      <c r="V166" s="343"/>
      <c r="W166" s="343"/>
      <c r="X166" s="343"/>
      <c r="Y166" s="343"/>
      <c r="Z166" s="343"/>
    </row>
    <row r="167" ht="12.75" customHeight="1">
      <c r="A167" s="343"/>
      <c r="B167" s="343"/>
      <c r="C167" s="343"/>
      <c r="D167" s="343"/>
      <c r="E167" s="343"/>
      <c r="F167" s="343"/>
      <c r="G167" s="343"/>
      <c r="H167" s="343"/>
      <c r="I167" s="343"/>
      <c r="J167" s="343"/>
      <c r="K167" s="343"/>
      <c r="L167" s="343"/>
      <c r="M167" s="343"/>
      <c r="N167" s="343"/>
      <c r="O167" s="343"/>
      <c r="P167" s="343"/>
      <c r="Q167" s="343"/>
      <c r="R167" s="341"/>
      <c r="S167" s="343"/>
      <c r="T167" s="343"/>
      <c r="U167" s="343"/>
      <c r="V167" s="343"/>
      <c r="W167" s="343"/>
      <c r="X167" s="343"/>
      <c r="Y167" s="343"/>
      <c r="Z167" s="343"/>
    </row>
    <row r="168" ht="12.75" customHeight="1">
      <c r="A168" s="343"/>
      <c r="B168" s="343"/>
      <c r="C168" s="343"/>
      <c r="D168" s="343"/>
      <c r="E168" s="343"/>
      <c r="F168" s="343"/>
      <c r="G168" s="343"/>
      <c r="H168" s="343"/>
      <c r="I168" s="343"/>
      <c r="J168" s="343"/>
      <c r="K168" s="343"/>
      <c r="L168" s="343"/>
      <c r="M168" s="343"/>
      <c r="N168" s="343"/>
      <c r="O168" s="343"/>
      <c r="P168" s="343"/>
      <c r="Q168" s="343"/>
      <c r="R168" s="341"/>
      <c r="S168" s="343"/>
      <c r="T168" s="343"/>
      <c r="U168" s="343"/>
      <c r="V168" s="343"/>
      <c r="W168" s="343"/>
      <c r="X168" s="343"/>
      <c r="Y168" s="343"/>
      <c r="Z168" s="343"/>
    </row>
    <row r="169" ht="12.75" customHeight="1">
      <c r="A169" s="343"/>
      <c r="B169" s="343"/>
      <c r="C169" s="343"/>
      <c r="D169" s="343"/>
      <c r="E169" s="343"/>
      <c r="F169" s="343"/>
      <c r="G169" s="343"/>
      <c r="H169" s="343"/>
      <c r="I169" s="343"/>
      <c r="J169" s="343"/>
      <c r="K169" s="343"/>
      <c r="L169" s="343"/>
      <c r="M169" s="343"/>
      <c r="N169" s="343"/>
      <c r="O169" s="343"/>
      <c r="P169" s="343"/>
      <c r="Q169" s="343"/>
      <c r="R169" s="341"/>
      <c r="S169" s="343"/>
      <c r="T169" s="343"/>
      <c r="U169" s="343"/>
      <c r="V169" s="343"/>
      <c r="W169" s="343"/>
      <c r="X169" s="343"/>
      <c r="Y169" s="343"/>
      <c r="Z169" s="343"/>
    </row>
    <row r="170" ht="12.75" customHeight="1">
      <c r="A170" s="343"/>
      <c r="B170" s="343"/>
      <c r="C170" s="343"/>
      <c r="D170" s="343"/>
      <c r="E170" s="343"/>
      <c r="F170" s="343"/>
      <c r="G170" s="343"/>
      <c r="H170" s="343"/>
      <c r="I170" s="343"/>
      <c r="J170" s="343"/>
      <c r="K170" s="343"/>
      <c r="L170" s="343"/>
      <c r="M170" s="343"/>
      <c r="N170" s="343"/>
      <c r="O170" s="343"/>
      <c r="P170" s="343"/>
      <c r="Q170" s="343"/>
      <c r="R170" s="341"/>
      <c r="S170" s="343"/>
      <c r="T170" s="343"/>
      <c r="U170" s="343"/>
      <c r="V170" s="343"/>
      <c r="W170" s="343"/>
      <c r="X170" s="343"/>
      <c r="Y170" s="343"/>
      <c r="Z170" s="343"/>
    </row>
    <row r="171" ht="12.75" customHeight="1">
      <c r="A171" s="343"/>
      <c r="B171" s="343"/>
      <c r="C171" s="343"/>
      <c r="D171" s="343"/>
      <c r="E171" s="343"/>
      <c r="F171" s="343"/>
      <c r="G171" s="343"/>
      <c r="H171" s="343"/>
      <c r="I171" s="343"/>
      <c r="J171" s="343"/>
      <c r="K171" s="343"/>
      <c r="L171" s="343"/>
      <c r="M171" s="343"/>
      <c r="N171" s="343"/>
      <c r="O171" s="343"/>
      <c r="P171" s="343"/>
      <c r="Q171" s="343"/>
      <c r="R171" s="341"/>
      <c r="S171" s="343"/>
      <c r="T171" s="343"/>
      <c r="U171" s="343"/>
      <c r="V171" s="343"/>
      <c r="W171" s="343"/>
      <c r="X171" s="343"/>
      <c r="Y171" s="343"/>
      <c r="Z171" s="343"/>
    </row>
    <row r="172" ht="12.75" customHeight="1">
      <c r="A172" s="343"/>
      <c r="B172" s="343"/>
      <c r="C172" s="343"/>
      <c r="D172" s="343"/>
      <c r="E172" s="343"/>
      <c r="F172" s="343"/>
      <c r="G172" s="343"/>
      <c r="H172" s="343"/>
      <c r="I172" s="343"/>
      <c r="J172" s="343"/>
      <c r="K172" s="343"/>
      <c r="L172" s="343"/>
      <c r="M172" s="343"/>
      <c r="N172" s="343"/>
      <c r="O172" s="343"/>
      <c r="P172" s="343"/>
      <c r="Q172" s="343"/>
      <c r="R172" s="341"/>
      <c r="S172" s="343"/>
      <c r="T172" s="343"/>
      <c r="U172" s="343"/>
      <c r="V172" s="343"/>
      <c r="W172" s="343"/>
      <c r="X172" s="343"/>
      <c r="Y172" s="343"/>
      <c r="Z172" s="343"/>
    </row>
    <row r="173" ht="12.75" customHeight="1">
      <c r="A173" s="343"/>
      <c r="B173" s="343"/>
      <c r="C173" s="343"/>
      <c r="D173" s="343"/>
      <c r="E173" s="343"/>
      <c r="F173" s="343"/>
      <c r="G173" s="343"/>
      <c r="H173" s="343"/>
      <c r="I173" s="343"/>
      <c r="J173" s="343"/>
      <c r="K173" s="343"/>
      <c r="L173" s="343"/>
      <c r="M173" s="343"/>
      <c r="N173" s="343"/>
      <c r="O173" s="343"/>
      <c r="P173" s="343"/>
      <c r="Q173" s="343"/>
      <c r="R173" s="341"/>
      <c r="S173" s="343"/>
      <c r="T173" s="343"/>
      <c r="U173" s="343"/>
      <c r="V173" s="343"/>
      <c r="W173" s="343"/>
      <c r="X173" s="343"/>
      <c r="Y173" s="343"/>
      <c r="Z173" s="343"/>
    </row>
    <row r="174" ht="12.75" customHeight="1">
      <c r="A174" s="343"/>
      <c r="B174" s="343"/>
      <c r="C174" s="343"/>
      <c r="D174" s="343"/>
      <c r="E174" s="343"/>
      <c r="F174" s="343"/>
      <c r="G174" s="343"/>
      <c r="H174" s="343"/>
      <c r="I174" s="343"/>
      <c r="J174" s="343"/>
      <c r="K174" s="343"/>
      <c r="L174" s="343"/>
      <c r="M174" s="343"/>
      <c r="N174" s="343"/>
      <c r="O174" s="343"/>
      <c r="P174" s="343"/>
      <c r="Q174" s="343"/>
      <c r="R174" s="341"/>
      <c r="S174" s="343"/>
      <c r="T174" s="343"/>
      <c r="U174" s="343"/>
      <c r="V174" s="343"/>
      <c r="W174" s="343"/>
      <c r="X174" s="343"/>
      <c r="Y174" s="343"/>
      <c r="Z174" s="343"/>
    </row>
    <row r="175" ht="12.75" customHeight="1">
      <c r="A175" s="343"/>
      <c r="B175" s="343"/>
      <c r="C175" s="343"/>
      <c r="D175" s="343"/>
      <c r="E175" s="343"/>
      <c r="F175" s="343"/>
      <c r="G175" s="343"/>
      <c r="H175" s="343"/>
      <c r="I175" s="343"/>
      <c r="J175" s="343"/>
      <c r="K175" s="343"/>
      <c r="L175" s="343"/>
      <c r="M175" s="343"/>
      <c r="N175" s="343"/>
      <c r="O175" s="343"/>
      <c r="P175" s="343"/>
      <c r="Q175" s="343"/>
      <c r="R175" s="341"/>
      <c r="S175" s="343"/>
      <c r="T175" s="343"/>
      <c r="U175" s="343"/>
      <c r="V175" s="343"/>
      <c r="W175" s="343"/>
      <c r="X175" s="343"/>
      <c r="Y175" s="343"/>
      <c r="Z175" s="343"/>
    </row>
    <row r="176" ht="12.75" customHeight="1">
      <c r="A176" s="343"/>
      <c r="B176" s="343"/>
      <c r="C176" s="343"/>
      <c r="D176" s="343"/>
      <c r="E176" s="343"/>
      <c r="F176" s="343"/>
      <c r="G176" s="343"/>
      <c r="H176" s="343"/>
      <c r="I176" s="343"/>
      <c r="J176" s="343"/>
      <c r="K176" s="343"/>
      <c r="L176" s="343"/>
      <c r="M176" s="343"/>
      <c r="N176" s="343"/>
      <c r="O176" s="343"/>
      <c r="P176" s="343"/>
      <c r="Q176" s="343"/>
      <c r="R176" s="341"/>
      <c r="S176" s="343"/>
      <c r="T176" s="343"/>
      <c r="U176" s="343"/>
      <c r="V176" s="343"/>
      <c r="W176" s="343"/>
      <c r="X176" s="343"/>
      <c r="Y176" s="343"/>
      <c r="Z176" s="343"/>
    </row>
    <row r="177" ht="12.75" customHeight="1">
      <c r="A177" s="343"/>
      <c r="B177" s="343"/>
      <c r="C177" s="343"/>
      <c r="D177" s="343"/>
      <c r="E177" s="343"/>
      <c r="F177" s="343"/>
      <c r="G177" s="343"/>
      <c r="H177" s="343"/>
      <c r="I177" s="343"/>
      <c r="J177" s="343"/>
      <c r="K177" s="343"/>
      <c r="L177" s="343"/>
      <c r="M177" s="343"/>
      <c r="N177" s="343"/>
      <c r="O177" s="343"/>
      <c r="P177" s="343"/>
      <c r="Q177" s="343"/>
      <c r="R177" s="341"/>
      <c r="S177" s="343"/>
      <c r="T177" s="343"/>
      <c r="U177" s="343"/>
      <c r="V177" s="343"/>
      <c r="W177" s="343"/>
      <c r="X177" s="343"/>
      <c r="Y177" s="343"/>
      <c r="Z177" s="343"/>
    </row>
    <row r="178" ht="12.75" customHeight="1">
      <c r="A178" s="343"/>
      <c r="B178" s="343"/>
      <c r="C178" s="343"/>
      <c r="D178" s="343"/>
      <c r="E178" s="343"/>
      <c r="F178" s="343"/>
      <c r="G178" s="343"/>
      <c r="H178" s="343"/>
      <c r="I178" s="343"/>
      <c r="J178" s="343"/>
      <c r="K178" s="343"/>
      <c r="L178" s="343"/>
      <c r="M178" s="343"/>
      <c r="N178" s="343"/>
      <c r="O178" s="343"/>
      <c r="P178" s="343"/>
      <c r="Q178" s="343"/>
      <c r="R178" s="341"/>
      <c r="S178" s="343"/>
      <c r="T178" s="343"/>
      <c r="U178" s="343"/>
      <c r="V178" s="343"/>
      <c r="W178" s="343"/>
      <c r="X178" s="343"/>
      <c r="Y178" s="343"/>
      <c r="Z178" s="343"/>
    </row>
    <row r="179" ht="12.75" customHeight="1">
      <c r="A179" s="343"/>
      <c r="B179" s="343"/>
      <c r="C179" s="343"/>
      <c r="D179" s="343"/>
      <c r="E179" s="343"/>
      <c r="F179" s="343"/>
      <c r="G179" s="343"/>
      <c r="H179" s="343"/>
      <c r="I179" s="343"/>
      <c r="J179" s="343"/>
      <c r="K179" s="343"/>
      <c r="L179" s="343"/>
      <c r="M179" s="343"/>
      <c r="N179" s="343"/>
      <c r="O179" s="343"/>
      <c r="P179" s="343"/>
      <c r="Q179" s="343"/>
      <c r="R179" s="341"/>
      <c r="S179" s="343"/>
      <c r="T179" s="343"/>
      <c r="U179" s="343"/>
      <c r="V179" s="343"/>
      <c r="W179" s="343"/>
      <c r="X179" s="343"/>
      <c r="Y179" s="343"/>
      <c r="Z179" s="343"/>
    </row>
    <row r="180" ht="12.75" customHeight="1">
      <c r="A180" s="343"/>
      <c r="B180" s="343"/>
      <c r="C180" s="343"/>
      <c r="D180" s="343"/>
      <c r="E180" s="343"/>
      <c r="F180" s="343"/>
      <c r="G180" s="343"/>
      <c r="H180" s="343"/>
      <c r="I180" s="343"/>
      <c r="J180" s="343"/>
      <c r="K180" s="343"/>
      <c r="L180" s="343"/>
      <c r="M180" s="343"/>
      <c r="N180" s="343"/>
      <c r="O180" s="343"/>
      <c r="P180" s="343"/>
      <c r="Q180" s="343"/>
      <c r="R180" s="341"/>
      <c r="S180" s="343"/>
      <c r="T180" s="343"/>
      <c r="U180" s="343"/>
      <c r="V180" s="343"/>
      <c r="W180" s="343"/>
      <c r="X180" s="343"/>
      <c r="Y180" s="343"/>
      <c r="Z180" s="343"/>
    </row>
    <row r="181" ht="12.75" customHeight="1">
      <c r="A181" s="343"/>
      <c r="B181" s="343"/>
      <c r="C181" s="343"/>
      <c r="D181" s="343"/>
      <c r="E181" s="343"/>
      <c r="F181" s="343"/>
      <c r="G181" s="343"/>
      <c r="H181" s="343"/>
      <c r="I181" s="343"/>
      <c r="J181" s="343"/>
      <c r="K181" s="343"/>
      <c r="L181" s="343"/>
      <c r="M181" s="343"/>
      <c r="N181" s="343"/>
      <c r="O181" s="343"/>
      <c r="P181" s="343"/>
      <c r="Q181" s="343"/>
      <c r="R181" s="341"/>
      <c r="S181" s="343"/>
      <c r="T181" s="343"/>
      <c r="U181" s="343"/>
      <c r="V181" s="343"/>
      <c r="W181" s="343"/>
      <c r="X181" s="343"/>
      <c r="Y181" s="343"/>
      <c r="Z181" s="343"/>
    </row>
    <row r="182" ht="12.75" customHeight="1">
      <c r="A182" s="343"/>
      <c r="B182" s="343"/>
      <c r="C182" s="343"/>
      <c r="D182" s="343"/>
      <c r="E182" s="343"/>
      <c r="F182" s="343"/>
      <c r="G182" s="343"/>
      <c r="H182" s="343"/>
      <c r="I182" s="343"/>
      <c r="J182" s="343"/>
      <c r="K182" s="343"/>
      <c r="L182" s="343"/>
      <c r="M182" s="343"/>
      <c r="N182" s="343"/>
      <c r="O182" s="343"/>
      <c r="P182" s="343"/>
      <c r="Q182" s="343"/>
      <c r="R182" s="341"/>
      <c r="S182" s="343"/>
      <c r="T182" s="343"/>
      <c r="U182" s="343"/>
      <c r="V182" s="343"/>
      <c r="W182" s="343"/>
      <c r="X182" s="343"/>
      <c r="Y182" s="343"/>
      <c r="Z182" s="343"/>
    </row>
    <row r="183" ht="12.75" customHeight="1">
      <c r="A183" s="343"/>
      <c r="B183" s="343"/>
      <c r="C183" s="343"/>
      <c r="D183" s="343"/>
      <c r="E183" s="343"/>
      <c r="F183" s="343"/>
      <c r="G183" s="343"/>
      <c r="H183" s="343"/>
      <c r="I183" s="343"/>
      <c r="J183" s="343"/>
      <c r="K183" s="343"/>
      <c r="L183" s="343"/>
      <c r="M183" s="343"/>
      <c r="N183" s="343"/>
      <c r="O183" s="343"/>
      <c r="P183" s="343"/>
      <c r="Q183" s="343"/>
      <c r="R183" s="341"/>
      <c r="S183" s="343"/>
      <c r="T183" s="343"/>
      <c r="U183" s="343"/>
      <c r="V183" s="343"/>
      <c r="W183" s="343"/>
      <c r="X183" s="343"/>
      <c r="Y183" s="343"/>
      <c r="Z183" s="343"/>
    </row>
    <row r="184" ht="12.75" customHeight="1">
      <c r="A184" s="343"/>
      <c r="B184" s="343"/>
      <c r="C184" s="343"/>
      <c r="D184" s="343"/>
      <c r="E184" s="343"/>
      <c r="F184" s="343"/>
      <c r="G184" s="343"/>
      <c r="H184" s="343"/>
      <c r="I184" s="343"/>
      <c r="J184" s="343"/>
      <c r="K184" s="343"/>
      <c r="L184" s="343"/>
      <c r="M184" s="343"/>
      <c r="N184" s="343"/>
      <c r="O184" s="343"/>
      <c r="P184" s="343"/>
      <c r="Q184" s="343"/>
      <c r="R184" s="341"/>
      <c r="S184" s="343"/>
      <c r="T184" s="343"/>
      <c r="U184" s="343"/>
      <c r="V184" s="343"/>
      <c r="W184" s="343"/>
      <c r="X184" s="343"/>
      <c r="Y184" s="343"/>
      <c r="Z184" s="343"/>
    </row>
    <row r="185" ht="12.75" customHeight="1">
      <c r="A185" s="343"/>
      <c r="B185" s="343"/>
      <c r="C185" s="343"/>
      <c r="D185" s="343"/>
      <c r="E185" s="343"/>
      <c r="F185" s="343"/>
      <c r="G185" s="343"/>
      <c r="H185" s="343"/>
      <c r="I185" s="343"/>
      <c r="J185" s="343"/>
      <c r="K185" s="343"/>
      <c r="L185" s="343"/>
      <c r="M185" s="343"/>
      <c r="N185" s="343"/>
      <c r="O185" s="343"/>
      <c r="P185" s="343"/>
      <c r="Q185" s="343"/>
      <c r="R185" s="341"/>
      <c r="S185" s="343"/>
      <c r="T185" s="343"/>
      <c r="U185" s="343"/>
      <c r="V185" s="343"/>
      <c r="W185" s="343"/>
      <c r="X185" s="343"/>
      <c r="Y185" s="343"/>
      <c r="Z185" s="343"/>
    </row>
    <row r="186" ht="12.75" customHeight="1">
      <c r="A186" s="343"/>
      <c r="B186" s="343"/>
      <c r="C186" s="343"/>
      <c r="D186" s="343"/>
      <c r="E186" s="343"/>
      <c r="F186" s="343"/>
      <c r="G186" s="343"/>
      <c r="H186" s="343"/>
      <c r="I186" s="343"/>
      <c r="J186" s="343"/>
      <c r="K186" s="343"/>
      <c r="L186" s="343"/>
      <c r="M186" s="343"/>
      <c r="N186" s="343"/>
      <c r="O186" s="343"/>
      <c r="P186" s="343"/>
      <c r="Q186" s="343"/>
      <c r="R186" s="341"/>
      <c r="S186" s="343"/>
      <c r="T186" s="343"/>
      <c r="U186" s="343"/>
      <c r="V186" s="343"/>
      <c r="W186" s="343"/>
      <c r="X186" s="343"/>
      <c r="Y186" s="343"/>
      <c r="Z186" s="343"/>
    </row>
    <row r="187" ht="12.75" customHeight="1">
      <c r="A187" s="343"/>
      <c r="B187" s="343"/>
      <c r="C187" s="343"/>
      <c r="D187" s="343"/>
      <c r="E187" s="343"/>
      <c r="F187" s="343"/>
      <c r="G187" s="343"/>
      <c r="H187" s="343"/>
      <c r="I187" s="343"/>
      <c r="J187" s="343"/>
      <c r="K187" s="343"/>
      <c r="L187" s="343"/>
      <c r="M187" s="343"/>
      <c r="N187" s="343"/>
      <c r="O187" s="343"/>
      <c r="P187" s="343"/>
      <c r="Q187" s="343"/>
      <c r="R187" s="341"/>
      <c r="S187" s="343"/>
      <c r="T187" s="343"/>
      <c r="U187" s="343"/>
      <c r="V187" s="343"/>
      <c r="W187" s="343"/>
      <c r="X187" s="343"/>
      <c r="Y187" s="343"/>
      <c r="Z187" s="343"/>
    </row>
    <row r="188" ht="12.75" customHeight="1">
      <c r="A188" s="343"/>
      <c r="B188" s="343"/>
      <c r="C188" s="343"/>
      <c r="D188" s="343"/>
      <c r="E188" s="343"/>
      <c r="F188" s="343"/>
      <c r="G188" s="343"/>
      <c r="H188" s="343"/>
      <c r="I188" s="343"/>
      <c r="J188" s="343"/>
      <c r="K188" s="343"/>
      <c r="L188" s="343"/>
      <c r="M188" s="343"/>
      <c r="N188" s="343"/>
      <c r="O188" s="343"/>
      <c r="P188" s="343"/>
      <c r="Q188" s="343"/>
      <c r="R188" s="341"/>
      <c r="S188" s="343"/>
      <c r="T188" s="343"/>
      <c r="U188" s="343"/>
      <c r="V188" s="343"/>
      <c r="W188" s="343"/>
      <c r="X188" s="343"/>
      <c r="Y188" s="343"/>
      <c r="Z188" s="343"/>
    </row>
    <row r="189" ht="12.75" customHeight="1">
      <c r="A189" s="343"/>
      <c r="B189" s="343"/>
      <c r="C189" s="343"/>
      <c r="D189" s="343"/>
      <c r="E189" s="343"/>
      <c r="F189" s="343"/>
      <c r="G189" s="343"/>
      <c r="H189" s="343"/>
      <c r="I189" s="343"/>
      <c r="J189" s="343"/>
      <c r="K189" s="343"/>
      <c r="L189" s="343"/>
      <c r="M189" s="343"/>
      <c r="N189" s="343"/>
      <c r="O189" s="343"/>
      <c r="P189" s="343"/>
      <c r="Q189" s="343"/>
      <c r="R189" s="341"/>
      <c r="S189" s="343"/>
      <c r="T189" s="343"/>
      <c r="U189" s="343"/>
      <c r="V189" s="343"/>
      <c r="W189" s="343"/>
      <c r="X189" s="343"/>
      <c r="Y189" s="343"/>
      <c r="Z189" s="343"/>
    </row>
    <row r="190" ht="12.75" customHeight="1">
      <c r="A190" s="343"/>
      <c r="B190" s="343"/>
      <c r="C190" s="343"/>
      <c r="D190" s="343"/>
      <c r="E190" s="343"/>
      <c r="F190" s="343"/>
      <c r="G190" s="343"/>
      <c r="H190" s="343"/>
      <c r="I190" s="343"/>
      <c r="J190" s="343"/>
      <c r="K190" s="343"/>
      <c r="L190" s="343"/>
      <c r="M190" s="343"/>
      <c r="N190" s="343"/>
      <c r="O190" s="343"/>
      <c r="P190" s="343"/>
      <c r="Q190" s="343"/>
      <c r="R190" s="341"/>
      <c r="S190" s="343"/>
      <c r="T190" s="343"/>
      <c r="U190" s="343"/>
      <c r="V190" s="343"/>
      <c r="W190" s="343"/>
      <c r="X190" s="343"/>
      <c r="Y190" s="343"/>
      <c r="Z190" s="343"/>
    </row>
    <row r="191" ht="12.75" customHeight="1">
      <c r="A191" s="343"/>
      <c r="B191" s="343"/>
      <c r="C191" s="343"/>
      <c r="D191" s="343"/>
      <c r="E191" s="343"/>
      <c r="F191" s="343"/>
      <c r="G191" s="343"/>
      <c r="H191" s="343"/>
      <c r="I191" s="343"/>
      <c r="J191" s="343"/>
      <c r="K191" s="343"/>
      <c r="L191" s="343"/>
      <c r="M191" s="343"/>
      <c r="N191" s="343"/>
      <c r="O191" s="343"/>
      <c r="P191" s="343"/>
      <c r="Q191" s="343"/>
      <c r="R191" s="341"/>
      <c r="S191" s="343"/>
      <c r="T191" s="343"/>
      <c r="U191" s="343"/>
      <c r="V191" s="343"/>
      <c r="W191" s="343"/>
      <c r="X191" s="343"/>
      <c r="Y191" s="343"/>
      <c r="Z191" s="343"/>
    </row>
    <row r="192" ht="12.75" customHeight="1">
      <c r="A192" s="343"/>
      <c r="B192" s="343"/>
      <c r="C192" s="343"/>
      <c r="D192" s="343"/>
      <c r="E192" s="343"/>
      <c r="F192" s="343"/>
      <c r="G192" s="343"/>
      <c r="H192" s="343"/>
      <c r="I192" s="343"/>
      <c r="J192" s="343"/>
      <c r="K192" s="343"/>
      <c r="L192" s="343"/>
      <c r="M192" s="343"/>
      <c r="N192" s="343"/>
      <c r="O192" s="343"/>
      <c r="P192" s="343"/>
      <c r="Q192" s="343"/>
      <c r="R192" s="341"/>
      <c r="S192" s="343"/>
      <c r="T192" s="343"/>
      <c r="U192" s="343"/>
      <c r="V192" s="343"/>
      <c r="W192" s="343"/>
      <c r="X192" s="343"/>
      <c r="Y192" s="343"/>
      <c r="Z192" s="343"/>
    </row>
    <row r="193" ht="12.75" customHeight="1">
      <c r="A193" s="343"/>
      <c r="B193" s="343"/>
      <c r="C193" s="343"/>
      <c r="D193" s="343"/>
      <c r="E193" s="343"/>
      <c r="F193" s="343"/>
      <c r="G193" s="343"/>
      <c r="H193" s="343"/>
      <c r="I193" s="343"/>
      <c r="J193" s="343"/>
      <c r="K193" s="343"/>
      <c r="L193" s="343"/>
      <c r="M193" s="343"/>
      <c r="N193" s="343"/>
      <c r="O193" s="343"/>
      <c r="P193" s="343"/>
      <c r="Q193" s="343"/>
      <c r="R193" s="341"/>
      <c r="S193" s="343"/>
      <c r="T193" s="343"/>
      <c r="U193" s="343"/>
      <c r="V193" s="343"/>
      <c r="W193" s="343"/>
      <c r="X193" s="343"/>
      <c r="Y193" s="343"/>
      <c r="Z193" s="343"/>
    </row>
    <row r="194" ht="12.75" customHeight="1">
      <c r="A194" s="343"/>
      <c r="B194" s="343"/>
      <c r="C194" s="343"/>
      <c r="D194" s="343"/>
      <c r="E194" s="343"/>
      <c r="F194" s="343"/>
      <c r="G194" s="343"/>
      <c r="H194" s="343"/>
      <c r="I194" s="343"/>
      <c r="J194" s="343"/>
      <c r="K194" s="343"/>
      <c r="L194" s="343"/>
      <c r="M194" s="343"/>
      <c r="N194" s="343"/>
      <c r="O194" s="343"/>
      <c r="P194" s="343"/>
      <c r="Q194" s="343"/>
      <c r="R194" s="341"/>
      <c r="S194" s="343"/>
      <c r="T194" s="343"/>
      <c r="U194" s="343"/>
      <c r="V194" s="343"/>
      <c r="W194" s="343"/>
      <c r="X194" s="343"/>
      <c r="Y194" s="343"/>
      <c r="Z194" s="343"/>
    </row>
    <row r="195" ht="12.75" customHeight="1">
      <c r="A195" s="343"/>
      <c r="B195" s="343"/>
      <c r="C195" s="343"/>
      <c r="D195" s="343"/>
      <c r="E195" s="343"/>
      <c r="F195" s="343"/>
      <c r="G195" s="343"/>
      <c r="H195" s="343"/>
      <c r="I195" s="343"/>
      <c r="J195" s="343"/>
      <c r="K195" s="343"/>
      <c r="L195" s="343"/>
      <c r="M195" s="343"/>
      <c r="N195" s="343"/>
      <c r="O195" s="343"/>
      <c r="P195" s="343"/>
      <c r="Q195" s="343"/>
      <c r="R195" s="341"/>
      <c r="S195" s="343"/>
      <c r="T195" s="343"/>
      <c r="U195" s="343"/>
      <c r="V195" s="343"/>
      <c r="W195" s="343"/>
      <c r="X195" s="343"/>
      <c r="Y195" s="343"/>
      <c r="Z195" s="343"/>
    </row>
    <row r="196" ht="12.75" customHeight="1">
      <c r="A196" s="343"/>
      <c r="B196" s="343"/>
      <c r="C196" s="343"/>
      <c r="D196" s="343"/>
      <c r="E196" s="343"/>
      <c r="F196" s="343"/>
      <c r="G196" s="343"/>
      <c r="H196" s="343"/>
      <c r="I196" s="343"/>
      <c r="J196" s="343"/>
      <c r="K196" s="343"/>
      <c r="L196" s="343"/>
      <c r="M196" s="343"/>
      <c r="N196" s="343"/>
      <c r="O196" s="343"/>
      <c r="P196" s="343"/>
      <c r="Q196" s="343"/>
      <c r="R196" s="341"/>
      <c r="S196" s="343"/>
      <c r="T196" s="343"/>
      <c r="U196" s="343"/>
      <c r="V196" s="343"/>
      <c r="W196" s="343"/>
      <c r="X196" s="343"/>
      <c r="Y196" s="343"/>
      <c r="Z196" s="343"/>
    </row>
    <row r="197" ht="12.75" customHeight="1">
      <c r="A197" s="343"/>
      <c r="B197" s="343"/>
      <c r="C197" s="343"/>
      <c r="D197" s="343"/>
      <c r="E197" s="343"/>
      <c r="F197" s="343"/>
      <c r="G197" s="343"/>
      <c r="H197" s="343"/>
      <c r="I197" s="343"/>
      <c r="J197" s="343"/>
      <c r="K197" s="343"/>
      <c r="L197" s="343"/>
      <c r="M197" s="343"/>
      <c r="N197" s="343"/>
      <c r="O197" s="343"/>
      <c r="P197" s="343"/>
      <c r="Q197" s="343"/>
      <c r="R197" s="341"/>
      <c r="S197" s="343"/>
      <c r="T197" s="343"/>
      <c r="U197" s="343"/>
      <c r="V197" s="343"/>
      <c r="W197" s="343"/>
      <c r="X197" s="343"/>
      <c r="Y197" s="343"/>
      <c r="Z197" s="343"/>
    </row>
    <row r="198" ht="12.75" customHeight="1">
      <c r="A198" s="343"/>
      <c r="B198" s="343"/>
      <c r="C198" s="343"/>
      <c r="D198" s="343"/>
      <c r="E198" s="343"/>
      <c r="F198" s="343"/>
      <c r="G198" s="343"/>
      <c r="H198" s="343"/>
      <c r="I198" s="343"/>
      <c r="J198" s="343"/>
      <c r="K198" s="343"/>
      <c r="L198" s="343"/>
      <c r="M198" s="343"/>
      <c r="N198" s="343"/>
      <c r="O198" s="343"/>
      <c r="P198" s="343"/>
      <c r="Q198" s="343"/>
      <c r="R198" s="341"/>
      <c r="S198" s="343"/>
      <c r="T198" s="343"/>
      <c r="U198" s="343"/>
      <c r="V198" s="343"/>
      <c r="W198" s="343"/>
      <c r="X198" s="343"/>
      <c r="Y198" s="343"/>
      <c r="Z198" s="343"/>
    </row>
    <row r="199" ht="12.75" customHeight="1">
      <c r="A199" s="343"/>
      <c r="B199" s="343"/>
      <c r="C199" s="343"/>
      <c r="D199" s="343"/>
      <c r="E199" s="343"/>
      <c r="F199" s="343"/>
      <c r="G199" s="343"/>
      <c r="H199" s="343"/>
      <c r="I199" s="343"/>
      <c r="J199" s="343"/>
      <c r="K199" s="343"/>
      <c r="L199" s="343"/>
      <c r="M199" s="343"/>
      <c r="N199" s="343"/>
      <c r="O199" s="343"/>
      <c r="P199" s="343"/>
      <c r="Q199" s="343"/>
      <c r="R199" s="341"/>
      <c r="S199" s="343"/>
      <c r="T199" s="343"/>
      <c r="U199" s="343"/>
      <c r="V199" s="343"/>
      <c r="W199" s="343"/>
      <c r="X199" s="343"/>
      <c r="Y199" s="343"/>
      <c r="Z199" s="343"/>
    </row>
    <row r="200" ht="12.75" customHeight="1">
      <c r="A200" s="343"/>
      <c r="B200" s="343"/>
      <c r="C200" s="343"/>
      <c r="D200" s="343"/>
      <c r="E200" s="343"/>
      <c r="F200" s="343"/>
      <c r="G200" s="343"/>
      <c r="H200" s="343"/>
      <c r="I200" s="343"/>
      <c r="J200" s="343"/>
      <c r="K200" s="343"/>
      <c r="L200" s="343"/>
      <c r="M200" s="343"/>
      <c r="N200" s="343"/>
      <c r="O200" s="343"/>
      <c r="P200" s="343"/>
      <c r="Q200" s="343"/>
      <c r="R200" s="341"/>
      <c r="S200" s="343"/>
      <c r="T200" s="343"/>
      <c r="U200" s="343"/>
      <c r="V200" s="343"/>
      <c r="W200" s="343"/>
      <c r="X200" s="343"/>
      <c r="Y200" s="343"/>
      <c r="Z200" s="343"/>
    </row>
    <row r="201" ht="12.75" customHeight="1">
      <c r="A201" s="343"/>
      <c r="B201" s="343"/>
      <c r="C201" s="343"/>
      <c r="D201" s="343"/>
      <c r="E201" s="343"/>
      <c r="F201" s="343"/>
      <c r="G201" s="343"/>
      <c r="H201" s="343"/>
      <c r="I201" s="343"/>
      <c r="J201" s="343"/>
      <c r="K201" s="343"/>
      <c r="L201" s="343"/>
      <c r="M201" s="343"/>
      <c r="N201" s="343"/>
      <c r="O201" s="343"/>
      <c r="P201" s="343"/>
      <c r="Q201" s="343"/>
      <c r="R201" s="341"/>
      <c r="S201" s="343"/>
      <c r="T201" s="343"/>
      <c r="U201" s="343"/>
      <c r="V201" s="343"/>
      <c r="W201" s="343"/>
      <c r="X201" s="343"/>
      <c r="Y201" s="343"/>
      <c r="Z201" s="343"/>
    </row>
    <row r="202" ht="12.75" customHeight="1">
      <c r="A202" s="343"/>
      <c r="B202" s="343"/>
      <c r="C202" s="343"/>
      <c r="D202" s="343"/>
      <c r="E202" s="343"/>
      <c r="F202" s="343"/>
      <c r="G202" s="343"/>
      <c r="H202" s="343"/>
      <c r="I202" s="343"/>
      <c r="J202" s="343"/>
      <c r="K202" s="343"/>
      <c r="L202" s="343"/>
      <c r="M202" s="343"/>
      <c r="N202" s="343"/>
      <c r="O202" s="343"/>
      <c r="P202" s="343"/>
      <c r="Q202" s="343"/>
      <c r="R202" s="341"/>
      <c r="S202" s="343"/>
      <c r="T202" s="343"/>
      <c r="U202" s="343"/>
      <c r="V202" s="343"/>
      <c r="W202" s="343"/>
      <c r="X202" s="343"/>
      <c r="Y202" s="343"/>
      <c r="Z202" s="343"/>
    </row>
    <row r="203" ht="12.75" customHeight="1">
      <c r="A203" s="343"/>
      <c r="B203" s="343"/>
      <c r="C203" s="343"/>
      <c r="D203" s="343"/>
      <c r="E203" s="343"/>
      <c r="F203" s="343"/>
      <c r="G203" s="343"/>
      <c r="H203" s="343"/>
      <c r="I203" s="343"/>
      <c r="J203" s="343"/>
      <c r="K203" s="343"/>
      <c r="L203" s="343"/>
      <c r="M203" s="343"/>
      <c r="N203" s="343"/>
      <c r="O203" s="343"/>
      <c r="P203" s="343"/>
      <c r="Q203" s="343"/>
      <c r="R203" s="341"/>
      <c r="S203" s="343"/>
      <c r="T203" s="343"/>
      <c r="U203" s="343"/>
      <c r="V203" s="343"/>
      <c r="W203" s="343"/>
      <c r="X203" s="343"/>
      <c r="Y203" s="343"/>
      <c r="Z203" s="343"/>
    </row>
    <row r="204" ht="12.75" customHeight="1">
      <c r="A204" s="343"/>
      <c r="B204" s="343"/>
      <c r="C204" s="343"/>
      <c r="D204" s="343"/>
      <c r="E204" s="343"/>
      <c r="F204" s="343"/>
      <c r="G204" s="343"/>
      <c r="H204" s="343"/>
      <c r="I204" s="343"/>
      <c r="J204" s="343"/>
      <c r="K204" s="343"/>
      <c r="L204" s="343"/>
      <c r="M204" s="343"/>
      <c r="N204" s="343"/>
      <c r="O204" s="343"/>
      <c r="P204" s="343"/>
      <c r="Q204" s="343"/>
      <c r="R204" s="341"/>
      <c r="S204" s="343"/>
      <c r="T204" s="343"/>
      <c r="U204" s="343"/>
      <c r="V204" s="343"/>
      <c r="W204" s="343"/>
      <c r="X204" s="343"/>
      <c r="Y204" s="343"/>
      <c r="Z204" s="343"/>
    </row>
    <row r="205" ht="12.75" customHeight="1">
      <c r="A205" s="343"/>
      <c r="B205" s="343"/>
      <c r="C205" s="343"/>
      <c r="D205" s="343"/>
      <c r="E205" s="343"/>
      <c r="F205" s="343"/>
      <c r="G205" s="343"/>
      <c r="H205" s="343"/>
      <c r="I205" s="343"/>
      <c r="J205" s="343"/>
      <c r="K205" s="343"/>
      <c r="L205" s="343"/>
      <c r="M205" s="343"/>
      <c r="N205" s="343"/>
      <c r="O205" s="343"/>
      <c r="P205" s="343"/>
      <c r="Q205" s="343"/>
      <c r="R205" s="341"/>
      <c r="S205" s="343"/>
      <c r="T205" s="343"/>
      <c r="U205" s="343"/>
      <c r="V205" s="343"/>
      <c r="W205" s="343"/>
      <c r="X205" s="343"/>
      <c r="Y205" s="343"/>
      <c r="Z205" s="343"/>
    </row>
    <row r="206" ht="12.75" customHeight="1">
      <c r="A206" s="343"/>
      <c r="B206" s="343"/>
      <c r="C206" s="343"/>
      <c r="D206" s="343"/>
      <c r="E206" s="343"/>
      <c r="F206" s="343"/>
      <c r="G206" s="343"/>
      <c r="H206" s="343"/>
      <c r="I206" s="343"/>
      <c r="J206" s="343"/>
      <c r="K206" s="343"/>
      <c r="L206" s="343"/>
      <c r="M206" s="343"/>
      <c r="N206" s="343"/>
      <c r="O206" s="343"/>
      <c r="P206" s="343"/>
      <c r="Q206" s="343"/>
      <c r="R206" s="341"/>
      <c r="S206" s="343"/>
      <c r="T206" s="343"/>
      <c r="U206" s="343"/>
      <c r="V206" s="343"/>
      <c r="W206" s="343"/>
      <c r="X206" s="343"/>
      <c r="Y206" s="343"/>
      <c r="Z206" s="343"/>
    </row>
    <row r="207" ht="12.75" customHeight="1">
      <c r="A207" s="343"/>
      <c r="B207" s="343"/>
      <c r="C207" s="343"/>
      <c r="D207" s="343"/>
      <c r="E207" s="343"/>
      <c r="F207" s="343"/>
      <c r="G207" s="343"/>
      <c r="H207" s="343"/>
      <c r="I207" s="343"/>
      <c r="J207" s="343"/>
      <c r="K207" s="343"/>
      <c r="L207" s="343"/>
      <c r="M207" s="343"/>
      <c r="N207" s="343"/>
      <c r="O207" s="343"/>
      <c r="P207" s="343"/>
      <c r="Q207" s="343"/>
      <c r="R207" s="341"/>
      <c r="S207" s="343"/>
      <c r="T207" s="343"/>
      <c r="U207" s="343"/>
      <c r="V207" s="343"/>
      <c r="W207" s="343"/>
      <c r="X207" s="343"/>
      <c r="Y207" s="343"/>
      <c r="Z207" s="343"/>
    </row>
    <row r="208" ht="12.75" customHeight="1">
      <c r="A208" s="343"/>
      <c r="B208" s="343"/>
      <c r="C208" s="343"/>
      <c r="D208" s="343"/>
      <c r="E208" s="343"/>
      <c r="F208" s="343"/>
      <c r="G208" s="343"/>
      <c r="H208" s="343"/>
      <c r="I208" s="343"/>
      <c r="J208" s="343"/>
      <c r="K208" s="343"/>
      <c r="L208" s="343"/>
      <c r="M208" s="343"/>
      <c r="N208" s="343"/>
      <c r="O208" s="343"/>
      <c r="P208" s="343"/>
      <c r="Q208" s="343"/>
      <c r="R208" s="341"/>
      <c r="S208" s="343"/>
      <c r="T208" s="343"/>
      <c r="U208" s="343"/>
      <c r="V208" s="343"/>
      <c r="W208" s="343"/>
      <c r="X208" s="343"/>
      <c r="Y208" s="343"/>
      <c r="Z208" s="343"/>
    </row>
    <row r="209" ht="12.75" customHeight="1">
      <c r="A209" s="343"/>
      <c r="B209" s="343"/>
      <c r="C209" s="343"/>
      <c r="D209" s="343"/>
      <c r="E209" s="343"/>
      <c r="F209" s="343"/>
      <c r="G209" s="343"/>
      <c r="H209" s="343"/>
      <c r="I209" s="343"/>
      <c r="J209" s="343"/>
      <c r="K209" s="343"/>
      <c r="L209" s="343"/>
      <c r="M209" s="343"/>
      <c r="N209" s="343"/>
      <c r="O209" s="343"/>
      <c r="P209" s="343"/>
      <c r="Q209" s="343"/>
      <c r="R209" s="341"/>
      <c r="S209" s="343"/>
      <c r="T209" s="343"/>
      <c r="U209" s="343"/>
      <c r="V209" s="343"/>
      <c r="W209" s="343"/>
      <c r="X209" s="343"/>
      <c r="Y209" s="343"/>
      <c r="Z209" s="343"/>
    </row>
    <row r="210" ht="12.75" customHeight="1">
      <c r="A210" s="343"/>
      <c r="B210" s="343"/>
      <c r="C210" s="343"/>
      <c r="D210" s="343"/>
      <c r="E210" s="343"/>
      <c r="F210" s="343"/>
      <c r="G210" s="343"/>
      <c r="H210" s="343"/>
      <c r="I210" s="343"/>
      <c r="J210" s="343"/>
      <c r="K210" s="343"/>
      <c r="L210" s="343"/>
      <c r="M210" s="343"/>
      <c r="N210" s="343"/>
      <c r="O210" s="343"/>
      <c r="P210" s="343"/>
      <c r="Q210" s="343"/>
      <c r="R210" s="341"/>
      <c r="S210" s="343"/>
      <c r="T210" s="343"/>
      <c r="U210" s="343"/>
      <c r="V210" s="343"/>
      <c r="W210" s="343"/>
      <c r="X210" s="343"/>
      <c r="Y210" s="343"/>
      <c r="Z210" s="343"/>
    </row>
    <row r="211" ht="12.75" customHeight="1">
      <c r="A211" s="343"/>
      <c r="B211" s="343"/>
      <c r="C211" s="343"/>
      <c r="D211" s="343"/>
      <c r="E211" s="343"/>
      <c r="F211" s="343"/>
      <c r="G211" s="343"/>
      <c r="H211" s="343"/>
      <c r="I211" s="343"/>
      <c r="J211" s="343"/>
      <c r="K211" s="343"/>
      <c r="L211" s="343"/>
      <c r="M211" s="343"/>
      <c r="N211" s="343"/>
      <c r="O211" s="343"/>
      <c r="P211" s="343"/>
      <c r="Q211" s="343"/>
      <c r="R211" s="341"/>
      <c r="S211" s="343"/>
      <c r="T211" s="343"/>
      <c r="U211" s="343"/>
      <c r="V211" s="343"/>
      <c r="W211" s="343"/>
      <c r="X211" s="343"/>
      <c r="Y211" s="343"/>
      <c r="Z211" s="343"/>
    </row>
    <row r="212" ht="12.75" customHeight="1">
      <c r="A212" s="343"/>
      <c r="B212" s="343"/>
      <c r="C212" s="343"/>
      <c r="D212" s="343"/>
      <c r="E212" s="343"/>
      <c r="F212" s="343"/>
      <c r="G212" s="343"/>
      <c r="H212" s="343"/>
      <c r="I212" s="343"/>
      <c r="J212" s="343"/>
      <c r="K212" s="343"/>
      <c r="L212" s="343"/>
      <c r="M212" s="343"/>
      <c r="N212" s="343"/>
      <c r="O212" s="343"/>
      <c r="P212" s="343"/>
      <c r="Q212" s="343"/>
      <c r="R212" s="341"/>
      <c r="S212" s="343"/>
      <c r="T212" s="343"/>
      <c r="U212" s="343"/>
      <c r="V212" s="343"/>
      <c r="W212" s="343"/>
      <c r="X212" s="343"/>
      <c r="Y212" s="343"/>
      <c r="Z212" s="343"/>
    </row>
    <row r="213" ht="12.75" customHeight="1">
      <c r="A213" s="343"/>
      <c r="B213" s="343"/>
      <c r="C213" s="343"/>
      <c r="D213" s="343"/>
      <c r="E213" s="343"/>
      <c r="F213" s="343"/>
      <c r="G213" s="343"/>
      <c r="H213" s="343"/>
      <c r="I213" s="343"/>
      <c r="J213" s="343"/>
      <c r="K213" s="343"/>
      <c r="L213" s="343"/>
      <c r="M213" s="343"/>
      <c r="N213" s="343"/>
      <c r="O213" s="343"/>
      <c r="P213" s="343"/>
      <c r="Q213" s="343"/>
      <c r="R213" s="341"/>
      <c r="S213" s="343"/>
      <c r="T213" s="343"/>
      <c r="U213" s="343"/>
      <c r="V213" s="343"/>
      <c r="W213" s="343"/>
      <c r="X213" s="343"/>
      <c r="Y213" s="343"/>
      <c r="Z213" s="343"/>
    </row>
    <row r="214" ht="12.75" customHeight="1">
      <c r="A214" s="343"/>
      <c r="B214" s="343"/>
      <c r="C214" s="343"/>
      <c r="D214" s="343"/>
      <c r="E214" s="343"/>
      <c r="F214" s="343"/>
      <c r="G214" s="343"/>
      <c r="H214" s="343"/>
      <c r="I214" s="343"/>
      <c r="J214" s="343"/>
      <c r="K214" s="343"/>
      <c r="L214" s="343"/>
      <c r="M214" s="343"/>
      <c r="N214" s="343"/>
      <c r="O214" s="343"/>
      <c r="P214" s="343"/>
      <c r="Q214" s="343"/>
      <c r="R214" s="341"/>
      <c r="S214" s="343"/>
      <c r="T214" s="343"/>
      <c r="U214" s="343"/>
      <c r="V214" s="343"/>
      <c r="W214" s="343"/>
      <c r="X214" s="343"/>
      <c r="Y214" s="343"/>
      <c r="Z214" s="343"/>
    </row>
    <row r="215" ht="12.75" customHeight="1">
      <c r="A215" s="343"/>
      <c r="B215" s="343"/>
      <c r="C215" s="343"/>
      <c r="D215" s="343"/>
      <c r="E215" s="343"/>
      <c r="F215" s="343"/>
      <c r="G215" s="343"/>
      <c r="H215" s="343"/>
      <c r="I215" s="343"/>
      <c r="J215" s="343"/>
      <c r="K215" s="343"/>
      <c r="L215" s="343"/>
      <c r="M215" s="343"/>
      <c r="N215" s="343"/>
      <c r="O215" s="343"/>
      <c r="P215" s="343"/>
      <c r="Q215" s="343"/>
      <c r="R215" s="341"/>
      <c r="S215" s="343"/>
      <c r="T215" s="343"/>
      <c r="U215" s="343"/>
      <c r="V215" s="343"/>
      <c r="W215" s="343"/>
      <c r="X215" s="343"/>
      <c r="Y215" s="343"/>
      <c r="Z215" s="343"/>
    </row>
    <row r="216" ht="12.75" customHeight="1">
      <c r="A216" s="343"/>
      <c r="B216" s="343"/>
      <c r="C216" s="343"/>
      <c r="D216" s="343"/>
      <c r="E216" s="343"/>
      <c r="F216" s="343"/>
      <c r="G216" s="343"/>
      <c r="H216" s="343"/>
      <c r="I216" s="343"/>
      <c r="J216" s="343"/>
      <c r="K216" s="343"/>
      <c r="L216" s="343"/>
      <c r="M216" s="343"/>
      <c r="N216" s="343"/>
      <c r="O216" s="343"/>
      <c r="P216" s="343"/>
      <c r="Q216" s="343"/>
      <c r="R216" s="341"/>
      <c r="S216" s="343"/>
      <c r="T216" s="343"/>
      <c r="U216" s="343"/>
      <c r="V216" s="343"/>
      <c r="W216" s="343"/>
      <c r="X216" s="343"/>
      <c r="Y216" s="343"/>
      <c r="Z216" s="343"/>
    </row>
    <row r="217" ht="12.75" customHeight="1">
      <c r="A217" s="343"/>
      <c r="B217" s="343"/>
      <c r="C217" s="343"/>
      <c r="D217" s="343"/>
      <c r="E217" s="343"/>
      <c r="F217" s="343"/>
      <c r="G217" s="343"/>
      <c r="H217" s="343"/>
      <c r="I217" s="343"/>
      <c r="J217" s="343"/>
      <c r="K217" s="343"/>
      <c r="L217" s="343"/>
      <c r="M217" s="343"/>
      <c r="N217" s="343"/>
      <c r="O217" s="343"/>
      <c r="P217" s="343"/>
      <c r="Q217" s="343"/>
      <c r="R217" s="341"/>
      <c r="S217" s="343"/>
      <c r="T217" s="343"/>
      <c r="U217" s="343"/>
      <c r="V217" s="343"/>
      <c r="W217" s="343"/>
      <c r="X217" s="343"/>
      <c r="Y217" s="343"/>
      <c r="Z217" s="343"/>
    </row>
    <row r="218" ht="12.75" customHeight="1">
      <c r="A218" s="343"/>
      <c r="B218" s="343"/>
      <c r="C218" s="343"/>
      <c r="D218" s="343"/>
      <c r="E218" s="343"/>
      <c r="F218" s="343"/>
      <c r="G218" s="343"/>
      <c r="H218" s="343"/>
      <c r="I218" s="343"/>
      <c r="J218" s="343"/>
      <c r="K218" s="343"/>
      <c r="L218" s="343"/>
      <c r="M218" s="343"/>
      <c r="N218" s="343"/>
      <c r="O218" s="343"/>
      <c r="P218" s="343"/>
      <c r="Q218" s="343"/>
      <c r="R218" s="341"/>
      <c r="S218" s="343"/>
      <c r="T218" s="343"/>
      <c r="U218" s="343"/>
      <c r="V218" s="343"/>
      <c r="W218" s="343"/>
      <c r="X218" s="343"/>
      <c r="Y218" s="343"/>
      <c r="Z218" s="343"/>
    </row>
    <row r="219" ht="12.75" customHeight="1">
      <c r="A219" s="343"/>
      <c r="B219" s="343"/>
      <c r="C219" s="343"/>
      <c r="D219" s="343"/>
      <c r="E219" s="343"/>
      <c r="F219" s="343"/>
      <c r="G219" s="343"/>
      <c r="H219" s="343"/>
      <c r="I219" s="343"/>
      <c r="J219" s="343"/>
      <c r="K219" s="343"/>
      <c r="L219" s="343"/>
      <c r="M219" s="343"/>
      <c r="N219" s="343"/>
      <c r="O219" s="343"/>
      <c r="P219" s="343"/>
      <c r="Q219" s="343"/>
      <c r="R219" s="341"/>
      <c r="S219" s="343"/>
      <c r="T219" s="343"/>
      <c r="U219" s="343"/>
      <c r="V219" s="343"/>
      <c r="W219" s="343"/>
      <c r="X219" s="343"/>
      <c r="Y219" s="343"/>
      <c r="Z219" s="343"/>
    </row>
    <row r="220" ht="12.75" customHeight="1">
      <c r="A220" s="343"/>
      <c r="B220" s="343"/>
      <c r="C220" s="343"/>
      <c r="D220" s="343"/>
      <c r="E220" s="343"/>
      <c r="F220" s="343"/>
      <c r="G220" s="343"/>
      <c r="H220" s="343"/>
      <c r="I220" s="343"/>
      <c r="J220" s="343"/>
      <c r="K220" s="343"/>
      <c r="L220" s="343"/>
      <c r="M220" s="343"/>
      <c r="N220" s="343"/>
      <c r="O220" s="343"/>
      <c r="P220" s="343"/>
      <c r="Q220" s="343"/>
      <c r="R220" s="341"/>
      <c r="S220" s="343"/>
      <c r="T220" s="343"/>
      <c r="U220" s="343"/>
      <c r="V220" s="343"/>
      <c r="W220" s="343"/>
      <c r="X220" s="343"/>
      <c r="Y220" s="343"/>
      <c r="Z220" s="343"/>
    </row>
    <row r="221" ht="12.75" customHeight="1">
      <c r="A221" s="343"/>
      <c r="B221" s="343"/>
      <c r="C221" s="343"/>
      <c r="D221" s="343"/>
      <c r="E221" s="343"/>
      <c r="F221" s="343"/>
      <c r="G221" s="343"/>
      <c r="H221" s="343"/>
      <c r="I221" s="343"/>
      <c r="J221" s="343"/>
      <c r="K221" s="343"/>
      <c r="L221" s="343"/>
      <c r="M221" s="343"/>
      <c r="N221" s="343"/>
      <c r="O221" s="343"/>
      <c r="P221" s="343"/>
      <c r="Q221" s="343"/>
      <c r="R221" s="341"/>
      <c r="S221" s="343"/>
      <c r="T221" s="343"/>
      <c r="U221" s="343"/>
      <c r="V221" s="343"/>
      <c r="W221" s="343"/>
      <c r="X221" s="343"/>
      <c r="Y221" s="343"/>
      <c r="Z221" s="343"/>
    </row>
    <row r="222" ht="12.75" customHeight="1">
      <c r="A222" s="343"/>
      <c r="B222" s="343"/>
      <c r="C222" s="343"/>
      <c r="D222" s="343"/>
      <c r="E222" s="343"/>
      <c r="F222" s="343"/>
      <c r="G222" s="343"/>
      <c r="H222" s="343"/>
      <c r="I222" s="343"/>
      <c r="J222" s="343"/>
      <c r="K222" s="343"/>
      <c r="L222" s="343"/>
      <c r="M222" s="343"/>
      <c r="N222" s="343"/>
      <c r="O222" s="343"/>
      <c r="P222" s="343"/>
      <c r="Q222" s="343"/>
      <c r="R222" s="341"/>
      <c r="S222" s="343"/>
      <c r="T222" s="343"/>
      <c r="U222" s="343"/>
      <c r="V222" s="343"/>
      <c r="W222" s="343"/>
      <c r="X222" s="343"/>
      <c r="Y222" s="343"/>
      <c r="Z222" s="343"/>
    </row>
    <row r="223" ht="12.75" customHeight="1">
      <c r="A223" s="343"/>
      <c r="B223" s="343"/>
      <c r="C223" s="343"/>
      <c r="D223" s="343"/>
      <c r="E223" s="343"/>
      <c r="F223" s="343"/>
      <c r="G223" s="343"/>
      <c r="H223" s="343"/>
      <c r="I223" s="343"/>
      <c r="J223" s="343"/>
      <c r="K223" s="343"/>
      <c r="L223" s="343"/>
      <c r="M223" s="343"/>
      <c r="N223" s="343"/>
      <c r="O223" s="343"/>
      <c r="P223" s="343"/>
      <c r="Q223" s="343"/>
      <c r="R223" s="341"/>
      <c r="S223" s="343"/>
      <c r="T223" s="343"/>
      <c r="U223" s="343"/>
      <c r="V223" s="343"/>
      <c r="W223" s="343"/>
      <c r="X223" s="343"/>
      <c r="Y223" s="343"/>
      <c r="Z223" s="343"/>
    </row>
    <row r="224" ht="12.75" customHeight="1">
      <c r="A224" s="343"/>
      <c r="B224" s="343"/>
      <c r="C224" s="343"/>
      <c r="D224" s="343"/>
      <c r="E224" s="343"/>
      <c r="F224" s="343"/>
      <c r="G224" s="343"/>
      <c r="H224" s="343"/>
      <c r="I224" s="343"/>
      <c r="J224" s="343"/>
      <c r="K224" s="343"/>
      <c r="L224" s="343"/>
      <c r="M224" s="343"/>
      <c r="N224" s="343"/>
      <c r="O224" s="343"/>
      <c r="P224" s="343"/>
      <c r="Q224" s="343"/>
      <c r="R224" s="341"/>
      <c r="S224" s="343"/>
      <c r="T224" s="343"/>
      <c r="U224" s="343"/>
      <c r="V224" s="343"/>
      <c r="W224" s="343"/>
      <c r="X224" s="343"/>
      <c r="Y224" s="343"/>
      <c r="Z224" s="343"/>
    </row>
    <row r="225" ht="12.75" customHeight="1">
      <c r="A225" s="343"/>
      <c r="B225" s="343"/>
      <c r="C225" s="343"/>
      <c r="D225" s="343"/>
      <c r="E225" s="343"/>
      <c r="F225" s="343"/>
      <c r="G225" s="343"/>
      <c r="H225" s="343"/>
      <c r="I225" s="343"/>
      <c r="J225" s="343"/>
      <c r="K225" s="343"/>
      <c r="L225" s="343"/>
      <c r="M225" s="343"/>
      <c r="N225" s="343"/>
      <c r="O225" s="343"/>
      <c r="P225" s="343"/>
      <c r="Q225" s="343"/>
      <c r="R225" s="341"/>
      <c r="S225" s="343"/>
      <c r="T225" s="343"/>
      <c r="U225" s="343"/>
      <c r="V225" s="343"/>
      <c r="W225" s="343"/>
      <c r="X225" s="343"/>
      <c r="Y225" s="343"/>
      <c r="Z225" s="343"/>
    </row>
    <row r="226" ht="12.75" customHeight="1">
      <c r="A226" s="343"/>
      <c r="B226" s="343"/>
      <c r="C226" s="343"/>
      <c r="D226" s="343"/>
      <c r="E226" s="343"/>
      <c r="F226" s="343"/>
      <c r="G226" s="343"/>
      <c r="H226" s="343"/>
      <c r="I226" s="343"/>
      <c r="J226" s="343"/>
      <c r="K226" s="343"/>
      <c r="L226" s="343"/>
      <c r="M226" s="343"/>
      <c r="N226" s="343"/>
      <c r="O226" s="343"/>
      <c r="P226" s="343"/>
      <c r="Q226" s="343"/>
      <c r="R226" s="341"/>
      <c r="S226" s="343"/>
      <c r="T226" s="343"/>
      <c r="U226" s="343"/>
      <c r="V226" s="343"/>
      <c r="W226" s="343"/>
      <c r="X226" s="343"/>
      <c r="Y226" s="343"/>
      <c r="Z226" s="343"/>
    </row>
    <row r="227" ht="12.75" customHeight="1">
      <c r="A227" s="343"/>
      <c r="B227" s="343"/>
      <c r="C227" s="343"/>
      <c r="D227" s="343"/>
      <c r="E227" s="343"/>
      <c r="F227" s="343"/>
      <c r="G227" s="343"/>
      <c r="H227" s="343"/>
      <c r="I227" s="343"/>
      <c r="J227" s="343"/>
      <c r="K227" s="343"/>
      <c r="L227" s="343"/>
      <c r="M227" s="343"/>
      <c r="N227" s="343"/>
      <c r="O227" s="343"/>
      <c r="P227" s="343"/>
      <c r="Q227" s="343"/>
      <c r="R227" s="341"/>
      <c r="S227" s="343"/>
      <c r="T227" s="343"/>
      <c r="U227" s="343"/>
      <c r="V227" s="343"/>
      <c r="W227" s="343"/>
      <c r="X227" s="343"/>
      <c r="Y227" s="343"/>
      <c r="Z227" s="343"/>
    </row>
    <row r="228" ht="12.75" customHeight="1">
      <c r="A228" s="343"/>
      <c r="B228" s="343"/>
      <c r="C228" s="343"/>
      <c r="D228" s="343"/>
      <c r="E228" s="343"/>
      <c r="F228" s="343"/>
      <c r="G228" s="343"/>
      <c r="H228" s="343"/>
      <c r="I228" s="343"/>
      <c r="J228" s="343"/>
      <c r="K228" s="343"/>
      <c r="L228" s="343"/>
      <c r="M228" s="343"/>
      <c r="N228" s="343"/>
      <c r="O228" s="343"/>
      <c r="P228" s="343"/>
      <c r="Q228" s="343"/>
      <c r="R228" s="341"/>
      <c r="S228" s="343"/>
      <c r="T228" s="343"/>
      <c r="U228" s="343"/>
      <c r="V228" s="343"/>
      <c r="W228" s="343"/>
      <c r="X228" s="343"/>
      <c r="Y228" s="343"/>
      <c r="Z228" s="343"/>
    </row>
    <row r="229" ht="12.75" customHeight="1">
      <c r="A229" s="343"/>
      <c r="B229" s="343"/>
      <c r="C229" s="343"/>
      <c r="D229" s="343"/>
      <c r="E229" s="343"/>
      <c r="F229" s="343"/>
      <c r="G229" s="343"/>
      <c r="H229" s="343"/>
      <c r="I229" s="343"/>
      <c r="J229" s="343"/>
      <c r="K229" s="343"/>
      <c r="L229" s="343"/>
      <c r="M229" s="343"/>
      <c r="N229" s="343"/>
      <c r="O229" s="343"/>
      <c r="P229" s="343"/>
      <c r="Q229" s="343"/>
      <c r="R229" s="341"/>
      <c r="S229" s="343"/>
      <c r="T229" s="343"/>
      <c r="U229" s="343"/>
      <c r="V229" s="343"/>
      <c r="W229" s="343"/>
      <c r="X229" s="343"/>
      <c r="Y229" s="343"/>
      <c r="Z229" s="343"/>
    </row>
    <row r="230" ht="12.75" customHeight="1">
      <c r="A230" s="343"/>
      <c r="B230" s="343"/>
      <c r="C230" s="343"/>
      <c r="D230" s="343"/>
      <c r="E230" s="343"/>
      <c r="F230" s="343"/>
      <c r="G230" s="343"/>
      <c r="H230" s="343"/>
      <c r="I230" s="343"/>
      <c r="J230" s="343"/>
      <c r="K230" s="343"/>
      <c r="L230" s="343"/>
      <c r="M230" s="343"/>
      <c r="N230" s="343"/>
      <c r="O230" s="343"/>
      <c r="P230" s="343"/>
      <c r="Q230" s="343"/>
      <c r="R230" s="341"/>
      <c r="S230" s="343"/>
      <c r="T230" s="343"/>
      <c r="U230" s="343"/>
      <c r="V230" s="343"/>
      <c r="W230" s="343"/>
      <c r="X230" s="343"/>
      <c r="Y230" s="343"/>
      <c r="Z230" s="343"/>
    </row>
    <row r="231" ht="12.75" customHeight="1">
      <c r="A231" s="343"/>
      <c r="B231" s="343"/>
      <c r="C231" s="343"/>
      <c r="D231" s="343"/>
      <c r="E231" s="343"/>
      <c r="F231" s="343"/>
      <c r="G231" s="343"/>
      <c r="H231" s="343"/>
      <c r="I231" s="343"/>
      <c r="J231" s="343"/>
      <c r="K231" s="343"/>
      <c r="L231" s="343"/>
      <c r="M231" s="343"/>
      <c r="N231" s="343"/>
      <c r="O231" s="343"/>
      <c r="P231" s="343"/>
      <c r="Q231" s="343"/>
      <c r="R231" s="341"/>
      <c r="S231" s="343"/>
      <c r="T231" s="343"/>
      <c r="U231" s="343"/>
      <c r="V231" s="343"/>
      <c r="W231" s="343"/>
      <c r="X231" s="343"/>
      <c r="Y231" s="343"/>
      <c r="Z231" s="343"/>
    </row>
    <row r="232" ht="12.75" customHeight="1">
      <c r="A232" s="343"/>
      <c r="B232" s="343"/>
      <c r="C232" s="343"/>
      <c r="D232" s="343"/>
      <c r="E232" s="343"/>
      <c r="F232" s="343"/>
      <c r="G232" s="343"/>
      <c r="H232" s="343"/>
      <c r="I232" s="343"/>
      <c r="J232" s="343"/>
      <c r="K232" s="343"/>
      <c r="L232" s="343"/>
      <c r="M232" s="343"/>
      <c r="N232" s="343"/>
      <c r="O232" s="343"/>
      <c r="P232" s="343"/>
      <c r="Q232" s="343"/>
      <c r="R232" s="341"/>
      <c r="S232" s="343"/>
      <c r="T232" s="343"/>
      <c r="U232" s="343"/>
      <c r="V232" s="343"/>
      <c r="W232" s="343"/>
      <c r="X232" s="343"/>
      <c r="Y232" s="343"/>
      <c r="Z232" s="343"/>
    </row>
    <row r="233" ht="12.75" customHeight="1">
      <c r="A233" s="343"/>
      <c r="B233" s="343"/>
      <c r="C233" s="343"/>
      <c r="D233" s="343"/>
      <c r="E233" s="343"/>
      <c r="F233" s="343"/>
      <c r="G233" s="343"/>
      <c r="H233" s="343"/>
      <c r="I233" s="343"/>
      <c r="J233" s="343"/>
      <c r="K233" s="343"/>
      <c r="L233" s="343"/>
      <c r="M233" s="343"/>
      <c r="N233" s="343"/>
      <c r="O233" s="343"/>
      <c r="P233" s="343"/>
      <c r="Q233" s="343"/>
      <c r="R233" s="341"/>
      <c r="S233" s="343"/>
      <c r="T233" s="343"/>
      <c r="U233" s="343"/>
      <c r="V233" s="343"/>
      <c r="W233" s="343"/>
      <c r="X233" s="343"/>
      <c r="Y233" s="343"/>
      <c r="Z233" s="343"/>
    </row>
    <row r="234" ht="12.75" customHeight="1">
      <c r="A234" s="343"/>
      <c r="B234" s="343"/>
      <c r="C234" s="343"/>
      <c r="D234" s="343"/>
      <c r="E234" s="343"/>
      <c r="F234" s="343"/>
      <c r="G234" s="343"/>
      <c r="H234" s="343"/>
      <c r="I234" s="343"/>
      <c r="J234" s="343"/>
      <c r="K234" s="343"/>
      <c r="L234" s="343"/>
      <c r="M234" s="343"/>
      <c r="N234" s="343"/>
      <c r="O234" s="343"/>
      <c r="P234" s="343"/>
      <c r="Q234" s="343"/>
      <c r="R234" s="341"/>
      <c r="S234" s="343"/>
      <c r="T234" s="343"/>
      <c r="U234" s="343"/>
      <c r="V234" s="343"/>
      <c r="W234" s="343"/>
      <c r="X234" s="343"/>
      <c r="Y234" s="343"/>
      <c r="Z234" s="343"/>
    </row>
    <row r="235" ht="12.75" customHeight="1">
      <c r="A235" s="343"/>
      <c r="B235" s="343"/>
      <c r="C235" s="343"/>
      <c r="D235" s="343"/>
      <c r="E235" s="343"/>
      <c r="F235" s="343"/>
      <c r="G235" s="343"/>
      <c r="H235" s="343"/>
      <c r="I235" s="343"/>
      <c r="J235" s="343"/>
      <c r="K235" s="343"/>
      <c r="L235" s="343"/>
      <c r="M235" s="343"/>
      <c r="N235" s="343"/>
      <c r="O235" s="343"/>
      <c r="P235" s="343"/>
      <c r="Q235" s="343"/>
      <c r="R235" s="341"/>
      <c r="S235" s="343"/>
      <c r="T235" s="343"/>
      <c r="U235" s="343"/>
      <c r="V235" s="343"/>
      <c r="W235" s="343"/>
      <c r="X235" s="343"/>
      <c r="Y235" s="343"/>
      <c r="Z235" s="343"/>
    </row>
    <row r="236" ht="12.75" customHeight="1">
      <c r="A236" s="343"/>
      <c r="B236" s="343"/>
      <c r="C236" s="343"/>
      <c r="D236" s="343"/>
      <c r="E236" s="343"/>
      <c r="F236" s="343"/>
      <c r="G236" s="343"/>
      <c r="H236" s="343"/>
      <c r="I236" s="343"/>
      <c r="J236" s="343"/>
      <c r="K236" s="343"/>
      <c r="L236" s="343"/>
      <c r="M236" s="343"/>
      <c r="N236" s="343"/>
      <c r="O236" s="343"/>
      <c r="P236" s="343"/>
      <c r="Q236" s="343"/>
      <c r="R236" s="341"/>
      <c r="S236" s="343"/>
      <c r="T236" s="343"/>
      <c r="U236" s="343"/>
      <c r="V236" s="343"/>
      <c r="W236" s="343"/>
      <c r="X236" s="343"/>
      <c r="Y236" s="343"/>
      <c r="Z236" s="343"/>
    </row>
    <row r="237" ht="12.75" customHeight="1">
      <c r="A237" s="343"/>
      <c r="B237" s="343"/>
      <c r="C237" s="343"/>
      <c r="D237" s="343"/>
      <c r="E237" s="343"/>
      <c r="F237" s="343"/>
      <c r="G237" s="343"/>
      <c r="H237" s="343"/>
      <c r="I237" s="343"/>
      <c r="J237" s="343"/>
      <c r="K237" s="343"/>
      <c r="L237" s="343"/>
      <c r="M237" s="343"/>
      <c r="N237" s="343"/>
      <c r="O237" s="343"/>
      <c r="P237" s="343"/>
      <c r="Q237" s="343"/>
      <c r="R237" s="341"/>
      <c r="S237" s="343"/>
      <c r="T237" s="343"/>
      <c r="U237" s="343"/>
      <c r="V237" s="343"/>
      <c r="W237" s="343"/>
      <c r="X237" s="343"/>
      <c r="Y237" s="343"/>
      <c r="Z237" s="343"/>
    </row>
    <row r="238" ht="12.75" customHeight="1">
      <c r="A238" s="343"/>
      <c r="B238" s="343"/>
      <c r="C238" s="343"/>
      <c r="D238" s="343"/>
      <c r="E238" s="343"/>
      <c r="F238" s="343"/>
      <c r="G238" s="343"/>
      <c r="H238" s="343"/>
      <c r="I238" s="343"/>
      <c r="J238" s="343"/>
      <c r="K238" s="343"/>
      <c r="L238" s="343"/>
      <c r="M238" s="343"/>
      <c r="N238" s="343"/>
      <c r="O238" s="343"/>
      <c r="P238" s="343"/>
      <c r="Q238" s="343"/>
      <c r="R238" s="341"/>
      <c r="S238" s="343"/>
      <c r="T238" s="343"/>
      <c r="U238" s="343"/>
      <c r="V238" s="343"/>
      <c r="W238" s="343"/>
      <c r="X238" s="343"/>
      <c r="Y238" s="343"/>
      <c r="Z238" s="343"/>
    </row>
    <row r="239" ht="12.75" customHeight="1">
      <c r="A239" s="343"/>
      <c r="B239" s="343"/>
      <c r="C239" s="343"/>
      <c r="D239" s="343"/>
      <c r="E239" s="343"/>
      <c r="F239" s="343"/>
      <c r="G239" s="343"/>
      <c r="H239" s="343"/>
      <c r="I239" s="343"/>
      <c r="J239" s="343"/>
      <c r="K239" s="343"/>
      <c r="L239" s="343"/>
      <c r="M239" s="343"/>
      <c r="N239" s="343"/>
      <c r="O239" s="343"/>
      <c r="P239" s="343"/>
      <c r="Q239" s="343"/>
      <c r="R239" s="341"/>
      <c r="S239" s="343"/>
      <c r="T239" s="343"/>
      <c r="U239" s="343"/>
      <c r="V239" s="343"/>
      <c r="W239" s="343"/>
      <c r="X239" s="343"/>
      <c r="Y239" s="343"/>
      <c r="Z239" s="343"/>
    </row>
    <row r="240" ht="12.75" customHeight="1">
      <c r="A240" s="343"/>
      <c r="B240" s="343"/>
      <c r="C240" s="343"/>
      <c r="D240" s="343"/>
      <c r="E240" s="343"/>
      <c r="F240" s="343"/>
      <c r="G240" s="343"/>
      <c r="H240" s="343"/>
      <c r="I240" s="343"/>
      <c r="J240" s="343"/>
      <c r="K240" s="343"/>
      <c r="L240" s="343"/>
      <c r="M240" s="343"/>
      <c r="N240" s="343"/>
      <c r="O240" s="343"/>
      <c r="P240" s="343"/>
      <c r="Q240" s="343"/>
      <c r="R240" s="341"/>
      <c r="S240" s="343"/>
      <c r="T240" s="343"/>
      <c r="U240" s="343"/>
      <c r="V240" s="343"/>
      <c r="W240" s="343"/>
      <c r="X240" s="343"/>
      <c r="Y240" s="343"/>
      <c r="Z240" s="343"/>
    </row>
    <row r="241" ht="12.75" customHeight="1">
      <c r="A241" s="343"/>
      <c r="B241" s="343"/>
      <c r="C241" s="343"/>
      <c r="D241" s="343"/>
      <c r="E241" s="343"/>
      <c r="F241" s="343"/>
      <c r="G241" s="343"/>
      <c r="H241" s="343"/>
      <c r="I241" s="343"/>
      <c r="J241" s="343"/>
      <c r="K241" s="343"/>
      <c r="L241" s="343"/>
      <c r="M241" s="343"/>
      <c r="N241" s="343"/>
      <c r="O241" s="343"/>
      <c r="P241" s="343"/>
      <c r="Q241" s="343"/>
      <c r="R241" s="341"/>
      <c r="S241" s="343"/>
      <c r="T241" s="343"/>
      <c r="U241" s="343"/>
      <c r="V241" s="343"/>
      <c r="W241" s="343"/>
      <c r="X241" s="343"/>
      <c r="Y241" s="343"/>
      <c r="Z241" s="343"/>
    </row>
    <row r="242" ht="12.75" customHeight="1">
      <c r="A242" s="343"/>
      <c r="B242" s="343"/>
      <c r="C242" s="343"/>
      <c r="D242" s="343"/>
      <c r="E242" s="343"/>
      <c r="F242" s="343"/>
      <c r="G242" s="343"/>
      <c r="H242" s="343"/>
      <c r="I242" s="343"/>
      <c r="J242" s="343"/>
      <c r="K242" s="343"/>
      <c r="L242" s="343"/>
      <c r="M242" s="343"/>
      <c r="N242" s="343"/>
      <c r="O242" s="343"/>
      <c r="P242" s="343"/>
      <c r="Q242" s="343"/>
      <c r="R242" s="341"/>
      <c r="S242" s="343"/>
      <c r="T242" s="343"/>
      <c r="U242" s="343"/>
      <c r="V242" s="343"/>
      <c r="W242" s="343"/>
      <c r="X242" s="343"/>
      <c r="Y242" s="343"/>
      <c r="Z242" s="343"/>
    </row>
    <row r="243" ht="12.75" customHeight="1">
      <c r="A243" s="343"/>
      <c r="B243" s="343"/>
      <c r="C243" s="343"/>
      <c r="D243" s="343"/>
      <c r="E243" s="343"/>
      <c r="F243" s="343"/>
      <c r="G243" s="343"/>
      <c r="H243" s="343"/>
      <c r="I243" s="343"/>
      <c r="J243" s="343"/>
      <c r="K243" s="343"/>
      <c r="L243" s="343"/>
      <c r="M243" s="343"/>
      <c r="N243" s="343"/>
      <c r="O243" s="343"/>
      <c r="P243" s="343"/>
      <c r="Q243" s="343"/>
      <c r="R243" s="341"/>
      <c r="S243" s="343"/>
      <c r="T243" s="343"/>
      <c r="U243" s="343"/>
      <c r="V243" s="343"/>
      <c r="W243" s="343"/>
      <c r="X243" s="343"/>
      <c r="Y243" s="343"/>
      <c r="Z243" s="343"/>
    </row>
    <row r="244" ht="12.75" customHeight="1">
      <c r="A244" s="343"/>
      <c r="B244" s="343"/>
      <c r="C244" s="343"/>
      <c r="D244" s="343"/>
      <c r="E244" s="343"/>
      <c r="F244" s="343"/>
      <c r="G244" s="343"/>
      <c r="H244" s="343"/>
      <c r="I244" s="343"/>
      <c r="J244" s="343"/>
      <c r="K244" s="343"/>
      <c r="L244" s="343"/>
      <c r="M244" s="343"/>
      <c r="N244" s="343"/>
      <c r="O244" s="343"/>
      <c r="P244" s="343"/>
      <c r="Q244" s="343"/>
      <c r="R244" s="341"/>
      <c r="S244" s="343"/>
      <c r="T244" s="343"/>
      <c r="U244" s="343"/>
      <c r="V244" s="343"/>
      <c r="W244" s="343"/>
      <c r="X244" s="343"/>
      <c r="Y244" s="343"/>
      <c r="Z244" s="343"/>
    </row>
    <row r="245" ht="12.75" customHeight="1">
      <c r="A245" s="343"/>
      <c r="B245" s="343"/>
      <c r="C245" s="343"/>
      <c r="D245" s="343"/>
      <c r="E245" s="343"/>
      <c r="F245" s="343"/>
      <c r="G245" s="343"/>
      <c r="H245" s="343"/>
      <c r="I245" s="343"/>
      <c r="J245" s="343"/>
      <c r="K245" s="343"/>
      <c r="L245" s="343"/>
      <c r="M245" s="343"/>
      <c r="N245" s="343"/>
      <c r="O245" s="343"/>
      <c r="P245" s="343"/>
      <c r="Q245" s="343"/>
      <c r="R245" s="341"/>
      <c r="S245" s="343"/>
      <c r="T245" s="343"/>
      <c r="U245" s="343"/>
      <c r="V245" s="343"/>
      <c r="W245" s="343"/>
      <c r="X245" s="343"/>
      <c r="Y245" s="343"/>
      <c r="Z245" s="343"/>
    </row>
    <row r="246" ht="12.75" customHeight="1">
      <c r="A246" s="343"/>
      <c r="B246" s="343"/>
      <c r="C246" s="343"/>
      <c r="D246" s="343"/>
      <c r="E246" s="343"/>
      <c r="F246" s="343"/>
      <c r="G246" s="343"/>
      <c r="H246" s="343"/>
      <c r="I246" s="343"/>
      <c r="J246" s="343"/>
      <c r="K246" s="343"/>
      <c r="L246" s="343"/>
      <c r="M246" s="343"/>
      <c r="N246" s="343"/>
      <c r="O246" s="343"/>
      <c r="P246" s="343"/>
      <c r="Q246" s="343"/>
      <c r="R246" s="341"/>
      <c r="S246" s="343"/>
      <c r="T246" s="343"/>
      <c r="U246" s="343"/>
      <c r="V246" s="343"/>
      <c r="W246" s="343"/>
      <c r="X246" s="343"/>
      <c r="Y246" s="343"/>
      <c r="Z246" s="343"/>
    </row>
    <row r="247" ht="12.75" customHeight="1">
      <c r="A247" s="343"/>
      <c r="B247" s="343"/>
      <c r="C247" s="343"/>
      <c r="D247" s="343"/>
      <c r="E247" s="343"/>
      <c r="F247" s="343"/>
      <c r="G247" s="343"/>
      <c r="H247" s="343"/>
      <c r="I247" s="343"/>
      <c r="J247" s="343"/>
      <c r="K247" s="343"/>
      <c r="L247" s="343"/>
      <c r="M247" s="343"/>
      <c r="N247" s="343"/>
      <c r="O247" s="343"/>
      <c r="P247" s="343"/>
      <c r="Q247" s="343"/>
      <c r="R247" s="341"/>
      <c r="S247" s="343"/>
      <c r="T247" s="343"/>
      <c r="U247" s="343"/>
      <c r="V247" s="343"/>
      <c r="W247" s="343"/>
      <c r="X247" s="343"/>
      <c r="Y247" s="343"/>
      <c r="Z247" s="343"/>
    </row>
    <row r="248" ht="12.75" customHeight="1">
      <c r="A248" s="343"/>
      <c r="B248" s="343"/>
      <c r="C248" s="343"/>
      <c r="D248" s="343"/>
      <c r="E248" s="343"/>
      <c r="F248" s="343"/>
      <c r="G248" s="343"/>
      <c r="H248" s="343"/>
      <c r="I248" s="343"/>
      <c r="J248" s="343"/>
      <c r="K248" s="343"/>
      <c r="L248" s="343"/>
      <c r="M248" s="343"/>
      <c r="N248" s="343"/>
      <c r="O248" s="343"/>
      <c r="P248" s="343"/>
      <c r="Q248" s="343"/>
      <c r="R248" s="341"/>
      <c r="S248" s="343"/>
      <c r="T248" s="343"/>
      <c r="U248" s="343"/>
      <c r="V248" s="343"/>
      <c r="W248" s="343"/>
      <c r="X248" s="343"/>
      <c r="Y248" s="343"/>
      <c r="Z248" s="343"/>
    </row>
    <row r="249" ht="12.75" customHeight="1">
      <c r="A249" s="343"/>
      <c r="B249" s="343"/>
      <c r="C249" s="343"/>
      <c r="D249" s="343"/>
      <c r="E249" s="343"/>
      <c r="F249" s="343"/>
      <c r="G249" s="343"/>
      <c r="H249" s="343"/>
      <c r="I249" s="343"/>
      <c r="J249" s="343"/>
      <c r="K249" s="343"/>
      <c r="L249" s="343"/>
      <c r="M249" s="343"/>
      <c r="N249" s="343"/>
      <c r="O249" s="343"/>
      <c r="P249" s="343"/>
      <c r="Q249" s="343"/>
      <c r="R249" s="341"/>
      <c r="S249" s="343"/>
      <c r="T249" s="343"/>
      <c r="U249" s="343"/>
      <c r="V249" s="343"/>
      <c r="W249" s="343"/>
      <c r="X249" s="343"/>
      <c r="Y249" s="343"/>
      <c r="Z249" s="343"/>
    </row>
    <row r="250" ht="12.75" customHeight="1">
      <c r="A250" s="343"/>
      <c r="B250" s="343"/>
      <c r="C250" s="343"/>
      <c r="D250" s="343"/>
      <c r="E250" s="343"/>
      <c r="F250" s="343"/>
      <c r="G250" s="343"/>
      <c r="H250" s="343"/>
      <c r="I250" s="343"/>
      <c r="J250" s="343"/>
      <c r="K250" s="343"/>
      <c r="L250" s="343"/>
      <c r="M250" s="343"/>
      <c r="N250" s="343"/>
      <c r="O250" s="343"/>
      <c r="P250" s="343"/>
      <c r="Q250" s="343"/>
      <c r="R250" s="341"/>
      <c r="S250" s="343"/>
      <c r="T250" s="343"/>
      <c r="U250" s="343"/>
      <c r="V250" s="343"/>
      <c r="W250" s="343"/>
      <c r="X250" s="343"/>
      <c r="Y250" s="343"/>
      <c r="Z250" s="343"/>
    </row>
    <row r="251" ht="12.75" customHeight="1">
      <c r="A251" s="343"/>
      <c r="B251" s="343"/>
      <c r="C251" s="343"/>
      <c r="D251" s="343"/>
      <c r="E251" s="343"/>
      <c r="F251" s="343"/>
      <c r="G251" s="343"/>
      <c r="H251" s="343"/>
      <c r="I251" s="343"/>
      <c r="J251" s="343"/>
      <c r="K251" s="343"/>
      <c r="L251" s="343"/>
      <c r="M251" s="343"/>
      <c r="N251" s="343"/>
      <c r="O251" s="343"/>
      <c r="P251" s="343"/>
      <c r="Q251" s="343"/>
      <c r="R251" s="341"/>
      <c r="S251" s="343"/>
      <c r="T251" s="343"/>
      <c r="U251" s="343"/>
      <c r="V251" s="343"/>
      <c r="W251" s="343"/>
      <c r="X251" s="343"/>
      <c r="Y251" s="343"/>
      <c r="Z251" s="343"/>
    </row>
    <row r="252" ht="12.75" customHeight="1">
      <c r="A252" s="343"/>
      <c r="B252" s="343"/>
      <c r="C252" s="343"/>
      <c r="D252" s="343"/>
      <c r="E252" s="343"/>
      <c r="F252" s="343"/>
      <c r="G252" s="343"/>
      <c r="H252" s="343"/>
      <c r="I252" s="343"/>
      <c r="J252" s="343"/>
      <c r="K252" s="343"/>
      <c r="L252" s="343"/>
      <c r="M252" s="343"/>
      <c r="N252" s="343"/>
      <c r="O252" s="343"/>
      <c r="P252" s="343"/>
      <c r="Q252" s="343"/>
      <c r="R252" s="341"/>
      <c r="S252" s="343"/>
      <c r="T252" s="343"/>
      <c r="U252" s="343"/>
      <c r="V252" s="343"/>
      <c r="W252" s="343"/>
      <c r="X252" s="343"/>
      <c r="Y252" s="343"/>
      <c r="Z252" s="343"/>
    </row>
    <row r="253" ht="12.75" customHeight="1">
      <c r="A253" s="343"/>
      <c r="B253" s="343"/>
      <c r="C253" s="343"/>
      <c r="D253" s="343"/>
      <c r="E253" s="343"/>
      <c r="F253" s="343"/>
      <c r="G253" s="343"/>
      <c r="H253" s="343"/>
      <c r="I253" s="343"/>
      <c r="J253" s="343"/>
      <c r="K253" s="343"/>
      <c r="L253" s="343"/>
      <c r="M253" s="343"/>
      <c r="N253" s="343"/>
      <c r="O253" s="343"/>
      <c r="P253" s="343"/>
      <c r="Q253" s="343"/>
      <c r="R253" s="341"/>
      <c r="S253" s="343"/>
      <c r="T253" s="343"/>
      <c r="U253" s="343"/>
      <c r="V253" s="343"/>
      <c r="W253" s="343"/>
      <c r="X253" s="343"/>
      <c r="Y253" s="343"/>
      <c r="Z253" s="343"/>
    </row>
    <row r="254" ht="12.75" customHeight="1">
      <c r="A254" s="343"/>
      <c r="B254" s="343"/>
      <c r="C254" s="343"/>
      <c r="D254" s="343"/>
      <c r="E254" s="343"/>
      <c r="F254" s="343"/>
      <c r="G254" s="343"/>
      <c r="H254" s="343"/>
      <c r="I254" s="343"/>
      <c r="J254" s="343"/>
      <c r="K254" s="343"/>
      <c r="L254" s="343"/>
      <c r="M254" s="343"/>
      <c r="N254" s="343"/>
      <c r="O254" s="343"/>
      <c r="P254" s="343"/>
      <c r="Q254" s="343"/>
      <c r="R254" s="341"/>
      <c r="S254" s="343"/>
      <c r="T254" s="343"/>
      <c r="U254" s="343"/>
      <c r="V254" s="343"/>
      <c r="W254" s="343"/>
      <c r="X254" s="343"/>
      <c r="Y254" s="343"/>
      <c r="Z254" s="343"/>
    </row>
    <row r="255" ht="12.75" customHeight="1">
      <c r="A255" s="343"/>
      <c r="B255" s="343"/>
      <c r="C255" s="343"/>
      <c r="D255" s="343"/>
      <c r="E255" s="343"/>
      <c r="F255" s="343"/>
      <c r="G255" s="343"/>
      <c r="H255" s="343"/>
      <c r="I255" s="343"/>
      <c r="J255" s="343"/>
      <c r="K255" s="343"/>
      <c r="L255" s="343"/>
      <c r="M255" s="343"/>
      <c r="N255" s="343"/>
      <c r="O255" s="343"/>
      <c r="P255" s="343"/>
      <c r="Q255" s="343"/>
      <c r="R255" s="341"/>
      <c r="S255" s="343"/>
      <c r="T255" s="343"/>
      <c r="U255" s="343"/>
      <c r="V255" s="343"/>
      <c r="W255" s="343"/>
      <c r="X255" s="343"/>
      <c r="Y255" s="343"/>
      <c r="Z255" s="343"/>
    </row>
    <row r="256" ht="12.75" customHeight="1">
      <c r="A256" s="343"/>
      <c r="B256" s="343"/>
      <c r="C256" s="343"/>
      <c r="D256" s="343"/>
      <c r="E256" s="343"/>
      <c r="F256" s="343"/>
      <c r="G256" s="343"/>
      <c r="H256" s="343"/>
      <c r="I256" s="343"/>
      <c r="J256" s="343"/>
      <c r="K256" s="343"/>
      <c r="L256" s="343"/>
      <c r="M256" s="343"/>
      <c r="N256" s="343"/>
      <c r="O256" s="343"/>
      <c r="P256" s="343"/>
      <c r="Q256" s="343"/>
      <c r="R256" s="341"/>
      <c r="S256" s="343"/>
      <c r="T256" s="343"/>
      <c r="U256" s="343"/>
      <c r="V256" s="343"/>
      <c r="W256" s="343"/>
      <c r="X256" s="343"/>
      <c r="Y256" s="343"/>
      <c r="Z256" s="343"/>
    </row>
    <row r="257" ht="12.75" customHeight="1">
      <c r="A257" s="343"/>
      <c r="B257" s="343"/>
      <c r="C257" s="343"/>
      <c r="D257" s="343"/>
      <c r="E257" s="343"/>
      <c r="F257" s="343"/>
      <c r="G257" s="343"/>
      <c r="H257" s="343"/>
      <c r="I257" s="343"/>
      <c r="J257" s="343"/>
      <c r="K257" s="343"/>
      <c r="L257" s="343"/>
      <c r="M257" s="343"/>
      <c r="N257" s="343"/>
      <c r="O257" s="343"/>
      <c r="P257" s="343"/>
      <c r="Q257" s="343"/>
      <c r="R257" s="341"/>
      <c r="S257" s="343"/>
      <c r="T257" s="343"/>
      <c r="U257" s="343"/>
      <c r="V257" s="343"/>
      <c r="W257" s="343"/>
      <c r="X257" s="343"/>
      <c r="Y257" s="343"/>
      <c r="Z257" s="343"/>
    </row>
    <row r="258" ht="12.75" customHeight="1">
      <c r="A258" s="343"/>
      <c r="B258" s="343"/>
      <c r="C258" s="343"/>
      <c r="D258" s="343"/>
      <c r="E258" s="343"/>
      <c r="F258" s="343"/>
      <c r="G258" s="343"/>
      <c r="H258" s="343"/>
      <c r="I258" s="343"/>
      <c r="J258" s="343"/>
      <c r="K258" s="343"/>
      <c r="L258" s="343"/>
      <c r="M258" s="343"/>
      <c r="N258" s="343"/>
      <c r="O258" s="343"/>
      <c r="P258" s="343"/>
      <c r="Q258" s="343"/>
      <c r="R258" s="341"/>
      <c r="S258" s="343"/>
      <c r="T258" s="343"/>
      <c r="U258" s="343"/>
      <c r="V258" s="343"/>
      <c r="W258" s="343"/>
      <c r="X258" s="343"/>
      <c r="Y258" s="343"/>
      <c r="Z258" s="343"/>
    </row>
    <row r="259" ht="12.75" customHeight="1">
      <c r="A259" s="343"/>
      <c r="B259" s="343"/>
      <c r="C259" s="343"/>
      <c r="D259" s="343"/>
      <c r="E259" s="343"/>
      <c r="F259" s="343"/>
      <c r="G259" s="343"/>
      <c r="H259" s="343"/>
      <c r="I259" s="343"/>
      <c r="J259" s="343"/>
      <c r="K259" s="343"/>
      <c r="L259" s="343"/>
      <c r="M259" s="343"/>
      <c r="N259" s="343"/>
      <c r="O259" s="343"/>
      <c r="P259" s="343"/>
      <c r="Q259" s="343"/>
      <c r="R259" s="341"/>
      <c r="S259" s="343"/>
      <c r="T259" s="343"/>
      <c r="U259" s="343"/>
      <c r="V259" s="343"/>
      <c r="W259" s="343"/>
      <c r="X259" s="343"/>
      <c r="Y259" s="343"/>
      <c r="Z259" s="343"/>
    </row>
    <row r="260" ht="12.75" customHeight="1">
      <c r="A260" s="343"/>
      <c r="B260" s="343"/>
      <c r="C260" s="343"/>
      <c r="D260" s="343"/>
      <c r="E260" s="343"/>
      <c r="F260" s="343"/>
      <c r="G260" s="343"/>
      <c r="H260" s="343"/>
      <c r="I260" s="343"/>
      <c r="J260" s="343"/>
      <c r="K260" s="343"/>
      <c r="L260" s="343"/>
      <c r="M260" s="343"/>
      <c r="N260" s="343"/>
      <c r="O260" s="343"/>
      <c r="P260" s="343"/>
      <c r="Q260" s="343"/>
      <c r="R260" s="341"/>
      <c r="S260" s="343"/>
      <c r="T260" s="343"/>
      <c r="U260" s="343"/>
      <c r="V260" s="343"/>
      <c r="W260" s="343"/>
      <c r="X260" s="343"/>
      <c r="Y260" s="343"/>
      <c r="Z260" s="343"/>
    </row>
    <row r="261" ht="12.75" customHeight="1">
      <c r="A261" s="343"/>
      <c r="B261" s="343"/>
      <c r="C261" s="343"/>
      <c r="D261" s="343"/>
      <c r="E261" s="343"/>
      <c r="F261" s="343"/>
      <c r="G261" s="343"/>
      <c r="H261" s="343"/>
      <c r="I261" s="343"/>
      <c r="J261" s="343"/>
      <c r="K261" s="343"/>
      <c r="L261" s="343"/>
      <c r="M261" s="343"/>
      <c r="N261" s="343"/>
      <c r="O261" s="343"/>
      <c r="P261" s="343"/>
      <c r="Q261" s="343"/>
      <c r="R261" s="341"/>
      <c r="S261" s="343"/>
      <c r="T261" s="343"/>
      <c r="U261" s="343"/>
      <c r="V261" s="343"/>
      <c r="W261" s="343"/>
      <c r="X261" s="343"/>
      <c r="Y261" s="343"/>
      <c r="Z261" s="343"/>
    </row>
    <row r="262" ht="12.75" customHeight="1">
      <c r="A262" s="343"/>
      <c r="B262" s="343"/>
      <c r="C262" s="343"/>
      <c r="D262" s="343"/>
      <c r="E262" s="343"/>
      <c r="F262" s="343"/>
      <c r="G262" s="343"/>
      <c r="H262" s="343"/>
      <c r="I262" s="343"/>
      <c r="J262" s="343"/>
      <c r="K262" s="343"/>
      <c r="L262" s="343"/>
      <c r="M262" s="343"/>
      <c r="N262" s="343"/>
      <c r="O262" s="343"/>
      <c r="P262" s="343"/>
      <c r="Q262" s="343"/>
      <c r="R262" s="341"/>
      <c r="S262" s="343"/>
      <c r="T262" s="343"/>
      <c r="U262" s="343"/>
      <c r="V262" s="343"/>
      <c r="W262" s="343"/>
      <c r="X262" s="343"/>
      <c r="Y262" s="343"/>
      <c r="Z262" s="343"/>
    </row>
    <row r="263" ht="12.75" customHeight="1">
      <c r="A263" s="343"/>
      <c r="B263" s="343"/>
      <c r="C263" s="343"/>
      <c r="D263" s="343"/>
      <c r="E263" s="343"/>
      <c r="F263" s="343"/>
      <c r="G263" s="343"/>
      <c r="H263" s="343"/>
      <c r="I263" s="343"/>
      <c r="J263" s="343"/>
      <c r="K263" s="343"/>
      <c r="L263" s="343"/>
      <c r="M263" s="343"/>
      <c r="N263" s="343"/>
      <c r="O263" s="343"/>
      <c r="P263" s="343"/>
      <c r="Q263" s="343"/>
      <c r="R263" s="341"/>
      <c r="S263" s="343"/>
      <c r="T263" s="343"/>
      <c r="U263" s="343"/>
      <c r="V263" s="343"/>
      <c r="W263" s="343"/>
      <c r="X263" s="343"/>
      <c r="Y263" s="343"/>
      <c r="Z263" s="343"/>
    </row>
    <row r="264" ht="12.75" customHeight="1">
      <c r="A264" s="343"/>
      <c r="B264" s="343"/>
      <c r="C264" s="343"/>
      <c r="D264" s="343"/>
      <c r="E264" s="343"/>
      <c r="F264" s="343"/>
      <c r="G264" s="343"/>
      <c r="H264" s="343"/>
      <c r="I264" s="343"/>
      <c r="J264" s="343"/>
      <c r="K264" s="343"/>
      <c r="L264" s="343"/>
      <c r="M264" s="343"/>
      <c r="N264" s="343"/>
      <c r="O264" s="343"/>
      <c r="P264" s="343"/>
      <c r="Q264" s="343"/>
      <c r="R264" s="341"/>
      <c r="S264" s="343"/>
      <c r="T264" s="343"/>
      <c r="U264" s="343"/>
      <c r="V264" s="343"/>
      <c r="W264" s="343"/>
      <c r="X264" s="343"/>
      <c r="Y264" s="343"/>
      <c r="Z264" s="343"/>
    </row>
    <row r="265" ht="12.75" customHeight="1">
      <c r="A265" s="343"/>
      <c r="B265" s="343"/>
      <c r="C265" s="343"/>
      <c r="D265" s="343"/>
      <c r="E265" s="343"/>
      <c r="F265" s="343"/>
      <c r="G265" s="343"/>
      <c r="H265" s="343"/>
      <c r="I265" s="343"/>
      <c r="J265" s="343"/>
      <c r="K265" s="343"/>
      <c r="L265" s="343"/>
      <c r="M265" s="343"/>
      <c r="N265" s="343"/>
      <c r="O265" s="343"/>
      <c r="P265" s="343"/>
      <c r="Q265" s="343"/>
      <c r="R265" s="341"/>
      <c r="S265" s="343"/>
      <c r="T265" s="343"/>
      <c r="U265" s="343"/>
      <c r="V265" s="343"/>
      <c r="W265" s="343"/>
      <c r="X265" s="343"/>
      <c r="Y265" s="343"/>
      <c r="Z265" s="343"/>
    </row>
    <row r="266" ht="12.75" customHeight="1">
      <c r="A266" s="343"/>
      <c r="B266" s="343"/>
      <c r="C266" s="343"/>
      <c r="D266" s="343"/>
      <c r="E266" s="343"/>
      <c r="F266" s="343"/>
      <c r="G266" s="343"/>
      <c r="H266" s="343"/>
      <c r="I266" s="343"/>
      <c r="J266" s="343"/>
      <c r="K266" s="343"/>
      <c r="L266" s="343"/>
      <c r="M266" s="343"/>
      <c r="N266" s="343"/>
      <c r="O266" s="343"/>
      <c r="P266" s="343"/>
      <c r="Q266" s="343"/>
      <c r="R266" s="341"/>
      <c r="S266" s="343"/>
      <c r="T266" s="343"/>
      <c r="U266" s="343"/>
      <c r="V266" s="343"/>
      <c r="W266" s="343"/>
      <c r="X266" s="343"/>
      <c r="Y266" s="343"/>
      <c r="Z266" s="343"/>
    </row>
    <row r="267" ht="12.75" customHeight="1">
      <c r="A267" s="343"/>
      <c r="B267" s="343"/>
      <c r="C267" s="343"/>
      <c r="D267" s="343"/>
      <c r="E267" s="343"/>
      <c r="F267" s="343"/>
      <c r="G267" s="343"/>
      <c r="H267" s="343"/>
      <c r="I267" s="343"/>
      <c r="J267" s="343"/>
      <c r="K267" s="343"/>
      <c r="L267" s="343"/>
      <c r="M267" s="343"/>
      <c r="N267" s="343"/>
      <c r="O267" s="343"/>
      <c r="P267" s="343"/>
      <c r="Q267" s="343"/>
      <c r="R267" s="341"/>
      <c r="S267" s="343"/>
      <c r="T267" s="343"/>
      <c r="U267" s="343"/>
      <c r="V267" s="343"/>
      <c r="W267" s="343"/>
      <c r="X267" s="343"/>
      <c r="Y267" s="343"/>
      <c r="Z267" s="343"/>
    </row>
    <row r="268" ht="12.75" customHeight="1">
      <c r="A268" s="343"/>
      <c r="B268" s="343"/>
      <c r="C268" s="343"/>
      <c r="D268" s="343"/>
      <c r="E268" s="343"/>
      <c r="F268" s="343"/>
      <c r="G268" s="343"/>
      <c r="H268" s="343"/>
      <c r="I268" s="343"/>
      <c r="J268" s="343"/>
      <c r="K268" s="343"/>
      <c r="L268" s="343"/>
      <c r="M268" s="343"/>
      <c r="N268" s="343"/>
      <c r="O268" s="343"/>
      <c r="P268" s="343"/>
      <c r="Q268" s="343"/>
      <c r="R268" s="341"/>
      <c r="S268" s="343"/>
      <c r="T268" s="343"/>
      <c r="U268" s="343"/>
      <c r="V268" s="343"/>
      <c r="W268" s="343"/>
      <c r="X268" s="343"/>
      <c r="Y268" s="343"/>
      <c r="Z268" s="343"/>
    </row>
    <row r="269" ht="12.75" customHeight="1">
      <c r="A269" s="343"/>
      <c r="B269" s="343"/>
      <c r="C269" s="343"/>
      <c r="D269" s="343"/>
      <c r="E269" s="343"/>
      <c r="F269" s="343"/>
      <c r="G269" s="343"/>
      <c r="H269" s="343"/>
      <c r="I269" s="343"/>
      <c r="J269" s="343"/>
      <c r="K269" s="343"/>
      <c r="L269" s="343"/>
      <c r="M269" s="343"/>
      <c r="N269" s="343"/>
      <c r="O269" s="343"/>
      <c r="P269" s="343"/>
      <c r="Q269" s="343"/>
      <c r="R269" s="341"/>
      <c r="S269" s="343"/>
      <c r="T269" s="343"/>
      <c r="U269" s="343"/>
      <c r="V269" s="343"/>
      <c r="W269" s="343"/>
      <c r="X269" s="343"/>
      <c r="Y269" s="343"/>
      <c r="Z269" s="343"/>
    </row>
    <row r="270" ht="12.75" customHeight="1">
      <c r="A270" s="343"/>
      <c r="B270" s="343"/>
      <c r="C270" s="343"/>
      <c r="D270" s="343"/>
      <c r="E270" s="343"/>
      <c r="F270" s="343"/>
      <c r="G270" s="343"/>
      <c r="H270" s="343"/>
      <c r="I270" s="343"/>
      <c r="J270" s="343"/>
      <c r="K270" s="343"/>
      <c r="L270" s="343"/>
      <c r="M270" s="343"/>
      <c r="N270" s="343"/>
      <c r="O270" s="343"/>
      <c r="P270" s="343"/>
      <c r="Q270" s="343"/>
      <c r="R270" s="341"/>
      <c r="S270" s="343"/>
      <c r="T270" s="343"/>
      <c r="U270" s="343"/>
      <c r="V270" s="343"/>
      <c r="W270" s="343"/>
      <c r="X270" s="343"/>
      <c r="Y270" s="343"/>
      <c r="Z270" s="343"/>
    </row>
    <row r="271" ht="12.75" customHeight="1">
      <c r="A271" s="343"/>
      <c r="B271" s="343"/>
      <c r="C271" s="343"/>
      <c r="D271" s="343"/>
      <c r="E271" s="343"/>
      <c r="F271" s="343"/>
      <c r="G271" s="343"/>
      <c r="H271" s="343"/>
      <c r="I271" s="343"/>
      <c r="J271" s="343"/>
      <c r="K271" s="343"/>
      <c r="L271" s="343"/>
      <c r="M271" s="343"/>
      <c r="N271" s="343"/>
      <c r="O271" s="343"/>
      <c r="P271" s="343"/>
      <c r="Q271" s="343"/>
      <c r="R271" s="341"/>
      <c r="S271" s="343"/>
      <c r="T271" s="343"/>
      <c r="U271" s="343"/>
      <c r="V271" s="343"/>
      <c r="W271" s="343"/>
      <c r="X271" s="343"/>
      <c r="Y271" s="343"/>
      <c r="Z271" s="343"/>
    </row>
    <row r="272" ht="12.75" customHeight="1">
      <c r="A272" s="343"/>
      <c r="B272" s="343"/>
      <c r="C272" s="343"/>
      <c r="D272" s="343"/>
      <c r="E272" s="343"/>
      <c r="F272" s="343"/>
      <c r="G272" s="343"/>
      <c r="H272" s="343"/>
      <c r="I272" s="343"/>
      <c r="J272" s="343"/>
      <c r="K272" s="343"/>
      <c r="L272" s="343"/>
      <c r="M272" s="343"/>
      <c r="N272" s="343"/>
      <c r="O272" s="343"/>
      <c r="P272" s="343"/>
      <c r="Q272" s="343"/>
      <c r="R272" s="341"/>
      <c r="S272" s="343"/>
      <c r="T272" s="343"/>
      <c r="U272" s="343"/>
      <c r="V272" s="343"/>
      <c r="W272" s="343"/>
      <c r="X272" s="343"/>
      <c r="Y272" s="343"/>
      <c r="Z272" s="343"/>
    </row>
    <row r="273" ht="12.75" customHeight="1">
      <c r="A273" s="343"/>
      <c r="B273" s="343"/>
      <c r="C273" s="343"/>
      <c r="D273" s="343"/>
      <c r="E273" s="343"/>
      <c r="F273" s="343"/>
      <c r="G273" s="343"/>
      <c r="H273" s="343"/>
      <c r="I273" s="343"/>
      <c r="J273" s="343"/>
      <c r="K273" s="343"/>
      <c r="L273" s="343"/>
      <c r="M273" s="343"/>
      <c r="N273" s="343"/>
      <c r="O273" s="343"/>
      <c r="P273" s="343"/>
      <c r="Q273" s="343"/>
      <c r="R273" s="341"/>
      <c r="S273" s="343"/>
      <c r="T273" s="343"/>
      <c r="U273" s="343"/>
      <c r="V273" s="343"/>
      <c r="W273" s="343"/>
      <c r="X273" s="343"/>
      <c r="Y273" s="343"/>
      <c r="Z273" s="343"/>
    </row>
    <row r="274" ht="12.75" customHeight="1">
      <c r="A274" s="343"/>
      <c r="B274" s="343"/>
      <c r="C274" s="343"/>
      <c r="D274" s="343"/>
      <c r="E274" s="343"/>
      <c r="F274" s="343"/>
      <c r="G274" s="343"/>
      <c r="H274" s="343"/>
      <c r="I274" s="343"/>
      <c r="J274" s="343"/>
      <c r="K274" s="343"/>
      <c r="L274" s="343"/>
      <c r="M274" s="343"/>
      <c r="N274" s="343"/>
      <c r="O274" s="343"/>
      <c r="P274" s="343"/>
      <c r="Q274" s="343"/>
      <c r="R274" s="341"/>
      <c r="S274" s="343"/>
      <c r="T274" s="343"/>
      <c r="U274" s="343"/>
      <c r="V274" s="343"/>
      <c r="W274" s="343"/>
      <c r="X274" s="343"/>
      <c r="Y274" s="343"/>
      <c r="Z274" s="343"/>
    </row>
    <row r="275" ht="12.75" customHeight="1">
      <c r="A275" s="343"/>
      <c r="B275" s="343"/>
      <c r="C275" s="343"/>
      <c r="D275" s="343"/>
      <c r="E275" s="343"/>
      <c r="F275" s="343"/>
      <c r="G275" s="343"/>
      <c r="H275" s="343"/>
      <c r="I275" s="343"/>
      <c r="J275" s="343"/>
      <c r="K275" s="343"/>
      <c r="L275" s="343"/>
      <c r="M275" s="343"/>
      <c r="N275" s="343"/>
      <c r="O275" s="343"/>
      <c r="P275" s="343"/>
      <c r="Q275" s="343"/>
      <c r="R275" s="341"/>
      <c r="S275" s="343"/>
      <c r="T275" s="343"/>
      <c r="U275" s="343"/>
      <c r="V275" s="343"/>
      <c r="W275" s="343"/>
      <c r="X275" s="343"/>
      <c r="Y275" s="343"/>
      <c r="Z275" s="343"/>
    </row>
    <row r="276" ht="12.75" customHeight="1">
      <c r="A276" s="343"/>
      <c r="B276" s="343"/>
      <c r="C276" s="343"/>
      <c r="D276" s="343"/>
      <c r="E276" s="343"/>
      <c r="F276" s="343"/>
      <c r="G276" s="343"/>
      <c r="H276" s="343"/>
      <c r="I276" s="343"/>
      <c r="J276" s="343"/>
      <c r="K276" s="343"/>
      <c r="L276" s="343"/>
      <c r="M276" s="343"/>
      <c r="N276" s="343"/>
      <c r="O276" s="343"/>
      <c r="P276" s="343"/>
      <c r="Q276" s="343"/>
      <c r="R276" s="341"/>
      <c r="S276" s="343"/>
      <c r="T276" s="343"/>
      <c r="U276" s="343"/>
      <c r="V276" s="343"/>
      <c r="W276" s="343"/>
      <c r="X276" s="343"/>
      <c r="Y276" s="343"/>
      <c r="Z276" s="343"/>
    </row>
    <row r="277" ht="12.75" customHeight="1">
      <c r="A277" s="343"/>
      <c r="B277" s="343"/>
      <c r="C277" s="343"/>
      <c r="D277" s="343"/>
      <c r="E277" s="343"/>
      <c r="F277" s="343"/>
      <c r="G277" s="343"/>
      <c r="H277" s="343"/>
      <c r="I277" s="343"/>
      <c r="J277" s="343"/>
      <c r="K277" s="343"/>
      <c r="L277" s="343"/>
      <c r="M277" s="343"/>
      <c r="N277" s="343"/>
      <c r="O277" s="343"/>
      <c r="P277" s="343"/>
      <c r="Q277" s="343"/>
      <c r="R277" s="341"/>
      <c r="S277" s="343"/>
      <c r="T277" s="343"/>
      <c r="U277" s="343"/>
      <c r="V277" s="343"/>
      <c r="W277" s="343"/>
      <c r="X277" s="343"/>
      <c r="Y277" s="343"/>
      <c r="Z277" s="343"/>
    </row>
    <row r="278" ht="12.75" customHeight="1">
      <c r="A278" s="343"/>
      <c r="B278" s="343"/>
      <c r="C278" s="343"/>
      <c r="D278" s="343"/>
      <c r="E278" s="343"/>
      <c r="F278" s="343"/>
      <c r="G278" s="343"/>
      <c r="H278" s="343"/>
      <c r="I278" s="343"/>
      <c r="J278" s="343"/>
      <c r="K278" s="343"/>
      <c r="L278" s="343"/>
      <c r="M278" s="343"/>
      <c r="N278" s="343"/>
      <c r="O278" s="343"/>
      <c r="P278" s="343"/>
      <c r="Q278" s="343"/>
      <c r="R278" s="341"/>
      <c r="S278" s="343"/>
      <c r="T278" s="343"/>
      <c r="U278" s="343"/>
      <c r="V278" s="343"/>
      <c r="W278" s="343"/>
      <c r="X278" s="343"/>
      <c r="Y278" s="343"/>
      <c r="Z278" s="343"/>
    </row>
    <row r="279" ht="12.75" customHeight="1">
      <c r="A279" s="343"/>
      <c r="B279" s="343"/>
      <c r="C279" s="343"/>
      <c r="D279" s="343"/>
      <c r="E279" s="343"/>
      <c r="F279" s="343"/>
      <c r="G279" s="343"/>
      <c r="H279" s="343"/>
      <c r="I279" s="343"/>
      <c r="J279" s="343"/>
      <c r="K279" s="343"/>
      <c r="L279" s="343"/>
      <c r="M279" s="343"/>
      <c r="N279" s="343"/>
      <c r="O279" s="343"/>
      <c r="P279" s="343"/>
      <c r="Q279" s="343"/>
      <c r="R279" s="341"/>
      <c r="S279" s="343"/>
      <c r="T279" s="343"/>
      <c r="U279" s="343"/>
      <c r="V279" s="343"/>
      <c r="W279" s="343"/>
      <c r="X279" s="343"/>
      <c r="Y279" s="343"/>
      <c r="Z279" s="343"/>
    </row>
    <row r="280" ht="12.75" customHeight="1">
      <c r="A280" s="343"/>
      <c r="B280" s="343"/>
      <c r="C280" s="343"/>
      <c r="D280" s="343"/>
      <c r="E280" s="343"/>
      <c r="F280" s="343"/>
      <c r="G280" s="343"/>
      <c r="H280" s="343"/>
      <c r="I280" s="343"/>
      <c r="J280" s="343"/>
      <c r="K280" s="343"/>
      <c r="L280" s="343"/>
      <c r="M280" s="343"/>
      <c r="N280" s="343"/>
      <c r="O280" s="343"/>
      <c r="P280" s="343"/>
      <c r="Q280" s="343"/>
      <c r="R280" s="341"/>
      <c r="S280" s="343"/>
      <c r="T280" s="343"/>
      <c r="U280" s="343"/>
      <c r="V280" s="343"/>
      <c r="W280" s="343"/>
      <c r="X280" s="343"/>
      <c r="Y280" s="343"/>
      <c r="Z280" s="343"/>
    </row>
    <row r="281" ht="12.75" customHeight="1">
      <c r="A281" s="343"/>
      <c r="B281" s="343"/>
      <c r="C281" s="343"/>
      <c r="D281" s="343"/>
      <c r="E281" s="343"/>
      <c r="F281" s="343"/>
      <c r="G281" s="343"/>
      <c r="H281" s="343"/>
      <c r="I281" s="343"/>
      <c r="J281" s="343"/>
      <c r="K281" s="343"/>
      <c r="L281" s="343"/>
      <c r="M281" s="343"/>
      <c r="N281" s="343"/>
      <c r="O281" s="343"/>
      <c r="P281" s="343"/>
      <c r="Q281" s="343"/>
      <c r="R281" s="341"/>
      <c r="S281" s="343"/>
      <c r="T281" s="343"/>
      <c r="U281" s="343"/>
      <c r="V281" s="343"/>
      <c r="W281" s="343"/>
      <c r="X281" s="343"/>
      <c r="Y281" s="343"/>
      <c r="Z281" s="343"/>
    </row>
    <row r="282" ht="12.75" customHeight="1">
      <c r="A282" s="343"/>
      <c r="B282" s="343"/>
      <c r="C282" s="343"/>
      <c r="D282" s="343"/>
      <c r="E282" s="343"/>
      <c r="F282" s="343"/>
      <c r="G282" s="343"/>
      <c r="H282" s="343"/>
      <c r="I282" s="343"/>
      <c r="J282" s="343"/>
      <c r="K282" s="343"/>
      <c r="L282" s="343"/>
      <c r="M282" s="343"/>
      <c r="N282" s="343"/>
      <c r="O282" s="343"/>
      <c r="P282" s="343"/>
      <c r="Q282" s="343"/>
      <c r="R282" s="341"/>
      <c r="S282" s="343"/>
      <c r="T282" s="343"/>
      <c r="U282" s="343"/>
      <c r="V282" s="343"/>
      <c r="W282" s="343"/>
      <c r="X282" s="343"/>
      <c r="Y282" s="343"/>
      <c r="Z282" s="343"/>
    </row>
    <row r="283" ht="12.75" customHeight="1">
      <c r="A283" s="343"/>
      <c r="B283" s="343"/>
      <c r="C283" s="343"/>
      <c r="D283" s="343"/>
      <c r="E283" s="343"/>
      <c r="F283" s="343"/>
      <c r="G283" s="343"/>
      <c r="H283" s="343"/>
      <c r="I283" s="343"/>
      <c r="J283" s="343"/>
      <c r="K283" s="343"/>
      <c r="L283" s="343"/>
      <c r="M283" s="343"/>
      <c r="N283" s="343"/>
      <c r="O283" s="343"/>
      <c r="P283" s="343"/>
      <c r="Q283" s="343"/>
      <c r="R283" s="341"/>
      <c r="S283" s="343"/>
      <c r="T283" s="343"/>
      <c r="U283" s="343"/>
      <c r="V283" s="343"/>
      <c r="W283" s="343"/>
      <c r="X283" s="343"/>
      <c r="Y283" s="343"/>
      <c r="Z283" s="343"/>
    </row>
    <row r="284" ht="12.75" customHeight="1">
      <c r="A284" s="343"/>
      <c r="B284" s="343"/>
      <c r="C284" s="343"/>
      <c r="D284" s="343"/>
      <c r="E284" s="343"/>
      <c r="F284" s="343"/>
      <c r="G284" s="343"/>
      <c r="H284" s="343"/>
      <c r="I284" s="343"/>
      <c r="J284" s="343"/>
      <c r="K284" s="343"/>
      <c r="L284" s="343"/>
      <c r="M284" s="343"/>
      <c r="N284" s="343"/>
      <c r="O284" s="343"/>
      <c r="P284" s="343"/>
      <c r="Q284" s="343"/>
      <c r="R284" s="341"/>
      <c r="S284" s="343"/>
      <c r="T284" s="343"/>
      <c r="U284" s="343"/>
      <c r="V284" s="343"/>
      <c r="W284" s="343"/>
      <c r="X284" s="343"/>
      <c r="Y284" s="343"/>
      <c r="Z284" s="343"/>
    </row>
    <row r="285" ht="12.75" customHeight="1">
      <c r="A285" s="343"/>
      <c r="B285" s="343"/>
      <c r="C285" s="343"/>
      <c r="D285" s="343"/>
      <c r="E285" s="343"/>
      <c r="F285" s="343"/>
      <c r="G285" s="343"/>
      <c r="H285" s="343"/>
      <c r="I285" s="343"/>
      <c r="J285" s="343"/>
      <c r="K285" s="343"/>
      <c r="L285" s="343"/>
      <c r="M285" s="343"/>
      <c r="N285" s="343"/>
      <c r="O285" s="343"/>
      <c r="P285" s="343"/>
      <c r="Q285" s="343"/>
      <c r="R285" s="341"/>
      <c r="S285" s="343"/>
      <c r="T285" s="343"/>
      <c r="U285" s="343"/>
      <c r="V285" s="343"/>
      <c r="W285" s="343"/>
      <c r="X285" s="343"/>
      <c r="Y285" s="343"/>
      <c r="Z285" s="343"/>
    </row>
    <row r="286" ht="12.75" customHeight="1">
      <c r="A286" s="343"/>
      <c r="B286" s="343"/>
      <c r="C286" s="343"/>
      <c r="D286" s="343"/>
      <c r="E286" s="343"/>
      <c r="F286" s="343"/>
      <c r="G286" s="343"/>
      <c r="H286" s="343"/>
      <c r="I286" s="343"/>
      <c r="J286" s="343"/>
      <c r="K286" s="343"/>
      <c r="L286" s="343"/>
      <c r="M286" s="343"/>
      <c r="N286" s="343"/>
      <c r="O286" s="343"/>
      <c r="P286" s="343"/>
      <c r="Q286" s="343"/>
      <c r="R286" s="341"/>
      <c r="S286" s="343"/>
      <c r="T286" s="343"/>
      <c r="U286" s="343"/>
      <c r="V286" s="343"/>
      <c r="W286" s="343"/>
      <c r="X286" s="343"/>
      <c r="Y286" s="343"/>
      <c r="Z286" s="343"/>
    </row>
    <row r="287" ht="12.75" customHeight="1">
      <c r="A287" s="343"/>
      <c r="B287" s="343"/>
      <c r="C287" s="343"/>
      <c r="D287" s="343"/>
      <c r="E287" s="343"/>
      <c r="F287" s="343"/>
      <c r="G287" s="343"/>
      <c r="H287" s="343"/>
      <c r="I287" s="343"/>
      <c r="J287" s="343"/>
      <c r="K287" s="343"/>
      <c r="L287" s="343"/>
      <c r="M287" s="343"/>
      <c r="N287" s="343"/>
      <c r="O287" s="343"/>
      <c r="P287" s="343"/>
      <c r="Q287" s="343"/>
      <c r="R287" s="341"/>
      <c r="S287" s="343"/>
      <c r="T287" s="343"/>
      <c r="U287" s="343"/>
      <c r="V287" s="343"/>
      <c r="W287" s="343"/>
      <c r="X287" s="343"/>
      <c r="Y287" s="343"/>
      <c r="Z287" s="343"/>
    </row>
    <row r="288" ht="12.75" customHeight="1">
      <c r="A288" s="343"/>
      <c r="B288" s="343"/>
      <c r="C288" s="343"/>
      <c r="D288" s="343"/>
      <c r="E288" s="343"/>
      <c r="F288" s="343"/>
      <c r="G288" s="343"/>
      <c r="H288" s="343"/>
      <c r="I288" s="343"/>
      <c r="J288" s="343"/>
      <c r="K288" s="343"/>
      <c r="L288" s="343"/>
      <c r="M288" s="343"/>
      <c r="N288" s="343"/>
      <c r="O288" s="343"/>
      <c r="P288" s="343"/>
      <c r="Q288" s="343"/>
      <c r="R288" s="341"/>
      <c r="S288" s="343"/>
      <c r="T288" s="343"/>
      <c r="U288" s="343"/>
      <c r="V288" s="343"/>
      <c r="W288" s="343"/>
      <c r="X288" s="343"/>
      <c r="Y288" s="343"/>
      <c r="Z288" s="343"/>
    </row>
    <row r="289" ht="12.75" customHeight="1">
      <c r="A289" s="343"/>
      <c r="B289" s="343"/>
      <c r="C289" s="343"/>
      <c r="D289" s="343"/>
      <c r="E289" s="343"/>
      <c r="F289" s="343"/>
      <c r="G289" s="343"/>
      <c r="H289" s="343"/>
      <c r="I289" s="343"/>
      <c r="J289" s="343"/>
      <c r="K289" s="343"/>
      <c r="L289" s="343"/>
      <c r="M289" s="343"/>
      <c r="N289" s="343"/>
      <c r="O289" s="343"/>
      <c r="P289" s="343"/>
      <c r="Q289" s="343"/>
      <c r="R289" s="341"/>
      <c r="S289" s="343"/>
      <c r="T289" s="343"/>
      <c r="U289" s="343"/>
      <c r="V289" s="343"/>
      <c r="W289" s="343"/>
      <c r="X289" s="343"/>
      <c r="Y289" s="343"/>
      <c r="Z289" s="343"/>
    </row>
    <row r="290" ht="12.75" customHeight="1">
      <c r="A290" s="343"/>
      <c r="B290" s="343"/>
      <c r="C290" s="343"/>
      <c r="D290" s="343"/>
      <c r="E290" s="343"/>
      <c r="F290" s="343"/>
      <c r="G290" s="343"/>
      <c r="H290" s="343"/>
      <c r="I290" s="343"/>
      <c r="J290" s="343"/>
      <c r="K290" s="343"/>
      <c r="L290" s="343"/>
      <c r="M290" s="343"/>
      <c r="N290" s="343"/>
      <c r="O290" s="343"/>
      <c r="P290" s="343"/>
      <c r="Q290" s="343"/>
      <c r="R290" s="341"/>
      <c r="S290" s="343"/>
      <c r="T290" s="343"/>
      <c r="U290" s="343"/>
      <c r="V290" s="343"/>
      <c r="W290" s="343"/>
      <c r="X290" s="343"/>
      <c r="Y290" s="343"/>
      <c r="Z290" s="343"/>
    </row>
    <row r="291" ht="12.75" customHeight="1">
      <c r="A291" s="343"/>
      <c r="B291" s="343"/>
      <c r="C291" s="343"/>
      <c r="D291" s="343"/>
      <c r="E291" s="343"/>
      <c r="F291" s="343"/>
      <c r="G291" s="343"/>
      <c r="H291" s="343"/>
      <c r="I291" s="343"/>
      <c r="J291" s="343"/>
      <c r="K291" s="343"/>
      <c r="L291" s="343"/>
      <c r="M291" s="343"/>
      <c r="N291" s="343"/>
      <c r="O291" s="343"/>
      <c r="P291" s="343"/>
      <c r="Q291" s="343"/>
      <c r="R291" s="341"/>
      <c r="S291" s="343"/>
      <c r="T291" s="343"/>
      <c r="U291" s="343"/>
      <c r="V291" s="343"/>
      <c r="W291" s="343"/>
      <c r="X291" s="343"/>
      <c r="Y291" s="343"/>
      <c r="Z291" s="343"/>
    </row>
    <row r="292" ht="12.75" customHeight="1">
      <c r="A292" s="343"/>
      <c r="B292" s="343"/>
      <c r="C292" s="343"/>
      <c r="D292" s="343"/>
      <c r="E292" s="343"/>
      <c r="F292" s="343"/>
      <c r="G292" s="343"/>
      <c r="H292" s="343"/>
      <c r="I292" s="343"/>
      <c r="J292" s="343"/>
      <c r="K292" s="343"/>
      <c r="L292" s="343"/>
      <c r="M292" s="343"/>
      <c r="N292" s="343"/>
      <c r="O292" s="343"/>
      <c r="P292" s="343"/>
      <c r="Q292" s="343"/>
      <c r="R292" s="341"/>
      <c r="S292" s="343"/>
      <c r="T292" s="343"/>
      <c r="U292" s="343"/>
      <c r="V292" s="343"/>
      <c r="W292" s="343"/>
      <c r="X292" s="343"/>
      <c r="Y292" s="343"/>
      <c r="Z292" s="343"/>
    </row>
    <row r="293" ht="12.75" customHeight="1">
      <c r="A293" s="343"/>
      <c r="B293" s="343"/>
      <c r="C293" s="343"/>
      <c r="D293" s="343"/>
      <c r="E293" s="343"/>
      <c r="F293" s="343"/>
      <c r="G293" s="343"/>
      <c r="H293" s="343"/>
      <c r="I293" s="343"/>
      <c r="J293" s="343"/>
      <c r="K293" s="343"/>
      <c r="L293" s="343"/>
      <c r="M293" s="343"/>
      <c r="N293" s="343"/>
      <c r="O293" s="343"/>
      <c r="P293" s="343"/>
      <c r="Q293" s="343"/>
      <c r="R293" s="341"/>
      <c r="S293" s="343"/>
      <c r="T293" s="343"/>
      <c r="U293" s="343"/>
      <c r="V293" s="343"/>
      <c r="W293" s="343"/>
      <c r="X293" s="343"/>
      <c r="Y293" s="343"/>
      <c r="Z293" s="343"/>
    </row>
    <row r="294" ht="12.75" customHeight="1">
      <c r="A294" s="343"/>
      <c r="B294" s="343"/>
      <c r="C294" s="343"/>
      <c r="D294" s="343"/>
      <c r="E294" s="343"/>
      <c r="F294" s="343"/>
      <c r="G294" s="343"/>
      <c r="H294" s="343"/>
      <c r="I294" s="343"/>
      <c r="J294" s="343"/>
      <c r="K294" s="343"/>
      <c r="L294" s="343"/>
      <c r="M294" s="343"/>
      <c r="N294" s="343"/>
      <c r="O294" s="343"/>
      <c r="P294" s="343"/>
      <c r="Q294" s="343"/>
      <c r="R294" s="341"/>
      <c r="S294" s="343"/>
      <c r="T294" s="343"/>
      <c r="U294" s="343"/>
      <c r="V294" s="343"/>
      <c r="W294" s="343"/>
      <c r="X294" s="343"/>
      <c r="Y294" s="343"/>
      <c r="Z294" s="343"/>
    </row>
    <row r="295" ht="12.75" customHeight="1">
      <c r="A295" s="343"/>
      <c r="B295" s="343"/>
      <c r="C295" s="343"/>
      <c r="D295" s="343"/>
      <c r="E295" s="343"/>
      <c r="F295" s="343"/>
      <c r="G295" s="343"/>
      <c r="H295" s="343"/>
      <c r="I295" s="343"/>
      <c r="J295" s="343"/>
      <c r="K295" s="343"/>
      <c r="L295" s="343"/>
      <c r="M295" s="343"/>
      <c r="N295" s="343"/>
      <c r="O295" s="343"/>
      <c r="P295" s="343"/>
      <c r="Q295" s="343"/>
      <c r="R295" s="341"/>
      <c r="S295" s="343"/>
      <c r="T295" s="343"/>
      <c r="U295" s="343"/>
      <c r="V295" s="343"/>
      <c r="W295" s="343"/>
      <c r="X295" s="343"/>
      <c r="Y295" s="343"/>
      <c r="Z295" s="343"/>
    </row>
    <row r="296" ht="12.75" customHeight="1">
      <c r="A296" s="343"/>
      <c r="B296" s="343"/>
      <c r="C296" s="343"/>
      <c r="D296" s="343"/>
      <c r="E296" s="343"/>
      <c r="F296" s="343"/>
      <c r="G296" s="343"/>
      <c r="H296" s="343"/>
      <c r="I296" s="343"/>
      <c r="J296" s="343"/>
      <c r="K296" s="343"/>
      <c r="L296" s="343"/>
      <c r="M296" s="343"/>
      <c r="N296" s="343"/>
      <c r="O296" s="343"/>
      <c r="P296" s="343"/>
      <c r="Q296" s="343"/>
      <c r="R296" s="341"/>
      <c r="S296" s="343"/>
      <c r="T296" s="343"/>
      <c r="U296" s="343"/>
      <c r="V296" s="343"/>
      <c r="W296" s="343"/>
      <c r="X296" s="343"/>
      <c r="Y296" s="343"/>
      <c r="Z296" s="343"/>
    </row>
    <row r="297" ht="12.75" customHeight="1">
      <c r="A297" s="343"/>
      <c r="B297" s="343"/>
      <c r="C297" s="343"/>
      <c r="D297" s="343"/>
      <c r="E297" s="343"/>
      <c r="F297" s="343"/>
      <c r="G297" s="343"/>
      <c r="H297" s="343"/>
      <c r="I297" s="343"/>
      <c r="J297" s="343"/>
      <c r="K297" s="343"/>
      <c r="L297" s="343"/>
      <c r="M297" s="343"/>
      <c r="N297" s="343"/>
      <c r="O297" s="343"/>
      <c r="P297" s="343"/>
      <c r="Q297" s="343"/>
      <c r="R297" s="341"/>
      <c r="S297" s="343"/>
      <c r="T297" s="343"/>
      <c r="U297" s="343"/>
      <c r="V297" s="343"/>
      <c r="W297" s="343"/>
      <c r="X297" s="343"/>
      <c r="Y297" s="343"/>
      <c r="Z297" s="343"/>
    </row>
    <row r="298" ht="12.75" customHeight="1">
      <c r="A298" s="343"/>
      <c r="B298" s="343"/>
      <c r="C298" s="343"/>
      <c r="D298" s="343"/>
      <c r="E298" s="343"/>
      <c r="F298" s="343"/>
      <c r="G298" s="343"/>
      <c r="H298" s="343"/>
      <c r="I298" s="343"/>
      <c r="J298" s="343"/>
      <c r="K298" s="343"/>
      <c r="L298" s="343"/>
      <c r="M298" s="343"/>
      <c r="N298" s="343"/>
      <c r="O298" s="343"/>
      <c r="P298" s="343"/>
      <c r="Q298" s="343"/>
      <c r="R298" s="341"/>
      <c r="S298" s="343"/>
      <c r="T298" s="343"/>
      <c r="U298" s="343"/>
      <c r="V298" s="343"/>
      <c r="W298" s="343"/>
      <c r="X298" s="343"/>
      <c r="Y298" s="343"/>
      <c r="Z298" s="343"/>
    </row>
    <row r="299" ht="12.75" customHeight="1">
      <c r="A299" s="343"/>
      <c r="B299" s="343"/>
      <c r="C299" s="343"/>
      <c r="D299" s="343"/>
      <c r="E299" s="343"/>
      <c r="F299" s="343"/>
      <c r="G299" s="343"/>
      <c r="H299" s="343"/>
      <c r="I299" s="343"/>
      <c r="J299" s="343"/>
      <c r="K299" s="343"/>
      <c r="L299" s="343"/>
      <c r="M299" s="343"/>
      <c r="N299" s="343"/>
      <c r="O299" s="343"/>
      <c r="P299" s="343"/>
      <c r="Q299" s="343"/>
      <c r="R299" s="341"/>
      <c r="S299" s="343"/>
      <c r="T299" s="343"/>
      <c r="U299" s="343"/>
      <c r="V299" s="343"/>
      <c r="W299" s="343"/>
      <c r="X299" s="343"/>
      <c r="Y299" s="343"/>
      <c r="Z299" s="343"/>
    </row>
    <row r="300" ht="12.75" customHeight="1">
      <c r="A300" s="343"/>
      <c r="B300" s="343"/>
      <c r="C300" s="343"/>
      <c r="D300" s="343"/>
      <c r="E300" s="343"/>
      <c r="F300" s="343"/>
      <c r="G300" s="343"/>
      <c r="H300" s="343"/>
      <c r="I300" s="343"/>
      <c r="J300" s="343"/>
      <c r="K300" s="343"/>
      <c r="L300" s="343"/>
      <c r="M300" s="343"/>
      <c r="N300" s="343"/>
      <c r="O300" s="343"/>
      <c r="P300" s="343"/>
      <c r="Q300" s="343"/>
      <c r="R300" s="341"/>
      <c r="S300" s="343"/>
      <c r="T300" s="343"/>
      <c r="U300" s="343"/>
      <c r="V300" s="343"/>
      <c r="W300" s="343"/>
      <c r="X300" s="343"/>
      <c r="Y300" s="343"/>
      <c r="Z300" s="343"/>
    </row>
    <row r="301" ht="12.75" customHeight="1">
      <c r="A301" s="343"/>
      <c r="B301" s="343"/>
      <c r="C301" s="343"/>
      <c r="D301" s="343"/>
      <c r="E301" s="343"/>
      <c r="F301" s="343"/>
      <c r="G301" s="343"/>
      <c r="H301" s="343"/>
      <c r="I301" s="343"/>
      <c r="J301" s="343"/>
      <c r="K301" s="343"/>
      <c r="L301" s="343"/>
      <c r="M301" s="343"/>
      <c r="N301" s="343"/>
      <c r="O301" s="343"/>
      <c r="P301" s="343"/>
      <c r="Q301" s="343"/>
      <c r="R301" s="341"/>
      <c r="S301" s="343"/>
      <c r="T301" s="343"/>
      <c r="U301" s="343"/>
      <c r="V301" s="343"/>
      <c r="W301" s="343"/>
      <c r="X301" s="343"/>
      <c r="Y301" s="343"/>
      <c r="Z301" s="343"/>
    </row>
    <row r="302" ht="12.75" customHeight="1">
      <c r="A302" s="343"/>
      <c r="B302" s="343"/>
      <c r="C302" s="343"/>
      <c r="D302" s="343"/>
      <c r="E302" s="343"/>
      <c r="F302" s="343"/>
      <c r="G302" s="343"/>
      <c r="H302" s="343"/>
      <c r="I302" s="343"/>
      <c r="J302" s="343"/>
      <c r="K302" s="343"/>
      <c r="L302" s="343"/>
      <c r="M302" s="343"/>
      <c r="N302" s="343"/>
      <c r="O302" s="343"/>
      <c r="P302" s="343"/>
      <c r="Q302" s="343"/>
      <c r="R302" s="341"/>
      <c r="S302" s="343"/>
      <c r="T302" s="343"/>
      <c r="U302" s="343"/>
      <c r="V302" s="343"/>
      <c r="W302" s="343"/>
      <c r="X302" s="343"/>
      <c r="Y302" s="343"/>
      <c r="Z302" s="343"/>
    </row>
    <row r="303" ht="12.75" customHeight="1">
      <c r="A303" s="343"/>
      <c r="B303" s="343"/>
      <c r="C303" s="343"/>
      <c r="D303" s="343"/>
      <c r="E303" s="343"/>
      <c r="F303" s="343"/>
      <c r="G303" s="343"/>
      <c r="H303" s="343"/>
      <c r="I303" s="343"/>
      <c r="J303" s="343"/>
      <c r="K303" s="343"/>
      <c r="L303" s="343"/>
      <c r="M303" s="343"/>
      <c r="N303" s="343"/>
      <c r="O303" s="343"/>
      <c r="P303" s="343"/>
      <c r="Q303" s="343"/>
      <c r="R303" s="341"/>
      <c r="S303" s="343"/>
      <c r="T303" s="343"/>
      <c r="U303" s="343"/>
      <c r="V303" s="343"/>
      <c r="W303" s="343"/>
      <c r="X303" s="343"/>
      <c r="Y303" s="343"/>
      <c r="Z303" s="343"/>
    </row>
    <row r="304" ht="12.75" customHeight="1">
      <c r="A304" s="343"/>
      <c r="B304" s="343"/>
      <c r="C304" s="343"/>
      <c r="D304" s="343"/>
      <c r="E304" s="343"/>
      <c r="F304" s="343"/>
      <c r="G304" s="343"/>
      <c r="H304" s="343"/>
      <c r="I304" s="343"/>
      <c r="J304" s="343"/>
      <c r="K304" s="343"/>
      <c r="L304" s="343"/>
      <c r="M304" s="343"/>
      <c r="N304" s="343"/>
      <c r="O304" s="343"/>
      <c r="P304" s="343"/>
      <c r="Q304" s="343"/>
      <c r="R304" s="341"/>
      <c r="S304" s="343"/>
      <c r="T304" s="343"/>
      <c r="U304" s="343"/>
      <c r="V304" s="343"/>
      <c r="W304" s="343"/>
      <c r="X304" s="343"/>
      <c r="Y304" s="343"/>
      <c r="Z304" s="343"/>
    </row>
    <row r="305" ht="12.75" customHeight="1">
      <c r="A305" s="343"/>
      <c r="B305" s="343"/>
      <c r="C305" s="343"/>
      <c r="D305" s="343"/>
      <c r="E305" s="343"/>
      <c r="F305" s="343"/>
      <c r="G305" s="343"/>
      <c r="H305" s="343"/>
      <c r="I305" s="343"/>
      <c r="J305" s="343"/>
      <c r="K305" s="343"/>
      <c r="L305" s="343"/>
      <c r="M305" s="343"/>
      <c r="N305" s="343"/>
      <c r="O305" s="343"/>
      <c r="P305" s="343"/>
      <c r="Q305" s="343"/>
      <c r="R305" s="341"/>
      <c r="S305" s="343"/>
      <c r="T305" s="343"/>
      <c r="U305" s="343"/>
      <c r="V305" s="343"/>
      <c r="W305" s="343"/>
      <c r="X305" s="343"/>
      <c r="Y305" s="343"/>
      <c r="Z305" s="343"/>
    </row>
    <row r="306" ht="12.75" customHeight="1">
      <c r="A306" s="343"/>
      <c r="B306" s="343"/>
      <c r="C306" s="343"/>
      <c r="D306" s="343"/>
      <c r="E306" s="343"/>
      <c r="F306" s="343"/>
      <c r="G306" s="343"/>
      <c r="H306" s="343"/>
      <c r="I306" s="343"/>
      <c r="J306" s="343"/>
      <c r="K306" s="343"/>
      <c r="L306" s="343"/>
      <c r="M306" s="343"/>
      <c r="N306" s="343"/>
      <c r="O306" s="343"/>
      <c r="P306" s="343"/>
      <c r="Q306" s="343"/>
      <c r="R306" s="341"/>
      <c r="S306" s="343"/>
      <c r="T306" s="343"/>
      <c r="U306" s="343"/>
      <c r="V306" s="343"/>
      <c r="W306" s="343"/>
      <c r="X306" s="343"/>
      <c r="Y306" s="343"/>
      <c r="Z306" s="343"/>
    </row>
    <row r="307" ht="12.75" customHeight="1">
      <c r="A307" s="343"/>
      <c r="B307" s="343"/>
      <c r="C307" s="343"/>
      <c r="D307" s="343"/>
      <c r="E307" s="343"/>
      <c r="F307" s="343"/>
      <c r="G307" s="343"/>
      <c r="H307" s="343"/>
      <c r="I307" s="343"/>
      <c r="J307" s="343"/>
      <c r="K307" s="343"/>
      <c r="L307" s="343"/>
      <c r="M307" s="343"/>
      <c r="N307" s="343"/>
      <c r="O307" s="343"/>
      <c r="P307" s="343"/>
      <c r="Q307" s="343"/>
      <c r="R307" s="341"/>
      <c r="S307" s="343"/>
      <c r="T307" s="343"/>
      <c r="U307" s="343"/>
      <c r="V307" s="343"/>
      <c r="W307" s="343"/>
      <c r="X307" s="343"/>
      <c r="Y307" s="343"/>
      <c r="Z307" s="343"/>
    </row>
    <row r="308" ht="12.75" customHeight="1">
      <c r="A308" s="343"/>
      <c r="B308" s="343"/>
      <c r="C308" s="343"/>
      <c r="D308" s="343"/>
      <c r="E308" s="343"/>
      <c r="F308" s="343"/>
      <c r="G308" s="343"/>
      <c r="H308" s="343"/>
      <c r="I308" s="343"/>
      <c r="J308" s="343"/>
      <c r="K308" s="343"/>
      <c r="L308" s="343"/>
      <c r="M308" s="343"/>
      <c r="N308" s="343"/>
      <c r="O308" s="343"/>
      <c r="P308" s="343"/>
      <c r="Q308" s="343"/>
      <c r="R308" s="341"/>
      <c r="S308" s="343"/>
      <c r="T308" s="343"/>
      <c r="U308" s="343"/>
      <c r="V308" s="343"/>
      <c r="W308" s="343"/>
      <c r="X308" s="343"/>
      <c r="Y308" s="343"/>
      <c r="Z308" s="343"/>
    </row>
    <row r="309" ht="12.75" customHeight="1">
      <c r="A309" s="343"/>
      <c r="B309" s="343"/>
      <c r="C309" s="343"/>
      <c r="D309" s="343"/>
      <c r="E309" s="343"/>
      <c r="F309" s="343"/>
      <c r="G309" s="343"/>
      <c r="H309" s="343"/>
      <c r="I309" s="343"/>
      <c r="J309" s="343"/>
      <c r="K309" s="343"/>
      <c r="L309" s="343"/>
      <c r="M309" s="343"/>
      <c r="N309" s="343"/>
      <c r="O309" s="343"/>
      <c r="P309" s="343"/>
      <c r="Q309" s="343"/>
      <c r="R309" s="341"/>
      <c r="S309" s="343"/>
      <c r="T309" s="343"/>
      <c r="U309" s="343"/>
      <c r="V309" s="343"/>
      <c r="W309" s="343"/>
      <c r="X309" s="343"/>
      <c r="Y309" s="343"/>
      <c r="Z309" s="343"/>
    </row>
    <row r="310" ht="12.75" customHeight="1">
      <c r="A310" s="343"/>
      <c r="B310" s="343"/>
      <c r="C310" s="343"/>
      <c r="D310" s="343"/>
      <c r="E310" s="343"/>
      <c r="F310" s="343"/>
      <c r="G310" s="343"/>
      <c r="H310" s="343"/>
      <c r="I310" s="343"/>
      <c r="J310" s="343"/>
      <c r="K310" s="343"/>
      <c r="L310" s="343"/>
      <c r="M310" s="343"/>
      <c r="N310" s="343"/>
      <c r="O310" s="343"/>
      <c r="P310" s="343"/>
      <c r="Q310" s="343"/>
      <c r="R310" s="341"/>
      <c r="S310" s="343"/>
      <c r="T310" s="343"/>
      <c r="U310" s="343"/>
      <c r="V310" s="343"/>
      <c r="W310" s="343"/>
      <c r="X310" s="343"/>
      <c r="Y310" s="343"/>
      <c r="Z310" s="343"/>
    </row>
    <row r="311" ht="12.75" customHeight="1">
      <c r="A311" s="343"/>
      <c r="B311" s="343"/>
      <c r="C311" s="343"/>
      <c r="D311" s="343"/>
      <c r="E311" s="343"/>
      <c r="F311" s="343"/>
      <c r="G311" s="343"/>
      <c r="H311" s="343"/>
      <c r="I311" s="343"/>
      <c r="J311" s="343"/>
      <c r="K311" s="343"/>
      <c r="L311" s="343"/>
      <c r="M311" s="343"/>
      <c r="N311" s="343"/>
      <c r="O311" s="343"/>
      <c r="P311" s="343"/>
      <c r="Q311" s="343"/>
      <c r="R311" s="341"/>
      <c r="S311" s="343"/>
      <c r="T311" s="343"/>
      <c r="U311" s="343"/>
      <c r="V311" s="343"/>
      <c r="W311" s="343"/>
      <c r="X311" s="343"/>
      <c r="Y311" s="343"/>
      <c r="Z311" s="343"/>
    </row>
    <row r="312" ht="12.75" customHeight="1">
      <c r="A312" s="343"/>
      <c r="B312" s="343"/>
      <c r="C312" s="343"/>
      <c r="D312" s="343"/>
      <c r="E312" s="343"/>
      <c r="F312" s="343"/>
      <c r="G312" s="343"/>
      <c r="H312" s="343"/>
      <c r="I312" s="343"/>
      <c r="J312" s="343"/>
      <c r="K312" s="343"/>
      <c r="L312" s="343"/>
      <c r="M312" s="343"/>
      <c r="N312" s="343"/>
      <c r="O312" s="343"/>
      <c r="P312" s="343"/>
      <c r="Q312" s="343"/>
      <c r="R312" s="341"/>
      <c r="S312" s="343"/>
      <c r="T312" s="343"/>
      <c r="U312" s="343"/>
      <c r="V312" s="343"/>
      <c r="W312" s="343"/>
      <c r="X312" s="343"/>
      <c r="Y312" s="343"/>
      <c r="Z312" s="343"/>
    </row>
    <row r="313" ht="12.75" customHeight="1">
      <c r="A313" s="343"/>
      <c r="B313" s="343"/>
      <c r="C313" s="343"/>
      <c r="D313" s="343"/>
      <c r="E313" s="343"/>
      <c r="F313" s="343"/>
      <c r="G313" s="343"/>
      <c r="H313" s="343"/>
      <c r="I313" s="343"/>
      <c r="J313" s="343"/>
      <c r="K313" s="343"/>
      <c r="L313" s="343"/>
      <c r="M313" s="343"/>
      <c r="N313" s="343"/>
      <c r="O313" s="343"/>
      <c r="P313" s="343"/>
      <c r="Q313" s="343"/>
      <c r="R313" s="341"/>
      <c r="S313" s="343"/>
      <c r="T313" s="343"/>
      <c r="U313" s="343"/>
      <c r="V313" s="343"/>
      <c r="W313" s="343"/>
      <c r="X313" s="343"/>
      <c r="Y313" s="343"/>
      <c r="Z313" s="343"/>
    </row>
    <row r="314" ht="12.75" customHeight="1">
      <c r="A314" s="343"/>
      <c r="B314" s="343"/>
      <c r="C314" s="343"/>
      <c r="D314" s="343"/>
      <c r="E314" s="343"/>
      <c r="F314" s="343"/>
      <c r="G314" s="343"/>
      <c r="H314" s="343"/>
      <c r="I314" s="343"/>
      <c r="J314" s="343"/>
      <c r="K314" s="343"/>
      <c r="L314" s="343"/>
      <c r="M314" s="343"/>
      <c r="N314" s="343"/>
      <c r="O314" s="343"/>
      <c r="P314" s="343"/>
      <c r="Q314" s="343"/>
      <c r="R314" s="341"/>
      <c r="S314" s="343"/>
      <c r="T314" s="343"/>
      <c r="U314" s="343"/>
      <c r="V314" s="343"/>
      <c r="W314" s="343"/>
      <c r="X314" s="343"/>
      <c r="Y314" s="343"/>
      <c r="Z314" s="343"/>
    </row>
    <row r="315" ht="12.75" customHeight="1">
      <c r="A315" s="343"/>
      <c r="B315" s="343"/>
      <c r="C315" s="343"/>
      <c r="D315" s="343"/>
      <c r="E315" s="343"/>
      <c r="F315" s="343"/>
      <c r="G315" s="343"/>
      <c r="H315" s="343"/>
      <c r="I315" s="343"/>
      <c r="J315" s="343"/>
      <c r="K315" s="343"/>
      <c r="L315" s="343"/>
      <c r="M315" s="343"/>
      <c r="N315" s="343"/>
      <c r="O315" s="343"/>
      <c r="P315" s="343"/>
      <c r="Q315" s="343"/>
      <c r="R315" s="341"/>
      <c r="S315" s="343"/>
      <c r="T315" s="343"/>
      <c r="U315" s="343"/>
      <c r="V315" s="343"/>
      <c r="W315" s="343"/>
      <c r="X315" s="343"/>
      <c r="Y315" s="343"/>
      <c r="Z315" s="343"/>
    </row>
    <row r="316" ht="12.75" customHeight="1">
      <c r="A316" s="343"/>
      <c r="B316" s="343"/>
      <c r="C316" s="343"/>
      <c r="D316" s="343"/>
      <c r="E316" s="343"/>
      <c r="F316" s="343"/>
      <c r="G316" s="343"/>
      <c r="H316" s="343"/>
      <c r="I316" s="343"/>
      <c r="J316" s="343"/>
      <c r="K316" s="343"/>
      <c r="L316" s="343"/>
      <c r="M316" s="343"/>
      <c r="N316" s="343"/>
      <c r="O316" s="343"/>
      <c r="P316" s="343"/>
      <c r="Q316" s="343"/>
      <c r="R316" s="341"/>
      <c r="S316" s="343"/>
      <c r="T316" s="343"/>
      <c r="U316" s="343"/>
      <c r="V316" s="343"/>
      <c r="W316" s="343"/>
      <c r="X316" s="343"/>
      <c r="Y316" s="343"/>
      <c r="Z316" s="343"/>
    </row>
    <row r="317" ht="12.75" customHeight="1">
      <c r="A317" s="343"/>
      <c r="B317" s="343"/>
      <c r="C317" s="343"/>
      <c r="D317" s="343"/>
      <c r="E317" s="343"/>
      <c r="F317" s="343"/>
      <c r="G317" s="343"/>
      <c r="H317" s="343"/>
      <c r="I317" s="343"/>
      <c r="J317" s="343"/>
      <c r="K317" s="343"/>
      <c r="L317" s="343"/>
      <c r="M317" s="343"/>
      <c r="N317" s="343"/>
      <c r="O317" s="343"/>
      <c r="P317" s="343"/>
      <c r="Q317" s="343"/>
      <c r="R317" s="341"/>
      <c r="S317" s="343"/>
      <c r="T317" s="343"/>
      <c r="U317" s="343"/>
      <c r="V317" s="343"/>
      <c r="W317" s="343"/>
      <c r="X317" s="343"/>
      <c r="Y317" s="343"/>
      <c r="Z317" s="343"/>
    </row>
    <row r="318" ht="12.75" customHeight="1">
      <c r="A318" s="343"/>
      <c r="B318" s="343"/>
      <c r="C318" s="343"/>
      <c r="D318" s="343"/>
      <c r="E318" s="343"/>
      <c r="F318" s="343"/>
      <c r="G318" s="343"/>
      <c r="H318" s="343"/>
      <c r="I318" s="343"/>
      <c r="J318" s="343"/>
      <c r="K318" s="343"/>
      <c r="L318" s="343"/>
      <c r="M318" s="343"/>
      <c r="N318" s="343"/>
      <c r="O318" s="343"/>
      <c r="P318" s="343"/>
      <c r="Q318" s="343"/>
      <c r="R318" s="341"/>
      <c r="S318" s="343"/>
      <c r="T318" s="343"/>
      <c r="U318" s="343"/>
      <c r="V318" s="343"/>
      <c r="W318" s="343"/>
      <c r="X318" s="343"/>
      <c r="Y318" s="343"/>
      <c r="Z318" s="343"/>
    </row>
    <row r="319" ht="12.75" customHeight="1">
      <c r="A319" s="343"/>
      <c r="B319" s="343"/>
      <c r="C319" s="343"/>
      <c r="D319" s="343"/>
      <c r="E319" s="343"/>
      <c r="F319" s="343"/>
      <c r="G319" s="343"/>
      <c r="H319" s="343"/>
      <c r="I319" s="343"/>
      <c r="J319" s="343"/>
      <c r="K319" s="343"/>
      <c r="L319" s="343"/>
      <c r="M319" s="343"/>
      <c r="N319" s="343"/>
      <c r="O319" s="343"/>
      <c r="P319" s="343"/>
      <c r="Q319" s="343"/>
      <c r="R319" s="341"/>
      <c r="S319" s="343"/>
      <c r="T319" s="343"/>
      <c r="U319" s="343"/>
      <c r="V319" s="343"/>
      <c r="W319" s="343"/>
      <c r="X319" s="343"/>
      <c r="Y319" s="343"/>
      <c r="Z319" s="343"/>
    </row>
    <row r="320" ht="12.75" customHeight="1">
      <c r="A320" s="343"/>
      <c r="B320" s="343"/>
      <c r="C320" s="343"/>
      <c r="D320" s="343"/>
      <c r="E320" s="343"/>
      <c r="F320" s="343"/>
      <c r="G320" s="343"/>
      <c r="H320" s="343"/>
      <c r="I320" s="343"/>
      <c r="J320" s="343"/>
      <c r="K320" s="343"/>
      <c r="L320" s="343"/>
      <c r="M320" s="343"/>
      <c r="N320" s="343"/>
      <c r="O320" s="343"/>
      <c r="P320" s="343"/>
      <c r="Q320" s="343"/>
      <c r="R320" s="341"/>
      <c r="S320" s="343"/>
      <c r="T320" s="343"/>
      <c r="U320" s="343"/>
      <c r="V320" s="343"/>
      <c r="W320" s="343"/>
      <c r="X320" s="343"/>
      <c r="Y320" s="343"/>
      <c r="Z320" s="343"/>
    </row>
    <row r="321" ht="12.75" customHeight="1">
      <c r="A321" s="343"/>
      <c r="B321" s="343"/>
      <c r="C321" s="343"/>
      <c r="D321" s="343"/>
      <c r="E321" s="343"/>
      <c r="F321" s="343"/>
      <c r="G321" s="343"/>
      <c r="H321" s="343"/>
      <c r="I321" s="343"/>
      <c r="J321" s="343"/>
      <c r="K321" s="343"/>
      <c r="L321" s="343"/>
      <c r="M321" s="343"/>
      <c r="N321" s="343"/>
      <c r="O321" s="343"/>
      <c r="P321" s="343"/>
      <c r="Q321" s="343"/>
      <c r="R321" s="341"/>
      <c r="S321" s="343"/>
      <c r="T321" s="343"/>
      <c r="U321" s="343"/>
      <c r="V321" s="343"/>
      <c r="W321" s="343"/>
      <c r="X321" s="343"/>
      <c r="Y321" s="343"/>
      <c r="Z321" s="343"/>
    </row>
    <row r="322" ht="12.75" customHeight="1">
      <c r="A322" s="343"/>
      <c r="B322" s="343"/>
      <c r="C322" s="343"/>
      <c r="D322" s="343"/>
      <c r="E322" s="343"/>
      <c r="F322" s="343"/>
      <c r="G322" s="343"/>
      <c r="H322" s="343"/>
      <c r="I322" s="343"/>
      <c r="J322" s="343"/>
      <c r="K322" s="343"/>
      <c r="L322" s="343"/>
      <c r="M322" s="343"/>
      <c r="N322" s="343"/>
      <c r="O322" s="343"/>
      <c r="P322" s="343"/>
      <c r="Q322" s="343"/>
      <c r="R322" s="341"/>
      <c r="S322" s="343"/>
      <c r="T322" s="343"/>
      <c r="U322" s="343"/>
      <c r="V322" s="343"/>
      <c r="W322" s="343"/>
      <c r="X322" s="343"/>
      <c r="Y322" s="343"/>
      <c r="Z322" s="343"/>
    </row>
    <row r="323" ht="12.75" customHeight="1">
      <c r="A323" s="343"/>
      <c r="B323" s="343"/>
      <c r="C323" s="343"/>
      <c r="D323" s="343"/>
      <c r="E323" s="343"/>
      <c r="F323" s="343"/>
      <c r="G323" s="343"/>
      <c r="H323" s="343"/>
      <c r="I323" s="343"/>
      <c r="J323" s="343"/>
      <c r="K323" s="343"/>
      <c r="L323" s="343"/>
      <c r="M323" s="343"/>
      <c r="N323" s="343"/>
      <c r="O323" s="343"/>
      <c r="P323" s="343"/>
      <c r="Q323" s="343"/>
      <c r="R323" s="341"/>
      <c r="S323" s="343"/>
      <c r="T323" s="343"/>
      <c r="U323" s="343"/>
      <c r="V323" s="343"/>
      <c r="W323" s="343"/>
      <c r="X323" s="343"/>
      <c r="Y323" s="343"/>
      <c r="Z323" s="343"/>
    </row>
    <row r="324" ht="12.75" customHeight="1">
      <c r="A324" s="343"/>
      <c r="B324" s="343"/>
      <c r="C324" s="343"/>
      <c r="D324" s="343"/>
      <c r="E324" s="343"/>
      <c r="F324" s="343"/>
      <c r="G324" s="343"/>
      <c r="H324" s="343"/>
      <c r="I324" s="343"/>
      <c r="J324" s="343"/>
      <c r="K324" s="343"/>
      <c r="L324" s="343"/>
      <c r="M324" s="343"/>
      <c r="N324" s="343"/>
      <c r="O324" s="343"/>
      <c r="P324" s="343"/>
      <c r="Q324" s="343"/>
      <c r="R324" s="341"/>
      <c r="S324" s="343"/>
      <c r="T324" s="343"/>
      <c r="U324" s="343"/>
      <c r="V324" s="343"/>
      <c r="W324" s="343"/>
      <c r="X324" s="343"/>
      <c r="Y324" s="343"/>
      <c r="Z324" s="343"/>
    </row>
    <row r="325" ht="12.75" customHeight="1">
      <c r="A325" s="343"/>
      <c r="B325" s="343"/>
      <c r="C325" s="343"/>
      <c r="D325" s="343"/>
      <c r="E325" s="343"/>
      <c r="F325" s="343"/>
      <c r="G325" s="343"/>
      <c r="H325" s="343"/>
      <c r="I325" s="343"/>
      <c r="J325" s="343"/>
      <c r="K325" s="343"/>
      <c r="L325" s="343"/>
      <c r="M325" s="343"/>
      <c r="N325" s="343"/>
      <c r="O325" s="343"/>
      <c r="P325" s="343"/>
      <c r="Q325" s="343"/>
      <c r="R325" s="341"/>
      <c r="S325" s="343"/>
      <c r="T325" s="343"/>
      <c r="U325" s="343"/>
      <c r="V325" s="343"/>
      <c r="W325" s="343"/>
      <c r="X325" s="343"/>
      <c r="Y325" s="343"/>
      <c r="Z325" s="343"/>
    </row>
    <row r="326" ht="12.75" customHeight="1">
      <c r="A326" s="343"/>
      <c r="B326" s="343"/>
      <c r="C326" s="343"/>
      <c r="D326" s="343"/>
      <c r="E326" s="343"/>
      <c r="F326" s="343"/>
      <c r="G326" s="343"/>
      <c r="H326" s="343"/>
      <c r="I326" s="343"/>
      <c r="J326" s="343"/>
      <c r="K326" s="343"/>
      <c r="L326" s="343"/>
      <c r="M326" s="343"/>
      <c r="N326" s="343"/>
      <c r="O326" s="343"/>
      <c r="P326" s="343"/>
      <c r="Q326" s="343"/>
      <c r="R326" s="341"/>
      <c r="S326" s="343"/>
      <c r="T326" s="343"/>
      <c r="U326" s="343"/>
      <c r="V326" s="343"/>
      <c r="W326" s="343"/>
      <c r="X326" s="343"/>
      <c r="Y326" s="343"/>
      <c r="Z326" s="343"/>
    </row>
    <row r="327" ht="12.75" customHeight="1">
      <c r="A327" s="343"/>
      <c r="B327" s="343"/>
      <c r="C327" s="343"/>
      <c r="D327" s="343"/>
      <c r="E327" s="343"/>
      <c r="F327" s="343"/>
      <c r="G327" s="343"/>
      <c r="H327" s="343"/>
      <c r="I327" s="343"/>
      <c r="J327" s="343"/>
      <c r="K327" s="343"/>
      <c r="L327" s="343"/>
      <c r="M327" s="343"/>
      <c r="N327" s="343"/>
      <c r="O327" s="343"/>
      <c r="P327" s="343"/>
      <c r="Q327" s="343"/>
      <c r="R327" s="341"/>
      <c r="S327" s="343"/>
      <c r="T327" s="343"/>
      <c r="U327" s="343"/>
      <c r="V327" s="343"/>
      <c r="W327" s="343"/>
      <c r="X327" s="343"/>
      <c r="Y327" s="343"/>
      <c r="Z327" s="343"/>
    </row>
    <row r="328" ht="12.75" customHeight="1">
      <c r="A328" s="343"/>
      <c r="B328" s="343"/>
      <c r="C328" s="343"/>
      <c r="D328" s="343"/>
      <c r="E328" s="343"/>
      <c r="F328" s="343"/>
      <c r="G328" s="343"/>
      <c r="H328" s="343"/>
      <c r="I328" s="343"/>
      <c r="J328" s="343"/>
      <c r="K328" s="343"/>
      <c r="L328" s="343"/>
      <c r="M328" s="343"/>
      <c r="N328" s="343"/>
      <c r="O328" s="343"/>
      <c r="P328" s="343"/>
      <c r="Q328" s="343"/>
      <c r="R328" s="341"/>
      <c r="S328" s="343"/>
      <c r="T328" s="343"/>
      <c r="U328" s="343"/>
      <c r="V328" s="343"/>
      <c r="W328" s="343"/>
      <c r="X328" s="343"/>
      <c r="Y328" s="343"/>
      <c r="Z328" s="343"/>
    </row>
    <row r="329" ht="12.75" customHeight="1">
      <c r="A329" s="343"/>
      <c r="B329" s="343"/>
      <c r="C329" s="343"/>
      <c r="D329" s="343"/>
      <c r="E329" s="343"/>
      <c r="F329" s="343"/>
      <c r="G329" s="343"/>
      <c r="H329" s="343"/>
      <c r="I329" s="343"/>
      <c r="J329" s="343"/>
      <c r="K329" s="343"/>
      <c r="L329" s="343"/>
      <c r="M329" s="343"/>
      <c r="N329" s="343"/>
      <c r="O329" s="343"/>
      <c r="P329" s="343"/>
      <c r="Q329" s="343"/>
      <c r="R329" s="341"/>
      <c r="S329" s="343"/>
      <c r="T329" s="343"/>
      <c r="U329" s="343"/>
      <c r="V329" s="343"/>
      <c r="W329" s="343"/>
      <c r="X329" s="343"/>
      <c r="Y329" s="343"/>
      <c r="Z329" s="343"/>
    </row>
    <row r="330" ht="12.75" customHeight="1">
      <c r="A330" s="343"/>
      <c r="B330" s="343"/>
      <c r="C330" s="343"/>
      <c r="D330" s="343"/>
      <c r="E330" s="343"/>
      <c r="F330" s="343"/>
      <c r="G330" s="343"/>
      <c r="H330" s="343"/>
      <c r="I330" s="343"/>
      <c r="J330" s="343"/>
      <c r="K330" s="343"/>
      <c r="L330" s="343"/>
      <c r="M330" s="343"/>
      <c r="N330" s="343"/>
      <c r="O330" s="343"/>
      <c r="P330" s="343"/>
      <c r="Q330" s="343"/>
      <c r="R330" s="341"/>
      <c r="S330" s="343"/>
      <c r="T330" s="343"/>
      <c r="U330" s="343"/>
      <c r="V330" s="343"/>
      <c r="W330" s="343"/>
      <c r="X330" s="343"/>
      <c r="Y330" s="343"/>
      <c r="Z330" s="343"/>
    </row>
    <row r="331" ht="12.75" customHeight="1">
      <c r="A331" s="343"/>
      <c r="B331" s="343"/>
      <c r="C331" s="343"/>
      <c r="D331" s="343"/>
      <c r="E331" s="343"/>
      <c r="F331" s="343"/>
      <c r="G331" s="343"/>
      <c r="H331" s="343"/>
      <c r="I331" s="343"/>
      <c r="J331" s="343"/>
      <c r="K331" s="343"/>
      <c r="L331" s="343"/>
      <c r="M331" s="343"/>
      <c r="N331" s="343"/>
      <c r="O331" s="343"/>
      <c r="P331" s="343"/>
      <c r="Q331" s="343"/>
      <c r="R331" s="341"/>
      <c r="S331" s="343"/>
      <c r="T331" s="343"/>
      <c r="U331" s="343"/>
      <c r="V331" s="343"/>
      <c r="W331" s="343"/>
      <c r="X331" s="343"/>
      <c r="Y331" s="343"/>
      <c r="Z331" s="343"/>
    </row>
    <row r="332" ht="12.75" customHeight="1">
      <c r="A332" s="343"/>
      <c r="B332" s="343"/>
      <c r="C332" s="343"/>
      <c r="D332" s="343"/>
      <c r="E332" s="343"/>
      <c r="F332" s="343"/>
      <c r="G332" s="343"/>
      <c r="H332" s="343"/>
      <c r="I332" s="343"/>
      <c r="J332" s="343"/>
      <c r="K332" s="343"/>
      <c r="L332" s="343"/>
      <c r="M332" s="343"/>
      <c r="N332" s="343"/>
      <c r="O332" s="343"/>
      <c r="P332" s="343"/>
      <c r="Q332" s="343"/>
      <c r="R332" s="341"/>
      <c r="S332" s="343"/>
      <c r="T332" s="343"/>
      <c r="U332" s="343"/>
      <c r="V332" s="343"/>
      <c r="W332" s="343"/>
      <c r="X332" s="343"/>
      <c r="Y332" s="343"/>
      <c r="Z332" s="343"/>
    </row>
    <row r="333" ht="12.75" customHeight="1">
      <c r="A333" s="343"/>
      <c r="B333" s="343"/>
      <c r="C333" s="343"/>
      <c r="D333" s="343"/>
      <c r="E333" s="343"/>
      <c r="F333" s="343"/>
      <c r="G333" s="343"/>
      <c r="H333" s="343"/>
      <c r="I333" s="343"/>
      <c r="J333" s="343"/>
      <c r="K333" s="343"/>
      <c r="L333" s="343"/>
      <c r="M333" s="343"/>
      <c r="N333" s="343"/>
      <c r="O333" s="343"/>
      <c r="P333" s="343"/>
      <c r="Q333" s="343"/>
      <c r="R333" s="341"/>
      <c r="S333" s="343"/>
      <c r="T333" s="343"/>
      <c r="U333" s="343"/>
      <c r="V333" s="343"/>
      <c r="W333" s="343"/>
      <c r="X333" s="343"/>
      <c r="Y333" s="343"/>
      <c r="Z333" s="343"/>
    </row>
    <row r="334" ht="12.75" customHeight="1">
      <c r="A334" s="343"/>
      <c r="B334" s="343"/>
      <c r="C334" s="343"/>
      <c r="D334" s="343"/>
      <c r="E334" s="343"/>
      <c r="F334" s="343"/>
      <c r="G334" s="343"/>
      <c r="H334" s="343"/>
      <c r="I334" s="343"/>
      <c r="J334" s="343"/>
      <c r="K334" s="343"/>
      <c r="L334" s="343"/>
      <c r="M334" s="343"/>
      <c r="N334" s="343"/>
      <c r="O334" s="343"/>
      <c r="P334" s="343"/>
      <c r="Q334" s="343"/>
      <c r="R334" s="341"/>
      <c r="S334" s="343"/>
      <c r="T334" s="343"/>
      <c r="U334" s="343"/>
      <c r="V334" s="343"/>
      <c r="W334" s="343"/>
      <c r="X334" s="343"/>
      <c r="Y334" s="343"/>
      <c r="Z334" s="343"/>
    </row>
    <row r="335" ht="12.75" customHeight="1">
      <c r="A335" s="343"/>
      <c r="B335" s="343"/>
      <c r="C335" s="343"/>
      <c r="D335" s="343"/>
      <c r="E335" s="343"/>
      <c r="F335" s="343"/>
      <c r="G335" s="343"/>
      <c r="H335" s="343"/>
      <c r="I335" s="343"/>
      <c r="J335" s="343"/>
      <c r="K335" s="343"/>
      <c r="L335" s="343"/>
      <c r="M335" s="343"/>
      <c r="N335" s="343"/>
      <c r="O335" s="343"/>
      <c r="P335" s="343"/>
      <c r="Q335" s="343"/>
      <c r="R335" s="341"/>
      <c r="S335" s="343"/>
      <c r="T335" s="343"/>
      <c r="U335" s="343"/>
      <c r="V335" s="343"/>
      <c r="W335" s="343"/>
      <c r="X335" s="343"/>
      <c r="Y335" s="343"/>
      <c r="Z335" s="343"/>
    </row>
    <row r="336" ht="12.75" customHeight="1">
      <c r="A336" s="343"/>
      <c r="B336" s="343"/>
      <c r="C336" s="343"/>
      <c r="D336" s="343"/>
      <c r="E336" s="343"/>
      <c r="F336" s="343"/>
      <c r="G336" s="343"/>
      <c r="H336" s="343"/>
      <c r="I336" s="343"/>
      <c r="J336" s="343"/>
      <c r="K336" s="343"/>
      <c r="L336" s="343"/>
      <c r="M336" s="343"/>
      <c r="N336" s="343"/>
      <c r="O336" s="343"/>
      <c r="P336" s="343"/>
      <c r="Q336" s="343"/>
      <c r="R336" s="341"/>
      <c r="S336" s="343"/>
      <c r="T336" s="343"/>
      <c r="U336" s="343"/>
      <c r="V336" s="343"/>
      <c r="W336" s="343"/>
      <c r="X336" s="343"/>
      <c r="Y336" s="343"/>
      <c r="Z336" s="343"/>
    </row>
    <row r="337" ht="12.75" customHeight="1">
      <c r="A337" s="343"/>
      <c r="B337" s="343"/>
      <c r="C337" s="343"/>
      <c r="D337" s="343"/>
      <c r="E337" s="343"/>
      <c r="F337" s="343"/>
      <c r="G337" s="343"/>
      <c r="H337" s="343"/>
      <c r="I337" s="343"/>
      <c r="J337" s="343"/>
      <c r="K337" s="343"/>
      <c r="L337" s="343"/>
      <c r="M337" s="343"/>
      <c r="N337" s="343"/>
      <c r="O337" s="343"/>
      <c r="P337" s="343"/>
      <c r="Q337" s="343"/>
      <c r="R337" s="341"/>
      <c r="S337" s="343"/>
      <c r="T337" s="343"/>
      <c r="U337" s="343"/>
      <c r="V337" s="343"/>
      <c r="W337" s="343"/>
      <c r="X337" s="343"/>
      <c r="Y337" s="343"/>
      <c r="Z337" s="343"/>
    </row>
    <row r="338" ht="12.75" customHeight="1">
      <c r="A338" s="343"/>
      <c r="B338" s="343"/>
      <c r="C338" s="343"/>
      <c r="D338" s="343"/>
      <c r="E338" s="343"/>
      <c r="F338" s="343"/>
      <c r="G338" s="343"/>
      <c r="H338" s="343"/>
      <c r="I338" s="343"/>
      <c r="J338" s="343"/>
      <c r="K338" s="343"/>
      <c r="L338" s="343"/>
      <c r="M338" s="343"/>
      <c r="N338" s="343"/>
      <c r="O338" s="343"/>
      <c r="P338" s="343"/>
      <c r="Q338" s="343"/>
      <c r="R338" s="341"/>
      <c r="S338" s="343"/>
      <c r="T338" s="343"/>
      <c r="U338" s="343"/>
      <c r="V338" s="343"/>
      <c r="W338" s="343"/>
      <c r="X338" s="343"/>
      <c r="Y338" s="343"/>
      <c r="Z338" s="343"/>
    </row>
    <row r="339" ht="12.75" customHeight="1">
      <c r="A339" s="343"/>
      <c r="B339" s="343"/>
      <c r="C339" s="343"/>
      <c r="D339" s="343"/>
      <c r="E339" s="343"/>
      <c r="F339" s="343"/>
      <c r="G339" s="343"/>
      <c r="H339" s="343"/>
      <c r="I339" s="343"/>
      <c r="J339" s="343"/>
      <c r="K339" s="343"/>
      <c r="L339" s="343"/>
      <c r="M339" s="343"/>
      <c r="N339" s="343"/>
      <c r="O339" s="343"/>
      <c r="P339" s="343"/>
      <c r="Q339" s="343"/>
      <c r="R339" s="341"/>
      <c r="S339" s="343"/>
      <c r="T339" s="343"/>
      <c r="U339" s="343"/>
      <c r="V339" s="343"/>
      <c r="W339" s="343"/>
      <c r="X339" s="343"/>
      <c r="Y339" s="343"/>
      <c r="Z339" s="343"/>
    </row>
    <row r="340" ht="12.75" customHeight="1">
      <c r="A340" s="343"/>
      <c r="B340" s="343"/>
      <c r="C340" s="343"/>
      <c r="D340" s="343"/>
      <c r="E340" s="343"/>
      <c r="F340" s="343"/>
      <c r="G340" s="343"/>
      <c r="H340" s="343"/>
      <c r="I340" s="343"/>
      <c r="J340" s="343"/>
      <c r="K340" s="343"/>
      <c r="L340" s="343"/>
      <c r="M340" s="343"/>
      <c r="N340" s="343"/>
      <c r="O340" s="343"/>
      <c r="P340" s="343"/>
      <c r="Q340" s="343"/>
      <c r="R340" s="341"/>
      <c r="S340" s="343"/>
      <c r="T340" s="343"/>
      <c r="U340" s="343"/>
      <c r="V340" s="343"/>
      <c r="W340" s="343"/>
      <c r="X340" s="343"/>
      <c r="Y340" s="343"/>
      <c r="Z340" s="343"/>
    </row>
    <row r="341" ht="12.75" customHeight="1">
      <c r="A341" s="343"/>
      <c r="B341" s="343"/>
      <c r="C341" s="343"/>
      <c r="D341" s="343"/>
      <c r="E341" s="343"/>
      <c r="F341" s="343"/>
      <c r="G341" s="343"/>
      <c r="H341" s="343"/>
      <c r="I341" s="343"/>
      <c r="J341" s="343"/>
      <c r="K341" s="343"/>
      <c r="L341" s="343"/>
      <c r="M341" s="343"/>
      <c r="N341" s="343"/>
      <c r="O341" s="343"/>
      <c r="P341" s="343"/>
      <c r="Q341" s="343"/>
      <c r="R341" s="341"/>
      <c r="S341" s="343"/>
      <c r="T341" s="343"/>
      <c r="U341" s="343"/>
      <c r="V341" s="343"/>
      <c r="W341" s="343"/>
      <c r="X341" s="343"/>
      <c r="Y341" s="343"/>
      <c r="Z341" s="343"/>
    </row>
    <row r="342" ht="12.75" customHeight="1">
      <c r="A342" s="343"/>
      <c r="B342" s="343"/>
      <c r="C342" s="343"/>
      <c r="D342" s="343"/>
      <c r="E342" s="343"/>
      <c r="F342" s="343"/>
      <c r="G342" s="343"/>
      <c r="H342" s="343"/>
      <c r="I342" s="343"/>
      <c r="J342" s="343"/>
      <c r="K342" s="343"/>
      <c r="L342" s="343"/>
      <c r="M342" s="343"/>
      <c r="N342" s="343"/>
      <c r="O342" s="343"/>
      <c r="P342" s="343"/>
      <c r="Q342" s="343"/>
      <c r="R342" s="341"/>
      <c r="S342" s="343"/>
      <c r="T342" s="343"/>
      <c r="U342" s="343"/>
      <c r="V342" s="343"/>
      <c r="W342" s="343"/>
      <c r="X342" s="343"/>
      <c r="Y342" s="343"/>
      <c r="Z342" s="343"/>
    </row>
    <row r="343" ht="12.75" customHeight="1">
      <c r="A343" s="343"/>
      <c r="B343" s="343"/>
      <c r="C343" s="343"/>
      <c r="D343" s="343"/>
      <c r="E343" s="343"/>
      <c r="F343" s="343"/>
      <c r="G343" s="343"/>
      <c r="H343" s="343"/>
      <c r="I343" s="343"/>
      <c r="J343" s="343"/>
      <c r="K343" s="343"/>
      <c r="L343" s="343"/>
      <c r="M343" s="343"/>
      <c r="N343" s="343"/>
      <c r="O343" s="343"/>
      <c r="P343" s="343"/>
      <c r="Q343" s="343"/>
      <c r="R343" s="341"/>
      <c r="S343" s="343"/>
      <c r="T343" s="343"/>
      <c r="U343" s="343"/>
      <c r="V343" s="343"/>
      <c r="W343" s="343"/>
      <c r="X343" s="343"/>
      <c r="Y343" s="343"/>
      <c r="Z343" s="343"/>
    </row>
    <row r="344" ht="12.75" customHeight="1">
      <c r="A344" s="343"/>
      <c r="B344" s="343"/>
      <c r="C344" s="343"/>
      <c r="D344" s="343"/>
      <c r="E344" s="343"/>
      <c r="F344" s="343"/>
      <c r="G344" s="343"/>
      <c r="H344" s="343"/>
      <c r="I344" s="343"/>
      <c r="J344" s="343"/>
      <c r="K344" s="343"/>
      <c r="L344" s="343"/>
      <c r="M344" s="343"/>
      <c r="N344" s="343"/>
      <c r="O344" s="343"/>
      <c r="P344" s="343"/>
      <c r="Q344" s="343"/>
      <c r="R344" s="341"/>
      <c r="S344" s="343"/>
      <c r="T344" s="343"/>
      <c r="U344" s="343"/>
      <c r="V344" s="343"/>
      <c r="W344" s="343"/>
      <c r="X344" s="343"/>
      <c r="Y344" s="343"/>
      <c r="Z344" s="343"/>
    </row>
    <row r="345" ht="12.75" customHeight="1">
      <c r="A345" s="343"/>
      <c r="B345" s="343"/>
      <c r="C345" s="343"/>
      <c r="D345" s="343"/>
      <c r="E345" s="343"/>
      <c r="F345" s="343"/>
      <c r="G345" s="343"/>
      <c r="H345" s="343"/>
      <c r="I345" s="343"/>
      <c r="J345" s="343"/>
      <c r="K345" s="343"/>
      <c r="L345" s="343"/>
      <c r="M345" s="343"/>
      <c r="N345" s="343"/>
      <c r="O345" s="343"/>
      <c r="P345" s="343"/>
      <c r="Q345" s="343"/>
      <c r="R345" s="341"/>
      <c r="S345" s="343"/>
      <c r="T345" s="343"/>
      <c r="U345" s="343"/>
      <c r="V345" s="343"/>
      <c r="W345" s="343"/>
      <c r="X345" s="343"/>
      <c r="Y345" s="343"/>
      <c r="Z345" s="343"/>
    </row>
    <row r="346" ht="12.75" customHeight="1">
      <c r="A346" s="343"/>
      <c r="B346" s="343"/>
      <c r="C346" s="343"/>
      <c r="D346" s="343"/>
      <c r="E346" s="343"/>
      <c r="F346" s="343"/>
      <c r="G346" s="343"/>
      <c r="H346" s="343"/>
      <c r="I346" s="343"/>
      <c r="J346" s="343"/>
      <c r="K346" s="343"/>
      <c r="L346" s="343"/>
      <c r="M346" s="343"/>
      <c r="N346" s="343"/>
      <c r="O346" s="343"/>
      <c r="P346" s="343"/>
      <c r="Q346" s="343"/>
      <c r="R346" s="341"/>
      <c r="S346" s="343"/>
      <c r="T346" s="343"/>
      <c r="U346" s="343"/>
      <c r="V346" s="343"/>
      <c r="W346" s="343"/>
      <c r="X346" s="343"/>
      <c r="Y346" s="343"/>
      <c r="Z346" s="343"/>
    </row>
    <row r="347" ht="12.75" customHeight="1">
      <c r="A347" s="343"/>
      <c r="B347" s="343"/>
      <c r="C347" s="343"/>
      <c r="D347" s="343"/>
      <c r="E347" s="343"/>
      <c r="F347" s="343"/>
      <c r="G347" s="343"/>
      <c r="H347" s="343"/>
      <c r="I347" s="343"/>
      <c r="J347" s="343"/>
      <c r="K347" s="343"/>
      <c r="L347" s="343"/>
      <c r="M347" s="343"/>
      <c r="N347" s="343"/>
      <c r="O347" s="343"/>
      <c r="P347" s="343"/>
      <c r="Q347" s="343"/>
      <c r="R347" s="341"/>
      <c r="S347" s="343"/>
      <c r="T347" s="343"/>
      <c r="U347" s="343"/>
      <c r="V347" s="343"/>
      <c r="W347" s="343"/>
      <c r="X347" s="343"/>
      <c r="Y347" s="343"/>
      <c r="Z347" s="343"/>
    </row>
    <row r="348" ht="12.75" customHeight="1">
      <c r="A348" s="343"/>
      <c r="B348" s="343"/>
      <c r="C348" s="343"/>
      <c r="D348" s="343"/>
      <c r="E348" s="343"/>
      <c r="F348" s="343"/>
      <c r="G348" s="343"/>
      <c r="H348" s="343"/>
      <c r="I348" s="343"/>
      <c r="J348" s="343"/>
      <c r="K348" s="343"/>
      <c r="L348" s="343"/>
      <c r="M348" s="343"/>
      <c r="N348" s="343"/>
      <c r="O348" s="343"/>
      <c r="P348" s="343"/>
      <c r="Q348" s="343"/>
      <c r="R348" s="341"/>
      <c r="S348" s="343"/>
      <c r="T348" s="343"/>
      <c r="U348" s="343"/>
      <c r="V348" s="343"/>
      <c r="W348" s="343"/>
      <c r="X348" s="343"/>
      <c r="Y348" s="343"/>
      <c r="Z348" s="343"/>
    </row>
    <row r="349" ht="12.75" customHeight="1">
      <c r="A349" s="343"/>
      <c r="B349" s="343"/>
      <c r="C349" s="343"/>
      <c r="D349" s="343"/>
      <c r="E349" s="343"/>
      <c r="F349" s="343"/>
      <c r="G349" s="343"/>
      <c r="H349" s="343"/>
      <c r="I349" s="343"/>
      <c r="J349" s="343"/>
      <c r="K349" s="343"/>
      <c r="L349" s="343"/>
      <c r="M349" s="343"/>
      <c r="N349" s="343"/>
      <c r="O349" s="343"/>
      <c r="P349" s="343"/>
      <c r="Q349" s="343"/>
      <c r="R349" s="341"/>
      <c r="S349" s="343"/>
      <c r="T349" s="343"/>
      <c r="U349" s="343"/>
      <c r="V349" s="343"/>
      <c r="W349" s="343"/>
      <c r="X349" s="343"/>
      <c r="Y349" s="343"/>
      <c r="Z349" s="343"/>
    </row>
    <row r="350" ht="12.75" customHeight="1">
      <c r="A350" s="343"/>
      <c r="B350" s="343"/>
      <c r="C350" s="343"/>
      <c r="D350" s="343"/>
      <c r="E350" s="343"/>
      <c r="F350" s="343"/>
      <c r="G350" s="343"/>
      <c r="H350" s="343"/>
      <c r="I350" s="343"/>
      <c r="J350" s="343"/>
      <c r="K350" s="343"/>
      <c r="L350" s="343"/>
      <c r="M350" s="343"/>
      <c r="N350" s="343"/>
      <c r="O350" s="343"/>
      <c r="P350" s="343"/>
      <c r="Q350" s="343"/>
      <c r="R350" s="341"/>
      <c r="S350" s="343"/>
      <c r="T350" s="343"/>
      <c r="U350" s="343"/>
      <c r="V350" s="343"/>
      <c r="W350" s="343"/>
      <c r="X350" s="343"/>
      <c r="Y350" s="343"/>
      <c r="Z350" s="343"/>
    </row>
    <row r="351" ht="12.75" customHeight="1">
      <c r="A351" s="343"/>
      <c r="B351" s="343"/>
      <c r="C351" s="343"/>
      <c r="D351" s="343"/>
      <c r="E351" s="343"/>
      <c r="F351" s="343"/>
      <c r="G351" s="343"/>
      <c r="H351" s="343"/>
      <c r="I351" s="343"/>
      <c r="J351" s="343"/>
      <c r="K351" s="343"/>
      <c r="L351" s="343"/>
      <c r="M351" s="343"/>
      <c r="N351" s="343"/>
      <c r="O351" s="343"/>
      <c r="P351" s="343"/>
      <c r="Q351" s="343"/>
      <c r="R351" s="341"/>
      <c r="S351" s="343"/>
      <c r="T351" s="343"/>
      <c r="U351" s="343"/>
      <c r="V351" s="343"/>
      <c r="W351" s="343"/>
      <c r="X351" s="343"/>
      <c r="Y351" s="343"/>
      <c r="Z351" s="343"/>
    </row>
    <row r="352" ht="12.75" customHeight="1">
      <c r="A352" s="343"/>
      <c r="B352" s="343"/>
      <c r="C352" s="343"/>
      <c r="D352" s="343"/>
      <c r="E352" s="343"/>
      <c r="F352" s="343"/>
      <c r="G352" s="343"/>
      <c r="H352" s="343"/>
      <c r="I352" s="343"/>
      <c r="J352" s="343"/>
      <c r="K352" s="343"/>
      <c r="L352" s="343"/>
      <c r="M352" s="343"/>
      <c r="N352" s="343"/>
      <c r="O352" s="343"/>
      <c r="P352" s="343"/>
      <c r="Q352" s="343"/>
      <c r="R352" s="341"/>
      <c r="S352" s="343"/>
      <c r="T352" s="343"/>
      <c r="U352" s="343"/>
      <c r="V352" s="343"/>
      <c r="W352" s="343"/>
      <c r="X352" s="343"/>
      <c r="Y352" s="343"/>
      <c r="Z352" s="343"/>
    </row>
    <row r="353" ht="12.75" customHeight="1">
      <c r="A353" s="343"/>
      <c r="B353" s="343"/>
      <c r="C353" s="343"/>
      <c r="D353" s="343"/>
      <c r="E353" s="343"/>
      <c r="F353" s="343"/>
      <c r="G353" s="343"/>
      <c r="H353" s="343"/>
      <c r="I353" s="343"/>
      <c r="J353" s="343"/>
      <c r="K353" s="343"/>
      <c r="L353" s="343"/>
      <c r="M353" s="343"/>
      <c r="N353" s="343"/>
      <c r="O353" s="343"/>
      <c r="P353" s="343"/>
      <c r="Q353" s="343"/>
      <c r="R353" s="341"/>
      <c r="S353" s="343"/>
      <c r="T353" s="343"/>
      <c r="U353" s="343"/>
      <c r="V353" s="343"/>
      <c r="W353" s="343"/>
      <c r="X353" s="343"/>
      <c r="Y353" s="343"/>
      <c r="Z353" s="343"/>
    </row>
    <row r="354" ht="12.75" customHeight="1">
      <c r="A354" s="343"/>
      <c r="B354" s="343"/>
      <c r="C354" s="343"/>
      <c r="D354" s="343"/>
      <c r="E354" s="343"/>
      <c r="F354" s="343"/>
      <c r="G354" s="343"/>
      <c r="H354" s="343"/>
      <c r="I354" s="343"/>
      <c r="J354" s="343"/>
      <c r="K354" s="343"/>
      <c r="L354" s="343"/>
      <c r="M354" s="343"/>
      <c r="N354" s="343"/>
      <c r="O354" s="343"/>
      <c r="P354" s="343"/>
      <c r="Q354" s="343"/>
      <c r="R354" s="341"/>
      <c r="S354" s="343"/>
      <c r="T354" s="343"/>
      <c r="U354" s="343"/>
      <c r="V354" s="343"/>
      <c r="W354" s="343"/>
      <c r="X354" s="343"/>
      <c r="Y354" s="343"/>
      <c r="Z354" s="343"/>
    </row>
    <row r="355" ht="12.75" customHeight="1">
      <c r="A355" s="343"/>
      <c r="B355" s="343"/>
      <c r="C355" s="343"/>
      <c r="D355" s="343"/>
      <c r="E355" s="343"/>
      <c r="F355" s="343"/>
      <c r="G355" s="343"/>
      <c r="H355" s="343"/>
      <c r="I355" s="343"/>
      <c r="J355" s="343"/>
      <c r="K355" s="343"/>
      <c r="L355" s="343"/>
      <c r="M355" s="343"/>
      <c r="N355" s="343"/>
      <c r="O355" s="343"/>
      <c r="P355" s="343"/>
      <c r="Q355" s="343"/>
      <c r="R355" s="341"/>
      <c r="S355" s="343"/>
      <c r="T355" s="343"/>
      <c r="U355" s="343"/>
      <c r="V355" s="343"/>
      <c r="W355" s="343"/>
      <c r="X355" s="343"/>
      <c r="Y355" s="343"/>
      <c r="Z355" s="343"/>
    </row>
    <row r="356" ht="12.75" customHeight="1">
      <c r="A356" s="343"/>
      <c r="B356" s="343"/>
      <c r="C356" s="343"/>
      <c r="D356" s="343"/>
      <c r="E356" s="343"/>
      <c r="F356" s="343"/>
      <c r="G356" s="343"/>
      <c r="H356" s="343"/>
      <c r="I356" s="343"/>
      <c r="J356" s="343"/>
      <c r="K356" s="343"/>
      <c r="L356" s="343"/>
      <c r="M356" s="343"/>
      <c r="N356" s="343"/>
      <c r="O356" s="343"/>
      <c r="P356" s="343"/>
      <c r="Q356" s="343"/>
      <c r="R356" s="341"/>
      <c r="S356" s="343"/>
      <c r="T356" s="343"/>
      <c r="U356" s="343"/>
      <c r="V356" s="343"/>
      <c r="W356" s="343"/>
      <c r="X356" s="343"/>
      <c r="Y356" s="343"/>
      <c r="Z356" s="343"/>
    </row>
    <row r="357" ht="12.75" customHeight="1">
      <c r="A357" s="343"/>
      <c r="B357" s="343"/>
      <c r="C357" s="343"/>
      <c r="D357" s="343"/>
      <c r="E357" s="343"/>
      <c r="F357" s="343"/>
      <c r="G357" s="343"/>
      <c r="H357" s="343"/>
      <c r="I357" s="343"/>
      <c r="J357" s="343"/>
      <c r="K357" s="343"/>
      <c r="L357" s="343"/>
      <c r="M357" s="343"/>
      <c r="N357" s="343"/>
      <c r="O357" s="343"/>
      <c r="P357" s="343"/>
      <c r="Q357" s="343"/>
      <c r="R357" s="341"/>
      <c r="S357" s="343"/>
      <c r="T357" s="343"/>
      <c r="U357" s="343"/>
      <c r="V357" s="343"/>
      <c r="W357" s="343"/>
      <c r="X357" s="343"/>
      <c r="Y357" s="343"/>
      <c r="Z357" s="343"/>
    </row>
    <row r="358" ht="12.75" customHeight="1">
      <c r="A358" s="343"/>
      <c r="B358" s="343"/>
      <c r="C358" s="343"/>
      <c r="D358" s="343"/>
      <c r="E358" s="343"/>
      <c r="F358" s="343"/>
      <c r="G358" s="343"/>
      <c r="H358" s="343"/>
      <c r="I358" s="343"/>
      <c r="J358" s="343"/>
      <c r="K358" s="343"/>
      <c r="L358" s="343"/>
      <c r="M358" s="343"/>
      <c r="N358" s="343"/>
      <c r="O358" s="343"/>
      <c r="P358" s="343"/>
      <c r="Q358" s="343"/>
      <c r="R358" s="341"/>
      <c r="S358" s="343"/>
      <c r="T358" s="343"/>
      <c r="U358" s="343"/>
      <c r="V358" s="343"/>
      <c r="W358" s="343"/>
      <c r="X358" s="343"/>
      <c r="Y358" s="343"/>
      <c r="Z358" s="343"/>
    </row>
    <row r="359" ht="12.75" customHeight="1">
      <c r="A359" s="343"/>
      <c r="B359" s="343"/>
      <c r="C359" s="343"/>
      <c r="D359" s="343"/>
      <c r="E359" s="343"/>
      <c r="F359" s="343"/>
      <c r="G359" s="343"/>
      <c r="H359" s="343"/>
      <c r="I359" s="343"/>
      <c r="J359" s="343"/>
      <c r="K359" s="343"/>
      <c r="L359" s="343"/>
      <c r="M359" s="343"/>
      <c r="N359" s="343"/>
      <c r="O359" s="343"/>
      <c r="P359" s="343"/>
      <c r="Q359" s="343"/>
      <c r="R359" s="341"/>
      <c r="S359" s="343"/>
      <c r="T359" s="343"/>
      <c r="U359" s="343"/>
      <c r="V359" s="343"/>
      <c r="W359" s="343"/>
      <c r="X359" s="343"/>
      <c r="Y359" s="343"/>
      <c r="Z359" s="343"/>
    </row>
    <row r="360" ht="12.75" customHeight="1">
      <c r="A360" s="343"/>
      <c r="B360" s="343"/>
      <c r="C360" s="343"/>
      <c r="D360" s="343"/>
      <c r="E360" s="343"/>
      <c r="F360" s="343"/>
      <c r="G360" s="343"/>
      <c r="H360" s="343"/>
      <c r="I360" s="343"/>
      <c r="J360" s="343"/>
      <c r="K360" s="343"/>
      <c r="L360" s="343"/>
      <c r="M360" s="343"/>
      <c r="N360" s="343"/>
      <c r="O360" s="343"/>
      <c r="P360" s="343"/>
      <c r="Q360" s="343"/>
      <c r="R360" s="341"/>
      <c r="S360" s="343"/>
      <c r="T360" s="343"/>
      <c r="U360" s="343"/>
      <c r="V360" s="343"/>
      <c r="W360" s="343"/>
      <c r="X360" s="343"/>
      <c r="Y360" s="343"/>
      <c r="Z360" s="343"/>
    </row>
    <row r="361" ht="12.75" customHeight="1">
      <c r="A361" s="343"/>
      <c r="B361" s="343"/>
      <c r="C361" s="343"/>
      <c r="D361" s="343"/>
      <c r="E361" s="343"/>
      <c r="F361" s="343"/>
      <c r="G361" s="343"/>
      <c r="H361" s="343"/>
      <c r="I361" s="343"/>
      <c r="J361" s="343"/>
      <c r="K361" s="343"/>
      <c r="L361" s="343"/>
      <c r="M361" s="343"/>
      <c r="N361" s="343"/>
      <c r="O361" s="343"/>
      <c r="P361" s="343"/>
      <c r="Q361" s="343"/>
      <c r="R361" s="341"/>
      <c r="S361" s="343"/>
      <c r="T361" s="343"/>
      <c r="U361" s="343"/>
      <c r="V361" s="343"/>
      <c r="W361" s="343"/>
      <c r="X361" s="343"/>
      <c r="Y361" s="343"/>
      <c r="Z361" s="343"/>
    </row>
    <row r="362" ht="12.75" customHeight="1">
      <c r="A362" s="343"/>
      <c r="B362" s="343"/>
      <c r="C362" s="343"/>
      <c r="D362" s="343"/>
      <c r="E362" s="343"/>
      <c r="F362" s="343"/>
      <c r="G362" s="343"/>
      <c r="H362" s="343"/>
      <c r="I362" s="343"/>
      <c r="J362" s="343"/>
      <c r="K362" s="343"/>
      <c r="L362" s="343"/>
      <c r="M362" s="343"/>
      <c r="N362" s="343"/>
      <c r="O362" s="343"/>
      <c r="P362" s="343"/>
      <c r="Q362" s="343"/>
      <c r="R362" s="341"/>
      <c r="S362" s="343"/>
      <c r="T362" s="343"/>
      <c r="U362" s="343"/>
      <c r="V362" s="343"/>
      <c r="W362" s="343"/>
      <c r="X362" s="343"/>
      <c r="Y362" s="343"/>
      <c r="Z362" s="343"/>
    </row>
    <row r="363" ht="12.75" customHeight="1">
      <c r="A363" s="343"/>
      <c r="B363" s="343"/>
      <c r="C363" s="343"/>
      <c r="D363" s="343"/>
      <c r="E363" s="343"/>
      <c r="F363" s="343"/>
      <c r="G363" s="343"/>
      <c r="H363" s="343"/>
      <c r="I363" s="343"/>
      <c r="J363" s="343"/>
      <c r="K363" s="343"/>
      <c r="L363" s="343"/>
      <c r="M363" s="343"/>
      <c r="N363" s="343"/>
      <c r="O363" s="343"/>
      <c r="P363" s="343"/>
      <c r="Q363" s="343"/>
      <c r="R363" s="341"/>
      <c r="S363" s="343"/>
      <c r="T363" s="343"/>
      <c r="U363" s="343"/>
      <c r="V363" s="343"/>
      <c r="W363" s="343"/>
      <c r="X363" s="343"/>
      <c r="Y363" s="343"/>
      <c r="Z363" s="343"/>
    </row>
    <row r="364" ht="12.75" customHeight="1">
      <c r="A364" s="343"/>
      <c r="B364" s="343"/>
      <c r="C364" s="343"/>
      <c r="D364" s="343"/>
      <c r="E364" s="343"/>
      <c r="F364" s="343"/>
      <c r="G364" s="343"/>
      <c r="H364" s="343"/>
      <c r="I364" s="343"/>
      <c r="J364" s="343"/>
      <c r="K364" s="343"/>
      <c r="L364" s="343"/>
      <c r="M364" s="343"/>
      <c r="N364" s="343"/>
      <c r="O364" s="343"/>
      <c r="P364" s="343"/>
      <c r="Q364" s="343"/>
      <c r="R364" s="341"/>
      <c r="S364" s="343"/>
      <c r="T364" s="343"/>
      <c r="U364" s="343"/>
      <c r="V364" s="343"/>
      <c r="W364" s="343"/>
      <c r="X364" s="343"/>
      <c r="Y364" s="343"/>
      <c r="Z364" s="343"/>
    </row>
    <row r="365" ht="12.75" customHeight="1">
      <c r="A365" s="343"/>
      <c r="B365" s="343"/>
      <c r="C365" s="343"/>
      <c r="D365" s="343"/>
      <c r="E365" s="343"/>
      <c r="F365" s="343"/>
      <c r="G365" s="343"/>
      <c r="H365" s="343"/>
      <c r="I365" s="343"/>
      <c r="J365" s="343"/>
      <c r="K365" s="343"/>
      <c r="L365" s="343"/>
      <c r="M365" s="343"/>
      <c r="N365" s="343"/>
      <c r="O365" s="343"/>
      <c r="P365" s="343"/>
      <c r="Q365" s="343"/>
      <c r="R365" s="341"/>
      <c r="S365" s="343"/>
      <c r="T365" s="343"/>
      <c r="U365" s="343"/>
      <c r="V365" s="343"/>
      <c r="W365" s="343"/>
      <c r="X365" s="343"/>
      <c r="Y365" s="343"/>
      <c r="Z365" s="343"/>
    </row>
    <row r="366" ht="12.75" customHeight="1">
      <c r="A366" s="343"/>
      <c r="B366" s="343"/>
      <c r="C366" s="343"/>
      <c r="D366" s="343"/>
      <c r="E366" s="343"/>
      <c r="F366" s="343"/>
      <c r="G366" s="343"/>
      <c r="H366" s="343"/>
      <c r="I366" s="343"/>
      <c r="J366" s="343"/>
      <c r="K366" s="343"/>
      <c r="L366" s="343"/>
      <c r="M366" s="343"/>
      <c r="N366" s="343"/>
      <c r="O366" s="343"/>
      <c r="P366" s="343"/>
      <c r="Q366" s="343"/>
      <c r="R366" s="341"/>
      <c r="S366" s="343"/>
      <c r="T366" s="343"/>
      <c r="U366" s="343"/>
      <c r="V366" s="343"/>
      <c r="W366" s="343"/>
      <c r="X366" s="343"/>
      <c r="Y366" s="343"/>
      <c r="Z366" s="343"/>
    </row>
    <row r="367" ht="12.75" customHeight="1">
      <c r="A367" s="343"/>
      <c r="B367" s="343"/>
      <c r="C367" s="343"/>
      <c r="D367" s="343"/>
      <c r="E367" s="343"/>
      <c r="F367" s="343"/>
      <c r="G367" s="343"/>
      <c r="H367" s="343"/>
      <c r="I367" s="343"/>
      <c r="J367" s="343"/>
      <c r="K367" s="343"/>
      <c r="L367" s="343"/>
      <c r="M367" s="343"/>
      <c r="N367" s="343"/>
      <c r="O367" s="343"/>
      <c r="P367" s="343"/>
      <c r="Q367" s="343"/>
      <c r="R367" s="341"/>
      <c r="S367" s="343"/>
      <c r="T367" s="343"/>
      <c r="U367" s="343"/>
      <c r="V367" s="343"/>
      <c r="W367" s="343"/>
      <c r="X367" s="343"/>
      <c r="Y367" s="343"/>
      <c r="Z367" s="343"/>
    </row>
    <row r="368" ht="12.75" customHeight="1">
      <c r="A368" s="343"/>
      <c r="B368" s="343"/>
      <c r="C368" s="343"/>
      <c r="D368" s="343"/>
      <c r="E368" s="343"/>
      <c r="F368" s="343"/>
      <c r="G368" s="343"/>
      <c r="H368" s="343"/>
      <c r="I368" s="343"/>
      <c r="J368" s="343"/>
      <c r="K368" s="343"/>
      <c r="L368" s="343"/>
      <c r="M368" s="343"/>
      <c r="N368" s="343"/>
      <c r="O368" s="343"/>
      <c r="P368" s="343"/>
      <c r="Q368" s="343"/>
      <c r="R368" s="341"/>
      <c r="S368" s="343"/>
      <c r="T368" s="343"/>
      <c r="U368" s="343"/>
      <c r="V368" s="343"/>
      <c r="W368" s="343"/>
      <c r="X368" s="343"/>
      <c r="Y368" s="343"/>
      <c r="Z368" s="343"/>
    </row>
    <row r="369" ht="12.75" customHeight="1">
      <c r="A369" s="343"/>
      <c r="B369" s="343"/>
      <c r="C369" s="343"/>
      <c r="D369" s="343"/>
      <c r="E369" s="343"/>
      <c r="F369" s="343"/>
      <c r="G369" s="343"/>
      <c r="H369" s="343"/>
      <c r="I369" s="343"/>
      <c r="J369" s="343"/>
      <c r="K369" s="343"/>
      <c r="L369" s="343"/>
      <c r="M369" s="343"/>
      <c r="N369" s="343"/>
      <c r="O369" s="343"/>
      <c r="P369" s="343"/>
      <c r="Q369" s="343"/>
      <c r="R369" s="341"/>
      <c r="S369" s="343"/>
      <c r="T369" s="343"/>
      <c r="U369" s="343"/>
      <c r="V369" s="343"/>
      <c r="W369" s="343"/>
      <c r="X369" s="343"/>
      <c r="Y369" s="343"/>
      <c r="Z369" s="343"/>
    </row>
    <row r="370" ht="12.75" customHeight="1">
      <c r="A370" s="343"/>
      <c r="B370" s="343"/>
      <c r="C370" s="343"/>
      <c r="D370" s="343"/>
      <c r="E370" s="343"/>
      <c r="F370" s="343"/>
      <c r="G370" s="343"/>
      <c r="H370" s="343"/>
      <c r="I370" s="343"/>
      <c r="J370" s="343"/>
      <c r="K370" s="343"/>
      <c r="L370" s="343"/>
      <c r="M370" s="343"/>
      <c r="N370" s="343"/>
      <c r="O370" s="343"/>
      <c r="P370" s="343"/>
      <c r="Q370" s="343"/>
      <c r="R370" s="341"/>
      <c r="S370" s="343"/>
      <c r="T370" s="343"/>
      <c r="U370" s="343"/>
      <c r="V370" s="343"/>
      <c r="W370" s="343"/>
      <c r="X370" s="343"/>
      <c r="Y370" s="343"/>
      <c r="Z370" s="343"/>
    </row>
    <row r="371" ht="12.75" customHeight="1">
      <c r="A371" s="343"/>
      <c r="B371" s="343"/>
      <c r="C371" s="343"/>
      <c r="D371" s="343"/>
      <c r="E371" s="343"/>
      <c r="F371" s="343"/>
      <c r="G371" s="343"/>
      <c r="H371" s="343"/>
      <c r="I371" s="343"/>
      <c r="J371" s="343"/>
      <c r="K371" s="343"/>
      <c r="L371" s="343"/>
      <c r="M371" s="343"/>
      <c r="N371" s="343"/>
      <c r="O371" s="343"/>
      <c r="P371" s="343"/>
      <c r="Q371" s="343"/>
      <c r="R371" s="341"/>
      <c r="S371" s="343"/>
      <c r="T371" s="343"/>
      <c r="U371" s="343"/>
      <c r="V371" s="343"/>
      <c r="W371" s="343"/>
      <c r="X371" s="343"/>
      <c r="Y371" s="343"/>
      <c r="Z371" s="343"/>
    </row>
    <row r="372" ht="12.75" customHeight="1">
      <c r="A372" s="343"/>
      <c r="B372" s="343"/>
      <c r="C372" s="343"/>
      <c r="D372" s="343"/>
      <c r="E372" s="343"/>
      <c r="F372" s="343"/>
      <c r="G372" s="343"/>
      <c r="H372" s="343"/>
      <c r="I372" s="343"/>
      <c r="J372" s="343"/>
      <c r="K372" s="343"/>
      <c r="L372" s="343"/>
      <c r="M372" s="343"/>
      <c r="N372" s="343"/>
      <c r="O372" s="343"/>
      <c r="P372" s="343"/>
      <c r="Q372" s="343"/>
      <c r="R372" s="341"/>
      <c r="S372" s="343"/>
      <c r="T372" s="343"/>
      <c r="U372" s="343"/>
      <c r="V372" s="343"/>
      <c r="W372" s="343"/>
      <c r="X372" s="343"/>
      <c r="Y372" s="343"/>
      <c r="Z372" s="343"/>
    </row>
    <row r="373" ht="12.75" customHeight="1">
      <c r="A373" s="343"/>
      <c r="B373" s="343"/>
      <c r="C373" s="343"/>
      <c r="D373" s="343"/>
      <c r="E373" s="343"/>
      <c r="F373" s="343"/>
      <c r="G373" s="343"/>
      <c r="H373" s="343"/>
      <c r="I373" s="343"/>
      <c r="J373" s="343"/>
      <c r="K373" s="343"/>
      <c r="L373" s="343"/>
      <c r="M373" s="343"/>
      <c r="N373" s="343"/>
      <c r="O373" s="343"/>
      <c r="P373" s="343"/>
      <c r="Q373" s="343"/>
      <c r="R373" s="341"/>
      <c r="S373" s="343"/>
      <c r="T373" s="343"/>
      <c r="U373" s="343"/>
      <c r="V373" s="343"/>
      <c r="W373" s="343"/>
      <c r="X373" s="343"/>
      <c r="Y373" s="343"/>
      <c r="Z373" s="343"/>
    </row>
    <row r="374" ht="12.75" customHeight="1">
      <c r="A374" s="343"/>
      <c r="B374" s="343"/>
      <c r="C374" s="343"/>
      <c r="D374" s="343"/>
      <c r="E374" s="343"/>
      <c r="F374" s="343"/>
      <c r="G374" s="343"/>
      <c r="H374" s="343"/>
      <c r="I374" s="343"/>
      <c r="J374" s="343"/>
      <c r="K374" s="343"/>
      <c r="L374" s="343"/>
      <c r="M374" s="343"/>
      <c r="N374" s="343"/>
      <c r="O374" s="343"/>
      <c r="P374" s="343"/>
      <c r="Q374" s="343"/>
      <c r="R374" s="341"/>
      <c r="S374" s="343"/>
      <c r="T374" s="343"/>
      <c r="U374" s="343"/>
      <c r="V374" s="343"/>
      <c r="W374" s="343"/>
      <c r="X374" s="343"/>
      <c r="Y374" s="343"/>
      <c r="Z374" s="343"/>
    </row>
    <row r="375" ht="12.75" customHeight="1">
      <c r="A375" s="343"/>
      <c r="B375" s="343"/>
      <c r="C375" s="343"/>
      <c r="D375" s="343"/>
      <c r="E375" s="343"/>
      <c r="F375" s="343"/>
      <c r="G375" s="343"/>
      <c r="H375" s="343"/>
      <c r="I375" s="343"/>
      <c r="J375" s="343"/>
      <c r="K375" s="343"/>
      <c r="L375" s="343"/>
      <c r="M375" s="343"/>
      <c r="N375" s="343"/>
      <c r="O375" s="343"/>
      <c r="P375" s="343"/>
      <c r="Q375" s="343"/>
      <c r="R375" s="341"/>
      <c r="S375" s="343"/>
      <c r="T375" s="343"/>
      <c r="U375" s="343"/>
      <c r="V375" s="343"/>
      <c r="W375" s="343"/>
      <c r="X375" s="343"/>
      <c r="Y375" s="343"/>
      <c r="Z375" s="343"/>
    </row>
    <row r="376" ht="12.75" customHeight="1">
      <c r="A376" s="343"/>
      <c r="B376" s="343"/>
      <c r="C376" s="343"/>
      <c r="D376" s="343"/>
      <c r="E376" s="343"/>
      <c r="F376" s="343"/>
      <c r="G376" s="343"/>
      <c r="H376" s="343"/>
      <c r="I376" s="343"/>
      <c r="J376" s="343"/>
      <c r="K376" s="343"/>
      <c r="L376" s="343"/>
      <c r="M376" s="343"/>
      <c r="N376" s="343"/>
      <c r="O376" s="343"/>
      <c r="P376" s="343"/>
      <c r="Q376" s="343"/>
      <c r="R376" s="341"/>
      <c r="S376" s="343"/>
      <c r="T376" s="343"/>
      <c r="U376" s="343"/>
      <c r="V376" s="343"/>
      <c r="W376" s="343"/>
      <c r="X376" s="343"/>
      <c r="Y376" s="343"/>
      <c r="Z376" s="343"/>
    </row>
    <row r="377" ht="12.75" customHeight="1">
      <c r="A377" s="343"/>
      <c r="B377" s="343"/>
      <c r="C377" s="343"/>
      <c r="D377" s="343"/>
      <c r="E377" s="343"/>
      <c r="F377" s="343"/>
      <c r="G377" s="343"/>
      <c r="H377" s="343"/>
      <c r="I377" s="343"/>
      <c r="J377" s="343"/>
      <c r="K377" s="343"/>
      <c r="L377" s="343"/>
      <c r="M377" s="343"/>
      <c r="N377" s="343"/>
      <c r="O377" s="343"/>
      <c r="P377" s="343"/>
      <c r="Q377" s="343"/>
      <c r="R377" s="341"/>
      <c r="S377" s="343"/>
      <c r="T377" s="343"/>
      <c r="U377" s="343"/>
      <c r="V377" s="343"/>
      <c r="W377" s="343"/>
      <c r="X377" s="343"/>
      <c r="Y377" s="343"/>
      <c r="Z377" s="343"/>
    </row>
    <row r="378" ht="12.75" customHeight="1">
      <c r="A378" s="343"/>
      <c r="B378" s="343"/>
      <c r="C378" s="343"/>
      <c r="D378" s="343"/>
      <c r="E378" s="343"/>
      <c r="F378" s="343"/>
      <c r="G378" s="343"/>
      <c r="H378" s="343"/>
      <c r="I378" s="343"/>
      <c r="J378" s="343"/>
      <c r="K378" s="343"/>
      <c r="L378" s="343"/>
      <c r="M378" s="343"/>
      <c r="N378" s="343"/>
      <c r="O378" s="343"/>
      <c r="P378" s="343"/>
      <c r="Q378" s="343"/>
      <c r="R378" s="341"/>
      <c r="S378" s="343"/>
      <c r="T378" s="343"/>
      <c r="U378" s="343"/>
      <c r="V378" s="343"/>
      <c r="W378" s="343"/>
      <c r="X378" s="343"/>
      <c r="Y378" s="343"/>
      <c r="Z378" s="343"/>
    </row>
    <row r="379" ht="12.75" customHeight="1">
      <c r="A379" s="343"/>
      <c r="B379" s="343"/>
      <c r="C379" s="343"/>
      <c r="D379" s="343"/>
      <c r="E379" s="343"/>
      <c r="F379" s="343"/>
      <c r="G379" s="343"/>
      <c r="H379" s="343"/>
      <c r="I379" s="343"/>
      <c r="J379" s="343"/>
      <c r="K379" s="343"/>
      <c r="L379" s="343"/>
      <c r="M379" s="343"/>
      <c r="N379" s="343"/>
      <c r="O379" s="343"/>
      <c r="P379" s="343"/>
      <c r="Q379" s="343"/>
      <c r="R379" s="341"/>
      <c r="S379" s="343"/>
      <c r="T379" s="343"/>
      <c r="U379" s="343"/>
      <c r="V379" s="343"/>
      <c r="W379" s="343"/>
      <c r="X379" s="343"/>
      <c r="Y379" s="343"/>
      <c r="Z379" s="343"/>
    </row>
    <row r="380" ht="12.75" customHeight="1">
      <c r="A380" s="343"/>
      <c r="B380" s="343"/>
      <c r="C380" s="343"/>
      <c r="D380" s="343"/>
      <c r="E380" s="343"/>
      <c r="F380" s="343"/>
      <c r="G380" s="343"/>
      <c r="H380" s="343"/>
      <c r="I380" s="343"/>
      <c r="J380" s="343"/>
      <c r="K380" s="343"/>
      <c r="L380" s="343"/>
      <c r="M380" s="343"/>
      <c r="N380" s="343"/>
      <c r="O380" s="343"/>
      <c r="P380" s="343"/>
      <c r="Q380" s="343"/>
      <c r="R380" s="341"/>
      <c r="S380" s="343"/>
      <c r="T380" s="343"/>
      <c r="U380" s="343"/>
      <c r="V380" s="343"/>
      <c r="W380" s="343"/>
      <c r="X380" s="343"/>
      <c r="Y380" s="343"/>
      <c r="Z380" s="343"/>
    </row>
    <row r="381" ht="12.75" customHeight="1">
      <c r="A381" s="343"/>
      <c r="B381" s="343"/>
      <c r="C381" s="343"/>
      <c r="D381" s="343"/>
      <c r="E381" s="343"/>
      <c r="F381" s="343"/>
      <c r="G381" s="343"/>
      <c r="H381" s="343"/>
      <c r="I381" s="343"/>
      <c r="J381" s="343"/>
      <c r="K381" s="343"/>
      <c r="L381" s="343"/>
      <c r="M381" s="343"/>
      <c r="N381" s="343"/>
      <c r="O381" s="343"/>
      <c r="P381" s="343"/>
      <c r="Q381" s="343"/>
      <c r="R381" s="341"/>
      <c r="S381" s="343"/>
      <c r="T381" s="343"/>
      <c r="U381" s="343"/>
      <c r="V381" s="343"/>
      <c r="W381" s="343"/>
      <c r="X381" s="343"/>
      <c r="Y381" s="343"/>
      <c r="Z381" s="343"/>
    </row>
    <row r="382" ht="12.75" customHeight="1">
      <c r="A382" s="343"/>
      <c r="B382" s="343"/>
      <c r="C382" s="343"/>
      <c r="D382" s="343"/>
      <c r="E382" s="343"/>
      <c r="F382" s="343"/>
      <c r="G382" s="343"/>
      <c r="H382" s="343"/>
      <c r="I382" s="343"/>
      <c r="J382" s="343"/>
      <c r="K382" s="343"/>
      <c r="L382" s="343"/>
      <c r="M382" s="343"/>
      <c r="N382" s="343"/>
      <c r="O382" s="343"/>
      <c r="P382" s="343"/>
      <c r="Q382" s="343"/>
      <c r="R382" s="341"/>
      <c r="S382" s="343"/>
      <c r="T382" s="343"/>
      <c r="U382" s="343"/>
      <c r="V382" s="343"/>
      <c r="W382" s="343"/>
      <c r="X382" s="343"/>
      <c r="Y382" s="343"/>
      <c r="Z382" s="343"/>
    </row>
    <row r="383" ht="12.75" customHeight="1">
      <c r="A383" s="343"/>
      <c r="B383" s="343"/>
      <c r="C383" s="343"/>
      <c r="D383" s="343"/>
      <c r="E383" s="343"/>
      <c r="F383" s="343"/>
      <c r="G383" s="343"/>
      <c r="H383" s="343"/>
      <c r="I383" s="343"/>
      <c r="J383" s="343"/>
      <c r="K383" s="343"/>
      <c r="L383" s="343"/>
      <c r="M383" s="343"/>
      <c r="N383" s="343"/>
      <c r="O383" s="343"/>
      <c r="P383" s="343"/>
      <c r="Q383" s="343"/>
      <c r="R383" s="341"/>
      <c r="S383" s="343"/>
      <c r="T383" s="343"/>
      <c r="U383" s="343"/>
      <c r="V383" s="343"/>
      <c r="W383" s="343"/>
      <c r="X383" s="343"/>
      <c r="Y383" s="343"/>
      <c r="Z383" s="343"/>
    </row>
    <row r="384" ht="12.75" customHeight="1">
      <c r="A384" s="343"/>
      <c r="B384" s="343"/>
      <c r="C384" s="343"/>
      <c r="D384" s="343"/>
      <c r="E384" s="343"/>
      <c r="F384" s="343"/>
      <c r="G384" s="343"/>
      <c r="H384" s="343"/>
      <c r="I384" s="343"/>
      <c r="J384" s="343"/>
      <c r="K384" s="343"/>
      <c r="L384" s="343"/>
      <c r="M384" s="343"/>
      <c r="N384" s="343"/>
      <c r="O384" s="343"/>
      <c r="P384" s="343"/>
      <c r="Q384" s="343"/>
      <c r="R384" s="341"/>
      <c r="S384" s="343"/>
      <c r="T384" s="343"/>
      <c r="U384" s="343"/>
      <c r="V384" s="343"/>
      <c r="W384" s="343"/>
      <c r="X384" s="343"/>
      <c r="Y384" s="343"/>
      <c r="Z384" s="343"/>
    </row>
    <row r="385" ht="12.75" customHeight="1">
      <c r="A385" s="343"/>
      <c r="B385" s="343"/>
      <c r="C385" s="343"/>
      <c r="D385" s="343"/>
      <c r="E385" s="343"/>
      <c r="F385" s="343"/>
      <c r="G385" s="343"/>
      <c r="H385" s="343"/>
      <c r="I385" s="343"/>
      <c r="J385" s="343"/>
      <c r="K385" s="343"/>
      <c r="L385" s="343"/>
      <c r="M385" s="343"/>
      <c r="N385" s="343"/>
      <c r="O385" s="343"/>
      <c r="P385" s="343"/>
      <c r="Q385" s="343"/>
      <c r="R385" s="341"/>
      <c r="S385" s="343"/>
      <c r="T385" s="343"/>
      <c r="U385" s="343"/>
      <c r="V385" s="343"/>
      <c r="W385" s="343"/>
      <c r="X385" s="343"/>
      <c r="Y385" s="343"/>
      <c r="Z385" s="343"/>
    </row>
    <row r="386" ht="12.75" customHeight="1">
      <c r="A386" s="343"/>
      <c r="B386" s="343"/>
      <c r="C386" s="343"/>
      <c r="D386" s="343"/>
      <c r="E386" s="343"/>
      <c r="F386" s="343"/>
      <c r="G386" s="343"/>
      <c r="H386" s="343"/>
      <c r="I386" s="343"/>
      <c r="J386" s="343"/>
      <c r="K386" s="343"/>
      <c r="L386" s="343"/>
      <c r="M386" s="343"/>
      <c r="N386" s="343"/>
      <c r="O386" s="343"/>
      <c r="P386" s="343"/>
      <c r="Q386" s="343"/>
      <c r="R386" s="341"/>
      <c r="S386" s="343"/>
      <c r="T386" s="343"/>
      <c r="U386" s="343"/>
      <c r="V386" s="343"/>
      <c r="W386" s="343"/>
      <c r="X386" s="343"/>
      <c r="Y386" s="343"/>
      <c r="Z386" s="343"/>
    </row>
    <row r="387" ht="12.75" customHeight="1">
      <c r="A387" s="343"/>
      <c r="B387" s="343"/>
      <c r="C387" s="343"/>
      <c r="D387" s="343"/>
      <c r="E387" s="343"/>
      <c r="F387" s="343"/>
      <c r="G387" s="343"/>
      <c r="H387" s="343"/>
      <c r="I387" s="343"/>
      <c r="J387" s="343"/>
      <c r="K387" s="343"/>
      <c r="L387" s="343"/>
      <c r="M387" s="343"/>
      <c r="N387" s="343"/>
      <c r="O387" s="343"/>
      <c r="P387" s="343"/>
      <c r="Q387" s="343"/>
      <c r="R387" s="341"/>
      <c r="S387" s="343"/>
      <c r="T387" s="343"/>
      <c r="U387" s="343"/>
      <c r="V387" s="343"/>
      <c r="W387" s="343"/>
      <c r="X387" s="343"/>
      <c r="Y387" s="343"/>
      <c r="Z387" s="343"/>
    </row>
    <row r="388" ht="12.75" customHeight="1">
      <c r="A388" s="343"/>
      <c r="B388" s="343"/>
      <c r="C388" s="343"/>
      <c r="D388" s="343"/>
      <c r="E388" s="343"/>
      <c r="F388" s="343"/>
      <c r="G388" s="343"/>
      <c r="H388" s="343"/>
      <c r="I388" s="343"/>
      <c r="J388" s="343"/>
      <c r="K388" s="343"/>
      <c r="L388" s="343"/>
      <c r="M388" s="343"/>
      <c r="N388" s="343"/>
      <c r="O388" s="343"/>
      <c r="P388" s="343"/>
      <c r="Q388" s="343"/>
      <c r="R388" s="341"/>
      <c r="S388" s="343"/>
      <c r="T388" s="343"/>
      <c r="U388" s="343"/>
      <c r="V388" s="343"/>
      <c r="W388" s="343"/>
      <c r="X388" s="343"/>
      <c r="Y388" s="343"/>
      <c r="Z388" s="343"/>
    </row>
    <row r="389" ht="12.75" customHeight="1">
      <c r="A389" s="343"/>
      <c r="B389" s="343"/>
      <c r="C389" s="343"/>
      <c r="D389" s="343"/>
      <c r="E389" s="343"/>
      <c r="F389" s="343"/>
      <c r="G389" s="343"/>
      <c r="H389" s="343"/>
      <c r="I389" s="343"/>
      <c r="J389" s="343"/>
      <c r="K389" s="343"/>
      <c r="L389" s="343"/>
      <c r="M389" s="343"/>
      <c r="N389" s="343"/>
      <c r="O389" s="343"/>
      <c r="P389" s="343"/>
      <c r="Q389" s="343"/>
      <c r="R389" s="341"/>
      <c r="S389" s="343"/>
      <c r="T389" s="343"/>
      <c r="U389" s="343"/>
      <c r="V389" s="343"/>
      <c r="W389" s="343"/>
      <c r="X389" s="343"/>
      <c r="Y389" s="343"/>
      <c r="Z389" s="343"/>
    </row>
    <row r="390" ht="12.75" customHeight="1">
      <c r="A390" s="343"/>
      <c r="B390" s="343"/>
      <c r="C390" s="343"/>
      <c r="D390" s="343"/>
      <c r="E390" s="343"/>
      <c r="F390" s="343"/>
      <c r="G390" s="343"/>
      <c r="H390" s="343"/>
      <c r="I390" s="343"/>
      <c r="J390" s="343"/>
      <c r="K390" s="343"/>
      <c r="L390" s="343"/>
      <c r="M390" s="343"/>
      <c r="N390" s="343"/>
      <c r="O390" s="343"/>
      <c r="P390" s="343"/>
      <c r="Q390" s="343"/>
      <c r="R390" s="341"/>
      <c r="S390" s="343"/>
      <c r="T390" s="343"/>
      <c r="U390" s="343"/>
      <c r="V390" s="343"/>
      <c r="W390" s="343"/>
      <c r="X390" s="343"/>
      <c r="Y390" s="343"/>
      <c r="Z390" s="343"/>
    </row>
    <row r="391" ht="12.75" customHeight="1">
      <c r="A391" s="343"/>
      <c r="B391" s="343"/>
      <c r="C391" s="343"/>
      <c r="D391" s="343"/>
      <c r="E391" s="343"/>
      <c r="F391" s="343"/>
      <c r="G391" s="343"/>
      <c r="H391" s="343"/>
      <c r="I391" s="343"/>
      <c r="J391" s="343"/>
      <c r="K391" s="343"/>
      <c r="L391" s="343"/>
      <c r="M391" s="343"/>
      <c r="N391" s="343"/>
      <c r="O391" s="343"/>
      <c r="P391" s="343"/>
      <c r="Q391" s="343"/>
      <c r="R391" s="341"/>
      <c r="S391" s="343"/>
      <c r="T391" s="343"/>
      <c r="U391" s="343"/>
      <c r="V391" s="343"/>
      <c r="W391" s="343"/>
      <c r="X391" s="343"/>
      <c r="Y391" s="343"/>
      <c r="Z391" s="343"/>
    </row>
    <row r="392" ht="12.75" customHeight="1">
      <c r="A392" s="343"/>
      <c r="B392" s="343"/>
      <c r="C392" s="343"/>
      <c r="D392" s="343"/>
      <c r="E392" s="343"/>
      <c r="F392" s="343"/>
      <c r="G392" s="343"/>
      <c r="H392" s="343"/>
      <c r="I392" s="343"/>
      <c r="J392" s="343"/>
      <c r="K392" s="343"/>
      <c r="L392" s="343"/>
      <c r="M392" s="343"/>
      <c r="N392" s="343"/>
      <c r="O392" s="343"/>
      <c r="P392" s="343"/>
      <c r="Q392" s="343"/>
      <c r="R392" s="341"/>
      <c r="S392" s="343"/>
      <c r="T392" s="343"/>
      <c r="U392" s="343"/>
      <c r="V392" s="343"/>
      <c r="W392" s="343"/>
      <c r="X392" s="343"/>
      <c r="Y392" s="343"/>
      <c r="Z392" s="343"/>
    </row>
    <row r="393" ht="12.75" customHeight="1">
      <c r="A393" s="343"/>
      <c r="B393" s="343"/>
      <c r="C393" s="343"/>
      <c r="D393" s="343"/>
      <c r="E393" s="343"/>
      <c r="F393" s="343"/>
      <c r="G393" s="343"/>
      <c r="H393" s="343"/>
      <c r="I393" s="343"/>
      <c r="J393" s="343"/>
      <c r="K393" s="343"/>
      <c r="L393" s="343"/>
      <c r="M393" s="343"/>
      <c r="N393" s="343"/>
      <c r="O393" s="343"/>
      <c r="P393" s="343"/>
      <c r="Q393" s="343"/>
      <c r="R393" s="341"/>
      <c r="S393" s="343"/>
      <c r="T393" s="343"/>
      <c r="U393" s="343"/>
      <c r="V393" s="343"/>
      <c r="W393" s="343"/>
      <c r="X393" s="343"/>
      <c r="Y393" s="343"/>
      <c r="Z393" s="343"/>
    </row>
    <row r="394" ht="12.75" customHeight="1">
      <c r="A394" s="343"/>
      <c r="B394" s="343"/>
      <c r="C394" s="343"/>
      <c r="D394" s="343"/>
      <c r="E394" s="343"/>
      <c r="F394" s="343"/>
      <c r="G394" s="343"/>
      <c r="H394" s="343"/>
      <c r="I394" s="343"/>
      <c r="J394" s="343"/>
      <c r="K394" s="343"/>
      <c r="L394" s="343"/>
      <c r="M394" s="343"/>
      <c r="N394" s="343"/>
      <c r="O394" s="343"/>
      <c r="P394" s="343"/>
      <c r="Q394" s="343"/>
      <c r="R394" s="341"/>
      <c r="S394" s="343"/>
      <c r="T394" s="343"/>
      <c r="U394" s="343"/>
      <c r="V394" s="343"/>
      <c r="W394" s="343"/>
      <c r="X394" s="343"/>
      <c r="Y394" s="343"/>
      <c r="Z394" s="343"/>
    </row>
    <row r="395" ht="12.75" customHeight="1">
      <c r="A395" s="343"/>
      <c r="B395" s="343"/>
      <c r="C395" s="343"/>
      <c r="D395" s="343"/>
      <c r="E395" s="343"/>
      <c r="F395" s="343"/>
      <c r="G395" s="343"/>
      <c r="H395" s="343"/>
      <c r="I395" s="343"/>
      <c r="J395" s="343"/>
      <c r="K395" s="343"/>
      <c r="L395" s="343"/>
      <c r="M395" s="343"/>
      <c r="N395" s="343"/>
      <c r="O395" s="343"/>
      <c r="P395" s="343"/>
      <c r="Q395" s="343"/>
      <c r="R395" s="341"/>
      <c r="S395" s="343"/>
      <c r="T395" s="343"/>
      <c r="U395" s="343"/>
      <c r="V395" s="343"/>
      <c r="W395" s="343"/>
      <c r="X395" s="343"/>
      <c r="Y395" s="343"/>
      <c r="Z395" s="343"/>
    </row>
    <row r="396" ht="12.75" customHeight="1">
      <c r="A396" s="343"/>
      <c r="B396" s="343"/>
      <c r="C396" s="343"/>
      <c r="D396" s="343"/>
      <c r="E396" s="343"/>
      <c r="F396" s="343"/>
      <c r="G396" s="343"/>
      <c r="H396" s="343"/>
      <c r="I396" s="343"/>
      <c r="J396" s="343"/>
      <c r="K396" s="343"/>
      <c r="L396" s="343"/>
      <c r="M396" s="343"/>
      <c r="N396" s="343"/>
      <c r="O396" s="343"/>
      <c r="P396" s="343"/>
      <c r="Q396" s="343"/>
      <c r="R396" s="341"/>
      <c r="S396" s="343"/>
      <c r="T396" s="343"/>
      <c r="U396" s="343"/>
      <c r="V396" s="343"/>
      <c r="W396" s="343"/>
      <c r="X396" s="343"/>
      <c r="Y396" s="343"/>
      <c r="Z396" s="343"/>
    </row>
    <row r="397" ht="12.75" customHeight="1">
      <c r="A397" s="343"/>
      <c r="B397" s="343"/>
      <c r="C397" s="343"/>
      <c r="D397" s="343"/>
      <c r="E397" s="343"/>
      <c r="F397" s="343"/>
      <c r="G397" s="343"/>
      <c r="H397" s="343"/>
      <c r="I397" s="343"/>
      <c r="J397" s="343"/>
      <c r="K397" s="343"/>
      <c r="L397" s="343"/>
      <c r="M397" s="343"/>
      <c r="N397" s="343"/>
      <c r="O397" s="343"/>
      <c r="P397" s="343"/>
      <c r="Q397" s="343"/>
      <c r="R397" s="341"/>
      <c r="S397" s="343"/>
      <c r="T397" s="343"/>
      <c r="U397" s="343"/>
      <c r="V397" s="343"/>
      <c r="W397" s="343"/>
      <c r="X397" s="343"/>
      <c r="Y397" s="343"/>
      <c r="Z397" s="343"/>
    </row>
    <row r="398" ht="12.75" customHeight="1">
      <c r="A398" s="343"/>
      <c r="B398" s="343"/>
      <c r="C398" s="343"/>
      <c r="D398" s="343"/>
      <c r="E398" s="343"/>
      <c r="F398" s="343"/>
      <c r="G398" s="343"/>
      <c r="H398" s="343"/>
      <c r="I398" s="343"/>
      <c r="J398" s="343"/>
      <c r="K398" s="343"/>
      <c r="L398" s="343"/>
      <c r="M398" s="343"/>
      <c r="N398" s="343"/>
      <c r="O398" s="343"/>
      <c r="P398" s="343"/>
      <c r="Q398" s="343"/>
      <c r="R398" s="341"/>
      <c r="S398" s="343"/>
      <c r="T398" s="343"/>
      <c r="U398" s="343"/>
      <c r="V398" s="343"/>
      <c r="W398" s="343"/>
      <c r="X398" s="343"/>
      <c r="Y398" s="343"/>
      <c r="Z398" s="343"/>
    </row>
    <row r="399" ht="12.75" customHeight="1">
      <c r="A399" s="343"/>
      <c r="B399" s="343"/>
      <c r="C399" s="343"/>
      <c r="D399" s="343"/>
      <c r="E399" s="343"/>
      <c r="F399" s="343"/>
      <c r="G399" s="343"/>
      <c r="H399" s="343"/>
      <c r="I399" s="343"/>
      <c r="J399" s="343"/>
      <c r="K399" s="343"/>
      <c r="L399" s="343"/>
      <c r="M399" s="343"/>
      <c r="N399" s="343"/>
      <c r="O399" s="343"/>
      <c r="P399" s="343"/>
      <c r="Q399" s="343"/>
      <c r="R399" s="341"/>
      <c r="S399" s="343"/>
      <c r="T399" s="343"/>
      <c r="U399" s="343"/>
      <c r="V399" s="343"/>
      <c r="W399" s="343"/>
      <c r="X399" s="343"/>
      <c r="Y399" s="343"/>
      <c r="Z399" s="343"/>
    </row>
    <row r="400" ht="12.75" customHeight="1">
      <c r="A400" s="343"/>
      <c r="B400" s="343"/>
      <c r="C400" s="343"/>
      <c r="D400" s="343"/>
      <c r="E400" s="343"/>
      <c r="F400" s="343"/>
      <c r="G400" s="343"/>
      <c r="H400" s="343"/>
      <c r="I400" s="343"/>
      <c r="J400" s="343"/>
      <c r="K400" s="343"/>
      <c r="L400" s="343"/>
      <c r="M400" s="343"/>
      <c r="N400" s="343"/>
      <c r="O400" s="343"/>
      <c r="P400" s="343"/>
      <c r="Q400" s="343"/>
      <c r="R400" s="341"/>
      <c r="S400" s="343"/>
      <c r="T400" s="343"/>
      <c r="U400" s="343"/>
      <c r="V400" s="343"/>
      <c r="W400" s="343"/>
      <c r="X400" s="343"/>
      <c r="Y400" s="343"/>
      <c r="Z400" s="343"/>
    </row>
    <row r="401" ht="12.75" customHeight="1">
      <c r="A401" s="343"/>
      <c r="B401" s="343"/>
      <c r="C401" s="343"/>
      <c r="D401" s="343"/>
      <c r="E401" s="343"/>
      <c r="F401" s="343"/>
      <c r="G401" s="343"/>
      <c r="H401" s="343"/>
      <c r="I401" s="343"/>
      <c r="J401" s="343"/>
      <c r="K401" s="343"/>
      <c r="L401" s="343"/>
      <c r="M401" s="343"/>
      <c r="N401" s="343"/>
      <c r="O401" s="343"/>
      <c r="P401" s="343"/>
      <c r="Q401" s="343"/>
      <c r="R401" s="341"/>
      <c r="S401" s="343"/>
      <c r="T401" s="343"/>
      <c r="U401" s="343"/>
      <c r="V401" s="343"/>
      <c r="W401" s="343"/>
      <c r="X401" s="343"/>
      <c r="Y401" s="343"/>
      <c r="Z401" s="343"/>
    </row>
    <row r="402" ht="12.75" customHeight="1">
      <c r="A402" s="343"/>
      <c r="B402" s="343"/>
      <c r="C402" s="343"/>
      <c r="D402" s="343"/>
      <c r="E402" s="343"/>
      <c r="F402" s="343"/>
      <c r="G402" s="343"/>
      <c r="H402" s="343"/>
      <c r="I402" s="343"/>
      <c r="J402" s="343"/>
      <c r="K402" s="343"/>
      <c r="L402" s="343"/>
      <c r="M402" s="343"/>
      <c r="N402" s="343"/>
      <c r="O402" s="343"/>
      <c r="P402" s="343"/>
      <c r="Q402" s="343"/>
      <c r="R402" s="341"/>
      <c r="S402" s="343"/>
      <c r="T402" s="343"/>
      <c r="U402" s="343"/>
      <c r="V402" s="343"/>
      <c r="W402" s="343"/>
      <c r="X402" s="343"/>
      <c r="Y402" s="343"/>
      <c r="Z402" s="343"/>
    </row>
    <row r="403" ht="12.75" customHeight="1">
      <c r="A403" s="343"/>
      <c r="B403" s="343"/>
      <c r="C403" s="343"/>
      <c r="D403" s="343"/>
      <c r="E403" s="343"/>
      <c r="F403" s="343"/>
      <c r="G403" s="343"/>
      <c r="H403" s="343"/>
      <c r="I403" s="343"/>
      <c r="J403" s="343"/>
      <c r="K403" s="343"/>
      <c r="L403" s="343"/>
      <c r="M403" s="343"/>
      <c r="N403" s="343"/>
      <c r="O403" s="343"/>
      <c r="P403" s="343"/>
      <c r="Q403" s="343"/>
      <c r="R403" s="341"/>
      <c r="S403" s="343"/>
      <c r="T403" s="343"/>
      <c r="U403" s="343"/>
      <c r="V403" s="343"/>
      <c r="W403" s="343"/>
      <c r="X403" s="343"/>
      <c r="Y403" s="343"/>
      <c r="Z403" s="343"/>
    </row>
    <row r="404" ht="12.75" customHeight="1">
      <c r="A404" s="343"/>
      <c r="B404" s="343"/>
      <c r="C404" s="343"/>
      <c r="D404" s="343"/>
      <c r="E404" s="343"/>
      <c r="F404" s="343"/>
      <c r="G404" s="343"/>
      <c r="H404" s="343"/>
      <c r="I404" s="343"/>
      <c r="J404" s="343"/>
      <c r="K404" s="343"/>
      <c r="L404" s="343"/>
      <c r="M404" s="343"/>
      <c r="N404" s="343"/>
      <c r="O404" s="343"/>
      <c r="P404" s="343"/>
      <c r="Q404" s="343"/>
      <c r="R404" s="341"/>
      <c r="S404" s="343"/>
      <c r="T404" s="343"/>
      <c r="U404" s="343"/>
      <c r="V404" s="343"/>
      <c r="W404" s="343"/>
      <c r="X404" s="343"/>
      <c r="Y404" s="343"/>
      <c r="Z404" s="343"/>
    </row>
    <row r="405" ht="12.75" customHeight="1">
      <c r="A405" s="343"/>
      <c r="B405" s="343"/>
      <c r="C405" s="343"/>
      <c r="D405" s="343"/>
      <c r="E405" s="343"/>
      <c r="F405" s="343"/>
      <c r="G405" s="343"/>
      <c r="H405" s="343"/>
      <c r="I405" s="343"/>
      <c r="J405" s="343"/>
      <c r="K405" s="343"/>
      <c r="L405" s="343"/>
      <c r="M405" s="343"/>
      <c r="N405" s="343"/>
      <c r="O405" s="343"/>
      <c r="P405" s="343"/>
      <c r="Q405" s="343"/>
      <c r="R405" s="341"/>
      <c r="S405" s="343"/>
      <c r="T405" s="343"/>
      <c r="U405" s="343"/>
      <c r="V405" s="343"/>
      <c r="W405" s="343"/>
      <c r="X405" s="343"/>
      <c r="Y405" s="343"/>
      <c r="Z405" s="343"/>
    </row>
    <row r="406" ht="12.75" customHeight="1">
      <c r="A406" s="343"/>
      <c r="B406" s="343"/>
      <c r="C406" s="343"/>
      <c r="D406" s="343"/>
      <c r="E406" s="343"/>
      <c r="F406" s="343"/>
      <c r="G406" s="343"/>
      <c r="H406" s="343"/>
      <c r="I406" s="343"/>
      <c r="J406" s="343"/>
      <c r="K406" s="343"/>
      <c r="L406" s="343"/>
      <c r="M406" s="343"/>
      <c r="N406" s="343"/>
      <c r="O406" s="343"/>
      <c r="P406" s="343"/>
      <c r="Q406" s="343"/>
      <c r="R406" s="341"/>
      <c r="S406" s="343"/>
      <c r="T406" s="343"/>
      <c r="U406" s="343"/>
      <c r="V406" s="343"/>
      <c r="W406" s="343"/>
      <c r="X406" s="343"/>
      <c r="Y406" s="343"/>
      <c r="Z406" s="343"/>
    </row>
    <row r="407" ht="12.75" customHeight="1">
      <c r="A407" s="343"/>
      <c r="B407" s="343"/>
      <c r="C407" s="343"/>
      <c r="D407" s="343"/>
      <c r="E407" s="343"/>
      <c r="F407" s="343"/>
      <c r="G407" s="343"/>
      <c r="H407" s="343"/>
      <c r="I407" s="343"/>
      <c r="J407" s="343"/>
      <c r="K407" s="343"/>
      <c r="L407" s="343"/>
      <c r="M407" s="343"/>
      <c r="N407" s="343"/>
      <c r="O407" s="343"/>
      <c r="P407" s="343"/>
      <c r="Q407" s="343"/>
      <c r="R407" s="341"/>
      <c r="S407" s="343"/>
      <c r="T407" s="343"/>
      <c r="U407" s="343"/>
      <c r="V407" s="343"/>
      <c r="W407" s="343"/>
      <c r="X407" s="343"/>
      <c r="Y407" s="343"/>
      <c r="Z407" s="343"/>
    </row>
    <row r="408" ht="12.75" customHeight="1">
      <c r="A408" s="343"/>
      <c r="B408" s="343"/>
      <c r="C408" s="343"/>
      <c r="D408" s="343"/>
      <c r="E408" s="343"/>
      <c r="F408" s="343"/>
      <c r="G408" s="343"/>
      <c r="H408" s="343"/>
      <c r="I408" s="343"/>
      <c r="J408" s="343"/>
      <c r="K408" s="343"/>
      <c r="L408" s="343"/>
      <c r="M408" s="343"/>
      <c r="N408" s="343"/>
      <c r="O408" s="343"/>
      <c r="P408" s="343"/>
      <c r="Q408" s="343"/>
      <c r="R408" s="341"/>
      <c r="S408" s="343"/>
      <c r="T408" s="343"/>
      <c r="U408" s="343"/>
      <c r="V408" s="343"/>
      <c r="W408" s="343"/>
      <c r="X408" s="343"/>
      <c r="Y408" s="343"/>
      <c r="Z408" s="343"/>
    </row>
    <row r="409" ht="12.75" customHeight="1">
      <c r="A409" s="343"/>
      <c r="B409" s="343"/>
      <c r="C409" s="343"/>
      <c r="D409" s="343"/>
      <c r="E409" s="343"/>
      <c r="F409" s="343"/>
      <c r="G409" s="343"/>
      <c r="H409" s="343"/>
      <c r="I409" s="343"/>
      <c r="J409" s="343"/>
      <c r="K409" s="343"/>
      <c r="L409" s="343"/>
      <c r="M409" s="343"/>
      <c r="N409" s="343"/>
      <c r="O409" s="343"/>
      <c r="P409" s="343"/>
      <c r="Q409" s="343"/>
      <c r="R409" s="341"/>
      <c r="S409" s="343"/>
      <c r="T409" s="343"/>
      <c r="U409" s="343"/>
      <c r="V409" s="343"/>
      <c r="W409" s="343"/>
      <c r="X409" s="343"/>
      <c r="Y409" s="343"/>
      <c r="Z409" s="343"/>
    </row>
    <row r="410" ht="12.75" customHeight="1">
      <c r="A410" s="343"/>
      <c r="B410" s="343"/>
      <c r="C410" s="343"/>
      <c r="D410" s="343"/>
      <c r="E410" s="343"/>
      <c r="F410" s="343"/>
      <c r="G410" s="343"/>
      <c r="H410" s="343"/>
      <c r="I410" s="343"/>
      <c r="J410" s="343"/>
      <c r="K410" s="343"/>
      <c r="L410" s="343"/>
      <c r="M410" s="343"/>
      <c r="N410" s="343"/>
      <c r="O410" s="343"/>
      <c r="P410" s="343"/>
      <c r="Q410" s="343"/>
      <c r="R410" s="341"/>
      <c r="S410" s="343"/>
      <c r="T410" s="343"/>
      <c r="U410" s="343"/>
      <c r="V410" s="343"/>
      <c r="W410" s="343"/>
      <c r="X410" s="343"/>
      <c r="Y410" s="343"/>
      <c r="Z410" s="343"/>
    </row>
    <row r="411" ht="12.75" customHeight="1">
      <c r="A411" s="343"/>
      <c r="B411" s="343"/>
      <c r="C411" s="343"/>
      <c r="D411" s="343"/>
      <c r="E411" s="343"/>
      <c r="F411" s="343"/>
      <c r="G411" s="343"/>
      <c r="H411" s="343"/>
      <c r="I411" s="343"/>
      <c r="J411" s="343"/>
      <c r="K411" s="343"/>
      <c r="L411" s="343"/>
      <c r="M411" s="343"/>
      <c r="N411" s="343"/>
      <c r="O411" s="343"/>
      <c r="P411" s="343"/>
      <c r="Q411" s="343"/>
      <c r="R411" s="341"/>
      <c r="S411" s="343"/>
      <c r="T411" s="343"/>
      <c r="U411" s="343"/>
      <c r="V411" s="343"/>
      <c r="W411" s="343"/>
      <c r="X411" s="343"/>
      <c r="Y411" s="343"/>
      <c r="Z411" s="343"/>
    </row>
    <row r="412" ht="12.75" customHeight="1">
      <c r="A412" s="343"/>
      <c r="B412" s="343"/>
      <c r="C412" s="343"/>
      <c r="D412" s="343"/>
      <c r="E412" s="343"/>
      <c r="F412" s="343"/>
      <c r="G412" s="343"/>
      <c r="H412" s="343"/>
      <c r="I412" s="343"/>
      <c r="J412" s="343"/>
      <c r="K412" s="343"/>
      <c r="L412" s="343"/>
      <c r="M412" s="343"/>
      <c r="N412" s="343"/>
      <c r="O412" s="343"/>
      <c r="P412" s="343"/>
      <c r="Q412" s="343"/>
      <c r="R412" s="341"/>
      <c r="S412" s="343"/>
      <c r="T412" s="343"/>
      <c r="U412" s="343"/>
      <c r="V412" s="343"/>
      <c r="W412" s="343"/>
      <c r="X412" s="343"/>
      <c r="Y412" s="343"/>
      <c r="Z412" s="343"/>
    </row>
    <row r="413" ht="12.75" customHeight="1">
      <c r="A413" s="343"/>
      <c r="B413" s="343"/>
      <c r="C413" s="343"/>
      <c r="D413" s="343"/>
      <c r="E413" s="343"/>
      <c r="F413" s="343"/>
      <c r="G413" s="343"/>
      <c r="H413" s="343"/>
      <c r="I413" s="343"/>
      <c r="J413" s="343"/>
      <c r="K413" s="343"/>
      <c r="L413" s="343"/>
      <c r="M413" s="343"/>
      <c r="N413" s="343"/>
      <c r="O413" s="343"/>
      <c r="P413" s="343"/>
      <c r="Q413" s="343"/>
      <c r="R413" s="341"/>
      <c r="S413" s="343"/>
      <c r="T413" s="343"/>
      <c r="U413" s="343"/>
      <c r="V413" s="343"/>
      <c r="W413" s="343"/>
      <c r="X413" s="343"/>
      <c r="Y413" s="343"/>
      <c r="Z413" s="343"/>
    </row>
    <row r="414" ht="12.75" customHeight="1">
      <c r="A414" s="343"/>
      <c r="B414" s="343"/>
      <c r="C414" s="343"/>
      <c r="D414" s="343"/>
      <c r="E414" s="343"/>
      <c r="F414" s="343"/>
      <c r="G414" s="343"/>
      <c r="H414" s="343"/>
      <c r="I414" s="343"/>
      <c r="J414" s="343"/>
      <c r="K414" s="343"/>
      <c r="L414" s="343"/>
      <c r="M414" s="343"/>
      <c r="N414" s="343"/>
      <c r="O414" s="343"/>
      <c r="P414" s="343"/>
      <c r="Q414" s="343"/>
      <c r="R414" s="341"/>
      <c r="S414" s="343"/>
      <c r="T414" s="343"/>
      <c r="U414" s="343"/>
      <c r="V414" s="343"/>
      <c r="W414" s="343"/>
      <c r="X414" s="343"/>
      <c r="Y414" s="343"/>
      <c r="Z414" s="343"/>
    </row>
    <row r="415" ht="12.75" customHeight="1">
      <c r="A415" s="343"/>
      <c r="B415" s="343"/>
      <c r="C415" s="343"/>
      <c r="D415" s="343"/>
      <c r="E415" s="343"/>
      <c r="F415" s="343"/>
      <c r="G415" s="343"/>
      <c r="H415" s="343"/>
      <c r="I415" s="343"/>
      <c r="J415" s="343"/>
      <c r="K415" s="343"/>
      <c r="L415" s="343"/>
      <c r="M415" s="343"/>
      <c r="N415" s="343"/>
      <c r="O415" s="343"/>
      <c r="P415" s="343"/>
      <c r="Q415" s="343"/>
      <c r="R415" s="341"/>
      <c r="S415" s="343"/>
      <c r="T415" s="343"/>
      <c r="U415" s="343"/>
      <c r="V415" s="343"/>
      <c r="W415" s="343"/>
      <c r="X415" s="343"/>
      <c r="Y415" s="343"/>
      <c r="Z415" s="343"/>
    </row>
    <row r="416" ht="12.75" customHeight="1">
      <c r="A416" s="343"/>
      <c r="B416" s="343"/>
      <c r="C416" s="343"/>
      <c r="D416" s="343"/>
      <c r="E416" s="343"/>
      <c r="F416" s="343"/>
      <c r="G416" s="343"/>
      <c r="H416" s="343"/>
      <c r="I416" s="343"/>
      <c r="J416" s="343"/>
      <c r="K416" s="343"/>
      <c r="L416" s="343"/>
      <c r="M416" s="343"/>
      <c r="N416" s="343"/>
      <c r="O416" s="343"/>
      <c r="P416" s="343"/>
      <c r="Q416" s="343"/>
      <c r="R416" s="341"/>
      <c r="S416" s="343"/>
      <c r="T416" s="343"/>
      <c r="U416" s="343"/>
      <c r="V416" s="343"/>
      <c r="W416" s="343"/>
      <c r="X416" s="343"/>
      <c r="Y416" s="343"/>
      <c r="Z416" s="343"/>
    </row>
    <row r="417" ht="12.75" customHeight="1">
      <c r="A417" s="343"/>
      <c r="B417" s="343"/>
      <c r="C417" s="343"/>
      <c r="D417" s="343"/>
      <c r="E417" s="343"/>
      <c r="F417" s="343"/>
      <c r="G417" s="343"/>
      <c r="H417" s="343"/>
      <c r="I417" s="343"/>
      <c r="J417" s="343"/>
      <c r="K417" s="343"/>
      <c r="L417" s="343"/>
      <c r="M417" s="343"/>
      <c r="N417" s="343"/>
      <c r="O417" s="343"/>
      <c r="P417" s="343"/>
      <c r="Q417" s="343"/>
      <c r="R417" s="341"/>
      <c r="S417" s="343"/>
      <c r="T417" s="343"/>
      <c r="U417" s="343"/>
      <c r="V417" s="343"/>
      <c r="W417" s="343"/>
      <c r="X417" s="343"/>
      <c r="Y417" s="343"/>
      <c r="Z417" s="343"/>
    </row>
    <row r="418" ht="12.75" customHeight="1">
      <c r="A418" s="343"/>
      <c r="B418" s="343"/>
      <c r="C418" s="343"/>
      <c r="D418" s="343"/>
      <c r="E418" s="343"/>
      <c r="F418" s="343"/>
      <c r="G418" s="343"/>
      <c r="H418" s="343"/>
      <c r="I418" s="343"/>
      <c r="J418" s="343"/>
      <c r="K418" s="343"/>
      <c r="L418" s="343"/>
      <c r="M418" s="343"/>
      <c r="N418" s="343"/>
      <c r="O418" s="343"/>
      <c r="P418" s="343"/>
      <c r="Q418" s="343"/>
      <c r="R418" s="341"/>
      <c r="S418" s="343"/>
      <c r="T418" s="343"/>
      <c r="U418" s="343"/>
      <c r="V418" s="343"/>
      <c r="W418" s="343"/>
      <c r="X418" s="343"/>
      <c r="Y418" s="343"/>
      <c r="Z418" s="343"/>
    </row>
    <row r="419" ht="12.75" customHeight="1">
      <c r="A419" s="343"/>
      <c r="B419" s="343"/>
      <c r="C419" s="343"/>
      <c r="D419" s="343"/>
      <c r="E419" s="343"/>
      <c r="F419" s="343"/>
      <c r="G419" s="343"/>
      <c r="H419" s="343"/>
      <c r="I419" s="343"/>
      <c r="J419" s="343"/>
      <c r="K419" s="343"/>
      <c r="L419" s="343"/>
      <c r="M419" s="343"/>
      <c r="N419" s="343"/>
      <c r="O419" s="343"/>
      <c r="P419" s="343"/>
      <c r="Q419" s="343"/>
      <c r="R419" s="341"/>
      <c r="S419" s="343"/>
      <c r="T419" s="343"/>
      <c r="U419" s="343"/>
      <c r="V419" s="343"/>
      <c r="W419" s="343"/>
      <c r="X419" s="343"/>
      <c r="Y419" s="343"/>
      <c r="Z419" s="343"/>
    </row>
    <row r="420" ht="12.75" customHeight="1">
      <c r="A420" s="343"/>
      <c r="B420" s="343"/>
      <c r="C420" s="343"/>
      <c r="D420" s="343"/>
      <c r="E420" s="343"/>
      <c r="F420" s="343"/>
      <c r="G420" s="343"/>
      <c r="H420" s="343"/>
      <c r="I420" s="343"/>
      <c r="J420" s="343"/>
      <c r="K420" s="343"/>
      <c r="L420" s="343"/>
      <c r="M420" s="343"/>
      <c r="N420" s="343"/>
      <c r="O420" s="343"/>
      <c r="P420" s="343"/>
      <c r="Q420" s="343"/>
      <c r="R420" s="341"/>
      <c r="S420" s="343"/>
      <c r="T420" s="343"/>
      <c r="U420" s="343"/>
      <c r="V420" s="343"/>
      <c r="W420" s="343"/>
      <c r="X420" s="343"/>
      <c r="Y420" s="343"/>
      <c r="Z420" s="343"/>
    </row>
    <row r="421" ht="12.75" customHeight="1">
      <c r="A421" s="343"/>
      <c r="B421" s="343"/>
      <c r="C421" s="343"/>
      <c r="D421" s="343"/>
      <c r="E421" s="343"/>
      <c r="F421" s="343"/>
      <c r="G421" s="343"/>
      <c r="H421" s="343"/>
      <c r="I421" s="343"/>
      <c r="J421" s="343"/>
      <c r="K421" s="343"/>
      <c r="L421" s="343"/>
      <c r="M421" s="343"/>
      <c r="N421" s="343"/>
      <c r="O421" s="343"/>
      <c r="P421" s="343"/>
      <c r="Q421" s="343"/>
      <c r="R421" s="341"/>
      <c r="S421" s="343"/>
      <c r="T421" s="343"/>
      <c r="U421" s="343"/>
      <c r="V421" s="343"/>
      <c r="W421" s="343"/>
      <c r="X421" s="343"/>
      <c r="Y421" s="343"/>
      <c r="Z421" s="343"/>
    </row>
    <row r="422" ht="12.75" customHeight="1">
      <c r="A422" s="343"/>
      <c r="B422" s="343"/>
      <c r="C422" s="343"/>
      <c r="D422" s="343"/>
      <c r="E422" s="343"/>
      <c r="F422" s="343"/>
      <c r="G422" s="343"/>
      <c r="H422" s="343"/>
      <c r="I422" s="343"/>
      <c r="J422" s="343"/>
      <c r="K422" s="343"/>
      <c r="L422" s="343"/>
      <c r="M422" s="343"/>
      <c r="N422" s="343"/>
      <c r="O422" s="343"/>
      <c r="P422" s="343"/>
      <c r="Q422" s="343"/>
      <c r="R422" s="341"/>
      <c r="S422" s="343"/>
      <c r="T422" s="343"/>
      <c r="U422" s="343"/>
      <c r="V422" s="343"/>
      <c r="W422" s="343"/>
      <c r="X422" s="343"/>
      <c r="Y422" s="343"/>
      <c r="Z422" s="343"/>
    </row>
    <row r="423" ht="12.75" customHeight="1">
      <c r="A423" s="343"/>
      <c r="B423" s="343"/>
      <c r="C423" s="343"/>
      <c r="D423" s="343"/>
      <c r="E423" s="343"/>
      <c r="F423" s="343"/>
      <c r="G423" s="343"/>
      <c r="H423" s="343"/>
      <c r="I423" s="343"/>
      <c r="J423" s="343"/>
      <c r="K423" s="343"/>
      <c r="L423" s="343"/>
      <c r="M423" s="343"/>
      <c r="N423" s="343"/>
      <c r="O423" s="343"/>
      <c r="P423" s="343"/>
      <c r="Q423" s="343"/>
      <c r="R423" s="341"/>
      <c r="S423" s="343"/>
      <c r="T423" s="343"/>
      <c r="U423" s="343"/>
      <c r="V423" s="343"/>
      <c r="W423" s="343"/>
      <c r="X423" s="343"/>
      <c r="Y423" s="343"/>
      <c r="Z423" s="343"/>
    </row>
    <row r="424" ht="12.75" customHeight="1">
      <c r="A424" s="343"/>
      <c r="B424" s="343"/>
      <c r="C424" s="343"/>
      <c r="D424" s="343"/>
      <c r="E424" s="343"/>
      <c r="F424" s="343"/>
      <c r="G424" s="343"/>
      <c r="H424" s="343"/>
      <c r="I424" s="343"/>
      <c r="J424" s="343"/>
      <c r="K424" s="343"/>
      <c r="L424" s="343"/>
      <c r="M424" s="343"/>
      <c r="N424" s="343"/>
      <c r="O424" s="343"/>
      <c r="P424" s="343"/>
      <c r="Q424" s="343"/>
      <c r="R424" s="341"/>
      <c r="S424" s="343"/>
      <c r="T424" s="343"/>
      <c r="U424" s="343"/>
      <c r="V424" s="343"/>
      <c r="W424" s="343"/>
      <c r="X424" s="343"/>
      <c r="Y424" s="343"/>
      <c r="Z424" s="343"/>
    </row>
    <row r="425" ht="12.75" customHeight="1">
      <c r="A425" s="343"/>
      <c r="B425" s="343"/>
      <c r="C425" s="343"/>
      <c r="D425" s="343"/>
      <c r="E425" s="343"/>
      <c r="F425" s="343"/>
      <c r="G425" s="343"/>
      <c r="H425" s="343"/>
      <c r="I425" s="343"/>
      <c r="J425" s="343"/>
      <c r="K425" s="343"/>
      <c r="L425" s="343"/>
      <c r="M425" s="343"/>
      <c r="N425" s="343"/>
      <c r="O425" s="343"/>
      <c r="P425" s="343"/>
      <c r="Q425" s="343"/>
      <c r="R425" s="341"/>
      <c r="S425" s="343"/>
      <c r="T425" s="343"/>
      <c r="U425" s="343"/>
      <c r="V425" s="343"/>
      <c r="W425" s="343"/>
      <c r="X425" s="343"/>
      <c r="Y425" s="343"/>
      <c r="Z425" s="343"/>
    </row>
    <row r="426" ht="12.75" customHeight="1">
      <c r="A426" s="343"/>
      <c r="B426" s="343"/>
      <c r="C426" s="343"/>
      <c r="D426" s="343"/>
      <c r="E426" s="343"/>
      <c r="F426" s="343"/>
      <c r="G426" s="343"/>
      <c r="H426" s="343"/>
      <c r="I426" s="343"/>
      <c r="J426" s="343"/>
      <c r="K426" s="343"/>
      <c r="L426" s="343"/>
      <c r="M426" s="343"/>
      <c r="N426" s="343"/>
      <c r="O426" s="343"/>
      <c r="P426" s="343"/>
      <c r="Q426" s="343"/>
      <c r="R426" s="341"/>
      <c r="S426" s="343"/>
      <c r="T426" s="343"/>
      <c r="U426" s="343"/>
      <c r="V426" s="343"/>
      <c r="W426" s="343"/>
      <c r="X426" s="343"/>
      <c r="Y426" s="343"/>
      <c r="Z426" s="343"/>
    </row>
    <row r="427" ht="12.75" customHeight="1">
      <c r="A427" s="343"/>
      <c r="B427" s="343"/>
      <c r="C427" s="343"/>
      <c r="D427" s="343"/>
      <c r="E427" s="343"/>
      <c r="F427" s="343"/>
      <c r="G427" s="343"/>
      <c r="H427" s="343"/>
      <c r="I427" s="343"/>
      <c r="J427" s="343"/>
      <c r="K427" s="343"/>
      <c r="L427" s="343"/>
      <c r="M427" s="343"/>
      <c r="N427" s="343"/>
      <c r="O427" s="343"/>
      <c r="P427" s="343"/>
      <c r="Q427" s="343"/>
      <c r="R427" s="341"/>
      <c r="S427" s="343"/>
      <c r="T427" s="343"/>
      <c r="U427" s="343"/>
      <c r="V427" s="343"/>
      <c r="W427" s="343"/>
      <c r="X427" s="343"/>
      <c r="Y427" s="343"/>
      <c r="Z427" s="343"/>
    </row>
    <row r="428" ht="12.75" customHeight="1">
      <c r="A428" s="343"/>
      <c r="B428" s="343"/>
      <c r="C428" s="343"/>
      <c r="D428" s="343"/>
      <c r="E428" s="343"/>
      <c r="F428" s="343"/>
      <c r="G428" s="343"/>
      <c r="H428" s="343"/>
      <c r="I428" s="343"/>
      <c r="J428" s="343"/>
      <c r="K428" s="343"/>
      <c r="L428" s="343"/>
      <c r="M428" s="343"/>
      <c r="N428" s="343"/>
      <c r="O428" s="343"/>
      <c r="P428" s="343"/>
      <c r="Q428" s="343"/>
      <c r="R428" s="341"/>
      <c r="S428" s="343"/>
      <c r="T428" s="343"/>
      <c r="U428" s="343"/>
      <c r="V428" s="343"/>
      <c r="W428" s="343"/>
      <c r="X428" s="343"/>
      <c r="Y428" s="343"/>
      <c r="Z428" s="343"/>
    </row>
    <row r="429" ht="12.75" customHeight="1">
      <c r="A429" s="343"/>
      <c r="B429" s="343"/>
      <c r="C429" s="343"/>
      <c r="D429" s="343"/>
      <c r="E429" s="343"/>
      <c r="F429" s="343"/>
      <c r="G429" s="343"/>
      <c r="H429" s="343"/>
      <c r="I429" s="343"/>
      <c r="J429" s="343"/>
      <c r="K429" s="343"/>
      <c r="L429" s="343"/>
      <c r="M429" s="343"/>
      <c r="N429" s="343"/>
      <c r="O429" s="343"/>
      <c r="P429" s="343"/>
      <c r="Q429" s="343"/>
      <c r="R429" s="341"/>
      <c r="S429" s="343"/>
      <c r="T429" s="343"/>
      <c r="U429" s="343"/>
      <c r="V429" s="343"/>
      <c r="W429" s="343"/>
      <c r="X429" s="343"/>
      <c r="Y429" s="343"/>
      <c r="Z429" s="343"/>
    </row>
    <row r="430" ht="12.75" customHeight="1">
      <c r="A430" s="343"/>
      <c r="B430" s="343"/>
      <c r="C430" s="343"/>
      <c r="D430" s="343"/>
      <c r="E430" s="343"/>
      <c r="F430" s="343"/>
      <c r="G430" s="343"/>
      <c r="H430" s="343"/>
      <c r="I430" s="343"/>
      <c r="J430" s="343"/>
      <c r="K430" s="343"/>
      <c r="L430" s="343"/>
      <c r="M430" s="343"/>
      <c r="N430" s="343"/>
      <c r="O430" s="343"/>
      <c r="P430" s="343"/>
      <c r="Q430" s="343"/>
      <c r="R430" s="341"/>
      <c r="S430" s="343"/>
      <c r="T430" s="343"/>
      <c r="U430" s="343"/>
      <c r="V430" s="343"/>
      <c r="W430" s="343"/>
      <c r="X430" s="343"/>
      <c r="Y430" s="343"/>
      <c r="Z430" s="343"/>
    </row>
    <row r="431" ht="12.75" customHeight="1">
      <c r="A431" s="343"/>
      <c r="B431" s="343"/>
      <c r="C431" s="343"/>
      <c r="D431" s="343"/>
      <c r="E431" s="343"/>
      <c r="F431" s="343"/>
      <c r="G431" s="343"/>
      <c r="H431" s="343"/>
      <c r="I431" s="343"/>
      <c r="J431" s="343"/>
      <c r="K431" s="343"/>
      <c r="L431" s="343"/>
      <c r="M431" s="343"/>
      <c r="N431" s="343"/>
      <c r="O431" s="343"/>
      <c r="P431" s="343"/>
      <c r="Q431" s="343"/>
      <c r="R431" s="341"/>
      <c r="S431" s="343"/>
      <c r="T431" s="343"/>
      <c r="U431" s="343"/>
      <c r="V431" s="343"/>
      <c r="W431" s="343"/>
      <c r="X431" s="343"/>
      <c r="Y431" s="343"/>
      <c r="Z431" s="343"/>
    </row>
    <row r="432" ht="12.75" customHeight="1">
      <c r="A432" s="343"/>
      <c r="B432" s="343"/>
      <c r="C432" s="343"/>
      <c r="D432" s="343"/>
      <c r="E432" s="343"/>
      <c r="F432" s="343"/>
      <c r="G432" s="343"/>
      <c r="H432" s="343"/>
      <c r="I432" s="343"/>
      <c r="J432" s="343"/>
      <c r="K432" s="343"/>
      <c r="L432" s="343"/>
      <c r="M432" s="343"/>
      <c r="N432" s="343"/>
      <c r="O432" s="343"/>
      <c r="P432" s="343"/>
      <c r="Q432" s="343"/>
      <c r="R432" s="341"/>
      <c r="S432" s="343"/>
      <c r="T432" s="343"/>
      <c r="U432" s="343"/>
      <c r="V432" s="343"/>
      <c r="W432" s="343"/>
      <c r="X432" s="343"/>
      <c r="Y432" s="343"/>
      <c r="Z432" s="343"/>
    </row>
    <row r="433" ht="12.75" customHeight="1">
      <c r="A433" s="343"/>
      <c r="B433" s="343"/>
      <c r="C433" s="343"/>
      <c r="D433" s="343"/>
      <c r="E433" s="343"/>
      <c r="F433" s="343"/>
      <c r="G433" s="343"/>
      <c r="H433" s="343"/>
      <c r="I433" s="343"/>
      <c r="J433" s="343"/>
      <c r="K433" s="343"/>
      <c r="L433" s="343"/>
      <c r="M433" s="343"/>
      <c r="N433" s="343"/>
      <c r="O433" s="343"/>
      <c r="P433" s="343"/>
      <c r="Q433" s="343"/>
      <c r="R433" s="341"/>
      <c r="S433" s="343"/>
      <c r="T433" s="343"/>
      <c r="U433" s="343"/>
      <c r="V433" s="343"/>
      <c r="W433" s="343"/>
      <c r="X433" s="343"/>
      <c r="Y433" s="343"/>
      <c r="Z433" s="343"/>
    </row>
    <row r="434" ht="12.75" customHeight="1">
      <c r="A434" s="343"/>
      <c r="B434" s="343"/>
      <c r="C434" s="343"/>
      <c r="D434" s="343"/>
      <c r="E434" s="343"/>
      <c r="F434" s="343"/>
      <c r="G434" s="343"/>
      <c r="H434" s="343"/>
      <c r="I434" s="343"/>
      <c r="J434" s="343"/>
      <c r="K434" s="343"/>
      <c r="L434" s="343"/>
      <c r="M434" s="343"/>
      <c r="N434" s="343"/>
      <c r="O434" s="343"/>
      <c r="P434" s="343"/>
      <c r="Q434" s="343"/>
      <c r="R434" s="341"/>
      <c r="S434" s="343"/>
      <c r="T434" s="343"/>
      <c r="U434" s="343"/>
      <c r="V434" s="343"/>
      <c r="W434" s="343"/>
      <c r="X434" s="343"/>
      <c r="Y434" s="343"/>
      <c r="Z434" s="343"/>
    </row>
    <row r="435" ht="12.75" customHeight="1">
      <c r="A435" s="343"/>
      <c r="B435" s="343"/>
      <c r="C435" s="343"/>
      <c r="D435" s="343"/>
      <c r="E435" s="343"/>
      <c r="F435" s="343"/>
      <c r="G435" s="343"/>
      <c r="H435" s="343"/>
      <c r="I435" s="343"/>
      <c r="J435" s="343"/>
      <c r="K435" s="343"/>
      <c r="L435" s="343"/>
      <c r="M435" s="343"/>
      <c r="N435" s="343"/>
      <c r="O435" s="343"/>
      <c r="P435" s="343"/>
      <c r="Q435" s="343"/>
      <c r="R435" s="341"/>
      <c r="S435" s="343"/>
      <c r="T435" s="343"/>
      <c r="U435" s="343"/>
      <c r="V435" s="343"/>
      <c r="W435" s="343"/>
      <c r="X435" s="343"/>
      <c r="Y435" s="343"/>
      <c r="Z435" s="343"/>
    </row>
    <row r="436" ht="12.75" customHeight="1">
      <c r="A436" s="343"/>
      <c r="B436" s="343"/>
      <c r="C436" s="343"/>
      <c r="D436" s="343"/>
      <c r="E436" s="343"/>
      <c r="F436" s="343"/>
      <c r="G436" s="343"/>
      <c r="H436" s="343"/>
      <c r="I436" s="343"/>
      <c r="J436" s="343"/>
      <c r="K436" s="343"/>
      <c r="L436" s="343"/>
      <c r="M436" s="343"/>
      <c r="N436" s="343"/>
      <c r="O436" s="343"/>
      <c r="P436" s="343"/>
      <c r="Q436" s="343"/>
      <c r="R436" s="341"/>
      <c r="S436" s="343"/>
      <c r="T436" s="343"/>
      <c r="U436" s="343"/>
      <c r="V436" s="343"/>
      <c r="W436" s="343"/>
      <c r="X436" s="343"/>
      <c r="Y436" s="343"/>
      <c r="Z436" s="343"/>
    </row>
    <row r="437" ht="12.75" customHeight="1">
      <c r="A437" s="343"/>
      <c r="B437" s="343"/>
      <c r="C437" s="343"/>
      <c r="D437" s="343"/>
      <c r="E437" s="343"/>
      <c r="F437" s="343"/>
      <c r="G437" s="343"/>
      <c r="H437" s="343"/>
      <c r="I437" s="343"/>
      <c r="J437" s="343"/>
      <c r="K437" s="343"/>
      <c r="L437" s="343"/>
      <c r="M437" s="343"/>
      <c r="N437" s="343"/>
      <c r="O437" s="343"/>
      <c r="P437" s="343"/>
      <c r="Q437" s="343"/>
      <c r="R437" s="341"/>
      <c r="S437" s="343"/>
      <c r="T437" s="343"/>
      <c r="U437" s="343"/>
      <c r="V437" s="343"/>
      <c r="W437" s="343"/>
      <c r="X437" s="343"/>
      <c r="Y437" s="343"/>
      <c r="Z437" s="343"/>
    </row>
    <row r="438" ht="12.75" customHeight="1">
      <c r="A438" s="343"/>
      <c r="B438" s="343"/>
      <c r="C438" s="343"/>
      <c r="D438" s="343"/>
      <c r="E438" s="343"/>
      <c r="F438" s="343"/>
      <c r="G438" s="343"/>
      <c r="H438" s="343"/>
      <c r="I438" s="343"/>
      <c r="J438" s="343"/>
      <c r="K438" s="343"/>
      <c r="L438" s="343"/>
      <c r="M438" s="343"/>
      <c r="N438" s="343"/>
      <c r="O438" s="343"/>
      <c r="P438" s="343"/>
      <c r="Q438" s="343"/>
      <c r="R438" s="341"/>
      <c r="S438" s="343"/>
      <c r="T438" s="343"/>
      <c r="U438" s="343"/>
      <c r="V438" s="343"/>
      <c r="W438" s="343"/>
      <c r="X438" s="343"/>
      <c r="Y438" s="343"/>
      <c r="Z438" s="343"/>
    </row>
    <row r="439" ht="12.75" customHeight="1">
      <c r="A439" s="343"/>
      <c r="B439" s="343"/>
      <c r="C439" s="343"/>
      <c r="D439" s="343"/>
      <c r="E439" s="343"/>
      <c r="F439" s="343"/>
      <c r="G439" s="343"/>
      <c r="H439" s="343"/>
      <c r="I439" s="343"/>
      <c r="J439" s="343"/>
      <c r="K439" s="343"/>
      <c r="L439" s="343"/>
      <c r="M439" s="343"/>
      <c r="N439" s="343"/>
      <c r="O439" s="343"/>
      <c r="P439" s="343"/>
      <c r="Q439" s="343"/>
      <c r="R439" s="341"/>
      <c r="S439" s="343"/>
      <c r="T439" s="343"/>
      <c r="U439" s="343"/>
      <c r="V439" s="343"/>
      <c r="W439" s="343"/>
      <c r="X439" s="343"/>
      <c r="Y439" s="343"/>
      <c r="Z439" s="343"/>
    </row>
    <row r="440" ht="12.75" customHeight="1">
      <c r="A440" s="343"/>
      <c r="B440" s="343"/>
      <c r="C440" s="343"/>
      <c r="D440" s="343"/>
      <c r="E440" s="343"/>
      <c r="F440" s="343"/>
      <c r="G440" s="343"/>
      <c r="H440" s="343"/>
      <c r="I440" s="343"/>
      <c r="J440" s="343"/>
      <c r="K440" s="343"/>
      <c r="L440" s="343"/>
      <c r="M440" s="343"/>
      <c r="N440" s="343"/>
      <c r="O440" s="343"/>
      <c r="P440" s="343"/>
      <c r="Q440" s="343"/>
      <c r="R440" s="341"/>
      <c r="S440" s="343"/>
      <c r="T440" s="343"/>
      <c r="U440" s="343"/>
      <c r="V440" s="343"/>
      <c r="W440" s="343"/>
      <c r="X440" s="343"/>
      <c r="Y440" s="343"/>
      <c r="Z440" s="343"/>
    </row>
    <row r="441" ht="12.75" customHeight="1">
      <c r="A441" s="343"/>
      <c r="B441" s="343"/>
      <c r="C441" s="343"/>
      <c r="D441" s="343"/>
      <c r="E441" s="343"/>
      <c r="F441" s="343"/>
      <c r="G441" s="343"/>
      <c r="H441" s="343"/>
      <c r="I441" s="343"/>
      <c r="J441" s="343"/>
      <c r="K441" s="343"/>
      <c r="L441" s="343"/>
      <c r="M441" s="343"/>
      <c r="N441" s="343"/>
      <c r="O441" s="343"/>
      <c r="P441" s="343"/>
      <c r="Q441" s="343"/>
      <c r="R441" s="341"/>
      <c r="S441" s="343"/>
      <c r="T441" s="343"/>
      <c r="U441" s="343"/>
      <c r="V441" s="343"/>
      <c r="W441" s="343"/>
      <c r="X441" s="343"/>
      <c r="Y441" s="343"/>
      <c r="Z441" s="343"/>
    </row>
    <row r="442" ht="12.75" customHeight="1">
      <c r="A442" s="343"/>
      <c r="B442" s="343"/>
      <c r="C442" s="343"/>
      <c r="D442" s="343"/>
      <c r="E442" s="343"/>
      <c r="F442" s="343"/>
      <c r="G442" s="343"/>
      <c r="H442" s="343"/>
      <c r="I442" s="343"/>
      <c r="J442" s="343"/>
      <c r="K442" s="343"/>
      <c r="L442" s="343"/>
      <c r="M442" s="343"/>
      <c r="N442" s="343"/>
      <c r="O442" s="343"/>
      <c r="P442" s="343"/>
      <c r="Q442" s="343"/>
      <c r="R442" s="341"/>
      <c r="S442" s="343"/>
      <c r="T442" s="343"/>
      <c r="U442" s="343"/>
      <c r="V442" s="343"/>
      <c r="W442" s="343"/>
      <c r="X442" s="343"/>
      <c r="Y442" s="343"/>
      <c r="Z442" s="343"/>
    </row>
    <row r="443" ht="12.75" customHeight="1">
      <c r="A443" s="343"/>
      <c r="B443" s="343"/>
      <c r="C443" s="343"/>
      <c r="D443" s="343"/>
      <c r="E443" s="343"/>
      <c r="F443" s="343"/>
      <c r="G443" s="343"/>
      <c r="H443" s="343"/>
      <c r="I443" s="343"/>
      <c r="J443" s="343"/>
      <c r="K443" s="343"/>
      <c r="L443" s="343"/>
      <c r="M443" s="343"/>
      <c r="N443" s="343"/>
      <c r="O443" s="343"/>
      <c r="P443" s="343"/>
      <c r="Q443" s="343"/>
      <c r="R443" s="341"/>
      <c r="S443" s="343"/>
      <c r="T443" s="343"/>
      <c r="U443" s="343"/>
      <c r="V443" s="343"/>
      <c r="W443" s="343"/>
      <c r="X443" s="343"/>
      <c r="Y443" s="343"/>
      <c r="Z443" s="343"/>
    </row>
    <row r="444" ht="12.75" customHeight="1">
      <c r="A444" s="343"/>
      <c r="B444" s="343"/>
      <c r="C444" s="343"/>
      <c r="D444" s="343"/>
      <c r="E444" s="343"/>
      <c r="F444" s="343"/>
      <c r="G444" s="343"/>
      <c r="H444" s="343"/>
      <c r="I444" s="343"/>
      <c r="J444" s="343"/>
      <c r="K444" s="343"/>
      <c r="L444" s="343"/>
      <c r="M444" s="343"/>
      <c r="N444" s="343"/>
      <c r="O444" s="343"/>
      <c r="P444" s="343"/>
      <c r="Q444" s="343"/>
      <c r="R444" s="341"/>
      <c r="S444" s="343"/>
      <c r="T444" s="343"/>
      <c r="U444" s="343"/>
      <c r="V444" s="343"/>
      <c r="W444" s="343"/>
      <c r="X444" s="343"/>
      <c r="Y444" s="343"/>
      <c r="Z444" s="343"/>
    </row>
    <row r="445" ht="12.75" customHeight="1">
      <c r="A445" s="343"/>
      <c r="B445" s="343"/>
      <c r="C445" s="343"/>
      <c r="D445" s="343"/>
      <c r="E445" s="343"/>
      <c r="F445" s="343"/>
      <c r="G445" s="343"/>
      <c r="H445" s="343"/>
      <c r="I445" s="343"/>
      <c r="J445" s="343"/>
      <c r="K445" s="343"/>
      <c r="L445" s="343"/>
      <c r="M445" s="343"/>
      <c r="N445" s="343"/>
      <c r="O445" s="343"/>
      <c r="P445" s="343"/>
      <c r="Q445" s="343"/>
      <c r="R445" s="341"/>
      <c r="S445" s="343"/>
      <c r="T445" s="343"/>
      <c r="U445" s="343"/>
      <c r="V445" s="343"/>
      <c r="W445" s="343"/>
      <c r="X445" s="343"/>
      <c r="Y445" s="343"/>
      <c r="Z445" s="343"/>
    </row>
    <row r="446" ht="12.75" customHeight="1">
      <c r="A446" s="343"/>
      <c r="B446" s="343"/>
      <c r="C446" s="343"/>
      <c r="D446" s="343"/>
      <c r="E446" s="343"/>
      <c r="F446" s="343"/>
      <c r="G446" s="343"/>
      <c r="H446" s="343"/>
      <c r="I446" s="343"/>
      <c r="J446" s="343"/>
      <c r="K446" s="343"/>
      <c r="L446" s="343"/>
      <c r="M446" s="343"/>
      <c r="N446" s="343"/>
      <c r="O446" s="343"/>
      <c r="P446" s="343"/>
      <c r="Q446" s="343"/>
      <c r="R446" s="341"/>
      <c r="S446" s="343"/>
      <c r="T446" s="343"/>
      <c r="U446" s="343"/>
      <c r="V446" s="343"/>
      <c r="W446" s="343"/>
      <c r="X446" s="343"/>
      <c r="Y446" s="343"/>
      <c r="Z446" s="343"/>
    </row>
    <row r="447" ht="12.75" customHeight="1">
      <c r="A447" s="343"/>
      <c r="B447" s="343"/>
      <c r="C447" s="343"/>
      <c r="D447" s="343"/>
      <c r="E447" s="343"/>
      <c r="F447" s="343"/>
      <c r="G447" s="343"/>
      <c r="H447" s="343"/>
      <c r="I447" s="343"/>
      <c r="J447" s="343"/>
      <c r="K447" s="343"/>
      <c r="L447" s="343"/>
      <c r="M447" s="343"/>
      <c r="N447" s="343"/>
      <c r="O447" s="343"/>
      <c r="P447" s="343"/>
      <c r="Q447" s="343"/>
      <c r="R447" s="341"/>
      <c r="S447" s="343"/>
      <c r="T447" s="343"/>
      <c r="U447" s="343"/>
      <c r="V447" s="343"/>
      <c r="W447" s="343"/>
      <c r="X447" s="343"/>
      <c r="Y447" s="343"/>
      <c r="Z447" s="343"/>
    </row>
    <row r="448" ht="12.75" customHeight="1">
      <c r="A448" s="343"/>
      <c r="B448" s="343"/>
      <c r="C448" s="343"/>
      <c r="D448" s="343"/>
      <c r="E448" s="343"/>
      <c r="F448" s="343"/>
      <c r="G448" s="343"/>
      <c r="H448" s="343"/>
      <c r="I448" s="343"/>
      <c r="J448" s="343"/>
      <c r="K448" s="343"/>
      <c r="L448" s="343"/>
      <c r="M448" s="343"/>
      <c r="N448" s="343"/>
      <c r="O448" s="343"/>
      <c r="P448" s="343"/>
      <c r="Q448" s="343"/>
      <c r="R448" s="341"/>
      <c r="S448" s="343"/>
      <c r="T448" s="343"/>
      <c r="U448" s="343"/>
      <c r="V448" s="343"/>
      <c r="W448" s="343"/>
      <c r="X448" s="343"/>
      <c r="Y448" s="343"/>
      <c r="Z448" s="343"/>
    </row>
    <row r="449" ht="12.75" customHeight="1">
      <c r="A449" s="343"/>
      <c r="B449" s="343"/>
      <c r="C449" s="343"/>
      <c r="D449" s="343"/>
      <c r="E449" s="343"/>
      <c r="F449" s="343"/>
      <c r="G449" s="343"/>
      <c r="H449" s="343"/>
      <c r="I449" s="343"/>
      <c r="J449" s="343"/>
      <c r="K449" s="343"/>
      <c r="L449" s="343"/>
      <c r="M449" s="343"/>
      <c r="N449" s="343"/>
      <c r="O449" s="343"/>
      <c r="P449" s="343"/>
      <c r="Q449" s="343"/>
      <c r="R449" s="341"/>
      <c r="S449" s="343"/>
      <c r="T449" s="343"/>
      <c r="U449" s="343"/>
      <c r="V449" s="343"/>
      <c r="W449" s="343"/>
      <c r="X449" s="343"/>
      <c r="Y449" s="343"/>
      <c r="Z449" s="343"/>
    </row>
    <row r="450" ht="12.75" customHeight="1">
      <c r="A450" s="343"/>
      <c r="B450" s="343"/>
      <c r="C450" s="343"/>
      <c r="D450" s="343"/>
      <c r="E450" s="343"/>
      <c r="F450" s="343"/>
      <c r="G450" s="343"/>
      <c r="H450" s="343"/>
      <c r="I450" s="343"/>
      <c r="J450" s="343"/>
      <c r="K450" s="343"/>
      <c r="L450" s="343"/>
      <c r="M450" s="343"/>
      <c r="N450" s="343"/>
      <c r="O450" s="343"/>
      <c r="P450" s="343"/>
      <c r="Q450" s="343"/>
      <c r="R450" s="341"/>
      <c r="S450" s="343"/>
      <c r="T450" s="343"/>
      <c r="U450" s="343"/>
      <c r="V450" s="343"/>
      <c r="W450" s="343"/>
      <c r="X450" s="343"/>
      <c r="Y450" s="343"/>
      <c r="Z450" s="343"/>
    </row>
    <row r="451" ht="12.75" customHeight="1">
      <c r="A451" s="343"/>
      <c r="B451" s="343"/>
      <c r="C451" s="343"/>
      <c r="D451" s="343"/>
      <c r="E451" s="343"/>
      <c r="F451" s="343"/>
      <c r="G451" s="343"/>
      <c r="H451" s="343"/>
      <c r="I451" s="343"/>
      <c r="J451" s="343"/>
      <c r="K451" s="343"/>
      <c r="L451" s="343"/>
      <c r="M451" s="343"/>
      <c r="N451" s="343"/>
      <c r="O451" s="343"/>
      <c r="P451" s="343"/>
      <c r="Q451" s="343"/>
      <c r="R451" s="341"/>
      <c r="S451" s="343"/>
      <c r="T451" s="343"/>
      <c r="U451" s="343"/>
      <c r="V451" s="343"/>
      <c r="W451" s="343"/>
      <c r="X451" s="343"/>
      <c r="Y451" s="343"/>
      <c r="Z451" s="343"/>
    </row>
    <row r="452" ht="12.75" customHeight="1">
      <c r="A452" s="343"/>
      <c r="B452" s="343"/>
      <c r="C452" s="343"/>
      <c r="D452" s="343"/>
      <c r="E452" s="343"/>
      <c r="F452" s="343"/>
      <c r="G452" s="343"/>
      <c r="H452" s="343"/>
      <c r="I452" s="343"/>
      <c r="J452" s="343"/>
      <c r="K452" s="343"/>
      <c r="L452" s="343"/>
      <c r="M452" s="343"/>
      <c r="N452" s="343"/>
      <c r="O452" s="343"/>
      <c r="P452" s="343"/>
      <c r="Q452" s="343"/>
      <c r="R452" s="341"/>
      <c r="S452" s="343"/>
      <c r="T452" s="343"/>
      <c r="U452" s="343"/>
      <c r="V452" s="343"/>
      <c r="W452" s="343"/>
      <c r="X452" s="343"/>
      <c r="Y452" s="343"/>
      <c r="Z452" s="343"/>
    </row>
    <row r="453" ht="12.75" customHeight="1">
      <c r="A453" s="343"/>
      <c r="B453" s="343"/>
      <c r="C453" s="343"/>
      <c r="D453" s="343"/>
      <c r="E453" s="343"/>
      <c r="F453" s="343"/>
      <c r="G453" s="343"/>
      <c r="H453" s="343"/>
      <c r="I453" s="343"/>
      <c r="J453" s="343"/>
      <c r="K453" s="343"/>
      <c r="L453" s="343"/>
      <c r="M453" s="343"/>
      <c r="N453" s="343"/>
      <c r="O453" s="343"/>
      <c r="P453" s="343"/>
      <c r="Q453" s="343"/>
      <c r="R453" s="341"/>
      <c r="S453" s="343"/>
      <c r="T453" s="343"/>
      <c r="U453" s="343"/>
      <c r="V453" s="343"/>
      <c r="W453" s="343"/>
      <c r="X453" s="343"/>
      <c r="Y453" s="343"/>
      <c r="Z453" s="343"/>
    </row>
    <row r="454" ht="12.75" customHeight="1">
      <c r="A454" s="343"/>
      <c r="B454" s="343"/>
      <c r="C454" s="343"/>
      <c r="D454" s="343"/>
      <c r="E454" s="343"/>
      <c r="F454" s="343"/>
      <c r="G454" s="343"/>
      <c r="H454" s="343"/>
      <c r="I454" s="343"/>
      <c r="J454" s="343"/>
      <c r="K454" s="343"/>
      <c r="L454" s="343"/>
      <c r="M454" s="343"/>
      <c r="N454" s="343"/>
      <c r="O454" s="343"/>
      <c r="P454" s="343"/>
      <c r="Q454" s="343"/>
      <c r="R454" s="341"/>
      <c r="S454" s="343"/>
      <c r="T454" s="343"/>
      <c r="U454" s="343"/>
      <c r="V454" s="343"/>
      <c r="W454" s="343"/>
      <c r="X454" s="343"/>
      <c r="Y454" s="343"/>
      <c r="Z454" s="343"/>
    </row>
    <row r="455" ht="12.75" customHeight="1">
      <c r="A455" s="343"/>
      <c r="B455" s="343"/>
      <c r="C455" s="343"/>
      <c r="D455" s="343"/>
      <c r="E455" s="343"/>
      <c r="F455" s="343"/>
      <c r="G455" s="343"/>
      <c r="H455" s="343"/>
      <c r="I455" s="343"/>
      <c r="J455" s="343"/>
      <c r="K455" s="343"/>
      <c r="L455" s="343"/>
      <c r="M455" s="343"/>
      <c r="N455" s="343"/>
      <c r="O455" s="343"/>
      <c r="P455" s="343"/>
      <c r="Q455" s="343"/>
      <c r="R455" s="341"/>
      <c r="S455" s="343"/>
      <c r="T455" s="343"/>
      <c r="U455" s="343"/>
      <c r="V455" s="343"/>
      <c r="W455" s="343"/>
      <c r="X455" s="343"/>
      <c r="Y455" s="343"/>
      <c r="Z455" s="343"/>
    </row>
    <row r="456" ht="12.75" customHeight="1">
      <c r="A456" s="343"/>
      <c r="B456" s="343"/>
      <c r="C456" s="343"/>
      <c r="D456" s="343"/>
      <c r="E456" s="343"/>
      <c r="F456" s="343"/>
      <c r="G456" s="343"/>
      <c r="H456" s="343"/>
      <c r="I456" s="343"/>
      <c r="J456" s="343"/>
      <c r="K456" s="343"/>
      <c r="L456" s="343"/>
      <c r="M456" s="343"/>
      <c r="N456" s="343"/>
      <c r="O456" s="343"/>
      <c r="P456" s="343"/>
      <c r="Q456" s="343"/>
      <c r="R456" s="341"/>
      <c r="S456" s="343"/>
      <c r="T456" s="343"/>
      <c r="U456" s="343"/>
      <c r="V456" s="343"/>
      <c r="W456" s="343"/>
      <c r="X456" s="343"/>
      <c r="Y456" s="343"/>
      <c r="Z456" s="343"/>
    </row>
    <row r="457" ht="12.75" customHeight="1">
      <c r="A457" s="343"/>
      <c r="B457" s="343"/>
      <c r="C457" s="343"/>
      <c r="D457" s="343"/>
      <c r="E457" s="343"/>
      <c r="F457" s="343"/>
      <c r="G457" s="343"/>
      <c r="H457" s="343"/>
      <c r="I457" s="343"/>
      <c r="J457" s="343"/>
      <c r="K457" s="343"/>
      <c r="L457" s="343"/>
      <c r="M457" s="343"/>
      <c r="N457" s="343"/>
      <c r="O457" s="343"/>
      <c r="P457" s="343"/>
      <c r="Q457" s="343"/>
      <c r="R457" s="341"/>
      <c r="S457" s="343"/>
      <c r="T457" s="343"/>
      <c r="U457" s="343"/>
      <c r="V457" s="343"/>
      <c r="W457" s="343"/>
      <c r="X457" s="343"/>
      <c r="Y457" s="343"/>
      <c r="Z457" s="343"/>
    </row>
    <row r="458" ht="12.75" customHeight="1">
      <c r="A458" s="343"/>
      <c r="B458" s="343"/>
      <c r="C458" s="343"/>
      <c r="D458" s="343"/>
      <c r="E458" s="343"/>
      <c r="F458" s="343"/>
      <c r="G458" s="343"/>
      <c r="H458" s="343"/>
      <c r="I458" s="343"/>
      <c r="J458" s="343"/>
      <c r="K458" s="343"/>
      <c r="L458" s="343"/>
      <c r="M458" s="343"/>
      <c r="N458" s="343"/>
      <c r="O458" s="343"/>
      <c r="P458" s="343"/>
      <c r="Q458" s="343"/>
      <c r="R458" s="341"/>
      <c r="S458" s="343"/>
      <c r="T458" s="343"/>
      <c r="U458" s="343"/>
      <c r="V458" s="343"/>
      <c r="W458" s="343"/>
      <c r="X458" s="343"/>
      <c r="Y458" s="343"/>
      <c r="Z458" s="343"/>
    </row>
    <row r="459" ht="12.75" customHeight="1">
      <c r="A459" s="343"/>
      <c r="B459" s="343"/>
      <c r="C459" s="343"/>
      <c r="D459" s="343"/>
      <c r="E459" s="343"/>
      <c r="F459" s="343"/>
      <c r="G459" s="343"/>
      <c r="H459" s="343"/>
      <c r="I459" s="343"/>
      <c r="J459" s="343"/>
      <c r="K459" s="343"/>
      <c r="L459" s="343"/>
      <c r="M459" s="343"/>
      <c r="N459" s="343"/>
      <c r="O459" s="343"/>
      <c r="P459" s="343"/>
      <c r="Q459" s="343"/>
      <c r="R459" s="341"/>
      <c r="S459" s="343"/>
      <c r="T459" s="343"/>
      <c r="U459" s="343"/>
      <c r="V459" s="343"/>
      <c r="W459" s="343"/>
      <c r="X459" s="343"/>
      <c r="Y459" s="343"/>
      <c r="Z459" s="343"/>
    </row>
    <row r="460" ht="12.75" customHeight="1">
      <c r="A460" s="343"/>
      <c r="B460" s="343"/>
      <c r="C460" s="343"/>
      <c r="D460" s="343"/>
      <c r="E460" s="343"/>
      <c r="F460" s="343"/>
      <c r="G460" s="343"/>
      <c r="H460" s="343"/>
      <c r="I460" s="343"/>
      <c r="J460" s="343"/>
      <c r="K460" s="343"/>
      <c r="L460" s="343"/>
      <c r="M460" s="343"/>
      <c r="N460" s="343"/>
      <c r="O460" s="343"/>
      <c r="P460" s="343"/>
      <c r="Q460" s="343"/>
      <c r="R460" s="341"/>
      <c r="S460" s="343"/>
      <c r="T460" s="343"/>
      <c r="U460" s="343"/>
      <c r="V460" s="343"/>
      <c r="W460" s="343"/>
      <c r="X460" s="343"/>
      <c r="Y460" s="343"/>
      <c r="Z460" s="343"/>
    </row>
    <row r="461" ht="12.75" customHeight="1">
      <c r="A461" s="343"/>
      <c r="B461" s="343"/>
      <c r="C461" s="343"/>
      <c r="D461" s="343"/>
      <c r="E461" s="343"/>
      <c r="F461" s="343"/>
      <c r="G461" s="343"/>
      <c r="H461" s="343"/>
      <c r="I461" s="343"/>
      <c r="J461" s="343"/>
      <c r="K461" s="343"/>
      <c r="L461" s="343"/>
      <c r="M461" s="343"/>
      <c r="N461" s="343"/>
      <c r="O461" s="343"/>
      <c r="P461" s="343"/>
      <c r="Q461" s="343"/>
      <c r="R461" s="341"/>
      <c r="S461" s="343"/>
      <c r="T461" s="343"/>
      <c r="U461" s="343"/>
      <c r="V461" s="343"/>
      <c r="W461" s="343"/>
      <c r="X461" s="343"/>
      <c r="Y461" s="343"/>
      <c r="Z461" s="343"/>
    </row>
    <row r="462" ht="12.75" customHeight="1">
      <c r="A462" s="343"/>
      <c r="B462" s="343"/>
      <c r="C462" s="343"/>
      <c r="D462" s="343"/>
      <c r="E462" s="343"/>
      <c r="F462" s="343"/>
      <c r="G462" s="343"/>
      <c r="H462" s="343"/>
      <c r="I462" s="343"/>
      <c r="J462" s="343"/>
      <c r="K462" s="343"/>
      <c r="L462" s="343"/>
      <c r="M462" s="343"/>
      <c r="N462" s="343"/>
      <c r="O462" s="343"/>
      <c r="P462" s="343"/>
      <c r="Q462" s="343"/>
      <c r="R462" s="341"/>
      <c r="S462" s="343"/>
      <c r="T462" s="343"/>
      <c r="U462" s="343"/>
      <c r="V462" s="343"/>
      <c r="W462" s="343"/>
      <c r="X462" s="343"/>
      <c r="Y462" s="343"/>
      <c r="Z462" s="343"/>
    </row>
    <row r="463" ht="12.75" customHeight="1">
      <c r="A463" s="343"/>
      <c r="B463" s="343"/>
      <c r="C463" s="343"/>
      <c r="D463" s="343"/>
      <c r="E463" s="343"/>
      <c r="F463" s="343"/>
      <c r="G463" s="343"/>
      <c r="H463" s="343"/>
      <c r="I463" s="343"/>
      <c r="J463" s="343"/>
      <c r="K463" s="343"/>
      <c r="L463" s="343"/>
      <c r="M463" s="343"/>
      <c r="N463" s="343"/>
      <c r="O463" s="343"/>
      <c r="P463" s="343"/>
      <c r="Q463" s="343"/>
      <c r="R463" s="341"/>
      <c r="S463" s="343"/>
      <c r="T463" s="343"/>
      <c r="U463" s="343"/>
      <c r="V463" s="343"/>
      <c r="W463" s="343"/>
      <c r="X463" s="343"/>
      <c r="Y463" s="343"/>
      <c r="Z463" s="343"/>
    </row>
    <row r="464" ht="12.75" customHeight="1">
      <c r="A464" s="343"/>
      <c r="B464" s="343"/>
      <c r="C464" s="343"/>
      <c r="D464" s="343"/>
      <c r="E464" s="343"/>
      <c r="F464" s="343"/>
      <c r="G464" s="343"/>
      <c r="H464" s="343"/>
      <c r="I464" s="343"/>
      <c r="J464" s="343"/>
      <c r="K464" s="343"/>
      <c r="L464" s="343"/>
      <c r="M464" s="343"/>
      <c r="N464" s="343"/>
      <c r="O464" s="343"/>
      <c r="P464" s="343"/>
      <c r="Q464" s="343"/>
      <c r="R464" s="341"/>
      <c r="S464" s="343"/>
      <c r="T464" s="343"/>
      <c r="U464" s="343"/>
      <c r="V464" s="343"/>
      <c r="W464" s="343"/>
      <c r="X464" s="343"/>
      <c r="Y464" s="343"/>
      <c r="Z464" s="343"/>
    </row>
    <row r="465" ht="12.75" customHeight="1">
      <c r="A465" s="343"/>
      <c r="B465" s="343"/>
      <c r="C465" s="343"/>
      <c r="D465" s="343"/>
      <c r="E465" s="343"/>
      <c r="F465" s="343"/>
      <c r="G465" s="343"/>
      <c r="H465" s="343"/>
      <c r="I465" s="343"/>
      <c r="J465" s="343"/>
      <c r="K465" s="343"/>
      <c r="L465" s="343"/>
      <c r="M465" s="343"/>
      <c r="N465" s="343"/>
      <c r="O465" s="343"/>
      <c r="P465" s="343"/>
      <c r="Q465" s="343"/>
      <c r="R465" s="341"/>
      <c r="S465" s="343"/>
      <c r="T465" s="343"/>
      <c r="U465" s="343"/>
      <c r="V465" s="343"/>
      <c r="W465" s="343"/>
      <c r="X465" s="343"/>
      <c r="Y465" s="343"/>
      <c r="Z465" s="343"/>
    </row>
    <row r="466" ht="12.75" customHeight="1">
      <c r="A466" s="343"/>
      <c r="B466" s="343"/>
      <c r="C466" s="343"/>
      <c r="D466" s="343"/>
      <c r="E466" s="343"/>
      <c r="F466" s="343"/>
      <c r="G466" s="343"/>
      <c r="H466" s="343"/>
      <c r="I466" s="343"/>
      <c r="J466" s="343"/>
      <c r="K466" s="343"/>
      <c r="L466" s="343"/>
      <c r="M466" s="343"/>
      <c r="N466" s="343"/>
      <c r="O466" s="343"/>
      <c r="P466" s="343"/>
      <c r="Q466" s="343"/>
      <c r="R466" s="341"/>
      <c r="S466" s="343"/>
      <c r="T466" s="343"/>
      <c r="U466" s="343"/>
      <c r="V466" s="343"/>
      <c r="W466" s="343"/>
      <c r="X466" s="343"/>
      <c r="Y466" s="343"/>
      <c r="Z466" s="343"/>
    </row>
    <row r="467" ht="12.75" customHeight="1">
      <c r="A467" s="343"/>
      <c r="B467" s="343"/>
      <c r="C467" s="343"/>
      <c r="D467" s="343"/>
      <c r="E467" s="343"/>
      <c r="F467" s="343"/>
      <c r="G467" s="343"/>
      <c r="H467" s="343"/>
      <c r="I467" s="343"/>
      <c r="J467" s="343"/>
      <c r="K467" s="343"/>
      <c r="L467" s="343"/>
      <c r="M467" s="343"/>
      <c r="N467" s="343"/>
      <c r="O467" s="343"/>
      <c r="P467" s="343"/>
      <c r="Q467" s="343"/>
      <c r="R467" s="341"/>
      <c r="S467" s="343"/>
      <c r="T467" s="343"/>
      <c r="U467" s="343"/>
      <c r="V467" s="343"/>
      <c r="W467" s="343"/>
      <c r="X467" s="343"/>
      <c r="Y467" s="343"/>
      <c r="Z467" s="343"/>
    </row>
    <row r="468" ht="12.75" customHeight="1">
      <c r="A468" s="343"/>
      <c r="B468" s="343"/>
      <c r="C468" s="343"/>
      <c r="D468" s="343"/>
      <c r="E468" s="343"/>
      <c r="F468" s="343"/>
      <c r="G468" s="343"/>
      <c r="H468" s="343"/>
      <c r="I468" s="343"/>
      <c r="J468" s="343"/>
      <c r="K468" s="343"/>
      <c r="L468" s="343"/>
      <c r="M468" s="343"/>
      <c r="N468" s="343"/>
      <c r="O468" s="343"/>
      <c r="P468" s="343"/>
      <c r="Q468" s="343"/>
      <c r="R468" s="341"/>
      <c r="S468" s="343"/>
      <c r="T468" s="343"/>
      <c r="U468" s="343"/>
      <c r="V468" s="343"/>
      <c r="W468" s="343"/>
      <c r="X468" s="343"/>
      <c r="Y468" s="343"/>
      <c r="Z468" s="343"/>
    </row>
    <row r="469" ht="12.75" customHeight="1">
      <c r="A469" s="343"/>
      <c r="B469" s="343"/>
      <c r="C469" s="343"/>
      <c r="D469" s="343"/>
      <c r="E469" s="343"/>
      <c r="F469" s="343"/>
      <c r="G469" s="343"/>
      <c r="H469" s="343"/>
      <c r="I469" s="343"/>
      <c r="J469" s="343"/>
      <c r="K469" s="343"/>
      <c r="L469" s="343"/>
      <c r="M469" s="343"/>
      <c r="N469" s="343"/>
      <c r="O469" s="343"/>
      <c r="P469" s="343"/>
      <c r="Q469" s="343"/>
      <c r="R469" s="341"/>
      <c r="S469" s="343"/>
      <c r="T469" s="343"/>
      <c r="U469" s="343"/>
      <c r="V469" s="343"/>
      <c r="W469" s="343"/>
      <c r="X469" s="343"/>
      <c r="Y469" s="343"/>
      <c r="Z469" s="343"/>
    </row>
    <row r="470" ht="12.75" customHeight="1">
      <c r="A470" s="343"/>
      <c r="B470" s="343"/>
      <c r="C470" s="343"/>
      <c r="D470" s="343"/>
      <c r="E470" s="343"/>
      <c r="F470" s="343"/>
      <c r="G470" s="343"/>
      <c r="H470" s="343"/>
      <c r="I470" s="343"/>
      <c r="J470" s="343"/>
      <c r="K470" s="343"/>
      <c r="L470" s="343"/>
      <c r="M470" s="343"/>
      <c r="N470" s="343"/>
      <c r="O470" s="343"/>
      <c r="P470" s="343"/>
      <c r="Q470" s="343"/>
      <c r="R470" s="341"/>
      <c r="S470" s="343"/>
      <c r="T470" s="343"/>
      <c r="U470" s="343"/>
      <c r="V470" s="343"/>
      <c r="W470" s="343"/>
      <c r="X470" s="343"/>
      <c r="Y470" s="343"/>
      <c r="Z470" s="343"/>
    </row>
    <row r="471" ht="12.75" customHeight="1">
      <c r="A471" s="343"/>
      <c r="B471" s="343"/>
      <c r="C471" s="343"/>
      <c r="D471" s="343"/>
      <c r="E471" s="343"/>
      <c r="F471" s="343"/>
      <c r="G471" s="343"/>
      <c r="H471" s="343"/>
      <c r="I471" s="343"/>
      <c r="J471" s="343"/>
      <c r="K471" s="343"/>
      <c r="L471" s="343"/>
      <c r="M471" s="343"/>
      <c r="N471" s="343"/>
      <c r="O471" s="343"/>
      <c r="P471" s="343"/>
      <c r="Q471" s="343"/>
      <c r="R471" s="341"/>
      <c r="S471" s="343"/>
      <c r="T471" s="343"/>
      <c r="U471" s="343"/>
      <c r="V471" s="343"/>
      <c r="W471" s="343"/>
      <c r="X471" s="343"/>
      <c r="Y471" s="343"/>
      <c r="Z471" s="343"/>
    </row>
    <row r="472" ht="12.75" customHeight="1">
      <c r="A472" s="343"/>
      <c r="B472" s="343"/>
      <c r="C472" s="343"/>
      <c r="D472" s="343"/>
      <c r="E472" s="343"/>
      <c r="F472" s="343"/>
      <c r="G472" s="343"/>
      <c r="H472" s="343"/>
      <c r="I472" s="343"/>
      <c r="J472" s="343"/>
      <c r="K472" s="343"/>
      <c r="L472" s="343"/>
      <c r="M472" s="343"/>
      <c r="N472" s="343"/>
      <c r="O472" s="343"/>
      <c r="P472" s="343"/>
      <c r="Q472" s="343"/>
      <c r="R472" s="341"/>
      <c r="S472" s="343"/>
      <c r="T472" s="343"/>
      <c r="U472" s="343"/>
      <c r="V472" s="343"/>
      <c r="W472" s="343"/>
      <c r="X472" s="343"/>
      <c r="Y472" s="343"/>
      <c r="Z472" s="343"/>
    </row>
    <row r="473" ht="12.75" customHeight="1">
      <c r="A473" s="343"/>
      <c r="B473" s="343"/>
      <c r="C473" s="343"/>
      <c r="D473" s="343"/>
      <c r="E473" s="343"/>
      <c r="F473" s="343"/>
      <c r="G473" s="343"/>
      <c r="H473" s="343"/>
      <c r="I473" s="343"/>
      <c r="J473" s="343"/>
      <c r="K473" s="343"/>
      <c r="L473" s="343"/>
      <c r="M473" s="343"/>
      <c r="N473" s="343"/>
      <c r="O473" s="343"/>
      <c r="P473" s="343"/>
      <c r="Q473" s="343"/>
      <c r="R473" s="341"/>
      <c r="S473" s="343"/>
      <c r="T473" s="343"/>
      <c r="U473" s="343"/>
      <c r="V473" s="343"/>
      <c r="W473" s="343"/>
      <c r="X473" s="343"/>
      <c r="Y473" s="343"/>
      <c r="Z473" s="343"/>
    </row>
    <row r="474" ht="12.75" customHeight="1">
      <c r="A474" s="343"/>
      <c r="B474" s="343"/>
      <c r="C474" s="343"/>
      <c r="D474" s="343"/>
      <c r="E474" s="343"/>
      <c r="F474" s="343"/>
      <c r="G474" s="343"/>
      <c r="H474" s="343"/>
      <c r="I474" s="343"/>
      <c r="J474" s="343"/>
      <c r="K474" s="343"/>
      <c r="L474" s="343"/>
      <c r="M474" s="343"/>
      <c r="N474" s="343"/>
      <c r="O474" s="343"/>
      <c r="P474" s="343"/>
      <c r="Q474" s="343"/>
      <c r="R474" s="341"/>
      <c r="S474" s="343"/>
      <c r="T474" s="343"/>
      <c r="U474" s="343"/>
      <c r="V474" s="343"/>
      <c r="W474" s="343"/>
      <c r="X474" s="343"/>
      <c r="Y474" s="343"/>
      <c r="Z474" s="343"/>
    </row>
    <row r="475" ht="12.75" customHeight="1">
      <c r="A475" s="343"/>
      <c r="B475" s="343"/>
      <c r="C475" s="343"/>
      <c r="D475" s="343"/>
      <c r="E475" s="343"/>
      <c r="F475" s="343"/>
      <c r="G475" s="343"/>
      <c r="H475" s="343"/>
      <c r="I475" s="343"/>
      <c r="J475" s="343"/>
      <c r="K475" s="343"/>
      <c r="L475" s="343"/>
      <c r="M475" s="343"/>
      <c r="N475" s="343"/>
      <c r="O475" s="343"/>
      <c r="P475" s="343"/>
      <c r="Q475" s="343"/>
      <c r="R475" s="341"/>
      <c r="S475" s="343"/>
      <c r="T475" s="343"/>
      <c r="U475" s="343"/>
      <c r="V475" s="343"/>
      <c r="W475" s="343"/>
      <c r="X475" s="343"/>
      <c r="Y475" s="343"/>
      <c r="Z475" s="343"/>
    </row>
    <row r="476" ht="12.75" customHeight="1">
      <c r="A476" s="343"/>
      <c r="B476" s="343"/>
      <c r="C476" s="343"/>
      <c r="D476" s="343"/>
      <c r="E476" s="343"/>
      <c r="F476" s="343"/>
      <c r="G476" s="343"/>
      <c r="H476" s="343"/>
      <c r="I476" s="343"/>
      <c r="J476" s="343"/>
      <c r="K476" s="343"/>
      <c r="L476" s="343"/>
      <c r="M476" s="343"/>
      <c r="N476" s="343"/>
      <c r="O476" s="343"/>
      <c r="P476" s="343"/>
      <c r="Q476" s="343"/>
      <c r="R476" s="341"/>
      <c r="S476" s="343"/>
      <c r="T476" s="343"/>
      <c r="U476" s="343"/>
      <c r="V476" s="343"/>
      <c r="W476" s="343"/>
      <c r="X476" s="343"/>
      <c r="Y476" s="343"/>
      <c r="Z476" s="343"/>
    </row>
    <row r="477" ht="12.75" customHeight="1">
      <c r="A477" s="343"/>
      <c r="B477" s="343"/>
      <c r="C477" s="343"/>
      <c r="D477" s="343"/>
      <c r="E477" s="343"/>
      <c r="F477" s="343"/>
      <c r="G477" s="343"/>
      <c r="H477" s="343"/>
      <c r="I477" s="343"/>
      <c r="J477" s="343"/>
      <c r="K477" s="343"/>
      <c r="L477" s="343"/>
      <c r="M477" s="343"/>
      <c r="N477" s="343"/>
      <c r="O477" s="343"/>
      <c r="P477" s="343"/>
      <c r="Q477" s="343"/>
      <c r="R477" s="341"/>
      <c r="S477" s="343"/>
      <c r="T477" s="343"/>
      <c r="U477" s="343"/>
      <c r="V477" s="343"/>
      <c r="W477" s="343"/>
      <c r="X477" s="343"/>
      <c r="Y477" s="343"/>
      <c r="Z477" s="343"/>
    </row>
    <row r="478" ht="12.75" customHeight="1">
      <c r="A478" s="343"/>
      <c r="B478" s="343"/>
      <c r="C478" s="343"/>
      <c r="D478" s="343"/>
      <c r="E478" s="343"/>
      <c r="F478" s="343"/>
      <c r="G478" s="343"/>
      <c r="H478" s="343"/>
      <c r="I478" s="343"/>
      <c r="J478" s="343"/>
      <c r="K478" s="343"/>
      <c r="L478" s="343"/>
      <c r="M478" s="343"/>
      <c r="N478" s="343"/>
      <c r="O478" s="343"/>
      <c r="P478" s="343"/>
      <c r="Q478" s="343"/>
      <c r="R478" s="341"/>
      <c r="S478" s="343"/>
      <c r="T478" s="343"/>
      <c r="U478" s="343"/>
      <c r="V478" s="343"/>
      <c r="W478" s="343"/>
      <c r="X478" s="343"/>
      <c r="Y478" s="343"/>
      <c r="Z478" s="343"/>
    </row>
    <row r="479" ht="12.75" customHeight="1">
      <c r="A479" s="343"/>
      <c r="B479" s="343"/>
      <c r="C479" s="343"/>
      <c r="D479" s="343"/>
      <c r="E479" s="343"/>
      <c r="F479" s="343"/>
      <c r="G479" s="343"/>
      <c r="H479" s="343"/>
      <c r="I479" s="343"/>
      <c r="J479" s="343"/>
      <c r="K479" s="343"/>
      <c r="L479" s="343"/>
      <c r="M479" s="343"/>
      <c r="N479" s="343"/>
      <c r="O479" s="343"/>
      <c r="P479" s="343"/>
      <c r="Q479" s="343"/>
      <c r="R479" s="341"/>
      <c r="S479" s="343"/>
      <c r="T479" s="343"/>
      <c r="U479" s="343"/>
      <c r="V479" s="343"/>
      <c r="W479" s="343"/>
      <c r="X479" s="343"/>
      <c r="Y479" s="343"/>
      <c r="Z479" s="343"/>
    </row>
    <row r="480" ht="12.75" customHeight="1">
      <c r="A480" s="343"/>
      <c r="B480" s="343"/>
      <c r="C480" s="343"/>
      <c r="D480" s="343"/>
      <c r="E480" s="343"/>
      <c r="F480" s="343"/>
      <c r="G480" s="343"/>
      <c r="H480" s="343"/>
      <c r="I480" s="343"/>
      <c r="J480" s="343"/>
      <c r="K480" s="343"/>
      <c r="L480" s="343"/>
      <c r="M480" s="343"/>
      <c r="N480" s="343"/>
      <c r="O480" s="343"/>
      <c r="P480" s="343"/>
      <c r="Q480" s="343"/>
      <c r="R480" s="341"/>
      <c r="S480" s="343"/>
      <c r="T480" s="343"/>
      <c r="U480" s="343"/>
      <c r="V480" s="343"/>
      <c r="W480" s="343"/>
      <c r="X480" s="343"/>
      <c r="Y480" s="343"/>
      <c r="Z480" s="343"/>
    </row>
    <row r="481" ht="12.75" customHeight="1">
      <c r="A481" s="343"/>
      <c r="B481" s="343"/>
      <c r="C481" s="343"/>
      <c r="D481" s="343"/>
      <c r="E481" s="343"/>
      <c r="F481" s="343"/>
      <c r="G481" s="343"/>
      <c r="H481" s="343"/>
      <c r="I481" s="343"/>
      <c r="J481" s="343"/>
      <c r="K481" s="343"/>
      <c r="L481" s="343"/>
      <c r="M481" s="343"/>
      <c r="N481" s="343"/>
      <c r="O481" s="343"/>
      <c r="P481" s="343"/>
      <c r="Q481" s="343"/>
      <c r="R481" s="341"/>
      <c r="S481" s="343"/>
      <c r="T481" s="343"/>
      <c r="U481" s="343"/>
      <c r="V481" s="343"/>
      <c r="W481" s="343"/>
      <c r="X481" s="343"/>
      <c r="Y481" s="343"/>
      <c r="Z481" s="343"/>
    </row>
    <row r="482" ht="12.75" customHeight="1">
      <c r="A482" s="343"/>
      <c r="B482" s="343"/>
      <c r="C482" s="343"/>
      <c r="D482" s="343"/>
      <c r="E482" s="343"/>
      <c r="F482" s="343"/>
      <c r="G482" s="343"/>
      <c r="H482" s="343"/>
      <c r="I482" s="343"/>
      <c r="J482" s="343"/>
      <c r="K482" s="343"/>
      <c r="L482" s="343"/>
      <c r="M482" s="343"/>
      <c r="N482" s="343"/>
      <c r="O482" s="343"/>
      <c r="P482" s="343"/>
      <c r="Q482" s="343"/>
      <c r="R482" s="341"/>
      <c r="S482" s="343"/>
      <c r="T482" s="343"/>
      <c r="U482" s="343"/>
      <c r="V482" s="343"/>
      <c r="W482" s="343"/>
      <c r="X482" s="343"/>
      <c r="Y482" s="343"/>
      <c r="Z482" s="343"/>
    </row>
    <row r="483" ht="12.75" customHeight="1">
      <c r="A483" s="343"/>
      <c r="B483" s="343"/>
      <c r="C483" s="343"/>
      <c r="D483" s="343"/>
      <c r="E483" s="343"/>
      <c r="F483" s="343"/>
      <c r="G483" s="343"/>
      <c r="H483" s="343"/>
      <c r="I483" s="343"/>
      <c r="J483" s="343"/>
      <c r="K483" s="343"/>
      <c r="L483" s="343"/>
      <c r="M483" s="343"/>
      <c r="N483" s="343"/>
      <c r="O483" s="343"/>
      <c r="P483" s="343"/>
      <c r="Q483" s="343"/>
      <c r="R483" s="341"/>
      <c r="S483" s="343"/>
      <c r="T483" s="343"/>
      <c r="U483" s="343"/>
      <c r="V483" s="343"/>
      <c r="W483" s="343"/>
      <c r="X483" s="343"/>
      <c r="Y483" s="343"/>
      <c r="Z483" s="343"/>
    </row>
    <row r="484" ht="12.75" customHeight="1">
      <c r="A484" s="343"/>
      <c r="B484" s="343"/>
      <c r="C484" s="343"/>
      <c r="D484" s="343"/>
      <c r="E484" s="343"/>
      <c r="F484" s="343"/>
      <c r="G484" s="343"/>
      <c r="H484" s="343"/>
      <c r="I484" s="343"/>
      <c r="J484" s="343"/>
      <c r="K484" s="343"/>
      <c r="L484" s="343"/>
      <c r="M484" s="343"/>
      <c r="N484" s="343"/>
      <c r="O484" s="343"/>
      <c r="P484" s="343"/>
      <c r="Q484" s="343"/>
      <c r="R484" s="341"/>
      <c r="S484" s="343"/>
      <c r="T484" s="343"/>
      <c r="U484" s="343"/>
      <c r="V484" s="343"/>
      <c r="W484" s="343"/>
      <c r="X484" s="343"/>
      <c r="Y484" s="343"/>
      <c r="Z484" s="343"/>
    </row>
    <row r="485" ht="12.75" customHeight="1">
      <c r="A485" s="343"/>
      <c r="B485" s="343"/>
      <c r="C485" s="343"/>
      <c r="D485" s="343"/>
      <c r="E485" s="343"/>
      <c r="F485" s="343"/>
      <c r="G485" s="343"/>
      <c r="H485" s="343"/>
      <c r="I485" s="343"/>
      <c r="J485" s="343"/>
      <c r="K485" s="343"/>
      <c r="L485" s="343"/>
      <c r="M485" s="343"/>
      <c r="N485" s="343"/>
      <c r="O485" s="343"/>
      <c r="P485" s="343"/>
      <c r="Q485" s="343"/>
      <c r="R485" s="341"/>
      <c r="S485" s="343"/>
      <c r="T485" s="343"/>
      <c r="U485" s="343"/>
      <c r="V485" s="343"/>
      <c r="W485" s="343"/>
      <c r="X485" s="343"/>
      <c r="Y485" s="343"/>
      <c r="Z485" s="343"/>
    </row>
    <row r="486" ht="12.75" customHeight="1">
      <c r="A486" s="343"/>
      <c r="B486" s="343"/>
      <c r="C486" s="343"/>
      <c r="D486" s="343"/>
      <c r="E486" s="343"/>
      <c r="F486" s="343"/>
      <c r="G486" s="343"/>
      <c r="H486" s="343"/>
      <c r="I486" s="343"/>
      <c r="J486" s="343"/>
      <c r="K486" s="343"/>
      <c r="L486" s="343"/>
      <c r="M486" s="343"/>
      <c r="N486" s="343"/>
      <c r="O486" s="343"/>
      <c r="P486" s="343"/>
      <c r="Q486" s="343"/>
      <c r="R486" s="341"/>
      <c r="S486" s="343"/>
      <c r="T486" s="343"/>
      <c r="U486" s="343"/>
      <c r="V486" s="343"/>
      <c r="W486" s="343"/>
      <c r="X486" s="343"/>
      <c r="Y486" s="343"/>
      <c r="Z486" s="343"/>
    </row>
    <row r="487" ht="12.75" customHeight="1">
      <c r="A487" s="343"/>
      <c r="B487" s="343"/>
      <c r="C487" s="343"/>
      <c r="D487" s="343"/>
      <c r="E487" s="343"/>
      <c r="F487" s="343"/>
      <c r="G487" s="343"/>
      <c r="H487" s="343"/>
      <c r="I487" s="343"/>
      <c r="J487" s="343"/>
      <c r="K487" s="343"/>
      <c r="L487" s="343"/>
      <c r="M487" s="343"/>
      <c r="N487" s="343"/>
      <c r="O487" s="343"/>
      <c r="P487" s="343"/>
      <c r="Q487" s="343"/>
      <c r="R487" s="341"/>
      <c r="S487" s="343"/>
      <c r="T487" s="343"/>
      <c r="U487" s="343"/>
      <c r="V487" s="343"/>
      <c r="W487" s="343"/>
      <c r="X487" s="343"/>
      <c r="Y487" s="343"/>
      <c r="Z487" s="343"/>
    </row>
    <row r="488" ht="12.75" customHeight="1">
      <c r="A488" s="343"/>
      <c r="B488" s="343"/>
      <c r="C488" s="343"/>
      <c r="D488" s="343"/>
      <c r="E488" s="343"/>
      <c r="F488" s="343"/>
      <c r="G488" s="343"/>
      <c r="H488" s="343"/>
      <c r="I488" s="343"/>
      <c r="J488" s="343"/>
      <c r="K488" s="343"/>
      <c r="L488" s="343"/>
      <c r="M488" s="343"/>
      <c r="N488" s="343"/>
      <c r="O488" s="343"/>
      <c r="P488" s="343"/>
      <c r="Q488" s="343"/>
      <c r="R488" s="341"/>
      <c r="S488" s="343"/>
      <c r="T488" s="343"/>
      <c r="U488" s="343"/>
      <c r="V488" s="343"/>
      <c r="W488" s="343"/>
      <c r="X488" s="343"/>
      <c r="Y488" s="343"/>
      <c r="Z488" s="343"/>
    </row>
    <row r="489" ht="12.75" customHeight="1">
      <c r="A489" s="343"/>
      <c r="B489" s="343"/>
      <c r="C489" s="343"/>
      <c r="D489" s="343"/>
      <c r="E489" s="343"/>
      <c r="F489" s="343"/>
      <c r="G489" s="343"/>
      <c r="H489" s="343"/>
      <c r="I489" s="343"/>
      <c r="J489" s="343"/>
      <c r="K489" s="343"/>
      <c r="L489" s="343"/>
      <c r="M489" s="343"/>
      <c r="N489" s="343"/>
      <c r="O489" s="343"/>
      <c r="P489" s="343"/>
      <c r="Q489" s="343"/>
      <c r="R489" s="341"/>
      <c r="S489" s="343"/>
      <c r="T489" s="343"/>
      <c r="U489" s="343"/>
      <c r="V489" s="343"/>
      <c r="W489" s="343"/>
      <c r="X489" s="343"/>
      <c r="Y489" s="343"/>
      <c r="Z489" s="343"/>
    </row>
    <row r="490" ht="12.75" customHeight="1">
      <c r="A490" s="343"/>
      <c r="B490" s="343"/>
      <c r="C490" s="343"/>
      <c r="D490" s="343"/>
      <c r="E490" s="343"/>
      <c r="F490" s="343"/>
      <c r="G490" s="343"/>
      <c r="H490" s="343"/>
      <c r="I490" s="343"/>
      <c r="J490" s="343"/>
      <c r="K490" s="343"/>
      <c r="L490" s="343"/>
      <c r="M490" s="343"/>
      <c r="N490" s="343"/>
      <c r="O490" s="343"/>
      <c r="P490" s="343"/>
      <c r="Q490" s="343"/>
      <c r="R490" s="341"/>
      <c r="S490" s="343"/>
      <c r="T490" s="343"/>
      <c r="U490" s="343"/>
      <c r="V490" s="343"/>
      <c r="W490" s="343"/>
      <c r="X490" s="343"/>
      <c r="Y490" s="343"/>
      <c r="Z490" s="343"/>
    </row>
    <row r="491" ht="12.75" customHeight="1">
      <c r="A491" s="343"/>
      <c r="B491" s="343"/>
      <c r="C491" s="343"/>
      <c r="D491" s="343"/>
      <c r="E491" s="343"/>
      <c r="F491" s="343"/>
      <c r="G491" s="343"/>
      <c r="H491" s="343"/>
      <c r="I491" s="343"/>
      <c r="J491" s="343"/>
      <c r="K491" s="343"/>
      <c r="L491" s="343"/>
      <c r="M491" s="343"/>
      <c r="N491" s="343"/>
      <c r="O491" s="343"/>
      <c r="P491" s="343"/>
      <c r="Q491" s="343"/>
      <c r="R491" s="341"/>
      <c r="S491" s="343"/>
      <c r="T491" s="343"/>
      <c r="U491" s="343"/>
      <c r="V491" s="343"/>
      <c r="W491" s="343"/>
      <c r="X491" s="343"/>
      <c r="Y491" s="343"/>
      <c r="Z491" s="343"/>
    </row>
    <row r="492" ht="12.75" customHeight="1">
      <c r="A492" s="343"/>
      <c r="B492" s="343"/>
      <c r="C492" s="343"/>
      <c r="D492" s="343"/>
      <c r="E492" s="343"/>
      <c r="F492" s="343"/>
      <c r="G492" s="343"/>
      <c r="H492" s="343"/>
      <c r="I492" s="343"/>
      <c r="J492" s="343"/>
      <c r="K492" s="343"/>
      <c r="L492" s="343"/>
      <c r="M492" s="343"/>
      <c r="N492" s="343"/>
      <c r="O492" s="343"/>
      <c r="P492" s="343"/>
      <c r="Q492" s="343"/>
      <c r="R492" s="341"/>
      <c r="S492" s="343"/>
      <c r="T492" s="343"/>
      <c r="U492" s="343"/>
      <c r="V492" s="343"/>
      <c r="W492" s="343"/>
      <c r="X492" s="343"/>
      <c r="Y492" s="343"/>
      <c r="Z492" s="343"/>
    </row>
    <row r="493" ht="12.75" customHeight="1">
      <c r="A493" s="343"/>
      <c r="B493" s="343"/>
      <c r="C493" s="343"/>
      <c r="D493" s="343"/>
      <c r="E493" s="343"/>
      <c r="F493" s="343"/>
      <c r="G493" s="343"/>
      <c r="H493" s="343"/>
      <c r="I493" s="343"/>
      <c r="J493" s="343"/>
      <c r="K493" s="343"/>
      <c r="L493" s="343"/>
      <c r="M493" s="343"/>
      <c r="N493" s="343"/>
      <c r="O493" s="343"/>
      <c r="P493" s="343"/>
      <c r="Q493" s="343"/>
      <c r="R493" s="341"/>
      <c r="S493" s="343"/>
      <c r="T493" s="343"/>
      <c r="U493" s="343"/>
      <c r="V493" s="343"/>
      <c r="W493" s="343"/>
      <c r="X493" s="343"/>
      <c r="Y493" s="343"/>
      <c r="Z493" s="343"/>
    </row>
    <row r="494" ht="12.75" customHeight="1">
      <c r="A494" s="343"/>
      <c r="B494" s="343"/>
      <c r="C494" s="343"/>
      <c r="D494" s="343"/>
      <c r="E494" s="343"/>
      <c r="F494" s="343"/>
      <c r="G494" s="343"/>
      <c r="H494" s="343"/>
      <c r="I494" s="343"/>
      <c r="J494" s="343"/>
      <c r="K494" s="343"/>
      <c r="L494" s="343"/>
      <c r="M494" s="343"/>
      <c r="N494" s="343"/>
      <c r="O494" s="343"/>
      <c r="P494" s="343"/>
      <c r="Q494" s="343"/>
      <c r="R494" s="341"/>
      <c r="S494" s="343"/>
      <c r="T494" s="343"/>
      <c r="U494" s="343"/>
      <c r="V494" s="343"/>
      <c r="W494" s="343"/>
      <c r="X494" s="343"/>
      <c r="Y494" s="343"/>
      <c r="Z494" s="343"/>
    </row>
    <row r="495" ht="12.75" customHeight="1">
      <c r="A495" s="343"/>
      <c r="B495" s="343"/>
      <c r="C495" s="343"/>
      <c r="D495" s="343"/>
      <c r="E495" s="343"/>
      <c r="F495" s="343"/>
      <c r="G495" s="343"/>
      <c r="H495" s="343"/>
      <c r="I495" s="343"/>
      <c r="J495" s="343"/>
      <c r="K495" s="343"/>
      <c r="L495" s="343"/>
      <c r="M495" s="343"/>
      <c r="N495" s="343"/>
      <c r="O495" s="343"/>
      <c r="P495" s="343"/>
      <c r="Q495" s="343"/>
      <c r="R495" s="341"/>
      <c r="S495" s="343"/>
      <c r="T495" s="343"/>
      <c r="U495" s="343"/>
      <c r="V495" s="343"/>
      <c r="W495" s="343"/>
      <c r="X495" s="343"/>
      <c r="Y495" s="343"/>
      <c r="Z495" s="343"/>
    </row>
    <row r="496" ht="12.75" customHeight="1">
      <c r="A496" s="343"/>
      <c r="B496" s="343"/>
      <c r="C496" s="343"/>
      <c r="D496" s="343"/>
      <c r="E496" s="343"/>
      <c r="F496" s="343"/>
      <c r="G496" s="343"/>
      <c r="H496" s="343"/>
      <c r="I496" s="343"/>
      <c r="J496" s="343"/>
      <c r="K496" s="343"/>
      <c r="L496" s="343"/>
      <c r="M496" s="343"/>
      <c r="N496" s="343"/>
      <c r="O496" s="343"/>
      <c r="P496" s="343"/>
      <c r="Q496" s="343"/>
      <c r="R496" s="341"/>
      <c r="S496" s="343"/>
      <c r="T496" s="343"/>
      <c r="U496" s="343"/>
      <c r="V496" s="343"/>
      <c r="W496" s="343"/>
      <c r="X496" s="343"/>
      <c r="Y496" s="343"/>
      <c r="Z496" s="343"/>
    </row>
    <row r="497" ht="12.75" customHeight="1">
      <c r="A497" s="343"/>
      <c r="B497" s="343"/>
      <c r="C497" s="343"/>
      <c r="D497" s="343"/>
      <c r="E497" s="343"/>
      <c r="F497" s="343"/>
      <c r="G497" s="343"/>
      <c r="H497" s="343"/>
      <c r="I497" s="343"/>
      <c r="J497" s="343"/>
      <c r="K497" s="343"/>
      <c r="L497" s="343"/>
      <c r="M497" s="343"/>
      <c r="N497" s="343"/>
      <c r="O497" s="343"/>
      <c r="P497" s="343"/>
      <c r="Q497" s="343"/>
      <c r="R497" s="341"/>
      <c r="S497" s="343"/>
      <c r="T497" s="343"/>
      <c r="U497" s="343"/>
      <c r="V497" s="343"/>
      <c r="W497" s="343"/>
      <c r="X497" s="343"/>
      <c r="Y497" s="343"/>
      <c r="Z497" s="343"/>
    </row>
    <row r="498" ht="12.75" customHeight="1">
      <c r="A498" s="343"/>
      <c r="B498" s="343"/>
      <c r="C498" s="343"/>
      <c r="D498" s="343"/>
      <c r="E498" s="343"/>
      <c r="F498" s="343"/>
      <c r="G498" s="343"/>
      <c r="H498" s="343"/>
      <c r="I498" s="343"/>
      <c r="J498" s="343"/>
      <c r="K498" s="343"/>
      <c r="L498" s="343"/>
      <c r="M498" s="343"/>
      <c r="N498" s="343"/>
      <c r="O498" s="343"/>
      <c r="P498" s="343"/>
      <c r="Q498" s="343"/>
      <c r="R498" s="341"/>
      <c r="S498" s="343"/>
      <c r="T498" s="343"/>
      <c r="U498" s="343"/>
      <c r="V498" s="343"/>
      <c r="W498" s="343"/>
      <c r="X498" s="343"/>
      <c r="Y498" s="343"/>
      <c r="Z498" s="343"/>
    </row>
    <row r="499" ht="12.75" customHeight="1">
      <c r="A499" s="343"/>
      <c r="B499" s="343"/>
      <c r="C499" s="343"/>
      <c r="D499" s="343"/>
      <c r="E499" s="343"/>
      <c r="F499" s="343"/>
      <c r="G499" s="343"/>
      <c r="H499" s="343"/>
      <c r="I499" s="343"/>
      <c r="J499" s="343"/>
      <c r="K499" s="343"/>
      <c r="L499" s="343"/>
      <c r="M499" s="343"/>
      <c r="N499" s="343"/>
      <c r="O499" s="343"/>
      <c r="P499" s="343"/>
      <c r="Q499" s="343"/>
      <c r="R499" s="341"/>
      <c r="S499" s="343"/>
      <c r="T499" s="343"/>
      <c r="U499" s="343"/>
      <c r="V499" s="343"/>
      <c r="W499" s="343"/>
      <c r="X499" s="343"/>
      <c r="Y499" s="343"/>
      <c r="Z499" s="343"/>
    </row>
    <row r="500" ht="12.75" customHeight="1">
      <c r="A500" s="343"/>
      <c r="B500" s="343"/>
      <c r="C500" s="343"/>
      <c r="D500" s="343"/>
      <c r="E500" s="343"/>
      <c r="F500" s="343"/>
      <c r="G500" s="343"/>
      <c r="H500" s="343"/>
      <c r="I500" s="343"/>
      <c r="J500" s="343"/>
      <c r="K500" s="343"/>
      <c r="L500" s="343"/>
      <c r="M500" s="343"/>
      <c r="N500" s="343"/>
      <c r="O500" s="343"/>
      <c r="P500" s="343"/>
      <c r="Q500" s="343"/>
      <c r="R500" s="341"/>
      <c r="S500" s="343"/>
      <c r="T500" s="343"/>
      <c r="U500" s="343"/>
      <c r="V500" s="343"/>
      <c r="W500" s="343"/>
      <c r="X500" s="343"/>
      <c r="Y500" s="343"/>
      <c r="Z500" s="343"/>
    </row>
    <row r="501" ht="12.75" customHeight="1">
      <c r="A501" s="343"/>
      <c r="B501" s="343"/>
      <c r="C501" s="343"/>
      <c r="D501" s="343"/>
      <c r="E501" s="343"/>
      <c r="F501" s="343"/>
      <c r="G501" s="343"/>
      <c r="H501" s="343"/>
      <c r="I501" s="343"/>
      <c r="J501" s="343"/>
      <c r="K501" s="343"/>
      <c r="L501" s="343"/>
      <c r="M501" s="343"/>
      <c r="N501" s="343"/>
      <c r="O501" s="343"/>
      <c r="P501" s="343"/>
      <c r="Q501" s="343"/>
      <c r="R501" s="341"/>
      <c r="S501" s="343"/>
      <c r="T501" s="343"/>
      <c r="U501" s="343"/>
      <c r="V501" s="343"/>
      <c r="W501" s="343"/>
      <c r="X501" s="343"/>
      <c r="Y501" s="343"/>
      <c r="Z501" s="343"/>
    </row>
    <row r="502" ht="12.75" customHeight="1">
      <c r="A502" s="343"/>
      <c r="B502" s="343"/>
      <c r="C502" s="343"/>
      <c r="D502" s="343"/>
      <c r="E502" s="343"/>
      <c r="F502" s="343"/>
      <c r="G502" s="343"/>
      <c r="H502" s="343"/>
      <c r="I502" s="343"/>
      <c r="J502" s="343"/>
      <c r="K502" s="343"/>
      <c r="L502" s="343"/>
      <c r="M502" s="343"/>
      <c r="N502" s="343"/>
      <c r="O502" s="343"/>
      <c r="P502" s="343"/>
      <c r="Q502" s="343"/>
      <c r="R502" s="341"/>
      <c r="S502" s="343"/>
      <c r="T502" s="343"/>
      <c r="U502" s="343"/>
      <c r="V502" s="343"/>
      <c r="W502" s="343"/>
      <c r="X502" s="343"/>
      <c r="Y502" s="343"/>
      <c r="Z502" s="343"/>
    </row>
    <row r="503" ht="12.75" customHeight="1">
      <c r="A503" s="343"/>
      <c r="B503" s="343"/>
      <c r="C503" s="343"/>
      <c r="D503" s="343"/>
      <c r="E503" s="343"/>
      <c r="F503" s="343"/>
      <c r="G503" s="343"/>
      <c r="H503" s="343"/>
      <c r="I503" s="343"/>
      <c r="J503" s="343"/>
      <c r="K503" s="343"/>
      <c r="L503" s="343"/>
      <c r="M503" s="343"/>
      <c r="N503" s="343"/>
      <c r="O503" s="343"/>
      <c r="P503" s="343"/>
      <c r="Q503" s="343"/>
      <c r="R503" s="341"/>
      <c r="S503" s="343"/>
      <c r="T503" s="343"/>
      <c r="U503" s="343"/>
      <c r="V503" s="343"/>
      <c r="W503" s="343"/>
      <c r="X503" s="343"/>
      <c r="Y503" s="343"/>
      <c r="Z503" s="343"/>
    </row>
    <row r="504" ht="12.75" customHeight="1">
      <c r="A504" s="343"/>
      <c r="B504" s="343"/>
      <c r="C504" s="343"/>
      <c r="D504" s="343"/>
      <c r="E504" s="343"/>
      <c r="F504" s="343"/>
      <c r="G504" s="343"/>
      <c r="H504" s="343"/>
      <c r="I504" s="343"/>
      <c r="J504" s="343"/>
      <c r="K504" s="343"/>
      <c r="L504" s="343"/>
      <c r="M504" s="343"/>
      <c r="N504" s="343"/>
      <c r="O504" s="343"/>
      <c r="P504" s="343"/>
      <c r="Q504" s="343"/>
      <c r="R504" s="341"/>
      <c r="S504" s="343"/>
      <c r="T504" s="343"/>
      <c r="U504" s="343"/>
      <c r="V504" s="343"/>
      <c r="W504" s="343"/>
      <c r="X504" s="343"/>
      <c r="Y504" s="343"/>
      <c r="Z504" s="343"/>
    </row>
    <row r="505" ht="12.75" customHeight="1">
      <c r="A505" s="343"/>
      <c r="B505" s="343"/>
      <c r="C505" s="343"/>
      <c r="D505" s="343"/>
      <c r="E505" s="343"/>
      <c r="F505" s="343"/>
      <c r="G505" s="343"/>
      <c r="H505" s="343"/>
      <c r="I505" s="343"/>
      <c r="J505" s="343"/>
      <c r="K505" s="343"/>
      <c r="L505" s="343"/>
      <c r="M505" s="343"/>
      <c r="N505" s="343"/>
      <c r="O505" s="343"/>
      <c r="P505" s="343"/>
      <c r="Q505" s="343"/>
      <c r="R505" s="341"/>
      <c r="S505" s="343"/>
      <c r="T505" s="343"/>
      <c r="U505" s="343"/>
      <c r="V505" s="343"/>
      <c r="W505" s="343"/>
      <c r="X505" s="343"/>
      <c r="Y505" s="343"/>
      <c r="Z505" s="343"/>
    </row>
    <row r="506" ht="12.75" customHeight="1">
      <c r="A506" s="343"/>
      <c r="B506" s="343"/>
      <c r="C506" s="343"/>
      <c r="D506" s="343"/>
      <c r="E506" s="343"/>
      <c r="F506" s="343"/>
      <c r="G506" s="343"/>
      <c r="H506" s="343"/>
      <c r="I506" s="343"/>
      <c r="J506" s="343"/>
      <c r="K506" s="343"/>
      <c r="L506" s="343"/>
      <c r="M506" s="343"/>
      <c r="N506" s="343"/>
      <c r="O506" s="343"/>
      <c r="P506" s="343"/>
      <c r="Q506" s="343"/>
      <c r="R506" s="341"/>
      <c r="S506" s="343"/>
      <c r="T506" s="343"/>
      <c r="U506" s="343"/>
      <c r="V506" s="343"/>
      <c r="W506" s="343"/>
      <c r="X506" s="343"/>
      <c r="Y506" s="343"/>
      <c r="Z506" s="343"/>
    </row>
    <row r="507" ht="12.75" customHeight="1">
      <c r="A507" s="343"/>
      <c r="B507" s="343"/>
      <c r="C507" s="343"/>
      <c r="D507" s="343"/>
      <c r="E507" s="343"/>
      <c r="F507" s="343"/>
      <c r="G507" s="343"/>
      <c r="H507" s="343"/>
      <c r="I507" s="343"/>
      <c r="J507" s="343"/>
      <c r="K507" s="343"/>
      <c r="L507" s="343"/>
      <c r="M507" s="343"/>
      <c r="N507" s="343"/>
      <c r="O507" s="343"/>
      <c r="P507" s="343"/>
      <c r="Q507" s="343"/>
      <c r="R507" s="341"/>
      <c r="S507" s="343"/>
      <c r="T507" s="343"/>
      <c r="U507" s="343"/>
      <c r="V507" s="343"/>
      <c r="W507" s="343"/>
      <c r="X507" s="343"/>
      <c r="Y507" s="343"/>
      <c r="Z507" s="343"/>
    </row>
    <row r="508" ht="12.75" customHeight="1">
      <c r="A508" s="343"/>
      <c r="B508" s="343"/>
      <c r="C508" s="343"/>
      <c r="D508" s="343"/>
      <c r="E508" s="343"/>
      <c r="F508" s="343"/>
      <c r="G508" s="343"/>
      <c r="H508" s="343"/>
      <c r="I508" s="343"/>
      <c r="J508" s="343"/>
      <c r="K508" s="343"/>
      <c r="L508" s="343"/>
      <c r="M508" s="343"/>
      <c r="N508" s="343"/>
      <c r="O508" s="343"/>
      <c r="P508" s="343"/>
      <c r="Q508" s="343"/>
      <c r="R508" s="341"/>
      <c r="S508" s="343"/>
      <c r="T508" s="343"/>
      <c r="U508" s="343"/>
      <c r="V508" s="343"/>
      <c r="W508" s="343"/>
      <c r="X508" s="343"/>
      <c r="Y508" s="343"/>
      <c r="Z508" s="343"/>
    </row>
    <row r="509" ht="12.75" customHeight="1">
      <c r="A509" s="343"/>
      <c r="B509" s="343"/>
      <c r="C509" s="343"/>
      <c r="D509" s="343"/>
      <c r="E509" s="343"/>
      <c r="F509" s="343"/>
      <c r="G509" s="343"/>
      <c r="H509" s="343"/>
      <c r="I509" s="343"/>
      <c r="J509" s="343"/>
      <c r="K509" s="343"/>
      <c r="L509" s="343"/>
      <c r="M509" s="343"/>
      <c r="N509" s="343"/>
      <c r="O509" s="343"/>
      <c r="P509" s="343"/>
      <c r="Q509" s="343"/>
      <c r="R509" s="341"/>
      <c r="S509" s="343"/>
      <c r="T509" s="343"/>
      <c r="U509" s="343"/>
      <c r="V509" s="343"/>
      <c r="W509" s="343"/>
      <c r="X509" s="343"/>
      <c r="Y509" s="343"/>
      <c r="Z509" s="343"/>
    </row>
    <row r="510" ht="12.75" customHeight="1">
      <c r="A510" s="343"/>
      <c r="B510" s="343"/>
      <c r="C510" s="343"/>
      <c r="D510" s="343"/>
      <c r="E510" s="343"/>
      <c r="F510" s="343"/>
      <c r="G510" s="343"/>
      <c r="H510" s="343"/>
      <c r="I510" s="343"/>
      <c r="J510" s="343"/>
      <c r="K510" s="343"/>
      <c r="L510" s="343"/>
      <c r="M510" s="343"/>
      <c r="N510" s="343"/>
      <c r="O510" s="343"/>
      <c r="P510" s="343"/>
      <c r="Q510" s="343"/>
      <c r="R510" s="341"/>
      <c r="S510" s="343"/>
      <c r="T510" s="343"/>
      <c r="U510" s="343"/>
      <c r="V510" s="343"/>
      <c r="W510" s="343"/>
      <c r="X510" s="343"/>
      <c r="Y510" s="343"/>
      <c r="Z510" s="343"/>
    </row>
    <row r="511" ht="12.75" customHeight="1">
      <c r="A511" s="343"/>
      <c r="B511" s="343"/>
      <c r="C511" s="343"/>
      <c r="D511" s="343"/>
      <c r="E511" s="343"/>
      <c r="F511" s="343"/>
      <c r="G511" s="343"/>
      <c r="H511" s="343"/>
      <c r="I511" s="343"/>
      <c r="J511" s="343"/>
      <c r="K511" s="343"/>
      <c r="L511" s="343"/>
      <c r="M511" s="343"/>
      <c r="N511" s="343"/>
      <c r="O511" s="343"/>
      <c r="P511" s="343"/>
      <c r="Q511" s="343"/>
      <c r="R511" s="341"/>
      <c r="S511" s="343"/>
      <c r="T511" s="343"/>
      <c r="U511" s="343"/>
      <c r="V511" s="343"/>
      <c r="W511" s="343"/>
      <c r="X511" s="343"/>
      <c r="Y511" s="343"/>
      <c r="Z511" s="343"/>
    </row>
    <row r="512" ht="12.75" customHeight="1">
      <c r="A512" s="343"/>
      <c r="B512" s="343"/>
      <c r="C512" s="343"/>
      <c r="D512" s="343"/>
      <c r="E512" s="343"/>
      <c r="F512" s="343"/>
      <c r="G512" s="343"/>
      <c r="H512" s="343"/>
      <c r="I512" s="343"/>
      <c r="J512" s="343"/>
      <c r="K512" s="343"/>
      <c r="L512" s="343"/>
      <c r="M512" s="343"/>
      <c r="N512" s="343"/>
      <c r="O512" s="343"/>
      <c r="P512" s="343"/>
      <c r="Q512" s="343"/>
      <c r="R512" s="341"/>
      <c r="S512" s="343"/>
      <c r="T512" s="343"/>
      <c r="U512" s="343"/>
      <c r="V512" s="343"/>
      <c r="W512" s="343"/>
      <c r="X512" s="343"/>
      <c r="Y512" s="343"/>
      <c r="Z512" s="343"/>
    </row>
    <row r="513" ht="12.75" customHeight="1">
      <c r="A513" s="343"/>
      <c r="B513" s="343"/>
      <c r="C513" s="343"/>
      <c r="D513" s="343"/>
      <c r="E513" s="343"/>
      <c r="F513" s="343"/>
      <c r="G513" s="343"/>
      <c r="H513" s="343"/>
      <c r="I513" s="343"/>
      <c r="J513" s="343"/>
      <c r="K513" s="343"/>
      <c r="L513" s="343"/>
      <c r="M513" s="343"/>
      <c r="N513" s="343"/>
      <c r="O513" s="343"/>
      <c r="P513" s="343"/>
      <c r="Q513" s="343"/>
      <c r="R513" s="341"/>
      <c r="S513" s="343"/>
      <c r="T513" s="343"/>
      <c r="U513" s="343"/>
      <c r="V513" s="343"/>
      <c r="W513" s="343"/>
      <c r="X513" s="343"/>
      <c r="Y513" s="343"/>
      <c r="Z513" s="343"/>
    </row>
    <row r="514" ht="12.75" customHeight="1">
      <c r="A514" s="343"/>
      <c r="B514" s="343"/>
      <c r="C514" s="343"/>
      <c r="D514" s="343"/>
      <c r="E514" s="343"/>
      <c r="F514" s="343"/>
      <c r="G514" s="343"/>
      <c r="H514" s="343"/>
      <c r="I514" s="343"/>
      <c r="J514" s="343"/>
      <c r="K514" s="343"/>
      <c r="L514" s="343"/>
      <c r="M514" s="343"/>
      <c r="N514" s="343"/>
      <c r="O514" s="343"/>
      <c r="P514" s="343"/>
      <c r="Q514" s="343"/>
      <c r="R514" s="341"/>
      <c r="S514" s="343"/>
      <c r="T514" s="343"/>
      <c r="U514" s="343"/>
      <c r="V514" s="343"/>
      <c r="W514" s="343"/>
      <c r="X514" s="343"/>
      <c r="Y514" s="343"/>
      <c r="Z514" s="343"/>
    </row>
    <row r="515" ht="12.75" customHeight="1">
      <c r="A515" s="343"/>
      <c r="B515" s="343"/>
      <c r="C515" s="343"/>
      <c r="D515" s="343"/>
      <c r="E515" s="343"/>
      <c r="F515" s="343"/>
      <c r="G515" s="343"/>
      <c r="H515" s="343"/>
      <c r="I515" s="343"/>
      <c r="J515" s="343"/>
      <c r="K515" s="343"/>
      <c r="L515" s="343"/>
      <c r="M515" s="343"/>
      <c r="N515" s="343"/>
      <c r="O515" s="343"/>
      <c r="P515" s="343"/>
      <c r="Q515" s="343"/>
      <c r="R515" s="341"/>
      <c r="S515" s="343"/>
      <c r="T515" s="343"/>
      <c r="U515" s="343"/>
      <c r="V515" s="343"/>
      <c r="W515" s="343"/>
      <c r="X515" s="343"/>
      <c r="Y515" s="343"/>
      <c r="Z515" s="343"/>
    </row>
    <row r="516" ht="12.75" customHeight="1">
      <c r="A516" s="343"/>
      <c r="B516" s="343"/>
      <c r="C516" s="343"/>
      <c r="D516" s="343"/>
      <c r="E516" s="343"/>
      <c r="F516" s="343"/>
      <c r="G516" s="343"/>
      <c r="H516" s="343"/>
      <c r="I516" s="343"/>
      <c r="J516" s="343"/>
      <c r="K516" s="343"/>
      <c r="L516" s="343"/>
      <c r="M516" s="343"/>
      <c r="N516" s="343"/>
      <c r="O516" s="343"/>
      <c r="P516" s="343"/>
      <c r="Q516" s="343"/>
      <c r="R516" s="341"/>
      <c r="S516" s="343"/>
      <c r="T516" s="343"/>
      <c r="U516" s="343"/>
      <c r="V516" s="343"/>
      <c r="W516" s="343"/>
      <c r="X516" s="343"/>
      <c r="Y516" s="343"/>
      <c r="Z516" s="343"/>
    </row>
    <row r="517" ht="12.75" customHeight="1">
      <c r="A517" s="343"/>
      <c r="B517" s="343"/>
      <c r="C517" s="343"/>
      <c r="D517" s="343"/>
      <c r="E517" s="343"/>
      <c r="F517" s="343"/>
      <c r="G517" s="343"/>
      <c r="H517" s="343"/>
      <c r="I517" s="343"/>
      <c r="J517" s="343"/>
      <c r="K517" s="343"/>
      <c r="L517" s="343"/>
      <c r="M517" s="343"/>
      <c r="N517" s="343"/>
      <c r="O517" s="343"/>
      <c r="P517" s="343"/>
      <c r="Q517" s="343"/>
      <c r="R517" s="341"/>
      <c r="S517" s="343"/>
      <c r="T517" s="343"/>
      <c r="U517" s="343"/>
      <c r="V517" s="343"/>
      <c r="W517" s="343"/>
      <c r="X517" s="343"/>
      <c r="Y517" s="343"/>
      <c r="Z517" s="343"/>
    </row>
    <row r="518" ht="12.75" customHeight="1">
      <c r="A518" s="343"/>
      <c r="B518" s="343"/>
      <c r="C518" s="343"/>
      <c r="D518" s="343"/>
      <c r="E518" s="343"/>
      <c r="F518" s="343"/>
      <c r="G518" s="343"/>
      <c r="H518" s="343"/>
      <c r="I518" s="343"/>
      <c r="J518" s="343"/>
      <c r="K518" s="343"/>
      <c r="L518" s="343"/>
      <c r="M518" s="343"/>
      <c r="N518" s="343"/>
      <c r="O518" s="343"/>
      <c r="P518" s="343"/>
      <c r="Q518" s="343"/>
      <c r="R518" s="341"/>
      <c r="S518" s="343"/>
      <c r="T518" s="343"/>
      <c r="U518" s="343"/>
      <c r="V518" s="343"/>
      <c r="W518" s="343"/>
      <c r="X518" s="343"/>
      <c r="Y518" s="343"/>
      <c r="Z518" s="343"/>
    </row>
    <row r="519" ht="12.75" customHeight="1">
      <c r="A519" s="343"/>
      <c r="B519" s="343"/>
      <c r="C519" s="343"/>
      <c r="D519" s="343"/>
      <c r="E519" s="343"/>
      <c r="F519" s="343"/>
      <c r="G519" s="343"/>
      <c r="H519" s="343"/>
      <c r="I519" s="343"/>
      <c r="J519" s="343"/>
      <c r="K519" s="343"/>
      <c r="L519" s="343"/>
      <c r="M519" s="343"/>
      <c r="N519" s="343"/>
      <c r="O519" s="343"/>
      <c r="P519" s="343"/>
      <c r="Q519" s="343"/>
      <c r="R519" s="341"/>
      <c r="S519" s="343"/>
      <c r="T519" s="343"/>
      <c r="U519" s="343"/>
      <c r="V519" s="343"/>
      <c r="W519" s="343"/>
      <c r="X519" s="343"/>
      <c r="Y519" s="343"/>
      <c r="Z519" s="343"/>
    </row>
    <row r="520" ht="12.75" customHeight="1">
      <c r="A520" s="343"/>
      <c r="B520" s="343"/>
      <c r="C520" s="343"/>
      <c r="D520" s="343"/>
      <c r="E520" s="343"/>
      <c r="F520" s="343"/>
      <c r="G520" s="343"/>
      <c r="H520" s="343"/>
      <c r="I520" s="343"/>
      <c r="J520" s="343"/>
      <c r="K520" s="343"/>
      <c r="L520" s="343"/>
      <c r="M520" s="343"/>
      <c r="N520" s="343"/>
      <c r="O520" s="343"/>
      <c r="P520" s="343"/>
      <c r="Q520" s="343"/>
      <c r="R520" s="341"/>
      <c r="S520" s="343"/>
      <c r="T520" s="343"/>
      <c r="U520" s="343"/>
      <c r="V520" s="343"/>
      <c r="W520" s="343"/>
      <c r="X520" s="343"/>
      <c r="Y520" s="343"/>
      <c r="Z520" s="343"/>
    </row>
    <row r="521" ht="12.75" customHeight="1">
      <c r="A521" s="343"/>
      <c r="B521" s="343"/>
      <c r="C521" s="343"/>
      <c r="D521" s="343"/>
      <c r="E521" s="343"/>
      <c r="F521" s="343"/>
      <c r="G521" s="343"/>
      <c r="H521" s="343"/>
      <c r="I521" s="343"/>
      <c r="J521" s="343"/>
      <c r="K521" s="343"/>
      <c r="L521" s="343"/>
      <c r="M521" s="343"/>
      <c r="N521" s="343"/>
      <c r="O521" s="343"/>
      <c r="P521" s="343"/>
      <c r="Q521" s="343"/>
      <c r="R521" s="341"/>
      <c r="S521" s="343"/>
      <c r="T521" s="343"/>
      <c r="U521" s="343"/>
      <c r="V521" s="343"/>
      <c r="W521" s="343"/>
      <c r="X521" s="343"/>
      <c r="Y521" s="343"/>
      <c r="Z521" s="343"/>
    </row>
    <row r="522" ht="12.75" customHeight="1">
      <c r="A522" s="343"/>
      <c r="B522" s="343"/>
      <c r="C522" s="343"/>
      <c r="D522" s="343"/>
      <c r="E522" s="343"/>
      <c r="F522" s="343"/>
      <c r="G522" s="343"/>
      <c r="H522" s="343"/>
      <c r="I522" s="343"/>
      <c r="J522" s="343"/>
      <c r="K522" s="343"/>
      <c r="L522" s="343"/>
      <c r="M522" s="343"/>
      <c r="N522" s="343"/>
      <c r="O522" s="343"/>
      <c r="P522" s="343"/>
      <c r="Q522" s="343"/>
      <c r="R522" s="341"/>
      <c r="S522" s="343"/>
      <c r="T522" s="343"/>
      <c r="U522" s="343"/>
      <c r="V522" s="343"/>
      <c r="W522" s="343"/>
      <c r="X522" s="343"/>
      <c r="Y522" s="343"/>
      <c r="Z522" s="343"/>
    </row>
    <row r="523" ht="12.75" customHeight="1">
      <c r="A523" s="343"/>
      <c r="B523" s="343"/>
      <c r="C523" s="343"/>
      <c r="D523" s="343"/>
      <c r="E523" s="343"/>
      <c r="F523" s="343"/>
      <c r="G523" s="343"/>
      <c r="H523" s="343"/>
      <c r="I523" s="343"/>
      <c r="J523" s="343"/>
      <c r="K523" s="343"/>
      <c r="L523" s="343"/>
      <c r="M523" s="343"/>
      <c r="N523" s="343"/>
      <c r="O523" s="343"/>
      <c r="P523" s="343"/>
      <c r="Q523" s="343"/>
      <c r="R523" s="341"/>
      <c r="S523" s="343"/>
      <c r="T523" s="343"/>
      <c r="U523" s="343"/>
      <c r="V523" s="343"/>
      <c r="W523" s="343"/>
      <c r="X523" s="343"/>
      <c r="Y523" s="343"/>
      <c r="Z523" s="343"/>
    </row>
    <row r="524" ht="12.75" customHeight="1">
      <c r="A524" s="343"/>
      <c r="B524" s="343"/>
      <c r="C524" s="343"/>
      <c r="D524" s="343"/>
      <c r="E524" s="343"/>
      <c r="F524" s="343"/>
      <c r="G524" s="343"/>
      <c r="H524" s="343"/>
      <c r="I524" s="343"/>
      <c r="J524" s="343"/>
      <c r="K524" s="343"/>
      <c r="L524" s="343"/>
      <c r="M524" s="343"/>
      <c r="N524" s="343"/>
      <c r="O524" s="343"/>
      <c r="P524" s="343"/>
      <c r="Q524" s="343"/>
      <c r="R524" s="341"/>
      <c r="S524" s="343"/>
      <c r="T524" s="343"/>
      <c r="U524" s="343"/>
      <c r="V524" s="343"/>
      <c r="W524" s="343"/>
      <c r="X524" s="343"/>
      <c r="Y524" s="343"/>
      <c r="Z524" s="343"/>
    </row>
    <row r="525" ht="12.75" customHeight="1">
      <c r="A525" s="343"/>
      <c r="B525" s="343"/>
      <c r="C525" s="343"/>
      <c r="D525" s="343"/>
      <c r="E525" s="343"/>
      <c r="F525" s="343"/>
      <c r="G525" s="343"/>
      <c r="H525" s="343"/>
      <c r="I525" s="343"/>
      <c r="J525" s="343"/>
      <c r="K525" s="343"/>
      <c r="L525" s="343"/>
      <c r="M525" s="343"/>
      <c r="N525" s="343"/>
      <c r="O525" s="343"/>
      <c r="P525" s="343"/>
      <c r="Q525" s="343"/>
      <c r="R525" s="341"/>
      <c r="S525" s="343"/>
      <c r="T525" s="343"/>
      <c r="U525" s="343"/>
      <c r="V525" s="343"/>
      <c r="W525" s="343"/>
      <c r="X525" s="343"/>
      <c r="Y525" s="343"/>
      <c r="Z525" s="343"/>
    </row>
    <row r="526" ht="12.75" customHeight="1">
      <c r="A526" s="343"/>
      <c r="B526" s="343"/>
      <c r="C526" s="343"/>
      <c r="D526" s="343"/>
      <c r="E526" s="343"/>
      <c r="F526" s="343"/>
      <c r="G526" s="343"/>
      <c r="H526" s="343"/>
      <c r="I526" s="343"/>
      <c r="J526" s="343"/>
      <c r="K526" s="343"/>
      <c r="L526" s="343"/>
      <c r="M526" s="343"/>
      <c r="N526" s="343"/>
      <c r="O526" s="343"/>
      <c r="P526" s="343"/>
      <c r="Q526" s="343"/>
      <c r="R526" s="341"/>
      <c r="S526" s="343"/>
      <c r="T526" s="343"/>
      <c r="U526" s="343"/>
      <c r="V526" s="343"/>
      <c r="W526" s="343"/>
      <c r="X526" s="343"/>
      <c r="Y526" s="343"/>
      <c r="Z526" s="343"/>
    </row>
    <row r="527" ht="12.75" customHeight="1">
      <c r="A527" s="343"/>
      <c r="B527" s="343"/>
      <c r="C527" s="343"/>
      <c r="D527" s="343"/>
      <c r="E527" s="343"/>
      <c r="F527" s="343"/>
      <c r="G527" s="343"/>
      <c r="H527" s="343"/>
      <c r="I527" s="343"/>
      <c r="J527" s="343"/>
      <c r="K527" s="343"/>
      <c r="L527" s="343"/>
      <c r="M527" s="343"/>
      <c r="N527" s="343"/>
      <c r="O527" s="343"/>
      <c r="P527" s="343"/>
      <c r="Q527" s="343"/>
      <c r="R527" s="341"/>
      <c r="S527" s="343"/>
      <c r="T527" s="343"/>
      <c r="U527" s="343"/>
      <c r="V527" s="343"/>
      <c r="W527" s="343"/>
      <c r="X527" s="343"/>
      <c r="Y527" s="343"/>
      <c r="Z527" s="343"/>
    </row>
    <row r="528" ht="12.75" customHeight="1">
      <c r="A528" s="343"/>
      <c r="B528" s="343"/>
      <c r="C528" s="343"/>
      <c r="D528" s="343"/>
      <c r="E528" s="343"/>
      <c r="F528" s="343"/>
      <c r="G528" s="343"/>
      <c r="H528" s="343"/>
      <c r="I528" s="343"/>
      <c r="J528" s="343"/>
      <c r="K528" s="343"/>
      <c r="L528" s="343"/>
      <c r="M528" s="343"/>
      <c r="N528" s="343"/>
      <c r="O528" s="343"/>
      <c r="P528" s="343"/>
      <c r="Q528" s="343"/>
      <c r="R528" s="341"/>
      <c r="S528" s="343"/>
      <c r="T528" s="343"/>
      <c r="U528" s="343"/>
      <c r="V528" s="343"/>
      <c r="W528" s="343"/>
      <c r="X528" s="343"/>
      <c r="Y528" s="343"/>
      <c r="Z528" s="343"/>
    </row>
    <row r="529" ht="12.75" customHeight="1">
      <c r="A529" s="343"/>
      <c r="B529" s="343"/>
      <c r="C529" s="343"/>
      <c r="D529" s="343"/>
      <c r="E529" s="343"/>
      <c r="F529" s="343"/>
      <c r="G529" s="343"/>
      <c r="H529" s="343"/>
      <c r="I529" s="343"/>
      <c r="J529" s="343"/>
      <c r="K529" s="343"/>
      <c r="L529" s="343"/>
      <c r="M529" s="343"/>
      <c r="N529" s="343"/>
      <c r="O529" s="343"/>
      <c r="P529" s="343"/>
      <c r="Q529" s="343"/>
      <c r="R529" s="341"/>
      <c r="S529" s="343"/>
      <c r="T529" s="343"/>
      <c r="U529" s="343"/>
      <c r="V529" s="343"/>
      <c r="W529" s="343"/>
      <c r="X529" s="343"/>
      <c r="Y529" s="343"/>
      <c r="Z529" s="343"/>
    </row>
    <row r="530" ht="12.75" customHeight="1">
      <c r="A530" s="343"/>
      <c r="B530" s="343"/>
      <c r="C530" s="343"/>
      <c r="D530" s="343"/>
      <c r="E530" s="343"/>
      <c r="F530" s="343"/>
      <c r="G530" s="343"/>
      <c r="H530" s="343"/>
      <c r="I530" s="343"/>
      <c r="J530" s="343"/>
      <c r="K530" s="343"/>
      <c r="L530" s="343"/>
      <c r="M530" s="343"/>
      <c r="N530" s="343"/>
      <c r="O530" s="343"/>
      <c r="P530" s="343"/>
      <c r="Q530" s="343"/>
      <c r="R530" s="341"/>
      <c r="S530" s="343"/>
      <c r="T530" s="343"/>
      <c r="U530" s="343"/>
      <c r="V530" s="343"/>
      <c r="W530" s="343"/>
      <c r="X530" s="343"/>
      <c r="Y530" s="343"/>
      <c r="Z530" s="343"/>
    </row>
    <row r="531" ht="12.75" customHeight="1">
      <c r="A531" s="343"/>
      <c r="B531" s="343"/>
      <c r="C531" s="343"/>
      <c r="D531" s="343"/>
      <c r="E531" s="343"/>
      <c r="F531" s="343"/>
      <c r="G531" s="343"/>
      <c r="H531" s="343"/>
      <c r="I531" s="343"/>
      <c r="J531" s="343"/>
      <c r="K531" s="343"/>
      <c r="L531" s="343"/>
      <c r="M531" s="343"/>
      <c r="N531" s="343"/>
      <c r="O531" s="343"/>
      <c r="P531" s="343"/>
      <c r="Q531" s="343"/>
      <c r="R531" s="341"/>
      <c r="S531" s="343"/>
      <c r="T531" s="343"/>
      <c r="U531" s="343"/>
      <c r="V531" s="343"/>
      <c r="W531" s="343"/>
      <c r="X531" s="343"/>
      <c r="Y531" s="343"/>
      <c r="Z531" s="343"/>
    </row>
    <row r="532" ht="12.75" customHeight="1">
      <c r="A532" s="343"/>
      <c r="B532" s="343"/>
      <c r="C532" s="343"/>
      <c r="D532" s="343"/>
      <c r="E532" s="343"/>
      <c r="F532" s="343"/>
      <c r="G532" s="343"/>
      <c r="H532" s="343"/>
      <c r="I532" s="343"/>
      <c r="J532" s="343"/>
      <c r="K532" s="343"/>
      <c r="L532" s="343"/>
      <c r="M532" s="343"/>
      <c r="N532" s="343"/>
      <c r="O532" s="343"/>
      <c r="P532" s="343"/>
      <c r="Q532" s="343"/>
      <c r="R532" s="341"/>
      <c r="S532" s="343"/>
      <c r="T532" s="343"/>
      <c r="U532" s="343"/>
      <c r="V532" s="343"/>
      <c r="W532" s="343"/>
      <c r="X532" s="343"/>
      <c r="Y532" s="343"/>
      <c r="Z532" s="343"/>
    </row>
    <row r="533" ht="12.75" customHeight="1">
      <c r="A533" s="343"/>
      <c r="B533" s="343"/>
      <c r="C533" s="343"/>
      <c r="D533" s="343"/>
      <c r="E533" s="343"/>
      <c r="F533" s="343"/>
      <c r="G533" s="343"/>
      <c r="H533" s="343"/>
      <c r="I533" s="343"/>
      <c r="J533" s="343"/>
      <c r="K533" s="343"/>
      <c r="L533" s="343"/>
      <c r="M533" s="343"/>
      <c r="N533" s="343"/>
      <c r="O533" s="343"/>
      <c r="P533" s="343"/>
      <c r="Q533" s="343"/>
      <c r="R533" s="341"/>
      <c r="S533" s="343"/>
      <c r="T533" s="343"/>
      <c r="U533" s="343"/>
      <c r="V533" s="343"/>
      <c r="W533" s="343"/>
      <c r="X533" s="343"/>
      <c r="Y533" s="343"/>
      <c r="Z533" s="343"/>
    </row>
    <row r="534" ht="12.75" customHeight="1">
      <c r="A534" s="343"/>
      <c r="B534" s="343"/>
      <c r="C534" s="343"/>
      <c r="D534" s="343"/>
      <c r="E534" s="343"/>
      <c r="F534" s="343"/>
      <c r="G534" s="343"/>
      <c r="H534" s="343"/>
      <c r="I534" s="343"/>
      <c r="J534" s="343"/>
      <c r="K534" s="343"/>
      <c r="L534" s="343"/>
      <c r="M534" s="343"/>
      <c r="N534" s="343"/>
      <c r="O534" s="343"/>
      <c r="P534" s="343"/>
      <c r="Q534" s="343"/>
      <c r="R534" s="341"/>
      <c r="S534" s="343"/>
      <c r="T534" s="343"/>
      <c r="U534" s="343"/>
      <c r="V534" s="343"/>
      <c r="W534" s="343"/>
      <c r="X534" s="343"/>
      <c r="Y534" s="343"/>
      <c r="Z534" s="343"/>
    </row>
    <row r="535" ht="12.75" customHeight="1">
      <c r="A535" s="343"/>
      <c r="B535" s="343"/>
      <c r="C535" s="343"/>
      <c r="D535" s="343"/>
      <c r="E535" s="343"/>
      <c r="F535" s="343"/>
      <c r="G535" s="343"/>
      <c r="H535" s="343"/>
      <c r="I535" s="343"/>
      <c r="J535" s="343"/>
      <c r="K535" s="343"/>
      <c r="L535" s="343"/>
      <c r="M535" s="343"/>
      <c r="N535" s="343"/>
      <c r="O535" s="343"/>
      <c r="P535" s="343"/>
      <c r="Q535" s="343"/>
      <c r="R535" s="341"/>
      <c r="S535" s="343"/>
      <c r="T535" s="343"/>
      <c r="U535" s="343"/>
      <c r="V535" s="343"/>
      <c r="W535" s="343"/>
      <c r="X535" s="343"/>
      <c r="Y535" s="343"/>
      <c r="Z535" s="343"/>
    </row>
    <row r="536" ht="12.75" customHeight="1">
      <c r="A536" s="343"/>
      <c r="B536" s="343"/>
      <c r="C536" s="343"/>
      <c r="D536" s="343"/>
      <c r="E536" s="343"/>
      <c r="F536" s="343"/>
      <c r="G536" s="343"/>
      <c r="H536" s="343"/>
      <c r="I536" s="343"/>
      <c r="J536" s="343"/>
      <c r="K536" s="343"/>
      <c r="L536" s="343"/>
      <c r="M536" s="343"/>
      <c r="N536" s="343"/>
      <c r="O536" s="343"/>
      <c r="P536" s="343"/>
      <c r="Q536" s="343"/>
      <c r="R536" s="341"/>
      <c r="S536" s="343"/>
      <c r="T536" s="343"/>
      <c r="U536" s="343"/>
      <c r="V536" s="343"/>
      <c r="W536" s="343"/>
      <c r="X536" s="343"/>
      <c r="Y536" s="343"/>
      <c r="Z536" s="343"/>
    </row>
    <row r="537" ht="12.75" customHeight="1">
      <c r="A537" s="343"/>
      <c r="B537" s="343"/>
      <c r="C537" s="343"/>
      <c r="D537" s="343"/>
      <c r="E537" s="343"/>
      <c r="F537" s="343"/>
      <c r="G537" s="343"/>
      <c r="H537" s="343"/>
      <c r="I537" s="343"/>
      <c r="J537" s="343"/>
      <c r="K537" s="343"/>
      <c r="L537" s="343"/>
      <c r="M537" s="343"/>
      <c r="N537" s="343"/>
      <c r="O537" s="343"/>
      <c r="P537" s="343"/>
      <c r="Q537" s="343"/>
      <c r="R537" s="341"/>
      <c r="S537" s="343"/>
      <c r="T537" s="343"/>
      <c r="U537" s="343"/>
      <c r="V537" s="343"/>
      <c r="W537" s="343"/>
      <c r="X537" s="343"/>
      <c r="Y537" s="343"/>
      <c r="Z537" s="343"/>
    </row>
    <row r="538" ht="12.75" customHeight="1">
      <c r="A538" s="343"/>
      <c r="B538" s="343"/>
      <c r="C538" s="343"/>
      <c r="D538" s="343"/>
      <c r="E538" s="343"/>
      <c r="F538" s="343"/>
      <c r="G538" s="343"/>
      <c r="H538" s="343"/>
      <c r="I538" s="343"/>
      <c r="J538" s="343"/>
      <c r="K538" s="343"/>
      <c r="L538" s="343"/>
      <c r="M538" s="343"/>
      <c r="N538" s="343"/>
      <c r="O538" s="343"/>
      <c r="P538" s="343"/>
      <c r="Q538" s="343"/>
      <c r="R538" s="341"/>
      <c r="S538" s="343"/>
      <c r="T538" s="343"/>
      <c r="U538" s="343"/>
      <c r="V538" s="343"/>
      <c r="W538" s="343"/>
      <c r="X538" s="343"/>
      <c r="Y538" s="343"/>
      <c r="Z538" s="343"/>
    </row>
    <row r="539" ht="12.75" customHeight="1">
      <c r="A539" s="343"/>
      <c r="B539" s="343"/>
      <c r="C539" s="343"/>
      <c r="D539" s="343"/>
      <c r="E539" s="343"/>
      <c r="F539" s="343"/>
      <c r="G539" s="343"/>
      <c r="H539" s="343"/>
      <c r="I539" s="343"/>
      <c r="J539" s="343"/>
      <c r="K539" s="343"/>
      <c r="L539" s="343"/>
      <c r="M539" s="343"/>
      <c r="N539" s="343"/>
      <c r="O539" s="343"/>
      <c r="P539" s="343"/>
      <c r="Q539" s="343"/>
      <c r="R539" s="341"/>
      <c r="S539" s="343"/>
      <c r="T539" s="343"/>
      <c r="U539" s="343"/>
      <c r="V539" s="343"/>
      <c r="W539" s="343"/>
      <c r="X539" s="343"/>
      <c r="Y539" s="343"/>
      <c r="Z539" s="343"/>
    </row>
    <row r="540" ht="12.75" customHeight="1">
      <c r="A540" s="343"/>
      <c r="B540" s="343"/>
      <c r="C540" s="343"/>
      <c r="D540" s="343"/>
      <c r="E540" s="343"/>
      <c r="F540" s="343"/>
      <c r="G540" s="343"/>
      <c r="H540" s="343"/>
      <c r="I540" s="343"/>
      <c r="J540" s="343"/>
      <c r="K540" s="343"/>
      <c r="L540" s="343"/>
      <c r="M540" s="343"/>
      <c r="N540" s="343"/>
      <c r="O540" s="343"/>
      <c r="P540" s="343"/>
      <c r="Q540" s="343"/>
      <c r="R540" s="341"/>
      <c r="S540" s="343"/>
      <c r="T540" s="343"/>
      <c r="U540" s="343"/>
      <c r="V540" s="343"/>
      <c r="W540" s="343"/>
      <c r="X540" s="343"/>
      <c r="Y540" s="343"/>
      <c r="Z540" s="343"/>
    </row>
    <row r="541" ht="12.75" customHeight="1">
      <c r="A541" s="343"/>
      <c r="B541" s="343"/>
      <c r="C541" s="343"/>
      <c r="D541" s="343"/>
      <c r="E541" s="343"/>
      <c r="F541" s="343"/>
      <c r="G541" s="343"/>
      <c r="H541" s="343"/>
      <c r="I541" s="343"/>
      <c r="J541" s="343"/>
      <c r="K541" s="343"/>
      <c r="L541" s="343"/>
      <c r="M541" s="343"/>
      <c r="N541" s="343"/>
      <c r="O541" s="343"/>
      <c r="P541" s="343"/>
      <c r="Q541" s="343"/>
      <c r="R541" s="341"/>
      <c r="S541" s="343"/>
      <c r="T541" s="343"/>
      <c r="U541" s="343"/>
      <c r="V541" s="343"/>
      <c r="W541" s="343"/>
      <c r="X541" s="343"/>
      <c r="Y541" s="343"/>
      <c r="Z541" s="343"/>
    </row>
    <row r="542" ht="12.75" customHeight="1">
      <c r="A542" s="343"/>
      <c r="B542" s="343"/>
      <c r="C542" s="343"/>
      <c r="D542" s="343"/>
      <c r="E542" s="343"/>
      <c r="F542" s="343"/>
      <c r="G542" s="343"/>
      <c r="H542" s="343"/>
      <c r="I542" s="343"/>
      <c r="J542" s="343"/>
      <c r="K542" s="343"/>
      <c r="L542" s="343"/>
      <c r="M542" s="343"/>
      <c r="N542" s="343"/>
      <c r="O542" s="343"/>
      <c r="P542" s="343"/>
      <c r="Q542" s="343"/>
      <c r="R542" s="341"/>
      <c r="S542" s="343"/>
      <c r="T542" s="343"/>
      <c r="U542" s="343"/>
      <c r="V542" s="343"/>
      <c r="W542" s="343"/>
      <c r="X542" s="343"/>
      <c r="Y542" s="343"/>
      <c r="Z542" s="343"/>
    </row>
    <row r="543" ht="12.75" customHeight="1">
      <c r="A543" s="343"/>
      <c r="B543" s="343"/>
      <c r="C543" s="343"/>
      <c r="D543" s="343"/>
      <c r="E543" s="343"/>
      <c r="F543" s="343"/>
      <c r="G543" s="343"/>
      <c r="H543" s="343"/>
      <c r="I543" s="343"/>
      <c r="J543" s="343"/>
      <c r="K543" s="343"/>
      <c r="L543" s="343"/>
      <c r="M543" s="343"/>
      <c r="N543" s="343"/>
      <c r="O543" s="343"/>
      <c r="P543" s="343"/>
      <c r="Q543" s="343"/>
      <c r="R543" s="341"/>
      <c r="S543" s="343"/>
      <c r="T543" s="343"/>
      <c r="U543" s="343"/>
      <c r="V543" s="343"/>
      <c r="W543" s="343"/>
      <c r="X543" s="343"/>
      <c r="Y543" s="343"/>
      <c r="Z543" s="343"/>
    </row>
    <row r="544" ht="12.75" customHeight="1">
      <c r="A544" s="343"/>
      <c r="B544" s="343"/>
      <c r="C544" s="343"/>
      <c r="D544" s="343"/>
      <c r="E544" s="343"/>
      <c r="F544" s="343"/>
      <c r="G544" s="343"/>
      <c r="H544" s="343"/>
      <c r="I544" s="343"/>
      <c r="J544" s="343"/>
      <c r="K544" s="343"/>
      <c r="L544" s="343"/>
      <c r="M544" s="343"/>
      <c r="N544" s="343"/>
      <c r="O544" s="343"/>
      <c r="P544" s="343"/>
      <c r="Q544" s="343"/>
      <c r="R544" s="341"/>
      <c r="S544" s="343"/>
      <c r="T544" s="343"/>
      <c r="U544" s="343"/>
      <c r="V544" s="343"/>
      <c r="W544" s="343"/>
      <c r="X544" s="343"/>
      <c r="Y544" s="343"/>
      <c r="Z544" s="343"/>
    </row>
    <row r="545" ht="12.75" customHeight="1">
      <c r="A545" s="343"/>
      <c r="B545" s="343"/>
      <c r="C545" s="343"/>
      <c r="D545" s="343"/>
      <c r="E545" s="343"/>
      <c r="F545" s="343"/>
      <c r="G545" s="343"/>
      <c r="H545" s="343"/>
      <c r="I545" s="343"/>
      <c r="J545" s="343"/>
      <c r="K545" s="343"/>
      <c r="L545" s="343"/>
      <c r="M545" s="343"/>
      <c r="N545" s="343"/>
      <c r="O545" s="343"/>
      <c r="P545" s="343"/>
      <c r="Q545" s="343"/>
      <c r="R545" s="341"/>
      <c r="S545" s="343"/>
      <c r="T545" s="343"/>
      <c r="U545" s="343"/>
      <c r="V545" s="343"/>
      <c r="W545" s="343"/>
      <c r="X545" s="343"/>
      <c r="Y545" s="343"/>
      <c r="Z545" s="343"/>
    </row>
    <row r="546" ht="12.75" customHeight="1">
      <c r="A546" s="343"/>
      <c r="B546" s="343"/>
      <c r="C546" s="343"/>
      <c r="D546" s="343"/>
      <c r="E546" s="343"/>
      <c r="F546" s="343"/>
      <c r="G546" s="343"/>
      <c r="H546" s="343"/>
      <c r="I546" s="343"/>
      <c r="J546" s="343"/>
      <c r="K546" s="343"/>
      <c r="L546" s="343"/>
      <c r="M546" s="343"/>
      <c r="N546" s="343"/>
      <c r="O546" s="343"/>
      <c r="P546" s="343"/>
      <c r="Q546" s="343"/>
      <c r="R546" s="341"/>
      <c r="S546" s="343"/>
      <c r="T546" s="343"/>
      <c r="U546" s="343"/>
      <c r="V546" s="343"/>
      <c r="W546" s="343"/>
      <c r="X546" s="343"/>
      <c r="Y546" s="343"/>
      <c r="Z546" s="343"/>
    </row>
    <row r="547" ht="12.75" customHeight="1">
      <c r="A547" s="343"/>
      <c r="B547" s="343"/>
      <c r="C547" s="343"/>
      <c r="D547" s="343"/>
      <c r="E547" s="343"/>
      <c r="F547" s="343"/>
      <c r="G547" s="343"/>
      <c r="H547" s="343"/>
      <c r="I547" s="343"/>
      <c r="J547" s="343"/>
      <c r="K547" s="343"/>
      <c r="L547" s="343"/>
      <c r="M547" s="343"/>
      <c r="N547" s="343"/>
      <c r="O547" s="343"/>
      <c r="P547" s="343"/>
      <c r="Q547" s="343"/>
      <c r="R547" s="341"/>
      <c r="S547" s="343"/>
      <c r="T547" s="343"/>
      <c r="U547" s="343"/>
      <c r="V547" s="343"/>
      <c r="W547" s="343"/>
      <c r="X547" s="343"/>
      <c r="Y547" s="343"/>
      <c r="Z547" s="343"/>
    </row>
    <row r="548" ht="12.75" customHeight="1">
      <c r="A548" s="343"/>
      <c r="B548" s="343"/>
      <c r="C548" s="343"/>
      <c r="D548" s="343"/>
      <c r="E548" s="343"/>
      <c r="F548" s="343"/>
      <c r="G548" s="343"/>
      <c r="H548" s="343"/>
      <c r="I548" s="343"/>
      <c r="J548" s="343"/>
      <c r="K548" s="343"/>
      <c r="L548" s="343"/>
      <c r="M548" s="343"/>
      <c r="N548" s="343"/>
      <c r="O548" s="343"/>
      <c r="P548" s="343"/>
      <c r="Q548" s="343"/>
      <c r="R548" s="341"/>
      <c r="S548" s="343"/>
      <c r="T548" s="343"/>
      <c r="U548" s="343"/>
      <c r="V548" s="343"/>
      <c r="W548" s="343"/>
      <c r="X548" s="343"/>
      <c r="Y548" s="343"/>
      <c r="Z548" s="343"/>
    </row>
    <row r="549" ht="12.75" customHeight="1">
      <c r="A549" s="343"/>
      <c r="B549" s="343"/>
      <c r="C549" s="343"/>
      <c r="D549" s="343"/>
      <c r="E549" s="343"/>
      <c r="F549" s="343"/>
      <c r="G549" s="343"/>
      <c r="H549" s="343"/>
      <c r="I549" s="343"/>
      <c r="J549" s="343"/>
      <c r="K549" s="343"/>
      <c r="L549" s="343"/>
      <c r="M549" s="343"/>
      <c r="N549" s="343"/>
      <c r="O549" s="343"/>
      <c r="P549" s="343"/>
      <c r="Q549" s="343"/>
      <c r="R549" s="341"/>
      <c r="S549" s="343"/>
      <c r="T549" s="343"/>
      <c r="U549" s="343"/>
      <c r="V549" s="343"/>
      <c r="W549" s="343"/>
      <c r="X549" s="343"/>
      <c r="Y549" s="343"/>
      <c r="Z549" s="343"/>
    </row>
    <row r="550" ht="12.75" customHeight="1">
      <c r="A550" s="343"/>
      <c r="B550" s="343"/>
      <c r="C550" s="343"/>
      <c r="D550" s="343"/>
      <c r="E550" s="343"/>
      <c r="F550" s="343"/>
      <c r="G550" s="343"/>
      <c r="H550" s="343"/>
      <c r="I550" s="343"/>
      <c r="J550" s="343"/>
      <c r="K550" s="343"/>
      <c r="L550" s="343"/>
      <c r="M550" s="343"/>
      <c r="N550" s="343"/>
      <c r="O550" s="343"/>
      <c r="P550" s="343"/>
      <c r="Q550" s="343"/>
      <c r="R550" s="341"/>
      <c r="S550" s="343"/>
      <c r="T550" s="343"/>
      <c r="U550" s="343"/>
      <c r="V550" s="343"/>
      <c r="W550" s="343"/>
      <c r="X550" s="343"/>
      <c r="Y550" s="343"/>
      <c r="Z550" s="343"/>
    </row>
    <row r="551" ht="12.75" customHeight="1">
      <c r="A551" s="343"/>
      <c r="B551" s="343"/>
      <c r="C551" s="343"/>
      <c r="D551" s="343"/>
      <c r="E551" s="343"/>
      <c r="F551" s="343"/>
      <c r="G551" s="343"/>
      <c r="H551" s="343"/>
      <c r="I551" s="343"/>
      <c r="J551" s="343"/>
      <c r="K551" s="343"/>
      <c r="L551" s="343"/>
      <c r="M551" s="343"/>
      <c r="N551" s="343"/>
      <c r="O551" s="343"/>
      <c r="P551" s="343"/>
      <c r="Q551" s="343"/>
      <c r="R551" s="341"/>
      <c r="S551" s="343"/>
      <c r="T551" s="343"/>
      <c r="U551" s="343"/>
      <c r="V551" s="343"/>
      <c r="W551" s="343"/>
      <c r="X551" s="343"/>
      <c r="Y551" s="343"/>
      <c r="Z551" s="343"/>
    </row>
    <row r="552" ht="12.75" customHeight="1">
      <c r="A552" s="343"/>
      <c r="B552" s="343"/>
      <c r="C552" s="343"/>
      <c r="D552" s="343"/>
      <c r="E552" s="343"/>
      <c r="F552" s="343"/>
      <c r="G552" s="343"/>
      <c r="H552" s="343"/>
      <c r="I552" s="343"/>
      <c r="J552" s="343"/>
      <c r="K552" s="343"/>
      <c r="L552" s="343"/>
      <c r="M552" s="343"/>
      <c r="N552" s="343"/>
      <c r="O552" s="343"/>
      <c r="P552" s="343"/>
      <c r="Q552" s="343"/>
      <c r="R552" s="341"/>
      <c r="S552" s="343"/>
      <c r="T552" s="343"/>
      <c r="U552" s="343"/>
      <c r="V552" s="343"/>
      <c r="W552" s="343"/>
      <c r="X552" s="343"/>
      <c r="Y552" s="343"/>
      <c r="Z552" s="343"/>
    </row>
    <row r="553" ht="12.75" customHeight="1">
      <c r="A553" s="343"/>
      <c r="B553" s="343"/>
      <c r="C553" s="343"/>
      <c r="D553" s="343"/>
      <c r="E553" s="343"/>
      <c r="F553" s="343"/>
      <c r="G553" s="343"/>
      <c r="H553" s="343"/>
      <c r="I553" s="343"/>
      <c r="J553" s="343"/>
      <c r="K553" s="343"/>
      <c r="L553" s="343"/>
      <c r="M553" s="343"/>
      <c r="N553" s="343"/>
      <c r="O553" s="343"/>
      <c r="P553" s="343"/>
      <c r="Q553" s="343"/>
      <c r="R553" s="341"/>
      <c r="S553" s="343"/>
      <c r="T553" s="343"/>
      <c r="U553" s="343"/>
      <c r="V553" s="343"/>
      <c r="W553" s="343"/>
      <c r="X553" s="343"/>
      <c r="Y553" s="343"/>
      <c r="Z553" s="343"/>
    </row>
    <row r="554" ht="12.75" customHeight="1">
      <c r="A554" s="343"/>
      <c r="B554" s="343"/>
      <c r="C554" s="343"/>
      <c r="D554" s="343"/>
      <c r="E554" s="343"/>
      <c r="F554" s="343"/>
      <c r="G554" s="343"/>
      <c r="H554" s="343"/>
      <c r="I554" s="343"/>
      <c r="J554" s="343"/>
      <c r="K554" s="343"/>
      <c r="L554" s="343"/>
      <c r="M554" s="343"/>
      <c r="N554" s="343"/>
      <c r="O554" s="343"/>
      <c r="P554" s="343"/>
      <c r="Q554" s="343"/>
      <c r="R554" s="341"/>
      <c r="S554" s="343"/>
      <c r="T554" s="343"/>
      <c r="U554" s="343"/>
      <c r="V554" s="343"/>
      <c r="W554" s="343"/>
      <c r="X554" s="343"/>
      <c r="Y554" s="343"/>
      <c r="Z554" s="343"/>
    </row>
    <row r="555" ht="12.75" customHeight="1">
      <c r="A555" s="343"/>
      <c r="B555" s="343"/>
      <c r="C555" s="343"/>
      <c r="D555" s="343"/>
      <c r="E555" s="343"/>
      <c r="F555" s="343"/>
      <c r="G555" s="343"/>
      <c r="H555" s="343"/>
      <c r="I555" s="343"/>
      <c r="J555" s="343"/>
      <c r="K555" s="343"/>
      <c r="L555" s="343"/>
      <c r="M555" s="343"/>
      <c r="N555" s="343"/>
      <c r="O555" s="343"/>
      <c r="P555" s="343"/>
      <c r="Q555" s="343"/>
      <c r="R555" s="341"/>
      <c r="S555" s="343"/>
      <c r="T555" s="343"/>
      <c r="U555" s="343"/>
      <c r="V555" s="343"/>
      <c r="W555" s="343"/>
      <c r="X555" s="343"/>
      <c r="Y555" s="343"/>
      <c r="Z555" s="343"/>
    </row>
    <row r="556" ht="12.75" customHeight="1">
      <c r="A556" s="343"/>
      <c r="B556" s="343"/>
      <c r="C556" s="343"/>
      <c r="D556" s="343"/>
      <c r="E556" s="343"/>
      <c r="F556" s="343"/>
      <c r="G556" s="343"/>
      <c r="H556" s="343"/>
      <c r="I556" s="343"/>
      <c r="J556" s="343"/>
      <c r="K556" s="343"/>
      <c r="L556" s="343"/>
      <c r="M556" s="343"/>
      <c r="N556" s="343"/>
      <c r="O556" s="343"/>
      <c r="P556" s="343"/>
      <c r="Q556" s="343"/>
      <c r="R556" s="341"/>
      <c r="S556" s="343"/>
      <c r="T556" s="343"/>
      <c r="U556" s="343"/>
      <c r="V556" s="343"/>
      <c r="W556" s="343"/>
      <c r="X556" s="343"/>
      <c r="Y556" s="343"/>
      <c r="Z556" s="343"/>
    </row>
    <row r="557" ht="12.75" customHeight="1">
      <c r="A557" s="343"/>
      <c r="B557" s="343"/>
      <c r="C557" s="343"/>
      <c r="D557" s="343"/>
      <c r="E557" s="343"/>
      <c r="F557" s="343"/>
      <c r="G557" s="343"/>
      <c r="H557" s="343"/>
      <c r="I557" s="343"/>
      <c r="J557" s="343"/>
      <c r="K557" s="343"/>
      <c r="L557" s="343"/>
      <c r="M557" s="343"/>
      <c r="N557" s="343"/>
      <c r="O557" s="343"/>
      <c r="P557" s="343"/>
      <c r="Q557" s="343"/>
      <c r="R557" s="341"/>
      <c r="S557" s="343"/>
      <c r="T557" s="343"/>
      <c r="U557" s="343"/>
      <c r="V557" s="343"/>
      <c r="W557" s="343"/>
      <c r="X557" s="343"/>
      <c r="Y557" s="343"/>
      <c r="Z557" s="343"/>
    </row>
    <row r="558" ht="12.75" customHeight="1">
      <c r="A558" s="343"/>
      <c r="B558" s="343"/>
      <c r="C558" s="343"/>
      <c r="D558" s="343"/>
      <c r="E558" s="343"/>
      <c r="F558" s="343"/>
      <c r="G558" s="343"/>
      <c r="H558" s="343"/>
      <c r="I558" s="343"/>
      <c r="J558" s="343"/>
      <c r="K558" s="343"/>
      <c r="L558" s="343"/>
      <c r="M558" s="343"/>
      <c r="N558" s="343"/>
      <c r="O558" s="343"/>
      <c r="P558" s="343"/>
      <c r="Q558" s="343"/>
      <c r="R558" s="341"/>
      <c r="S558" s="343"/>
      <c r="T558" s="343"/>
      <c r="U558" s="343"/>
      <c r="V558" s="343"/>
      <c r="W558" s="343"/>
      <c r="X558" s="343"/>
      <c r="Y558" s="343"/>
      <c r="Z558" s="343"/>
    </row>
    <row r="559" ht="12.75" customHeight="1">
      <c r="A559" s="343"/>
      <c r="B559" s="343"/>
      <c r="C559" s="343"/>
      <c r="D559" s="343"/>
      <c r="E559" s="343"/>
      <c r="F559" s="343"/>
      <c r="G559" s="343"/>
      <c r="H559" s="343"/>
      <c r="I559" s="343"/>
      <c r="J559" s="343"/>
      <c r="K559" s="343"/>
      <c r="L559" s="343"/>
      <c r="M559" s="343"/>
      <c r="N559" s="343"/>
      <c r="O559" s="343"/>
      <c r="P559" s="343"/>
      <c r="Q559" s="343"/>
      <c r="R559" s="341"/>
      <c r="S559" s="343"/>
      <c r="T559" s="343"/>
      <c r="U559" s="343"/>
      <c r="V559" s="343"/>
      <c r="W559" s="343"/>
      <c r="X559" s="343"/>
      <c r="Y559" s="343"/>
      <c r="Z559" s="343"/>
    </row>
    <row r="560" ht="12.75" customHeight="1">
      <c r="A560" s="343"/>
      <c r="B560" s="343"/>
      <c r="C560" s="343"/>
      <c r="D560" s="343"/>
      <c r="E560" s="343"/>
      <c r="F560" s="343"/>
      <c r="G560" s="343"/>
      <c r="H560" s="343"/>
      <c r="I560" s="343"/>
      <c r="J560" s="343"/>
      <c r="K560" s="343"/>
      <c r="L560" s="343"/>
      <c r="M560" s="343"/>
      <c r="N560" s="343"/>
      <c r="O560" s="343"/>
      <c r="P560" s="343"/>
      <c r="Q560" s="343"/>
      <c r="R560" s="341"/>
      <c r="S560" s="343"/>
      <c r="T560" s="343"/>
      <c r="U560" s="343"/>
      <c r="V560" s="343"/>
      <c r="W560" s="343"/>
      <c r="X560" s="343"/>
      <c r="Y560" s="343"/>
      <c r="Z560" s="343"/>
    </row>
    <row r="561" ht="12.75" customHeight="1">
      <c r="A561" s="343"/>
      <c r="B561" s="343"/>
      <c r="C561" s="343"/>
      <c r="D561" s="343"/>
      <c r="E561" s="343"/>
      <c r="F561" s="343"/>
      <c r="G561" s="343"/>
      <c r="H561" s="343"/>
      <c r="I561" s="343"/>
      <c r="J561" s="343"/>
      <c r="K561" s="343"/>
      <c r="L561" s="343"/>
      <c r="M561" s="343"/>
      <c r="N561" s="343"/>
      <c r="O561" s="343"/>
      <c r="P561" s="343"/>
      <c r="Q561" s="343"/>
      <c r="R561" s="341"/>
      <c r="S561" s="343"/>
      <c r="T561" s="343"/>
      <c r="U561" s="343"/>
      <c r="V561" s="343"/>
      <c r="W561" s="343"/>
      <c r="X561" s="343"/>
      <c r="Y561" s="343"/>
      <c r="Z561" s="343"/>
    </row>
    <row r="562" ht="12.75" customHeight="1">
      <c r="A562" s="343"/>
      <c r="B562" s="343"/>
      <c r="C562" s="343"/>
      <c r="D562" s="343"/>
      <c r="E562" s="343"/>
      <c r="F562" s="343"/>
      <c r="G562" s="343"/>
      <c r="H562" s="343"/>
      <c r="I562" s="343"/>
      <c r="J562" s="343"/>
      <c r="K562" s="343"/>
      <c r="L562" s="343"/>
      <c r="M562" s="343"/>
      <c r="N562" s="343"/>
      <c r="O562" s="343"/>
      <c r="P562" s="343"/>
      <c r="Q562" s="343"/>
      <c r="R562" s="341"/>
      <c r="S562" s="343"/>
      <c r="T562" s="343"/>
      <c r="U562" s="343"/>
      <c r="V562" s="343"/>
      <c r="W562" s="343"/>
      <c r="X562" s="343"/>
      <c r="Y562" s="343"/>
      <c r="Z562" s="343"/>
    </row>
    <row r="563" ht="12.75" customHeight="1">
      <c r="A563" s="343"/>
      <c r="B563" s="343"/>
      <c r="C563" s="343"/>
      <c r="D563" s="343"/>
      <c r="E563" s="343"/>
      <c r="F563" s="343"/>
      <c r="G563" s="343"/>
      <c r="H563" s="343"/>
      <c r="I563" s="343"/>
      <c r="J563" s="343"/>
      <c r="K563" s="343"/>
      <c r="L563" s="343"/>
      <c r="M563" s="343"/>
      <c r="N563" s="343"/>
      <c r="O563" s="343"/>
      <c r="P563" s="343"/>
      <c r="Q563" s="343"/>
      <c r="R563" s="341"/>
      <c r="S563" s="343"/>
      <c r="T563" s="343"/>
      <c r="U563" s="343"/>
      <c r="V563" s="343"/>
      <c r="W563" s="343"/>
      <c r="X563" s="343"/>
      <c r="Y563" s="343"/>
      <c r="Z563" s="343"/>
    </row>
    <row r="564" ht="12.75" customHeight="1">
      <c r="A564" s="343"/>
      <c r="B564" s="343"/>
      <c r="C564" s="343"/>
      <c r="D564" s="343"/>
      <c r="E564" s="343"/>
      <c r="F564" s="343"/>
      <c r="G564" s="343"/>
      <c r="H564" s="343"/>
      <c r="I564" s="343"/>
      <c r="J564" s="343"/>
      <c r="K564" s="343"/>
      <c r="L564" s="343"/>
      <c r="M564" s="343"/>
      <c r="N564" s="343"/>
      <c r="O564" s="343"/>
      <c r="P564" s="343"/>
      <c r="Q564" s="343"/>
      <c r="R564" s="341"/>
      <c r="S564" s="343"/>
      <c r="T564" s="343"/>
      <c r="U564" s="343"/>
      <c r="V564" s="343"/>
      <c r="W564" s="343"/>
      <c r="X564" s="343"/>
      <c r="Y564" s="343"/>
      <c r="Z564" s="343"/>
    </row>
    <row r="565" ht="12.75" customHeight="1">
      <c r="A565" s="343"/>
      <c r="B565" s="343"/>
      <c r="C565" s="343"/>
      <c r="D565" s="343"/>
      <c r="E565" s="343"/>
      <c r="F565" s="343"/>
      <c r="G565" s="343"/>
      <c r="H565" s="343"/>
      <c r="I565" s="343"/>
      <c r="J565" s="343"/>
      <c r="K565" s="343"/>
      <c r="L565" s="343"/>
      <c r="M565" s="343"/>
      <c r="N565" s="343"/>
      <c r="O565" s="343"/>
      <c r="P565" s="343"/>
      <c r="Q565" s="343"/>
      <c r="R565" s="341"/>
      <c r="S565" s="343"/>
      <c r="T565" s="343"/>
      <c r="U565" s="343"/>
      <c r="V565" s="343"/>
      <c r="W565" s="343"/>
      <c r="X565" s="343"/>
      <c r="Y565" s="343"/>
      <c r="Z565" s="343"/>
    </row>
    <row r="566" ht="12.75" customHeight="1">
      <c r="A566" s="343"/>
      <c r="B566" s="343"/>
      <c r="C566" s="343"/>
      <c r="D566" s="343"/>
      <c r="E566" s="343"/>
      <c r="F566" s="343"/>
      <c r="G566" s="343"/>
      <c r="H566" s="343"/>
      <c r="I566" s="343"/>
      <c r="J566" s="343"/>
      <c r="K566" s="343"/>
      <c r="L566" s="343"/>
      <c r="M566" s="343"/>
      <c r="N566" s="343"/>
      <c r="O566" s="343"/>
      <c r="P566" s="343"/>
      <c r="Q566" s="343"/>
      <c r="R566" s="341"/>
      <c r="S566" s="343"/>
      <c r="T566" s="343"/>
      <c r="U566" s="343"/>
      <c r="V566" s="343"/>
      <c r="W566" s="343"/>
      <c r="X566" s="343"/>
      <c r="Y566" s="343"/>
      <c r="Z566" s="343"/>
    </row>
    <row r="567" ht="12.75" customHeight="1">
      <c r="A567" s="343"/>
      <c r="B567" s="343"/>
      <c r="C567" s="343"/>
      <c r="D567" s="343"/>
      <c r="E567" s="343"/>
      <c r="F567" s="343"/>
      <c r="G567" s="343"/>
      <c r="H567" s="343"/>
      <c r="I567" s="343"/>
      <c r="J567" s="343"/>
      <c r="K567" s="343"/>
      <c r="L567" s="343"/>
      <c r="M567" s="343"/>
      <c r="N567" s="343"/>
      <c r="O567" s="343"/>
      <c r="P567" s="343"/>
      <c r="Q567" s="343"/>
      <c r="R567" s="341"/>
      <c r="S567" s="343"/>
      <c r="T567" s="343"/>
      <c r="U567" s="343"/>
      <c r="V567" s="343"/>
      <c r="W567" s="343"/>
      <c r="X567" s="343"/>
      <c r="Y567" s="343"/>
      <c r="Z567" s="343"/>
    </row>
    <row r="568" ht="12.75" customHeight="1">
      <c r="A568" s="343"/>
      <c r="B568" s="343"/>
      <c r="C568" s="343"/>
      <c r="D568" s="343"/>
      <c r="E568" s="343"/>
      <c r="F568" s="343"/>
      <c r="G568" s="343"/>
      <c r="H568" s="343"/>
      <c r="I568" s="343"/>
      <c r="J568" s="343"/>
      <c r="K568" s="343"/>
      <c r="L568" s="343"/>
      <c r="M568" s="343"/>
      <c r="N568" s="343"/>
      <c r="O568" s="343"/>
      <c r="P568" s="343"/>
      <c r="Q568" s="343"/>
      <c r="R568" s="341"/>
      <c r="S568" s="343"/>
      <c r="T568" s="343"/>
      <c r="U568" s="343"/>
      <c r="V568" s="343"/>
      <c r="W568" s="343"/>
      <c r="X568" s="343"/>
      <c r="Y568" s="343"/>
      <c r="Z568" s="343"/>
    </row>
    <row r="569" ht="12.75" customHeight="1">
      <c r="A569" s="343"/>
      <c r="B569" s="343"/>
      <c r="C569" s="343"/>
      <c r="D569" s="343"/>
      <c r="E569" s="343"/>
      <c r="F569" s="343"/>
      <c r="G569" s="343"/>
      <c r="H569" s="343"/>
      <c r="I569" s="343"/>
      <c r="J569" s="343"/>
      <c r="K569" s="343"/>
      <c r="L569" s="343"/>
      <c r="M569" s="343"/>
      <c r="N569" s="343"/>
      <c r="O569" s="343"/>
      <c r="P569" s="343"/>
      <c r="Q569" s="343"/>
      <c r="R569" s="341"/>
      <c r="S569" s="343"/>
      <c r="T569" s="343"/>
      <c r="U569" s="343"/>
      <c r="V569" s="343"/>
      <c r="W569" s="343"/>
      <c r="X569" s="343"/>
      <c r="Y569" s="343"/>
      <c r="Z569" s="343"/>
    </row>
    <row r="570" ht="12.75" customHeight="1">
      <c r="A570" s="343"/>
      <c r="B570" s="343"/>
      <c r="C570" s="343"/>
      <c r="D570" s="343"/>
      <c r="E570" s="343"/>
      <c r="F570" s="343"/>
      <c r="G570" s="343"/>
      <c r="H570" s="343"/>
      <c r="I570" s="343"/>
      <c r="J570" s="343"/>
      <c r="K570" s="343"/>
      <c r="L570" s="343"/>
      <c r="M570" s="343"/>
      <c r="N570" s="343"/>
      <c r="O570" s="343"/>
      <c r="P570" s="343"/>
      <c r="Q570" s="343"/>
      <c r="R570" s="341"/>
      <c r="S570" s="343"/>
      <c r="T570" s="343"/>
      <c r="U570" s="343"/>
      <c r="V570" s="343"/>
      <c r="W570" s="343"/>
      <c r="X570" s="343"/>
      <c r="Y570" s="343"/>
      <c r="Z570" s="343"/>
    </row>
    <row r="571" ht="12.75" customHeight="1">
      <c r="A571" s="343"/>
      <c r="B571" s="343"/>
      <c r="C571" s="343"/>
      <c r="D571" s="343"/>
      <c r="E571" s="343"/>
      <c r="F571" s="343"/>
      <c r="G571" s="343"/>
      <c r="H571" s="343"/>
      <c r="I571" s="343"/>
      <c r="J571" s="343"/>
      <c r="K571" s="343"/>
      <c r="L571" s="343"/>
      <c r="M571" s="343"/>
      <c r="N571" s="343"/>
      <c r="O571" s="343"/>
      <c r="P571" s="343"/>
      <c r="Q571" s="343"/>
      <c r="R571" s="341"/>
      <c r="S571" s="343"/>
      <c r="T571" s="343"/>
      <c r="U571" s="343"/>
      <c r="V571" s="343"/>
      <c r="W571" s="343"/>
      <c r="X571" s="343"/>
      <c r="Y571" s="343"/>
      <c r="Z571" s="343"/>
    </row>
    <row r="572" ht="12.75" customHeight="1">
      <c r="A572" s="343"/>
      <c r="B572" s="343"/>
      <c r="C572" s="343"/>
      <c r="D572" s="343"/>
      <c r="E572" s="343"/>
      <c r="F572" s="343"/>
      <c r="G572" s="343"/>
      <c r="H572" s="343"/>
      <c r="I572" s="343"/>
      <c r="J572" s="343"/>
      <c r="K572" s="343"/>
      <c r="L572" s="343"/>
      <c r="M572" s="343"/>
      <c r="N572" s="343"/>
      <c r="O572" s="343"/>
      <c r="P572" s="343"/>
      <c r="Q572" s="343"/>
      <c r="R572" s="341"/>
      <c r="S572" s="343"/>
      <c r="T572" s="343"/>
      <c r="U572" s="343"/>
      <c r="V572" s="343"/>
      <c r="W572" s="343"/>
      <c r="X572" s="343"/>
      <c r="Y572" s="343"/>
      <c r="Z572" s="343"/>
    </row>
    <row r="573" ht="12.75" customHeight="1">
      <c r="A573" s="343"/>
      <c r="B573" s="343"/>
      <c r="C573" s="343"/>
      <c r="D573" s="343"/>
      <c r="E573" s="343"/>
      <c r="F573" s="343"/>
      <c r="G573" s="343"/>
      <c r="H573" s="343"/>
      <c r="I573" s="343"/>
      <c r="J573" s="343"/>
      <c r="K573" s="343"/>
      <c r="L573" s="343"/>
      <c r="M573" s="343"/>
      <c r="N573" s="343"/>
      <c r="O573" s="343"/>
      <c r="P573" s="343"/>
      <c r="Q573" s="343"/>
      <c r="R573" s="341"/>
      <c r="S573" s="343"/>
      <c r="T573" s="343"/>
      <c r="U573" s="343"/>
      <c r="V573" s="343"/>
      <c r="W573" s="343"/>
      <c r="X573" s="343"/>
      <c r="Y573" s="343"/>
      <c r="Z573" s="343"/>
    </row>
    <row r="574" ht="12.75" customHeight="1">
      <c r="A574" s="343"/>
      <c r="B574" s="343"/>
      <c r="C574" s="343"/>
      <c r="D574" s="343"/>
      <c r="E574" s="343"/>
      <c r="F574" s="343"/>
      <c r="G574" s="343"/>
      <c r="H574" s="343"/>
      <c r="I574" s="343"/>
      <c r="J574" s="343"/>
      <c r="K574" s="343"/>
      <c r="L574" s="343"/>
      <c r="M574" s="343"/>
      <c r="N574" s="343"/>
      <c r="O574" s="343"/>
      <c r="P574" s="343"/>
      <c r="Q574" s="343"/>
      <c r="R574" s="341"/>
      <c r="S574" s="343"/>
      <c r="T574" s="343"/>
      <c r="U574" s="343"/>
      <c r="V574" s="343"/>
      <c r="W574" s="343"/>
      <c r="X574" s="343"/>
      <c r="Y574" s="343"/>
      <c r="Z574" s="343"/>
    </row>
    <row r="575" ht="12.75" customHeight="1">
      <c r="A575" s="343"/>
      <c r="B575" s="343"/>
      <c r="C575" s="343"/>
      <c r="D575" s="343"/>
      <c r="E575" s="343"/>
      <c r="F575" s="343"/>
      <c r="G575" s="343"/>
      <c r="H575" s="343"/>
      <c r="I575" s="343"/>
      <c r="J575" s="343"/>
      <c r="K575" s="343"/>
      <c r="L575" s="343"/>
      <c r="M575" s="343"/>
      <c r="N575" s="343"/>
      <c r="O575" s="343"/>
      <c r="P575" s="343"/>
      <c r="Q575" s="343"/>
      <c r="R575" s="341"/>
      <c r="S575" s="343"/>
      <c r="T575" s="343"/>
      <c r="U575" s="343"/>
      <c r="V575" s="343"/>
      <c r="W575" s="343"/>
      <c r="X575" s="343"/>
      <c r="Y575" s="343"/>
      <c r="Z575" s="343"/>
    </row>
    <row r="576" ht="12.75" customHeight="1">
      <c r="A576" s="343"/>
      <c r="B576" s="343"/>
      <c r="C576" s="343"/>
      <c r="D576" s="343"/>
      <c r="E576" s="343"/>
      <c r="F576" s="343"/>
      <c r="G576" s="343"/>
      <c r="H576" s="343"/>
      <c r="I576" s="343"/>
      <c r="J576" s="343"/>
      <c r="K576" s="343"/>
      <c r="L576" s="343"/>
      <c r="M576" s="343"/>
      <c r="N576" s="343"/>
      <c r="O576" s="343"/>
      <c r="P576" s="343"/>
      <c r="Q576" s="343"/>
      <c r="R576" s="341"/>
      <c r="S576" s="343"/>
      <c r="T576" s="343"/>
      <c r="U576" s="343"/>
      <c r="V576" s="343"/>
      <c r="W576" s="343"/>
      <c r="X576" s="343"/>
      <c r="Y576" s="343"/>
      <c r="Z576" s="343"/>
    </row>
    <row r="577" ht="12.75" customHeight="1">
      <c r="A577" s="343"/>
      <c r="B577" s="343"/>
      <c r="C577" s="343"/>
      <c r="D577" s="343"/>
      <c r="E577" s="343"/>
      <c r="F577" s="343"/>
      <c r="G577" s="343"/>
      <c r="H577" s="343"/>
      <c r="I577" s="343"/>
      <c r="J577" s="343"/>
      <c r="K577" s="343"/>
      <c r="L577" s="343"/>
      <c r="M577" s="343"/>
      <c r="N577" s="343"/>
      <c r="O577" s="343"/>
      <c r="P577" s="343"/>
      <c r="Q577" s="343"/>
      <c r="R577" s="341"/>
      <c r="S577" s="343"/>
      <c r="T577" s="343"/>
      <c r="U577" s="343"/>
      <c r="V577" s="343"/>
      <c r="W577" s="343"/>
      <c r="X577" s="343"/>
      <c r="Y577" s="343"/>
      <c r="Z577" s="343"/>
    </row>
    <row r="578" ht="12.75" customHeight="1">
      <c r="A578" s="343"/>
      <c r="B578" s="343"/>
      <c r="C578" s="343"/>
      <c r="D578" s="343"/>
      <c r="E578" s="343"/>
      <c r="F578" s="343"/>
      <c r="G578" s="343"/>
      <c r="H578" s="343"/>
      <c r="I578" s="343"/>
      <c r="J578" s="343"/>
      <c r="K578" s="343"/>
      <c r="L578" s="343"/>
      <c r="M578" s="343"/>
      <c r="N578" s="343"/>
      <c r="O578" s="343"/>
      <c r="P578" s="343"/>
      <c r="Q578" s="343"/>
      <c r="R578" s="341"/>
      <c r="S578" s="343"/>
      <c r="T578" s="343"/>
      <c r="U578" s="343"/>
      <c r="V578" s="343"/>
      <c r="W578" s="343"/>
      <c r="X578" s="343"/>
      <c r="Y578" s="343"/>
      <c r="Z578" s="343"/>
    </row>
    <row r="579" ht="12.75" customHeight="1">
      <c r="A579" s="343"/>
      <c r="B579" s="343"/>
      <c r="C579" s="343"/>
      <c r="D579" s="343"/>
      <c r="E579" s="343"/>
      <c r="F579" s="343"/>
      <c r="G579" s="343"/>
      <c r="H579" s="343"/>
      <c r="I579" s="343"/>
      <c r="J579" s="343"/>
      <c r="K579" s="343"/>
      <c r="L579" s="343"/>
      <c r="M579" s="343"/>
      <c r="N579" s="343"/>
      <c r="O579" s="343"/>
      <c r="P579" s="343"/>
      <c r="Q579" s="343"/>
      <c r="R579" s="341"/>
      <c r="S579" s="343"/>
      <c r="T579" s="343"/>
      <c r="U579" s="343"/>
      <c r="V579" s="343"/>
      <c r="W579" s="343"/>
      <c r="X579" s="343"/>
      <c r="Y579" s="343"/>
      <c r="Z579" s="343"/>
    </row>
    <row r="580" ht="12.75" customHeight="1">
      <c r="A580" s="343"/>
      <c r="B580" s="343"/>
      <c r="C580" s="343"/>
      <c r="D580" s="343"/>
      <c r="E580" s="343"/>
      <c r="F580" s="343"/>
      <c r="G580" s="343"/>
      <c r="H580" s="343"/>
      <c r="I580" s="343"/>
      <c r="J580" s="343"/>
      <c r="K580" s="343"/>
      <c r="L580" s="343"/>
      <c r="M580" s="343"/>
      <c r="N580" s="343"/>
      <c r="O580" s="343"/>
      <c r="P580" s="343"/>
      <c r="Q580" s="343"/>
      <c r="R580" s="341"/>
      <c r="S580" s="343"/>
      <c r="T580" s="343"/>
      <c r="U580" s="343"/>
      <c r="V580" s="343"/>
      <c r="W580" s="343"/>
      <c r="X580" s="343"/>
      <c r="Y580" s="343"/>
      <c r="Z580" s="343"/>
    </row>
    <row r="581" ht="12.75" customHeight="1">
      <c r="A581" s="343"/>
      <c r="B581" s="343"/>
      <c r="C581" s="343"/>
      <c r="D581" s="343"/>
      <c r="E581" s="343"/>
      <c r="F581" s="343"/>
      <c r="G581" s="343"/>
      <c r="H581" s="343"/>
      <c r="I581" s="343"/>
      <c r="J581" s="343"/>
      <c r="K581" s="343"/>
      <c r="L581" s="343"/>
      <c r="M581" s="343"/>
      <c r="N581" s="343"/>
      <c r="O581" s="343"/>
      <c r="P581" s="343"/>
      <c r="Q581" s="343"/>
      <c r="R581" s="341"/>
      <c r="S581" s="343"/>
      <c r="T581" s="343"/>
      <c r="U581" s="343"/>
      <c r="V581" s="343"/>
      <c r="W581" s="343"/>
      <c r="X581" s="343"/>
      <c r="Y581" s="343"/>
      <c r="Z581" s="343"/>
    </row>
    <row r="582" ht="12.75" customHeight="1">
      <c r="A582" s="343"/>
      <c r="B582" s="343"/>
      <c r="C582" s="343"/>
      <c r="D582" s="343"/>
      <c r="E582" s="343"/>
      <c r="F582" s="343"/>
      <c r="G582" s="343"/>
      <c r="H582" s="343"/>
      <c r="I582" s="343"/>
      <c r="J582" s="343"/>
      <c r="K582" s="343"/>
      <c r="L582" s="343"/>
      <c r="M582" s="343"/>
      <c r="N582" s="343"/>
      <c r="O582" s="343"/>
      <c r="P582" s="343"/>
      <c r="Q582" s="343"/>
      <c r="R582" s="341"/>
      <c r="S582" s="343"/>
      <c r="T582" s="343"/>
      <c r="U582" s="343"/>
      <c r="V582" s="343"/>
      <c r="W582" s="343"/>
      <c r="X582" s="343"/>
      <c r="Y582" s="343"/>
      <c r="Z582" s="343"/>
    </row>
    <row r="583" ht="12.75" customHeight="1">
      <c r="A583" s="343"/>
      <c r="B583" s="343"/>
      <c r="C583" s="343"/>
      <c r="D583" s="343"/>
      <c r="E583" s="343"/>
      <c r="F583" s="343"/>
      <c r="G583" s="343"/>
      <c r="H583" s="343"/>
      <c r="I583" s="343"/>
      <c r="J583" s="343"/>
      <c r="K583" s="343"/>
      <c r="L583" s="343"/>
      <c r="M583" s="343"/>
      <c r="N583" s="343"/>
      <c r="O583" s="343"/>
      <c r="P583" s="343"/>
      <c r="Q583" s="343"/>
      <c r="R583" s="341"/>
      <c r="S583" s="343"/>
      <c r="T583" s="343"/>
      <c r="U583" s="343"/>
      <c r="V583" s="343"/>
      <c r="W583" s="343"/>
      <c r="X583" s="343"/>
      <c r="Y583" s="343"/>
      <c r="Z583" s="343"/>
    </row>
    <row r="584" ht="12.75" customHeight="1">
      <c r="A584" s="343"/>
      <c r="B584" s="343"/>
      <c r="C584" s="343"/>
      <c r="D584" s="343"/>
      <c r="E584" s="343"/>
      <c r="F584" s="343"/>
      <c r="G584" s="343"/>
      <c r="H584" s="343"/>
      <c r="I584" s="343"/>
      <c r="J584" s="343"/>
      <c r="K584" s="343"/>
      <c r="L584" s="343"/>
      <c r="M584" s="343"/>
      <c r="N584" s="343"/>
      <c r="O584" s="343"/>
      <c r="P584" s="343"/>
      <c r="Q584" s="343"/>
      <c r="R584" s="341"/>
      <c r="S584" s="343"/>
      <c r="T584" s="343"/>
      <c r="U584" s="343"/>
      <c r="V584" s="343"/>
      <c r="W584" s="343"/>
      <c r="X584" s="343"/>
      <c r="Y584" s="343"/>
      <c r="Z584" s="343"/>
    </row>
    <row r="585" ht="12.75" customHeight="1">
      <c r="A585" s="343"/>
      <c r="B585" s="343"/>
      <c r="C585" s="343"/>
      <c r="D585" s="343"/>
      <c r="E585" s="343"/>
      <c r="F585" s="343"/>
      <c r="G585" s="343"/>
      <c r="H585" s="343"/>
      <c r="I585" s="343"/>
      <c r="J585" s="343"/>
      <c r="K585" s="343"/>
      <c r="L585" s="343"/>
      <c r="M585" s="343"/>
      <c r="N585" s="343"/>
      <c r="O585" s="343"/>
      <c r="P585" s="343"/>
      <c r="Q585" s="343"/>
      <c r="R585" s="341"/>
      <c r="S585" s="343"/>
      <c r="T585" s="343"/>
      <c r="U585" s="343"/>
      <c r="V585" s="343"/>
      <c r="W585" s="343"/>
      <c r="X585" s="343"/>
      <c r="Y585" s="343"/>
      <c r="Z585" s="343"/>
    </row>
    <row r="586" ht="12.75" customHeight="1">
      <c r="A586" s="343"/>
      <c r="B586" s="343"/>
      <c r="C586" s="343"/>
      <c r="D586" s="343"/>
      <c r="E586" s="343"/>
      <c r="F586" s="343"/>
      <c r="G586" s="343"/>
      <c r="H586" s="343"/>
      <c r="I586" s="343"/>
      <c r="J586" s="343"/>
      <c r="K586" s="343"/>
      <c r="L586" s="343"/>
      <c r="M586" s="343"/>
      <c r="N586" s="343"/>
      <c r="O586" s="343"/>
      <c r="P586" s="343"/>
      <c r="Q586" s="343"/>
      <c r="R586" s="341"/>
      <c r="S586" s="343"/>
      <c r="T586" s="343"/>
      <c r="U586" s="343"/>
      <c r="V586" s="343"/>
      <c r="W586" s="343"/>
      <c r="X586" s="343"/>
      <c r="Y586" s="343"/>
      <c r="Z586" s="343"/>
    </row>
    <row r="587" ht="12.75" customHeight="1">
      <c r="A587" s="343"/>
      <c r="B587" s="343"/>
      <c r="C587" s="343"/>
      <c r="D587" s="343"/>
      <c r="E587" s="343"/>
      <c r="F587" s="343"/>
      <c r="G587" s="343"/>
      <c r="H587" s="343"/>
      <c r="I587" s="343"/>
      <c r="J587" s="343"/>
      <c r="K587" s="343"/>
      <c r="L587" s="343"/>
      <c r="M587" s="343"/>
      <c r="N587" s="343"/>
      <c r="O587" s="343"/>
      <c r="P587" s="343"/>
      <c r="Q587" s="343"/>
      <c r="R587" s="341"/>
      <c r="S587" s="343"/>
      <c r="T587" s="343"/>
      <c r="U587" s="343"/>
      <c r="V587" s="343"/>
      <c r="W587" s="343"/>
      <c r="X587" s="343"/>
      <c r="Y587" s="343"/>
      <c r="Z587" s="343"/>
    </row>
    <row r="588" ht="12.75" customHeight="1">
      <c r="A588" s="343"/>
      <c r="B588" s="343"/>
      <c r="C588" s="343"/>
      <c r="D588" s="343"/>
      <c r="E588" s="343"/>
      <c r="F588" s="343"/>
      <c r="G588" s="343"/>
      <c r="H588" s="343"/>
      <c r="I588" s="343"/>
      <c r="J588" s="343"/>
      <c r="K588" s="343"/>
      <c r="L588" s="343"/>
      <c r="M588" s="343"/>
      <c r="N588" s="343"/>
      <c r="O588" s="343"/>
      <c r="P588" s="343"/>
      <c r="Q588" s="343"/>
      <c r="R588" s="341"/>
      <c r="S588" s="343"/>
      <c r="T588" s="343"/>
      <c r="U588" s="343"/>
      <c r="V588" s="343"/>
      <c r="W588" s="343"/>
      <c r="X588" s="343"/>
      <c r="Y588" s="343"/>
      <c r="Z588" s="343"/>
    </row>
    <row r="589" ht="12.75" customHeight="1">
      <c r="A589" s="343"/>
      <c r="B589" s="343"/>
      <c r="C589" s="343"/>
      <c r="D589" s="343"/>
      <c r="E589" s="343"/>
      <c r="F589" s="343"/>
      <c r="G589" s="343"/>
      <c r="H589" s="343"/>
      <c r="I589" s="343"/>
      <c r="J589" s="343"/>
      <c r="K589" s="343"/>
      <c r="L589" s="343"/>
      <c r="M589" s="343"/>
      <c r="N589" s="343"/>
      <c r="O589" s="343"/>
      <c r="P589" s="343"/>
      <c r="Q589" s="343"/>
      <c r="R589" s="341"/>
      <c r="S589" s="343"/>
      <c r="T589" s="343"/>
      <c r="U589" s="343"/>
      <c r="V589" s="343"/>
      <c r="W589" s="343"/>
      <c r="X589" s="343"/>
      <c r="Y589" s="343"/>
      <c r="Z589" s="343"/>
    </row>
    <row r="590" ht="12.75" customHeight="1">
      <c r="A590" s="343"/>
      <c r="B590" s="343"/>
      <c r="C590" s="343"/>
      <c r="D590" s="343"/>
      <c r="E590" s="343"/>
      <c r="F590" s="343"/>
      <c r="G590" s="343"/>
      <c r="H590" s="343"/>
      <c r="I590" s="343"/>
      <c r="J590" s="343"/>
      <c r="K590" s="343"/>
      <c r="L590" s="343"/>
      <c r="M590" s="343"/>
      <c r="N590" s="343"/>
      <c r="O590" s="343"/>
      <c r="P590" s="343"/>
      <c r="Q590" s="343"/>
      <c r="R590" s="341"/>
      <c r="S590" s="343"/>
      <c r="T590" s="343"/>
      <c r="U590" s="343"/>
      <c r="V590" s="343"/>
      <c r="W590" s="343"/>
      <c r="X590" s="343"/>
      <c r="Y590" s="343"/>
      <c r="Z590" s="343"/>
    </row>
    <row r="591" ht="12.75" customHeight="1">
      <c r="A591" s="343"/>
      <c r="B591" s="343"/>
      <c r="C591" s="343"/>
      <c r="D591" s="343"/>
      <c r="E591" s="343"/>
      <c r="F591" s="343"/>
      <c r="G591" s="343"/>
      <c r="H591" s="343"/>
      <c r="I591" s="343"/>
      <c r="J591" s="343"/>
      <c r="K591" s="343"/>
      <c r="L591" s="343"/>
      <c r="M591" s="343"/>
      <c r="N591" s="343"/>
      <c r="O591" s="343"/>
      <c r="P591" s="343"/>
      <c r="Q591" s="343"/>
      <c r="R591" s="341"/>
      <c r="S591" s="343"/>
      <c r="T591" s="343"/>
      <c r="U591" s="343"/>
      <c r="V591" s="343"/>
      <c r="W591" s="343"/>
      <c r="X591" s="343"/>
      <c r="Y591" s="343"/>
      <c r="Z591" s="343"/>
    </row>
    <row r="592" ht="12.75" customHeight="1">
      <c r="A592" s="343"/>
      <c r="B592" s="343"/>
      <c r="C592" s="343"/>
      <c r="D592" s="343"/>
      <c r="E592" s="343"/>
      <c r="F592" s="343"/>
      <c r="G592" s="343"/>
      <c r="H592" s="343"/>
      <c r="I592" s="343"/>
      <c r="J592" s="343"/>
      <c r="K592" s="343"/>
      <c r="L592" s="343"/>
      <c r="M592" s="343"/>
      <c r="N592" s="343"/>
      <c r="O592" s="343"/>
      <c r="P592" s="343"/>
      <c r="Q592" s="343"/>
      <c r="R592" s="341"/>
      <c r="S592" s="343"/>
      <c r="T592" s="343"/>
      <c r="U592" s="343"/>
      <c r="V592" s="343"/>
      <c r="W592" s="343"/>
      <c r="X592" s="343"/>
      <c r="Y592" s="343"/>
      <c r="Z592" s="343"/>
    </row>
    <row r="593" ht="12.75" customHeight="1">
      <c r="A593" s="343"/>
      <c r="B593" s="343"/>
      <c r="C593" s="343"/>
      <c r="D593" s="343"/>
      <c r="E593" s="343"/>
      <c r="F593" s="343"/>
      <c r="G593" s="343"/>
      <c r="H593" s="343"/>
      <c r="I593" s="343"/>
      <c r="J593" s="343"/>
      <c r="K593" s="343"/>
      <c r="L593" s="343"/>
      <c r="M593" s="343"/>
      <c r="N593" s="343"/>
      <c r="O593" s="343"/>
      <c r="P593" s="343"/>
      <c r="Q593" s="343"/>
      <c r="R593" s="341"/>
      <c r="S593" s="343"/>
      <c r="T593" s="343"/>
      <c r="U593" s="343"/>
      <c r="V593" s="343"/>
      <c r="W593" s="343"/>
      <c r="X593" s="343"/>
      <c r="Y593" s="343"/>
      <c r="Z593" s="343"/>
    </row>
    <row r="594" ht="12.75" customHeight="1">
      <c r="A594" s="343"/>
      <c r="B594" s="343"/>
      <c r="C594" s="343"/>
      <c r="D594" s="343"/>
      <c r="E594" s="343"/>
      <c r="F594" s="343"/>
      <c r="G594" s="343"/>
      <c r="H594" s="343"/>
      <c r="I594" s="343"/>
      <c r="J594" s="343"/>
      <c r="K594" s="343"/>
      <c r="L594" s="343"/>
      <c r="M594" s="343"/>
      <c r="N594" s="343"/>
      <c r="O594" s="343"/>
      <c r="P594" s="343"/>
      <c r="Q594" s="343"/>
      <c r="R594" s="341"/>
      <c r="S594" s="343"/>
      <c r="T594" s="343"/>
      <c r="U594" s="343"/>
      <c r="V594" s="343"/>
      <c r="W594" s="343"/>
      <c r="X594" s="343"/>
      <c r="Y594" s="343"/>
      <c r="Z594" s="343"/>
    </row>
    <row r="595" ht="12.75" customHeight="1">
      <c r="A595" s="343"/>
      <c r="B595" s="343"/>
      <c r="C595" s="343"/>
      <c r="D595" s="343"/>
      <c r="E595" s="343"/>
      <c r="F595" s="343"/>
      <c r="G595" s="343"/>
      <c r="H595" s="343"/>
      <c r="I595" s="343"/>
      <c r="J595" s="343"/>
      <c r="K595" s="343"/>
      <c r="L595" s="343"/>
      <c r="M595" s="343"/>
      <c r="N595" s="343"/>
      <c r="O595" s="343"/>
      <c r="P595" s="343"/>
      <c r="Q595" s="343"/>
      <c r="R595" s="341"/>
      <c r="S595" s="343"/>
      <c r="T595" s="343"/>
      <c r="U595" s="343"/>
      <c r="V595" s="343"/>
      <c r="W595" s="343"/>
      <c r="X595" s="343"/>
      <c r="Y595" s="343"/>
      <c r="Z595" s="343"/>
    </row>
    <row r="596" ht="12.75" customHeight="1">
      <c r="A596" s="343"/>
      <c r="B596" s="343"/>
      <c r="C596" s="343"/>
      <c r="D596" s="343"/>
      <c r="E596" s="343"/>
      <c r="F596" s="343"/>
      <c r="G596" s="343"/>
      <c r="H596" s="343"/>
      <c r="I596" s="343"/>
      <c r="J596" s="343"/>
      <c r="K596" s="343"/>
      <c r="L596" s="343"/>
      <c r="M596" s="343"/>
      <c r="N596" s="343"/>
      <c r="O596" s="343"/>
      <c r="P596" s="343"/>
      <c r="Q596" s="343"/>
      <c r="R596" s="341"/>
      <c r="S596" s="343"/>
      <c r="T596" s="343"/>
      <c r="U596" s="343"/>
      <c r="V596" s="343"/>
      <c r="W596" s="343"/>
      <c r="X596" s="343"/>
      <c r="Y596" s="343"/>
      <c r="Z596" s="343"/>
    </row>
    <row r="597" ht="12.75" customHeight="1">
      <c r="A597" s="343"/>
      <c r="B597" s="343"/>
      <c r="C597" s="343"/>
      <c r="D597" s="343"/>
      <c r="E597" s="343"/>
      <c r="F597" s="343"/>
      <c r="G597" s="343"/>
      <c r="H597" s="343"/>
      <c r="I597" s="343"/>
      <c r="J597" s="343"/>
      <c r="K597" s="343"/>
      <c r="L597" s="343"/>
      <c r="M597" s="343"/>
      <c r="N597" s="343"/>
      <c r="O597" s="343"/>
      <c r="P597" s="343"/>
      <c r="Q597" s="343"/>
      <c r="R597" s="341"/>
      <c r="S597" s="343"/>
      <c r="T597" s="343"/>
      <c r="U597" s="343"/>
      <c r="V597" s="343"/>
      <c r="W597" s="343"/>
      <c r="X597" s="343"/>
      <c r="Y597" s="343"/>
      <c r="Z597" s="343"/>
    </row>
    <row r="598" ht="12.75" customHeight="1">
      <c r="A598" s="343"/>
      <c r="B598" s="343"/>
      <c r="C598" s="343"/>
      <c r="D598" s="343"/>
      <c r="E598" s="343"/>
      <c r="F598" s="343"/>
      <c r="G598" s="343"/>
      <c r="H598" s="343"/>
      <c r="I598" s="343"/>
      <c r="J598" s="343"/>
      <c r="K598" s="343"/>
      <c r="L598" s="343"/>
      <c r="M598" s="343"/>
      <c r="N598" s="343"/>
      <c r="O598" s="343"/>
      <c r="P598" s="343"/>
      <c r="Q598" s="343"/>
      <c r="R598" s="341"/>
      <c r="S598" s="343"/>
      <c r="T598" s="343"/>
      <c r="U598" s="343"/>
      <c r="V598" s="343"/>
      <c r="W598" s="343"/>
      <c r="X598" s="343"/>
      <c r="Y598" s="343"/>
      <c r="Z598" s="343"/>
    </row>
    <row r="599" ht="12.75" customHeight="1">
      <c r="A599" s="343"/>
      <c r="B599" s="343"/>
      <c r="C599" s="343"/>
      <c r="D599" s="343"/>
      <c r="E599" s="343"/>
      <c r="F599" s="343"/>
      <c r="G599" s="343"/>
      <c r="H599" s="343"/>
      <c r="I599" s="343"/>
      <c r="J599" s="343"/>
      <c r="K599" s="343"/>
      <c r="L599" s="343"/>
      <c r="M599" s="343"/>
      <c r="N599" s="343"/>
      <c r="O599" s="343"/>
      <c r="P599" s="343"/>
      <c r="Q599" s="343"/>
      <c r="R599" s="341"/>
      <c r="S599" s="343"/>
      <c r="T599" s="343"/>
      <c r="U599" s="343"/>
      <c r="V599" s="343"/>
      <c r="W599" s="343"/>
      <c r="X599" s="343"/>
      <c r="Y599" s="343"/>
      <c r="Z599" s="343"/>
    </row>
    <row r="600" ht="12.75" customHeight="1">
      <c r="A600" s="343"/>
      <c r="B600" s="343"/>
      <c r="C600" s="343"/>
      <c r="D600" s="343"/>
      <c r="E600" s="343"/>
      <c r="F600" s="343"/>
      <c r="G600" s="343"/>
      <c r="H600" s="343"/>
      <c r="I600" s="343"/>
      <c r="J600" s="343"/>
      <c r="K600" s="343"/>
      <c r="L600" s="343"/>
      <c r="M600" s="343"/>
      <c r="N600" s="343"/>
      <c r="O600" s="343"/>
      <c r="P600" s="343"/>
      <c r="Q600" s="343"/>
      <c r="R600" s="341"/>
      <c r="S600" s="343"/>
      <c r="T600" s="343"/>
      <c r="U600" s="343"/>
      <c r="V600" s="343"/>
      <c r="W600" s="343"/>
      <c r="X600" s="343"/>
      <c r="Y600" s="343"/>
      <c r="Z600" s="343"/>
    </row>
    <row r="601" ht="12.75" customHeight="1">
      <c r="A601" s="343"/>
      <c r="B601" s="343"/>
      <c r="C601" s="343"/>
      <c r="D601" s="343"/>
      <c r="E601" s="343"/>
      <c r="F601" s="343"/>
      <c r="G601" s="343"/>
      <c r="H601" s="343"/>
      <c r="I601" s="343"/>
      <c r="J601" s="343"/>
      <c r="K601" s="343"/>
      <c r="L601" s="343"/>
      <c r="M601" s="343"/>
      <c r="N601" s="343"/>
      <c r="O601" s="343"/>
      <c r="P601" s="343"/>
      <c r="Q601" s="343"/>
      <c r="R601" s="341"/>
      <c r="S601" s="343"/>
      <c r="T601" s="343"/>
      <c r="U601" s="343"/>
      <c r="V601" s="343"/>
      <c r="W601" s="343"/>
      <c r="X601" s="343"/>
      <c r="Y601" s="343"/>
      <c r="Z601" s="343"/>
    </row>
    <row r="602" ht="12.75" customHeight="1">
      <c r="A602" s="343"/>
      <c r="B602" s="343"/>
      <c r="C602" s="343"/>
      <c r="D602" s="343"/>
      <c r="E602" s="343"/>
      <c r="F602" s="343"/>
      <c r="G602" s="343"/>
      <c r="H602" s="343"/>
      <c r="I602" s="343"/>
      <c r="J602" s="343"/>
      <c r="K602" s="343"/>
      <c r="L602" s="343"/>
      <c r="M602" s="343"/>
      <c r="N602" s="343"/>
      <c r="O602" s="343"/>
      <c r="P602" s="343"/>
      <c r="Q602" s="343"/>
      <c r="R602" s="341"/>
      <c r="S602" s="343"/>
      <c r="T602" s="343"/>
      <c r="U602" s="343"/>
      <c r="V602" s="343"/>
      <c r="W602" s="343"/>
      <c r="X602" s="343"/>
      <c r="Y602" s="343"/>
      <c r="Z602" s="343"/>
    </row>
    <row r="603" ht="12.75" customHeight="1">
      <c r="A603" s="343"/>
      <c r="B603" s="343"/>
      <c r="C603" s="343"/>
      <c r="D603" s="343"/>
      <c r="E603" s="343"/>
      <c r="F603" s="343"/>
      <c r="G603" s="343"/>
      <c r="H603" s="343"/>
      <c r="I603" s="343"/>
      <c r="J603" s="343"/>
      <c r="K603" s="343"/>
      <c r="L603" s="343"/>
      <c r="M603" s="343"/>
      <c r="N603" s="343"/>
      <c r="O603" s="343"/>
      <c r="P603" s="343"/>
      <c r="Q603" s="343"/>
      <c r="R603" s="341"/>
      <c r="S603" s="343"/>
      <c r="T603" s="343"/>
      <c r="U603" s="343"/>
      <c r="V603" s="343"/>
      <c r="W603" s="343"/>
      <c r="X603" s="343"/>
      <c r="Y603" s="343"/>
      <c r="Z603" s="343"/>
    </row>
    <row r="604" ht="12.75" customHeight="1">
      <c r="A604" s="343"/>
      <c r="B604" s="343"/>
      <c r="C604" s="343"/>
      <c r="D604" s="343"/>
      <c r="E604" s="343"/>
      <c r="F604" s="343"/>
      <c r="G604" s="343"/>
      <c r="H604" s="343"/>
      <c r="I604" s="343"/>
      <c r="J604" s="343"/>
      <c r="K604" s="343"/>
      <c r="L604" s="343"/>
      <c r="M604" s="343"/>
      <c r="N604" s="343"/>
      <c r="O604" s="343"/>
      <c r="P604" s="343"/>
      <c r="Q604" s="343"/>
      <c r="R604" s="341"/>
      <c r="S604" s="343"/>
      <c r="T604" s="343"/>
      <c r="U604" s="343"/>
      <c r="V604" s="343"/>
      <c r="W604" s="343"/>
      <c r="X604" s="343"/>
      <c r="Y604" s="343"/>
      <c r="Z604" s="343"/>
    </row>
    <row r="605" ht="12.75" customHeight="1">
      <c r="A605" s="343"/>
      <c r="B605" s="343"/>
      <c r="C605" s="343"/>
      <c r="D605" s="343"/>
      <c r="E605" s="343"/>
      <c r="F605" s="343"/>
      <c r="G605" s="343"/>
      <c r="H605" s="343"/>
      <c r="I605" s="343"/>
      <c r="J605" s="343"/>
      <c r="K605" s="343"/>
      <c r="L605" s="343"/>
      <c r="M605" s="343"/>
      <c r="N605" s="343"/>
      <c r="O605" s="343"/>
      <c r="P605" s="343"/>
      <c r="Q605" s="343"/>
      <c r="R605" s="341"/>
      <c r="S605" s="343"/>
      <c r="T605" s="343"/>
      <c r="U605" s="343"/>
      <c r="V605" s="343"/>
      <c r="W605" s="343"/>
      <c r="X605" s="343"/>
      <c r="Y605" s="343"/>
      <c r="Z605" s="343"/>
    </row>
    <row r="606" ht="12.75" customHeight="1">
      <c r="A606" s="343"/>
      <c r="B606" s="343"/>
      <c r="C606" s="343"/>
      <c r="D606" s="343"/>
      <c r="E606" s="343"/>
      <c r="F606" s="343"/>
      <c r="G606" s="343"/>
      <c r="H606" s="343"/>
      <c r="I606" s="343"/>
      <c r="J606" s="343"/>
      <c r="K606" s="343"/>
      <c r="L606" s="343"/>
      <c r="M606" s="343"/>
      <c r="N606" s="343"/>
      <c r="O606" s="343"/>
      <c r="P606" s="343"/>
      <c r="Q606" s="343"/>
      <c r="R606" s="341"/>
      <c r="S606" s="343"/>
      <c r="T606" s="343"/>
      <c r="U606" s="343"/>
      <c r="V606" s="343"/>
      <c r="W606" s="343"/>
      <c r="X606" s="343"/>
      <c r="Y606" s="343"/>
      <c r="Z606" s="343"/>
    </row>
    <row r="607" ht="12.75" customHeight="1">
      <c r="A607" s="343"/>
      <c r="B607" s="343"/>
      <c r="C607" s="343"/>
      <c r="D607" s="343"/>
      <c r="E607" s="343"/>
      <c r="F607" s="343"/>
      <c r="G607" s="343"/>
      <c r="H607" s="343"/>
      <c r="I607" s="343"/>
      <c r="J607" s="343"/>
      <c r="K607" s="343"/>
      <c r="L607" s="343"/>
      <c r="M607" s="343"/>
      <c r="N607" s="343"/>
      <c r="O607" s="343"/>
      <c r="P607" s="343"/>
      <c r="Q607" s="343"/>
      <c r="R607" s="341"/>
      <c r="S607" s="343"/>
      <c r="T607" s="343"/>
      <c r="U607" s="343"/>
      <c r="V607" s="343"/>
      <c r="W607" s="343"/>
      <c r="X607" s="343"/>
      <c r="Y607" s="343"/>
      <c r="Z607" s="343"/>
    </row>
    <row r="608" ht="12.75" customHeight="1">
      <c r="A608" s="343"/>
      <c r="B608" s="343"/>
      <c r="C608" s="343"/>
      <c r="D608" s="343"/>
      <c r="E608" s="343"/>
      <c r="F608" s="343"/>
      <c r="G608" s="343"/>
      <c r="H608" s="343"/>
      <c r="I608" s="343"/>
      <c r="J608" s="343"/>
      <c r="K608" s="343"/>
      <c r="L608" s="343"/>
      <c r="M608" s="343"/>
      <c r="N608" s="343"/>
      <c r="O608" s="343"/>
      <c r="P608" s="343"/>
      <c r="Q608" s="343"/>
      <c r="R608" s="341"/>
      <c r="S608" s="343"/>
      <c r="T608" s="343"/>
      <c r="U608" s="343"/>
      <c r="V608" s="343"/>
      <c r="W608" s="343"/>
      <c r="X608" s="343"/>
      <c r="Y608" s="343"/>
      <c r="Z608" s="343"/>
    </row>
    <row r="609" ht="12.75" customHeight="1">
      <c r="A609" s="343"/>
      <c r="B609" s="343"/>
      <c r="C609" s="343"/>
      <c r="D609" s="343"/>
      <c r="E609" s="343"/>
      <c r="F609" s="343"/>
      <c r="G609" s="343"/>
      <c r="H609" s="343"/>
      <c r="I609" s="343"/>
      <c r="J609" s="343"/>
      <c r="K609" s="343"/>
      <c r="L609" s="343"/>
      <c r="M609" s="343"/>
      <c r="N609" s="343"/>
      <c r="O609" s="343"/>
      <c r="P609" s="343"/>
      <c r="Q609" s="343"/>
      <c r="R609" s="341"/>
      <c r="S609" s="343"/>
      <c r="T609" s="343"/>
      <c r="U609" s="343"/>
      <c r="V609" s="343"/>
      <c r="W609" s="343"/>
      <c r="X609" s="343"/>
      <c r="Y609" s="343"/>
      <c r="Z609" s="343"/>
    </row>
    <row r="610" ht="12.75" customHeight="1">
      <c r="A610" s="343"/>
      <c r="B610" s="343"/>
      <c r="C610" s="343"/>
      <c r="D610" s="343"/>
      <c r="E610" s="343"/>
      <c r="F610" s="343"/>
      <c r="G610" s="343"/>
      <c r="H610" s="343"/>
      <c r="I610" s="343"/>
      <c r="J610" s="343"/>
      <c r="K610" s="343"/>
      <c r="L610" s="343"/>
      <c r="M610" s="343"/>
      <c r="N610" s="343"/>
      <c r="O610" s="343"/>
      <c r="P610" s="343"/>
      <c r="Q610" s="343"/>
      <c r="R610" s="341"/>
      <c r="S610" s="343"/>
      <c r="T610" s="343"/>
      <c r="U610" s="343"/>
      <c r="V610" s="343"/>
      <c r="W610" s="343"/>
      <c r="X610" s="343"/>
      <c r="Y610" s="343"/>
      <c r="Z610" s="343"/>
    </row>
    <row r="611" ht="12.75" customHeight="1">
      <c r="A611" s="343"/>
      <c r="B611" s="343"/>
      <c r="C611" s="343"/>
      <c r="D611" s="343"/>
      <c r="E611" s="343"/>
      <c r="F611" s="343"/>
      <c r="G611" s="343"/>
      <c r="H611" s="343"/>
      <c r="I611" s="343"/>
      <c r="J611" s="343"/>
      <c r="K611" s="343"/>
      <c r="L611" s="343"/>
      <c r="M611" s="343"/>
      <c r="N611" s="343"/>
      <c r="O611" s="343"/>
      <c r="P611" s="343"/>
      <c r="Q611" s="343"/>
      <c r="R611" s="341"/>
      <c r="S611" s="343"/>
      <c r="T611" s="343"/>
      <c r="U611" s="343"/>
      <c r="V611" s="343"/>
      <c r="W611" s="343"/>
      <c r="X611" s="343"/>
      <c r="Y611" s="343"/>
      <c r="Z611" s="343"/>
    </row>
    <row r="612" ht="12.75" customHeight="1">
      <c r="A612" s="343"/>
      <c r="B612" s="343"/>
      <c r="C612" s="343"/>
      <c r="D612" s="343"/>
      <c r="E612" s="343"/>
      <c r="F612" s="343"/>
      <c r="G612" s="343"/>
      <c r="H612" s="343"/>
      <c r="I612" s="343"/>
      <c r="J612" s="343"/>
      <c r="K612" s="343"/>
      <c r="L612" s="343"/>
      <c r="M612" s="343"/>
      <c r="N612" s="343"/>
      <c r="O612" s="343"/>
      <c r="P612" s="343"/>
      <c r="Q612" s="343"/>
      <c r="R612" s="341"/>
      <c r="S612" s="343"/>
      <c r="T612" s="343"/>
      <c r="U612" s="343"/>
      <c r="V612" s="343"/>
      <c r="W612" s="343"/>
      <c r="X612" s="343"/>
      <c r="Y612" s="343"/>
      <c r="Z612" s="343"/>
    </row>
    <row r="613" ht="12.75" customHeight="1">
      <c r="A613" s="343"/>
      <c r="B613" s="343"/>
      <c r="C613" s="343"/>
      <c r="D613" s="343"/>
      <c r="E613" s="343"/>
      <c r="F613" s="343"/>
      <c r="G613" s="343"/>
      <c r="H613" s="343"/>
      <c r="I613" s="343"/>
      <c r="J613" s="343"/>
      <c r="K613" s="343"/>
      <c r="L613" s="343"/>
      <c r="M613" s="343"/>
      <c r="N613" s="343"/>
      <c r="O613" s="343"/>
      <c r="P613" s="343"/>
      <c r="Q613" s="343"/>
      <c r="R613" s="341"/>
      <c r="S613" s="343"/>
      <c r="T613" s="343"/>
      <c r="U613" s="343"/>
      <c r="V613" s="343"/>
      <c r="W613" s="343"/>
      <c r="X613" s="343"/>
      <c r="Y613" s="343"/>
      <c r="Z613" s="343"/>
    </row>
    <row r="614" ht="12.75" customHeight="1">
      <c r="A614" s="343"/>
      <c r="B614" s="343"/>
      <c r="C614" s="343"/>
      <c r="D614" s="343"/>
      <c r="E614" s="343"/>
      <c r="F614" s="343"/>
      <c r="G614" s="343"/>
      <c r="H614" s="343"/>
      <c r="I614" s="343"/>
      <c r="J614" s="343"/>
      <c r="K614" s="343"/>
      <c r="L614" s="343"/>
      <c r="M614" s="343"/>
      <c r="N614" s="343"/>
      <c r="O614" s="343"/>
      <c r="P614" s="343"/>
      <c r="Q614" s="343"/>
      <c r="R614" s="341"/>
      <c r="S614" s="343"/>
      <c r="T614" s="343"/>
      <c r="U614" s="343"/>
      <c r="V614" s="343"/>
      <c r="W614" s="343"/>
      <c r="X614" s="343"/>
      <c r="Y614" s="343"/>
      <c r="Z614" s="343"/>
    </row>
    <row r="615" ht="12.75" customHeight="1">
      <c r="A615" s="343"/>
      <c r="B615" s="343"/>
      <c r="C615" s="343"/>
      <c r="D615" s="343"/>
      <c r="E615" s="343"/>
      <c r="F615" s="343"/>
      <c r="G615" s="343"/>
      <c r="H615" s="343"/>
      <c r="I615" s="343"/>
      <c r="J615" s="343"/>
      <c r="K615" s="343"/>
      <c r="L615" s="343"/>
      <c r="M615" s="343"/>
      <c r="N615" s="343"/>
      <c r="O615" s="343"/>
      <c r="P615" s="343"/>
      <c r="Q615" s="343"/>
      <c r="R615" s="341"/>
      <c r="S615" s="343"/>
      <c r="T615" s="343"/>
      <c r="U615" s="343"/>
      <c r="V615" s="343"/>
      <c r="W615" s="343"/>
      <c r="X615" s="343"/>
      <c r="Y615" s="343"/>
      <c r="Z615" s="343"/>
    </row>
    <row r="616" ht="12.75" customHeight="1">
      <c r="A616" s="343"/>
      <c r="B616" s="343"/>
      <c r="C616" s="343"/>
      <c r="D616" s="343"/>
      <c r="E616" s="343"/>
      <c r="F616" s="343"/>
      <c r="G616" s="343"/>
      <c r="H616" s="343"/>
      <c r="I616" s="343"/>
      <c r="J616" s="343"/>
      <c r="K616" s="343"/>
      <c r="L616" s="343"/>
      <c r="M616" s="343"/>
      <c r="N616" s="343"/>
      <c r="O616" s="343"/>
      <c r="P616" s="343"/>
      <c r="Q616" s="343"/>
      <c r="R616" s="341"/>
      <c r="S616" s="343"/>
      <c r="T616" s="343"/>
      <c r="U616" s="343"/>
      <c r="V616" s="343"/>
      <c r="W616" s="343"/>
      <c r="X616" s="343"/>
      <c r="Y616" s="343"/>
      <c r="Z616" s="343"/>
    </row>
    <row r="617" ht="12.75" customHeight="1">
      <c r="A617" s="343"/>
      <c r="B617" s="343"/>
      <c r="C617" s="343"/>
      <c r="D617" s="343"/>
      <c r="E617" s="343"/>
      <c r="F617" s="343"/>
      <c r="G617" s="343"/>
      <c r="H617" s="343"/>
      <c r="I617" s="343"/>
      <c r="J617" s="343"/>
      <c r="K617" s="343"/>
      <c r="L617" s="343"/>
      <c r="M617" s="343"/>
      <c r="N617" s="343"/>
      <c r="O617" s="343"/>
      <c r="P617" s="343"/>
      <c r="Q617" s="343"/>
      <c r="R617" s="341"/>
      <c r="S617" s="343"/>
      <c r="T617" s="343"/>
      <c r="U617" s="343"/>
      <c r="V617" s="343"/>
      <c r="W617" s="343"/>
      <c r="X617" s="343"/>
      <c r="Y617" s="343"/>
      <c r="Z617" s="343"/>
    </row>
    <row r="618" ht="12.75" customHeight="1">
      <c r="A618" s="343"/>
      <c r="B618" s="343"/>
      <c r="C618" s="343"/>
      <c r="D618" s="343"/>
      <c r="E618" s="343"/>
      <c r="F618" s="343"/>
      <c r="G618" s="343"/>
      <c r="H618" s="343"/>
      <c r="I618" s="343"/>
      <c r="J618" s="343"/>
      <c r="K618" s="343"/>
      <c r="L618" s="343"/>
      <c r="M618" s="343"/>
      <c r="N618" s="343"/>
      <c r="O618" s="343"/>
      <c r="P618" s="343"/>
      <c r="Q618" s="343"/>
      <c r="R618" s="341"/>
      <c r="S618" s="343"/>
      <c r="T618" s="343"/>
      <c r="U618" s="343"/>
      <c r="V618" s="343"/>
      <c r="W618" s="343"/>
      <c r="X618" s="343"/>
      <c r="Y618" s="343"/>
      <c r="Z618" s="343"/>
    </row>
    <row r="619" ht="12.75" customHeight="1">
      <c r="A619" s="343"/>
      <c r="B619" s="343"/>
      <c r="C619" s="343"/>
      <c r="D619" s="343"/>
      <c r="E619" s="343"/>
      <c r="F619" s="343"/>
      <c r="G619" s="343"/>
      <c r="H619" s="343"/>
      <c r="I619" s="343"/>
      <c r="J619" s="343"/>
      <c r="K619" s="343"/>
      <c r="L619" s="343"/>
      <c r="M619" s="343"/>
      <c r="N619" s="343"/>
      <c r="O619" s="343"/>
      <c r="P619" s="343"/>
      <c r="Q619" s="343"/>
      <c r="R619" s="341"/>
      <c r="S619" s="343"/>
      <c r="T619" s="343"/>
      <c r="U619" s="343"/>
      <c r="V619" s="343"/>
      <c r="W619" s="343"/>
      <c r="X619" s="343"/>
      <c r="Y619" s="343"/>
      <c r="Z619" s="343"/>
    </row>
    <row r="620" ht="12.75" customHeight="1">
      <c r="A620" s="343"/>
      <c r="B620" s="343"/>
      <c r="C620" s="343"/>
      <c r="D620" s="343"/>
      <c r="E620" s="343"/>
      <c r="F620" s="343"/>
      <c r="G620" s="343"/>
      <c r="H620" s="343"/>
      <c r="I620" s="343"/>
      <c r="J620" s="343"/>
      <c r="K620" s="343"/>
      <c r="L620" s="343"/>
      <c r="M620" s="343"/>
      <c r="N620" s="343"/>
      <c r="O620" s="343"/>
      <c r="P620" s="343"/>
      <c r="Q620" s="343"/>
      <c r="R620" s="341"/>
      <c r="S620" s="343"/>
      <c r="T620" s="343"/>
      <c r="U620" s="343"/>
      <c r="V620" s="343"/>
      <c r="W620" s="343"/>
      <c r="X620" s="343"/>
      <c r="Y620" s="343"/>
      <c r="Z620" s="343"/>
    </row>
    <row r="621" ht="12.75" customHeight="1">
      <c r="A621" s="343"/>
      <c r="B621" s="343"/>
      <c r="C621" s="343"/>
      <c r="D621" s="343"/>
      <c r="E621" s="343"/>
      <c r="F621" s="343"/>
      <c r="G621" s="343"/>
      <c r="H621" s="343"/>
      <c r="I621" s="343"/>
      <c r="J621" s="343"/>
      <c r="K621" s="343"/>
      <c r="L621" s="343"/>
      <c r="M621" s="343"/>
      <c r="N621" s="343"/>
      <c r="O621" s="343"/>
      <c r="P621" s="343"/>
      <c r="Q621" s="343"/>
      <c r="R621" s="341"/>
      <c r="S621" s="343"/>
      <c r="T621" s="343"/>
      <c r="U621" s="343"/>
      <c r="V621" s="343"/>
      <c r="W621" s="343"/>
      <c r="X621" s="343"/>
      <c r="Y621" s="343"/>
      <c r="Z621" s="343"/>
    </row>
    <row r="622" ht="12.75" customHeight="1">
      <c r="A622" s="343"/>
      <c r="B622" s="343"/>
      <c r="C622" s="343"/>
      <c r="D622" s="343"/>
      <c r="E622" s="343"/>
      <c r="F622" s="343"/>
      <c r="G622" s="343"/>
      <c r="H622" s="343"/>
      <c r="I622" s="343"/>
      <c r="J622" s="343"/>
      <c r="K622" s="343"/>
      <c r="L622" s="343"/>
      <c r="M622" s="343"/>
      <c r="N622" s="343"/>
      <c r="O622" s="343"/>
      <c r="P622" s="343"/>
      <c r="Q622" s="343"/>
      <c r="R622" s="341"/>
      <c r="S622" s="343"/>
      <c r="T622" s="343"/>
      <c r="U622" s="343"/>
      <c r="V622" s="343"/>
      <c r="W622" s="343"/>
      <c r="X622" s="343"/>
      <c r="Y622" s="343"/>
      <c r="Z622" s="343"/>
    </row>
    <row r="623" ht="12.75" customHeight="1">
      <c r="A623" s="343"/>
      <c r="B623" s="343"/>
      <c r="C623" s="343"/>
      <c r="D623" s="343"/>
      <c r="E623" s="343"/>
      <c r="F623" s="343"/>
      <c r="G623" s="343"/>
      <c r="H623" s="343"/>
      <c r="I623" s="343"/>
      <c r="J623" s="343"/>
      <c r="K623" s="343"/>
      <c r="L623" s="343"/>
      <c r="M623" s="343"/>
      <c r="N623" s="343"/>
      <c r="O623" s="343"/>
      <c r="P623" s="343"/>
      <c r="Q623" s="343"/>
      <c r="R623" s="341"/>
      <c r="S623" s="343"/>
      <c r="T623" s="343"/>
      <c r="U623" s="343"/>
      <c r="V623" s="343"/>
      <c r="W623" s="343"/>
      <c r="X623" s="343"/>
      <c r="Y623" s="343"/>
      <c r="Z623" s="343"/>
    </row>
    <row r="624" ht="12.75" customHeight="1">
      <c r="A624" s="343"/>
      <c r="B624" s="343"/>
      <c r="C624" s="343"/>
      <c r="D624" s="343"/>
      <c r="E624" s="343"/>
      <c r="F624" s="343"/>
      <c r="G624" s="343"/>
      <c r="H624" s="343"/>
      <c r="I624" s="343"/>
      <c r="J624" s="343"/>
      <c r="K624" s="343"/>
      <c r="L624" s="343"/>
      <c r="M624" s="343"/>
      <c r="N624" s="343"/>
      <c r="O624" s="343"/>
      <c r="P624" s="343"/>
      <c r="Q624" s="343"/>
      <c r="R624" s="341"/>
      <c r="S624" s="343"/>
      <c r="T624" s="343"/>
      <c r="U624" s="343"/>
      <c r="V624" s="343"/>
      <c r="W624" s="343"/>
      <c r="X624" s="343"/>
      <c r="Y624" s="343"/>
      <c r="Z624" s="343"/>
    </row>
    <row r="625" ht="12.75" customHeight="1">
      <c r="A625" s="343"/>
      <c r="B625" s="343"/>
      <c r="C625" s="343"/>
      <c r="D625" s="343"/>
      <c r="E625" s="343"/>
      <c r="F625" s="343"/>
      <c r="G625" s="343"/>
      <c r="H625" s="343"/>
      <c r="I625" s="343"/>
      <c r="J625" s="343"/>
      <c r="K625" s="343"/>
      <c r="L625" s="343"/>
      <c r="M625" s="343"/>
      <c r="N625" s="343"/>
      <c r="O625" s="343"/>
      <c r="P625" s="343"/>
      <c r="Q625" s="343"/>
      <c r="R625" s="341"/>
      <c r="S625" s="343"/>
      <c r="T625" s="343"/>
      <c r="U625" s="343"/>
      <c r="V625" s="343"/>
      <c r="W625" s="343"/>
      <c r="X625" s="343"/>
      <c r="Y625" s="343"/>
      <c r="Z625" s="343"/>
    </row>
    <row r="626" ht="12.75" customHeight="1">
      <c r="A626" s="343"/>
      <c r="B626" s="343"/>
      <c r="C626" s="343"/>
      <c r="D626" s="343"/>
      <c r="E626" s="343"/>
      <c r="F626" s="343"/>
      <c r="G626" s="343"/>
      <c r="H626" s="343"/>
      <c r="I626" s="343"/>
      <c r="J626" s="343"/>
      <c r="K626" s="343"/>
      <c r="L626" s="343"/>
      <c r="M626" s="343"/>
      <c r="N626" s="343"/>
      <c r="O626" s="343"/>
      <c r="P626" s="343"/>
      <c r="Q626" s="343"/>
      <c r="R626" s="341"/>
      <c r="S626" s="343"/>
      <c r="T626" s="343"/>
      <c r="U626" s="343"/>
      <c r="V626" s="343"/>
      <c r="W626" s="343"/>
      <c r="X626" s="343"/>
      <c r="Y626" s="343"/>
      <c r="Z626" s="343"/>
    </row>
    <row r="627" ht="12.75" customHeight="1">
      <c r="A627" s="343"/>
      <c r="B627" s="343"/>
      <c r="C627" s="343"/>
      <c r="D627" s="343"/>
      <c r="E627" s="343"/>
      <c r="F627" s="343"/>
      <c r="G627" s="343"/>
      <c r="H627" s="343"/>
      <c r="I627" s="343"/>
      <c r="J627" s="343"/>
      <c r="K627" s="343"/>
      <c r="L627" s="343"/>
      <c r="M627" s="343"/>
      <c r="N627" s="343"/>
      <c r="O627" s="343"/>
      <c r="P627" s="343"/>
      <c r="Q627" s="343"/>
      <c r="R627" s="341"/>
      <c r="S627" s="343"/>
      <c r="T627" s="343"/>
      <c r="U627" s="343"/>
      <c r="V627" s="343"/>
      <c r="W627" s="343"/>
      <c r="X627" s="343"/>
      <c r="Y627" s="343"/>
      <c r="Z627" s="343"/>
    </row>
    <row r="628" ht="12.75" customHeight="1">
      <c r="A628" s="343"/>
      <c r="B628" s="343"/>
      <c r="C628" s="343"/>
      <c r="D628" s="343"/>
      <c r="E628" s="343"/>
      <c r="F628" s="343"/>
      <c r="G628" s="343"/>
      <c r="H628" s="343"/>
      <c r="I628" s="343"/>
      <c r="J628" s="343"/>
      <c r="K628" s="343"/>
      <c r="L628" s="343"/>
      <c r="M628" s="343"/>
      <c r="N628" s="343"/>
      <c r="O628" s="343"/>
      <c r="P628" s="343"/>
      <c r="Q628" s="343"/>
      <c r="R628" s="341"/>
      <c r="S628" s="343"/>
      <c r="T628" s="343"/>
      <c r="U628" s="343"/>
      <c r="V628" s="343"/>
      <c r="W628" s="343"/>
      <c r="X628" s="343"/>
      <c r="Y628" s="343"/>
      <c r="Z628" s="343"/>
    </row>
    <row r="629" ht="12.75" customHeight="1">
      <c r="A629" s="343"/>
      <c r="B629" s="343"/>
      <c r="C629" s="343"/>
      <c r="D629" s="343"/>
      <c r="E629" s="343"/>
      <c r="F629" s="343"/>
      <c r="G629" s="343"/>
      <c r="H629" s="343"/>
      <c r="I629" s="343"/>
      <c r="J629" s="343"/>
      <c r="K629" s="343"/>
      <c r="L629" s="343"/>
      <c r="M629" s="343"/>
      <c r="N629" s="343"/>
      <c r="O629" s="343"/>
      <c r="P629" s="343"/>
      <c r="Q629" s="343"/>
      <c r="R629" s="341"/>
      <c r="S629" s="343"/>
      <c r="T629" s="343"/>
      <c r="U629" s="343"/>
      <c r="V629" s="343"/>
      <c r="W629" s="343"/>
      <c r="X629" s="343"/>
      <c r="Y629" s="343"/>
      <c r="Z629" s="343"/>
    </row>
    <row r="630" ht="12.75" customHeight="1">
      <c r="A630" s="343"/>
      <c r="B630" s="343"/>
      <c r="C630" s="343"/>
      <c r="D630" s="343"/>
      <c r="E630" s="343"/>
      <c r="F630" s="343"/>
      <c r="G630" s="343"/>
      <c r="H630" s="343"/>
      <c r="I630" s="343"/>
      <c r="J630" s="343"/>
      <c r="K630" s="343"/>
      <c r="L630" s="343"/>
      <c r="M630" s="343"/>
      <c r="N630" s="343"/>
      <c r="O630" s="343"/>
      <c r="P630" s="343"/>
      <c r="Q630" s="343"/>
      <c r="R630" s="341"/>
      <c r="S630" s="343"/>
      <c r="T630" s="343"/>
      <c r="U630" s="343"/>
      <c r="V630" s="343"/>
      <c r="W630" s="343"/>
      <c r="X630" s="343"/>
      <c r="Y630" s="343"/>
      <c r="Z630" s="343"/>
    </row>
    <row r="631" ht="12.75" customHeight="1">
      <c r="A631" s="343"/>
      <c r="B631" s="343"/>
      <c r="C631" s="343"/>
      <c r="D631" s="343"/>
      <c r="E631" s="343"/>
      <c r="F631" s="343"/>
      <c r="G631" s="343"/>
      <c r="H631" s="343"/>
      <c r="I631" s="343"/>
      <c r="J631" s="343"/>
      <c r="K631" s="343"/>
      <c r="L631" s="343"/>
      <c r="M631" s="343"/>
      <c r="N631" s="343"/>
      <c r="O631" s="343"/>
      <c r="P631" s="343"/>
      <c r="Q631" s="343"/>
      <c r="R631" s="341"/>
      <c r="S631" s="343"/>
      <c r="T631" s="343"/>
      <c r="U631" s="343"/>
      <c r="V631" s="343"/>
      <c r="W631" s="343"/>
      <c r="X631" s="343"/>
      <c r="Y631" s="343"/>
      <c r="Z631" s="343"/>
    </row>
    <row r="632" ht="12.75" customHeight="1">
      <c r="A632" s="343"/>
      <c r="B632" s="343"/>
      <c r="C632" s="343"/>
      <c r="D632" s="343"/>
      <c r="E632" s="343"/>
      <c r="F632" s="343"/>
      <c r="G632" s="343"/>
      <c r="H632" s="343"/>
      <c r="I632" s="343"/>
      <c r="J632" s="343"/>
      <c r="K632" s="343"/>
      <c r="L632" s="343"/>
      <c r="M632" s="343"/>
      <c r="N632" s="343"/>
      <c r="O632" s="343"/>
      <c r="P632" s="343"/>
      <c r="Q632" s="343"/>
      <c r="R632" s="341"/>
      <c r="S632" s="343"/>
      <c r="T632" s="343"/>
      <c r="U632" s="343"/>
      <c r="V632" s="343"/>
      <c r="W632" s="343"/>
      <c r="X632" s="343"/>
      <c r="Y632" s="343"/>
      <c r="Z632" s="343"/>
    </row>
    <row r="633" ht="12.75" customHeight="1">
      <c r="A633" s="343"/>
      <c r="B633" s="343"/>
      <c r="C633" s="343"/>
      <c r="D633" s="343"/>
      <c r="E633" s="343"/>
      <c r="F633" s="343"/>
      <c r="G633" s="343"/>
      <c r="H633" s="343"/>
      <c r="I633" s="343"/>
      <c r="J633" s="343"/>
      <c r="K633" s="343"/>
      <c r="L633" s="343"/>
      <c r="M633" s="343"/>
      <c r="N633" s="343"/>
      <c r="O633" s="343"/>
      <c r="P633" s="343"/>
      <c r="Q633" s="343"/>
      <c r="R633" s="341"/>
      <c r="S633" s="343"/>
      <c r="T633" s="343"/>
      <c r="U633" s="343"/>
      <c r="V633" s="343"/>
      <c r="W633" s="343"/>
      <c r="X633" s="343"/>
      <c r="Y633" s="343"/>
      <c r="Z633" s="343"/>
    </row>
    <row r="634" ht="12.75" customHeight="1">
      <c r="A634" s="343"/>
      <c r="B634" s="343"/>
      <c r="C634" s="343"/>
      <c r="D634" s="343"/>
      <c r="E634" s="343"/>
      <c r="F634" s="343"/>
      <c r="G634" s="343"/>
      <c r="H634" s="343"/>
      <c r="I634" s="343"/>
      <c r="J634" s="343"/>
      <c r="K634" s="343"/>
      <c r="L634" s="343"/>
      <c r="M634" s="343"/>
      <c r="N634" s="343"/>
      <c r="O634" s="343"/>
      <c r="P634" s="343"/>
      <c r="Q634" s="343"/>
      <c r="R634" s="341"/>
      <c r="S634" s="343"/>
      <c r="T634" s="343"/>
      <c r="U634" s="343"/>
      <c r="V634" s="343"/>
      <c r="W634" s="343"/>
      <c r="X634" s="343"/>
      <c r="Y634" s="343"/>
      <c r="Z634" s="343"/>
    </row>
    <row r="635" ht="12.75" customHeight="1">
      <c r="A635" s="343"/>
      <c r="B635" s="343"/>
      <c r="C635" s="343"/>
      <c r="D635" s="343"/>
      <c r="E635" s="343"/>
      <c r="F635" s="343"/>
      <c r="G635" s="343"/>
      <c r="H635" s="343"/>
      <c r="I635" s="343"/>
      <c r="J635" s="343"/>
      <c r="K635" s="343"/>
      <c r="L635" s="343"/>
      <c r="M635" s="343"/>
      <c r="N635" s="343"/>
      <c r="O635" s="343"/>
      <c r="P635" s="343"/>
      <c r="Q635" s="343"/>
      <c r="R635" s="341"/>
      <c r="S635" s="343"/>
      <c r="T635" s="343"/>
      <c r="U635" s="343"/>
      <c r="V635" s="343"/>
      <c r="W635" s="343"/>
      <c r="X635" s="343"/>
      <c r="Y635" s="343"/>
      <c r="Z635" s="343"/>
    </row>
    <row r="636" ht="12.75" customHeight="1">
      <c r="A636" s="343"/>
      <c r="B636" s="343"/>
      <c r="C636" s="343"/>
      <c r="D636" s="343"/>
      <c r="E636" s="343"/>
      <c r="F636" s="343"/>
      <c r="G636" s="343"/>
      <c r="H636" s="343"/>
      <c r="I636" s="343"/>
      <c r="J636" s="343"/>
      <c r="K636" s="343"/>
      <c r="L636" s="343"/>
      <c r="M636" s="343"/>
      <c r="N636" s="343"/>
      <c r="O636" s="343"/>
      <c r="P636" s="343"/>
      <c r="Q636" s="343"/>
      <c r="R636" s="341"/>
      <c r="S636" s="343"/>
      <c r="T636" s="343"/>
      <c r="U636" s="343"/>
      <c r="V636" s="343"/>
      <c r="W636" s="343"/>
      <c r="X636" s="343"/>
      <c r="Y636" s="343"/>
      <c r="Z636" s="343"/>
    </row>
    <row r="637" ht="12.75" customHeight="1">
      <c r="A637" s="343"/>
      <c r="B637" s="343"/>
      <c r="C637" s="343"/>
      <c r="D637" s="343"/>
      <c r="E637" s="343"/>
      <c r="F637" s="343"/>
      <c r="G637" s="343"/>
      <c r="H637" s="343"/>
      <c r="I637" s="343"/>
      <c r="J637" s="343"/>
      <c r="K637" s="343"/>
      <c r="L637" s="343"/>
      <c r="M637" s="343"/>
      <c r="N637" s="343"/>
      <c r="O637" s="343"/>
      <c r="P637" s="343"/>
      <c r="Q637" s="343"/>
      <c r="R637" s="341"/>
      <c r="S637" s="343"/>
      <c r="T637" s="343"/>
      <c r="U637" s="343"/>
      <c r="V637" s="343"/>
      <c r="W637" s="343"/>
      <c r="X637" s="343"/>
      <c r="Y637" s="343"/>
      <c r="Z637" s="343"/>
    </row>
    <row r="638" ht="12.75" customHeight="1">
      <c r="A638" s="343"/>
      <c r="B638" s="343"/>
      <c r="C638" s="343"/>
      <c r="D638" s="343"/>
      <c r="E638" s="343"/>
      <c r="F638" s="343"/>
      <c r="G638" s="343"/>
      <c r="H638" s="343"/>
      <c r="I638" s="343"/>
      <c r="J638" s="343"/>
      <c r="K638" s="343"/>
      <c r="L638" s="343"/>
      <c r="M638" s="343"/>
      <c r="N638" s="343"/>
      <c r="O638" s="343"/>
      <c r="P638" s="343"/>
      <c r="Q638" s="343"/>
      <c r="R638" s="341"/>
      <c r="S638" s="343"/>
      <c r="T638" s="343"/>
      <c r="U638" s="343"/>
      <c r="V638" s="343"/>
      <c r="W638" s="343"/>
      <c r="X638" s="343"/>
      <c r="Y638" s="343"/>
      <c r="Z638" s="343"/>
    </row>
    <row r="639" ht="12.75" customHeight="1">
      <c r="A639" s="343"/>
      <c r="B639" s="343"/>
      <c r="C639" s="343"/>
      <c r="D639" s="343"/>
      <c r="E639" s="343"/>
      <c r="F639" s="343"/>
      <c r="G639" s="343"/>
      <c r="H639" s="343"/>
      <c r="I639" s="343"/>
      <c r="J639" s="343"/>
      <c r="K639" s="343"/>
      <c r="L639" s="343"/>
      <c r="M639" s="343"/>
      <c r="N639" s="343"/>
      <c r="O639" s="343"/>
      <c r="P639" s="343"/>
      <c r="Q639" s="343"/>
      <c r="R639" s="341"/>
      <c r="S639" s="343"/>
      <c r="T639" s="343"/>
      <c r="U639" s="343"/>
      <c r="V639" s="343"/>
      <c r="W639" s="343"/>
      <c r="X639" s="343"/>
      <c r="Y639" s="343"/>
      <c r="Z639" s="343"/>
    </row>
    <row r="640" ht="12.75" customHeight="1">
      <c r="A640" s="343"/>
      <c r="B640" s="343"/>
      <c r="C640" s="343"/>
      <c r="D640" s="343"/>
      <c r="E640" s="343"/>
      <c r="F640" s="343"/>
      <c r="G640" s="343"/>
      <c r="H640" s="343"/>
      <c r="I640" s="343"/>
      <c r="J640" s="343"/>
      <c r="K640" s="343"/>
      <c r="L640" s="343"/>
      <c r="M640" s="343"/>
      <c r="N640" s="343"/>
      <c r="O640" s="343"/>
      <c r="P640" s="343"/>
      <c r="Q640" s="343"/>
      <c r="R640" s="341"/>
      <c r="S640" s="343"/>
      <c r="T640" s="343"/>
      <c r="U640" s="343"/>
      <c r="V640" s="343"/>
      <c r="W640" s="343"/>
      <c r="X640" s="343"/>
      <c r="Y640" s="343"/>
      <c r="Z640" s="343"/>
    </row>
    <row r="641" ht="12.75" customHeight="1">
      <c r="A641" s="343"/>
      <c r="B641" s="343"/>
      <c r="C641" s="343"/>
      <c r="D641" s="343"/>
      <c r="E641" s="343"/>
      <c r="F641" s="343"/>
      <c r="G641" s="343"/>
      <c r="H641" s="343"/>
      <c r="I641" s="343"/>
      <c r="J641" s="343"/>
      <c r="K641" s="343"/>
      <c r="L641" s="343"/>
      <c r="M641" s="343"/>
      <c r="N641" s="343"/>
      <c r="O641" s="343"/>
      <c r="P641" s="343"/>
      <c r="Q641" s="343"/>
      <c r="R641" s="341"/>
      <c r="S641" s="343"/>
      <c r="T641" s="343"/>
      <c r="U641" s="343"/>
      <c r="V641" s="343"/>
      <c r="W641" s="343"/>
      <c r="X641" s="343"/>
      <c r="Y641" s="343"/>
      <c r="Z641" s="343"/>
    </row>
    <row r="642" ht="12.75" customHeight="1">
      <c r="A642" s="343"/>
      <c r="B642" s="343"/>
      <c r="C642" s="343"/>
      <c r="D642" s="343"/>
      <c r="E642" s="343"/>
      <c r="F642" s="343"/>
      <c r="G642" s="343"/>
      <c r="H642" s="343"/>
      <c r="I642" s="343"/>
      <c r="J642" s="343"/>
      <c r="K642" s="343"/>
      <c r="L642" s="343"/>
      <c r="M642" s="343"/>
      <c r="N642" s="343"/>
      <c r="O642" s="343"/>
      <c r="P642" s="343"/>
      <c r="Q642" s="343"/>
      <c r="R642" s="341"/>
      <c r="S642" s="343"/>
      <c r="T642" s="343"/>
      <c r="U642" s="343"/>
      <c r="V642" s="343"/>
      <c r="W642" s="343"/>
      <c r="X642" s="343"/>
      <c r="Y642" s="343"/>
      <c r="Z642" s="343"/>
    </row>
    <row r="643" ht="12.75" customHeight="1">
      <c r="A643" s="343"/>
      <c r="B643" s="343"/>
      <c r="C643" s="343"/>
      <c r="D643" s="343"/>
      <c r="E643" s="343"/>
      <c r="F643" s="343"/>
      <c r="G643" s="343"/>
      <c r="H643" s="343"/>
      <c r="I643" s="343"/>
      <c r="J643" s="343"/>
      <c r="K643" s="343"/>
      <c r="L643" s="343"/>
      <c r="M643" s="343"/>
      <c r="N643" s="343"/>
      <c r="O643" s="343"/>
      <c r="P643" s="343"/>
      <c r="Q643" s="343"/>
      <c r="R643" s="341"/>
      <c r="S643" s="343"/>
      <c r="T643" s="343"/>
      <c r="U643" s="343"/>
      <c r="V643" s="343"/>
      <c r="W643" s="343"/>
      <c r="X643" s="343"/>
      <c r="Y643" s="343"/>
      <c r="Z643" s="343"/>
    </row>
    <row r="644" ht="12.75" customHeight="1">
      <c r="A644" s="343"/>
      <c r="B644" s="343"/>
      <c r="C644" s="343"/>
      <c r="D644" s="343"/>
      <c r="E644" s="343"/>
      <c r="F644" s="343"/>
      <c r="G644" s="343"/>
      <c r="H644" s="343"/>
      <c r="I644" s="343"/>
      <c r="J644" s="343"/>
      <c r="K644" s="343"/>
      <c r="L644" s="343"/>
      <c r="M644" s="343"/>
      <c r="N644" s="343"/>
      <c r="O644" s="343"/>
      <c r="P644" s="343"/>
      <c r="Q644" s="343"/>
      <c r="R644" s="341"/>
      <c r="S644" s="343"/>
      <c r="T644" s="343"/>
      <c r="U644" s="343"/>
      <c r="V644" s="343"/>
      <c r="W644" s="343"/>
      <c r="X644" s="343"/>
      <c r="Y644" s="343"/>
      <c r="Z644" s="343"/>
    </row>
    <row r="645" ht="12.75" customHeight="1">
      <c r="A645" s="343"/>
      <c r="B645" s="343"/>
      <c r="C645" s="343"/>
      <c r="D645" s="343"/>
      <c r="E645" s="343"/>
      <c r="F645" s="343"/>
      <c r="G645" s="343"/>
      <c r="H645" s="343"/>
      <c r="I645" s="343"/>
      <c r="J645" s="343"/>
      <c r="K645" s="343"/>
      <c r="L645" s="343"/>
      <c r="M645" s="343"/>
      <c r="N645" s="343"/>
      <c r="O645" s="343"/>
      <c r="P645" s="343"/>
      <c r="Q645" s="343"/>
      <c r="R645" s="341"/>
      <c r="S645" s="343"/>
      <c r="T645" s="343"/>
      <c r="U645" s="343"/>
      <c r="V645" s="343"/>
      <c r="W645" s="343"/>
      <c r="X645" s="343"/>
      <c r="Y645" s="343"/>
      <c r="Z645" s="343"/>
    </row>
    <row r="646" ht="12.75" customHeight="1">
      <c r="A646" s="343"/>
      <c r="B646" s="343"/>
      <c r="C646" s="343"/>
      <c r="D646" s="343"/>
      <c r="E646" s="343"/>
      <c r="F646" s="343"/>
      <c r="G646" s="343"/>
      <c r="H646" s="343"/>
      <c r="I646" s="343"/>
      <c r="J646" s="343"/>
      <c r="K646" s="343"/>
      <c r="L646" s="343"/>
      <c r="M646" s="343"/>
      <c r="N646" s="343"/>
      <c r="O646" s="343"/>
      <c r="P646" s="343"/>
      <c r="Q646" s="343"/>
      <c r="R646" s="341"/>
      <c r="S646" s="343"/>
      <c r="T646" s="343"/>
      <c r="U646" s="343"/>
      <c r="V646" s="343"/>
      <c r="W646" s="343"/>
      <c r="X646" s="343"/>
      <c r="Y646" s="343"/>
      <c r="Z646" s="343"/>
    </row>
    <row r="647" ht="12.75" customHeight="1">
      <c r="A647" s="343"/>
      <c r="B647" s="343"/>
      <c r="C647" s="343"/>
      <c r="D647" s="343"/>
      <c r="E647" s="343"/>
      <c r="F647" s="343"/>
      <c r="G647" s="343"/>
      <c r="H647" s="343"/>
      <c r="I647" s="343"/>
      <c r="J647" s="343"/>
      <c r="K647" s="343"/>
      <c r="L647" s="343"/>
      <c r="M647" s="343"/>
      <c r="N647" s="343"/>
      <c r="O647" s="343"/>
      <c r="P647" s="343"/>
      <c r="Q647" s="343"/>
      <c r="R647" s="341"/>
      <c r="S647" s="343"/>
      <c r="T647" s="343"/>
      <c r="U647" s="343"/>
      <c r="V647" s="343"/>
      <c r="W647" s="343"/>
      <c r="X647" s="343"/>
      <c r="Y647" s="343"/>
      <c r="Z647" s="343"/>
    </row>
    <row r="648" ht="12.75" customHeight="1">
      <c r="A648" s="343"/>
      <c r="B648" s="343"/>
      <c r="C648" s="343"/>
      <c r="D648" s="343"/>
      <c r="E648" s="343"/>
      <c r="F648" s="343"/>
      <c r="G648" s="343"/>
      <c r="H648" s="343"/>
      <c r="I648" s="343"/>
      <c r="J648" s="343"/>
      <c r="K648" s="343"/>
      <c r="L648" s="343"/>
      <c r="M648" s="343"/>
      <c r="N648" s="343"/>
      <c r="O648" s="343"/>
      <c r="P648" s="343"/>
      <c r="Q648" s="343"/>
      <c r="R648" s="341"/>
      <c r="S648" s="343"/>
      <c r="T648" s="343"/>
      <c r="U648" s="343"/>
      <c r="V648" s="343"/>
      <c r="W648" s="343"/>
      <c r="X648" s="343"/>
      <c r="Y648" s="343"/>
      <c r="Z648" s="343"/>
    </row>
    <row r="649" ht="12.75" customHeight="1">
      <c r="A649" s="343"/>
      <c r="B649" s="343"/>
      <c r="C649" s="343"/>
      <c r="D649" s="343"/>
      <c r="E649" s="343"/>
      <c r="F649" s="343"/>
      <c r="G649" s="343"/>
      <c r="H649" s="343"/>
      <c r="I649" s="343"/>
      <c r="J649" s="343"/>
      <c r="K649" s="343"/>
      <c r="L649" s="343"/>
      <c r="M649" s="343"/>
      <c r="N649" s="343"/>
      <c r="O649" s="343"/>
      <c r="P649" s="343"/>
      <c r="Q649" s="343"/>
      <c r="R649" s="341"/>
      <c r="S649" s="343"/>
      <c r="T649" s="343"/>
      <c r="U649" s="343"/>
      <c r="V649" s="343"/>
      <c r="W649" s="343"/>
      <c r="X649" s="343"/>
      <c r="Y649" s="343"/>
      <c r="Z649" s="343"/>
    </row>
    <row r="650" ht="12.75" customHeight="1">
      <c r="A650" s="343"/>
      <c r="B650" s="343"/>
      <c r="C650" s="343"/>
      <c r="D650" s="343"/>
      <c r="E650" s="343"/>
      <c r="F650" s="343"/>
      <c r="G650" s="343"/>
      <c r="H650" s="343"/>
      <c r="I650" s="343"/>
      <c r="J650" s="343"/>
      <c r="K650" s="343"/>
      <c r="L650" s="343"/>
      <c r="M650" s="343"/>
      <c r="N650" s="343"/>
      <c r="O650" s="343"/>
      <c r="P650" s="343"/>
      <c r="Q650" s="343"/>
      <c r="R650" s="341"/>
      <c r="S650" s="343"/>
      <c r="T650" s="343"/>
      <c r="U650" s="343"/>
      <c r="V650" s="343"/>
      <c r="W650" s="343"/>
      <c r="X650" s="343"/>
      <c r="Y650" s="343"/>
      <c r="Z650" s="343"/>
    </row>
    <row r="651" ht="12.75" customHeight="1">
      <c r="A651" s="343"/>
      <c r="B651" s="343"/>
      <c r="C651" s="343"/>
      <c r="D651" s="343"/>
      <c r="E651" s="343"/>
      <c r="F651" s="343"/>
      <c r="G651" s="343"/>
      <c r="H651" s="343"/>
      <c r="I651" s="343"/>
      <c r="J651" s="343"/>
      <c r="K651" s="343"/>
      <c r="L651" s="343"/>
      <c r="M651" s="343"/>
      <c r="N651" s="343"/>
      <c r="O651" s="343"/>
      <c r="P651" s="343"/>
      <c r="Q651" s="343"/>
      <c r="R651" s="341"/>
      <c r="S651" s="343"/>
      <c r="T651" s="343"/>
      <c r="U651" s="343"/>
      <c r="V651" s="343"/>
      <c r="W651" s="343"/>
      <c r="X651" s="343"/>
      <c r="Y651" s="343"/>
      <c r="Z651" s="343"/>
    </row>
    <row r="652" ht="12.75" customHeight="1">
      <c r="A652" s="343"/>
      <c r="B652" s="343"/>
      <c r="C652" s="343"/>
      <c r="D652" s="343"/>
      <c r="E652" s="343"/>
      <c r="F652" s="343"/>
      <c r="G652" s="343"/>
      <c r="H652" s="343"/>
      <c r="I652" s="343"/>
      <c r="J652" s="343"/>
      <c r="K652" s="343"/>
      <c r="L652" s="343"/>
      <c r="M652" s="343"/>
      <c r="N652" s="343"/>
      <c r="O652" s="343"/>
      <c r="P652" s="343"/>
      <c r="Q652" s="343"/>
      <c r="R652" s="341"/>
      <c r="S652" s="343"/>
      <c r="T652" s="343"/>
      <c r="U652" s="343"/>
      <c r="V652" s="343"/>
      <c r="W652" s="343"/>
      <c r="X652" s="343"/>
      <c r="Y652" s="343"/>
      <c r="Z652" s="343"/>
    </row>
    <row r="653" ht="12.75" customHeight="1">
      <c r="A653" s="343"/>
      <c r="B653" s="343"/>
      <c r="C653" s="343"/>
      <c r="D653" s="343"/>
      <c r="E653" s="343"/>
      <c r="F653" s="343"/>
      <c r="G653" s="343"/>
      <c r="H653" s="343"/>
      <c r="I653" s="343"/>
      <c r="J653" s="343"/>
      <c r="K653" s="343"/>
      <c r="L653" s="343"/>
      <c r="M653" s="343"/>
      <c r="N653" s="343"/>
      <c r="O653" s="343"/>
      <c r="P653" s="343"/>
      <c r="Q653" s="343"/>
      <c r="R653" s="341"/>
      <c r="S653" s="343"/>
      <c r="T653" s="343"/>
      <c r="U653" s="343"/>
      <c r="V653" s="343"/>
      <c r="W653" s="343"/>
      <c r="X653" s="343"/>
      <c r="Y653" s="343"/>
      <c r="Z653" s="343"/>
    </row>
    <row r="654" ht="12.75" customHeight="1">
      <c r="A654" s="343"/>
      <c r="B654" s="343"/>
      <c r="C654" s="343"/>
      <c r="D654" s="343"/>
      <c r="E654" s="343"/>
      <c r="F654" s="343"/>
      <c r="G654" s="343"/>
      <c r="H654" s="343"/>
      <c r="I654" s="343"/>
      <c r="J654" s="343"/>
      <c r="K654" s="343"/>
      <c r="L654" s="343"/>
      <c r="M654" s="343"/>
      <c r="N654" s="343"/>
      <c r="O654" s="343"/>
      <c r="P654" s="343"/>
      <c r="Q654" s="343"/>
      <c r="R654" s="341"/>
      <c r="S654" s="343"/>
      <c r="T654" s="343"/>
      <c r="U654" s="343"/>
      <c r="V654" s="343"/>
      <c r="W654" s="343"/>
      <c r="X654" s="343"/>
      <c r="Y654" s="343"/>
      <c r="Z654" s="343"/>
    </row>
    <row r="655" ht="12.75" customHeight="1">
      <c r="A655" s="343"/>
      <c r="B655" s="343"/>
      <c r="C655" s="343"/>
      <c r="D655" s="343"/>
      <c r="E655" s="343"/>
      <c r="F655" s="343"/>
      <c r="G655" s="343"/>
      <c r="H655" s="343"/>
      <c r="I655" s="343"/>
      <c r="J655" s="343"/>
      <c r="K655" s="343"/>
      <c r="L655" s="343"/>
      <c r="M655" s="343"/>
      <c r="N655" s="343"/>
      <c r="O655" s="343"/>
      <c r="P655" s="343"/>
      <c r="Q655" s="343"/>
      <c r="R655" s="341"/>
      <c r="S655" s="343"/>
      <c r="T655" s="343"/>
      <c r="U655" s="343"/>
      <c r="V655" s="343"/>
      <c r="W655" s="343"/>
      <c r="X655" s="343"/>
      <c r="Y655" s="343"/>
      <c r="Z655" s="343"/>
    </row>
    <row r="656" ht="12.75" customHeight="1">
      <c r="A656" s="343"/>
      <c r="B656" s="343"/>
      <c r="C656" s="343"/>
      <c r="D656" s="343"/>
      <c r="E656" s="343"/>
      <c r="F656" s="343"/>
      <c r="G656" s="343"/>
      <c r="H656" s="343"/>
      <c r="I656" s="343"/>
      <c r="J656" s="343"/>
      <c r="K656" s="343"/>
      <c r="L656" s="343"/>
      <c r="M656" s="343"/>
      <c r="N656" s="343"/>
      <c r="O656" s="343"/>
      <c r="P656" s="343"/>
      <c r="Q656" s="343"/>
      <c r="R656" s="341"/>
      <c r="S656" s="343"/>
      <c r="T656" s="343"/>
      <c r="U656" s="343"/>
      <c r="V656" s="343"/>
      <c r="W656" s="343"/>
      <c r="X656" s="343"/>
      <c r="Y656" s="343"/>
      <c r="Z656" s="343"/>
    </row>
    <row r="657" ht="12.75" customHeight="1">
      <c r="A657" s="343"/>
      <c r="B657" s="343"/>
      <c r="C657" s="343"/>
      <c r="D657" s="343"/>
      <c r="E657" s="343"/>
      <c r="F657" s="343"/>
      <c r="G657" s="343"/>
      <c r="H657" s="343"/>
      <c r="I657" s="343"/>
      <c r="J657" s="343"/>
      <c r="K657" s="343"/>
      <c r="L657" s="343"/>
      <c r="M657" s="343"/>
      <c r="N657" s="343"/>
      <c r="O657" s="343"/>
      <c r="P657" s="343"/>
      <c r="Q657" s="343"/>
      <c r="R657" s="341"/>
      <c r="S657" s="343"/>
      <c r="T657" s="343"/>
      <c r="U657" s="343"/>
      <c r="V657" s="343"/>
      <c r="W657" s="343"/>
      <c r="X657" s="343"/>
      <c r="Y657" s="343"/>
      <c r="Z657" s="343"/>
    </row>
    <row r="658" ht="12.75" customHeight="1">
      <c r="A658" s="343"/>
      <c r="B658" s="343"/>
      <c r="C658" s="343"/>
      <c r="D658" s="343"/>
      <c r="E658" s="343"/>
      <c r="F658" s="343"/>
      <c r="G658" s="343"/>
      <c r="H658" s="343"/>
      <c r="I658" s="343"/>
      <c r="J658" s="343"/>
      <c r="K658" s="343"/>
      <c r="L658" s="343"/>
      <c r="M658" s="343"/>
      <c r="N658" s="343"/>
      <c r="O658" s="343"/>
      <c r="P658" s="343"/>
      <c r="Q658" s="343"/>
      <c r="R658" s="341"/>
      <c r="S658" s="343"/>
      <c r="T658" s="343"/>
      <c r="U658" s="343"/>
      <c r="V658" s="343"/>
      <c r="W658" s="343"/>
      <c r="X658" s="343"/>
      <c r="Y658" s="343"/>
      <c r="Z658" s="343"/>
    </row>
    <row r="659" ht="12.75" customHeight="1">
      <c r="A659" s="343"/>
      <c r="B659" s="343"/>
      <c r="C659" s="343"/>
      <c r="D659" s="343"/>
      <c r="E659" s="343"/>
      <c r="F659" s="343"/>
      <c r="G659" s="343"/>
      <c r="H659" s="343"/>
      <c r="I659" s="343"/>
      <c r="J659" s="343"/>
      <c r="K659" s="343"/>
      <c r="L659" s="343"/>
      <c r="M659" s="343"/>
      <c r="N659" s="343"/>
      <c r="O659" s="343"/>
      <c r="P659" s="343"/>
      <c r="Q659" s="343"/>
      <c r="R659" s="341"/>
      <c r="S659" s="343"/>
      <c r="T659" s="343"/>
      <c r="U659" s="343"/>
      <c r="V659" s="343"/>
      <c r="W659" s="343"/>
      <c r="X659" s="343"/>
      <c r="Y659" s="343"/>
      <c r="Z659" s="343"/>
    </row>
    <row r="660" ht="12.75" customHeight="1">
      <c r="A660" s="343"/>
      <c r="B660" s="343"/>
      <c r="C660" s="343"/>
      <c r="D660" s="343"/>
      <c r="E660" s="343"/>
      <c r="F660" s="343"/>
      <c r="G660" s="343"/>
      <c r="H660" s="343"/>
      <c r="I660" s="343"/>
      <c r="J660" s="343"/>
      <c r="K660" s="343"/>
      <c r="L660" s="343"/>
      <c r="M660" s="343"/>
      <c r="N660" s="343"/>
      <c r="O660" s="343"/>
      <c r="P660" s="343"/>
      <c r="Q660" s="343"/>
      <c r="R660" s="341"/>
      <c r="S660" s="343"/>
      <c r="T660" s="343"/>
      <c r="U660" s="343"/>
      <c r="V660" s="343"/>
      <c r="W660" s="343"/>
      <c r="X660" s="343"/>
      <c r="Y660" s="343"/>
      <c r="Z660" s="343"/>
    </row>
    <row r="661" ht="12.75" customHeight="1">
      <c r="A661" s="343"/>
      <c r="B661" s="343"/>
      <c r="C661" s="343"/>
      <c r="D661" s="343"/>
      <c r="E661" s="343"/>
      <c r="F661" s="343"/>
      <c r="G661" s="343"/>
      <c r="H661" s="343"/>
      <c r="I661" s="343"/>
      <c r="J661" s="343"/>
      <c r="K661" s="343"/>
      <c r="L661" s="343"/>
      <c r="M661" s="343"/>
      <c r="N661" s="343"/>
      <c r="O661" s="343"/>
      <c r="P661" s="343"/>
      <c r="Q661" s="343"/>
      <c r="R661" s="341"/>
      <c r="S661" s="343"/>
      <c r="T661" s="343"/>
      <c r="U661" s="343"/>
      <c r="V661" s="343"/>
      <c r="W661" s="343"/>
      <c r="X661" s="343"/>
      <c r="Y661" s="343"/>
      <c r="Z661" s="343"/>
    </row>
    <row r="662" ht="12.75" customHeight="1">
      <c r="A662" s="343"/>
      <c r="B662" s="343"/>
      <c r="C662" s="343"/>
      <c r="D662" s="343"/>
      <c r="E662" s="343"/>
      <c r="F662" s="343"/>
      <c r="G662" s="343"/>
      <c r="H662" s="343"/>
      <c r="I662" s="343"/>
      <c r="J662" s="343"/>
      <c r="K662" s="343"/>
      <c r="L662" s="343"/>
      <c r="M662" s="343"/>
      <c r="N662" s="343"/>
      <c r="O662" s="343"/>
      <c r="P662" s="343"/>
      <c r="Q662" s="343"/>
      <c r="R662" s="341"/>
      <c r="S662" s="343"/>
      <c r="T662" s="343"/>
      <c r="U662" s="343"/>
      <c r="V662" s="343"/>
      <c r="W662" s="343"/>
      <c r="X662" s="343"/>
      <c r="Y662" s="343"/>
      <c r="Z662" s="343"/>
    </row>
    <row r="663" ht="12.75" customHeight="1">
      <c r="A663" s="343"/>
      <c r="B663" s="343"/>
      <c r="C663" s="343"/>
      <c r="D663" s="343"/>
      <c r="E663" s="343"/>
      <c r="F663" s="343"/>
      <c r="G663" s="343"/>
      <c r="H663" s="343"/>
      <c r="I663" s="343"/>
      <c r="J663" s="343"/>
      <c r="K663" s="343"/>
      <c r="L663" s="343"/>
      <c r="M663" s="343"/>
      <c r="N663" s="343"/>
      <c r="O663" s="343"/>
      <c r="P663" s="343"/>
      <c r="Q663" s="343"/>
      <c r="R663" s="341"/>
      <c r="S663" s="343"/>
      <c r="T663" s="343"/>
      <c r="U663" s="343"/>
      <c r="V663" s="343"/>
      <c r="W663" s="343"/>
      <c r="X663" s="343"/>
      <c r="Y663" s="343"/>
      <c r="Z663" s="343"/>
    </row>
    <row r="664" ht="12.75" customHeight="1">
      <c r="A664" s="343"/>
      <c r="B664" s="343"/>
      <c r="C664" s="343"/>
      <c r="D664" s="343"/>
      <c r="E664" s="343"/>
      <c r="F664" s="343"/>
      <c r="G664" s="343"/>
      <c r="H664" s="343"/>
      <c r="I664" s="343"/>
      <c r="J664" s="343"/>
      <c r="K664" s="343"/>
      <c r="L664" s="343"/>
      <c r="M664" s="343"/>
      <c r="N664" s="343"/>
      <c r="O664" s="343"/>
      <c r="P664" s="343"/>
      <c r="Q664" s="343"/>
      <c r="R664" s="341"/>
      <c r="S664" s="343"/>
      <c r="T664" s="343"/>
      <c r="U664" s="343"/>
      <c r="V664" s="343"/>
      <c r="W664" s="343"/>
      <c r="X664" s="343"/>
      <c r="Y664" s="343"/>
      <c r="Z664" s="343"/>
    </row>
    <row r="665" ht="12.75" customHeight="1">
      <c r="A665" s="343"/>
      <c r="B665" s="343"/>
      <c r="C665" s="343"/>
      <c r="D665" s="343"/>
      <c r="E665" s="343"/>
      <c r="F665" s="343"/>
      <c r="G665" s="343"/>
      <c r="H665" s="343"/>
      <c r="I665" s="343"/>
      <c r="J665" s="343"/>
      <c r="K665" s="343"/>
      <c r="L665" s="343"/>
      <c r="M665" s="343"/>
      <c r="N665" s="343"/>
      <c r="O665" s="343"/>
      <c r="P665" s="343"/>
      <c r="Q665" s="343"/>
      <c r="R665" s="341"/>
      <c r="S665" s="343"/>
      <c r="T665" s="343"/>
      <c r="U665" s="343"/>
      <c r="V665" s="343"/>
      <c r="W665" s="343"/>
      <c r="X665" s="343"/>
      <c r="Y665" s="343"/>
      <c r="Z665" s="343"/>
    </row>
    <row r="666" ht="12.75" customHeight="1">
      <c r="A666" s="343"/>
      <c r="B666" s="343"/>
      <c r="C666" s="343"/>
      <c r="D666" s="343"/>
      <c r="E666" s="343"/>
      <c r="F666" s="343"/>
      <c r="G666" s="343"/>
      <c r="H666" s="343"/>
      <c r="I666" s="343"/>
      <c r="J666" s="343"/>
      <c r="K666" s="343"/>
      <c r="L666" s="343"/>
      <c r="M666" s="343"/>
      <c r="N666" s="343"/>
      <c r="O666" s="343"/>
      <c r="P666" s="343"/>
      <c r="Q666" s="343"/>
      <c r="R666" s="341"/>
      <c r="S666" s="343"/>
      <c r="T666" s="343"/>
      <c r="U666" s="343"/>
      <c r="V666" s="343"/>
      <c r="W666" s="343"/>
      <c r="X666" s="343"/>
      <c r="Y666" s="343"/>
      <c r="Z666" s="343"/>
    </row>
    <row r="667" ht="12.75" customHeight="1">
      <c r="A667" s="343"/>
      <c r="B667" s="343"/>
      <c r="C667" s="343"/>
      <c r="D667" s="343"/>
      <c r="E667" s="343"/>
      <c r="F667" s="343"/>
      <c r="G667" s="343"/>
      <c r="H667" s="343"/>
      <c r="I667" s="343"/>
      <c r="J667" s="343"/>
      <c r="K667" s="343"/>
      <c r="L667" s="343"/>
      <c r="M667" s="343"/>
      <c r="N667" s="343"/>
      <c r="O667" s="343"/>
      <c r="P667" s="343"/>
      <c r="Q667" s="343"/>
      <c r="R667" s="341"/>
      <c r="S667" s="343"/>
      <c r="T667" s="343"/>
      <c r="U667" s="343"/>
      <c r="V667" s="343"/>
      <c r="W667" s="343"/>
      <c r="X667" s="343"/>
      <c r="Y667" s="343"/>
      <c r="Z667" s="343"/>
    </row>
    <row r="668" ht="12.75" customHeight="1">
      <c r="A668" s="343"/>
      <c r="B668" s="343"/>
      <c r="C668" s="343"/>
      <c r="D668" s="343"/>
      <c r="E668" s="343"/>
      <c r="F668" s="343"/>
      <c r="G668" s="343"/>
      <c r="H668" s="343"/>
      <c r="I668" s="343"/>
      <c r="J668" s="343"/>
      <c r="K668" s="343"/>
      <c r="L668" s="343"/>
      <c r="M668" s="343"/>
      <c r="N668" s="343"/>
      <c r="O668" s="343"/>
      <c r="P668" s="343"/>
      <c r="Q668" s="343"/>
      <c r="R668" s="341"/>
      <c r="S668" s="343"/>
      <c r="T668" s="343"/>
      <c r="U668" s="343"/>
      <c r="V668" s="343"/>
      <c r="W668" s="343"/>
      <c r="X668" s="343"/>
      <c r="Y668" s="343"/>
      <c r="Z668" s="343"/>
    </row>
    <row r="669" ht="12.75" customHeight="1">
      <c r="A669" s="343"/>
      <c r="B669" s="343"/>
      <c r="C669" s="343"/>
      <c r="D669" s="343"/>
      <c r="E669" s="343"/>
      <c r="F669" s="343"/>
      <c r="G669" s="343"/>
      <c r="H669" s="343"/>
      <c r="I669" s="343"/>
      <c r="J669" s="343"/>
      <c r="K669" s="343"/>
      <c r="L669" s="343"/>
      <c r="M669" s="343"/>
      <c r="N669" s="343"/>
      <c r="O669" s="343"/>
      <c r="P669" s="343"/>
      <c r="Q669" s="343"/>
      <c r="R669" s="341"/>
      <c r="S669" s="343"/>
      <c r="T669" s="343"/>
      <c r="U669" s="343"/>
      <c r="V669" s="343"/>
      <c r="W669" s="343"/>
      <c r="X669" s="343"/>
      <c r="Y669" s="343"/>
      <c r="Z669" s="343"/>
    </row>
    <row r="670" ht="12.75" customHeight="1">
      <c r="A670" s="343"/>
      <c r="B670" s="343"/>
      <c r="C670" s="343"/>
      <c r="D670" s="343"/>
      <c r="E670" s="343"/>
      <c r="F670" s="343"/>
      <c r="G670" s="343"/>
      <c r="H670" s="343"/>
      <c r="I670" s="343"/>
      <c r="J670" s="343"/>
      <c r="K670" s="343"/>
      <c r="L670" s="343"/>
      <c r="M670" s="343"/>
      <c r="N670" s="343"/>
      <c r="O670" s="343"/>
      <c r="P670" s="343"/>
      <c r="Q670" s="343"/>
      <c r="R670" s="341"/>
      <c r="S670" s="343"/>
      <c r="T670" s="343"/>
      <c r="U670" s="343"/>
      <c r="V670" s="343"/>
      <c r="W670" s="343"/>
      <c r="X670" s="343"/>
      <c r="Y670" s="343"/>
      <c r="Z670" s="343"/>
    </row>
    <row r="671" ht="12.75" customHeight="1">
      <c r="A671" s="343"/>
      <c r="B671" s="343"/>
      <c r="C671" s="343"/>
      <c r="D671" s="343"/>
      <c r="E671" s="343"/>
      <c r="F671" s="343"/>
      <c r="G671" s="343"/>
      <c r="H671" s="343"/>
      <c r="I671" s="343"/>
      <c r="J671" s="343"/>
      <c r="K671" s="343"/>
      <c r="L671" s="343"/>
      <c r="M671" s="343"/>
      <c r="N671" s="343"/>
      <c r="O671" s="343"/>
      <c r="P671" s="343"/>
      <c r="Q671" s="343"/>
      <c r="R671" s="341"/>
      <c r="S671" s="343"/>
      <c r="T671" s="343"/>
      <c r="U671" s="343"/>
      <c r="V671" s="343"/>
      <c r="W671" s="343"/>
      <c r="X671" s="343"/>
      <c r="Y671" s="343"/>
      <c r="Z671" s="343"/>
    </row>
    <row r="672" ht="12.75" customHeight="1">
      <c r="A672" s="343"/>
      <c r="B672" s="343"/>
      <c r="C672" s="343"/>
      <c r="D672" s="343"/>
      <c r="E672" s="343"/>
      <c r="F672" s="343"/>
      <c r="G672" s="343"/>
      <c r="H672" s="343"/>
      <c r="I672" s="343"/>
      <c r="J672" s="343"/>
      <c r="K672" s="343"/>
      <c r="L672" s="343"/>
      <c r="M672" s="343"/>
      <c r="N672" s="343"/>
      <c r="O672" s="343"/>
      <c r="P672" s="343"/>
      <c r="Q672" s="343"/>
      <c r="R672" s="341"/>
      <c r="S672" s="343"/>
      <c r="T672" s="343"/>
      <c r="U672" s="343"/>
      <c r="V672" s="343"/>
      <c r="W672" s="343"/>
      <c r="X672" s="343"/>
      <c r="Y672" s="343"/>
      <c r="Z672" s="343"/>
    </row>
    <row r="673" ht="12.75" customHeight="1">
      <c r="A673" s="343"/>
      <c r="B673" s="343"/>
      <c r="C673" s="343"/>
      <c r="D673" s="343"/>
      <c r="E673" s="343"/>
      <c r="F673" s="343"/>
      <c r="G673" s="343"/>
      <c r="H673" s="343"/>
      <c r="I673" s="343"/>
      <c r="J673" s="343"/>
      <c r="K673" s="343"/>
      <c r="L673" s="343"/>
      <c r="M673" s="343"/>
      <c r="N673" s="343"/>
      <c r="O673" s="343"/>
      <c r="P673" s="343"/>
      <c r="Q673" s="343"/>
      <c r="R673" s="341"/>
      <c r="S673" s="343"/>
      <c r="T673" s="343"/>
      <c r="U673" s="343"/>
      <c r="V673" s="343"/>
      <c r="W673" s="343"/>
      <c r="X673" s="343"/>
      <c r="Y673" s="343"/>
      <c r="Z673" s="343"/>
    </row>
    <row r="674" ht="12.75" customHeight="1">
      <c r="A674" s="343"/>
      <c r="B674" s="343"/>
      <c r="C674" s="343"/>
      <c r="D674" s="343"/>
      <c r="E674" s="343"/>
      <c r="F674" s="343"/>
      <c r="G674" s="343"/>
      <c r="H674" s="343"/>
      <c r="I674" s="343"/>
      <c r="J674" s="343"/>
      <c r="K674" s="343"/>
      <c r="L674" s="343"/>
      <c r="M674" s="343"/>
      <c r="N674" s="343"/>
      <c r="O674" s="343"/>
      <c r="P674" s="343"/>
      <c r="Q674" s="343"/>
      <c r="R674" s="341"/>
      <c r="S674" s="343"/>
      <c r="T674" s="343"/>
      <c r="U674" s="343"/>
      <c r="V674" s="343"/>
      <c r="W674" s="343"/>
      <c r="X674" s="343"/>
      <c r="Y674" s="343"/>
      <c r="Z674" s="343"/>
    </row>
    <row r="675" ht="12.75" customHeight="1">
      <c r="A675" s="343"/>
      <c r="B675" s="343"/>
      <c r="C675" s="343"/>
      <c r="D675" s="343"/>
      <c r="E675" s="343"/>
      <c r="F675" s="343"/>
      <c r="G675" s="343"/>
      <c r="H675" s="343"/>
      <c r="I675" s="343"/>
      <c r="J675" s="343"/>
      <c r="K675" s="343"/>
      <c r="L675" s="343"/>
      <c r="M675" s="343"/>
      <c r="N675" s="343"/>
      <c r="O675" s="343"/>
      <c r="P675" s="343"/>
      <c r="Q675" s="343"/>
      <c r="R675" s="341"/>
      <c r="S675" s="343"/>
      <c r="T675" s="343"/>
      <c r="U675" s="343"/>
      <c r="V675" s="343"/>
      <c r="W675" s="343"/>
      <c r="X675" s="343"/>
      <c r="Y675" s="343"/>
      <c r="Z675" s="343"/>
    </row>
    <row r="676" ht="12.75" customHeight="1">
      <c r="A676" s="343"/>
      <c r="B676" s="343"/>
      <c r="C676" s="343"/>
      <c r="D676" s="343"/>
      <c r="E676" s="343"/>
      <c r="F676" s="343"/>
      <c r="G676" s="343"/>
      <c r="H676" s="343"/>
      <c r="I676" s="343"/>
      <c r="J676" s="343"/>
      <c r="K676" s="343"/>
      <c r="L676" s="343"/>
      <c r="M676" s="343"/>
      <c r="N676" s="343"/>
      <c r="O676" s="343"/>
      <c r="P676" s="343"/>
      <c r="Q676" s="343"/>
      <c r="R676" s="341"/>
      <c r="S676" s="343"/>
      <c r="T676" s="343"/>
      <c r="U676" s="343"/>
      <c r="V676" s="343"/>
      <c r="W676" s="343"/>
      <c r="X676" s="343"/>
      <c r="Y676" s="343"/>
      <c r="Z676" s="343"/>
    </row>
    <row r="677" ht="12.75" customHeight="1">
      <c r="A677" s="343"/>
      <c r="B677" s="343"/>
      <c r="C677" s="343"/>
      <c r="D677" s="343"/>
      <c r="E677" s="343"/>
      <c r="F677" s="343"/>
      <c r="G677" s="343"/>
      <c r="H677" s="343"/>
      <c r="I677" s="343"/>
      <c r="J677" s="343"/>
      <c r="K677" s="343"/>
      <c r="L677" s="343"/>
      <c r="M677" s="343"/>
      <c r="N677" s="343"/>
      <c r="O677" s="343"/>
      <c r="P677" s="343"/>
      <c r="Q677" s="343"/>
      <c r="R677" s="341"/>
      <c r="S677" s="343"/>
      <c r="T677" s="343"/>
      <c r="U677" s="343"/>
      <c r="V677" s="343"/>
      <c r="W677" s="343"/>
      <c r="X677" s="343"/>
      <c r="Y677" s="343"/>
      <c r="Z677" s="343"/>
    </row>
    <row r="678" ht="12.75" customHeight="1">
      <c r="A678" s="343"/>
      <c r="B678" s="343"/>
      <c r="C678" s="343"/>
      <c r="D678" s="343"/>
      <c r="E678" s="343"/>
      <c r="F678" s="343"/>
      <c r="G678" s="343"/>
      <c r="H678" s="343"/>
      <c r="I678" s="343"/>
      <c r="J678" s="343"/>
      <c r="K678" s="343"/>
      <c r="L678" s="343"/>
      <c r="M678" s="343"/>
      <c r="N678" s="343"/>
      <c r="O678" s="343"/>
      <c r="P678" s="343"/>
      <c r="Q678" s="343"/>
      <c r="R678" s="341"/>
      <c r="S678" s="343"/>
      <c r="T678" s="343"/>
      <c r="U678" s="343"/>
      <c r="V678" s="343"/>
      <c r="W678" s="343"/>
      <c r="X678" s="343"/>
      <c r="Y678" s="343"/>
      <c r="Z678" s="343"/>
    </row>
    <row r="679" ht="12.75" customHeight="1">
      <c r="A679" s="343"/>
      <c r="B679" s="343"/>
      <c r="C679" s="343"/>
      <c r="D679" s="343"/>
      <c r="E679" s="343"/>
      <c r="F679" s="343"/>
      <c r="G679" s="343"/>
      <c r="H679" s="343"/>
      <c r="I679" s="343"/>
      <c r="J679" s="343"/>
      <c r="K679" s="343"/>
      <c r="L679" s="343"/>
      <c r="M679" s="343"/>
      <c r="N679" s="343"/>
      <c r="O679" s="343"/>
      <c r="P679" s="343"/>
      <c r="Q679" s="343"/>
      <c r="R679" s="341"/>
      <c r="S679" s="343"/>
      <c r="T679" s="343"/>
      <c r="U679" s="343"/>
      <c r="V679" s="343"/>
      <c r="W679" s="343"/>
      <c r="X679" s="343"/>
      <c r="Y679" s="343"/>
      <c r="Z679" s="343"/>
    </row>
    <row r="680" ht="12.75" customHeight="1">
      <c r="A680" s="343"/>
      <c r="B680" s="343"/>
      <c r="C680" s="343"/>
      <c r="D680" s="343"/>
      <c r="E680" s="343"/>
      <c r="F680" s="343"/>
      <c r="G680" s="343"/>
      <c r="H680" s="343"/>
      <c r="I680" s="343"/>
      <c r="J680" s="343"/>
      <c r="K680" s="343"/>
      <c r="L680" s="343"/>
      <c r="M680" s="343"/>
      <c r="N680" s="343"/>
      <c r="O680" s="343"/>
      <c r="P680" s="343"/>
      <c r="Q680" s="343"/>
      <c r="R680" s="341"/>
      <c r="S680" s="343"/>
      <c r="T680" s="343"/>
      <c r="U680" s="343"/>
      <c r="V680" s="343"/>
      <c r="W680" s="343"/>
      <c r="X680" s="343"/>
      <c r="Y680" s="343"/>
      <c r="Z680" s="343"/>
    </row>
    <row r="681" ht="12.75" customHeight="1">
      <c r="A681" s="343"/>
      <c r="B681" s="343"/>
      <c r="C681" s="343"/>
      <c r="D681" s="343"/>
      <c r="E681" s="343"/>
      <c r="F681" s="343"/>
      <c r="G681" s="343"/>
      <c r="H681" s="343"/>
      <c r="I681" s="343"/>
      <c r="J681" s="343"/>
      <c r="K681" s="343"/>
      <c r="L681" s="343"/>
      <c r="M681" s="343"/>
      <c r="N681" s="343"/>
      <c r="O681" s="343"/>
      <c r="P681" s="343"/>
      <c r="Q681" s="343"/>
      <c r="R681" s="341"/>
      <c r="S681" s="343"/>
      <c r="T681" s="343"/>
      <c r="U681" s="343"/>
      <c r="V681" s="343"/>
      <c r="W681" s="343"/>
      <c r="X681" s="343"/>
      <c r="Y681" s="343"/>
      <c r="Z681" s="343"/>
    </row>
    <row r="682" ht="12.75" customHeight="1">
      <c r="A682" s="343"/>
      <c r="B682" s="343"/>
      <c r="C682" s="343"/>
      <c r="D682" s="343"/>
      <c r="E682" s="343"/>
      <c r="F682" s="343"/>
      <c r="G682" s="343"/>
      <c r="H682" s="343"/>
      <c r="I682" s="343"/>
      <c r="J682" s="343"/>
      <c r="K682" s="343"/>
      <c r="L682" s="343"/>
      <c r="M682" s="343"/>
      <c r="N682" s="343"/>
      <c r="O682" s="343"/>
      <c r="P682" s="343"/>
      <c r="Q682" s="343"/>
      <c r="R682" s="341"/>
      <c r="S682" s="343"/>
      <c r="T682" s="343"/>
      <c r="U682" s="343"/>
      <c r="V682" s="343"/>
      <c r="W682" s="343"/>
      <c r="X682" s="343"/>
      <c r="Y682" s="343"/>
      <c r="Z682" s="343"/>
    </row>
    <row r="683" ht="12.75" customHeight="1">
      <c r="A683" s="343"/>
      <c r="B683" s="343"/>
      <c r="C683" s="343"/>
      <c r="D683" s="343"/>
      <c r="E683" s="343"/>
      <c r="F683" s="343"/>
      <c r="G683" s="343"/>
      <c r="H683" s="343"/>
      <c r="I683" s="343"/>
      <c r="J683" s="343"/>
      <c r="K683" s="343"/>
      <c r="L683" s="343"/>
      <c r="M683" s="343"/>
      <c r="N683" s="343"/>
      <c r="O683" s="343"/>
      <c r="P683" s="343"/>
      <c r="Q683" s="343"/>
      <c r="R683" s="341"/>
      <c r="S683" s="343"/>
      <c r="T683" s="343"/>
      <c r="U683" s="343"/>
      <c r="V683" s="343"/>
      <c r="W683" s="343"/>
      <c r="X683" s="343"/>
      <c r="Y683" s="343"/>
      <c r="Z683" s="343"/>
    </row>
    <row r="684" ht="12.75" customHeight="1">
      <c r="A684" s="343"/>
      <c r="B684" s="343"/>
      <c r="C684" s="343"/>
      <c r="D684" s="343"/>
      <c r="E684" s="343"/>
      <c r="F684" s="343"/>
      <c r="G684" s="343"/>
      <c r="H684" s="343"/>
      <c r="I684" s="343"/>
      <c r="J684" s="343"/>
      <c r="K684" s="343"/>
      <c r="L684" s="343"/>
      <c r="M684" s="343"/>
      <c r="N684" s="343"/>
      <c r="O684" s="343"/>
      <c r="P684" s="343"/>
      <c r="Q684" s="343"/>
      <c r="R684" s="341"/>
      <c r="S684" s="343"/>
      <c r="T684" s="343"/>
      <c r="U684" s="343"/>
      <c r="V684" s="343"/>
      <c r="W684" s="343"/>
      <c r="X684" s="343"/>
      <c r="Y684" s="343"/>
      <c r="Z684" s="343"/>
    </row>
    <row r="685" ht="12.75" customHeight="1">
      <c r="A685" s="343"/>
      <c r="B685" s="343"/>
      <c r="C685" s="343"/>
      <c r="D685" s="343"/>
      <c r="E685" s="343"/>
      <c r="F685" s="343"/>
      <c r="G685" s="343"/>
      <c r="H685" s="343"/>
      <c r="I685" s="343"/>
      <c r="J685" s="343"/>
      <c r="K685" s="343"/>
      <c r="L685" s="343"/>
      <c r="M685" s="343"/>
      <c r="N685" s="343"/>
      <c r="O685" s="343"/>
      <c r="P685" s="343"/>
      <c r="Q685" s="343"/>
      <c r="R685" s="341"/>
      <c r="S685" s="343"/>
      <c r="T685" s="343"/>
      <c r="U685" s="343"/>
      <c r="V685" s="343"/>
      <c r="W685" s="343"/>
      <c r="X685" s="343"/>
      <c r="Y685" s="343"/>
      <c r="Z685" s="343"/>
    </row>
    <row r="686" ht="12.75" customHeight="1">
      <c r="A686" s="343"/>
      <c r="B686" s="343"/>
      <c r="C686" s="343"/>
      <c r="D686" s="343"/>
      <c r="E686" s="343"/>
      <c r="F686" s="343"/>
      <c r="G686" s="343"/>
      <c r="H686" s="343"/>
      <c r="I686" s="343"/>
      <c r="J686" s="343"/>
      <c r="K686" s="343"/>
      <c r="L686" s="343"/>
      <c r="M686" s="343"/>
      <c r="N686" s="343"/>
      <c r="O686" s="343"/>
      <c r="P686" s="343"/>
      <c r="Q686" s="343"/>
      <c r="R686" s="341"/>
      <c r="S686" s="343"/>
      <c r="T686" s="343"/>
      <c r="U686" s="343"/>
      <c r="V686" s="343"/>
      <c r="W686" s="343"/>
      <c r="X686" s="343"/>
      <c r="Y686" s="343"/>
      <c r="Z686" s="343"/>
    </row>
    <row r="687" ht="12.75" customHeight="1">
      <c r="A687" s="343"/>
      <c r="B687" s="343"/>
      <c r="C687" s="343"/>
      <c r="D687" s="343"/>
      <c r="E687" s="343"/>
      <c r="F687" s="343"/>
      <c r="G687" s="343"/>
      <c r="H687" s="343"/>
      <c r="I687" s="343"/>
      <c r="J687" s="343"/>
      <c r="K687" s="343"/>
      <c r="L687" s="343"/>
      <c r="M687" s="343"/>
      <c r="N687" s="343"/>
      <c r="O687" s="343"/>
      <c r="P687" s="343"/>
      <c r="Q687" s="343"/>
      <c r="R687" s="341"/>
      <c r="S687" s="343"/>
      <c r="T687" s="343"/>
      <c r="U687" s="343"/>
      <c r="V687" s="343"/>
      <c r="W687" s="343"/>
      <c r="X687" s="343"/>
      <c r="Y687" s="343"/>
      <c r="Z687" s="343"/>
    </row>
    <row r="688" ht="12.75" customHeight="1">
      <c r="A688" s="343"/>
      <c r="B688" s="343"/>
      <c r="C688" s="343"/>
      <c r="D688" s="343"/>
      <c r="E688" s="343"/>
      <c r="F688" s="343"/>
      <c r="G688" s="343"/>
      <c r="H688" s="343"/>
      <c r="I688" s="343"/>
      <c r="J688" s="343"/>
      <c r="K688" s="343"/>
      <c r="L688" s="343"/>
      <c r="M688" s="343"/>
      <c r="N688" s="343"/>
      <c r="O688" s="343"/>
      <c r="P688" s="343"/>
      <c r="Q688" s="343"/>
      <c r="R688" s="341"/>
      <c r="S688" s="343"/>
      <c r="T688" s="343"/>
      <c r="U688" s="343"/>
      <c r="V688" s="343"/>
      <c r="W688" s="343"/>
      <c r="X688" s="343"/>
      <c r="Y688" s="343"/>
      <c r="Z688" s="343"/>
    </row>
    <row r="689" ht="12.75" customHeight="1">
      <c r="A689" s="343"/>
      <c r="B689" s="343"/>
      <c r="C689" s="343"/>
      <c r="D689" s="343"/>
      <c r="E689" s="343"/>
      <c r="F689" s="343"/>
      <c r="G689" s="343"/>
      <c r="H689" s="343"/>
      <c r="I689" s="343"/>
      <c r="J689" s="343"/>
      <c r="K689" s="343"/>
      <c r="L689" s="343"/>
      <c r="M689" s="343"/>
      <c r="N689" s="343"/>
      <c r="O689" s="343"/>
      <c r="P689" s="343"/>
      <c r="Q689" s="343"/>
      <c r="R689" s="341"/>
      <c r="S689" s="343"/>
      <c r="T689" s="343"/>
      <c r="U689" s="343"/>
      <c r="V689" s="343"/>
      <c r="W689" s="343"/>
      <c r="X689" s="343"/>
      <c r="Y689" s="343"/>
      <c r="Z689" s="343"/>
    </row>
    <row r="690" ht="12.75" customHeight="1">
      <c r="A690" s="343"/>
      <c r="B690" s="343"/>
      <c r="C690" s="343"/>
      <c r="D690" s="343"/>
      <c r="E690" s="343"/>
      <c r="F690" s="343"/>
      <c r="G690" s="343"/>
      <c r="H690" s="343"/>
      <c r="I690" s="343"/>
      <c r="J690" s="343"/>
      <c r="K690" s="343"/>
      <c r="L690" s="343"/>
      <c r="M690" s="343"/>
      <c r="N690" s="343"/>
      <c r="O690" s="343"/>
      <c r="P690" s="343"/>
      <c r="Q690" s="343"/>
      <c r="R690" s="341"/>
      <c r="S690" s="343"/>
      <c r="T690" s="343"/>
      <c r="U690" s="343"/>
      <c r="V690" s="343"/>
      <c r="W690" s="343"/>
      <c r="X690" s="343"/>
      <c r="Y690" s="343"/>
      <c r="Z690" s="343"/>
    </row>
    <row r="691" ht="12.75" customHeight="1">
      <c r="A691" s="343"/>
      <c r="B691" s="343"/>
      <c r="C691" s="343"/>
      <c r="D691" s="343"/>
      <c r="E691" s="343"/>
      <c r="F691" s="343"/>
      <c r="G691" s="343"/>
      <c r="H691" s="343"/>
      <c r="I691" s="343"/>
      <c r="J691" s="343"/>
      <c r="K691" s="343"/>
      <c r="L691" s="343"/>
      <c r="M691" s="343"/>
      <c r="N691" s="343"/>
      <c r="O691" s="343"/>
      <c r="P691" s="343"/>
      <c r="Q691" s="343"/>
      <c r="R691" s="341"/>
      <c r="S691" s="343"/>
      <c r="T691" s="343"/>
      <c r="U691" s="343"/>
      <c r="V691" s="343"/>
      <c r="W691" s="343"/>
      <c r="X691" s="343"/>
      <c r="Y691" s="343"/>
      <c r="Z691" s="343"/>
    </row>
    <row r="692" ht="12.75" customHeight="1">
      <c r="A692" s="343"/>
      <c r="B692" s="343"/>
      <c r="C692" s="343"/>
      <c r="D692" s="343"/>
      <c r="E692" s="343"/>
      <c r="F692" s="343"/>
      <c r="G692" s="343"/>
      <c r="H692" s="343"/>
      <c r="I692" s="343"/>
      <c r="J692" s="343"/>
      <c r="K692" s="343"/>
      <c r="L692" s="343"/>
      <c r="M692" s="343"/>
      <c r="N692" s="343"/>
      <c r="O692" s="343"/>
      <c r="P692" s="343"/>
      <c r="Q692" s="343"/>
      <c r="R692" s="341"/>
      <c r="S692" s="343"/>
      <c r="T692" s="343"/>
      <c r="U692" s="343"/>
      <c r="V692" s="343"/>
      <c r="W692" s="343"/>
      <c r="X692" s="343"/>
      <c r="Y692" s="343"/>
      <c r="Z692" s="343"/>
    </row>
    <row r="693" ht="12.75" customHeight="1">
      <c r="A693" s="343"/>
      <c r="B693" s="343"/>
      <c r="C693" s="343"/>
      <c r="D693" s="343"/>
      <c r="E693" s="343"/>
      <c r="F693" s="343"/>
      <c r="G693" s="343"/>
      <c r="H693" s="343"/>
      <c r="I693" s="343"/>
      <c r="J693" s="343"/>
      <c r="K693" s="343"/>
      <c r="L693" s="343"/>
      <c r="M693" s="343"/>
      <c r="N693" s="343"/>
      <c r="O693" s="343"/>
      <c r="P693" s="343"/>
      <c r="Q693" s="343"/>
      <c r="R693" s="341"/>
      <c r="S693" s="343"/>
      <c r="T693" s="343"/>
      <c r="U693" s="343"/>
      <c r="V693" s="343"/>
      <c r="W693" s="343"/>
      <c r="X693" s="343"/>
      <c r="Y693" s="343"/>
      <c r="Z693" s="343"/>
    </row>
    <row r="694" ht="12.75" customHeight="1">
      <c r="A694" s="343"/>
      <c r="B694" s="343"/>
      <c r="C694" s="343"/>
      <c r="D694" s="343"/>
      <c r="E694" s="343"/>
      <c r="F694" s="343"/>
      <c r="G694" s="343"/>
      <c r="H694" s="343"/>
      <c r="I694" s="343"/>
      <c r="J694" s="343"/>
      <c r="K694" s="343"/>
      <c r="L694" s="343"/>
      <c r="M694" s="343"/>
      <c r="N694" s="343"/>
      <c r="O694" s="343"/>
      <c r="P694" s="343"/>
      <c r="Q694" s="343"/>
      <c r="R694" s="341"/>
      <c r="S694" s="343"/>
      <c r="T694" s="343"/>
      <c r="U694" s="343"/>
      <c r="V694" s="343"/>
      <c r="W694" s="343"/>
      <c r="X694" s="343"/>
      <c r="Y694" s="343"/>
      <c r="Z694" s="343"/>
    </row>
    <row r="695" ht="12.75" customHeight="1">
      <c r="A695" s="343"/>
      <c r="B695" s="343"/>
      <c r="C695" s="343"/>
      <c r="D695" s="343"/>
      <c r="E695" s="343"/>
      <c r="F695" s="343"/>
      <c r="G695" s="343"/>
      <c r="H695" s="343"/>
      <c r="I695" s="343"/>
      <c r="J695" s="343"/>
      <c r="K695" s="343"/>
      <c r="L695" s="343"/>
      <c r="M695" s="343"/>
      <c r="N695" s="343"/>
      <c r="O695" s="343"/>
      <c r="P695" s="343"/>
      <c r="Q695" s="343"/>
      <c r="R695" s="341"/>
      <c r="S695" s="343"/>
      <c r="T695" s="343"/>
      <c r="U695" s="343"/>
      <c r="V695" s="343"/>
      <c r="W695" s="343"/>
      <c r="X695" s="343"/>
      <c r="Y695" s="343"/>
      <c r="Z695" s="343"/>
    </row>
    <row r="696" ht="12.75" customHeight="1">
      <c r="A696" s="343"/>
      <c r="B696" s="343"/>
      <c r="C696" s="343"/>
      <c r="D696" s="343"/>
      <c r="E696" s="343"/>
      <c r="F696" s="343"/>
      <c r="G696" s="343"/>
      <c r="H696" s="343"/>
      <c r="I696" s="343"/>
      <c r="J696" s="343"/>
      <c r="K696" s="343"/>
      <c r="L696" s="343"/>
      <c r="M696" s="343"/>
      <c r="N696" s="343"/>
      <c r="O696" s="343"/>
      <c r="P696" s="343"/>
      <c r="Q696" s="343"/>
      <c r="R696" s="341"/>
      <c r="S696" s="343"/>
      <c r="T696" s="343"/>
      <c r="U696" s="343"/>
      <c r="V696" s="343"/>
      <c r="W696" s="343"/>
      <c r="X696" s="343"/>
      <c r="Y696" s="343"/>
      <c r="Z696" s="343"/>
    </row>
    <row r="697" ht="12.75" customHeight="1">
      <c r="A697" s="343"/>
      <c r="B697" s="343"/>
      <c r="C697" s="343"/>
      <c r="D697" s="343"/>
      <c r="E697" s="343"/>
      <c r="F697" s="343"/>
      <c r="G697" s="343"/>
      <c r="H697" s="343"/>
      <c r="I697" s="343"/>
      <c r="J697" s="343"/>
      <c r="K697" s="343"/>
      <c r="L697" s="343"/>
      <c r="M697" s="343"/>
      <c r="N697" s="343"/>
      <c r="O697" s="343"/>
      <c r="P697" s="343"/>
      <c r="Q697" s="343"/>
      <c r="R697" s="341"/>
      <c r="S697" s="343"/>
      <c r="T697" s="343"/>
      <c r="U697" s="343"/>
      <c r="V697" s="343"/>
      <c r="W697" s="343"/>
      <c r="X697" s="343"/>
      <c r="Y697" s="343"/>
      <c r="Z697" s="343"/>
    </row>
    <row r="698" ht="12.75" customHeight="1">
      <c r="A698" s="343"/>
      <c r="B698" s="343"/>
      <c r="C698" s="343"/>
      <c r="D698" s="343"/>
      <c r="E698" s="343"/>
      <c r="F698" s="343"/>
      <c r="G698" s="343"/>
      <c r="H698" s="343"/>
      <c r="I698" s="343"/>
      <c r="J698" s="343"/>
      <c r="K698" s="343"/>
      <c r="L698" s="343"/>
      <c r="M698" s="343"/>
      <c r="N698" s="343"/>
      <c r="O698" s="343"/>
      <c r="P698" s="343"/>
      <c r="Q698" s="343"/>
      <c r="R698" s="341"/>
      <c r="S698" s="343"/>
      <c r="T698" s="343"/>
      <c r="U698" s="343"/>
      <c r="V698" s="343"/>
      <c r="W698" s="343"/>
      <c r="X698" s="343"/>
      <c r="Y698" s="343"/>
      <c r="Z698" s="343"/>
    </row>
    <row r="699" ht="12.75" customHeight="1">
      <c r="A699" s="343"/>
      <c r="B699" s="343"/>
      <c r="C699" s="343"/>
      <c r="D699" s="343"/>
      <c r="E699" s="343"/>
      <c r="F699" s="343"/>
      <c r="G699" s="343"/>
      <c r="H699" s="343"/>
      <c r="I699" s="343"/>
      <c r="J699" s="343"/>
      <c r="K699" s="343"/>
      <c r="L699" s="343"/>
      <c r="M699" s="343"/>
      <c r="N699" s="343"/>
      <c r="O699" s="343"/>
      <c r="P699" s="343"/>
      <c r="Q699" s="343"/>
      <c r="R699" s="341"/>
      <c r="S699" s="343"/>
      <c r="T699" s="343"/>
      <c r="U699" s="343"/>
      <c r="V699" s="343"/>
      <c r="W699" s="343"/>
      <c r="X699" s="343"/>
      <c r="Y699" s="343"/>
      <c r="Z699" s="343"/>
    </row>
    <row r="700" ht="12.75" customHeight="1">
      <c r="A700" s="343"/>
      <c r="B700" s="343"/>
      <c r="C700" s="343"/>
      <c r="D700" s="343"/>
      <c r="E700" s="343"/>
      <c r="F700" s="343"/>
      <c r="G700" s="343"/>
      <c r="H700" s="343"/>
      <c r="I700" s="343"/>
      <c r="J700" s="343"/>
      <c r="K700" s="343"/>
      <c r="L700" s="343"/>
      <c r="M700" s="343"/>
      <c r="N700" s="343"/>
      <c r="O700" s="343"/>
      <c r="P700" s="343"/>
      <c r="Q700" s="343"/>
      <c r="R700" s="341"/>
      <c r="S700" s="343"/>
      <c r="T700" s="343"/>
      <c r="U700" s="343"/>
      <c r="V700" s="343"/>
      <c r="W700" s="343"/>
      <c r="X700" s="343"/>
      <c r="Y700" s="343"/>
      <c r="Z700" s="343"/>
    </row>
    <row r="701" ht="12.75" customHeight="1">
      <c r="A701" s="343"/>
      <c r="B701" s="343"/>
      <c r="C701" s="343"/>
      <c r="D701" s="343"/>
      <c r="E701" s="343"/>
      <c r="F701" s="343"/>
      <c r="G701" s="343"/>
      <c r="H701" s="343"/>
      <c r="I701" s="343"/>
      <c r="J701" s="343"/>
      <c r="K701" s="343"/>
      <c r="L701" s="343"/>
      <c r="M701" s="343"/>
      <c r="N701" s="343"/>
      <c r="O701" s="343"/>
      <c r="P701" s="343"/>
      <c r="Q701" s="343"/>
      <c r="R701" s="341"/>
      <c r="S701" s="343"/>
      <c r="T701" s="343"/>
      <c r="U701" s="343"/>
      <c r="V701" s="343"/>
      <c r="W701" s="343"/>
      <c r="X701" s="343"/>
      <c r="Y701" s="343"/>
      <c r="Z701" s="343"/>
    </row>
    <row r="702" ht="12.75" customHeight="1">
      <c r="A702" s="343"/>
      <c r="B702" s="343"/>
      <c r="C702" s="343"/>
      <c r="D702" s="343"/>
      <c r="E702" s="343"/>
      <c r="F702" s="343"/>
      <c r="G702" s="343"/>
      <c r="H702" s="343"/>
      <c r="I702" s="343"/>
      <c r="J702" s="343"/>
      <c r="K702" s="343"/>
      <c r="L702" s="343"/>
      <c r="M702" s="343"/>
      <c r="N702" s="343"/>
      <c r="O702" s="343"/>
      <c r="P702" s="343"/>
      <c r="Q702" s="343"/>
      <c r="R702" s="341"/>
      <c r="S702" s="343"/>
      <c r="T702" s="343"/>
      <c r="U702" s="343"/>
      <c r="V702" s="343"/>
      <c r="W702" s="343"/>
      <c r="X702" s="343"/>
      <c r="Y702" s="343"/>
      <c r="Z702" s="343"/>
    </row>
    <row r="703" ht="12.75" customHeight="1">
      <c r="A703" s="343"/>
      <c r="B703" s="343"/>
      <c r="C703" s="343"/>
      <c r="D703" s="343"/>
      <c r="E703" s="343"/>
      <c r="F703" s="343"/>
      <c r="G703" s="343"/>
      <c r="H703" s="343"/>
      <c r="I703" s="343"/>
      <c r="J703" s="343"/>
      <c r="K703" s="343"/>
      <c r="L703" s="343"/>
      <c r="M703" s="343"/>
      <c r="N703" s="343"/>
      <c r="O703" s="343"/>
      <c r="P703" s="343"/>
      <c r="Q703" s="343"/>
      <c r="R703" s="341"/>
      <c r="S703" s="343"/>
      <c r="T703" s="343"/>
      <c r="U703" s="343"/>
      <c r="V703" s="343"/>
      <c r="W703" s="343"/>
      <c r="X703" s="343"/>
      <c r="Y703" s="343"/>
      <c r="Z703" s="343"/>
    </row>
    <row r="704" ht="12.75" customHeight="1">
      <c r="A704" s="343"/>
      <c r="B704" s="343"/>
      <c r="C704" s="343"/>
      <c r="D704" s="343"/>
      <c r="E704" s="343"/>
      <c r="F704" s="343"/>
      <c r="G704" s="343"/>
      <c r="H704" s="343"/>
      <c r="I704" s="343"/>
      <c r="J704" s="343"/>
      <c r="K704" s="343"/>
      <c r="L704" s="343"/>
      <c r="M704" s="343"/>
      <c r="N704" s="343"/>
      <c r="O704" s="343"/>
      <c r="P704" s="343"/>
      <c r="Q704" s="343"/>
      <c r="R704" s="341"/>
      <c r="S704" s="343"/>
      <c r="T704" s="343"/>
      <c r="U704" s="343"/>
      <c r="V704" s="343"/>
      <c r="W704" s="343"/>
      <c r="X704" s="343"/>
      <c r="Y704" s="343"/>
      <c r="Z704" s="343"/>
    </row>
    <row r="705" ht="12.75" customHeight="1">
      <c r="A705" s="343"/>
      <c r="B705" s="343"/>
      <c r="C705" s="343"/>
      <c r="D705" s="343"/>
      <c r="E705" s="343"/>
      <c r="F705" s="343"/>
      <c r="G705" s="343"/>
      <c r="H705" s="343"/>
      <c r="I705" s="343"/>
      <c r="J705" s="343"/>
      <c r="K705" s="343"/>
      <c r="L705" s="343"/>
      <c r="M705" s="343"/>
      <c r="N705" s="343"/>
      <c r="O705" s="343"/>
      <c r="P705" s="343"/>
      <c r="Q705" s="343"/>
      <c r="R705" s="341"/>
      <c r="S705" s="343"/>
      <c r="T705" s="343"/>
      <c r="U705" s="343"/>
      <c r="V705" s="343"/>
      <c r="W705" s="343"/>
      <c r="X705" s="343"/>
      <c r="Y705" s="343"/>
      <c r="Z705" s="343"/>
    </row>
    <row r="706" ht="12.75" customHeight="1">
      <c r="A706" s="343"/>
      <c r="B706" s="343"/>
      <c r="C706" s="343"/>
      <c r="D706" s="343"/>
      <c r="E706" s="343"/>
      <c r="F706" s="343"/>
      <c r="G706" s="343"/>
      <c r="H706" s="343"/>
      <c r="I706" s="343"/>
      <c r="J706" s="343"/>
      <c r="K706" s="343"/>
      <c r="L706" s="343"/>
      <c r="M706" s="343"/>
      <c r="N706" s="343"/>
      <c r="O706" s="343"/>
      <c r="P706" s="343"/>
      <c r="Q706" s="343"/>
      <c r="R706" s="341"/>
      <c r="S706" s="343"/>
      <c r="T706" s="343"/>
      <c r="U706" s="343"/>
      <c r="V706" s="343"/>
      <c r="W706" s="343"/>
      <c r="X706" s="343"/>
      <c r="Y706" s="343"/>
      <c r="Z706" s="343"/>
    </row>
    <row r="707" ht="12.75" customHeight="1">
      <c r="A707" s="343"/>
      <c r="B707" s="343"/>
      <c r="C707" s="343"/>
      <c r="D707" s="343"/>
      <c r="E707" s="343"/>
      <c r="F707" s="343"/>
      <c r="G707" s="343"/>
      <c r="H707" s="343"/>
      <c r="I707" s="343"/>
      <c r="J707" s="343"/>
      <c r="K707" s="343"/>
      <c r="L707" s="343"/>
      <c r="M707" s="343"/>
      <c r="N707" s="343"/>
      <c r="O707" s="343"/>
      <c r="P707" s="343"/>
      <c r="Q707" s="343"/>
      <c r="R707" s="341"/>
      <c r="S707" s="343"/>
      <c r="T707" s="343"/>
      <c r="U707" s="343"/>
      <c r="V707" s="343"/>
      <c r="W707" s="343"/>
      <c r="X707" s="343"/>
      <c r="Y707" s="343"/>
      <c r="Z707" s="343"/>
    </row>
    <row r="708" ht="12.75" customHeight="1">
      <c r="A708" s="343"/>
      <c r="B708" s="343"/>
      <c r="C708" s="343"/>
      <c r="D708" s="343"/>
      <c r="E708" s="343"/>
      <c r="F708" s="343"/>
      <c r="G708" s="343"/>
      <c r="H708" s="343"/>
      <c r="I708" s="343"/>
      <c r="J708" s="343"/>
      <c r="K708" s="343"/>
      <c r="L708" s="343"/>
      <c r="M708" s="343"/>
      <c r="N708" s="343"/>
      <c r="O708" s="343"/>
      <c r="P708" s="343"/>
      <c r="Q708" s="343"/>
      <c r="R708" s="341"/>
      <c r="S708" s="343"/>
      <c r="T708" s="343"/>
      <c r="U708" s="343"/>
      <c r="V708" s="343"/>
      <c r="W708" s="343"/>
      <c r="X708" s="343"/>
      <c r="Y708" s="343"/>
      <c r="Z708" s="343"/>
    </row>
    <row r="709" ht="12.75" customHeight="1">
      <c r="A709" s="343"/>
      <c r="B709" s="343"/>
      <c r="C709" s="343"/>
      <c r="D709" s="343"/>
      <c r="E709" s="343"/>
      <c r="F709" s="343"/>
      <c r="G709" s="343"/>
      <c r="H709" s="343"/>
      <c r="I709" s="343"/>
      <c r="J709" s="343"/>
      <c r="K709" s="343"/>
      <c r="L709" s="343"/>
      <c r="M709" s="343"/>
      <c r="N709" s="343"/>
      <c r="O709" s="343"/>
      <c r="P709" s="343"/>
      <c r="Q709" s="343"/>
      <c r="R709" s="341"/>
      <c r="S709" s="343"/>
      <c r="T709" s="343"/>
      <c r="U709" s="343"/>
      <c r="V709" s="343"/>
      <c r="W709" s="343"/>
      <c r="X709" s="343"/>
      <c r="Y709" s="343"/>
      <c r="Z709" s="343"/>
    </row>
    <row r="710" ht="12.75" customHeight="1">
      <c r="A710" s="343"/>
      <c r="B710" s="343"/>
      <c r="C710" s="343"/>
      <c r="D710" s="343"/>
      <c r="E710" s="343"/>
      <c r="F710" s="343"/>
      <c r="G710" s="343"/>
      <c r="H710" s="343"/>
      <c r="I710" s="343"/>
      <c r="J710" s="343"/>
      <c r="K710" s="343"/>
      <c r="L710" s="343"/>
      <c r="M710" s="343"/>
      <c r="N710" s="343"/>
      <c r="O710" s="343"/>
      <c r="P710" s="343"/>
      <c r="Q710" s="343"/>
      <c r="R710" s="341"/>
      <c r="S710" s="343"/>
      <c r="T710" s="343"/>
      <c r="U710" s="343"/>
      <c r="V710" s="343"/>
      <c r="W710" s="343"/>
      <c r="X710" s="343"/>
      <c r="Y710" s="343"/>
      <c r="Z710" s="343"/>
    </row>
    <row r="711" ht="12.75" customHeight="1">
      <c r="A711" s="343"/>
      <c r="B711" s="343"/>
      <c r="C711" s="343"/>
      <c r="D711" s="343"/>
      <c r="E711" s="343"/>
      <c r="F711" s="343"/>
      <c r="G711" s="343"/>
      <c r="H711" s="343"/>
      <c r="I711" s="343"/>
      <c r="J711" s="343"/>
      <c r="K711" s="343"/>
      <c r="L711" s="343"/>
      <c r="M711" s="343"/>
      <c r="N711" s="343"/>
      <c r="O711" s="343"/>
      <c r="P711" s="343"/>
      <c r="Q711" s="343"/>
      <c r="R711" s="341"/>
      <c r="S711" s="343"/>
      <c r="T711" s="343"/>
      <c r="U711" s="343"/>
      <c r="V711" s="343"/>
      <c r="W711" s="343"/>
      <c r="X711" s="343"/>
      <c r="Y711" s="343"/>
      <c r="Z711" s="343"/>
    </row>
    <row r="712" ht="12.75" customHeight="1">
      <c r="A712" s="343"/>
      <c r="B712" s="343"/>
      <c r="C712" s="343"/>
      <c r="D712" s="343"/>
      <c r="E712" s="343"/>
      <c r="F712" s="343"/>
      <c r="G712" s="343"/>
      <c r="H712" s="343"/>
      <c r="I712" s="343"/>
      <c r="J712" s="343"/>
      <c r="K712" s="343"/>
      <c r="L712" s="343"/>
      <c r="M712" s="343"/>
      <c r="N712" s="343"/>
      <c r="O712" s="343"/>
      <c r="P712" s="343"/>
      <c r="Q712" s="343"/>
      <c r="R712" s="341"/>
      <c r="S712" s="343"/>
      <c r="T712" s="343"/>
      <c r="U712" s="343"/>
      <c r="V712" s="343"/>
      <c r="W712" s="343"/>
      <c r="X712" s="343"/>
      <c r="Y712" s="343"/>
      <c r="Z712" s="343"/>
    </row>
    <row r="713" ht="12.75" customHeight="1">
      <c r="A713" s="343"/>
      <c r="B713" s="343"/>
      <c r="C713" s="343"/>
      <c r="D713" s="343"/>
      <c r="E713" s="343"/>
      <c r="F713" s="343"/>
      <c r="G713" s="343"/>
      <c r="H713" s="343"/>
      <c r="I713" s="343"/>
      <c r="J713" s="343"/>
      <c r="K713" s="343"/>
      <c r="L713" s="343"/>
      <c r="M713" s="343"/>
      <c r="N713" s="343"/>
      <c r="O713" s="343"/>
      <c r="P713" s="343"/>
      <c r="Q713" s="343"/>
      <c r="R713" s="341"/>
      <c r="S713" s="343"/>
      <c r="T713" s="343"/>
      <c r="U713" s="343"/>
      <c r="V713" s="343"/>
      <c r="W713" s="343"/>
      <c r="X713" s="343"/>
      <c r="Y713" s="343"/>
      <c r="Z713" s="343"/>
    </row>
    <row r="714" ht="12.75" customHeight="1">
      <c r="A714" s="343"/>
      <c r="B714" s="343"/>
      <c r="C714" s="343"/>
      <c r="D714" s="343"/>
      <c r="E714" s="343"/>
      <c r="F714" s="343"/>
      <c r="G714" s="343"/>
      <c r="H714" s="343"/>
      <c r="I714" s="343"/>
      <c r="J714" s="343"/>
      <c r="K714" s="343"/>
      <c r="L714" s="343"/>
      <c r="M714" s="343"/>
      <c r="N714" s="343"/>
      <c r="O714" s="343"/>
      <c r="P714" s="343"/>
      <c r="Q714" s="343"/>
      <c r="R714" s="341"/>
      <c r="S714" s="343"/>
      <c r="T714" s="343"/>
      <c r="U714" s="343"/>
      <c r="V714" s="343"/>
      <c r="W714" s="343"/>
      <c r="X714" s="343"/>
      <c r="Y714" s="343"/>
      <c r="Z714" s="343"/>
    </row>
    <row r="715" ht="12.75" customHeight="1">
      <c r="A715" s="343"/>
      <c r="B715" s="343"/>
      <c r="C715" s="343"/>
      <c r="D715" s="343"/>
      <c r="E715" s="343"/>
      <c r="F715" s="343"/>
      <c r="G715" s="343"/>
      <c r="H715" s="343"/>
      <c r="I715" s="343"/>
      <c r="J715" s="343"/>
      <c r="K715" s="343"/>
      <c r="L715" s="343"/>
      <c r="M715" s="343"/>
      <c r="N715" s="343"/>
      <c r="O715" s="343"/>
      <c r="P715" s="343"/>
      <c r="Q715" s="343"/>
      <c r="R715" s="341"/>
      <c r="S715" s="343"/>
      <c r="T715" s="343"/>
      <c r="U715" s="343"/>
      <c r="V715" s="343"/>
      <c r="W715" s="343"/>
      <c r="X715" s="343"/>
      <c r="Y715" s="343"/>
      <c r="Z715" s="343"/>
    </row>
    <row r="716" ht="12.75" customHeight="1">
      <c r="A716" s="343"/>
      <c r="B716" s="343"/>
      <c r="C716" s="343"/>
      <c r="D716" s="343"/>
      <c r="E716" s="343"/>
      <c r="F716" s="343"/>
      <c r="G716" s="343"/>
      <c r="H716" s="343"/>
      <c r="I716" s="343"/>
      <c r="J716" s="343"/>
      <c r="K716" s="343"/>
      <c r="L716" s="343"/>
      <c r="M716" s="343"/>
      <c r="N716" s="343"/>
      <c r="O716" s="343"/>
      <c r="P716" s="343"/>
      <c r="Q716" s="343"/>
      <c r="R716" s="341"/>
      <c r="S716" s="343"/>
      <c r="T716" s="343"/>
      <c r="U716" s="343"/>
      <c r="V716" s="343"/>
      <c r="W716" s="343"/>
      <c r="X716" s="343"/>
      <c r="Y716" s="343"/>
      <c r="Z716" s="343"/>
    </row>
    <row r="717" ht="12.75" customHeight="1">
      <c r="A717" s="343"/>
      <c r="B717" s="343"/>
      <c r="C717" s="343"/>
      <c r="D717" s="343"/>
      <c r="E717" s="343"/>
      <c r="F717" s="343"/>
      <c r="G717" s="343"/>
      <c r="H717" s="343"/>
      <c r="I717" s="343"/>
      <c r="J717" s="343"/>
      <c r="K717" s="343"/>
      <c r="L717" s="343"/>
      <c r="M717" s="343"/>
      <c r="N717" s="343"/>
      <c r="O717" s="343"/>
      <c r="P717" s="343"/>
      <c r="Q717" s="343"/>
      <c r="R717" s="341"/>
      <c r="S717" s="343"/>
      <c r="T717" s="343"/>
      <c r="U717" s="343"/>
      <c r="V717" s="343"/>
      <c r="W717" s="343"/>
      <c r="X717" s="343"/>
      <c r="Y717" s="343"/>
      <c r="Z717" s="343"/>
    </row>
    <row r="718" ht="12.75" customHeight="1">
      <c r="A718" s="343"/>
      <c r="B718" s="343"/>
      <c r="C718" s="343"/>
      <c r="D718" s="343"/>
      <c r="E718" s="343"/>
      <c r="F718" s="343"/>
      <c r="G718" s="343"/>
      <c r="H718" s="343"/>
      <c r="I718" s="343"/>
      <c r="J718" s="343"/>
      <c r="K718" s="343"/>
      <c r="L718" s="343"/>
      <c r="M718" s="343"/>
      <c r="N718" s="343"/>
      <c r="O718" s="343"/>
      <c r="P718" s="343"/>
      <c r="Q718" s="343"/>
      <c r="R718" s="341"/>
      <c r="S718" s="343"/>
      <c r="T718" s="343"/>
      <c r="U718" s="343"/>
      <c r="V718" s="343"/>
      <c r="W718" s="343"/>
      <c r="X718" s="343"/>
      <c r="Y718" s="343"/>
      <c r="Z718" s="343"/>
    </row>
    <row r="719" ht="12.75" customHeight="1">
      <c r="A719" s="343"/>
      <c r="B719" s="343"/>
      <c r="C719" s="343"/>
      <c r="D719" s="343"/>
      <c r="E719" s="343"/>
      <c r="F719" s="343"/>
      <c r="G719" s="343"/>
      <c r="H719" s="343"/>
      <c r="I719" s="343"/>
      <c r="J719" s="343"/>
      <c r="K719" s="343"/>
      <c r="L719" s="343"/>
      <c r="M719" s="343"/>
      <c r="N719" s="343"/>
      <c r="O719" s="343"/>
      <c r="P719" s="343"/>
      <c r="Q719" s="343"/>
      <c r="R719" s="341"/>
      <c r="S719" s="343"/>
      <c r="T719" s="343"/>
      <c r="U719" s="343"/>
      <c r="V719" s="343"/>
      <c r="W719" s="343"/>
      <c r="X719" s="343"/>
      <c r="Y719" s="343"/>
      <c r="Z719" s="343"/>
    </row>
    <row r="720" ht="12.75" customHeight="1">
      <c r="A720" s="343"/>
      <c r="B720" s="343"/>
      <c r="C720" s="343"/>
      <c r="D720" s="343"/>
      <c r="E720" s="343"/>
      <c r="F720" s="343"/>
      <c r="G720" s="343"/>
      <c r="H720" s="343"/>
      <c r="I720" s="343"/>
      <c r="J720" s="343"/>
      <c r="K720" s="343"/>
      <c r="L720" s="343"/>
      <c r="M720" s="343"/>
      <c r="N720" s="343"/>
      <c r="O720" s="343"/>
      <c r="P720" s="343"/>
      <c r="Q720" s="343"/>
      <c r="R720" s="341"/>
      <c r="S720" s="343"/>
      <c r="T720" s="343"/>
      <c r="U720" s="343"/>
      <c r="V720" s="343"/>
      <c r="W720" s="343"/>
      <c r="X720" s="343"/>
      <c r="Y720" s="343"/>
      <c r="Z720" s="343"/>
    </row>
    <row r="721" ht="12.75" customHeight="1">
      <c r="A721" s="343"/>
      <c r="B721" s="343"/>
      <c r="C721" s="343"/>
      <c r="D721" s="343"/>
      <c r="E721" s="343"/>
      <c r="F721" s="343"/>
      <c r="G721" s="343"/>
      <c r="H721" s="343"/>
      <c r="I721" s="343"/>
      <c r="J721" s="343"/>
      <c r="K721" s="343"/>
      <c r="L721" s="343"/>
      <c r="M721" s="343"/>
      <c r="N721" s="343"/>
      <c r="O721" s="343"/>
      <c r="P721" s="343"/>
      <c r="Q721" s="343"/>
      <c r="R721" s="341"/>
      <c r="S721" s="343"/>
      <c r="T721" s="343"/>
      <c r="U721" s="343"/>
      <c r="V721" s="343"/>
      <c r="W721" s="343"/>
      <c r="X721" s="343"/>
      <c r="Y721" s="343"/>
      <c r="Z721" s="343"/>
    </row>
    <row r="722" ht="12.75" customHeight="1">
      <c r="A722" s="343"/>
      <c r="B722" s="343"/>
      <c r="C722" s="343"/>
      <c r="D722" s="343"/>
      <c r="E722" s="343"/>
      <c r="F722" s="343"/>
      <c r="G722" s="343"/>
      <c r="H722" s="343"/>
      <c r="I722" s="343"/>
      <c r="J722" s="343"/>
      <c r="K722" s="343"/>
      <c r="L722" s="343"/>
      <c r="M722" s="343"/>
      <c r="N722" s="343"/>
      <c r="O722" s="343"/>
      <c r="P722" s="343"/>
      <c r="Q722" s="343"/>
      <c r="R722" s="341"/>
      <c r="S722" s="343"/>
      <c r="T722" s="343"/>
      <c r="U722" s="343"/>
      <c r="V722" s="343"/>
      <c r="W722" s="343"/>
      <c r="X722" s="343"/>
      <c r="Y722" s="343"/>
      <c r="Z722" s="343"/>
    </row>
    <row r="723" ht="12.75" customHeight="1">
      <c r="A723" s="343"/>
      <c r="B723" s="343"/>
      <c r="C723" s="343"/>
      <c r="D723" s="343"/>
      <c r="E723" s="343"/>
      <c r="F723" s="343"/>
      <c r="G723" s="343"/>
      <c r="H723" s="343"/>
      <c r="I723" s="343"/>
      <c r="J723" s="343"/>
      <c r="K723" s="343"/>
      <c r="L723" s="343"/>
      <c r="M723" s="343"/>
      <c r="N723" s="343"/>
      <c r="O723" s="343"/>
      <c r="P723" s="343"/>
      <c r="Q723" s="343"/>
      <c r="R723" s="341"/>
      <c r="S723" s="343"/>
      <c r="T723" s="343"/>
      <c r="U723" s="343"/>
      <c r="V723" s="343"/>
      <c r="W723" s="343"/>
      <c r="X723" s="343"/>
      <c r="Y723" s="343"/>
      <c r="Z723" s="343"/>
    </row>
    <row r="724" ht="12.75" customHeight="1">
      <c r="A724" s="343"/>
      <c r="B724" s="343"/>
      <c r="C724" s="343"/>
      <c r="D724" s="343"/>
      <c r="E724" s="343"/>
      <c r="F724" s="343"/>
      <c r="G724" s="343"/>
      <c r="H724" s="343"/>
      <c r="I724" s="343"/>
      <c r="J724" s="343"/>
      <c r="K724" s="343"/>
      <c r="L724" s="343"/>
      <c r="M724" s="343"/>
      <c r="N724" s="343"/>
      <c r="O724" s="343"/>
      <c r="P724" s="343"/>
      <c r="Q724" s="343"/>
      <c r="R724" s="341"/>
      <c r="S724" s="343"/>
      <c r="T724" s="343"/>
      <c r="U724" s="343"/>
      <c r="V724" s="343"/>
      <c r="W724" s="343"/>
      <c r="X724" s="343"/>
      <c r="Y724" s="343"/>
      <c r="Z724" s="343"/>
    </row>
    <row r="725" ht="12.75" customHeight="1">
      <c r="A725" s="343"/>
      <c r="B725" s="343"/>
      <c r="C725" s="343"/>
      <c r="D725" s="343"/>
      <c r="E725" s="343"/>
      <c r="F725" s="343"/>
      <c r="G725" s="343"/>
      <c r="H725" s="343"/>
      <c r="I725" s="343"/>
      <c r="J725" s="343"/>
      <c r="K725" s="343"/>
      <c r="L725" s="343"/>
      <c r="M725" s="343"/>
      <c r="N725" s="343"/>
      <c r="O725" s="343"/>
      <c r="P725" s="343"/>
      <c r="Q725" s="343"/>
      <c r="R725" s="341"/>
      <c r="S725" s="343"/>
      <c r="T725" s="343"/>
      <c r="U725" s="343"/>
      <c r="V725" s="343"/>
      <c r="W725" s="343"/>
      <c r="X725" s="343"/>
      <c r="Y725" s="343"/>
      <c r="Z725" s="343"/>
    </row>
    <row r="726" ht="12.75" customHeight="1">
      <c r="A726" s="343"/>
      <c r="B726" s="343"/>
      <c r="C726" s="343"/>
      <c r="D726" s="343"/>
      <c r="E726" s="343"/>
      <c r="F726" s="343"/>
      <c r="G726" s="343"/>
      <c r="H726" s="343"/>
      <c r="I726" s="343"/>
      <c r="J726" s="343"/>
      <c r="K726" s="343"/>
      <c r="L726" s="343"/>
      <c r="M726" s="343"/>
      <c r="N726" s="343"/>
      <c r="O726" s="343"/>
      <c r="P726" s="343"/>
      <c r="Q726" s="343"/>
      <c r="R726" s="341"/>
      <c r="S726" s="343"/>
      <c r="T726" s="343"/>
      <c r="U726" s="343"/>
      <c r="V726" s="343"/>
      <c r="W726" s="343"/>
      <c r="X726" s="343"/>
      <c r="Y726" s="343"/>
      <c r="Z726" s="343"/>
    </row>
    <row r="727" ht="12.75" customHeight="1">
      <c r="A727" s="343"/>
      <c r="B727" s="343"/>
      <c r="C727" s="343"/>
      <c r="D727" s="343"/>
      <c r="E727" s="343"/>
      <c r="F727" s="343"/>
      <c r="G727" s="343"/>
      <c r="H727" s="343"/>
      <c r="I727" s="343"/>
      <c r="J727" s="343"/>
      <c r="K727" s="343"/>
      <c r="L727" s="343"/>
      <c r="M727" s="343"/>
      <c r="N727" s="343"/>
      <c r="O727" s="343"/>
      <c r="P727" s="343"/>
      <c r="Q727" s="343"/>
      <c r="R727" s="341"/>
      <c r="S727" s="343"/>
      <c r="T727" s="343"/>
      <c r="U727" s="343"/>
      <c r="V727" s="343"/>
      <c r="W727" s="343"/>
      <c r="X727" s="343"/>
      <c r="Y727" s="343"/>
      <c r="Z727" s="343"/>
    </row>
    <row r="728" ht="12.75" customHeight="1">
      <c r="A728" s="343"/>
      <c r="B728" s="343"/>
      <c r="C728" s="343"/>
      <c r="D728" s="343"/>
      <c r="E728" s="343"/>
      <c r="F728" s="343"/>
      <c r="G728" s="343"/>
      <c r="H728" s="343"/>
      <c r="I728" s="343"/>
      <c r="J728" s="343"/>
      <c r="K728" s="343"/>
      <c r="L728" s="343"/>
      <c r="M728" s="343"/>
      <c r="N728" s="343"/>
      <c r="O728" s="343"/>
      <c r="P728" s="343"/>
      <c r="Q728" s="343"/>
      <c r="R728" s="341"/>
      <c r="S728" s="343"/>
      <c r="T728" s="343"/>
      <c r="U728" s="343"/>
      <c r="V728" s="343"/>
      <c r="W728" s="343"/>
      <c r="X728" s="343"/>
      <c r="Y728" s="343"/>
      <c r="Z728" s="343"/>
    </row>
    <row r="729" ht="12.75" customHeight="1">
      <c r="A729" s="343"/>
      <c r="B729" s="343"/>
      <c r="C729" s="343"/>
      <c r="D729" s="343"/>
      <c r="E729" s="343"/>
      <c r="F729" s="343"/>
      <c r="G729" s="343"/>
      <c r="H729" s="343"/>
      <c r="I729" s="343"/>
      <c r="J729" s="343"/>
      <c r="K729" s="343"/>
      <c r="L729" s="343"/>
      <c r="M729" s="343"/>
      <c r="N729" s="343"/>
      <c r="O729" s="343"/>
      <c r="P729" s="343"/>
      <c r="Q729" s="343"/>
      <c r="R729" s="341"/>
      <c r="S729" s="343"/>
      <c r="T729" s="343"/>
      <c r="U729" s="343"/>
      <c r="V729" s="343"/>
      <c r="W729" s="343"/>
      <c r="X729" s="343"/>
      <c r="Y729" s="343"/>
      <c r="Z729" s="343"/>
    </row>
    <row r="730" ht="12.75" customHeight="1">
      <c r="A730" s="343"/>
      <c r="B730" s="343"/>
      <c r="C730" s="343"/>
      <c r="D730" s="343"/>
      <c r="E730" s="343"/>
      <c r="F730" s="343"/>
      <c r="G730" s="343"/>
      <c r="H730" s="343"/>
      <c r="I730" s="343"/>
      <c r="J730" s="343"/>
      <c r="K730" s="343"/>
      <c r="L730" s="343"/>
      <c r="M730" s="343"/>
      <c r="N730" s="343"/>
      <c r="O730" s="343"/>
      <c r="P730" s="343"/>
      <c r="Q730" s="343"/>
      <c r="R730" s="341"/>
      <c r="S730" s="343"/>
      <c r="T730" s="343"/>
      <c r="U730" s="343"/>
      <c r="V730" s="343"/>
      <c r="W730" s="343"/>
      <c r="X730" s="343"/>
      <c r="Y730" s="343"/>
      <c r="Z730" s="343"/>
    </row>
    <row r="731" ht="12.75" customHeight="1">
      <c r="A731" s="343"/>
      <c r="B731" s="343"/>
      <c r="C731" s="343"/>
      <c r="D731" s="343"/>
      <c r="E731" s="343"/>
      <c r="F731" s="343"/>
      <c r="G731" s="343"/>
      <c r="H731" s="343"/>
      <c r="I731" s="343"/>
      <c r="J731" s="343"/>
      <c r="K731" s="343"/>
      <c r="L731" s="343"/>
      <c r="M731" s="343"/>
      <c r="N731" s="343"/>
      <c r="O731" s="343"/>
      <c r="P731" s="343"/>
      <c r="Q731" s="343"/>
      <c r="R731" s="341"/>
      <c r="S731" s="343"/>
      <c r="T731" s="343"/>
      <c r="U731" s="343"/>
      <c r="V731" s="343"/>
      <c r="W731" s="343"/>
      <c r="X731" s="343"/>
      <c r="Y731" s="343"/>
      <c r="Z731" s="343"/>
    </row>
    <row r="732" ht="12.75" customHeight="1">
      <c r="A732" s="343"/>
      <c r="B732" s="343"/>
      <c r="C732" s="343"/>
      <c r="D732" s="343"/>
      <c r="E732" s="343"/>
      <c r="F732" s="343"/>
      <c r="G732" s="343"/>
      <c r="H732" s="343"/>
      <c r="I732" s="343"/>
      <c r="J732" s="343"/>
      <c r="K732" s="343"/>
      <c r="L732" s="343"/>
      <c r="M732" s="343"/>
      <c r="N732" s="343"/>
      <c r="O732" s="343"/>
      <c r="P732" s="343"/>
      <c r="Q732" s="343"/>
      <c r="R732" s="341"/>
      <c r="S732" s="343"/>
      <c r="T732" s="343"/>
      <c r="U732" s="343"/>
      <c r="V732" s="343"/>
      <c r="W732" s="343"/>
      <c r="X732" s="343"/>
      <c r="Y732" s="343"/>
      <c r="Z732" s="343"/>
    </row>
    <row r="733" ht="12.75" customHeight="1">
      <c r="A733" s="343"/>
      <c r="B733" s="343"/>
      <c r="C733" s="343"/>
      <c r="D733" s="343"/>
      <c r="E733" s="343"/>
      <c r="F733" s="343"/>
      <c r="G733" s="343"/>
      <c r="H733" s="343"/>
      <c r="I733" s="343"/>
      <c r="J733" s="343"/>
      <c r="K733" s="343"/>
      <c r="L733" s="343"/>
      <c r="M733" s="343"/>
      <c r="N733" s="343"/>
      <c r="O733" s="343"/>
      <c r="P733" s="343"/>
      <c r="Q733" s="343"/>
      <c r="R733" s="341"/>
      <c r="S733" s="343"/>
      <c r="T733" s="343"/>
      <c r="U733" s="343"/>
      <c r="V733" s="343"/>
      <c r="W733" s="343"/>
      <c r="X733" s="343"/>
      <c r="Y733" s="343"/>
      <c r="Z733" s="343"/>
    </row>
    <row r="734" ht="12.75" customHeight="1">
      <c r="A734" s="343"/>
      <c r="B734" s="343"/>
      <c r="C734" s="343"/>
      <c r="D734" s="343"/>
      <c r="E734" s="343"/>
      <c r="F734" s="343"/>
      <c r="G734" s="343"/>
      <c r="H734" s="343"/>
      <c r="I734" s="343"/>
      <c r="J734" s="343"/>
      <c r="K734" s="343"/>
      <c r="L734" s="343"/>
      <c r="M734" s="343"/>
      <c r="N734" s="343"/>
      <c r="O734" s="343"/>
      <c r="P734" s="343"/>
      <c r="Q734" s="343"/>
      <c r="R734" s="341"/>
      <c r="S734" s="343"/>
      <c r="T734" s="343"/>
      <c r="U734" s="343"/>
      <c r="V734" s="343"/>
      <c r="W734" s="343"/>
      <c r="X734" s="343"/>
      <c r="Y734" s="343"/>
      <c r="Z734" s="343"/>
    </row>
    <row r="735" ht="12.75" customHeight="1">
      <c r="A735" s="343"/>
      <c r="B735" s="343"/>
      <c r="C735" s="343"/>
      <c r="D735" s="343"/>
      <c r="E735" s="343"/>
      <c r="F735" s="343"/>
      <c r="G735" s="343"/>
      <c r="H735" s="343"/>
      <c r="I735" s="343"/>
      <c r="J735" s="343"/>
      <c r="K735" s="343"/>
      <c r="L735" s="343"/>
      <c r="M735" s="343"/>
      <c r="N735" s="343"/>
      <c r="O735" s="343"/>
      <c r="P735" s="343"/>
      <c r="Q735" s="343"/>
      <c r="R735" s="341"/>
      <c r="S735" s="343"/>
      <c r="T735" s="343"/>
      <c r="U735" s="343"/>
      <c r="V735" s="343"/>
      <c r="W735" s="343"/>
      <c r="X735" s="343"/>
      <c r="Y735" s="343"/>
      <c r="Z735" s="343"/>
    </row>
    <row r="736" ht="12.75" customHeight="1">
      <c r="A736" s="343"/>
      <c r="B736" s="343"/>
      <c r="C736" s="343"/>
      <c r="D736" s="343"/>
      <c r="E736" s="343"/>
      <c r="F736" s="343"/>
      <c r="G736" s="343"/>
      <c r="H736" s="343"/>
      <c r="I736" s="343"/>
      <c r="J736" s="343"/>
      <c r="K736" s="343"/>
      <c r="L736" s="343"/>
      <c r="M736" s="343"/>
      <c r="N736" s="343"/>
      <c r="O736" s="343"/>
      <c r="P736" s="343"/>
      <c r="Q736" s="343"/>
      <c r="R736" s="341"/>
      <c r="S736" s="343"/>
      <c r="T736" s="343"/>
      <c r="U736" s="343"/>
      <c r="V736" s="343"/>
      <c r="W736" s="343"/>
      <c r="X736" s="343"/>
      <c r="Y736" s="343"/>
      <c r="Z736" s="343"/>
    </row>
    <row r="737" ht="12.75" customHeight="1">
      <c r="A737" s="343"/>
      <c r="B737" s="343"/>
      <c r="C737" s="343"/>
      <c r="D737" s="343"/>
      <c r="E737" s="343"/>
      <c r="F737" s="343"/>
      <c r="G737" s="343"/>
      <c r="H737" s="343"/>
      <c r="I737" s="343"/>
      <c r="J737" s="343"/>
      <c r="K737" s="343"/>
      <c r="L737" s="343"/>
      <c r="M737" s="343"/>
      <c r="N737" s="343"/>
      <c r="O737" s="343"/>
      <c r="P737" s="343"/>
      <c r="Q737" s="343"/>
      <c r="R737" s="341"/>
      <c r="S737" s="343"/>
      <c r="T737" s="343"/>
      <c r="U737" s="343"/>
      <c r="V737" s="343"/>
      <c r="W737" s="343"/>
      <c r="X737" s="343"/>
      <c r="Y737" s="343"/>
      <c r="Z737" s="343"/>
    </row>
    <row r="738" ht="12.75" customHeight="1">
      <c r="A738" s="343"/>
      <c r="B738" s="343"/>
      <c r="C738" s="343"/>
      <c r="D738" s="343"/>
      <c r="E738" s="343"/>
      <c r="F738" s="343"/>
      <c r="G738" s="343"/>
      <c r="H738" s="343"/>
      <c r="I738" s="343"/>
      <c r="J738" s="343"/>
      <c r="K738" s="343"/>
      <c r="L738" s="343"/>
      <c r="M738" s="343"/>
      <c r="N738" s="343"/>
      <c r="O738" s="343"/>
      <c r="P738" s="343"/>
      <c r="Q738" s="343"/>
      <c r="R738" s="341"/>
      <c r="S738" s="343"/>
      <c r="T738" s="343"/>
      <c r="U738" s="343"/>
      <c r="V738" s="343"/>
      <c r="W738" s="343"/>
      <c r="X738" s="343"/>
      <c r="Y738" s="343"/>
      <c r="Z738" s="343"/>
    </row>
    <row r="739" ht="12.75" customHeight="1">
      <c r="A739" s="343"/>
      <c r="B739" s="343"/>
      <c r="C739" s="343"/>
      <c r="D739" s="343"/>
      <c r="E739" s="343"/>
      <c r="F739" s="343"/>
      <c r="G739" s="343"/>
      <c r="H739" s="343"/>
      <c r="I739" s="343"/>
      <c r="J739" s="343"/>
      <c r="K739" s="343"/>
      <c r="L739" s="343"/>
      <c r="M739" s="343"/>
      <c r="N739" s="343"/>
      <c r="O739" s="343"/>
      <c r="P739" s="343"/>
      <c r="Q739" s="343"/>
      <c r="R739" s="341"/>
      <c r="S739" s="343"/>
      <c r="T739" s="343"/>
      <c r="U739" s="343"/>
      <c r="V739" s="343"/>
      <c r="W739" s="343"/>
      <c r="X739" s="343"/>
      <c r="Y739" s="343"/>
      <c r="Z739" s="343"/>
    </row>
    <row r="740" ht="12.75" customHeight="1">
      <c r="A740" s="343"/>
      <c r="B740" s="343"/>
      <c r="C740" s="343"/>
      <c r="D740" s="343"/>
      <c r="E740" s="343"/>
      <c r="F740" s="343"/>
      <c r="G740" s="343"/>
      <c r="H740" s="343"/>
      <c r="I740" s="343"/>
      <c r="J740" s="343"/>
      <c r="K740" s="343"/>
      <c r="L740" s="343"/>
      <c r="M740" s="343"/>
      <c r="N740" s="343"/>
      <c r="O740" s="343"/>
      <c r="P740" s="343"/>
      <c r="Q740" s="343"/>
      <c r="R740" s="341"/>
      <c r="S740" s="343"/>
      <c r="T740" s="343"/>
      <c r="U740" s="343"/>
      <c r="V740" s="343"/>
      <c r="W740" s="343"/>
      <c r="X740" s="343"/>
      <c r="Y740" s="343"/>
      <c r="Z740" s="343"/>
    </row>
    <row r="741" ht="12.75" customHeight="1">
      <c r="A741" s="343"/>
      <c r="B741" s="343"/>
      <c r="C741" s="343"/>
      <c r="D741" s="343"/>
      <c r="E741" s="343"/>
      <c r="F741" s="343"/>
      <c r="G741" s="343"/>
      <c r="H741" s="343"/>
      <c r="I741" s="343"/>
      <c r="J741" s="343"/>
      <c r="K741" s="343"/>
      <c r="L741" s="343"/>
      <c r="M741" s="343"/>
      <c r="N741" s="343"/>
      <c r="O741" s="343"/>
      <c r="P741" s="343"/>
      <c r="Q741" s="343"/>
      <c r="R741" s="341"/>
      <c r="S741" s="343"/>
      <c r="T741" s="343"/>
      <c r="U741" s="343"/>
      <c r="V741" s="343"/>
      <c r="W741" s="343"/>
      <c r="X741" s="343"/>
      <c r="Y741" s="343"/>
      <c r="Z741" s="343"/>
    </row>
    <row r="742" ht="12.75" customHeight="1">
      <c r="A742" s="343"/>
      <c r="B742" s="343"/>
      <c r="C742" s="343"/>
      <c r="D742" s="343"/>
      <c r="E742" s="343"/>
      <c r="F742" s="343"/>
      <c r="G742" s="343"/>
      <c r="H742" s="343"/>
      <c r="I742" s="343"/>
      <c r="J742" s="343"/>
      <c r="K742" s="343"/>
      <c r="L742" s="343"/>
      <c r="M742" s="343"/>
      <c r="N742" s="343"/>
      <c r="O742" s="343"/>
      <c r="P742" s="343"/>
      <c r="Q742" s="343"/>
      <c r="R742" s="341"/>
      <c r="S742" s="343"/>
      <c r="T742" s="343"/>
      <c r="U742" s="343"/>
      <c r="V742" s="343"/>
      <c r="W742" s="343"/>
      <c r="X742" s="343"/>
      <c r="Y742" s="343"/>
      <c r="Z742" s="343"/>
    </row>
    <row r="743" ht="12.75" customHeight="1">
      <c r="A743" s="343"/>
      <c r="B743" s="343"/>
      <c r="C743" s="343"/>
      <c r="D743" s="343"/>
      <c r="E743" s="343"/>
      <c r="F743" s="343"/>
      <c r="G743" s="343"/>
      <c r="H743" s="343"/>
      <c r="I743" s="343"/>
      <c r="J743" s="343"/>
      <c r="K743" s="343"/>
      <c r="L743" s="343"/>
      <c r="M743" s="343"/>
      <c r="N743" s="343"/>
      <c r="O743" s="343"/>
      <c r="P743" s="343"/>
      <c r="Q743" s="343"/>
      <c r="R743" s="341"/>
      <c r="S743" s="343"/>
      <c r="T743" s="343"/>
      <c r="U743" s="343"/>
      <c r="V743" s="343"/>
      <c r="W743" s="343"/>
      <c r="X743" s="343"/>
      <c r="Y743" s="343"/>
      <c r="Z743" s="343"/>
    </row>
    <row r="744" ht="12.75" customHeight="1">
      <c r="A744" s="343"/>
      <c r="B744" s="343"/>
      <c r="C744" s="343"/>
      <c r="D744" s="343"/>
      <c r="E744" s="343"/>
      <c r="F744" s="343"/>
      <c r="G744" s="343"/>
      <c r="H744" s="343"/>
      <c r="I744" s="343"/>
      <c r="J744" s="343"/>
      <c r="K744" s="343"/>
      <c r="L744" s="343"/>
      <c r="M744" s="343"/>
      <c r="N744" s="343"/>
      <c r="O744" s="343"/>
      <c r="P744" s="343"/>
      <c r="Q744" s="343"/>
      <c r="R744" s="341"/>
      <c r="S744" s="343"/>
      <c r="T744" s="343"/>
      <c r="U744" s="343"/>
      <c r="V744" s="343"/>
      <c r="W744" s="343"/>
      <c r="X744" s="343"/>
      <c r="Y744" s="343"/>
      <c r="Z744" s="343"/>
    </row>
    <row r="745" ht="12.75" customHeight="1">
      <c r="A745" s="343"/>
      <c r="B745" s="343"/>
      <c r="C745" s="343"/>
      <c r="D745" s="343"/>
      <c r="E745" s="343"/>
      <c r="F745" s="343"/>
      <c r="G745" s="343"/>
      <c r="H745" s="343"/>
      <c r="I745" s="343"/>
      <c r="J745" s="343"/>
      <c r="K745" s="343"/>
      <c r="L745" s="343"/>
      <c r="M745" s="343"/>
      <c r="N745" s="343"/>
      <c r="O745" s="343"/>
      <c r="P745" s="343"/>
      <c r="Q745" s="343"/>
      <c r="R745" s="341"/>
      <c r="S745" s="343"/>
      <c r="T745" s="343"/>
      <c r="U745" s="343"/>
      <c r="V745" s="343"/>
      <c r="W745" s="343"/>
      <c r="X745" s="343"/>
      <c r="Y745" s="343"/>
      <c r="Z745" s="343"/>
    </row>
    <row r="746" ht="12.75" customHeight="1">
      <c r="A746" s="343"/>
      <c r="B746" s="343"/>
      <c r="C746" s="343"/>
      <c r="D746" s="343"/>
      <c r="E746" s="343"/>
      <c r="F746" s="343"/>
      <c r="G746" s="343"/>
      <c r="H746" s="343"/>
      <c r="I746" s="343"/>
      <c r="J746" s="343"/>
      <c r="K746" s="343"/>
      <c r="L746" s="343"/>
      <c r="M746" s="343"/>
      <c r="N746" s="343"/>
      <c r="O746" s="343"/>
      <c r="P746" s="343"/>
      <c r="Q746" s="343"/>
      <c r="R746" s="341"/>
      <c r="S746" s="343"/>
      <c r="T746" s="343"/>
      <c r="U746" s="343"/>
      <c r="V746" s="343"/>
      <c r="W746" s="343"/>
      <c r="X746" s="343"/>
      <c r="Y746" s="343"/>
      <c r="Z746" s="343"/>
    </row>
    <row r="747" ht="12.75" customHeight="1">
      <c r="A747" s="343"/>
      <c r="B747" s="343"/>
      <c r="C747" s="343"/>
      <c r="D747" s="343"/>
      <c r="E747" s="343"/>
      <c r="F747" s="343"/>
      <c r="G747" s="343"/>
      <c r="H747" s="343"/>
      <c r="I747" s="343"/>
      <c r="J747" s="343"/>
      <c r="K747" s="343"/>
      <c r="L747" s="343"/>
      <c r="M747" s="343"/>
      <c r="N747" s="343"/>
      <c r="O747" s="343"/>
      <c r="P747" s="343"/>
      <c r="Q747" s="343"/>
      <c r="R747" s="341"/>
      <c r="S747" s="343"/>
      <c r="T747" s="343"/>
      <c r="U747" s="343"/>
      <c r="V747" s="343"/>
      <c r="W747" s="343"/>
      <c r="X747" s="343"/>
      <c r="Y747" s="343"/>
      <c r="Z747" s="343"/>
    </row>
    <row r="748" ht="12.75" customHeight="1">
      <c r="A748" s="343"/>
      <c r="B748" s="343"/>
      <c r="C748" s="343"/>
      <c r="D748" s="343"/>
      <c r="E748" s="343"/>
      <c r="F748" s="343"/>
      <c r="G748" s="343"/>
      <c r="H748" s="343"/>
      <c r="I748" s="343"/>
      <c r="J748" s="343"/>
      <c r="K748" s="343"/>
      <c r="L748" s="343"/>
      <c r="M748" s="343"/>
      <c r="N748" s="343"/>
      <c r="O748" s="343"/>
      <c r="P748" s="343"/>
      <c r="Q748" s="343"/>
      <c r="R748" s="341"/>
      <c r="S748" s="343"/>
      <c r="T748" s="343"/>
      <c r="U748" s="343"/>
      <c r="V748" s="343"/>
      <c r="W748" s="343"/>
      <c r="X748" s="343"/>
      <c r="Y748" s="343"/>
      <c r="Z748" s="343"/>
    </row>
    <row r="749" ht="12.75" customHeight="1">
      <c r="A749" s="343"/>
      <c r="B749" s="343"/>
      <c r="C749" s="343"/>
      <c r="D749" s="343"/>
      <c r="E749" s="343"/>
      <c r="F749" s="343"/>
      <c r="G749" s="343"/>
      <c r="H749" s="343"/>
      <c r="I749" s="343"/>
      <c r="J749" s="343"/>
      <c r="K749" s="343"/>
      <c r="L749" s="343"/>
      <c r="M749" s="343"/>
      <c r="N749" s="343"/>
      <c r="O749" s="343"/>
      <c r="P749" s="343"/>
      <c r="Q749" s="343"/>
      <c r="R749" s="341"/>
      <c r="S749" s="343"/>
      <c r="T749" s="343"/>
      <c r="U749" s="343"/>
      <c r="V749" s="343"/>
      <c r="W749" s="343"/>
      <c r="X749" s="343"/>
      <c r="Y749" s="343"/>
      <c r="Z749" s="343"/>
    </row>
    <row r="750" ht="12.75" customHeight="1">
      <c r="A750" s="343"/>
      <c r="B750" s="343"/>
      <c r="C750" s="343"/>
      <c r="D750" s="343"/>
      <c r="E750" s="343"/>
      <c r="F750" s="343"/>
      <c r="G750" s="343"/>
      <c r="H750" s="343"/>
      <c r="I750" s="343"/>
      <c r="J750" s="343"/>
      <c r="K750" s="343"/>
      <c r="L750" s="343"/>
      <c r="M750" s="343"/>
      <c r="N750" s="343"/>
      <c r="O750" s="343"/>
      <c r="P750" s="343"/>
      <c r="Q750" s="343"/>
      <c r="R750" s="341"/>
      <c r="S750" s="343"/>
      <c r="T750" s="343"/>
      <c r="U750" s="343"/>
      <c r="V750" s="343"/>
      <c r="W750" s="343"/>
      <c r="X750" s="343"/>
      <c r="Y750" s="343"/>
      <c r="Z750" s="343"/>
    </row>
    <row r="751" ht="12.75" customHeight="1">
      <c r="A751" s="343"/>
      <c r="B751" s="343"/>
      <c r="C751" s="343"/>
      <c r="D751" s="343"/>
      <c r="E751" s="343"/>
      <c r="F751" s="343"/>
      <c r="G751" s="343"/>
      <c r="H751" s="343"/>
      <c r="I751" s="343"/>
      <c r="J751" s="343"/>
      <c r="K751" s="343"/>
      <c r="L751" s="343"/>
      <c r="M751" s="343"/>
      <c r="N751" s="343"/>
      <c r="O751" s="343"/>
      <c r="P751" s="343"/>
      <c r="Q751" s="343"/>
      <c r="R751" s="341"/>
      <c r="S751" s="343"/>
      <c r="T751" s="343"/>
      <c r="U751" s="343"/>
      <c r="V751" s="343"/>
      <c r="W751" s="343"/>
      <c r="X751" s="343"/>
      <c r="Y751" s="343"/>
      <c r="Z751" s="343"/>
    </row>
    <row r="752" ht="12.75" customHeight="1">
      <c r="A752" s="343"/>
      <c r="B752" s="343"/>
      <c r="C752" s="343"/>
      <c r="D752" s="343"/>
      <c r="E752" s="343"/>
      <c r="F752" s="343"/>
      <c r="G752" s="343"/>
      <c r="H752" s="343"/>
      <c r="I752" s="343"/>
      <c r="J752" s="343"/>
      <c r="K752" s="343"/>
      <c r="L752" s="343"/>
      <c r="M752" s="343"/>
      <c r="N752" s="343"/>
      <c r="O752" s="343"/>
      <c r="P752" s="343"/>
      <c r="Q752" s="343"/>
      <c r="R752" s="341"/>
      <c r="S752" s="343"/>
      <c r="T752" s="343"/>
      <c r="U752" s="343"/>
      <c r="V752" s="343"/>
      <c r="W752" s="343"/>
      <c r="X752" s="343"/>
      <c r="Y752" s="343"/>
      <c r="Z752" s="343"/>
    </row>
    <row r="753" ht="12.75" customHeight="1">
      <c r="A753" s="343"/>
      <c r="B753" s="343"/>
      <c r="C753" s="343"/>
      <c r="D753" s="343"/>
      <c r="E753" s="343"/>
      <c r="F753" s="343"/>
      <c r="G753" s="343"/>
      <c r="H753" s="343"/>
      <c r="I753" s="343"/>
      <c r="J753" s="343"/>
      <c r="K753" s="343"/>
      <c r="L753" s="343"/>
      <c r="M753" s="343"/>
      <c r="N753" s="343"/>
      <c r="O753" s="343"/>
      <c r="P753" s="343"/>
      <c r="Q753" s="343"/>
      <c r="R753" s="341"/>
      <c r="S753" s="343"/>
      <c r="T753" s="343"/>
      <c r="U753" s="343"/>
      <c r="V753" s="343"/>
      <c r="W753" s="343"/>
      <c r="X753" s="343"/>
      <c r="Y753" s="343"/>
      <c r="Z753" s="343"/>
    </row>
    <row r="754" ht="12.75" customHeight="1">
      <c r="A754" s="343"/>
      <c r="B754" s="343"/>
      <c r="C754" s="343"/>
      <c r="D754" s="343"/>
      <c r="E754" s="343"/>
      <c r="F754" s="343"/>
      <c r="G754" s="343"/>
      <c r="H754" s="343"/>
      <c r="I754" s="343"/>
      <c r="J754" s="343"/>
      <c r="K754" s="343"/>
      <c r="L754" s="343"/>
      <c r="M754" s="343"/>
      <c r="N754" s="343"/>
      <c r="O754" s="343"/>
      <c r="P754" s="343"/>
      <c r="Q754" s="343"/>
      <c r="R754" s="341"/>
      <c r="S754" s="343"/>
      <c r="T754" s="343"/>
      <c r="U754" s="343"/>
      <c r="V754" s="343"/>
      <c r="W754" s="343"/>
      <c r="X754" s="343"/>
      <c r="Y754" s="343"/>
      <c r="Z754" s="343"/>
    </row>
    <row r="755" ht="12.75" customHeight="1">
      <c r="A755" s="343"/>
      <c r="B755" s="343"/>
      <c r="C755" s="343"/>
      <c r="D755" s="343"/>
      <c r="E755" s="343"/>
      <c r="F755" s="343"/>
      <c r="G755" s="343"/>
      <c r="H755" s="343"/>
      <c r="I755" s="343"/>
      <c r="J755" s="343"/>
      <c r="K755" s="343"/>
      <c r="L755" s="343"/>
      <c r="M755" s="343"/>
      <c r="N755" s="343"/>
      <c r="O755" s="343"/>
      <c r="P755" s="343"/>
      <c r="Q755" s="343"/>
      <c r="R755" s="341"/>
      <c r="S755" s="343"/>
      <c r="T755" s="343"/>
      <c r="U755" s="343"/>
      <c r="V755" s="343"/>
      <c r="W755" s="343"/>
      <c r="X755" s="343"/>
      <c r="Y755" s="343"/>
      <c r="Z755" s="343"/>
    </row>
    <row r="756" ht="12.75" customHeight="1">
      <c r="A756" s="343"/>
      <c r="B756" s="343"/>
      <c r="C756" s="343"/>
      <c r="D756" s="343"/>
      <c r="E756" s="343"/>
      <c r="F756" s="343"/>
      <c r="G756" s="343"/>
      <c r="H756" s="343"/>
      <c r="I756" s="343"/>
      <c r="J756" s="343"/>
      <c r="K756" s="343"/>
      <c r="L756" s="343"/>
      <c r="M756" s="343"/>
      <c r="N756" s="343"/>
      <c r="O756" s="343"/>
      <c r="P756" s="343"/>
      <c r="Q756" s="343"/>
      <c r="R756" s="341"/>
      <c r="S756" s="343"/>
      <c r="T756" s="343"/>
      <c r="U756" s="343"/>
      <c r="V756" s="343"/>
      <c r="W756" s="343"/>
      <c r="X756" s="343"/>
      <c r="Y756" s="343"/>
      <c r="Z756" s="343"/>
    </row>
    <row r="757" ht="12.75" customHeight="1">
      <c r="A757" s="343"/>
      <c r="B757" s="343"/>
      <c r="C757" s="343"/>
      <c r="D757" s="343"/>
      <c r="E757" s="343"/>
      <c r="F757" s="343"/>
      <c r="G757" s="343"/>
      <c r="H757" s="343"/>
      <c r="I757" s="343"/>
      <c r="J757" s="343"/>
      <c r="K757" s="343"/>
      <c r="L757" s="343"/>
      <c r="M757" s="343"/>
      <c r="N757" s="343"/>
      <c r="O757" s="343"/>
      <c r="P757" s="343"/>
      <c r="Q757" s="343"/>
      <c r="R757" s="341"/>
      <c r="S757" s="343"/>
      <c r="T757" s="343"/>
      <c r="U757" s="343"/>
      <c r="V757" s="343"/>
      <c r="W757" s="343"/>
      <c r="X757" s="343"/>
      <c r="Y757" s="343"/>
      <c r="Z757" s="343"/>
    </row>
    <row r="758" ht="12.75" customHeight="1">
      <c r="A758" s="343"/>
      <c r="B758" s="343"/>
      <c r="C758" s="343"/>
      <c r="D758" s="343"/>
      <c r="E758" s="343"/>
      <c r="F758" s="343"/>
      <c r="G758" s="343"/>
      <c r="H758" s="343"/>
      <c r="I758" s="343"/>
      <c r="J758" s="343"/>
      <c r="K758" s="343"/>
      <c r="L758" s="343"/>
      <c r="M758" s="343"/>
      <c r="N758" s="343"/>
      <c r="O758" s="343"/>
      <c r="P758" s="343"/>
      <c r="Q758" s="343"/>
      <c r="R758" s="341"/>
      <c r="S758" s="343"/>
      <c r="T758" s="343"/>
      <c r="U758" s="343"/>
      <c r="V758" s="343"/>
      <c r="W758" s="343"/>
      <c r="X758" s="343"/>
      <c r="Y758" s="343"/>
      <c r="Z758" s="343"/>
    </row>
    <row r="759" ht="12.75" customHeight="1">
      <c r="A759" s="343"/>
      <c r="B759" s="343"/>
      <c r="C759" s="343"/>
      <c r="D759" s="343"/>
      <c r="E759" s="343"/>
      <c r="F759" s="343"/>
      <c r="G759" s="343"/>
      <c r="H759" s="343"/>
      <c r="I759" s="343"/>
      <c r="J759" s="343"/>
      <c r="K759" s="343"/>
      <c r="L759" s="343"/>
      <c r="M759" s="343"/>
      <c r="N759" s="343"/>
      <c r="O759" s="343"/>
      <c r="P759" s="343"/>
      <c r="Q759" s="343"/>
      <c r="R759" s="341"/>
      <c r="S759" s="343"/>
      <c r="T759" s="343"/>
      <c r="U759" s="343"/>
      <c r="V759" s="343"/>
      <c r="W759" s="343"/>
      <c r="X759" s="343"/>
      <c r="Y759" s="343"/>
      <c r="Z759" s="343"/>
    </row>
    <row r="760" ht="12.75" customHeight="1">
      <c r="A760" s="343"/>
      <c r="B760" s="343"/>
      <c r="C760" s="343"/>
      <c r="D760" s="343"/>
      <c r="E760" s="343"/>
      <c r="F760" s="343"/>
      <c r="G760" s="343"/>
      <c r="H760" s="343"/>
      <c r="I760" s="343"/>
      <c r="J760" s="343"/>
      <c r="K760" s="343"/>
      <c r="L760" s="343"/>
      <c r="M760" s="343"/>
      <c r="N760" s="343"/>
      <c r="O760" s="343"/>
      <c r="P760" s="343"/>
      <c r="Q760" s="343"/>
      <c r="R760" s="341"/>
      <c r="S760" s="343"/>
      <c r="T760" s="343"/>
      <c r="U760" s="343"/>
      <c r="V760" s="343"/>
      <c r="W760" s="343"/>
      <c r="X760" s="343"/>
      <c r="Y760" s="343"/>
      <c r="Z760" s="343"/>
    </row>
    <row r="761" ht="12.75" customHeight="1">
      <c r="A761" s="343"/>
      <c r="B761" s="343"/>
      <c r="C761" s="343"/>
      <c r="D761" s="343"/>
      <c r="E761" s="343"/>
      <c r="F761" s="343"/>
      <c r="G761" s="343"/>
      <c r="H761" s="343"/>
      <c r="I761" s="343"/>
      <c r="J761" s="343"/>
      <c r="K761" s="343"/>
      <c r="L761" s="343"/>
      <c r="M761" s="343"/>
      <c r="N761" s="343"/>
      <c r="O761" s="343"/>
      <c r="P761" s="343"/>
      <c r="Q761" s="343"/>
      <c r="R761" s="341"/>
      <c r="S761" s="343"/>
      <c r="T761" s="343"/>
      <c r="U761" s="343"/>
      <c r="V761" s="343"/>
      <c r="W761" s="343"/>
      <c r="X761" s="343"/>
      <c r="Y761" s="343"/>
      <c r="Z761" s="343"/>
    </row>
    <row r="762" ht="12.75" customHeight="1">
      <c r="A762" s="343"/>
      <c r="B762" s="343"/>
      <c r="C762" s="343"/>
      <c r="D762" s="343"/>
      <c r="E762" s="343"/>
      <c r="F762" s="343"/>
      <c r="G762" s="343"/>
      <c r="H762" s="343"/>
      <c r="I762" s="343"/>
      <c r="J762" s="343"/>
      <c r="K762" s="343"/>
      <c r="L762" s="343"/>
      <c r="M762" s="343"/>
      <c r="N762" s="343"/>
      <c r="O762" s="343"/>
      <c r="P762" s="343"/>
      <c r="Q762" s="343"/>
      <c r="R762" s="341"/>
      <c r="S762" s="343"/>
      <c r="T762" s="343"/>
      <c r="U762" s="343"/>
      <c r="V762" s="343"/>
      <c r="W762" s="343"/>
      <c r="X762" s="343"/>
      <c r="Y762" s="343"/>
      <c r="Z762" s="343"/>
    </row>
    <row r="763" ht="12.75" customHeight="1">
      <c r="A763" s="343"/>
      <c r="B763" s="343"/>
      <c r="C763" s="343"/>
      <c r="D763" s="343"/>
      <c r="E763" s="343"/>
      <c r="F763" s="343"/>
      <c r="G763" s="343"/>
      <c r="H763" s="343"/>
      <c r="I763" s="343"/>
      <c r="J763" s="343"/>
      <c r="K763" s="343"/>
      <c r="L763" s="343"/>
      <c r="M763" s="343"/>
      <c r="N763" s="343"/>
      <c r="O763" s="343"/>
      <c r="P763" s="343"/>
      <c r="Q763" s="343"/>
      <c r="R763" s="341"/>
      <c r="S763" s="343"/>
      <c r="T763" s="343"/>
      <c r="U763" s="343"/>
      <c r="V763" s="343"/>
      <c r="W763" s="343"/>
      <c r="X763" s="343"/>
      <c r="Y763" s="343"/>
      <c r="Z763" s="343"/>
    </row>
    <row r="764" ht="12.75" customHeight="1">
      <c r="A764" s="343"/>
      <c r="B764" s="343"/>
      <c r="C764" s="343"/>
      <c r="D764" s="343"/>
      <c r="E764" s="343"/>
      <c r="F764" s="343"/>
      <c r="G764" s="343"/>
      <c r="H764" s="343"/>
      <c r="I764" s="343"/>
      <c r="J764" s="343"/>
      <c r="K764" s="343"/>
      <c r="L764" s="343"/>
      <c r="M764" s="343"/>
      <c r="N764" s="343"/>
      <c r="O764" s="343"/>
      <c r="P764" s="343"/>
      <c r="Q764" s="343"/>
      <c r="R764" s="341"/>
      <c r="S764" s="343"/>
      <c r="T764" s="343"/>
      <c r="U764" s="343"/>
      <c r="V764" s="343"/>
      <c r="W764" s="343"/>
      <c r="X764" s="343"/>
      <c r="Y764" s="343"/>
      <c r="Z764" s="343"/>
    </row>
    <row r="765" ht="12.75" customHeight="1">
      <c r="A765" s="343"/>
      <c r="B765" s="343"/>
      <c r="C765" s="343"/>
      <c r="D765" s="343"/>
      <c r="E765" s="343"/>
      <c r="F765" s="343"/>
      <c r="G765" s="343"/>
      <c r="H765" s="343"/>
      <c r="I765" s="343"/>
      <c r="J765" s="343"/>
      <c r="K765" s="343"/>
      <c r="L765" s="343"/>
      <c r="M765" s="343"/>
      <c r="N765" s="343"/>
      <c r="O765" s="343"/>
      <c r="P765" s="343"/>
      <c r="Q765" s="343"/>
      <c r="R765" s="341"/>
      <c r="S765" s="343"/>
      <c r="T765" s="343"/>
      <c r="U765" s="343"/>
      <c r="V765" s="343"/>
      <c r="W765" s="343"/>
      <c r="X765" s="343"/>
      <c r="Y765" s="343"/>
      <c r="Z765" s="343"/>
    </row>
    <row r="766" ht="12.75" customHeight="1">
      <c r="A766" s="343"/>
      <c r="B766" s="343"/>
      <c r="C766" s="343"/>
      <c r="D766" s="343"/>
      <c r="E766" s="343"/>
      <c r="F766" s="343"/>
      <c r="G766" s="343"/>
      <c r="H766" s="343"/>
      <c r="I766" s="343"/>
      <c r="J766" s="343"/>
      <c r="K766" s="343"/>
      <c r="L766" s="343"/>
      <c r="M766" s="343"/>
      <c r="N766" s="343"/>
      <c r="O766" s="343"/>
      <c r="P766" s="343"/>
      <c r="Q766" s="343"/>
      <c r="R766" s="341"/>
      <c r="S766" s="343"/>
      <c r="T766" s="343"/>
      <c r="U766" s="343"/>
      <c r="V766" s="343"/>
      <c r="W766" s="343"/>
      <c r="X766" s="343"/>
      <c r="Y766" s="343"/>
      <c r="Z766" s="343"/>
    </row>
    <row r="767" ht="12.75" customHeight="1">
      <c r="A767" s="343"/>
      <c r="B767" s="343"/>
      <c r="C767" s="343"/>
      <c r="D767" s="343"/>
      <c r="E767" s="343"/>
      <c r="F767" s="343"/>
      <c r="G767" s="343"/>
      <c r="H767" s="343"/>
      <c r="I767" s="343"/>
      <c r="J767" s="343"/>
      <c r="K767" s="343"/>
      <c r="L767" s="343"/>
      <c r="M767" s="343"/>
      <c r="N767" s="343"/>
      <c r="O767" s="343"/>
      <c r="P767" s="343"/>
      <c r="Q767" s="343"/>
      <c r="R767" s="341"/>
      <c r="S767" s="343"/>
      <c r="T767" s="343"/>
      <c r="U767" s="343"/>
      <c r="V767" s="343"/>
      <c r="W767" s="343"/>
      <c r="X767" s="343"/>
      <c r="Y767" s="343"/>
      <c r="Z767" s="343"/>
    </row>
    <row r="768" ht="12.75" customHeight="1">
      <c r="A768" s="343"/>
      <c r="B768" s="343"/>
      <c r="C768" s="343"/>
      <c r="D768" s="343"/>
      <c r="E768" s="343"/>
      <c r="F768" s="343"/>
      <c r="G768" s="343"/>
      <c r="H768" s="343"/>
      <c r="I768" s="343"/>
      <c r="J768" s="343"/>
      <c r="K768" s="343"/>
      <c r="L768" s="343"/>
      <c r="M768" s="343"/>
      <c r="N768" s="343"/>
      <c r="O768" s="343"/>
      <c r="P768" s="343"/>
      <c r="Q768" s="343"/>
      <c r="R768" s="341"/>
      <c r="S768" s="343"/>
      <c r="T768" s="343"/>
      <c r="U768" s="343"/>
      <c r="V768" s="343"/>
      <c r="W768" s="343"/>
      <c r="X768" s="343"/>
      <c r="Y768" s="343"/>
      <c r="Z768" s="343"/>
    </row>
    <row r="769" ht="12.75" customHeight="1">
      <c r="A769" s="343"/>
      <c r="B769" s="343"/>
      <c r="C769" s="343"/>
      <c r="D769" s="343"/>
      <c r="E769" s="343"/>
      <c r="F769" s="343"/>
      <c r="G769" s="343"/>
      <c r="H769" s="343"/>
      <c r="I769" s="343"/>
      <c r="J769" s="343"/>
      <c r="K769" s="343"/>
      <c r="L769" s="343"/>
      <c r="M769" s="343"/>
      <c r="N769" s="343"/>
      <c r="O769" s="343"/>
      <c r="P769" s="343"/>
      <c r="Q769" s="343"/>
      <c r="R769" s="341"/>
      <c r="S769" s="343"/>
      <c r="T769" s="343"/>
      <c r="U769" s="343"/>
      <c r="V769" s="343"/>
      <c r="W769" s="343"/>
      <c r="X769" s="343"/>
      <c r="Y769" s="343"/>
      <c r="Z769" s="343"/>
    </row>
    <row r="770" ht="12.75" customHeight="1">
      <c r="A770" s="343"/>
      <c r="B770" s="343"/>
      <c r="C770" s="343"/>
      <c r="D770" s="343"/>
      <c r="E770" s="343"/>
      <c r="F770" s="343"/>
      <c r="G770" s="343"/>
      <c r="H770" s="343"/>
      <c r="I770" s="343"/>
      <c r="J770" s="343"/>
      <c r="K770" s="343"/>
      <c r="L770" s="343"/>
      <c r="M770" s="343"/>
      <c r="N770" s="343"/>
      <c r="O770" s="343"/>
      <c r="P770" s="343"/>
      <c r="Q770" s="343"/>
      <c r="R770" s="341"/>
      <c r="S770" s="343"/>
      <c r="T770" s="343"/>
      <c r="U770" s="343"/>
      <c r="V770" s="343"/>
      <c r="W770" s="343"/>
      <c r="X770" s="343"/>
      <c r="Y770" s="343"/>
      <c r="Z770" s="343"/>
    </row>
    <row r="771" ht="12.75" customHeight="1">
      <c r="A771" s="343"/>
      <c r="B771" s="343"/>
      <c r="C771" s="343"/>
      <c r="D771" s="343"/>
      <c r="E771" s="343"/>
      <c r="F771" s="343"/>
      <c r="G771" s="343"/>
      <c r="H771" s="343"/>
      <c r="I771" s="343"/>
      <c r="J771" s="343"/>
      <c r="K771" s="343"/>
      <c r="L771" s="343"/>
      <c r="M771" s="343"/>
      <c r="N771" s="343"/>
      <c r="O771" s="343"/>
      <c r="P771" s="343"/>
      <c r="Q771" s="343"/>
      <c r="R771" s="341"/>
      <c r="S771" s="343"/>
      <c r="T771" s="343"/>
      <c r="U771" s="343"/>
      <c r="V771" s="343"/>
      <c r="W771" s="343"/>
      <c r="X771" s="343"/>
      <c r="Y771" s="343"/>
      <c r="Z771" s="343"/>
    </row>
    <row r="772" ht="12.75" customHeight="1">
      <c r="A772" s="343"/>
      <c r="B772" s="343"/>
      <c r="C772" s="343"/>
      <c r="D772" s="343"/>
      <c r="E772" s="343"/>
      <c r="F772" s="343"/>
      <c r="G772" s="343"/>
      <c r="H772" s="343"/>
      <c r="I772" s="343"/>
      <c r="J772" s="343"/>
      <c r="K772" s="343"/>
      <c r="L772" s="343"/>
      <c r="M772" s="343"/>
      <c r="N772" s="343"/>
      <c r="O772" s="343"/>
      <c r="P772" s="343"/>
      <c r="Q772" s="343"/>
      <c r="R772" s="341"/>
      <c r="S772" s="343"/>
      <c r="T772" s="343"/>
      <c r="U772" s="343"/>
      <c r="V772" s="343"/>
      <c r="W772" s="343"/>
      <c r="X772" s="343"/>
      <c r="Y772" s="343"/>
      <c r="Z772" s="343"/>
    </row>
    <row r="773" ht="12.75" customHeight="1">
      <c r="A773" s="343"/>
      <c r="B773" s="343"/>
      <c r="C773" s="343"/>
      <c r="D773" s="343"/>
      <c r="E773" s="343"/>
      <c r="F773" s="343"/>
      <c r="G773" s="343"/>
      <c r="H773" s="343"/>
      <c r="I773" s="343"/>
      <c r="J773" s="343"/>
      <c r="K773" s="343"/>
      <c r="L773" s="343"/>
      <c r="M773" s="343"/>
      <c r="N773" s="343"/>
      <c r="O773" s="343"/>
      <c r="P773" s="343"/>
      <c r="Q773" s="343"/>
      <c r="R773" s="341"/>
      <c r="S773" s="343"/>
      <c r="T773" s="343"/>
      <c r="U773" s="343"/>
      <c r="V773" s="343"/>
      <c r="W773" s="343"/>
      <c r="X773" s="343"/>
      <c r="Y773" s="343"/>
      <c r="Z773" s="343"/>
    </row>
    <row r="774" ht="12.75" customHeight="1">
      <c r="A774" s="343"/>
      <c r="B774" s="343"/>
      <c r="C774" s="343"/>
      <c r="D774" s="343"/>
      <c r="E774" s="343"/>
      <c r="F774" s="343"/>
      <c r="G774" s="343"/>
      <c r="H774" s="343"/>
      <c r="I774" s="343"/>
      <c r="J774" s="343"/>
      <c r="K774" s="343"/>
      <c r="L774" s="343"/>
      <c r="M774" s="343"/>
      <c r="N774" s="343"/>
      <c r="O774" s="343"/>
      <c r="P774" s="343"/>
      <c r="Q774" s="343"/>
      <c r="R774" s="341"/>
      <c r="S774" s="343"/>
      <c r="T774" s="343"/>
      <c r="U774" s="343"/>
      <c r="V774" s="343"/>
      <c r="W774" s="343"/>
      <c r="X774" s="343"/>
      <c r="Y774" s="343"/>
      <c r="Z774" s="343"/>
    </row>
    <row r="775" ht="12.75" customHeight="1">
      <c r="A775" s="343"/>
      <c r="B775" s="343"/>
      <c r="C775" s="343"/>
      <c r="D775" s="343"/>
      <c r="E775" s="343"/>
      <c r="F775" s="343"/>
      <c r="G775" s="343"/>
      <c r="H775" s="343"/>
      <c r="I775" s="343"/>
      <c r="J775" s="343"/>
      <c r="K775" s="343"/>
      <c r="L775" s="343"/>
      <c r="M775" s="343"/>
      <c r="N775" s="343"/>
      <c r="O775" s="343"/>
      <c r="P775" s="343"/>
      <c r="Q775" s="343"/>
      <c r="R775" s="341"/>
      <c r="S775" s="343"/>
      <c r="T775" s="343"/>
      <c r="U775" s="343"/>
      <c r="V775" s="343"/>
      <c r="W775" s="343"/>
      <c r="X775" s="343"/>
      <c r="Y775" s="343"/>
      <c r="Z775" s="343"/>
    </row>
    <row r="776" ht="12.75" customHeight="1">
      <c r="A776" s="343"/>
      <c r="B776" s="343"/>
      <c r="C776" s="343"/>
      <c r="D776" s="343"/>
      <c r="E776" s="343"/>
      <c r="F776" s="343"/>
      <c r="G776" s="343"/>
      <c r="H776" s="343"/>
      <c r="I776" s="343"/>
      <c r="J776" s="343"/>
      <c r="K776" s="343"/>
      <c r="L776" s="343"/>
      <c r="M776" s="343"/>
      <c r="N776" s="343"/>
      <c r="O776" s="343"/>
      <c r="P776" s="343"/>
      <c r="Q776" s="343"/>
      <c r="R776" s="341"/>
      <c r="S776" s="343"/>
      <c r="T776" s="343"/>
      <c r="U776" s="343"/>
      <c r="V776" s="343"/>
      <c r="W776" s="343"/>
      <c r="X776" s="343"/>
      <c r="Y776" s="343"/>
      <c r="Z776" s="343"/>
    </row>
    <row r="777" ht="12.75" customHeight="1">
      <c r="A777" s="343"/>
      <c r="B777" s="343"/>
      <c r="C777" s="343"/>
      <c r="D777" s="343"/>
      <c r="E777" s="343"/>
      <c r="F777" s="343"/>
      <c r="G777" s="343"/>
      <c r="H777" s="343"/>
      <c r="I777" s="343"/>
      <c r="J777" s="343"/>
      <c r="K777" s="343"/>
      <c r="L777" s="343"/>
      <c r="M777" s="343"/>
      <c r="N777" s="343"/>
      <c r="O777" s="343"/>
      <c r="P777" s="343"/>
      <c r="Q777" s="343"/>
      <c r="R777" s="341"/>
      <c r="S777" s="343"/>
      <c r="T777" s="343"/>
      <c r="U777" s="343"/>
      <c r="V777" s="343"/>
      <c r="W777" s="343"/>
      <c r="X777" s="343"/>
      <c r="Y777" s="343"/>
      <c r="Z777" s="343"/>
    </row>
    <row r="778" ht="12.75" customHeight="1">
      <c r="A778" s="343"/>
      <c r="B778" s="343"/>
      <c r="C778" s="343"/>
      <c r="D778" s="343"/>
      <c r="E778" s="343"/>
      <c r="F778" s="343"/>
      <c r="G778" s="343"/>
      <c r="H778" s="343"/>
      <c r="I778" s="343"/>
      <c r="J778" s="343"/>
      <c r="K778" s="343"/>
      <c r="L778" s="343"/>
      <c r="M778" s="343"/>
      <c r="N778" s="343"/>
      <c r="O778" s="343"/>
      <c r="P778" s="343"/>
      <c r="Q778" s="343"/>
      <c r="R778" s="341"/>
      <c r="S778" s="343"/>
      <c r="T778" s="343"/>
      <c r="U778" s="343"/>
      <c r="V778" s="343"/>
      <c r="W778" s="343"/>
      <c r="X778" s="343"/>
      <c r="Y778" s="343"/>
      <c r="Z778" s="343"/>
    </row>
    <row r="779" ht="12.75" customHeight="1">
      <c r="A779" s="343"/>
      <c r="B779" s="343"/>
      <c r="C779" s="343"/>
      <c r="D779" s="343"/>
      <c r="E779" s="343"/>
      <c r="F779" s="343"/>
      <c r="G779" s="343"/>
      <c r="H779" s="343"/>
      <c r="I779" s="343"/>
      <c r="J779" s="343"/>
      <c r="K779" s="343"/>
      <c r="L779" s="343"/>
      <c r="M779" s="343"/>
      <c r="N779" s="343"/>
      <c r="O779" s="343"/>
      <c r="P779" s="343"/>
      <c r="Q779" s="343"/>
      <c r="R779" s="341"/>
      <c r="S779" s="343"/>
      <c r="T779" s="343"/>
      <c r="U779" s="343"/>
      <c r="V779" s="343"/>
      <c r="W779" s="343"/>
      <c r="X779" s="343"/>
      <c r="Y779" s="343"/>
      <c r="Z779" s="343"/>
    </row>
    <row r="780" ht="12.75" customHeight="1">
      <c r="A780" s="343"/>
      <c r="B780" s="343"/>
      <c r="C780" s="343"/>
      <c r="D780" s="343"/>
      <c r="E780" s="343"/>
      <c r="F780" s="343"/>
      <c r="G780" s="343"/>
      <c r="H780" s="343"/>
      <c r="I780" s="343"/>
      <c r="J780" s="343"/>
      <c r="K780" s="343"/>
      <c r="L780" s="343"/>
      <c r="M780" s="343"/>
      <c r="N780" s="343"/>
      <c r="O780" s="343"/>
      <c r="P780" s="343"/>
      <c r="Q780" s="343"/>
      <c r="R780" s="341"/>
      <c r="S780" s="343"/>
      <c r="T780" s="343"/>
      <c r="U780" s="343"/>
      <c r="V780" s="343"/>
      <c r="W780" s="343"/>
      <c r="X780" s="343"/>
      <c r="Y780" s="343"/>
      <c r="Z780" s="343"/>
    </row>
    <row r="781" ht="12.75" customHeight="1">
      <c r="A781" s="343"/>
      <c r="B781" s="343"/>
      <c r="C781" s="343"/>
      <c r="D781" s="343"/>
      <c r="E781" s="343"/>
      <c r="F781" s="343"/>
      <c r="G781" s="343"/>
      <c r="H781" s="343"/>
      <c r="I781" s="343"/>
      <c r="J781" s="343"/>
      <c r="K781" s="343"/>
      <c r="L781" s="343"/>
      <c r="M781" s="343"/>
      <c r="N781" s="343"/>
      <c r="O781" s="343"/>
      <c r="P781" s="343"/>
      <c r="Q781" s="343"/>
      <c r="R781" s="341"/>
      <c r="S781" s="343"/>
      <c r="T781" s="343"/>
      <c r="U781" s="343"/>
      <c r="V781" s="343"/>
      <c r="W781" s="343"/>
      <c r="X781" s="343"/>
      <c r="Y781" s="343"/>
      <c r="Z781" s="343"/>
    </row>
    <row r="782" ht="12.75" customHeight="1">
      <c r="A782" s="343"/>
      <c r="B782" s="343"/>
      <c r="C782" s="343"/>
      <c r="D782" s="343"/>
      <c r="E782" s="343"/>
      <c r="F782" s="343"/>
      <c r="G782" s="343"/>
      <c r="H782" s="343"/>
      <c r="I782" s="343"/>
      <c r="J782" s="343"/>
      <c r="K782" s="343"/>
      <c r="L782" s="343"/>
      <c r="M782" s="343"/>
      <c r="N782" s="343"/>
      <c r="O782" s="343"/>
      <c r="P782" s="343"/>
      <c r="Q782" s="343"/>
      <c r="R782" s="341"/>
      <c r="S782" s="343"/>
      <c r="T782" s="343"/>
      <c r="U782" s="343"/>
      <c r="V782" s="343"/>
      <c r="W782" s="343"/>
      <c r="X782" s="343"/>
      <c r="Y782" s="343"/>
      <c r="Z782" s="343"/>
    </row>
    <row r="783" ht="12.75" customHeight="1">
      <c r="A783" s="343"/>
      <c r="B783" s="343"/>
      <c r="C783" s="343"/>
      <c r="D783" s="343"/>
      <c r="E783" s="343"/>
      <c r="F783" s="343"/>
      <c r="G783" s="343"/>
      <c r="H783" s="343"/>
      <c r="I783" s="343"/>
      <c r="J783" s="343"/>
      <c r="K783" s="343"/>
      <c r="L783" s="343"/>
      <c r="M783" s="343"/>
      <c r="N783" s="343"/>
      <c r="O783" s="343"/>
      <c r="P783" s="343"/>
      <c r="Q783" s="343"/>
      <c r="R783" s="341"/>
      <c r="S783" s="343"/>
      <c r="T783" s="343"/>
      <c r="U783" s="343"/>
      <c r="V783" s="343"/>
      <c r="W783" s="343"/>
      <c r="X783" s="343"/>
      <c r="Y783" s="343"/>
      <c r="Z783" s="343"/>
    </row>
    <row r="784" ht="12.75" customHeight="1">
      <c r="A784" s="343"/>
      <c r="B784" s="343"/>
      <c r="C784" s="343"/>
      <c r="D784" s="343"/>
      <c r="E784" s="343"/>
      <c r="F784" s="343"/>
      <c r="G784" s="343"/>
      <c r="H784" s="343"/>
      <c r="I784" s="343"/>
      <c r="J784" s="343"/>
      <c r="K784" s="343"/>
      <c r="L784" s="343"/>
      <c r="M784" s="343"/>
      <c r="N784" s="343"/>
      <c r="O784" s="343"/>
      <c r="P784" s="343"/>
      <c r="Q784" s="343"/>
      <c r="R784" s="341"/>
      <c r="S784" s="343"/>
      <c r="T784" s="343"/>
      <c r="U784" s="343"/>
      <c r="V784" s="343"/>
      <c r="W784" s="343"/>
      <c r="X784" s="343"/>
      <c r="Y784" s="343"/>
      <c r="Z784" s="343"/>
    </row>
    <row r="785" ht="12.75" customHeight="1">
      <c r="A785" s="343"/>
      <c r="B785" s="343"/>
      <c r="C785" s="343"/>
      <c r="D785" s="343"/>
      <c r="E785" s="343"/>
      <c r="F785" s="343"/>
      <c r="G785" s="343"/>
      <c r="H785" s="343"/>
      <c r="I785" s="343"/>
      <c r="J785" s="343"/>
      <c r="K785" s="343"/>
      <c r="L785" s="343"/>
      <c r="M785" s="343"/>
      <c r="N785" s="343"/>
      <c r="O785" s="343"/>
      <c r="P785" s="343"/>
      <c r="Q785" s="343"/>
      <c r="R785" s="341"/>
      <c r="S785" s="343"/>
      <c r="T785" s="343"/>
      <c r="U785" s="343"/>
      <c r="V785" s="343"/>
      <c r="W785" s="343"/>
      <c r="X785" s="343"/>
      <c r="Y785" s="343"/>
      <c r="Z785" s="343"/>
    </row>
    <row r="786" ht="12.75" customHeight="1">
      <c r="A786" s="343"/>
      <c r="B786" s="343"/>
      <c r="C786" s="343"/>
      <c r="D786" s="343"/>
      <c r="E786" s="343"/>
      <c r="F786" s="343"/>
      <c r="G786" s="343"/>
      <c r="H786" s="343"/>
      <c r="I786" s="343"/>
      <c r="J786" s="343"/>
      <c r="K786" s="343"/>
      <c r="L786" s="343"/>
      <c r="M786" s="343"/>
      <c r="N786" s="343"/>
      <c r="O786" s="343"/>
      <c r="P786" s="343"/>
      <c r="Q786" s="343"/>
      <c r="R786" s="341"/>
      <c r="S786" s="343"/>
      <c r="T786" s="343"/>
      <c r="U786" s="343"/>
      <c r="V786" s="343"/>
      <c r="W786" s="343"/>
      <c r="X786" s="343"/>
      <c r="Y786" s="343"/>
      <c r="Z786" s="343"/>
    </row>
    <row r="787" ht="12.75" customHeight="1">
      <c r="A787" s="343"/>
      <c r="B787" s="343"/>
      <c r="C787" s="343"/>
      <c r="D787" s="343"/>
      <c r="E787" s="343"/>
      <c r="F787" s="343"/>
      <c r="G787" s="343"/>
      <c r="H787" s="343"/>
      <c r="I787" s="343"/>
      <c r="J787" s="343"/>
      <c r="K787" s="343"/>
      <c r="L787" s="343"/>
      <c r="M787" s="343"/>
      <c r="N787" s="343"/>
      <c r="O787" s="343"/>
      <c r="P787" s="343"/>
      <c r="Q787" s="343"/>
      <c r="R787" s="341"/>
      <c r="S787" s="343"/>
      <c r="T787" s="343"/>
      <c r="U787" s="343"/>
      <c r="V787" s="343"/>
      <c r="W787" s="343"/>
      <c r="X787" s="343"/>
      <c r="Y787" s="343"/>
      <c r="Z787" s="343"/>
    </row>
    <row r="788" ht="12.75" customHeight="1">
      <c r="A788" s="343"/>
      <c r="B788" s="343"/>
      <c r="C788" s="343"/>
      <c r="D788" s="343"/>
      <c r="E788" s="343"/>
      <c r="F788" s="343"/>
      <c r="G788" s="343"/>
      <c r="H788" s="343"/>
      <c r="I788" s="343"/>
      <c r="J788" s="343"/>
      <c r="K788" s="343"/>
      <c r="L788" s="343"/>
      <c r="M788" s="343"/>
      <c r="N788" s="343"/>
      <c r="O788" s="343"/>
      <c r="P788" s="343"/>
      <c r="Q788" s="343"/>
      <c r="R788" s="341"/>
      <c r="S788" s="343"/>
      <c r="T788" s="343"/>
      <c r="U788" s="343"/>
      <c r="V788" s="343"/>
      <c r="W788" s="343"/>
      <c r="X788" s="343"/>
      <c r="Y788" s="343"/>
      <c r="Z788" s="343"/>
    </row>
    <row r="789" ht="12.75" customHeight="1">
      <c r="A789" s="343"/>
      <c r="B789" s="343"/>
      <c r="C789" s="343"/>
      <c r="D789" s="343"/>
      <c r="E789" s="343"/>
      <c r="F789" s="343"/>
      <c r="G789" s="343"/>
      <c r="H789" s="343"/>
      <c r="I789" s="343"/>
      <c r="J789" s="343"/>
      <c r="K789" s="343"/>
      <c r="L789" s="343"/>
      <c r="M789" s="343"/>
      <c r="N789" s="343"/>
      <c r="O789" s="343"/>
      <c r="P789" s="343"/>
      <c r="Q789" s="343"/>
      <c r="R789" s="341"/>
      <c r="S789" s="343"/>
      <c r="T789" s="343"/>
      <c r="U789" s="343"/>
      <c r="V789" s="343"/>
      <c r="W789" s="343"/>
      <c r="X789" s="343"/>
      <c r="Y789" s="343"/>
      <c r="Z789" s="343"/>
    </row>
    <row r="790" ht="12.75" customHeight="1">
      <c r="A790" s="343"/>
      <c r="B790" s="343"/>
      <c r="C790" s="343"/>
      <c r="D790" s="343"/>
      <c r="E790" s="343"/>
      <c r="F790" s="343"/>
      <c r="G790" s="343"/>
      <c r="H790" s="343"/>
      <c r="I790" s="343"/>
      <c r="J790" s="343"/>
      <c r="K790" s="343"/>
      <c r="L790" s="343"/>
      <c r="M790" s="343"/>
      <c r="N790" s="343"/>
      <c r="O790" s="343"/>
      <c r="P790" s="343"/>
      <c r="Q790" s="343"/>
      <c r="R790" s="341"/>
      <c r="S790" s="343"/>
      <c r="T790" s="343"/>
      <c r="U790" s="343"/>
      <c r="V790" s="343"/>
      <c r="W790" s="343"/>
      <c r="X790" s="343"/>
      <c r="Y790" s="343"/>
      <c r="Z790" s="343"/>
    </row>
    <row r="791" ht="12.75" customHeight="1">
      <c r="A791" s="343"/>
      <c r="B791" s="343"/>
      <c r="C791" s="343"/>
      <c r="D791" s="343"/>
      <c r="E791" s="343"/>
      <c r="F791" s="343"/>
      <c r="G791" s="343"/>
      <c r="H791" s="343"/>
      <c r="I791" s="343"/>
      <c r="J791" s="343"/>
      <c r="K791" s="343"/>
      <c r="L791" s="343"/>
      <c r="M791" s="343"/>
      <c r="N791" s="343"/>
      <c r="O791" s="343"/>
      <c r="P791" s="343"/>
      <c r="Q791" s="343"/>
      <c r="R791" s="341"/>
      <c r="S791" s="343"/>
      <c r="T791" s="343"/>
      <c r="U791" s="343"/>
      <c r="V791" s="343"/>
      <c r="W791" s="343"/>
      <c r="X791" s="343"/>
      <c r="Y791" s="343"/>
      <c r="Z791" s="343"/>
    </row>
    <row r="792" ht="12.75" customHeight="1">
      <c r="A792" s="343"/>
      <c r="B792" s="343"/>
      <c r="C792" s="343"/>
      <c r="D792" s="343"/>
      <c r="E792" s="343"/>
      <c r="F792" s="343"/>
      <c r="G792" s="343"/>
      <c r="H792" s="343"/>
      <c r="I792" s="343"/>
      <c r="J792" s="343"/>
      <c r="K792" s="343"/>
      <c r="L792" s="343"/>
      <c r="M792" s="343"/>
      <c r="N792" s="343"/>
      <c r="O792" s="343"/>
      <c r="P792" s="343"/>
      <c r="Q792" s="343"/>
      <c r="R792" s="341"/>
      <c r="S792" s="343"/>
      <c r="T792" s="343"/>
      <c r="U792" s="343"/>
      <c r="V792" s="343"/>
      <c r="W792" s="343"/>
      <c r="X792" s="343"/>
      <c r="Y792" s="343"/>
      <c r="Z792" s="343"/>
    </row>
    <row r="793" ht="12.75" customHeight="1">
      <c r="A793" s="343"/>
      <c r="B793" s="343"/>
      <c r="C793" s="343"/>
      <c r="D793" s="343"/>
      <c r="E793" s="343"/>
      <c r="F793" s="343"/>
      <c r="G793" s="343"/>
      <c r="H793" s="343"/>
      <c r="I793" s="343"/>
      <c r="J793" s="343"/>
      <c r="K793" s="343"/>
      <c r="L793" s="343"/>
      <c r="M793" s="343"/>
      <c r="N793" s="343"/>
      <c r="O793" s="343"/>
      <c r="P793" s="343"/>
      <c r="Q793" s="343"/>
      <c r="R793" s="341"/>
      <c r="S793" s="343"/>
      <c r="T793" s="343"/>
      <c r="U793" s="343"/>
      <c r="V793" s="343"/>
      <c r="W793" s="343"/>
      <c r="X793" s="343"/>
      <c r="Y793" s="343"/>
      <c r="Z793" s="343"/>
    </row>
    <row r="794" ht="12.75" customHeight="1">
      <c r="A794" s="343"/>
      <c r="B794" s="343"/>
      <c r="C794" s="343"/>
      <c r="D794" s="343"/>
      <c r="E794" s="343"/>
      <c r="F794" s="343"/>
      <c r="G794" s="343"/>
      <c r="H794" s="343"/>
      <c r="I794" s="343"/>
      <c r="J794" s="343"/>
      <c r="K794" s="343"/>
      <c r="L794" s="343"/>
      <c r="M794" s="343"/>
      <c r="N794" s="343"/>
      <c r="O794" s="343"/>
      <c r="P794" s="343"/>
      <c r="Q794" s="343"/>
      <c r="R794" s="341"/>
      <c r="S794" s="343"/>
      <c r="T794" s="343"/>
      <c r="U794" s="343"/>
      <c r="V794" s="343"/>
      <c r="W794" s="343"/>
      <c r="X794" s="343"/>
      <c r="Y794" s="343"/>
      <c r="Z794" s="343"/>
    </row>
    <row r="795" ht="12.75" customHeight="1">
      <c r="A795" s="343"/>
      <c r="B795" s="343"/>
      <c r="C795" s="343"/>
      <c r="D795" s="343"/>
      <c r="E795" s="343"/>
      <c r="F795" s="343"/>
      <c r="G795" s="343"/>
      <c r="H795" s="343"/>
      <c r="I795" s="343"/>
      <c r="J795" s="343"/>
      <c r="K795" s="343"/>
      <c r="L795" s="343"/>
      <c r="M795" s="343"/>
      <c r="N795" s="343"/>
      <c r="O795" s="343"/>
      <c r="P795" s="343"/>
      <c r="Q795" s="343"/>
      <c r="R795" s="341"/>
      <c r="S795" s="343"/>
      <c r="T795" s="343"/>
      <c r="U795" s="343"/>
      <c r="V795" s="343"/>
      <c r="W795" s="343"/>
      <c r="X795" s="343"/>
      <c r="Y795" s="343"/>
      <c r="Z795" s="343"/>
    </row>
    <row r="796" ht="12.75" customHeight="1">
      <c r="A796" s="343"/>
      <c r="B796" s="343"/>
      <c r="C796" s="343"/>
      <c r="D796" s="343"/>
      <c r="E796" s="343"/>
      <c r="F796" s="343"/>
      <c r="G796" s="343"/>
      <c r="H796" s="343"/>
      <c r="I796" s="343"/>
      <c r="J796" s="343"/>
      <c r="K796" s="343"/>
      <c r="L796" s="343"/>
      <c r="M796" s="343"/>
      <c r="N796" s="343"/>
      <c r="O796" s="343"/>
      <c r="P796" s="343"/>
      <c r="Q796" s="343"/>
      <c r="R796" s="341"/>
      <c r="S796" s="343"/>
      <c r="T796" s="343"/>
      <c r="U796" s="343"/>
      <c r="V796" s="343"/>
      <c r="W796" s="343"/>
      <c r="X796" s="343"/>
      <c r="Y796" s="343"/>
      <c r="Z796" s="343"/>
    </row>
    <row r="797" ht="12.75" customHeight="1">
      <c r="A797" s="343"/>
      <c r="B797" s="343"/>
      <c r="C797" s="343"/>
      <c r="D797" s="343"/>
      <c r="E797" s="343"/>
      <c r="F797" s="343"/>
      <c r="G797" s="343"/>
      <c r="H797" s="343"/>
      <c r="I797" s="343"/>
      <c r="J797" s="343"/>
      <c r="K797" s="343"/>
      <c r="L797" s="343"/>
      <c r="M797" s="343"/>
      <c r="N797" s="343"/>
      <c r="O797" s="343"/>
      <c r="P797" s="343"/>
      <c r="Q797" s="343"/>
      <c r="R797" s="341"/>
      <c r="S797" s="343"/>
      <c r="T797" s="343"/>
      <c r="U797" s="343"/>
      <c r="V797" s="343"/>
      <c r="W797" s="343"/>
      <c r="X797" s="343"/>
      <c r="Y797" s="343"/>
      <c r="Z797" s="343"/>
    </row>
    <row r="798" ht="12.75" customHeight="1">
      <c r="A798" s="343"/>
      <c r="B798" s="343"/>
      <c r="C798" s="343"/>
      <c r="D798" s="343"/>
      <c r="E798" s="343"/>
      <c r="F798" s="343"/>
      <c r="G798" s="343"/>
      <c r="H798" s="343"/>
      <c r="I798" s="343"/>
      <c r="J798" s="343"/>
      <c r="K798" s="343"/>
      <c r="L798" s="343"/>
      <c r="M798" s="343"/>
      <c r="N798" s="343"/>
      <c r="O798" s="343"/>
      <c r="P798" s="343"/>
      <c r="Q798" s="343"/>
      <c r="R798" s="341"/>
      <c r="S798" s="343"/>
      <c r="T798" s="343"/>
      <c r="U798" s="343"/>
      <c r="V798" s="343"/>
      <c r="W798" s="343"/>
      <c r="X798" s="343"/>
      <c r="Y798" s="343"/>
      <c r="Z798" s="343"/>
    </row>
    <row r="799" ht="12.75" customHeight="1">
      <c r="A799" s="343"/>
      <c r="B799" s="343"/>
      <c r="C799" s="343"/>
      <c r="D799" s="343"/>
      <c r="E799" s="343"/>
      <c r="F799" s="343"/>
      <c r="G799" s="343"/>
      <c r="H799" s="343"/>
      <c r="I799" s="343"/>
      <c r="J799" s="343"/>
      <c r="K799" s="343"/>
      <c r="L799" s="343"/>
      <c r="M799" s="343"/>
      <c r="N799" s="343"/>
      <c r="O799" s="343"/>
      <c r="P799" s="343"/>
      <c r="Q799" s="343"/>
      <c r="R799" s="341"/>
      <c r="S799" s="343"/>
      <c r="T799" s="343"/>
      <c r="U799" s="343"/>
      <c r="V799" s="343"/>
      <c r="W799" s="343"/>
      <c r="X799" s="343"/>
      <c r="Y799" s="343"/>
      <c r="Z799" s="343"/>
    </row>
    <row r="800" ht="12.75" customHeight="1">
      <c r="A800" s="343"/>
      <c r="B800" s="343"/>
      <c r="C800" s="343"/>
      <c r="D800" s="343"/>
      <c r="E800" s="343"/>
      <c r="F800" s="343"/>
      <c r="G800" s="343"/>
      <c r="H800" s="343"/>
      <c r="I800" s="343"/>
      <c r="J800" s="343"/>
      <c r="K800" s="343"/>
      <c r="L800" s="343"/>
      <c r="M800" s="343"/>
      <c r="N800" s="343"/>
      <c r="O800" s="343"/>
      <c r="P800" s="343"/>
      <c r="Q800" s="343"/>
      <c r="R800" s="341"/>
      <c r="S800" s="343"/>
      <c r="T800" s="343"/>
      <c r="U800" s="343"/>
      <c r="V800" s="343"/>
      <c r="W800" s="343"/>
      <c r="X800" s="343"/>
      <c r="Y800" s="343"/>
      <c r="Z800" s="343"/>
    </row>
    <row r="801" ht="12.75" customHeight="1">
      <c r="A801" s="343"/>
      <c r="B801" s="343"/>
      <c r="C801" s="343"/>
      <c r="D801" s="343"/>
      <c r="E801" s="343"/>
      <c r="F801" s="343"/>
      <c r="G801" s="343"/>
      <c r="H801" s="343"/>
      <c r="I801" s="343"/>
      <c r="J801" s="343"/>
      <c r="K801" s="343"/>
      <c r="L801" s="343"/>
      <c r="M801" s="343"/>
      <c r="N801" s="343"/>
      <c r="O801" s="343"/>
      <c r="P801" s="343"/>
      <c r="Q801" s="343"/>
      <c r="R801" s="341"/>
      <c r="S801" s="343"/>
      <c r="T801" s="343"/>
      <c r="U801" s="343"/>
      <c r="V801" s="343"/>
      <c r="W801" s="343"/>
      <c r="X801" s="343"/>
      <c r="Y801" s="343"/>
      <c r="Z801" s="343"/>
    </row>
    <row r="802" ht="12.75" customHeight="1">
      <c r="A802" s="343"/>
      <c r="B802" s="343"/>
      <c r="C802" s="343"/>
      <c r="D802" s="343"/>
      <c r="E802" s="343"/>
      <c r="F802" s="343"/>
      <c r="G802" s="343"/>
      <c r="H802" s="343"/>
      <c r="I802" s="343"/>
      <c r="J802" s="343"/>
      <c r="K802" s="343"/>
      <c r="L802" s="343"/>
      <c r="M802" s="343"/>
      <c r="N802" s="343"/>
      <c r="O802" s="343"/>
      <c r="P802" s="343"/>
      <c r="Q802" s="343"/>
      <c r="R802" s="341"/>
      <c r="S802" s="343"/>
      <c r="T802" s="343"/>
      <c r="U802" s="343"/>
      <c r="V802" s="343"/>
      <c r="W802" s="343"/>
      <c r="X802" s="343"/>
      <c r="Y802" s="343"/>
      <c r="Z802" s="343"/>
    </row>
    <row r="803" ht="12.75" customHeight="1">
      <c r="A803" s="343"/>
      <c r="B803" s="343"/>
      <c r="C803" s="343"/>
      <c r="D803" s="343"/>
      <c r="E803" s="343"/>
      <c r="F803" s="343"/>
      <c r="G803" s="343"/>
      <c r="H803" s="343"/>
      <c r="I803" s="343"/>
      <c r="J803" s="343"/>
      <c r="K803" s="343"/>
      <c r="L803" s="343"/>
      <c r="M803" s="343"/>
      <c r="N803" s="343"/>
      <c r="O803" s="343"/>
      <c r="P803" s="343"/>
      <c r="Q803" s="343"/>
      <c r="R803" s="341"/>
      <c r="S803" s="343"/>
      <c r="T803" s="343"/>
      <c r="U803" s="343"/>
      <c r="V803" s="343"/>
      <c r="W803" s="343"/>
      <c r="X803" s="343"/>
      <c r="Y803" s="343"/>
      <c r="Z803" s="343"/>
    </row>
    <row r="804" ht="12.75" customHeight="1">
      <c r="A804" s="343"/>
      <c r="B804" s="343"/>
      <c r="C804" s="343"/>
      <c r="D804" s="343"/>
      <c r="E804" s="343"/>
      <c r="F804" s="343"/>
      <c r="G804" s="343"/>
      <c r="H804" s="343"/>
      <c r="I804" s="343"/>
      <c r="J804" s="343"/>
      <c r="K804" s="343"/>
      <c r="L804" s="343"/>
      <c r="M804" s="343"/>
      <c r="N804" s="343"/>
      <c r="O804" s="343"/>
      <c r="P804" s="343"/>
      <c r="Q804" s="343"/>
      <c r="R804" s="341"/>
      <c r="S804" s="343"/>
      <c r="T804" s="343"/>
      <c r="U804" s="343"/>
      <c r="V804" s="343"/>
      <c r="W804" s="343"/>
      <c r="X804" s="343"/>
      <c r="Y804" s="343"/>
      <c r="Z804" s="343"/>
    </row>
    <row r="805" ht="12.75" customHeight="1">
      <c r="A805" s="343"/>
      <c r="B805" s="343"/>
      <c r="C805" s="343"/>
      <c r="D805" s="343"/>
      <c r="E805" s="343"/>
      <c r="F805" s="343"/>
      <c r="G805" s="343"/>
      <c r="H805" s="343"/>
      <c r="I805" s="343"/>
      <c r="J805" s="343"/>
      <c r="K805" s="343"/>
      <c r="L805" s="343"/>
      <c r="M805" s="343"/>
      <c r="N805" s="343"/>
      <c r="O805" s="343"/>
      <c r="P805" s="343"/>
      <c r="Q805" s="343"/>
      <c r="R805" s="341"/>
      <c r="S805" s="343"/>
      <c r="T805" s="343"/>
      <c r="U805" s="343"/>
      <c r="V805" s="343"/>
      <c r="W805" s="343"/>
      <c r="X805" s="343"/>
      <c r="Y805" s="343"/>
      <c r="Z805" s="343"/>
    </row>
    <row r="806" ht="12.75" customHeight="1">
      <c r="A806" s="343"/>
      <c r="B806" s="343"/>
      <c r="C806" s="343"/>
      <c r="D806" s="343"/>
      <c r="E806" s="343"/>
      <c r="F806" s="343"/>
      <c r="G806" s="343"/>
      <c r="H806" s="343"/>
      <c r="I806" s="343"/>
      <c r="J806" s="343"/>
      <c r="K806" s="343"/>
      <c r="L806" s="343"/>
      <c r="M806" s="343"/>
      <c r="N806" s="343"/>
      <c r="O806" s="343"/>
      <c r="P806" s="343"/>
      <c r="Q806" s="343"/>
      <c r="R806" s="341"/>
      <c r="S806" s="343"/>
      <c r="T806" s="343"/>
      <c r="U806" s="343"/>
      <c r="V806" s="343"/>
      <c r="W806" s="343"/>
      <c r="X806" s="343"/>
      <c r="Y806" s="343"/>
      <c r="Z806" s="343"/>
    </row>
    <row r="807" ht="12.75" customHeight="1">
      <c r="A807" s="343"/>
      <c r="B807" s="343"/>
      <c r="C807" s="343"/>
      <c r="D807" s="343"/>
      <c r="E807" s="343"/>
      <c r="F807" s="343"/>
      <c r="G807" s="343"/>
      <c r="H807" s="343"/>
      <c r="I807" s="343"/>
      <c r="J807" s="343"/>
      <c r="K807" s="343"/>
      <c r="L807" s="343"/>
      <c r="M807" s="343"/>
      <c r="N807" s="343"/>
      <c r="O807" s="343"/>
      <c r="P807" s="343"/>
      <c r="Q807" s="343"/>
      <c r="R807" s="341"/>
      <c r="S807" s="343"/>
      <c r="T807" s="343"/>
      <c r="U807" s="343"/>
      <c r="V807" s="343"/>
      <c r="W807" s="343"/>
      <c r="X807" s="343"/>
      <c r="Y807" s="343"/>
      <c r="Z807" s="343"/>
    </row>
    <row r="808" ht="12.75" customHeight="1">
      <c r="A808" s="343"/>
      <c r="B808" s="343"/>
      <c r="C808" s="343"/>
      <c r="D808" s="343"/>
      <c r="E808" s="343"/>
      <c r="F808" s="343"/>
      <c r="G808" s="343"/>
      <c r="H808" s="343"/>
      <c r="I808" s="343"/>
      <c r="J808" s="343"/>
      <c r="K808" s="343"/>
      <c r="L808" s="343"/>
      <c r="M808" s="343"/>
      <c r="N808" s="343"/>
      <c r="O808" s="343"/>
      <c r="P808" s="343"/>
      <c r="Q808" s="343"/>
      <c r="R808" s="341"/>
      <c r="S808" s="343"/>
      <c r="T808" s="343"/>
      <c r="U808" s="343"/>
      <c r="V808" s="343"/>
      <c r="W808" s="343"/>
      <c r="X808" s="343"/>
      <c r="Y808" s="343"/>
      <c r="Z808" s="343"/>
    </row>
    <row r="809" ht="12.75" customHeight="1">
      <c r="A809" s="343"/>
      <c r="B809" s="343"/>
      <c r="C809" s="343"/>
      <c r="D809" s="343"/>
      <c r="E809" s="343"/>
      <c r="F809" s="343"/>
      <c r="G809" s="343"/>
      <c r="H809" s="343"/>
      <c r="I809" s="343"/>
      <c r="J809" s="343"/>
      <c r="K809" s="343"/>
      <c r="L809" s="343"/>
      <c r="M809" s="343"/>
      <c r="N809" s="343"/>
      <c r="O809" s="343"/>
      <c r="P809" s="343"/>
      <c r="Q809" s="343"/>
      <c r="R809" s="341"/>
      <c r="S809" s="343"/>
      <c r="T809" s="343"/>
      <c r="U809" s="343"/>
      <c r="V809" s="343"/>
      <c r="W809" s="343"/>
      <c r="X809" s="343"/>
      <c r="Y809" s="343"/>
      <c r="Z809" s="343"/>
    </row>
    <row r="810" ht="12.75" customHeight="1">
      <c r="A810" s="343"/>
      <c r="B810" s="343"/>
      <c r="C810" s="343"/>
      <c r="D810" s="343"/>
      <c r="E810" s="343"/>
      <c r="F810" s="343"/>
      <c r="G810" s="343"/>
      <c r="H810" s="343"/>
      <c r="I810" s="343"/>
      <c r="J810" s="343"/>
      <c r="K810" s="343"/>
      <c r="L810" s="343"/>
      <c r="M810" s="343"/>
      <c r="N810" s="343"/>
      <c r="O810" s="343"/>
      <c r="P810" s="343"/>
      <c r="Q810" s="343"/>
      <c r="R810" s="341"/>
      <c r="S810" s="343"/>
      <c r="T810" s="343"/>
      <c r="U810" s="343"/>
      <c r="V810" s="343"/>
      <c r="W810" s="343"/>
      <c r="X810" s="343"/>
      <c r="Y810" s="343"/>
      <c r="Z810" s="343"/>
    </row>
    <row r="811" ht="12.75" customHeight="1">
      <c r="A811" s="343"/>
      <c r="B811" s="343"/>
      <c r="C811" s="343"/>
      <c r="D811" s="343"/>
      <c r="E811" s="343"/>
      <c r="F811" s="343"/>
      <c r="G811" s="343"/>
      <c r="H811" s="343"/>
      <c r="I811" s="343"/>
      <c r="J811" s="343"/>
      <c r="K811" s="343"/>
      <c r="L811" s="343"/>
      <c r="M811" s="343"/>
      <c r="N811" s="343"/>
      <c r="O811" s="343"/>
      <c r="P811" s="343"/>
      <c r="Q811" s="343"/>
      <c r="R811" s="341"/>
      <c r="S811" s="343"/>
      <c r="T811" s="343"/>
      <c r="U811" s="343"/>
      <c r="V811" s="343"/>
      <c r="W811" s="343"/>
      <c r="X811" s="343"/>
      <c r="Y811" s="343"/>
      <c r="Z811" s="343"/>
    </row>
    <row r="812" ht="12.75" customHeight="1">
      <c r="A812" s="343"/>
      <c r="B812" s="343"/>
      <c r="C812" s="343"/>
      <c r="D812" s="343"/>
      <c r="E812" s="343"/>
      <c r="F812" s="343"/>
      <c r="G812" s="343"/>
      <c r="H812" s="343"/>
      <c r="I812" s="343"/>
      <c r="J812" s="343"/>
      <c r="K812" s="343"/>
      <c r="L812" s="343"/>
      <c r="M812" s="343"/>
      <c r="N812" s="343"/>
      <c r="O812" s="343"/>
      <c r="P812" s="343"/>
      <c r="Q812" s="343"/>
      <c r="R812" s="341"/>
      <c r="S812" s="343"/>
      <c r="T812" s="343"/>
      <c r="U812" s="343"/>
      <c r="V812" s="343"/>
      <c r="W812" s="343"/>
      <c r="X812" s="343"/>
      <c r="Y812" s="343"/>
      <c r="Z812" s="343"/>
    </row>
    <row r="813" ht="12.75" customHeight="1">
      <c r="A813" s="343"/>
      <c r="B813" s="343"/>
      <c r="C813" s="343"/>
      <c r="D813" s="343"/>
      <c r="E813" s="343"/>
      <c r="F813" s="343"/>
      <c r="G813" s="343"/>
      <c r="H813" s="343"/>
      <c r="I813" s="343"/>
      <c r="J813" s="343"/>
      <c r="K813" s="343"/>
      <c r="L813" s="343"/>
      <c r="M813" s="343"/>
      <c r="N813" s="343"/>
      <c r="O813" s="343"/>
      <c r="P813" s="343"/>
      <c r="Q813" s="343"/>
      <c r="R813" s="341"/>
      <c r="S813" s="343"/>
      <c r="T813" s="343"/>
      <c r="U813" s="343"/>
      <c r="V813" s="343"/>
      <c r="W813" s="343"/>
      <c r="X813" s="343"/>
      <c r="Y813" s="343"/>
      <c r="Z813" s="343"/>
    </row>
    <row r="814" ht="12.75" customHeight="1">
      <c r="A814" s="343"/>
      <c r="B814" s="343"/>
      <c r="C814" s="343"/>
      <c r="D814" s="343"/>
      <c r="E814" s="343"/>
      <c r="F814" s="343"/>
      <c r="G814" s="343"/>
      <c r="H814" s="343"/>
      <c r="I814" s="343"/>
      <c r="J814" s="343"/>
      <c r="K814" s="343"/>
      <c r="L814" s="343"/>
      <c r="M814" s="343"/>
      <c r="N814" s="343"/>
      <c r="O814" s="343"/>
      <c r="P814" s="343"/>
      <c r="Q814" s="343"/>
      <c r="R814" s="341"/>
      <c r="S814" s="343"/>
      <c r="T814" s="343"/>
      <c r="U814" s="343"/>
      <c r="V814" s="343"/>
      <c r="W814" s="343"/>
      <c r="X814" s="343"/>
      <c r="Y814" s="343"/>
      <c r="Z814" s="343"/>
    </row>
    <row r="815" ht="12.75" customHeight="1">
      <c r="A815" s="343"/>
      <c r="B815" s="343"/>
      <c r="C815" s="343"/>
      <c r="D815" s="343"/>
      <c r="E815" s="343"/>
      <c r="F815" s="343"/>
      <c r="G815" s="343"/>
      <c r="H815" s="343"/>
      <c r="I815" s="343"/>
      <c r="J815" s="343"/>
      <c r="K815" s="343"/>
      <c r="L815" s="343"/>
      <c r="M815" s="343"/>
      <c r="N815" s="343"/>
      <c r="O815" s="343"/>
      <c r="P815" s="343"/>
      <c r="Q815" s="343"/>
      <c r="R815" s="341"/>
      <c r="S815" s="343"/>
      <c r="T815" s="343"/>
      <c r="U815" s="343"/>
      <c r="V815" s="343"/>
      <c r="W815" s="343"/>
      <c r="X815" s="343"/>
      <c r="Y815" s="343"/>
      <c r="Z815" s="343"/>
    </row>
    <row r="816" ht="12.75" customHeight="1">
      <c r="A816" s="343"/>
      <c r="B816" s="343"/>
      <c r="C816" s="343"/>
      <c r="D816" s="343"/>
      <c r="E816" s="343"/>
      <c r="F816" s="343"/>
      <c r="G816" s="343"/>
      <c r="H816" s="343"/>
      <c r="I816" s="343"/>
      <c r="J816" s="343"/>
      <c r="K816" s="343"/>
      <c r="L816" s="343"/>
      <c r="M816" s="343"/>
      <c r="N816" s="343"/>
      <c r="O816" s="343"/>
      <c r="P816" s="343"/>
      <c r="Q816" s="343"/>
      <c r="R816" s="341"/>
      <c r="S816" s="343"/>
      <c r="T816" s="343"/>
      <c r="U816" s="343"/>
      <c r="V816" s="343"/>
      <c r="W816" s="343"/>
      <c r="X816" s="343"/>
      <c r="Y816" s="343"/>
      <c r="Z816" s="343"/>
    </row>
    <row r="817" ht="12.75" customHeight="1">
      <c r="A817" s="343"/>
      <c r="B817" s="343"/>
      <c r="C817" s="343"/>
      <c r="D817" s="343"/>
      <c r="E817" s="343"/>
      <c r="F817" s="343"/>
      <c r="G817" s="343"/>
      <c r="H817" s="343"/>
      <c r="I817" s="343"/>
      <c r="J817" s="343"/>
      <c r="K817" s="343"/>
      <c r="L817" s="343"/>
      <c r="M817" s="343"/>
      <c r="N817" s="343"/>
      <c r="O817" s="343"/>
      <c r="P817" s="343"/>
      <c r="Q817" s="343"/>
      <c r="R817" s="341"/>
      <c r="S817" s="343"/>
      <c r="T817" s="343"/>
      <c r="U817" s="343"/>
      <c r="V817" s="343"/>
      <c r="W817" s="343"/>
      <c r="X817" s="343"/>
      <c r="Y817" s="343"/>
      <c r="Z817" s="343"/>
    </row>
    <row r="818" ht="12.75" customHeight="1">
      <c r="A818" s="343"/>
      <c r="B818" s="343"/>
      <c r="C818" s="343"/>
      <c r="D818" s="343"/>
      <c r="E818" s="343"/>
      <c r="F818" s="343"/>
      <c r="G818" s="343"/>
      <c r="H818" s="343"/>
      <c r="I818" s="343"/>
      <c r="J818" s="343"/>
      <c r="K818" s="343"/>
      <c r="L818" s="343"/>
      <c r="M818" s="343"/>
      <c r="N818" s="343"/>
      <c r="O818" s="343"/>
      <c r="P818" s="343"/>
      <c r="Q818" s="343"/>
      <c r="R818" s="341"/>
      <c r="S818" s="343"/>
      <c r="T818" s="343"/>
      <c r="U818" s="343"/>
      <c r="V818" s="343"/>
      <c r="W818" s="343"/>
      <c r="X818" s="343"/>
      <c r="Y818" s="343"/>
      <c r="Z818" s="343"/>
    </row>
    <row r="819" ht="12.75" customHeight="1">
      <c r="A819" s="343"/>
      <c r="B819" s="343"/>
      <c r="C819" s="343"/>
      <c r="D819" s="343"/>
      <c r="E819" s="343"/>
      <c r="F819" s="343"/>
      <c r="G819" s="343"/>
      <c r="H819" s="343"/>
      <c r="I819" s="343"/>
      <c r="J819" s="343"/>
      <c r="K819" s="343"/>
      <c r="L819" s="343"/>
      <c r="M819" s="343"/>
      <c r="N819" s="343"/>
      <c r="O819" s="343"/>
      <c r="P819" s="343"/>
      <c r="Q819" s="343"/>
      <c r="R819" s="341"/>
      <c r="S819" s="343"/>
      <c r="T819" s="343"/>
      <c r="U819" s="343"/>
      <c r="V819" s="343"/>
      <c r="W819" s="343"/>
      <c r="X819" s="343"/>
      <c r="Y819" s="343"/>
      <c r="Z819" s="343"/>
    </row>
    <row r="820" ht="12.75" customHeight="1">
      <c r="A820" s="343"/>
      <c r="B820" s="343"/>
      <c r="C820" s="343"/>
      <c r="D820" s="343"/>
      <c r="E820" s="343"/>
      <c r="F820" s="343"/>
      <c r="G820" s="343"/>
      <c r="H820" s="343"/>
      <c r="I820" s="343"/>
      <c r="J820" s="343"/>
      <c r="K820" s="343"/>
      <c r="L820" s="343"/>
      <c r="M820" s="343"/>
      <c r="N820" s="343"/>
      <c r="O820" s="343"/>
      <c r="P820" s="343"/>
      <c r="Q820" s="343"/>
      <c r="R820" s="341"/>
      <c r="S820" s="343"/>
      <c r="T820" s="343"/>
      <c r="U820" s="343"/>
      <c r="V820" s="343"/>
      <c r="W820" s="343"/>
      <c r="X820" s="343"/>
      <c r="Y820" s="343"/>
      <c r="Z820" s="343"/>
    </row>
    <row r="821" ht="12.75" customHeight="1">
      <c r="A821" s="343"/>
      <c r="B821" s="343"/>
      <c r="C821" s="343"/>
      <c r="D821" s="343"/>
      <c r="E821" s="343"/>
      <c r="F821" s="343"/>
      <c r="G821" s="343"/>
      <c r="H821" s="343"/>
      <c r="I821" s="343"/>
      <c r="J821" s="343"/>
      <c r="K821" s="343"/>
      <c r="L821" s="343"/>
      <c r="M821" s="343"/>
      <c r="N821" s="343"/>
      <c r="O821" s="343"/>
      <c r="P821" s="343"/>
      <c r="Q821" s="343"/>
      <c r="R821" s="341"/>
      <c r="S821" s="343"/>
      <c r="T821" s="343"/>
      <c r="U821" s="343"/>
      <c r="V821" s="343"/>
      <c r="W821" s="343"/>
      <c r="X821" s="343"/>
      <c r="Y821" s="343"/>
      <c r="Z821" s="343"/>
    </row>
    <row r="822" ht="12.75" customHeight="1">
      <c r="A822" s="343"/>
      <c r="B822" s="343"/>
      <c r="C822" s="343"/>
      <c r="D822" s="343"/>
      <c r="E822" s="343"/>
      <c r="F822" s="343"/>
      <c r="G822" s="343"/>
      <c r="H822" s="343"/>
      <c r="I822" s="343"/>
      <c r="J822" s="343"/>
      <c r="K822" s="343"/>
      <c r="L822" s="343"/>
      <c r="M822" s="343"/>
      <c r="N822" s="343"/>
      <c r="O822" s="343"/>
      <c r="P822" s="343"/>
      <c r="Q822" s="343"/>
      <c r="R822" s="341"/>
      <c r="S822" s="343"/>
      <c r="T822" s="343"/>
      <c r="U822" s="343"/>
      <c r="V822" s="343"/>
      <c r="W822" s="343"/>
      <c r="X822" s="343"/>
      <c r="Y822" s="343"/>
      <c r="Z822" s="343"/>
    </row>
    <row r="823" ht="12.75" customHeight="1">
      <c r="A823" s="343"/>
      <c r="B823" s="343"/>
      <c r="C823" s="343"/>
      <c r="D823" s="343"/>
      <c r="E823" s="343"/>
      <c r="F823" s="343"/>
      <c r="G823" s="343"/>
      <c r="H823" s="343"/>
      <c r="I823" s="343"/>
      <c r="J823" s="343"/>
      <c r="K823" s="343"/>
      <c r="L823" s="343"/>
      <c r="M823" s="343"/>
      <c r="N823" s="343"/>
      <c r="O823" s="343"/>
      <c r="P823" s="343"/>
      <c r="Q823" s="343"/>
      <c r="R823" s="341"/>
      <c r="S823" s="343"/>
      <c r="T823" s="343"/>
      <c r="U823" s="343"/>
      <c r="V823" s="343"/>
      <c r="W823" s="343"/>
      <c r="X823" s="343"/>
      <c r="Y823" s="343"/>
      <c r="Z823" s="343"/>
    </row>
    <row r="824" ht="12.75" customHeight="1">
      <c r="A824" s="343"/>
      <c r="B824" s="343"/>
      <c r="C824" s="343"/>
      <c r="D824" s="343"/>
      <c r="E824" s="343"/>
      <c r="F824" s="343"/>
      <c r="G824" s="343"/>
      <c r="H824" s="343"/>
      <c r="I824" s="343"/>
      <c r="J824" s="343"/>
      <c r="K824" s="343"/>
      <c r="L824" s="343"/>
      <c r="M824" s="343"/>
      <c r="N824" s="343"/>
      <c r="O824" s="343"/>
      <c r="P824" s="343"/>
      <c r="Q824" s="343"/>
      <c r="R824" s="341"/>
      <c r="S824" s="343"/>
      <c r="T824" s="343"/>
      <c r="U824" s="343"/>
      <c r="V824" s="343"/>
      <c r="W824" s="343"/>
      <c r="X824" s="343"/>
      <c r="Y824" s="343"/>
      <c r="Z824" s="343"/>
    </row>
    <row r="825" ht="12.75" customHeight="1">
      <c r="A825" s="343"/>
      <c r="B825" s="343"/>
      <c r="C825" s="343"/>
      <c r="D825" s="343"/>
      <c r="E825" s="343"/>
      <c r="F825" s="343"/>
      <c r="G825" s="343"/>
      <c r="H825" s="343"/>
      <c r="I825" s="343"/>
      <c r="J825" s="343"/>
      <c r="K825" s="343"/>
      <c r="L825" s="343"/>
      <c r="M825" s="343"/>
      <c r="N825" s="343"/>
      <c r="O825" s="343"/>
      <c r="P825" s="343"/>
      <c r="Q825" s="343"/>
      <c r="R825" s="341"/>
      <c r="S825" s="343"/>
      <c r="T825" s="343"/>
      <c r="U825" s="343"/>
      <c r="V825" s="343"/>
      <c r="W825" s="343"/>
      <c r="X825" s="343"/>
      <c r="Y825" s="343"/>
      <c r="Z825" s="343"/>
    </row>
    <row r="826" ht="12.75" customHeight="1">
      <c r="A826" s="343"/>
      <c r="B826" s="343"/>
      <c r="C826" s="343"/>
      <c r="D826" s="343"/>
      <c r="E826" s="343"/>
      <c r="F826" s="343"/>
      <c r="G826" s="343"/>
      <c r="H826" s="343"/>
      <c r="I826" s="343"/>
      <c r="J826" s="343"/>
      <c r="K826" s="343"/>
      <c r="L826" s="343"/>
      <c r="M826" s="343"/>
      <c r="N826" s="343"/>
      <c r="O826" s="343"/>
      <c r="P826" s="343"/>
      <c r="Q826" s="343"/>
      <c r="R826" s="341"/>
      <c r="S826" s="343"/>
      <c r="T826" s="343"/>
      <c r="U826" s="343"/>
      <c r="V826" s="343"/>
      <c r="W826" s="343"/>
      <c r="X826" s="343"/>
      <c r="Y826" s="343"/>
      <c r="Z826" s="343"/>
    </row>
    <row r="827" ht="12.75" customHeight="1">
      <c r="A827" s="343"/>
      <c r="B827" s="343"/>
      <c r="C827" s="343"/>
      <c r="D827" s="343"/>
      <c r="E827" s="343"/>
      <c r="F827" s="343"/>
      <c r="G827" s="343"/>
      <c r="H827" s="343"/>
      <c r="I827" s="343"/>
      <c r="J827" s="343"/>
      <c r="K827" s="343"/>
      <c r="L827" s="343"/>
      <c r="M827" s="343"/>
      <c r="N827" s="343"/>
      <c r="O827" s="343"/>
      <c r="P827" s="343"/>
      <c r="Q827" s="343"/>
      <c r="R827" s="341"/>
      <c r="S827" s="343"/>
      <c r="T827" s="343"/>
      <c r="U827" s="343"/>
      <c r="V827" s="343"/>
      <c r="W827" s="343"/>
      <c r="X827" s="343"/>
      <c r="Y827" s="343"/>
      <c r="Z827" s="343"/>
    </row>
    <row r="828" ht="12.75" customHeight="1">
      <c r="A828" s="343"/>
      <c r="B828" s="343"/>
      <c r="C828" s="343"/>
      <c r="D828" s="343"/>
      <c r="E828" s="343"/>
      <c r="F828" s="343"/>
      <c r="G828" s="343"/>
      <c r="H828" s="343"/>
      <c r="I828" s="343"/>
      <c r="J828" s="343"/>
      <c r="K828" s="343"/>
      <c r="L828" s="343"/>
      <c r="M828" s="343"/>
      <c r="N828" s="343"/>
      <c r="O828" s="343"/>
      <c r="P828" s="343"/>
      <c r="Q828" s="343"/>
      <c r="R828" s="341"/>
      <c r="S828" s="343"/>
      <c r="T828" s="343"/>
      <c r="U828" s="343"/>
      <c r="V828" s="343"/>
      <c r="W828" s="343"/>
      <c r="X828" s="343"/>
      <c r="Y828" s="343"/>
      <c r="Z828" s="343"/>
    </row>
    <row r="829" ht="12.75" customHeight="1">
      <c r="A829" s="343"/>
      <c r="B829" s="343"/>
      <c r="C829" s="343"/>
      <c r="D829" s="343"/>
      <c r="E829" s="343"/>
      <c r="F829" s="343"/>
      <c r="G829" s="343"/>
      <c r="H829" s="343"/>
      <c r="I829" s="343"/>
      <c r="J829" s="343"/>
      <c r="K829" s="343"/>
      <c r="L829" s="343"/>
      <c r="M829" s="343"/>
      <c r="N829" s="343"/>
      <c r="O829" s="343"/>
      <c r="P829" s="343"/>
      <c r="Q829" s="343"/>
      <c r="R829" s="341"/>
      <c r="S829" s="343"/>
      <c r="T829" s="343"/>
      <c r="U829" s="343"/>
      <c r="V829" s="343"/>
      <c r="W829" s="343"/>
      <c r="X829" s="343"/>
      <c r="Y829" s="343"/>
      <c r="Z829" s="343"/>
    </row>
    <row r="830" ht="12.75" customHeight="1">
      <c r="A830" s="343"/>
      <c r="B830" s="343"/>
      <c r="C830" s="343"/>
      <c r="D830" s="343"/>
      <c r="E830" s="343"/>
      <c r="F830" s="343"/>
      <c r="G830" s="343"/>
      <c r="H830" s="343"/>
      <c r="I830" s="343"/>
      <c r="J830" s="343"/>
      <c r="K830" s="343"/>
      <c r="L830" s="343"/>
      <c r="M830" s="343"/>
      <c r="N830" s="343"/>
      <c r="O830" s="343"/>
      <c r="P830" s="343"/>
      <c r="Q830" s="343"/>
      <c r="R830" s="341"/>
      <c r="S830" s="343"/>
      <c r="T830" s="343"/>
      <c r="U830" s="343"/>
      <c r="V830" s="343"/>
      <c r="W830" s="343"/>
      <c r="X830" s="343"/>
      <c r="Y830" s="343"/>
      <c r="Z830" s="343"/>
    </row>
    <row r="831" ht="12.75" customHeight="1">
      <c r="A831" s="343"/>
      <c r="B831" s="343"/>
      <c r="C831" s="343"/>
      <c r="D831" s="343"/>
      <c r="E831" s="343"/>
      <c r="F831" s="343"/>
      <c r="G831" s="343"/>
      <c r="H831" s="343"/>
      <c r="I831" s="343"/>
      <c r="J831" s="343"/>
      <c r="K831" s="343"/>
      <c r="L831" s="343"/>
      <c r="M831" s="343"/>
      <c r="N831" s="343"/>
      <c r="O831" s="343"/>
      <c r="P831" s="343"/>
      <c r="Q831" s="343"/>
      <c r="R831" s="341"/>
      <c r="S831" s="343"/>
      <c r="T831" s="343"/>
      <c r="U831" s="343"/>
      <c r="V831" s="343"/>
      <c r="W831" s="343"/>
      <c r="X831" s="343"/>
      <c r="Y831" s="343"/>
      <c r="Z831" s="343"/>
    </row>
    <row r="832" ht="12.75" customHeight="1">
      <c r="A832" s="343"/>
      <c r="B832" s="343"/>
      <c r="C832" s="343"/>
      <c r="D832" s="343"/>
      <c r="E832" s="343"/>
      <c r="F832" s="343"/>
      <c r="G832" s="343"/>
      <c r="H832" s="343"/>
      <c r="I832" s="343"/>
      <c r="J832" s="343"/>
      <c r="K832" s="343"/>
      <c r="L832" s="343"/>
      <c r="M832" s="343"/>
      <c r="N832" s="343"/>
      <c r="O832" s="343"/>
      <c r="P832" s="343"/>
      <c r="Q832" s="343"/>
      <c r="R832" s="341"/>
      <c r="S832" s="343"/>
      <c r="T832" s="343"/>
      <c r="U832" s="343"/>
      <c r="V832" s="343"/>
      <c r="W832" s="343"/>
      <c r="X832" s="343"/>
      <c r="Y832" s="343"/>
      <c r="Z832" s="343"/>
    </row>
    <row r="833" ht="12.75" customHeight="1">
      <c r="A833" s="343"/>
      <c r="B833" s="343"/>
      <c r="C833" s="343"/>
      <c r="D833" s="343"/>
      <c r="E833" s="343"/>
      <c r="F833" s="343"/>
      <c r="G833" s="343"/>
      <c r="H833" s="343"/>
      <c r="I833" s="343"/>
      <c r="J833" s="343"/>
      <c r="K833" s="343"/>
      <c r="L833" s="343"/>
      <c r="M833" s="343"/>
      <c r="N833" s="343"/>
      <c r="O833" s="343"/>
      <c r="P833" s="343"/>
      <c r="Q833" s="343"/>
      <c r="R833" s="341"/>
      <c r="S833" s="343"/>
      <c r="T833" s="343"/>
      <c r="U833" s="343"/>
      <c r="V833" s="343"/>
      <c r="W833" s="343"/>
      <c r="X833" s="343"/>
      <c r="Y833" s="343"/>
      <c r="Z833" s="343"/>
    </row>
    <row r="834" ht="12.75" customHeight="1">
      <c r="A834" s="343"/>
      <c r="B834" s="343"/>
      <c r="C834" s="343"/>
      <c r="D834" s="343"/>
      <c r="E834" s="343"/>
      <c r="F834" s="343"/>
      <c r="G834" s="343"/>
      <c r="H834" s="343"/>
      <c r="I834" s="343"/>
      <c r="J834" s="343"/>
      <c r="K834" s="343"/>
      <c r="L834" s="343"/>
      <c r="M834" s="343"/>
      <c r="N834" s="343"/>
      <c r="O834" s="343"/>
      <c r="P834" s="343"/>
      <c r="Q834" s="343"/>
      <c r="R834" s="341"/>
      <c r="S834" s="343"/>
      <c r="T834" s="343"/>
      <c r="U834" s="343"/>
      <c r="V834" s="343"/>
      <c r="W834" s="343"/>
      <c r="X834" s="343"/>
      <c r="Y834" s="343"/>
      <c r="Z834" s="343"/>
    </row>
    <row r="835" ht="12.75" customHeight="1">
      <c r="A835" s="343"/>
      <c r="B835" s="343"/>
      <c r="C835" s="343"/>
      <c r="D835" s="343"/>
      <c r="E835" s="343"/>
      <c r="F835" s="343"/>
      <c r="G835" s="343"/>
      <c r="H835" s="343"/>
      <c r="I835" s="343"/>
      <c r="J835" s="343"/>
      <c r="K835" s="343"/>
      <c r="L835" s="343"/>
      <c r="M835" s="343"/>
      <c r="N835" s="343"/>
      <c r="O835" s="343"/>
      <c r="P835" s="343"/>
      <c r="Q835" s="343"/>
      <c r="R835" s="341"/>
      <c r="S835" s="343"/>
      <c r="T835" s="343"/>
      <c r="U835" s="343"/>
      <c r="V835" s="343"/>
      <c r="W835" s="343"/>
      <c r="X835" s="343"/>
      <c r="Y835" s="343"/>
      <c r="Z835" s="343"/>
    </row>
    <row r="836" ht="12.75" customHeight="1">
      <c r="A836" s="343"/>
      <c r="B836" s="343"/>
      <c r="C836" s="343"/>
      <c r="D836" s="343"/>
      <c r="E836" s="343"/>
      <c r="F836" s="343"/>
      <c r="G836" s="343"/>
      <c r="H836" s="343"/>
      <c r="I836" s="343"/>
      <c r="J836" s="343"/>
      <c r="K836" s="343"/>
      <c r="L836" s="343"/>
      <c r="M836" s="343"/>
      <c r="N836" s="343"/>
      <c r="O836" s="343"/>
      <c r="P836" s="343"/>
      <c r="Q836" s="343"/>
      <c r="R836" s="341"/>
      <c r="S836" s="343"/>
      <c r="T836" s="343"/>
      <c r="U836" s="343"/>
      <c r="V836" s="343"/>
      <c r="W836" s="343"/>
      <c r="X836" s="343"/>
      <c r="Y836" s="343"/>
      <c r="Z836" s="343"/>
    </row>
    <row r="837" ht="12.75" customHeight="1">
      <c r="A837" s="343"/>
      <c r="B837" s="343"/>
      <c r="C837" s="343"/>
      <c r="D837" s="343"/>
      <c r="E837" s="343"/>
      <c r="F837" s="343"/>
      <c r="G837" s="343"/>
      <c r="H837" s="343"/>
      <c r="I837" s="343"/>
      <c r="J837" s="343"/>
      <c r="K837" s="343"/>
      <c r="L837" s="343"/>
      <c r="M837" s="343"/>
      <c r="N837" s="343"/>
      <c r="O837" s="343"/>
      <c r="P837" s="343"/>
      <c r="Q837" s="343"/>
      <c r="R837" s="341"/>
      <c r="S837" s="343"/>
      <c r="T837" s="343"/>
      <c r="U837" s="343"/>
      <c r="V837" s="343"/>
      <c r="W837" s="343"/>
      <c r="X837" s="343"/>
      <c r="Y837" s="343"/>
      <c r="Z837" s="343"/>
    </row>
    <row r="838" ht="12.75" customHeight="1">
      <c r="A838" s="343"/>
      <c r="B838" s="343"/>
      <c r="C838" s="343"/>
      <c r="D838" s="343"/>
      <c r="E838" s="343"/>
      <c r="F838" s="343"/>
      <c r="G838" s="343"/>
      <c r="H838" s="343"/>
      <c r="I838" s="343"/>
      <c r="J838" s="343"/>
      <c r="K838" s="343"/>
      <c r="L838" s="343"/>
      <c r="M838" s="343"/>
      <c r="N838" s="343"/>
      <c r="O838" s="343"/>
      <c r="P838" s="343"/>
      <c r="Q838" s="343"/>
      <c r="R838" s="341"/>
      <c r="S838" s="343"/>
      <c r="T838" s="343"/>
      <c r="U838" s="343"/>
      <c r="V838" s="343"/>
      <c r="W838" s="343"/>
      <c r="X838" s="343"/>
      <c r="Y838" s="343"/>
      <c r="Z838" s="343"/>
    </row>
    <row r="839" ht="12.75" customHeight="1">
      <c r="A839" s="343"/>
      <c r="B839" s="343"/>
      <c r="C839" s="343"/>
      <c r="D839" s="343"/>
      <c r="E839" s="343"/>
      <c r="F839" s="343"/>
      <c r="G839" s="343"/>
      <c r="H839" s="343"/>
      <c r="I839" s="343"/>
      <c r="J839" s="343"/>
      <c r="K839" s="343"/>
      <c r="L839" s="343"/>
      <c r="M839" s="343"/>
      <c r="N839" s="343"/>
      <c r="O839" s="343"/>
      <c r="P839" s="343"/>
      <c r="Q839" s="343"/>
      <c r="R839" s="341"/>
      <c r="S839" s="343"/>
      <c r="T839" s="343"/>
      <c r="U839" s="343"/>
      <c r="V839" s="343"/>
      <c r="W839" s="343"/>
      <c r="X839" s="343"/>
      <c r="Y839" s="343"/>
      <c r="Z839" s="343"/>
    </row>
    <row r="840" ht="12.75" customHeight="1">
      <c r="A840" s="343"/>
      <c r="B840" s="343"/>
      <c r="C840" s="343"/>
      <c r="D840" s="343"/>
      <c r="E840" s="343"/>
      <c r="F840" s="343"/>
      <c r="G840" s="343"/>
      <c r="H840" s="343"/>
      <c r="I840" s="343"/>
      <c r="J840" s="343"/>
      <c r="K840" s="343"/>
      <c r="L840" s="343"/>
      <c r="M840" s="343"/>
      <c r="N840" s="343"/>
      <c r="O840" s="343"/>
      <c r="P840" s="343"/>
      <c r="Q840" s="343"/>
      <c r="R840" s="341"/>
      <c r="S840" s="343"/>
      <c r="T840" s="343"/>
      <c r="U840" s="343"/>
      <c r="V840" s="343"/>
      <c r="W840" s="343"/>
      <c r="X840" s="343"/>
      <c r="Y840" s="343"/>
      <c r="Z840" s="343"/>
    </row>
    <row r="841" ht="12.75" customHeight="1">
      <c r="A841" s="343"/>
      <c r="B841" s="343"/>
      <c r="C841" s="343"/>
      <c r="D841" s="343"/>
      <c r="E841" s="343"/>
      <c r="F841" s="343"/>
      <c r="G841" s="343"/>
      <c r="H841" s="343"/>
      <c r="I841" s="343"/>
      <c r="J841" s="343"/>
      <c r="K841" s="343"/>
      <c r="L841" s="343"/>
      <c r="M841" s="343"/>
      <c r="N841" s="343"/>
      <c r="O841" s="343"/>
      <c r="P841" s="343"/>
      <c r="Q841" s="343"/>
      <c r="R841" s="341"/>
      <c r="S841" s="343"/>
      <c r="T841" s="343"/>
      <c r="U841" s="343"/>
      <c r="V841" s="343"/>
      <c r="W841" s="343"/>
      <c r="X841" s="343"/>
      <c r="Y841" s="343"/>
      <c r="Z841" s="343"/>
    </row>
    <row r="842" ht="12.75" customHeight="1">
      <c r="A842" s="343"/>
      <c r="B842" s="343"/>
      <c r="C842" s="343"/>
      <c r="D842" s="343"/>
      <c r="E842" s="343"/>
      <c r="F842" s="343"/>
      <c r="G842" s="343"/>
      <c r="H842" s="343"/>
      <c r="I842" s="343"/>
      <c r="J842" s="343"/>
      <c r="K842" s="343"/>
      <c r="L842" s="343"/>
      <c r="M842" s="343"/>
      <c r="N842" s="343"/>
      <c r="O842" s="343"/>
      <c r="P842" s="343"/>
      <c r="Q842" s="343"/>
      <c r="R842" s="341"/>
      <c r="S842" s="343"/>
      <c r="T842" s="343"/>
      <c r="U842" s="343"/>
      <c r="V842" s="343"/>
      <c r="W842" s="343"/>
      <c r="X842" s="343"/>
      <c r="Y842" s="343"/>
      <c r="Z842" s="343"/>
    </row>
    <row r="843" ht="12.75" customHeight="1">
      <c r="A843" s="343"/>
      <c r="B843" s="343"/>
      <c r="C843" s="343"/>
      <c r="D843" s="343"/>
      <c r="E843" s="343"/>
      <c r="F843" s="343"/>
      <c r="G843" s="343"/>
      <c r="H843" s="343"/>
      <c r="I843" s="343"/>
      <c r="J843" s="343"/>
      <c r="K843" s="343"/>
      <c r="L843" s="343"/>
      <c r="M843" s="343"/>
      <c r="N843" s="343"/>
      <c r="O843" s="343"/>
      <c r="P843" s="343"/>
      <c r="Q843" s="343"/>
      <c r="R843" s="341"/>
      <c r="S843" s="343"/>
      <c r="T843" s="343"/>
      <c r="U843" s="343"/>
      <c r="V843" s="343"/>
      <c r="W843" s="343"/>
      <c r="X843" s="343"/>
      <c r="Y843" s="343"/>
      <c r="Z843" s="343"/>
    </row>
    <row r="844" ht="12.75" customHeight="1">
      <c r="A844" s="343"/>
      <c r="B844" s="343"/>
      <c r="C844" s="343"/>
      <c r="D844" s="343"/>
      <c r="E844" s="343"/>
      <c r="F844" s="343"/>
      <c r="G844" s="343"/>
      <c r="H844" s="343"/>
      <c r="I844" s="343"/>
      <c r="J844" s="343"/>
      <c r="K844" s="343"/>
      <c r="L844" s="343"/>
      <c r="M844" s="343"/>
      <c r="N844" s="343"/>
      <c r="O844" s="343"/>
      <c r="P844" s="343"/>
      <c r="Q844" s="343"/>
      <c r="R844" s="341"/>
      <c r="S844" s="343"/>
      <c r="T844" s="343"/>
      <c r="U844" s="343"/>
      <c r="V844" s="343"/>
      <c r="W844" s="343"/>
      <c r="X844" s="343"/>
      <c r="Y844" s="343"/>
      <c r="Z844" s="343"/>
    </row>
    <row r="845" ht="12.75" customHeight="1">
      <c r="A845" s="343"/>
      <c r="B845" s="343"/>
      <c r="C845" s="343"/>
      <c r="D845" s="343"/>
      <c r="E845" s="343"/>
      <c r="F845" s="343"/>
      <c r="G845" s="343"/>
      <c r="H845" s="343"/>
      <c r="I845" s="343"/>
      <c r="J845" s="343"/>
      <c r="K845" s="343"/>
      <c r="L845" s="343"/>
      <c r="M845" s="343"/>
      <c r="N845" s="343"/>
      <c r="O845" s="343"/>
      <c r="P845" s="343"/>
      <c r="Q845" s="343"/>
      <c r="R845" s="341"/>
      <c r="S845" s="343"/>
      <c r="T845" s="343"/>
      <c r="U845" s="343"/>
      <c r="V845" s="343"/>
      <c r="W845" s="343"/>
      <c r="X845" s="343"/>
      <c r="Y845" s="343"/>
      <c r="Z845" s="343"/>
    </row>
    <row r="846" ht="12.75" customHeight="1">
      <c r="A846" s="343"/>
      <c r="B846" s="343"/>
      <c r="C846" s="343"/>
      <c r="D846" s="343"/>
      <c r="E846" s="343"/>
      <c r="F846" s="343"/>
      <c r="G846" s="343"/>
      <c r="H846" s="343"/>
      <c r="I846" s="343"/>
      <c r="J846" s="343"/>
      <c r="K846" s="343"/>
      <c r="L846" s="343"/>
      <c r="M846" s="343"/>
      <c r="N846" s="343"/>
      <c r="O846" s="343"/>
      <c r="P846" s="343"/>
      <c r="Q846" s="343"/>
      <c r="R846" s="341"/>
      <c r="S846" s="343"/>
      <c r="T846" s="343"/>
      <c r="U846" s="343"/>
      <c r="V846" s="343"/>
      <c r="W846" s="343"/>
      <c r="X846" s="343"/>
      <c r="Y846" s="343"/>
      <c r="Z846" s="343"/>
    </row>
    <row r="847" ht="12.75" customHeight="1">
      <c r="A847" s="343"/>
      <c r="B847" s="343"/>
      <c r="C847" s="343"/>
      <c r="D847" s="343"/>
      <c r="E847" s="343"/>
      <c r="F847" s="343"/>
      <c r="G847" s="343"/>
      <c r="H847" s="343"/>
      <c r="I847" s="343"/>
      <c r="J847" s="343"/>
      <c r="K847" s="343"/>
      <c r="L847" s="343"/>
      <c r="M847" s="343"/>
      <c r="N847" s="343"/>
      <c r="O847" s="343"/>
      <c r="P847" s="343"/>
      <c r="Q847" s="343"/>
      <c r="R847" s="341"/>
      <c r="S847" s="343"/>
      <c r="T847" s="343"/>
      <c r="U847" s="343"/>
      <c r="V847" s="343"/>
      <c r="W847" s="343"/>
      <c r="X847" s="343"/>
      <c r="Y847" s="343"/>
      <c r="Z847" s="343"/>
    </row>
    <row r="848" ht="12.75" customHeight="1">
      <c r="A848" s="343"/>
      <c r="B848" s="343"/>
      <c r="C848" s="343"/>
      <c r="D848" s="343"/>
      <c r="E848" s="343"/>
      <c r="F848" s="343"/>
      <c r="G848" s="343"/>
      <c r="H848" s="343"/>
      <c r="I848" s="343"/>
      <c r="J848" s="343"/>
      <c r="K848" s="343"/>
      <c r="L848" s="343"/>
      <c r="M848" s="343"/>
      <c r="N848" s="343"/>
      <c r="O848" s="343"/>
      <c r="P848" s="343"/>
      <c r="Q848" s="343"/>
      <c r="R848" s="341"/>
      <c r="S848" s="343"/>
      <c r="T848" s="343"/>
      <c r="U848" s="343"/>
      <c r="V848" s="343"/>
      <c r="W848" s="343"/>
      <c r="X848" s="343"/>
      <c r="Y848" s="343"/>
      <c r="Z848" s="343"/>
    </row>
    <row r="849" ht="12.75" customHeight="1">
      <c r="A849" s="343"/>
      <c r="B849" s="343"/>
      <c r="C849" s="343"/>
      <c r="D849" s="343"/>
      <c r="E849" s="343"/>
      <c r="F849" s="343"/>
      <c r="G849" s="343"/>
      <c r="H849" s="343"/>
      <c r="I849" s="343"/>
      <c r="J849" s="343"/>
      <c r="K849" s="343"/>
      <c r="L849" s="343"/>
      <c r="M849" s="343"/>
      <c r="N849" s="343"/>
      <c r="O849" s="343"/>
      <c r="P849" s="343"/>
      <c r="Q849" s="343"/>
      <c r="R849" s="341"/>
      <c r="S849" s="343"/>
      <c r="T849" s="343"/>
      <c r="U849" s="343"/>
      <c r="V849" s="343"/>
      <c r="W849" s="343"/>
      <c r="X849" s="343"/>
      <c r="Y849" s="343"/>
      <c r="Z849" s="343"/>
    </row>
    <row r="850" ht="12.75" customHeight="1">
      <c r="A850" s="343"/>
      <c r="B850" s="343"/>
      <c r="C850" s="343"/>
      <c r="D850" s="343"/>
      <c r="E850" s="343"/>
      <c r="F850" s="343"/>
      <c r="G850" s="343"/>
      <c r="H850" s="343"/>
      <c r="I850" s="343"/>
      <c r="J850" s="343"/>
      <c r="K850" s="343"/>
      <c r="L850" s="343"/>
      <c r="M850" s="343"/>
      <c r="N850" s="343"/>
      <c r="O850" s="343"/>
      <c r="P850" s="343"/>
      <c r="Q850" s="343"/>
      <c r="R850" s="341"/>
      <c r="S850" s="343"/>
      <c r="T850" s="343"/>
      <c r="U850" s="343"/>
      <c r="V850" s="343"/>
      <c r="W850" s="343"/>
      <c r="X850" s="343"/>
      <c r="Y850" s="343"/>
      <c r="Z850" s="343"/>
    </row>
    <row r="851" ht="12.75" customHeight="1">
      <c r="A851" s="343"/>
      <c r="B851" s="343"/>
      <c r="C851" s="343"/>
      <c r="D851" s="343"/>
      <c r="E851" s="343"/>
      <c r="F851" s="343"/>
      <c r="G851" s="343"/>
      <c r="H851" s="343"/>
      <c r="I851" s="343"/>
      <c r="J851" s="343"/>
      <c r="K851" s="343"/>
      <c r="L851" s="343"/>
      <c r="M851" s="343"/>
      <c r="N851" s="343"/>
      <c r="O851" s="343"/>
      <c r="P851" s="343"/>
      <c r="Q851" s="343"/>
      <c r="R851" s="341"/>
      <c r="S851" s="343"/>
      <c r="T851" s="343"/>
      <c r="U851" s="343"/>
      <c r="V851" s="343"/>
      <c r="W851" s="343"/>
      <c r="X851" s="343"/>
      <c r="Y851" s="343"/>
      <c r="Z851" s="343"/>
    </row>
    <row r="852" ht="12.75" customHeight="1">
      <c r="A852" s="343"/>
      <c r="B852" s="343"/>
      <c r="C852" s="343"/>
      <c r="D852" s="343"/>
      <c r="E852" s="343"/>
      <c r="F852" s="343"/>
      <c r="G852" s="343"/>
      <c r="H852" s="343"/>
      <c r="I852" s="343"/>
      <c r="J852" s="343"/>
      <c r="K852" s="343"/>
      <c r="L852" s="343"/>
      <c r="M852" s="343"/>
      <c r="N852" s="343"/>
      <c r="O852" s="343"/>
      <c r="P852" s="343"/>
      <c r="Q852" s="343"/>
      <c r="R852" s="341"/>
      <c r="S852" s="343"/>
      <c r="T852" s="343"/>
      <c r="U852" s="343"/>
      <c r="V852" s="343"/>
      <c r="W852" s="343"/>
      <c r="X852" s="343"/>
      <c r="Y852" s="343"/>
      <c r="Z852" s="343"/>
    </row>
    <row r="853" ht="12.75" customHeight="1">
      <c r="A853" s="343"/>
      <c r="B853" s="343"/>
      <c r="C853" s="343"/>
      <c r="D853" s="343"/>
      <c r="E853" s="343"/>
      <c r="F853" s="343"/>
      <c r="G853" s="343"/>
      <c r="H853" s="343"/>
      <c r="I853" s="343"/>
      <c r="J853" s="343"/>
      <c r="K853" s="343"/>
      <c r="L853" s="343"/>
      <c r="M853" s="343"/>
      <c r="N853" s="343"/>
      <c r="O853" s="343"/>
      <c r="P853" s="343"/>
      <c r="Q853" s="343"/>
      <c r="R853" s="341"/>
      <c r="S853" s="343"/>
      <c r="T853" s="343"/>
      <c r="U853" s="343"/>
      <c r="V853" s="343"/>
      <c r="W853" s="343"/>
      <c r="X853" s="343"/>
      <c r="Y853" s="343"/>
      <c r="Z853" s="343"/>
    </row>
    <row r="854" ht="12.75" customHeight="1">
      <c r="A854" s="343"/>
      <c r="B854" s="343"/>
      <c r="C854" s="343"/>
      <c r="D854" s="343"/>
      <c r="E854" s="343"/>
      <c r="F854" s="343"/>
      <c r="G854" s="343"/>
      <c r="H854" s="343"/>
      <c r="I854" s="343"/>
      <c r="J854" s="343"/>
      <c r="K854" s="343"/>
      <c r="L854" s="343"/>
      <c r="M854" s="343"/>
      <c r="N854" s="343"/>
      <c r="O854" s="343"/>
      <c r="P854" s="343"/>
      <c r="Q854" s="343"/>
      <c r="R854" s="341"/>
      <c r="S854" s="343"/>
      <c r="T854" s="343"/>
      <c r="U854" s="343"/>
      <c r="V854" s="343"/>
      <c r="W854" s="343"/>
      <c r="X854" s="343"/>
      <c r="Y854" s="343"/>
      <c r="Z854" s="343"/>
    </row>
    <row r="855" ht="12.75" customHeight="1">
      <c r="A855" s="343"/>
      <c r="B855" s="343"/>
      <c r="C855" s="343"/>
      <c r="D855" s="343"/>
      <c r="E855" s="343"/>
      <c r="F855" s="343"/>
      <c r="G855" s="343"/>
      <c r="H855" s="343"/>
      <c r="I855" s="343"/>
      <c r="J855" s="343"/>
      <c r="K855" s="343"/>
      <c r="L855" s="343"/>
      <c r="M855" s="343"/>
      <c r="N855" s="343"/>
      <c r="O855" s="343"/>
      <c r="P855" s="343"/>
      <c r="Q855" s="343"/>
      <c r="R855" s="341"/>
      <c r="S855" s="343"/>
      <c r="T855" s="343"/>
      <c r="U855" s="343"/>
      <c r="V855" s="343"/>
      <c r="W855" s="343"/>
      <c r="X855" s="343"/>
      <c r="Y855" s="343"/>
      <c r="Z855" s="343"/>
    </row>
    <row r="856" ht="12.75" customHeight="1">
      <c r="A856" s="343"/>
      <c r="B856" s="343"/>
      <c r="C856" s="343"/>
      <c r="D856" s="343"/>
      <c r="E856" s="343"/>
      <c r="F856" s="343"/>
      <c r="G856" s="343"/>
      <c r="H856" s="343"/>
      <c r="I856" s="343"/>
      <c r="J856" s="343"/>
      <c r="K856" s="343"/>
      <c r="L856" s="343"/>
      <c r="M856" s="343"/>
      <c r="N856" s="343"/>
      <c r="O856" s="343"/>
      <c r="P856" s="343"/>
      <c r="Q856" s="343"/>
      <c r="R856" s="341"/>
      <c r="S856" s="343"/>
      <c r="T856" s="343"/>
      <c r="U856" s="343"/>
      <c r="V856" s="343"/>
      <c r="W856" s="343"/>
      <c r="X856" s="343"/>
      <c r="Y856" s="343"/>
      <c r="Z856" s="343"/>
    </row>
    <row r="857" ht="12.75" customHeight="1">
      <c r="A857" s="343"/>
      <c r="B857" s="343"/>
      <c r="C857" s="343"/>
      <c r="D857" s="343"/>
      <c r="E857" s="343"/>
      <c r="F857" s="343"/>
      <c r="G857" s="343"/>
      <c r="H857" s="343"/>
      <c r="I857" s="343"/>
      <c r="J857" s="343"/>
      <c r="K857" s="343"/>
      <c r="L857" s="343"/>
      <c r="M857" s="343"/>
      <c r="N857" s="343"/>
      <c r="O857" s="343"/>
      <c r="P857" s="343"/>
      <c r="Q857" s="343"/>
      <c r="R857" s="341"/>
      <c r="S857" s="343"/>
      <c r="T857" s="343"/>
      <c r="U857" s="343"/>
      <c r="V857" s="343"/>
      <c r="W857" s="343"/>
      <c r="X857" s="343"/>
      <c r="Y857" s="343"/>
      <c r="Z857" s="343"/>
    </row>
    <row r="858" ht="12.75" customHeight="1">
      <c r="A858" s="343"/>
      <c r="B858" s="343"/>
      <c r="C858" s="343"/>
      <c r="D858" s="343"/>
      <c r="E858" s="343"/>
      <c r="F858" s="343"/>
      <c r="G858" s="343"/>
      <c r="H858" s="343"/>
      <c r="I858" s="343"/>
      <c r="J858" s="343"/>
      <c r="K858" s="343"/>
      <c r="L858" s="343"/>
      <c r="M858" s="343"/>
      <c r="N858" s="343"/>
      <c r="O858" s="343"/>
      <c r="P858" s="343"/>
      <c r="Q858" s="343"/>
      <c r="R858" s="341"/>
      <c r="S858" s="343"/>
      <c r="T858" s="343"/>
      <c r="U858" s="343"/>
      <c r="V858" s="343"/>
      <c r="W858" s="343"/>
      <c r="X858" s="343"/>
      <c r="Y858" s="343"/>
      <c r="Z858" s="343"/>
    </row>
    <row r="859" ht="12.75" customHeight="1">
      <c r="A859" s="343"/>
      <c r="B859" s="343"/>
      <c r="C859" s="343"/>
      <c r="D859" s="343"/>
      <c r="E859" s="343"/>
      <c r="F859" s="343"/>
      <c r="G859" s="343"/>
      <c r="H859" s="343"/>
      <c r="I859" s="343"/>
      <c r="J859" s="343"/>
      <c r="K859" s="343"/>
      <c r="L859" s="343"/>
      <c r="M859" s="343"/>
      <c r="N859" s="343"/>
      <c r="O859" s="343"/>
      <c r="P859" s="343"/>
      <c r="Q859" s="343"/>
      <c r="R859" s="341"/>
      <c r="S859" s="343"/>
      <c r="T859" s="343"/>
      <c r="U859" s="343"/>
      <c r="V859" s="343"/>
      <c r="W859" s="343"/>
      <c r="X859" s="343"/>
      <c r="Y859" s="343"/>
      <c r="Z859" s="343"/>
    </row>
    <row r="860" ht="12.75" customHeight="1">
      <c r="A860" s="343"/>
      <c r="B860" s="343"/>
      <c r="C860" s="343"/>
      <c r="D860" s="343"/>
      <c r="E860" s="343"/>
      <c r="F860" s="343"/>
      <c r="G860" s="343"/>
      <c r="H860" s="343"/>
      <c r="I860" s="343"/>
      <c r="J860" s="343"/>
      <c r="K860" s="343"/>
      <c r="L860" s="343"/>
      <c r="M860" s="343"/>
      <c r="N860" s="343"/>
      <c r="O860" s="343"/>
      <c r="P860" s="343"/>
      <c r="Q860" s="343"/>
      <c r="R860" s="341"/>
      <c r="S860" s="343"/>
      <c r="T860" s="343"/>
      <c r="U860" s="343"/>
      <c r="V860" s="343"/>
      <c r="W860" s="343"/>
      <c r="X860" s="343"/>
      <c r="Y860" s="343"/>
      <c r="Z860" s="343"/>
    </row>
    <row r="861" ht="12.75" customHeight="1">
      <c r="A861" s="343"/>
      <c r="B861" s="343"/>
      <c r="C861" s="343"/>
      <c r="D861" s="343"/>
      <c r="E861" s="343"/>
      <c r="F861" s="343"/>
      <c r="G861" s="343"/>
      <c r="H861" s="343"/>
      <c r="I861" s="343"/>
      <c r="J861" s="343"/>
      <c r="K861" s="343"/>
      <c r="L861" s="343"/>
      <c r="M861" s="343"/>
      <c r="N861" s="343"/>
      <c r="O861" s="343"/>
      <c r="P861" s="343"/>
      <c r="Q861" s="343"/>
      <c r="R861" s="341"/>
      <c r="S861" s="343"/>
      <c r="T861" s="343"/>
      <c r="U861" s="343"/>
      <c r="V861" s="343"/>
      <c r="W861" s="343"/>
      <c r="X861" s="343"/>
      <c r="Y861" s="343"/>
      <c r="Z861" s="343"/>
    </row>
    <row r="862" ht="12.75" customHeight="1">
      <c r="A862" s="343"/>
      <c r="B862" s="343"/>
      <c r="C862" s="343"/>
      <c r="D862" s="343"/>
      <c r="E862" s="343"/>
      <c r="F862" s="343"/>
      <c r="G862" s="343"/>
      <c r="H862" s="343"/>
      <c r="I862" s="343"/>
      <c r="J862" s="343"/>
      <c r="K862" s="343"/>
      <c r="L862" s="343"/>
      <c r="M862" s="343"/>
      <c r="N862" s="343"/>
      <c r="O862" s="343"/>
      <c r="P862" s="343"/>
      <c r="Q862" s="343"/>
      <c r="R862" s="341"/>
      <c r="S862" s="343"/>
      <c r="T862" s="343"/>
      <c r="U862" s="343"/>
      <c r="V862" s="343"/>
      <c r="W862" s="343"/>
      <c r="X862" s="343"/>
      <c r="Y862" s="343"/>
      <c r="Z862" s="343"/>
    </row>
    <row r="863" ht="12.75" customHeight="1">
      <c r="A863" s="343"/>
      <c r="B863" s="343"/>
      <c r="C863" s="343"/>
      <c r="D863" s="343"/>
      <c r="E863" s="343"/>
      <c r="F863" s="343"/>
      <c r="G863" s="343"/>
      <c r="H863" s="343"/>
      <c r="I863" s="343"/>
      <c r="J863" s="343"/>
      <c r="K863" s="343"/>
      <c r="L863" s="343"/>
      <c r="M863" s="343"/>
      <c r="N863" s="343"/>
      <c r="O863" s="343"/>
      <c r="P863" s="343"/>
      <c r="Q863" s="343"/>
      <c r="R863" s="341"/>
      <c r="S863" s="343"/>
      <c r="T863" s="343"/>
      <c r="U863" s="343"/>
      <c r="V863" s="343"/>
      <c r="W863" s="343"/>
      <c r="X863" s="343"/>
      <c r="Y863" s="343"/>
      <c r="Z863" s="343"/>
    </row>
    <row r="864" ht="12.75" customHeight="1">
      <c r="A864" s="343"/>
      <c r="B864" s="343"/>
      <c r="C864" s="343"/>
      <c r="D864" s="343"/>
      <c r="E864" s="343"/>
      <c r="F864" s="343"/>
      <c r="G864" s="343"/>
      <c r="H864" s="343"/>
      <c r="I864" s="343"/>
      <c r="J864" s="343"/>
      <c r="K864" s="343"/>
      <c r="L864" s="343"/>
      <c r="M864" s="343"/>
      <c r="N864" s="343"/>
      <c r="O864" s="343"/>
      <c r="P864" s="343"/>
      <c r="Q864" s="343"/>
      <c r="R864" s="341"/>
      <c r="S864" s="343"/>
      <c r="T864" s="343"/>
      <c r="U864" s="343"/>
      <c r="V864" s="343"/>
      <c r="W864" s="343"/>
      <c r="X864" s="343"/>
      <c r="Y864" s="343"/>
      <c r="Z864" s="343"/>
    </row>
    <row r="865" ht="12.75" customHeight="1">
      <c r="A865" s="343"/>
      <c r="B865" s="343"/>
      <c r="C865" s="343"/>
      <c r="D865" s="343"/>
      <c r="E865" s="343"/>
      <c r="F865" s="343"/>
      <c r="G865" s="343"/>
      <c r="H865" s="343"/>
      <c r="I865" s="343"/>
      <c r="J865" s="343"/>
      <c r="K865" s="343"/>
      <c r="L865" s="343"/>
      <c r="M865" s="343"/>
      <c r="N865" s="343"/>
      <c r="O865" s="343"/>
      <c r="P865" s="343"/>
      <c r="Q865" s="343"/>
      <c r="R865" s="341"/>
      <c r="S865" s="343"/>
      <c r="T865" s="343"/>
      <c r="U865" s="343"/>
      <c r="V865" s="343"/>
      <c r="W865" s="343"/>
      <c r="X865" s="343"/>
      <c r="Y865" s="343"/>
      <c r="Z865" s="343"/>
    </row>
    <row r="866" ht="12.75" customHeight="1">
      <c r="A866" s="343"/>
      <c r="B866" s="343"/>
      <c r="C866" s="343"/>
      <c r="D866" s="343"/>
      <c r="E866" s="343"/>
      <c r="F866" s="343"/>
      <c r="G866" s="343"/>
      <c r="H866" s="343"/>
      <c r="I866" s="343"/>
      <c r="J866" s="343"/>
      <c r="K866" s="343"/>
      <c r="L866" s="343"/>
      <c r="M866" s="343"/>
      <c r="N866" s="343"/>
      <c r="O866" s="343"/>
      <c r="P866" s="343"/>
      <c r="Q866" s="343"/>
      <c r="R866" s="341"/>
      <c r="S866" s="343"/>
      <c r="T866" s="343"/>
      <c r="U866" s="343"/>
      <c r="V866" s="343"/>
      <c r="W866" s="343"/>
      <c r="X866" s="343"/>
      <c r="Y866" s="343"/>
      <c r="Z866" s="343"/>
    </row>
    <row r="867" ht="12.75" customHeight="1">
      <c r="A867" s="343"/>
      <c r="B867" s="343"/>
      <c r="C867" s="343"/>
      <c r="D867" s="343"/>
      <c r="E867" s="343"/>
      <c r="F867" s="343"/>
      <c r="G867" s="343"/>
      <c r="H867" s="343"/>
      <c r="I867" s="343"/>
      <c r="J867" s="343"/>
      <c r="K867" s="343"/>
      <c r="L867" s="343"/>
      <c r="M867" s="343"/>
      <c r="N867" s="343"/>
      <c r="O867" s="343"/>
      <c r="P867" s="343"/>
      <c r="Q867" s="343"/>
      <c r="R867" s="341"/>
      <c r="S867" s="343"/>
      <c r="T867" s="343"/>
      <c r="U867" s="343"/>
      <c r="V867" s="343"/>
      <c r="W867" s="343"/>
      <c r="X867" s="343"/>
      <c r="Y867" s="343"/>
      <c r="Z867" s="343"/>
    </row>
    <row r="868" ht="12.75" customHeight="1">
      <c r="A868" s="343"/>
      <c r="B868" s="343"/>
      <c r="C868" s="343"/>
      <c r="D868" s="343"/>
      <c r="E868" s="343"/>
      <c r="F868" s="343"/>
      <c r="G868" s="343"/>
      <c r="H868" s="343"/>
      <c r="I868" s="343"/>
      <c r="J868" s="343"/>
      <c r="K868" s="343"/>
      <c r="L868" s="343"/>
      <c r="M868" s="343"/>
      <c r="N868" s="343"/>
      <c r="O868" s="343"/>
      <c r="P868" s="343"/>
      <c r="Q868" s="343"/>
      <c r="R868" s="341"/>
      <c r="S868" s="343"/>
      <c r="T868" s="343"/>
      <c r="U868" s="343"/>
      <c r="V868" s="343"/>
      <c r="W868" s="343"/>
      <c r="X868" s="343"/>
      <c r="Y868" s="343"/>
      <c r="Z868" s="343"/>
    </row>
    <row r="869" ht="12.75" customHeight="1">
      <c r="A869" s="343"/>
      <c r="B869" s="343"/>
      <c r="C869" s="343"/>
      <c r="D869" s="343"/>
      <c r="E869" s="343"/>
      <c r="F869" s="343"/>
      <c r="G869" s="343"/>
      <c r="H869" s="343"/>
      <c r="I869" s="343"/>
      <c r="J869" s="343"/>
      <c r="K869" s="343"/>
      <c r="L869" s="343"/>
      <c r="M869" s="343"/>
      <c r="N869" s="343"/>
      <c r="O869" s="343"/>
      <c r="P869" s="343"/>
      <c r="Q869" s="343"/>
      <c r="R869" s="341"/>
      <c r="S869" s="343"/>
      <c r="T869" s="343"/>
      <c r="U869" s="343"/>
      <c r="V869" s="343"/>
      <c r="W869" s="343"/>
      <c r="X869" s="343"/>
      <c r="Y869" s="343"/>
      <c r="Z869" s="343"/>
    </row>
    <row r="870" ht="12.75" customHeight="1">
      <c r="A870" s="343"/>
      <c r="B870" s="343"/>
      <c r="C870" s="343"/>
      <c r="D870" s="343"/>
      <c r="E870" s="343"/>
      <c r="F870" s="343"/>
      <c r="G870" s="343"/>
      <c r="H870" s="343"/>
      <c r="I870" s="343"/>
      <c r="J870" s="343"/>
      <c r="K870" s="343"/>
      <c r="L870" s="343"/>
      <c r="M870" s="343"/>
      <c r="N870" s="343"/>
      <c r="O870" s="343"/>
      <c r="P870" s="343"/>
      <c r="Q870" s="343"/>
      <c r="R870" s="341"/>
      <c r="S870" s="343"/>
      <c r="T870" s="343"/>
      <c r="U870" s="343"/>
      <c r="V870" s="343"/>
      <c r="W870" s="343"/>
      <c r="X870" s="343"/>
      <c r="Y870" s="343"/>
      <c r="Z870" s="343"/>
    </row>
    <row r="871" ht="12.75" customHeight="1">
      <c r="A871" s="343"/>
      <c r="B871" s="343"/>
      <c r="C871" s="343"/>
      <c r="D871" s="343"/>
      <c r="E871" s="343"/>
      <c r="F871" s="343"/>
      <c r="G871" s="343"/>
      <c r="H871" s="343"/>
      <c r="I871" s="343"/>
      <c r="J871" s="343"/>
      <c r="K871" s="343"/>
      <c r="L871" s="343"/>
      <c r="M871" s="343"/>
      <c r="N871" s="343"/>
      <c r="O871" s="343"/>
      <c r="P871" s="343"/>
      <c r="Q871" s="343"/>
      <c r="R871" s="341"/>
      <c r="S871" s="343"/>
      <c r="T871" s="343"/>
      <c r="U871" s="343"/>
      <c r="V871" s="343"/>
      <c r="W871" s="343"/>
      <c r="X871" s="343"/>
      <c r="Y871" s="343"/>
      <c r="Z871" s="343"/>
    </row>
    <row r="872" ht="12.75" customHeight="1">
      <c r="A872" s="343"/>
      <c r="B872" s="343"/>
      <c r="C872" s="343"/>
      <c r="D872" s="343"/>
      <c r="E872" s="343"/>
      <c r="F872" s="343"/>
      <c r="G872" s="343"/>
      <c r="H872" s="343"/>
      <c r="I872" s="343"/>
      <c r="J872" s="343"/>
      <c r="K872" s="343"/>
      <c r="L872" s="343"/>
      <c r="M872" s="343"/>
      <c r="N872" s="343"/>
      <c r="O872" s="343"/>
      <c r="P872" s="343"/>
      <c r="Q872" s="343"/>
      <c r="R872" s="341"/>
      <c r="S872" s="343"/>
      <c r="T872" s="343"/>
      <c r="U872" s="343"/>
      <c r="V872" s="343"/>
      <c r="W872" s="343"/>
      <c r="X872" s="343"/>
      <c r="Y872" s="343"/>
      <c r="Z872" s="343"/>
    </row>
    <row r="873" ht="12.75" customHeight="1">
      <c r="A873" s="343"/>
      <c r="B873" s="343"/>
      <c r="C873" s="343"/>
      <c r="D873" s="343"/>
      <c r="E873" s="343"/>
      <c r="F873" s="343"/>
      <c r="G873" s="343"/>
      <c r="H873" s="343"/>
      <c r="I873" s="343"/>
      <c r="J873" s="343"/>
      <c r="K873" s="343"/>
      <c r="L873" s="343"/>
      <c r="M873" s="343"/>
      <c r="N873" s="343"/>
      <c r="O873" s="343"/>
      <c r="P873" s="343"/>
      <c r="Q873" s="343"/>
      <c r="R873" s="341"/>
      <c r="S873" s="343"/>
      <c r="T873" s="343"/>
      <c r="U873" s="343"/>
      <c r="V873" s="343"/>
      <c r="W873" s="343"/>
      <c r="X873" s="343"/>
      <c r="Y873" s="343"/>
      <c r="Z873" s="343"/>
    </row>
    <row r="874" ht="12.75" customHeight="1">
      <c r="A874" s="343"/>
      <c r="B874" s="343"/>
      <c r="C874" s="343"/>
      <c r="D874" s="343"/>
      <c r="E874" s="343"/>
      <c r="F874" s="343"/>
      <c r="G874" s="343"/>
      <c r="H874" s="343"/>
      <c r="I874" s="343"/>
      <c r="J874" s="343"/>
      <c r="K874" s="343"/>
      <c r="L874" s="343"/>
      <c r="M874" s="343"/>
      <c r="N874" s="343"/>
      <c r="O874" s="343"/>
      <c r="P874" s="343"/>
      <c r="Q874" s="343"/>
      <c r="R874" s="341"/>
      <c r="S874" s="343"/>
      <c r="T874" s="343"/>
      <c r="U874" s="343"/>
      <c r="V874" s="343"/>
      <c r="W874" s="343"/>
      <c r="X874" s="343"/>
      <c r="Y874" s="343"/>
      <c r="Z874" s="343"/>
    </row>
    <row r="875" ht="12.75" customHeight="1">
      <c r="A875" s="343"/>
      <c r="B875" s="343"/>
      <c r="C875" s="343"/>
      <c r="D875" s="343"/>
      <c r="E875" s="343"/>
      <c r="F875" s="343"/>
      <c r="G875" s="343"/>
      <c r="H875" s="343"/>
      <c r="I875" s="343"/>
      <c r="J875" s="343"/>
      <c r="K875" s="343"/>
      <c r="L875" s="343"/>
      <c r="M875" s="343"/>
      <c r="N875" s="343"/>
      <c r="O875" s="343"/>
      <c r="P875" s="343"/>
      <c r="Q875" s="343"/>
      <c r="R875" s="341"/>
      <c r="S875" s="343"/>
      <c r="T875" s="343"/>
      <c r="U875" s="343"/>
      <c r="V875" s="343"/>
      <c r="W875" s="343"/>
      <c r="X875" s="343"/>
      <c r="Y875" s="343"/>
      <c r="Z875" s="343"/>
    </row>
    <row r="876" ht="12.75" customHeight="1">
      <c r="A876" s="343"/>
      <c r="B876" s="343"/>
      <c r="C876" s="343"/>
      <c r="D876" s="343"/>
      <c r="E876" s="343"/>
      <c r="F876" s="343"/>
      <c r="G876" s="343"/>
      <c r="H876" s="343"/>
      <c r="I876" s="343"/>
      <c r="J876" s="343"/>
      <c r="K876" s="343"/>
      <c r="L876" s="343"/>
      <c r="M876" s="343"/>
      <c r="N876" s="343"/>
      <c r="O876" s="343"/>
      <c r="P876" s="343"/>
      <c r="Q876" s="343"/>
      <c r="R876" s="341"/>
      <c r="S876" s="343"/>
      <c r="T876" s="343"/>
      <c r="U876" s="343"/>
      <c r="V876" s="343"/>
      <c r="W876" s="343"/>
      <c r="X876" s="343"/>
      <c r="Y876" s="343"/>
      <c r="Z876" s="343"/>
    </row>
    <row r="877" ht="12.75" customHeight="1">
      <c r="A877" s="343"/>
      <c r="B877" s="343"/>
      <c r="C877" s="343"/>
      <c r="D877" s="343"/>
      <c r="E877" s="343"/>
      <c r="F877" s="343"/>
      <c r="G877" s="343"/>
      <c r="H877" s="343"/>
      <c r="I877" s="343"/>
      <c r="J877" s="343"/>
      <c r="K877" s="343"/>
      <c r="L877" s="343"/>
      <c r="M877" s="343"/>
      <c r="N877" s="343"/>
      <c r="O877" s="343"/>
      <c r="P877" s="343"/>
      <c r="Q877" s="343"/>
      <c r="R877" s="341"/>
      <c r="S877" s="343"/>
      <c r="T877" s="343"/>
      <c r="U877" s="343"/>
      <c r="V877" s="343"/>
      <c r="W877" s="343"/>
      <c r="X877" s="343"/>
      <c r="Y877" s="343"/>
      <c r="Z877" s="343"/>
    </row>
    <row r="878" ht="12.75" customHeight="1">
      <c r="A878" s="343"/>
      <c r="B878" s="343"/>
      <c r="C878" s="343"/>
      <c r="D878" s="343"/>
      <c r="E878" s="343"/>
      <c r="F878" s="343"/>
      <c r="G878" s="343"/>
      <c r="H878" s="343"/>
      <c r="I878" s="343"/>
      <c r="J878" s="343"/>
      <c r="K878" s="343"/>
      <c r="L878" s="343"/>
      <c r="M878" s="343"/>
      <c r="N878" s="343"/>
      <c r="O878" s="343"/>
      <c r="P878" s="343"/>
      <c r="Q878" s="343"/>
      <c r="R878" s="341"/>
      <c r="S878" s="343"/>
      <c r="T878" s="343"/>
      <c r="U878" s="343"/>
      <c r="V878" s="343"/>
      <c r="W878" s="343"/>
      <c r="X878" s="343"/>
      <c r="Y878" s="343"/>
      <c r="Z878" s="343"/>
    </row>
    <row r="879" ht="12.75" customHeight="1">
      <c r="A879" s="343"/>
      <c r="B879" s="343"/>
      <c r="C879" s="343"/>
      <c r="D879" s="343"/>
      <c r="E879" s="343"/>
      <c r="F879" s="343"/>
      <c r="G879" s="343"/>
      <c r="H879" s="343"/>
      <c r="I879" s="343"/>
      <c r="J879" s="343"/>
      <c r="K879" s="343"/>
      <c r="L879" s="343"/>
      <c r="M879" s="343"/>
      <c r="N879" s="343"/>
      <c r="O879" s="343"/>
      <c r="P879" s="343"/>
      <c r="Q879" s="343"/>
      <c r="R879" s="341"/>
      <c r="S879" s="343"/>
      <c r="T879" s="343"/>
      <c r="U879" s="343"/>
      <c r="V879" s="343"/>
      <c r="W879" s="343"/>
      <c r="X879" s="343"/>
      <c r="Y879" s="343"/>
      <c r="Z879" s="343"/>
    </row>
    <row r="880" ht="12.75" customHeight="1">
      <c r="A880" s="343"/>
      <c r="B880" s="343"/>
      <c r="C880" s="343"/>
      <c r="D880" s="343"/>
      <c r="E880" s="343"/>
      <c r="F880" s="343"/>
      <c r="G880" s="343"/>
      <c r="H880" s="343"/>
      <c r="I880" s="343"/>
      <c r="J880" s="343"/>
      <c r="K880" s="343"/>
      <c r="L880" s="343"/>
      <c r="M880" s="343"/>
      <c r="N880" s="343"/>
      <c r="O880" s="343"/>
      <c r="P880" s="343"/>
      <c r="Q880" s="343"/>
      <c r="R880" s="341"/>
      <c r="S880" s="343"/>
      <c r="T880" s="343"/>
      <c r="U880" s="343"/>
      <c r="V880" s="343"/>
      <c r="W880" s="343"/>
      <c r="X880" s="343"/>
      <c r="Y880" s="343"/>
      <c r="Z880" s="343"/>
    </row>
    <row r="881" ht="12.75" customHeight="1">
      <c r="A881" s="343"/>
      <c r="B881" s="343"/>
      <c r="C881" s="343"/>
      <c r="D881" s="343"/>
      <c r="E881" s="343"/>
      <c r="F881" s="343"/>
      <c r="G881" s="343"/>
      <c r="H881" s="343"/>
      <c r="I881" s="343"/>
      <c r="J881" s="343"/>
      <c r="K881" s="343"/>
      <c r="L881" s="343"/>
      <c r="M881" s="343"/>
      <c r="N881" s="343"/>
      <c r="O881" s="343"/>
      <c r="P881" s="343"/>
      <c r="Q881" s="343"/>
      <c r="R881" s="341"/>
      <c r="S881" s="343"/>
      <c r="T881" s="343"/>
      <c r="U881" s="343"/>
      <c r="V881" s="343"/>
      <c r="W881" s="343"/>
      <c r="X881" s="343"/>
      <c r="Y881" s="343"/>
      <c r="Z881" s="343"/>
    </row>
    <row r="882" ht="12.75" customHeight="1">
      <c r="A882" s="343"/>
      <c r="B882" s="343"/>
      <c r="C882" s="343"/>
      <c r="D882" s="343"/>
      <c r="E882" s="343"/>
      <c r="F882" s="343"/>
      <c r="G882" s="343"/>
      <c r="H882" s="343"/>
      <c r="I882" s="343"/>
      <c r="J882" s="343"/>
      <c r="K882" s="343"/>
      <c r="L882" s="343"/>
      <c r="M882" s="343"/>
      <c r="N882" s="343"/>
      <c r="O882" s="343"/>
      <c r="P882" s="343"/>
      <c r="Q882" s="343"/>
      <c r="R882" s="341"/>
      <c r="S882" s="343"/>
      <c r="T882" s="343"/>
      <c r="U882" s="343"/>
      <c r="V882" s="343"/>
      <c r="W882" s="343"/>
      <c r="X882" s="343"/>
      <c r="Y882" s="343"/>
      <c r="Z882" s="343"/>
    </row>
    <row r="883" ht="12.75" customHeight="1">
      <c r="A883" s="343"/>
      <c r="B883" s="343"/>
      <c r="C883" s="343"/>
      <c r="D883" s="343"/>
      <c r="E883" s="343"/>
      <c r="F883" s="343"/>
      <c r="G883" s="343"/>
      <c r="H883" s="343"/>
      <c r="I883" s="343"/>
      <c r="J883" s="343"/>
      <c r="K883" s="343"/>
      <c r="L883" s="343"/>
      <c r="M883" s="343"/>
      <c r="N883" s="343"/>
      <c r="O883" s="343"/>
      <c r="P883" s="343"/>
      <c r="Q883" s="343"/>
      <c r="R883" s="341"/>
      <c r="S883" s="343"/>
      <c r="T883" s="343"/>
      <c r="U883" s="343"/>
      <c r="V883" s="343"/>
      <c r="W883" s="343"/>
      <c r="X883" s="343"/>
      <c r="Y883" s="343"/>
      <c r="Z883" s="343"/>
    </row>
    <row r="884" ht="12.75" customHeight="1">
      <c r="A884" s="343"/>
      <c r="B884" s="343"/>
      <c r="C884" s="343"/>
      <c r="D884" s="343"/>
      <c r="E884" s="343"/>
      <c r="F884" s="343"/>
      <c r="G884" s="343"/>
      <c r="H884" s="343"/>
      <c r="I884" s="343"/>
      <c r="J884" s="343"/>
      <c r="K884" s="343"/>
      <c r="L884" s="343"/>
      <c r="M884" s="343"/>
      <c r="N884" s="343"/>
      <c r="O884" s="343"/>
      <c r="P884" s="343"/>
      <c r="Q884" s="343"/>
      <c r="R884" s="341"/>
      <c r="S884" s="343"/>
      <c r="T884" s="343"/>
      <c r="U884" s="343"/>
      <c r="V884" s="343"/>
      <c r="W884" s="343"/>
      <c r="X884" s="343"/>
      <c r="Y884" s="343"/>
      <c r="Z884" s="343"/>
    </row>
    <row r="885" ht="12.75" customHeight="1">
      <c r="A885" s="343"/>
      <c r="B885" s="343"/>
      <c r="C885" s="343"/>
      <c r="D885" s="343"/>
      <c r="E885" s="343"/>
      <c r="F885" s="343"/>
      <c r="G885" s="343"/>
      <c r="H885" s="343"/>
      <c r="I885" s="343"/>
      <c r="J885" s="343"/>
      <c r="K885" s="343"/>
      <c r="L885" s="343"/>
      <c r="M885" s="343"/>
      <c r="N885" s="343"/>
      <c r="O885" s="343"/>
      <c r="P885" s="343"/>
      <c r="Q885" s="343"/>
      <c r="R885" s="341"/>
      <c r="S885" s="343"/>
      <c r="T885" s="343"/>
      <c r="U885" s="343"/>
      <c r="V885" s="343"/>
      <c r="W885" s="343"/>
      <c r="X885" s="343"/>
      <c r="Y885" s="343"/>
      <c r="Z885" s="343"/>
    </row>
    <row r="886" ht="12.75" customHeight="1">
      <c r="A886" s="343"/>
      <c r="B886" s="343"/>
      <c r="C886" s="343"/>
      <c r="D886" s="343"/>
      <c r="E886" s="343"/>
      <c r="F886" s="343"/>
      <c r="G886" s="343"/>
      <c r="H886" s="343"/>
      <c r="I886" s="343"/>
      <c r="J886" s="343"/>
      <c r="K886" s="343"/>
      <c r="L886" s="343"/>
      <c r="M886" s="343"/>
      <c r="N886" s="343"/>
      <c r="O886" s="343"/>
      <c r="P886" s="343"/>
      <c r="Q886" s="343"/>
      <c r="R886" s="341"/>
      <c r="S886" s="343"/>
      <c r="T886" s="343"/>
      <c r="U886" s="343"/>
      <c r="V886" s="343"/>
      <c r="W886" s="343"/>
      <c r="X886" s="343"/>
      <c r="Y886" s="343"/>
      <c r="Z886" s="343"/>
    </row>
    <row r="887" ht="12.75" customHeight="1">
      <c r="A887" s="343"/>
      <c r="B887" s="343"/>
      <c r="C887" s="343"/>
      <c r="D887" s="343"/>
      <c r="E887" s="343"/>
      <c r="F887" s="343"/>
      <c r="G887" s="343"/>
      <c r="H887" s="343"/>
      <c r="I887" s="343"/>
      <c r="J887" s="343"/>
      <c r="K887" s="343"/>
      <c r="L887" s="343"/>
      <c r="M887" s="343"/>
      <c r="N887" s="343"/>
      <c r="O887" s="343"/>
      <c r="P887" s="343"/>
      <c r="Q887" s="343"/>
      <c r="R887" s="341"/>
      <c r="S887" s="343"/>
      <c r="T887" s="343"/>
      <c r="U887" s="343"/>
      <c r="V887" s="343"/>
      <c r="W887" s="343"/>
      <c r="X887" s="343"/>
      <c r="Y887" s="343"/>
      <c r="Z887" s="343"/>
    </row>
    <row r="888" ht="12.75" customHeight="1">
      <c r="A888" s="343"/>
      <c r="B888" s="343"/>
      <c r="C888" s="343"/>
      <c r="D888" s="343"/>
      <c r="E888" s="343"/>
      <c r="F888" s="343"/>
      <c r="G888" s="343"/>
      <c r="H888" s="343"/>
      <c r="I888" s="343"/>
      <c r="J888" s="343"/>
      <c r="K888" s="343"/>
      <c r="L888" s="343"/>
      <c r="M888" s="343"/>
      <c r="N888" s="343"/>
      <c r="O888" s="343"/>
      <c r="P888" s="343"/>
      <c r="Q888" s="343"/>
      <c r="R888" s="341"/>
      <c r="S888" s="343"/>
      <c r="T888" s="343"/>
      <c r="U888" s="343"/>
      <c r="V888" s="343"/>
      <c r="W888" s="343"/>
      <c r="X888" s="343"/>
      <c r="Y888" s="343"/>
      <c r="Z888" s="343"/>
    </row>
    <row r="889" ht="12.75" customHeight="1">
      <c r="A889" s="343"/>
      <c r="B889" s="343"/>
      <c r="C889" s="343"/>
      <c r="D889" s="343"/>
      <c r="E889" s="343"/>
      <c r="F889" s="343"/>
      <c r="G889" s="343"/>
      <c r="H889" s="343"/>
      <c r="I889" s="343"/>
      <c r="J889" s="343"/>
      <c r="K889" s="343"/>
      <c r="L889" s="343"/>
      <c r="M889" s="343"/>
      <c r="N889" s="343"/>
      <c r="O889" s="343"/>
      <c r="P889" s="343"/>
      <c r="Q889" s="343"/>
      <c r="R889" s="341"/>
      <c r="S889" s="343"/>
      <c r="T889" s="343"/>
      <c r="U889" s="343"/>
      <c r="V889" s="343"/>
      <c r="W889" s="343"/>
      <c r="X889" s="343"/>
      <c r="Y889" s="343"/>
      <c r="Z889" s="343"/>
    </row>
    <row r="890" ht="12.75" customHeight="1">
      <c r="A890" s="343"/>
      <c r="B890" s="343"/>
      <c r="C890" s="343"/>
      <c r="D890" s="343"/>
      <c r="E890" s="343"/>
      <c r="F890" s="343"/>
      <c r="G890" s="343"/>
      <c r="H890" s="343"/>
      <c r="I890" s="343"/>
      <c r="J890" s="343"/>
      <c r="K890" s="343"/>
      <c r="L890" s="343"/>
      <c r="M890" s="343"/>
      <c r="N890" s="343"/>
      <c r="O890" s="343"/>
      <c r="P890" s="343"/>
      <c r="Q890" s="343"/>
      <c r="R890" s="341"/>
      <c r="S890" s="343"/>
      <c r="T890" s="343"/>
      <c r="U890" s="343"/>
      <c r="V890" s="343"/>
      <c r="W890" s="343"/>
      <c r="X890" s="343"/>
      <c r="Y890" s="343"/>
      <c r="Z890" s="343"/>
    </row>
    <row r="891" ht="12.75" customHeight="1">
      <c r="A891" s="343"/>
      <c r="B891" s="343"/>
      <c r="C891" s="343"/>
      <c r="D891" s="343"/>
      <c r="E891" s="343"/>
      <c r="F891" s="343"/>
      <c r="G891" s="343"/>
      <c r="H891" s="343"/>
      <c r="I891" s="343"/>
      <c r="J891" s="343"/>
      <c r="K891" s="343"/>
      <c r="L891" s="343"/>
      <c r="M891" s="343"/>
      <c r="N891" s="343"/>
      <c r="O891" s="343"/>
      <c r="P891" s="343"/>
      <c r="Q891" s="343"/>
      <c r="R891" s="341"/>
      <c r="S891" s="343"/>
      <c r="T891" s="343"/>
      <c r="U891" s="343"/>
      <c r="V891" s="343"/>
      <c r="W891" s="343"/>
      <c r="X891" s="343"/>
      <c r="Y891" s="343"/>
      <c r="Z891" s="343"/>
    </row>
    <row r="892" ht="12.75" customHeight="1">
      <c r="A892" s="343"/>
      <c r="B892" s="343"/>
      <c r="C892" s="343"/>
      <c r="D892" s="343"/>
      <c r="E892" s="343"/>
      <c r="F892" s="343"/>
      <c r="G892" s="343"/>
      <c r="H892" s="343"/>
      <c r="I892" s="343"/>
      <c r="J892" s="343"/>
      <c r="K892" s="343"/>
      <c r="L892" s="343"/>
      <c r="M892" s="343"/>
      <c r="N892" s="343"/>
      <c r="O892" s="343"/>
      <c r="P892" s="343"/>
      <c r="Q892" s="343"/>
      <c r="R892" s="341"/>
      <c r="S892" s="343"/>
      <c r="T892" s="343"/>
      <c r="U892" s="343"/>
      <c r="V892" s="343"/>
      <c r="W892" s="343"/>
      <c r="X892" s="343"/>
      <c r="Y892" s="343"/>
      <c r="Z892" s="343"/>
    </row>
    <row r="893" ht="12.75" customHeight="1">
      <c r="A893" s="343"/>
      <c r="B893" s="343"/>
      <c r="C893" s="343"/>
      <c r="D893" s="343"/>
      <c r="E893" s="343"/>
      <c r="F893" s="343"/>
      <c r="G893" s="343"/>
      <c r="H893" s="343"/>
      <c r="I893" s="343"/>
      <c r="J893" s="343"/>
      <c r="K893" s="343"/>
      <c r="L893" s="343"/>
      <c r="M893" s="343"/>
      <c r="N893" s="343"/>
      <c r="O893" s="343"/>
      <c r="P893" s="343"/>
      <c r="Q893" s="343"/>
      <c r="R893" s="341"/>
      <c r="S893" s="343"/>
      <c r="T893" s="343"/>
      <c r="U893" s="343"/>
      <c r="V893" s="343"/>
      <c r="W893" s="343"/>
      <c r="X893" s="343"/>
      <c r="Y893" s="343"/>
      <c r="Z893" s="343"/>
    </row>
    <row r="894" ht="12.75" customHeight="1">
      <c r="A894" s="343"/>
      <c r="B894" s="343"/>
      <c r="C894" s="343"/>
      <c r="D894" s="343"/>
      <c r="E894" s="343"/>
      <c r="F894" s="343"/>
      <c r="G894" s="343"/>
      <c r="H894" s="343"/>
      <c r="I894" s="343"/>
      <c r="J894" s="343"/>
      <c r="K894" s="343"/>
      <c r="L894" s="343"/>
      <c r="M894" s="343"/>
      <c r="N894" s="343"/>
      <c r="O894" s="343"/>
      <c r="P894" s="343"/>
      <c r="Q894" s="343"/>
      <c r="R894" s="341"/>
      <c r="S894" s="343"/>
      <c r="T894" s="343"/>
      <c r="U894" s="343"/>
      <c r="V894" s="343"/>
      <c r="W894" s="343"/>
      <c r="X894" s="343"/>
      <c r="Y894" s="343"/>
      <c r="Z894" s="343"/>
    </row>
    <row r="895" ht="12.75" customHeight="1">
      <c r="A895" s="343"/>
      <c r="B895" s="343"/>
      <c r="C895" s="343"/>
      <c r="D895" s="343"/>
      <c r="E895" s="343"/>
      <c r="F895" s="343"/>
      <c r="G895" s="343"/>
      <c r="H895" s="343"/>
      <c r="I895" s="343"/>
      <c r="J895" s="343"/>
      <c r="K895" s="343"/>
      <c r="L895" s="343"/>
      <c r="M895" s="343"/>
      <c r="N895" s="343"/>
      <c r="O895" s="343"/>
      <c r="P895" s="343"/>
      <c r="Q895" s="343"/>
      <c r="R895" s="341"/>
      <c r="S895" s="343"/>
      <c r="T895" s="343"/>
      <c r="U895" s="343"/>
      <c r="V895" s="343"/>
      <c r="W895" s="343"/>
      <c r="X895" s="343"/>
      <c r="Y895" s="343"/>
      <c r="Z895" s="343"/>
    </row>
    <row r="896" ht="12.75" customHeight="1">
      <c r="A896" s="343"/>
      <c r="B896" s="343"/>
      <c r="C896" s="343"/>
      <c r="D896" s="343"/>
      <c r="E896" s="343"/>
      <c r="F896" s="343"/>
      <c r="G896" s="343"/>
      <c r="H896" s="343"/>
      <c r="I896" s="343"/>
      <c r="J896" s="343"/>
      <c r="K896" s="343"/>
      <c r="L896" s="343"/>
      <c r="M896" s="343"/>
      <c r="N896" s="343"/>
      <c r="O896" s="343"/>
      <c r="P896" s="343"/>
      <c r="Q896" s="343"/>
      <c r="R896" s="341"/>
      <c r="S896" s="343"/>
      <c r="T896" s="343"/>
      <c r="U896" s="343"/>
      <c r="V896" s="343"/>
      <c r="W896" s="343"/>
      <c r="X896" s="343"/>
      <c r="Y896" s="343"/>
      <c r="Z896" s="343"/>
    </row>
    <row r="897" ht="12.75" customHeight="1">
      <c r="A897" s="343"/>
      <c r="B897" s="343"/>
      <c r="C897" s="343"/>
      <c r="D897" s="343"/>
      <c r="E897" s="343"/>
      <c r="F897" s="343"/>
      <c r="G897" s="343"/>
      <c r="H897" s="343"/>
      <c r="I897" s="343"/>
      <c r="J897" s="343"/>
      <c r="K897" s="343"/>
      <c r="L897" s="343"/>
      <c r="M897" s="343"/>
      <c r="N897" s="343"/>
      <c r="O897" s="343"/>
      <c r="P897" s="343"/>
      <c r="Q897" s="343"/>
      <c r="R897" s="341"/>
      <c r="S897" s="343"/>
      <c r="T897" s="343"/>
      <c r="U897" s="343"/>
      <c r="V897" s="343"/>
      <c r="W897" s="343"/>
      <c r="X897" s="343"/>
      <c r="Y897" s="343"/>
      <c r="Z897" s="343"/>
    </row>
    <row r="898" ht="12.75" customHeight="1">
      <c r="A898" s="343"/>
      <c r="B898" s="343"/>
      <c r="C898" s="343"/>
      <c r="D898" s="343"/>
      <c r="E898" s="343"/>
      <c r="F898" s="343"/>
      <c r="G898" s="343"/>
      <c r="H898" s="343"/>
      <c r="I898" s="343"/>
      <c r="J898" s="343"/>
      <c r="K898" s="343"/>
      <c r="L898" s="343"/>
      <c r="M898" s="343"/>
      <c r="N898" s="343"/>
      <c r="O898" s="343"/>
      <c r="P898" s="343"/>
      <c r="Q898" s="343"/>
      <c r="R898" s="341"/>
      <c r="S898" s="343"/>
      <c r="T898" s="343"/>
      <c r="U898" s="343"/>
      <c r="V898" s="343"/>
      <c r="W898" s="343"/>
      <c r="X898" s="343"/>
      <c r="Y898" s="343"/>
      <c r="Z898" s="343"/>
    </row>
    <row r="899" ht="12.75" customHeight="1">
      <c r="A899" s="343"/>
      <c r="B899" s="343"/>
      <c r="C899" s="343"/>
      <c r="D899" s="343"/>
      <c r="E899" s="343"/>
      <c r="F899" s="343"/>
      <c r="G899" s="343"/>
      <c r="H899" s="343"/>
      <c r="I899" s="343"/>
      <c r="J899" s="343"/>
      <c r="K899" s="343"/>
      <c r="L899" s="343"/>
      <c r="M899" s="343"/>
      <c r="N899" s="343"/>
      <c r="O899" s="343"/>
      <c r="P899" s="343"/>
      <c r="Q899" s="343"/>
      <c r="R899" s="341"/>
      <c r="S899" s="343"/>
      <c r="T899" s="343"/>
      <c r="U899" s="343"/>
      <c r="V899" s="343"/>
      <c r="W899" s="343"/>
      <c r="X899" s="343"/>
      <c r="Y899" s="343"/>
      <c r="Z899" s="343"/>
    </row>
    <row r="900" ht="12.75" customHeight="1">
      <c r="A900" s="343"/>
      <c r="B900" s="343"/>
      <c r="C900" s="343"/>
      <c r="D900" s="343"/>
      <c r="E900" s="343"/>
      <c r="F900" s="343"/>
      <c r="G900" s="343"/>
      <c r="H900" s="343"/>
      <c r="I900" s="343"/>
      <c r="J900" s="343"/>
      <c r="K900" s="343"/>
      <c r="L900" s="343"/>
      <c r="M900" s="343"/>
      <c r="N900" s="343"/>
      <c r="O900" s="343"/>
      <c r="P900" s="343"/>
      <c r="Q900" s="343"/>
      <c r="R900" s="341"/>
      <c r="S900" s="343"/>
      <c r="T900" s="343"/>
      <c r="U900" s="343"/>
      <c r="V900" s="343"/>
      <c r="W900" s="343"/>
      <c r="X900" s="343"/>
      <c r="Y900" s="343"/>
      <c r="Z900" s="343"/>
    </row>
    <row r="901" ht="12.75" customHeight="1">
      <c r="A901" s="343"/>
      <c r="B901" s="343"/>
      <c r="C901" s="343"/>
      <c r="D901" s="343"/>
      <c r="E901" s="343"/>
      <c r="F901" s="343"/>
      <c r="G901" s="343"/>
      <c r="H901" s="343"/>
      <c r="I901" s="343"/>
      <c r="J901" s="343"/>
      <c r="K901" s="343"/>
      <c r="L901" s="343"/>
      <c r="M901" s="343"/>
      <c r="N901" s="343"/>
      <c r="O901" s="343"/>
      <c r="P901" s="343"/>
      <c r="Q901" s="343"/>
      <c r="R901" s="341"/>
      <c r="S901" s="343"/>
      <c r="T901" s="343"/>
      <c r="U901" s="343"/>
      <c r="V901" s="343"/>
      <c r="W901" s="343"/>
      <c r="X901" s="343"/>
      <c r="Y901" s="343"/>
      <c r="Z901" s="343"/>
    </row>
    <row r="902" ht="12.75" customHeight="1">
      <c r="A902" s="343"/>
      <c r="B902" s="343"/>
      <c r="C902" s="343"/>
      <c r="D902" s="343"/>
      <c r="E902" s="343"/>
      <c r="F902" s="343"/>
      <c r="G902" s="343"/>
      <c r="H902" s="343"/>
      <c r="I902" s="343"/>
      <c r="J902" s="343"/>
      <c r="K902" s="343"/>
      <c r="L902" s="343"/>
      <c r="M902" s="343"/>
      <c r="N902" s="343"/>
      <c r="O902" s="343"/>
      <c r="P902" s="343"/>
      <c r="Q902" s="343"/>
      <c r="R902" s="341"/>
      <c r="S902" s="343"/>
      <c r="T902" s="343"/>
      <c r="U902" s="343"/>
      <c r="V902" s="343"/>
      <c r="W902" s="343"/>
      <c r="X902" s="343"/>
      <c r="Y902" s="343"/>
      <c r="Z902" s="343"/>
    </row>
    <row r="903" ht="12.75" customHeight="1">
      <c r="A903" s="343"/>
      <c r="B903" s="343"/>
      <c r="C903" s="343"/>
      <c r="D903" s="343"/>
      <c r="E903" s="343"/>
      <c r="F903" s="343"/>
      <c r="G903" s="343"/>
      <c r="H903" s="343"/>
      <c r="I903" s="343"/>
      <c r="J903" s="343"/>
      <c r="K903" s="343"/>
      <c r="L903" s="343"/>
      <c r="M903" s="343"/>
      <c r="N903" s="343"/>
      <c r="O903" s="343"/>
      <c r="P903" s="343"/>
      <c r="Q903" s="343"/>
      <c r="R903" s="341"/>
      <c r="S903" s="343"/>
      <c r="T903" s="343"/>
      <c r="U903" s="343"/>
      <c r="V903" s="343"/>
      <c r="W903" s="343"/>
      <c r="X903" s="343"/>
      <c r="Y903" s="343"/>
      <c r="Z903" s="343"/>
    </row>
    <row r="904" ht="12.75" customHeight="1">
      <c r="A904" s="343"/>
      <c r="B904" s="343"/>
      <c r="C904" s="343"/>
      <c r="D904" s="343"/>
      <c r="E904" s="343"/>
      <c r="F904" s="343"/>
      <c r="G904" s="343"/>
      <c r="H904" s="343"/>
      <c r="I904" s="343"/>
      <c r="J904" s="343"/>
      <c r="K904" s="343"/>
      <c r="L904" s="343"/>
      <c r="M904" s="343"/>
      <c r="N904" s="343"/>
      <c r="O904" s="343"/>
      <c r="P904" s="343"/>
      <c r="Q904" s="343"/>
      <c r="R904" s="341"/>
      <c r="S904" s="343"/>
      <c r="T904" s="343"/>
      <c r="U904" s="343"/>
      <c r="V904" s="343"/>
      <c r="W904" s="343"/>
      <c r="X904" s="343"/>
      <c r="Y904" s="343"/>
      <c r="Z904" s="343"/>
    </row>
    <row r="905" ht="12.75" customHeight="1">
      <c r="A905" s="343"/>
      <c r="B905" s="343"/>
      <c r="C905" s="343"/>
      <c r="D905" s="343"/>
      <c r="E905" s="343"/>
      <c r="F905" s="343"/>
      <c r="G905" s="343"/>
      <c r="H905" s="343"/>
      <c r="I905" s="343"/>
      <c r="J905" s="343"/>
      <c r="K905" s="343"/>
      <c r="L905" s="343"/>
      <c r="M905" s="343"/>
      <c r="N905" s="343"/>
      <c r="O905" s="343"/>
      <c r="P905" s="343"/>
      <c r="Q905" s="343"/>
      <c r="R905" s="341"/>
      <c r="S905" s="343"/>
      <c r="T905" s="343"/>
      <c r="U905" s="343"/>
      <c r="V905" s="343"/>
      <c r="W905" s="343"/>
      <c r="X905" s="343"/>
      <c r="Y905" s="343"/>
      <c r="Z905" s="343"/>
    </row>
    <row r="906" ht="12.75" customHeight="1">
      <c r="A906" s="343"/>
      <c r="B906" s="343"/>
      <c r="C906" s="343"/>
      <c r="D906" s="343"/>
      <c r="E906" s="343"/>
      <c r="F906" s="343"/>
      <c r="G906" s="343"/>
      <c r="H906" s="343"/>
      <c r="I906" s="343"/>
      <c r="J906" s="343"/>
      <c r="K906" s="343"/>
      <c r="L906" s="343"/>
      <c r="M906" s="343"/>
      <c r="N906" s="343"/>
      <c r="O906" s="343"/>
      <c r="P906" s="343"/>
      <c r="Q906" s="343"/>
      <c r="R906" s="341"/>
      <c r="S906" s="343"/>
      <c r="T906" s="343"/>
      <c r="U906" s="343"/>
      <c r="V906" s="343"/>
      <c r="W906" s="343"/>
      <c r="X906" s="343"/>
      <c r="Y906" s="343"/>
      <c r="Z906" s="343"/>
    </row>
    <row r="907" ht="12.75" customHeight="1">
      <c r="A907" s="343"/>
      <c r="B907" s="343"/>
      <c r="C907" s="343"/>
      <c r="D907" s="343"/>
      <c r="E907" s="343"/>
      <c r="F907" s="343"/>
      <c r="G907" s="343"/>
      <c r="H907" s="343"/>
      <c r="I907" s="343"/>
      <c r="J907" s="343"/>
      <c r="K907" s="343"/>
      <c r="L907" s="343"/>
      <c r="M907" s="343"/>
      <c r="N907" s="343"/>
      <c r="O907" s="343"/>
      <c r="P907" s="343"/>
      <c r="Q907" s="343"/>
      <c r="R907" s="341"/>
      <c r="S907" s="343"/>
      <c r="T907" s="343"/>
      <c r="U907" s="343"/>
      <c r="V907" s="343"/>
      <c r="W907" s="343"/>
      <c r="X907" s="343"/>
      <c r="Y907" s="343"/>
      <c r="Z907" s="343"/>
    </row>
    <row r="908" ht="12.75" customHeight="1">
      <c r="A908" s="343"/>
      <c r="B908" s="343"/>
      <c r="C908" s="343"/>
      <c r="D908" s="343"/>
      <c r="E908" s="343"/>
      <c r="F908" s="343"/>
      <c r="G908" s="343"/>
      <c r="H908" s="343"/>
      <c r="I908" s="343"/>
      <c r="J908" s="343"/>
      <c r="K908" s="343"/>
      <c r="L908" s="343"/>
      <c r="M908" s="343"/>
      <c r="N908" s="343"/>
      <c r="O908" s="343"/>
      <c r="P908" s="343"/>
      <c r="Q908" s="343"/>
      <c r="R908" s="341"/>
      <c r="S908" s="343"/>
      <c r="T908" s="343"/>
      <c r="U908" s="343"/>
      <c r="V908" s="343"/>
      <c r="W908" s="343"/>
      <c r="X908" s="343"/>
      <c r="Y908" s="343"/>
      <c r="Z908" s="343"/>
    </row>
    <row r="909" ht="12.75" customHeight="1">
      <c r="A909" s="343"/>
      <c r="B909" s="343"/>
      <c r="C909" s="343"/>
      <c r="D909" s="343"/>
      <c r="E909" s="343"/>
      <c r="F909" s="343"/>
      <c r="G909" s="343"/>
      <c r="H909" s="343"/>
      <c r="I909" s="343"/>
      <c r="J909" s="343"/>
      <c r="K909" s="343"/>
      <c r="L909" s="343"/>
      <c r="M909" s="343"/>
      <c r="N909" s="343"/>
      <c r="O909" s="343"/>
      <c r="P909" s="343"/>
      <c r="Q909" s="343"/>
      <c r="R909" s="341"/>
      <c r="S909" s="343"/>
      <c r="T909" s="343"/>
      <c r="U909" s="343"/>
      <c r="V909" s="343"/>
      <c r="W909" s="343"/>
      <c r="X909" s="343"/>
      <c r="Y909" s="343"/>
      <c r="Z909" s="343"/>
    </row>
    <row r="910" ht="12.75" customHeight="1">
      <c r="A910" s="343"/>
      <c r="B910" s="343"/>
      <c r="C910" s="343"/>
      <c r="D910" s="343"/>
      <c r="E910" s="343"/>
      <c r="F910" s="343"/>
      <c r="G910" s="343"/>
      <c r="H910" s="343"/>
      <c r="I910" s="343"/>
      <c r="J910" s="343"/>
      <c r="K910" s="343"/>
      <c r="L910" s="343"/>
      <c r="M910" s="343"/>
      <c r="N910" s="343"/>
      <c r="O910" s="343"/>
      <c r="P910" s="343"/>
      <c r="Q910" s="343"/>
      <c r="R910" s="341"/>
      <c r="S910" s="343"/>
      <c r="T910" s="343"/>
      <c r="U910" s="343"/>
      <c r="V910" s="343"/>
      <c r="W910" s="343"/>
      <c r="X910" s="343"/>
      <c r="Y910" s="343"/>
      <c r="Z910" s="343"/>
    </row>
    <row r="911" ht="12.75" customHeight="1">
      <c r="A911" s="343"/>
      <c r="B911" s="343"/>
      <c r="C911" s="343"/>
      <c r="D911" s="343"/>
      <c r="E911" s="343"/>
      <c r="F911" s="343"/>
      <c r="G911" s="343"/>
      <c r="H911" s="343"/>
      <c r="I911" s="343"/>
      <c r="J911" s="343"/>
      <c r="K911" s="343"/>
      <c r="L911" s="343"/>
      <c r="M911" s="343"/>
      <c r="N911" s="343"/>
      <c r="O911" s="343"/>
      <c r="P911" s="343"/>
      <c r="Q911" s="343"/>
      <c r="R911" s="341"/>
      <c r="S911" s="343"/>
      <c r="T911" s="343"/>
      <c r="U911" s="343"/>
      <c r="V911" s="343"/>
      <c r="W911" s="343"/>
      <c r="X911" s="343"/>
      <c r="Y911" s="343"/>
      <c r="Z911" s="343"/>
    </row>
    <row r="912" ht="12.75" customHeight="1">
      <c r="A912" s="343"/>
      <c r="B912" s="343"/>
      <c r="C912" s="343"/>
      <c r="D912" s="343"/>
      <c r="E912" s="343"/>
      <c r="F912" s="343"/>
      <c r="G912" s="343"/>
      <c r="H912" s="343"/>
      <c r="I912" s="343"/>
      <c r="J912" s="343"/>
      <c r="K912" s="343"/>
      <c r="L912" s="343"/>
      <c r="M912" s="343"/>
      <c r="N912" s="343"/>
      <c r="O912" s="343"/>
      <c r="P912" s="343"/>
      <c r="Q912" s="343"/>
      <c r="R912" s="341"/>
      <c r="S912" s="343"/>
      <c r="T912" s="343"/>
      <c r="U912" s="343"/>
      <c r="V912" s="343"/>
      <c r="W912" s="343"/>
      <c r="X912" s="343"/>
      <c r="Y912" s="343"/>
      <c r="Z912" s="343"/>
    </row>
    <row r="913" ht="12.75" customHeight="1">
      <c r="A913" s="343"/>
      <c r="B913" s="343"/>
      <c r="C913" s="343"/>
      <c r="D913" s="343"/>
      <c r="E913" s="343"/>
      <c r="F913" s="343"/>
      <c r="G913" s="343"/>
      <c r="H913" s="343"/>
      <c r="I913" s="343"/>
      <c r="J913" s="343"/>
      <c r="K913" s="343"/>
      <c r="L913" s="343"/>
      <c r="M913" s="343"/>
      <c r="N913" s="343"/>
      <c r="O913" s="343"/>
      <c r="P913" s="343"/>
      <c r="Q913" s="343"/>
      <c r="R913" s="341"/>
      <c r="S913" s="343"/>
      <c r="T913" s="343"/>
      <c r="U913" s="343"/>
      <c r="V913" s="343"/>
      <c r="W913" s="343"/>
      <c r="X913" s="343"/>
      <c r="Y913" s="343"/>
      <c r="Z913" s="343"/>
    </row>
    <row r="914" ht="12.75" customHeight="1">
      <c r="A914" s="343"/>
      <c r="B914" s="343"/>
      <c r="C914" s="343"/>
      <c r="D914" s="343"/>
      <c r="E914" s="343"/>
      <c r="F914" s="343"/>
      <c r="G914" s="343"/>
      <c r="H914" s="343"/>
      <c r="I914" s="343"/>
      <c r="J914" s="343"/>
      <c r="K914" s="343"/>
      <c r="L914" s="343"/>
      <c r="M914" s="343"/>
      <c r="N914" s="343"/>
      <c r="O914" s="343"/>
      <c r="P914" s="343"/>
      <c r="Q914" s="343"/>
      <c r="R914" s="341"/>
      <c r="S914" s="343"/>
      <c r="T914" s="343"/>
      <c r="U914" s="343"/>
      <c r="V914" s="343"/>
      <c r="W914" s="343"/>
      <c r="X914" s="343"/>
      <c r="Y914" s="343"/>
      <c r="Z914" s="343"/>
    </row>
    <row r="915" ht="12.75" customHeight="1">
      <c r="A915" s="343"/>
      <c r="B915" s="343"/>
      <c r="C915" s="343"/>
      <c r="D915" s="343"/>
      <c r="E915" s="343"/>
      <c r="F915" s="343"/>
      <c r="G915" s="343"/>
      <c r="H915" s="343"/>
      <c r="I915" s="343"/>
      <c r="J915" s="343"/>
      <c r="K915" s="343"/>
      <c r="L915" s="343"/>
      <c r="M915" s="343"/>
      <c r="N915" s="343"/>
      <c r="O915" s="343"/>
      <c r="P915" s="343"/>
      <c r="Q915" s="343"/>
      <c r="R915" s="341"/>
      <c r="S915" s="343"/>
      <c r="T915" s="343"/>
      <c r="U915" s="343"/>
      <c r="V915" s="343"/>
      <c r="W915" s="343"/>
      <c r="X915" s="343"/>
      <c r="Y915" s="343"/>
      <c r="Z915" s="343"/>
    </row>
    <row r="916" ht="12.75" customHeight="1">
      <c r="A916" s="343"/>
      <c r="B916" s="343"/>
      <c r="C916" s="343"/>
      <c r="D916" s="343"/>
      <c r="E916" s="343"/>
      <c r="F916" s="343"/>
      <c r="G916" s="343"/>
      <c r="H916" s="343"/>
      <c r="I916" s="343"/>
      <c r="J916" s="343"/>
      <c r="K916" s="343"/>
      <c r="L916" s="343"/>
      <c r="M916" s="343"/>
      <c r="N916" s="343"/>
      <c r="O916" s="343"/>
      <c r="P916" s="343"/>
      <c r="Q916" s="343"/>
      <c r="R916" s="341"/>
      <c r="S916" s="343"/>
      <c r="T916" s="343"/>
      <c r="U916" s="343"/>
      <c r="V916" s="343"/>
      <c r="W916" s="343"/>
      <c r="X916" s="343"/>
      <c r="Y916" s="343"/>
      <c r="Z916" s="343"/>
    </row>
    <row r="917" ht="12.75" customHeight="1">
      <c r="A917" s="343"/>
      <c r="B917" s="343"/>
      <c r="C917" s="343"/>
      <c r="D917" s="343"/>
      <c r="E917" s="343"/>
      <c r="F917" s="343"/>
      <c r="G917" s="343"/>
      <c r="H917" s="343"/>
      <c r="I917" s="343"/>
      <c r="J917" s="343"/>
      <c r="K917" s="343"/>
      <c r="L917" s="343"/>
      <c r="M917" s="343"/>
      <c r="N917" s="343"/>
      <c r="O917" s="343"/>
      <c r="P917" s="343"/>
      <c r="Q917" s="343"/>
      <c r="R917" s="341"/>
      <c r="S917" s="343"/>
      <c r="T917" s="343"/>
      <c r="U917" s="343"/>
      <c r="V917" s="343"/>
      <c r="W917" s="343"/>
      <c r="X917" s="343"/>
      <c r="Y917" s="343"/>
      <c r="Z917" s="343"/>
    </row>
    <row r="918" ht="12.75" customHeight="1">
      <c r="A918" s="343"/>
      <c r="B918" s="343"/>
      <c r="C918" s="343"/>
      <c r="D918" s="343"/>
      <c r="E918" s="343"/>
      <c r="F918" s="343"/>
      <c r="G918" s="343"/>
      <c r="H918" s="343"/>
      <c r="I918" s="343"/>
      <c r="J918" s="343"/>
      <c r="K918" s="343"/>
      <c r="L918" s="343"/>
      <c r="M918" s="343"/>
      <c r="N918" s="343"/>
      <c r="O918" s="343"/>
      <c r="P918" s="343"/>
      <c r="Q918" s="343"/>
      <c r="R918" s="341"/>
      <c r="S918" s="343"/>
      <c r="T918" s="343"/>
      <c r="U918" s="343"/>
      <c r="V918" s="343"/>
      <c r="W918" s="343"/>
      <c r="X918" s="343"/>
      <c r="Y918" s="343"/>
      <c r="Z918" s="343"/>
    </row>
    <row r="919" ht="12.75" customHeight="1">
      <c r="A919" s="343"/>
      <c r="B919" s="343"/>
      <c r="C919" s="343"/>
      <c r="D919" s="343"/>
      <c r="E919" s="343"/>
      <c r="F919" s="343"/>
      <c r="G919" s="343"/>
      <c r="H919" s="343"/>
      <c r="I919" s="343"/>
      <c r="J919" s="343"/>
      <c r="K919" s="343"/>
      <c r="L919" s="343"/>
      <c r="M919" s="343"/>
      <c r="N919" s="343"/>
      <c r="O919" s="343"/>
      <c r="P919" s="343"/>
      <c r="Q919" s="343"/>
      <c r="R919" s="341"/>
      <c r="S919" s="343"/>
      <c r="T919" s="343"/>
      <c r="U919" s="343"/>
      <c r="V919" s="343"/>
      <c r="W919" s="343"/>
      <c r="X919" s="343"/>
      <c r="Y919" s="343"/>
      <c r="Z919" s="343"/>
    </row>
    <row r="920" ht="12.75" customHeight="1">
      <c r="A920" s="343"/>
      <c r="B920" s="343"/>
      <c r="C920" s="343"/>
      <c r="D920" s="343"/>
      <c r="E920" s="343"/>
      <c r="F920" s="343"/>
      <c r="G920" s="343"/>
      <c r="H920" s="343"/>
      <c r="I920" s="343"/>
      <c r="J920" s="343"/>
      <c r="K920" s="343"/>
      <c r="L920" s="343"/>
      <c r="M920" s="343"/>
      <c r="N920" s="343"/>
      <c r="O920" s="343"/>
      <c r="P920" s="343"/>
      <c r="Q920" s="343"/>
      <c r="R920" s="341"/>
      <c r="S920" s="343"/>
      <c r="T920" s="343"/>
      <c r="U920" s="343"/>
      <c r="V920" s="343"/>
      <c r="W920" s="343"/>
      <c r="X920" s="343"/>
      <c r="Y920" s="343"/>
      <c r="Z920" s="343"/>
    </row>
    <row r="921" ht="12.75" customHeight="1">
      <c r="A921" s="343"/>
      <c r="B921" s="343"/>
      <c r="C921" s="343"/>
      <c r="D921" s="343"/>
      <c r="E921" s="343"/>
      <c r="F921" s="343"/>
      <c r="G921" s="343"/>
      <c r="H921" s="343"/>
      <c r="I921" s="343"/>
      <c r="J921" s="343"/>
      <c r="K921" s="343"/>
      <c r="L921" s="343"/>
      <c r="M921" s="343"/>
      <c r="N921" s="343"/>
      <c r="O921" s="343"/>
      <c r="P921" s="343"/>
      <c r="Q921" s="343"/>
      <c r="R921" s="341"/>
      <c r="S921" s="343"/>
      <c r="T921" s="343"/>
      <c r="U921" s="343"/>
      <c r="V921" s="343"/>
      <c r="W921" s="343"/>
      <c r="X921" s="343"/>
      <c r="Y921" s="343"/>
      <c r="Z921" s="343"/>
    </row>
    <row r="922" ht="12.75" customHeight="1">
      <c r="A922" s="343"/>
      <c r="B922" s="343"/>
      <c r="C922" s="343"/>
      <c r="D922" s="343"/>
      <c r="E922" s="343"/>
      <c r="F922" s="343"/>
      <c r="G922" s="343"/>
      <c r="H922" s="343"/>
      <c r="I922" s="343"/>
      <c r="J922" s="343"/>
      <c r="K922" s="343"/>
      <c r="L922" s="343"/>
      <c r="M922" s="343"/>
      <c r="N922" s="343"/>
      <c r="O922" s="343"/>
      <c r="P922" s="343"/>
      <c r="Q922" s="343"/>
      <c r="R922" s="341"/>
      <c r="S922" s="343"/>
      <c r="T922" s="343"/>
      <c r="U922" s="343"/>
      <c r="V922" s="343"/>
      <c r="W922" s="343"/>
      <c r="X922" s="343"/>
      <c r="Y922" s="343"/>
      <c r="Z922" s="343"/>
    </row>
    <row r="923" ht="12.75" customHeight="1">
      <c r="A923" s="343"/>
      <c r="B923" s="343"/>
      <c r="C923" s="343"/>
      <c r="D923" s="343"/>
      <c r="E923" s="343"/>
      <c r="F923" s="343"/>
      <c r="G923" s="343"/>
      <c r="H923" s="343"/>
      <c r="I923" s="343"/>
      <c r="J923" s="343"/>
      <c r="K923" s="343"/>
      <c r="L923" s="343"/>
      <c r="M923" s="343"/>
      <c r="N923" s="343"/>
      <c r="O923" s="343"/>
      <c r="P923" s="343"/>
      <c r="Q923" s="343"/>
      <c r="R923" s="341"/>
      <c r="S923" s="343"/>
      <c r="T923" s="343"/>
      <c r="U923" s="343"/>
      <c r="V923" s="343"/>
      <c r="W923" s="343"/>
      <c r="X923" s="343"/>
      <c r="Y923" s="343"/>
      <c r="Z923" s="343"/>
    </row>
    <row r="924" ht="12.75" customHeight="1">
      <c r="A924" s="343"/>
      <c r="B924" s="343"/>
      <c r="C924" s="343"/>
      <c r="D924" s="343"/>
      <c r="E924" s="343"/>
      <c r="F924" s="343"/>
      <c r="G924" s="343"/>
      <c r="H924" s="343"/>
      <c r="I924" s="343"/>
      <c r="J924" s="343"/>
      <c r="K924" s="343"/>
      <c r="L924" s="343"/>
      <c r="M924" s="343"/>
      <c r="N924" s="343"/>
      <c r="O924" s="343"/>
      <c r="P924" s="343"/>
      <c r="Q924" s="343"/>
      <c r="R924" s="341"/>
      <c r="S924" s="343"/>
      <c r="T924" s="343"/>
      <c r="U924" s="343"/>
      <c r="V924" s="343"/>
      <c r="W924" s="343"/>
      <c r="X924" s="343"/>
      <c r="Y924" s="343"/>
      <c r="Z924" s="343"/>
    </row>
    <row r="925" ht="12.75" customHeight="1">
      <c r="A925" s="343"/>
      <c r="B925" s="343"/>
      <c r="C925" s="343"/>
      <c r="D925" s="343"/>
      <c r="E925" s="343"/>
      <c r="F925" s="343"/>
      <c r="G925" s="343"/>
      <c r="H925" s="343"/>
      <c r="I925" s="343"/>
      <c r="J925" s="343"/>
      <c r="K925" s="343"/>
      <c r="L925" s="343"/>
      <c r="M925" s="343"/>
      <c r="N925" s="343"/>
      <c r="O925" s="343"/>
      <c r="P925" s="343"/>
      <c r="Q925" s="343"/>
      <c r="R925" s="341"/>
      <c r="S925" s="343"/>
      <c r="T925" s="343"/>
      <c r="U925" s="343"/>
      <c r="V925" s="343"/>
      <c r="W925" s="343"/>
      <c r="X925" s="343"/>
      <c r="Y925" s="343"/>
      <c r="Z925" s="343"/>
    </row>
    <row r="926" ht="12.75" customHeight="1">
      <c r="A926" s="343"/>
      <c r="B926" s="343"/>
      <c r="C926" s="343"/>
      <c r="D926" s="343"/>
      <c r="E926" s="343"/>
      <c r="F926" s="343"/>
      <c r="G926" s="343"/>
      <c r="H926" s="343"/>
      <c r="I926" s="343"/>
      <c r="J926" s="343"/>
      <c r="K926" s="343"/>
      <c r="L926" s="343"/>
      <c r="M926" s="343"/>
      <c r="N926" s="343"/>
      <c r="O926" s="343"/>
      <c r="P926" s="343"/>
      <c r="Q926" s="343"/>
      <c r="R926" s="341"/>
      <c r="S926" s="343"/>
      <c r="T926" s="343"/>
      <c r="U926" s="343"/>
      <c r="V926" s="343"/>
      <c r="W926" s="343"/>
      <c r="X926" s="343"/>
      <c r="Y926" s="343"/>
      <c r="Z926" s="343"/>
    </row>
    <row r="927" ht="12.75" customHeight="1">
      <c r="A927" s="343"/>
      <c r="B927" s="343"/>
      <c r="C927" s="343"/>
      <c r="D927" s="343"/>
      <c r="E927" s="343"/>
      <c r="F927" s="343"/>
      <c r="G927" s="343"/>
      <c r="H927" s="343"/>
      <c r="I927" s="343"/>
      <c r="J927" s="343"/>
      <c r="K927" s="343"/>
      <c r="L927" s="343"/>
      <c r="M927" s="343"/>
      <c r="N927" s="343"/>
      <c r="O927" s="343"/>
      <c r="P927" s="343"/>
      <c r="Q927" s="343"/>
      <c r="R927" s="341"/>
      <c r="S927" s="343"/>
      <c r="T927" s="343"/>
      <c r="U927" s="343"/>
      <c r="V927" s="343"/>
      <c r="W927" s="343"/>
      <c r="X927" s="343"/>
      <c r="Y927" s="343"/>
      <c r="Z927" s="343"/>
    </row>
    <row r="928" ht="12.75" customHeight="1">
      <c r="A928" s="343"/>
      <c r="B928" s="343"/>
      <c r="C928" s="343"/>
      <c r="D928" s="343"/>
      <c r="E928" s="343"/>
      <c r="F928" s="343"/>
      <c r="G928" s="343"/>
      <c r="H928" s="343"/>
      <c r="I928" s="343"/>
      <c r="J928" s="343"/>
      <c r="K928" s="343"/>
      <c r="L928" s="343"/>
      <c r="M928" s="343"/>
      <c r="N928" s="343"/>
      <c r="O928" s="343"/>
      <c r="P928" s="343"/>
      <c r="Q928" s="343"/>
      <c r="R928" s="341"/>
      <c r="S928" s="343"/>
      <c r="T928" s="343"/>
      <c r="U928" s="343"/>
      <c r="V928" s="343"/>
      <c r="W928" s="343"/>
      <c r="X928" s="343"/>
      <c r="Y928" s="343"/>
      <c r="Z928" s="343"/>
    </row>
    <row r="929" ht="12.75" customHeight="1">
      <c r="A929" s="343"/>
      <c r="B929" s="343"/>
      <c r="C929" s="343"/>
      <c r="D929" s="343"/>
      <c r="E929" s="343"/>
      <c r="F929" s="343"/>
      <c r="G929" s="343"/>
      <c r="H929" s="343"/>
      <c r="I929" s="343"/>
      <c r="J929" s="343"/>
      <c r="K929" s="343"/>
      <c r="L929" s="343"/>
      <c r="M929" s="343"/>
      <c r="N929" s="343"/>
      <c r="O929" s="343"/>
      <c r="P929" s="343"/>
      <c r="Q929" s="343"/>
      <c r="R929" s="341"/>
      <c r="S929" s="343"/>
      <c r="T929" s="343"/>
      <c r="U929" s="343"/>
      <c r="V929" s="343"/>
      <c r="W929" s="343"/>
      <c r="X929" s="343"/>
      <c r="Y929" s="343"/>
      <c r="Z929" s="343"/>
    </row>
    <row r="930" ht="12.75" customHeight="1">
      <c r="A930" s="343"/>
      <c r="B930" s="343"/>
      <c r="C930" s="343"/>
      <c r="D930" s="343"/>
      <c r="E930" s="343"/>
      <c r="F930" s="343"/>
      <c r="G930" s="343"/>
      <c r="H930" s="343"/>
      <c r="I930" s="343"/>
      <c r="J930" s="343"/>
      <c r="K930" s="343"/>
      <c r="L930" s="343"/>
      <c r="M930" s="343"/>
      <c r="N930" s="343"/>
      <c r="O930" s="343"/>
      <c r="P930" s="343"/>
      <c r="Q930" s="343"/>
      <c r="R930" s="341"/>
      <c r="S930" s="343"/>
      <c r="T930" s="343"/>
      <c r="U930" s="343"/>
      <c r="V930" s="343"/>
      <c r="W930" s="343"/>
      <c r="X930" s="343"/>
      <c r="Y930" s="343"/>
      <c r="Z930" s="343"/>
    </row>
    <row r="931" ht="12.75" customHeight="1">
      <c r="A931" s="343"/>
      <c r="B931" s="343"/>
      <c r="C931" s="343"/>
      <c r="D931" s="343"/>
      <c r="E931" s="343"/>
      <c r="F931" s="343"/>
      <c r="G931" s="343"/>
      <c r="H931" s="343"/>
      <c r="I931" s="343"/>
      <c r="J931" s="343"/>
      <c r="K931" s="343"/>
      <c r="L931" s="343"/>
      <c r="M931" s="343"/>
      <c r="N931" s="343"/>
      <c r="O931" s="343"/>
      <c r="P931" s="343"/>
      <c r="Q931" s="343"/>
      <c r="R931" s="341"/>
      <c r="S931" s="343"/>
      <c r="T931" s="343"/>
      <c r="U931" s="343"/>
      <c r="V931" s="343"/>
      <c r="W931" s="343"/>
      <c r="X931" s="343"/>
      <c r="Y931" s="343"/>
      <c r="Z931" s="343"/>
    </row>
    <row r="932" ht="12.75" customHeight="1">
      <c r="A932" s="343"/>
      <c r="B932" s="343"/>
      <c r="C932" s="343"/>
      <c r="D932" s="343"/>
      <c r="E932" s="343"/>
      <c r="F932" s="343"/>
      <c r="G932" s="343"/>
      <c r="H932" s="343"/>
      <c r="I932" s="343"/>
      <c r="J932" s="343"/>
      <c r="K932" s="343"/>
      <c r="L932" s="343"/>
      <c r="M932" s="343"/>
      <c r="N932" s="343"/>
      <c r="O932" s="343"/>
      <c r="P932" s="343"/>
      <c r="Q932" s="343"/>
      <c r="R932" s="341"/>
      <c r="S932" s="343"/>
      <c r="T932" s="343"/>
      <c r="U932" s="343"/>
      <c r="V932" s="343"/>
      <c r="W932" s="343"/>
      <c r="X932" s="343"/>
      <c r="Y932" s="343"/>
      <c r="Z932" s="343"/>
    </row>
    <row r="933" ht="12.75" customHeight="1">
      <c r="A933" s="343"/>
      <c r="B933" s="343"/>
      <c r="C933" s="343"/>
      <c r="D933" s="343"/>
      <c r="E933" s="343"/>
      <c r="F933" s="343"/>
      <c r="G933" s="343"/>
      <c r="H933" s="343"/>
      <c r="I933" s="343"/>
      <c r="J933" s="343"/>
      <c r="K933" s="343"/>
      <c r="L933" s="343"/>
      <c r="M933" s="343"/>
      <c r="N933" s="343"/>
      <c r="O933" s="343"/>
      <c r="P933" s="343"/>
      <c r="Q933" s="343"/>
      <c r="R933" s="341"/>
      <c r="S933" s="343"/>
      <c r="T933" s="343"/>
      <c r="U933" s="343"/>
      <c r="V933" s="343"/>
      <c r="W933" s="343"/>
      <c r="X933" s="343"/>
      <c r="Y933" s="343"/>
      <c r="Z933" s="343"/>
    </row>
    <row r="934" ht="12.75" customHeight="1">
      <c r="A934" s="343"/>
      <c r="B934" s="343"/>
      <c r="C934" s="343"/>
      <c r="D934" s="343"/>
      <c r="E934" s="343"/>
      <c r="F934" s="343"/>
      <c r="G934" s="343"/>
      <c r="H934" s="343"/>
      <c r="I934" s="343"/>
      <c r="J934" s="343"/>
      <c r="K934" s="343"/>
      <c r="L934" s="343"/>
      <c r="M934" s="343"/>
      <c r="N934" s="343"/>
      <c r="O934" s="343"/>
      <c r="P934" s="343"/>
      <c r="Q934" s="343"/>
      <c r="R934" s="341"/>
      <c r="S934" s="343"/>
      <c r="T934" s="343"/>
      <c r="U934" s="343"/>
      <c r="V934" s="343"/>
      <c r="W934" s="343"/>
      <c r="X934" s="343"/>
      <c r="Y934" s="343"/>
      <c r="Z934" s="343"/>
    </row>
    <row r="935" ht="12.75" customHeight="1">
      <c r="A935" s="343"/>
      <c r="B935" s="343"/>
      <c r="C935" s="343"/>
      <c r="D935" s="343"/>
      <c r="E935" s="343"/>
      <c r="F935" s="343"/>
      <c r="G935" s="343"/>
      <c r="H935" s="343"/>
      <c r="I935" s="343"/>
      <c r="J935" s="343"/>
      <c r="K935" s="343"/>
      <c r="L935" s="343"/>
      <c r="M935" s="343"/>
      <c r="N935" s="343"/>
      <c r="O935" s="343"/>
      <c r="P935" s="343"/>
      <c r="Q935" s="343"/>
      <c r="R935" s="341"/>
      <c r="S935" s="343"/>
      <c r="T935" s="343"/>
      <c r="U935" s="343"/>
      <c r="V935" s="343"/>
      <c r="W935" s="343"/>
      <c r="X935" s="343"/>
      <c r="Y935" s="343"/>
      <c r="Z935" s="343"/>
    </row>
    <row r="936" ht="12.75" customHeight="1">
      <c r="A936" s="343"/>
      <c r="B936" s="343"/>
      <c r="C936" s="343"/>
      <c r="D936" s="343"/>
      <c r="E936" s="343"/>
      <c r="F936" s="343"/>
      <c r="G936" s="343"/>
      <c r="H936" s="343"/>
      <c r="I936" s="343"/>
      <c r="J936" s="343"/>
      <c r="K936" s="343"/>
      <c r="L936" s="343"/>
      <c r="M936" s="343"/>
      <c r="N936" s="343"/>
      <c r="O936" s="343"/>
      <c r="P936" s="343"/>
      <c r="Q936" s="343"/>
      <c r="R936" s="341"/>
      <c r="S936" s="343"/>
      <c r="T936" s="343"/>
      <c r="U936" s="343"/>
      <c r="V936" s="343"/>
      <c r="W936" s="343"/>
      <c r="X936" s="343"/>
      <c r="Y936" s="343"/>
      <c r="Z936" s="343"/>
    </row>
    <row r="937" ht="12.75" customHeight="1">
      <c r="A937" s="343"/>
      <c r="B937" s="343"/>
      <c r="C937" s="343"/>
      <c r="D937" s="343"/>
      <c r="E937" s="343"/>
      <c r="F937" s="343"/>
      <c r="G937" s="343"/>
      <c r="H937" s="343"/>
      <c r="I937" s="343"/>
      <c r="J937" s="343"/>
      <c r="K937" s="343"/>
      <c r="L937" s="343"/>
      <c r="M937" s="343"/>
      <c r="N937" s="343"/>
      <c r="O937" s="343"/>
      <c r="P937" s="343"/>
      <c r="Q937" s="343"/>
      <c r="R937" s="341"/>
      <c r="S937" s="343"/>
      <c r="T937" s="343"/>
      <c r="U937" s="343"/>
      <c r="V937" s="343"/>
      <c r="W937" s="343"/>
      <c r="X937" s="343"/>
      <c r="Y937" s="343"/>
      <c r="Z937" s="343"/>
    </row>
    <row r="938" ht="12.75" customHeight="1">
      <c r="A938" s="343"/>
      <c r="B938" s="343"/>
      <c r="C938" s="343"/>
      <c r="D938" s="343"/>
      <c r="E938" s="343"/>
      <c r="F938" s="343"/>
      <c r="G938" s="343"/>
      <c r="H938" s="343"/>
      <c r="I938" s="343"/>
      <c r="J938" s="343"/>
      <c r="K938" s="343"/>
      <c r="L938" s="343"/>
      <c r="M938" s="343"/>
      <c r="N938" s="343"/>
      <c r="O938" s="343"/>
      <c r="P938" s="343"/>
      <c r="Q938" s="343"/>
      <c r="R938" s="341"/>
      <c r="S938" s="343"/>
      <c r="T938" s="343"/>
      <c r="U938" s="343"/>
      <c r="V938" s="343"/>
      <c r="W938" s="343"/>
      <c r="X938" s="343"/>
      <c r="Y938" s="343"/>
      <c r="Z938" s="343"/>
    </row>
    <row r="939" ht="12.75" customHeight="1">
      <c r="A939" s="343"/>
      <c r="B939" s="343"/>
      <c r="C939" s="343"/>
      <c r="D939" s="343"/>
      <c r="E939" s="343"/>
      <c r="F939" s="343"/>
      <c r="G939" s="343"/>
      <c r="H939" s="343"/>
      <c r="I939" s="343"/>
      <c r="J939" s="343"/>
      <c r="K939" s="343"/>
      <c r="L939" s="343"/>
      <c r="M939" s="343"/>
      <c r="N939" s="343"/>
      <c r="O939" s="343"/>
      <c r="P939" s="343"/>
      <c r="Q939" s="343"/>
      <c r="R939" s="341"/>
      <c r="S939" s="343"/>
      <c r="T939" s="343"/>
      <c r="U939" s="343"/>
      <c r="V939" s="343"/>
      <c r="W939" s="343"/>
      <c r="X939" s="343"/>
      <c r="Y939" s="343"/>
      <c r="Z939" s="343"/>
    </row>
    <row r="940" ht="12.75" customHeight="1">
      <c r="A940" s="343"/>
      <c r="B940" s="343"/>
      <c r="C940" s="343"/>
      <c r="D940" s="343"/>
      <c r="E940" s="343"/>
      <c r="F940" s="343"/>
      <c r="G940" s="343"/>
      <c r="H940" s="343"/>
      <c r="I940" s="343"/>
      <c r="J940" s="343"/>
      <c r="K940" s="343"/>
      <c r="L940" s="343"/>
      <c r="M940" s="343"/>
      <c r="N940" s="343"/>
      <c r="O940" s="343"/>
      <c r="P940" s="343"/>
      <c r="Q940" s="343"/>
      <c r="R940" s="341"/>
      <c r="S940" s="343"/>
      <c r="T940" s="343"/>
      <c r="U940" s="343"/>
      <c r="V940" s="343"/>
      <c r="W940" s="343"/>
      <c r="X940" s="343"/>
      <c r="Y940" s="343"/>
      <c r="Z940" s="343"/>
    </row>
    <row r="941" ht="12.75" customHeight="1">
      <c r="A941" s="343"/>
      <c r="B941" s="343"/>
      <c r="C941" s="343"/>
      <c r="D941" s="343"/>
      <c r="E941" s="343"/>
      <c r="F941" s="343"/>
      <c r="G941" s="343"/>
      <c r="H941" s="343"/>
      <c r="I941" s="343"/>
      <c r="J941" s="343"/>
      <c r="K941" s="343"/>
      <c r="L941" s="343"/>
      <c r="M941" s="343"/>
      <c r="N941" s="343"/>
      <c r="O941" s="343"/>
      <c r="P941" s="343"/>
      <c r="Q941" s="343"/>
      <c r="R941" s="341"/>
      <c r="S941" s="343"/>
      <c r="T941" s="343"/>
      <c r="U941" s="343"/>
      <c r="V941" s="343"/>
      <c r="W941" s="343"/>
      <c r="X941" s="343"/>
      <c r="Y941" s="343"/>
      <c r="Z941" s="343"/>
    </row>
    <row r="942" ht="12.75" customHeight="1">
      <c r="A942" s="343"/>
      <c r="B942" s="343"/>
      <c r="C942" s="343"/>
      <c r="D942" s="343"/>
      <c r="E942" s="343"/>
      <c r="F942" s="343"/>
      <c r="G942" s="343"/>
      <c r="H942" s="343"/>
      <c r="I942" s="343"/>
      <c r="J942" s="343"/>
      <c r="K942" s="343"/>
      <c r="L942" s="343"/>
      <c r="M942" s="343"/>
      <c r="N942" s="343"/>
      <c r="O942" s="343"/>
      <c r="P942" s="343"/>
      <c r="Q942" s="343"/>
      <c r="R942" s="341"/>
      <c r="S942" s="343"/>
      <c r="T942" s="343"/>
      <c r="U942" s="343"/>
      <c r="V942" s="343"/>
      <c r="W942" s="343"/>
      <c r="X942" s="343"/>
      <c r="Y942" s="343"/>
      <c r="Z942" s="343"/>
    </row>
    <row r="943" ht="12.75" customHeight="1">
      <c r="A943" s="343"/>
      <c r="B943" s="343"/>
      <c r="C943" s="343"/>
      <c r="D943" s="343"/>
      <c r="E943" s="343"/>
      <c r="F943" s="343"/>
      <c r="G943" s="343"/>
      <c r="H943" s="343"/>
      <c r="I943" s="343"/>
      <c r="J943" s="343"/>
      <c r="K943" s="343"/>
      <c r="L943" s="343"/>
      <c r="M943" s="343"/>
      <c r="N943" s="343"/>
      <c r="O943" s="343"/>
      <c r="P943" s="343"/>
      <c r="Q943" s="343"/>
      <c r="R943" s="341"/>
      <c r="S943" s="343"/>
      <c r="T943" s="343"/>
      <c r="U943" s="343"/>
      <c r="V943" s="343"/>
      <c r="W943" s="343"/>
      <c r="X943" s="343"/>
      <c r="Y943" s="343"/>
      <c r="Z943" s="343"/>
    </row>
    <row r="944" ht="12.75" customHeight="1">
      <c r="A944" s="343"/>
      <c r="B944" s="343"/>
      <c r="C944" s="343"/>
      <c r="D944" s="343"/>
      <c r="E944" s="343"/>
      <c r="F944" s="343"/>
      <c r="G944" s="343"/>
      <c r="H944" s="343"/>
      <c r="I944" s="343"/>
      <c r="J944" s="343"/>
      <c r="K944" s="343"/>
      <c r="L944" s="343"/>
      <c r="M944" s="343"/>
      <c r="N944" s="343"/>
      <c r="O944" s="343"/>
      <c r="P944" s="343"/>
      <c r="Q944" s="343"/>
      <c r="R944" s="341"/>
      <c r="S944" s="343"/>
      <c r="T944" s="343"/>
      <c r="U944" s="343"/>
      <c r="V944" s="343"/>
      <c r="W944" s="343"/>
      <c r="X944" s="343"/>
      <c r="Y944" s="343"/>
      <c r="Z944" s="343"/>
    </row>
    <row r="945" ht="12.75" customHeight="1">
      <c r="A945" s="343"/>
      <c r="B945" s="343"/>
      <c r="C945" s="343"/>
      <c r="D945" s="343"/>
      <c r="E945" s="343"/>
      <c r="F945" s="343"/>
      <c r="G945" s="343"/>
      <c r="H945" s="343"/>
      <c r="I945" s="343"/>
      <c r="J945" s="343"/>
      <c r="K945" s="343"/>
      <c r="L945" s="343"/>
      <c r="M945" s="343"/>
      <c r="N945" s="343"/>
      <c r="O945" s="343"/>
      <c r="P945" s="343"/>
      <c r="Q945" s="343"/>
      <c r="R945" s="341"/>
      <c r="S945" s="343"/>
      <c r="T945" s="343"/>
      <c r="U945" s="343"/>
      <c r="V945" s="343"/>
      <c r="W945" s="343"/>
      <c r="X945" s="343"/>
      <c r="Y945" s="343"/>
      <c r="Z945" s="343"/>
    </row>
    <row r="946" ht="12.75" customHeight="1">
      <c r="A946" s="343"/>
      <c r="B946" s="343"/>
      <c r="C946" s="343"/>
      <c r="D946" s="343"/>
      <c r="E946" s="343"/>
      <c r="F946" s="343"/>
      <c r="G946" s="343"/>
      <c r="H946" s="343"/>
      <c r="I946" s="343"/>
      <c r="J946" s="343"/>
      <c r="K946" s="343"/>
      <c r="L946" s="343"/>
      <c r="M946" s="343"/>
      <c r="N946" s="343"/>
      <c r="O946" s="343"/>
      <c r="P946" s="343"/>
      <c r="Q946" s="343"/>
      <c r="R946" s="341"/>
      <c r="S946" s="343"/>
      <c r="T946" s="343"/>
      <c r="U946" s="343"/>
      <c r="V946" s="343"/>
      <c r="W946" s="343"/>
      <c r="X946" s="343"/>
      <c r="Y946" s="343"/>
      <c r="Z946" s="343"/>
    </row>
    <row r="947" ht="12.75" customHeight="1">
      <c r="A947" s="343"/>
      <c r="B947" s="343"/>
      <c r="C947" s="343"/>
      <c r="D947" s="343"/>
      <c r="E947" s="343"/>
      <c r="F947" s="343"/>
      <c r="G947" s="343"/>
      <c r="H947" s="343"/>
      <c r="I947" s="343"/>
      <c r="J947" s="343"/>
      <c r="K947" s="343"/>
      <c r="L947" s="343"/>
      <c r="M947" s="343"/>
      <c r="N947" s="343"/>
      <c r="O947" s="343"/>
      <c r="P947" s="343"/>
      <c r="Q947" s="343"/>
      <c r="R947" s="341"/>
      <c r="S947" s="343"/>
      <c r="T947" s="343"/>
      <c r="U947" s="343"/>
      <c r="V947" s="343"/>
      <c r="W947" s="343"/>
      <c r="X947" s="343"/>
      <c r="Y947" s="343"/>
      <c r="Z947" s="343"/>
    </row>
    <row r="948" ht="12.75" customHeight="1">
      <c r="A948" s="343"/>
      <c r="B948" s="343"/>
      <c r="C948" s="343"/>
      <c r="D948" s="343"/>
      <c r="E948" s="343"/>
      <c r="F948" s="343"/>
      <c r="G948" s="343"/>
      <c r="H948" s="343"/>
      <c r="I948" s="343"/>
      <c r="J948" s="343"/>
      <c r="K948" s="343"/>
      <c r="L948" s="343"/>
      <c r="M948" s="343"/>
      <c r="N948" s="343"/>
      <c r="O948" s="343"/>
      <c r="P948" s="343"/>
      <c r="Q948" s="343"/>
      <c r="R948" s="341"/>
      <c r="S948" s="343"/>
      <c r="T948" s="343"/>
      <c r="U948" s="343"/>
      <c r="V948" s="343"/>
      <c r="W948" s="343"/>
      <c r="X948" s="343"/>
      <c r="Y948" s="343"/>
      <c r="Z948" s="343"/>
    </row>
    <row r="949" ht="12.75" customHeight="1">
      <c r="A949" s="343"/>
      <c r="B949" s="343"/>
      <c r="C949" s="343"/>
      <c r="D949" s="343"/>
      <c r="E949" s="343"/>
      <c r="F949" s="343"/>
      <c r="G949" s="343"/>
      <c r="H949" s="343"/>
      <c r="I949" s="343"/>
      <c r="J949" s="343"/>
      <c r="K949" s="343"/>
      <c r="L949" s="343"/>
      <c r="M949" s="343"/>
      <c r="N949" s="343"/>
      <c r="O949" s="343"/>
      <c r="P949" s="343"/>
      <c r="Q949" s="343"/>
      <c r="R949" s="341"/>
      <c r="S949" s="343"/>
      <c r="T949" s="343"/>
      <c r="U949" s="343"/>
      <c r="V949" s="343"/>
      <c r="W949" s="343"/>
      <c r="X949" s="343"/>
      <c r="Y949" s="343"/>
      <c r="Z949" s="343"/>
    </row>
    <row r="950" ht="12.75" customHeight="1">
      <c r="A950" s="343"/>
      <c r="B950" s="343"/>
      <c r="C950" s="343"/>
      <c r="D950" s="343"/>
      <c r="E950" s="343"/>
      <c r="F950" s="343"/>
      <c r="G950" s="343"/>
      <c r="H950" s="343"/>
      <c r="I950" s="343"/>
      <c r="J950" s="343"/>
      <c r="K950" s="343"/>
      <c r="L950" s="343"/>
      <c r="M950" s="343"/>
      <c r="N950" s="343"/>
      <c r="O950" s="343"/>
      <c r="P950" s="343"/>
      <c r="Q950" s="343"/>
      <c r="R950" s="341"/>
      <c r="S950" s="343"/>
      <c r="T950" s="343"/>
      <c r="U950" s="343"/>
      <c r="V950" s="343"/>
      <c r="W950" s="343"/>
      <c r="X950" s="343"/>
      <c r="Y950" s="343"/>
      <c r="Z950" s="343"/>
    </row>
    <row r="951" ht="12.75" customHeight="1">
      <c r="A951" s="343"/>
      <c r="B951" s="343"/>
      <c r="C951" s="343"/>
      <c r="D951" s="343"/>
      <c r="E951" s="343"/>
      <c r="F951" s="343"/>
      <c r="G951" s="343"/>
      <c r="H951" s="343"/>
      <c r="I951" s="343"/>
      <c r="J951" s="343"/>
      <c r="K951" s="343"/>
      <c r="L951" s="343"/>
      <c r="M951" s="343"/>
      <c r="N951" s="343"/>
      <c r="O951" s="343"/>
      <c r="P951" s="343"/>
      <c r="Q951" s="343"/>
      <c r="R951" s="341"/>
      <c r="S951" s="343"/>
      <c r="T951" s="343"/>
      <c r="U951" s="343"/>
      <c r="V951" s="343"/>
      <c r="W951" s="343"/>
      <c r="X951" s="343"/>
      <c r="Y951" s="343"/>
      <c r="Z951" s="343"/>
    </row>
    <row r="952" ht="12.75" customHeight="1">
      <c r="A952" s="343"/>
      <c r="B952" s="343"/>
      <c r="C952" s="343"/>
      <c r="D952" s="343"/>
      <c r="E952" s="343"/>
      <c r="F952" s="343"/>
      <c r="G952" s="343"/>
      <c r="H952" s="343"/>
      <c r="I952" s="343"/>
      <c r="J952" s="343"/>
      <c r="K952" s="343"/>
      <c r="L952" s="343"/>
      <c r="M952" s="343"/>
      <c r="N952" s="343"/>
      <c r="O952" s="343"/>
      <c r="P952" s="343"/>
      <c r="Q952" s="343"/>
      <c r="R952" s="341"/>
      <c r="S952" s="343"/>
      <c r="T952" s="343"/>
      <c r="U952" s="343"/>
      <c r="V952" s="343"/>
      <c r="W952" s="343"/>
      <c r="X952" s="343"/>
      <c r="Y952" s="343"/>
      <c r="Z952" s="343"/>
    </row>
    <row r="953" ht="12.75" customHeight="1">
      <c r="A953" s="343"/>
      <c r="B953" s="343"/>
      <c r="C953" s="343"/>
      <c r="D953" s="343"/>
      <c r="E953" s="343"/>
      <c r="F953" s="343"/>
      <c r="G953" s="343"/>
      <c r="H953" s="343"/>
      <c r="I953" s="343"/>
      <c r="J953" s="343"/>
      <c r="K953" s="343"/>
      <c r="L953" s="343"/>
      <c r="M953" s="343"/>
      <c r="N953" s="343"/>
      <c r="O953" s="343"/>
      <c r="P953" s="343"/>
      <c r="Q953" s="343"/>
      <c r="R953" s="341"/>
      <c r="S953" s="343"/>
      <c r="T953" s="343"/>
      <c r="U953" s="343"/>
      <c r="V953" s="343"/>
      <c r="W953" s="343"/>
      <c r="X953" s="343"/>
      <c r="Y953" s="343"/>
      <c r="Z953" s="343"/>
    </row>
    <row r="954" ht="12.75" customHeight="1">
      <c r="A954" s="343"/>
      <c r="B954" s="343"/>
      <c r="C954" s="343"/>
      <c r="D954" s="343"/>
      <c r="E954" s="343"/>
      <c r="F954" s="343"/>
      <c r="G954" s="343"/>
      <c r="H954" s="343"/>
      <c r="I954" s="343"/>
      <c r="J954" s="343"/>
      <c r="K954" s="343"/>
      <c r="L954" s="343"/>
      <c r="M954" s="343"/>
      <c r="N954" s="343"/>
      <c r="O954" s="343"/>
      <c r="P954" s="343"/>
      <c r="Q954" s="343"/>
      <c r="R954" s="341"/>
      <c r="S954" s="343"/>
      <c r="T954" s="343"/>
      <c r="U954" s="343"/>
      <c r="V954" s="343"/>
      <c r="W954" s="343"/>
      <c r="X954" s="343"/>
      <c r="Y954" s="343"/>
      <c r="Z954" s="343"/>
    </row>
    <row r="955" ht="12.75" customHeight="1">
      <c r="A955" s="343"/>
      <c r="B955" s="343"/>
      <c r="C955" s="343"/>
      <c r="D955" s="343"/>
      <c r="E955" s="343"/>
      <c r="F955" s="343"/>
      <c r="G955" s="343"/>
      <c r="H955" s="343"/>
      <c r="I955" s="343"/>
      <c r="J955" s="343"/>
      <c r="K955" s="343"/>
      <c r="L955" s="343"/>
      <c r="M955" s="343"/>
      <c r="N955" s="343"/>
      <c r="O955" s="343"/>
      <c r="P955" s="343"/>
      <c r="Q955" s="343"/>
      <c r="R955" s="341"/>
      <c r="S955" s="343"/>
      <c r="T955" s="343"/>
      <c r="U955" s="343"/>
      <c r="V955" s="343"/>
      <c r="W955" s="343"/>
      <c r="X955" s="343"/>
      <c r="Y955" s="343"/>
      <c r="Z955" s="343"/>
    </row>
    <row r="956" ht="12.75" customHeight="1">
      <c r="A956" s="343"/>
      <c r="B956" s="343"/>
      <c r="C956" s="343"/>
      <c r="D956" s="343"/>
      <c r="E956" s="343"/>
      <c r="F956" s="343"/>
      <c r="G956" s="343"/>
      <c r="H956" s="343"/>
      <c r="I956" s="343"/>
      <c r="J956" s="343"/>
      <c r="K956" s="343"/>
      <c r="L956" s="343"/>
      <c r="M956" s="343"/>
      <c r="N956" s="343"/>
      <c r="O956" s="343"/>
      <c r="P956" s="343"/>
      <c r="Q956" s="343"/>
      <c r="R956" s="341"/>
      <c r="S956" s="343"/>
      <c r="T956" s="343"/>
      <c r="U956" s="343"/>
      <c r="V956" s="343"/>
      <c r="W956" s="343"/>
      <c r="X956" s="343"/>
      <c r="Y956" s="343"/>
      <c r="Z956" s="343"/>
    </row>
    <row r="957" ht="12.75" customHeight="1">
      <c r="A957" s="343"/>
      <c r="B957" s="343"/>
      <c r="C957" s="343"/>
      <c r="D957" s="343"/>
      <c r="E957" s="343"/>
      <c r="F957" s="343"/>
      <c r="G957" s="343"/>
      <c r="H957" s="343"/>
      <c r="I957" s="343"/>
      <c r="J957" s="343"/>
      <c r="K957" s="343"/>
      <c r="L957" s="343"/>
      <c r="M957" s="343"/>
      <c r="N957" s="343"/>
      <c r="O957" s="343"/>
      <c r="P957" s="343"/>
      <c r="Q957" s="343"/>
      <c r="R957" s="341"/>
      <c r="S957" s="343"/>
      <c r="T957" s="343"/>
      <c r="U957" s="343"/>
      <c r="V957" s="343"/>
      <c r="W957" s="343"/>
      <c r="X957" s="343"/>
      <c r="Y957" s="343"/>
      <c r="Z957" s="343"/>
    </row>
    <row r="958" ht="12.75" customHeight="1">
      <c r="A958" s="343"/>
      <c r="B958" s="343"/>
      <c r="C958" s="343"/>
      <c r="D958" s="343"/>
      <c r="E958" s="343"/>
      <c r="F958" s="343"/>
      <c r="G958" s="343"/>
      <c r="H958" s="343"/>
      <c r="I958" s="343"/>
      <c r="J958" s="343"/>
      <c r="K958" s="343"/>
      <c r="L958" s="343"/>
      <c r="M958" s="343"/>
      <c r="N958" s="343"/>
      <c r="O958" s="343"/>
      <c r="P958" s="343"/>
      <c r="Q958" s="343"/>
      <c r="R958" s="341"/>
      <c r="S958" s="343"/>
      <c r="T958" s="343"/>
      <c r="U958" s="343"/>
      <c r="V958" s="343"/>
      <c r="W958" s="343"/>
      <c r="X958" s="343"/>
      <c r="Y958" s="343"/>
      <c r="Z958" s="343"/>
    </row>
    <row r="959" ht="12.75" customHeight="1">
      <c r="A959" s="343"/>
      <c r="B959" s="343"/>
      <c r="C959" s="343"/>
      <c r="D959" s="343"/>
      <c r="E959" s="343"/>
      <c r="F959" s="343"/>
      <c r="G959" s="343"/>
      <c r="H959" s="343"/>
      <c r="I959" s="343"/>
      <c r="J959" s="343"/>
      <c r="K959" s="343"/>
      <c r="L959" s="343"/>
      <c r="M959" s="343"/>
      <c r="N959" s="343"/>
      <c r="O959" s="343"/>
      <c r="P959" s="343"/>
      <c r="Q959" s="343"/>
      <c r="R959" s="341"/>
      <c r="S959" s="343"/>
      <c r="T959" s="343"/>
      <c r="U959" s="343"/>
      <c r="V959" s="343"/>
      <c r="W959" s="343"/>
      <c r="X959" s="343"/>
      <c r="Y959" s="343"/>
      <c r="Z959" s="343"/>
    </row>
    <row r="960" ht="12.75" customHeight="1">
      <c r="A960" s="343"/>
      <c r="B960" s="343"/>
      <c r="C960" s="343"/>
      <c r="D960" s="343"/>
      <c r="E960" s="343"/>
      <c r="F960" s="343"/>
      <c r="G960" s="343"/>
      <c r="H960" s="343"/>
      <c r="I960" s="343"/>
      <c r="J960" s="343"/>
      <c r="K960" s="343"/>
      <c r="L960" s="343"/>
      <c r="M960" s="343"/>
      <c r="N960" s="343"/>
      <c r="O960" s="343"/>
      <c r="P960" s="343"/>
      <c r="Q960" s="343"/>
      <c r="R960" s="341"/>
      <c r="S960" s="343"/>
      <c r="T960" s="343"/>
      <c r="U960" s="343"/>
      <c r="V960" s="343"/>
      <c r="W960" s="343"/>
      <c r="X960" s="343"/>
      <c r="Y960" s="343"/>
      <c r="Z960" s="343"/>
    </row>
    <row r="961" ht="12.75" customHeight="1">
      <c r="A961" s="343"/>
      <c r="B961" s="343"/>
      <c r="C961" s="343"/>
      <c r="D961" s="343"/>
      <c r="E961" s="343"/>
      <c r="F961" s="343"/>
      <c r="G961" s="343"/>
      <c r="H961" s="343"/>
      <c r="I961" s="343"/>
      <c r="J961" s="343"/>
      <c r="K961" s="343"/>
      <c r="L961" s="343"/>
      <c r="M961" s="343"/>
      <c r="N961" s="343"/>
      <c r="O961" s="343"/>
      <c r="P961" s="343"/>
      <c r="Q961" s="343"/>
      <c r="R961" s="341"/>
      <c r="S961" s="343"/>
      <c r="T961" s="343"/>
      <c r="U961" s="343"/>
      <c r="V961" s="343"/>
      <c r="W961" s="343"/>
      <c r="X961" s="343"/>
      <c r="Y961" s="343"/>
      <c r="Z961" s="343"/>
    </row>
    <row r="962" ht="12.75" customHeight="1">
      <c r="A962" s="343"/>
      <c r="B962" s="343"/>
      <c r="C962" s="343"/>
      <c r="D962" s="343"/>
      <c r="E962" s="343"/>
      <c r="F962" s="343"/>
      <c r="G962" s="343"/>
      <c r="H962" s="343"/>
      <c r="I962" s="343"/>
      <c r="J962" s="343"/>
      <c r="K962" s="343"/>
      <c r="L962" s="343"/>
      <c r="M962" s="343"/>
      <c r="N962" s="343"/>
      <c r="O962" s="343"/>
      <c r="P962" s="343"/>
      <c r="Q962" s="343"/>
      <c r="R962" s="341"/>
      <c r="S962" s="343"/>
      <c r="T962" s="343"/>
      <c r="U962" s="343"/>
      <c r="V962" s="343"/>
      <c r="W962" s="343"/>
      <c r="X962" s="343"/>
      <c r="Y962" s="343"/>
      <c r="Z962" s="343"/>
    </row>
    <row r="963" ht="12.75" customHeight="1">
      <c r="A963" s="343"/>
      <c r="B963" s="343"/>
      <c r="C963" s="343"/>
      <c r="D963" s="343"/>
      <c r="E963" s="343"/>
      <c r="F963" s="343"/>
      <c r="G963" s="343"/>
      <c r="H963" s="343"/>
      <c r="I963" s="343"/>
      <c r="J963" s="343"/>
      <c r="K963" s="343"/>
      <c r="L963" s="343"/>
      <c r="M963" s="343"/>
      <c r="N963" s="343"/>
      <c r="O963" s="343"/>
      <c r="P963" s="343"/>
      <c r="Q963" s="343"/>
      <c r="R963" s="341"/>
      <c r="S963" s="343"/>
      <c r="T963" s="343"/>
      <c r="U963" s="343"/>
      <c r="V963" s="343"/>
      <c r="W963" s="343"/>
      <c r="X963" s="343"/>
      <c r="Y963" s="343"/>
      <c r="Z963" s="343"/>
    </row>
    <row r="964" ht="12.75" customHeight="1">
      <c r="A964" s="343"/>
      <c r="B964" s="343"/>
      <c r="C964" s="343"/>
      <c r="D964" s="343"/>
      <c r="E964" s="343"/>
      <c r="F964" s="343"/>
      <c r="G964" s="343"/>
      <c r="H964" s="343"/>
      <c r="I964" s="343"/>
      <c r="J964" s="343"/>
      <c r="K964" s="343"/>
      <c r="L964" s="343"/>
      <c r="M964" s="343"/>
      <c r="N964" s="343"/>
      <c r="O964" s="343"/>
      <c r="P964" s="343"/>
      <c r="Q964" s="343"/>
      <c r="R964" s="341"/>
      <c r="S964" s="343"/>
      <c r="T964" s="343"/>
      <c r="U964" s="343"/>
      <c r="V964" s="343"/>
      <c r="W964" s="343"/>
      <c r="X964" s="343"/>
      <c r="Y964" s="343"/>
      <c r="Z964" s="343"/>
    </row>
    <row r="965" ht="12.75" customHeight="1">
      <c r="A965" s="343"/>
      <c r="B965" s="343"/>
      <c r="C965" s="343"/>
      <c r="D965" s="343"/>
      <c r="E965" s="343"/>
      <c r="F965" s="343"/>
      <c r="G965" s="343"/>
      <c r="H965" s="343"/>
      <c r="I965" s="343"/>
      <c r="J965" s="343"/>
      <c r="K965" s="343"/>
      <c r="L965" s="343"/>
      <c r="M965" s="343"/>
      <c r="N965" s="343"/>
      <c r="O965" s="343"/>
      <c r="P965" s="343"/>
      <c r="Q965" s="343"/>
      <c r="R965" s="341"/>
      <c r="S965" s="343"/>
      <c r="T965" s="343"/>
      <c r="U965" s="343"/>
      <c r="V965" s="343"/>
      <c r="W965" s="343"/>
      <c r="X965" s="343"/>
      <c r="Y965" s="343"/>
      <c r="Z965" s="343"/>
    </row>
    <row r="966" ht="12.75" customHeight="1">
      <c r="A966" s="343"/>
      <c r="B966" s="343"/>
      <c r="C966" s="343"/>
      <c r="D966" s="343"/>
      <c r="E966" s="343"/>
      <c r="F966" s="343"/>
      <c r="G966" s="343"/>
      <c r="H966" s="343"/>
      <c r="I966" s="343"/>
      <c r="J966" s="343"/>
      <c r="K966" s="343"/>
      <c r="L966" s="343"/>
      <c r="M966" s="343"/>
      <c r="N966" s="343"/>
      <c r="O966" s="343"/>
      <c r="P966" s="343"/>
      <c r="Q966" s="343"/>
      <c r="R966" s="341"/>
      <c r="S966" s="343"/>
      <c r="T966" s="343"/>
      <c r="U966" s="343"/>
      <c r="V966" s="343"/>
      <c r="W966" s="343"/>
      <c r="X966" s="343"/>
      <c r="Y966" s="343"/>
      <c r="Z966" s="343"/>
    </row>
    <row r="967" ht="12.75" customHeight="1">
      <c r="A967" s="343"/>
      <c r="B967" s="343"/>
      <c r="C967" s="343"/>
      <c r="D967" s="343"/>
      <c r="E967" s="343"/>
      <c r="F967" s="343"/>
      <c r="G967" s="343"/>
      <c r="H967" s="343"/>
      <c r="I967" s="343"/>
      <c r="J967" s="343"/>
      <c r="K967" s="343"/>
      <c r="L967" s="343"/>
      <c r="M967" s="343"/>
      <c r="N967" s="343"/>
      <c r="O967" s="343"/>
      <c r="P967" s="343"/>
      <c r="Q967" s="343"/>
      <c r="R967" s="341"/>
      <c r="S967" s="343"/>
      <c r="T967" s="343"/>
      <c r="U967" s="343"/>
      <c r="V967" s="343"/>
      <c r="W967" s="343"/>
      <c r="X967" s="343"/>
      <c r="Y967" s="343"/>
      <c r="Z967" s="343"/>
    </row>
    <row r="968" ht="12.75" customHeight="1">
      <c r="A968" s="343"/>
      <c r="B968" s="343"/>
      <c r="C968" s="343"/>
      <c r="D968" s="343"/>
      <c r="E968" s="343"/>
      <c r="F968" s="343"/>
      <c r="G968" s="343"/>
      <c r="H968" s="343"/>
      <c r="I968" s="343"/>
      <c r="J968" s="343"/>
      <c r="K968" s="343"/>
      <c r="L968" s="343"/>
      <c r="M968" s="343"/>
      <c r="N968" s="343"/>
      <c r="O968" s="343"/>
      <c r="P968" s="343"/>
      <c r="Q968" s="343"/>
      <c r="R968" s="341"/>
      <c r="S968" s="343"/>
      <c r="T968" s="343"/>
      <c r="U968" s="343"/>
      <c r="V968" s="343"/>
      <c r="W968" s="343"/>
      <c r="X968" s="343"/>
      <c r="Y968" s="343"/>
      <c r="Z968" s="343"/>
    </row>
    <row r="969" ht="12.75" customHeight="1">
      <c r="A969" s="343"/>
      <c r="B969" s="343"/>
      <c r="C969" s="343"/>
      <c r="D969" s="343"/>
      <c r="E969" s="343"/>
      <c r="F969" s="343"/>
      <c r="G969" s="343"/>
      <c r="H969" s="343"/>
      <c r="I969" s="343"/>
      <c r="J969" s="343"/>
      <c r="K969" s="343"/>
      <c r="L969" s="343"/>
      <c r="M969" s="343"/>
      <c r="N969" s="343"/>
      <c r="O969" s="343"/>
      <c r="P969" s="343"/>
      <c r="Q969" s="343"/>
      <c r="R969" s="341"/>
      <c r="S969" s="343"/>
      <c r="T969" s="343"/>
      <c r="U969" s="343"/>
      <c r="V969" s="343"/>
      <c r="W969" s="343"/>
      <c r="X969" s="343"/>
      <c r="Y969" s="343"/>
      <c r="Z969" s="343"/>
    </row>
    <row r="970" ht="12.75" customHeight="1">
      <c r="A970" s="343"/>
      <c r="B970" s="343"/>
      <c r="C970" s="343"/>
      <c r="D970" s="343"/>
      <c r="E970" s="343"/>
      <c r="F970" s="343"/>
      <c r="G970" s="343"/>
      <c r="H970" s="343"/>
      <c r="I970" s="343"/>
      <c r="J970" s="343"/>
      <c r="K970" s="343"/>
      <c r="L970" s="343"/>
      <c r="M970" s="343"/>
      <c r="N970" s="343"/>
      <c r="O970" s="343"/>
      <c r="P970" s="343"/>
      <c r="Q970" s="343"/>
      <c r="R970" s="341"/>
      <c r="S970" s="343"/>
      <c r="T970" s="343"/>
      <c r="U970" s="343"/>
      <c r="V970" s="343"/>
      <c r="W970" s="343"/>
      <c r="X970" s="343"/>
      <c r="Y970" s="343"/>
      <c r="Z970" s="343"/>
    </row>
    <row r="971" ht="12.75" customHeight="1">
      <c r="A971" s="343"/>
      <c r="B971" s="343"/>
      <c r="C971" s="343"/>
      <c r="D971" s="343"/>
      <c r="E971" s="343"/>
      <c r="F971" s="343"/>
      <c r="G971" s="343"/>
      <c r="H971" s="343"/>
      <c r="I971" s="343"/>
      <c r="J971" s="343"/>
      <c r="K971" s="343"/>
      <c r="L971" s="343"/>
      <c r="M971" s="343"/>
      <c r="N971" s="343"/>
      <c r="O971" s="343"/>
      <c r="P971" s="343"/>
      <c r="Q971" s="343"/>
      <c r="R971" s="341"/>
      <c r="S971" s="343"/>
      <c r="T971" s="343"/>
      <c r="U971" s="343"/>
      <c r="V971" s="343"/>
      <c r="W971" s="343"/>
      <c r="X971" s="343"/>
      <c r="Y971" s="343"/>
      <c r="Z971" s="343"/>
    </row>
    <row r="972" ht="12.75" customHeight="1">
      <c r="A972" s="343"/>
      <c r="B972" s="343"/>
      <c r="C972" s="343"/>
      <c r="D972" s="343"/>
      <c r="E972" s="343"/>
      <c r="F972" s="343"/>
      <c r="G972" s="343"/>
      <c r="H972" s="343"/>
      <c r="I972" s="343"/>
      <c r="J972" s="343"/>
      <c r="K972" s="343"/>
      <c r="L972" s="343"/>
      <c r="M972" s="343"/>
      <c r="N972" s="343"/>
      <c r="O972" s="343"/>
      <c r="P972" s="343"/>
      <c r="Q972" s="343"/>
      <c r="R972" s="341"/>
      <c r="S972" s="343"/>
      <c r="T972" s="343"/>
      <c r="U972" s="343"/>
      <c r="V972" s="343"/>
      <c r="W972" s="343"/>
      <c r="X972" s="343"/>
      <c r="Y972" s="343"/>
      <c r="Z972" s="343"/>
    </row>
    <row r="973" ht="12.75" customHeight="1">
      <c r="A973" s="343"/>
      <c r="B973" s="343"/>
      <c r="C973" s="343"/>
      <c r="D973" s="343"/>
      <c r="E973" s="343"/>
      <c r="F973" s="343"/>
      <c r="G973" s="343"/>
      <c r="H973" s="343"/>
      <c r="I973" s="343"/>
      <c r="J973" s="343"/>
      <c r="K973" s="343"/>
      <c r="L973" s="343"/>
      <c r="M973" s="343"/>
      <c r="N973" s="343"/>
      <c r="O973" s="343"/>
      <c r="P973" s="343"/>
      <c r="Q973" s="343"/>
      <c r="R973" s="341"/>
      <c r="S973" s="343"/>
      <c r="T973" s="343"/>
      <c r="U973" s="343"/>
      <c r="V973" s="343"/>
      <c r="W973" s="343"/>
      <c r="X973" s="343"/>
      <c r="Y973" s="343"/>
      <c r="Z973" s="343"/>
    </row>
    <row r="974" ht="12.75" customHeight="1">
      <c r="A974" s="343"/>
      <c r="B974" s="343"/>
      <c r="C974" s="343"/>
      <c r="D974" s="343"/>
      <c r="E974" s="343"/>
      <c r="F974" s="343"/>
      <c r="G974" s="343"/>
      <c r="H974" s="343"/>
      <c r="I974" s="343"/>
      <c r="J974" s="343"/>
      <c r="K974" s="343"/>
      <c r="L974" s="343"/>
      <c r="M974" s="343"/>
      <c r="N974" s="343"/>
      <c r="O974" s="343"/>
      <c r="P974" s="343"/>
      <c r="Q974" s="343"/>
      <c r="R974" s="341"/>
      <c r="S974" s="343"/>
      <c r="T974" s="343"/>
      <c r="U974" s="343"/>
      <c r="V974" s="343"/>
      <c r="W974" s="343"/>
      <c r="X974" s="343"/>
      <c r="Y974" s="343"/>
      <c r="Z974" s="343"/>
    </row>
    <row r="975" ht="12.75" customHeight="1">
      <c r="A975" s="343"/>
      <c r="B975" s="343"/>
      <c r="C975" s="343"/>
      <c r="D975" s="343"/>
      <c r="E975" s="343"/>
      <c r="F975" s="343"/>
      <c r="G975" s="343"/>
      <c r="H975" s="343"/>
      <c r="I975" s="343"/>
      <c r="J975" s="343"/>
      <c r="K975" s="343"/>
      <c r="L975" s="343"/>
      <c r="M975" s="343"/>
      <c r="N975" s="343"/>
      <c r="O975" s="343"/>
      <c r="P975" s="343"/>
      <c r="Q975" s="343"/>
      <c r="R975" s="341"/>
      <c r="S975" s="343"/>
      <c r="T975" s="343"/>
      <c r="U975" s="343"/>
      <c r="V975" s="343"/>
      <c r="W975" s="343"/>
      <c r="X975" s="343"/>
      <c r="Y975" s="343"/>
      <c r="Z975" s="343"/>
    </row>
    <row r="976" ht="12.75" customHeight="1">
      <c r="A976" s="343"/>
      <c r="B976" s="343"/>
      <c r="C976" s="343"/>
      <c r="D976" s="343"/>
      <c r="E976" s="343"/>
      <c r="F976" s="343"/>
      <c r="G976" s="343"/>
      <c r="H976" s="343"/>
      <c r="I976" s="343"/>
      <c r="J976" s="343"/>
      <c r="K976" s="343"/>
      <c r="L976" s="343"/>
      <c r="M976" s="343"/>
      <c r="N976" s="343"/>
      <c r="O976" s="343"/>
      <c r="P976" s="343"/>
      <c r="Q976" s="343"/>
      <c r="R976" s="341"/>
      <c r="S976" s="343"/>
      <c r="T976" s="343"/>
      <c r="U976" s="343"/>
      <c r="V976" s="343"/>
      <c r="W976" s="343"/>
      <c r="X976" s="343"/>
      <c r="Y976" s="343"/>
      <c r="Z976" s="343"/>
    </row>
    <row r="977" ht="12.75" customHeight="1">
      <c r="A977" s="343"/>
      <c r="B977" s="343"/>
      <c r="C977" s="343"/>
      <c r="D977" s="343"/>
      <c r="E977" s="343"/>
      <c r="F977" s="343"/>
      <c r="G977" s="343"/>
      <c r="H977" s="343"/>
      <c r="I977" s="343"/>
      <c r="J977" s="343"/>
      <c r="K977" s="343"/>
      <c r="L977" s="343"/>
      <c r="M977" s="343"/>
      <c r="N977" s="343"/>
      <c r="O977" s="343"/>
      <c r="P977" s="343"/>
      <c r="Q977" s="343"/>
      <c r="R977" s="341"/>
      <c r="S977" s="343"/>
      <c r="T977" s="343"/>
      <c r="U977" s="343"/>
      <c r="V977" s="343"/>
      <c r="W977" s="343"/>
      <c r="X977" s="343"/>
      <c r="Y977" s="343"/>
      <c r="Z977" s="343"/>
    </row>
    <row r="978" ht="12.75" customHeight="1">
      <c r="A978" s="343"/>
      <c r="B978" s="343"/>
      <c r="C978" s="343"/>
      <c r="D978" s="343"/>
      <c r="E978" s="343"/>
      <c r="F978" s="343"/>
      <c r="G978" s="343"/>
      <c r="H978" s="343"/>
      <c r="I978" s="343"/>
      <c r="J978" s="343"/>
      <c r="K978" s="343"/>
      <c r="L978" s="343"/>
      <c r="M978" s="343"/>
      <c r="N978" s="343"/>
      <c r="O978" s="343"/>
      <c r="P978" s="343"/>
      <c r="Q978" s="343"/>
      <c r="R978" s="341"/>
      <c r="S978" s="343"/>
      <c r="T978" s="343"/>
      <c r="U978" s="343"/>
      <c r="V978" s="343"/>
      <c r="W978" s="343"/>
      <c r="X978" s="343"/>
      <c r="Y978" s="343"/>
      <c r="Z978" s="343"/>
    </row>
    <row r="979" ht="12.75" customHeight="1">
      <c r="A979" s="343"/>
      <c r="B979" s="343"/>
      <c r="C979" s="343"/>
      <c r="D979" s="343"/>
      <c r="E979" s="343"/>
      <c r="F979" s="343"/>
      <c r="G979" s="343"/>
      <c r="H979" s="343"/>
      <c r="I979" s="343"/>
      <c r="J979" s="343"/>
      <c r="K979" s="343"/>
      <c r="L979" s="343"/>
      <c r="M979" s="343"/>
      <c r="N979" s="343"/>
      <c r="O979" s="343"/>
      <c r="P979" s="343"/>
      <c r="Q979" s="343"/>
      <c r="R979" s="341"/>
      <c r="S979" s="343"/>
      <c r="T979" s="343"/>
      <c r="U979" s="343"/>
      <c r="V979" s="343"/>
      <c r="W979" s="343"/>
      <c r="X979" s="343"/>
      <c r="Y979" s="343"/>
      <c r="Z979" s="343"/>
    </row>
    <row r="980" ht="12.75" customHeight="1">
      <c r="A980" s="343"/>
      <c r="B980" s="343"/>
      <c r="C980" s="343"/>
      <c r="D980" s="343"/>
      <c r="E980" s="343"/>
      <c r="F980" s="343"/>
      <c r="G980" s="343"/>
      <c r="H980" s="343"/>
      <c r="I980" s="343"/>
      <c r="J980" s="343"/>
      <c r="K980" s="343"/>
      <c r="L980" s="343"/>
      <c r="M980" s="343"/>
      <c r="N980" s="343"/>
      <c r="O980" s="343"/>
      <c r="P980" s="343"/>
      <c r="Q980" s="343"/>
      <c r="R980" s="341"/>
      <c r="S980" s="343"/>
      <c r="T980" s="343"/>
      <c r="U980" s="343"/>
      <c r="V980" s="343"/>
      <c r="W980" s="343"/>
      <c r="X980" s="343"/>
      <c r="Y980" s="343"/>
      <c r="Z980" s="343"/>
    </row>
    <row r="981" ht="12.75" customHeight="1">
      <c r="A981" s="343"/>
      <c r="B981" s="343"/>
      <c r="C981" s="343"/>
      <c r="D981" s="343"/>
      <c r="E981" s="343"/>
      <c r="F981" s="343"/>
      <c r="G981" s="343"/>
      <c r="H981" s="343"/>
      <c r="I981" s="343"/>
      <c r="J981" s="343"/>
      <c r="K981" s="343"/>
      <c r="L981" s="343"/>
      <c r="M981" s="343"/>
      <c r="N981" s="343"/>
      <c r="O981" s="343"/>
      <c r="P981" s="343"/>
      <c r="Q981" s="343"/>
      <c r="R981" s="341"/>
      <c r="S981" s="343"/>
      <c r="T981" s="343"/>
      <c r="U981" s="343"/>
      <c r="V981" s="343"/>
      <c r="W981" s="343"/>
      <c r="X981" s="343"/>
      <c r="Y981" s="343"/>
      <c r="Z981" s="343"/>
    </row>
    <row r="982" ht="12.75" customHeight="1">
      <c r="A982" s="343"/>
      <c r="B982" s="343"/>
      <c r="C982" s="343"/>
      <c r="D982" s="343"/>
      <c r="E982" s="343"/>
      <c r="F982" s="343"/>
      <c r="G982" s="343"/>
      <c r="H982" s="343"/>
      <c r="I982" s="343"/>
      <c r="J982" s="343"/>
      <c r="K982" s="343"/>
      <c r="L982" s="343"/>
      <c r="M982" s="343"/>
      <c r="N982" s="343"/>
      <c r="O982" s="343"/>
      <c r="P982" s="343"/>
      <c r="Q982" s="343"/>
      <c r="R982" s="341"/>
      <c r="S982" s="343"/>
      <c r="T982" s="343"/>
      <c r="U982" s="343"/>
      <c r="V982" s="343"/>
      <c r="W982" s="343"/>
      <c r="X982" s="343"/>
      <c r="Y982" s="343"/>
      <c r="Z982" s="343"/>
    </row>
    <row r="983" ht="12.75" customHeight="1">
      <c r="A983" s="343"/>
      <c r="B983" s="343"/>
      <c r="C983" s="343"/>
      <c r="D983" s="343"/>
      <c r="E983" s="343"/>
      <c r="F983" s="343"/>
      <c r="G983" s="343"/>
      <c r="H983" s="343"/>
      <c r="I983" s="343"/>
      <c r="J983" s="343"/>
      <c r="K983" s="343"/>
      <c r="L983" s="343"/>
      <c r="M983" s="343"/>
      <c r="N983" s="343"/>
      <c r="O983" s="343"/>
      <c r="P983" s="343"/>
      <c r="Q983" s="343"/>
      <c r="R983" s="341"/>
      <c r="S983" s="343"/>
      <c r="T983" s="343"/>
      <c r="U983" s="343"/>
      <c r="V983" s="343"/>
      <c r="W983" s="343"/>
      <c r="X983" s="343"/>
      <c r="Y983" s="343"/>
      <c r="Z983" s="343"/>
    </row>
    <row r="984" ht="12.75" customHeight="1">
      <c r="A984" s="343"/>
      <c r="B984" s="343"/>
      <c r="C984" s="343"/>
      <c r="D984" s="343"/>
      <c r="E984" s="343"/>
      <c r="F984" s="343"/>
      <c r="G984" s="343"/>
      <c r="H984" s="343"/>
      <c r="I984" s="343"/>
      <c r="J984" s="343"/>
      <c r="K984" s="343"/>
      <c r="L984" s="343"/>
      <c r="M984" s="343"/>
      <c r="N984" s="343"/>
      <c r="O984" s="343"/>
      <c r="P984" s="343"/>
      <c r="Q984" s="343"/>
      <c r="R984" s="341"/>
      <c r="S984" s="343"/>
      <c r="T984" s="343"/>
      <c r="U984" s="343"/>
      <c r="V984" s="343"/>
      <c r="W984" s="343"/>
      <c r="X984" s="343"/>
      <c r="Y984" s="343"/>
      <c r="Z984" s="343"/>
    </row>
    <row r="985" ht="12.75" customHeight="1">
      <c r="A985" s="343"/>
      <c r="B985" s="343"/>
      <c r="C985" s="343"/>
      <c r="D985" s="343"/>
      <c r="E985" s="343"/>
      <c r="F985" s="343"/>
      <c r="G985" s="343"/>
      <c r="H985" s="343"/>
      <c r="I985" s="343"/>
      <c r="J985" s="343"/>
      <c r="K985" s="343"/>
      <c r="L985" s="343"/>
      <c r="M985" s="343"/>
      <c r="N985" s="343"/>
      <c r="O985" s="343"/>
      <c r="P985" s="343"/>
      <c r="Q985" s="343"/>
      <c r="R985" s="341"/>
      <c r="S985" s="343"/>
      <c r="T985" s="343"/>
      <c r="U985" s="343"/>
      <c r="V985" s="343"/>
      <c r="W985" s="343"/>
      <c r="X985" s="343"/>
      <c r="Y985" s="343"/>
      <c r="Z985" s="343"/>
    </row>
    <row r="986" ht="12.75" customHeight="1">
      <c r="A986" s="343"/>
      <c r="B986" s="343"/>
      <c r="C986" s="343"/>
      <c r="D986" s="343"/>
      <c r="E986" s="343"/>
      <c r="F986" s="343"/>
      <c r="G986" s="343"/>
      <c r="H986" s="343"/>
      <c r="I986" s="343"/>
      <c r="J986" s="343"/>
      <c r="K986" s="343"/>
      <c r="L986" s="343"/>
      <c r="M986" s="343"/>
      <c r="N986" s="343"/>
      <c r="O986" s="343"/>
      <c r="P986" s="343"/>
      <c r="Q986" s="343"/>
      <c r="R986" s="341"/>
      <c r="S986" s="343"/>
      <c r="T986" s="343"/>
      <c r="U986" s="343"/>
      <c r="V986" s="343"/>
      <c r="W986" s="343"/>
      <c r="X986" s="343"/>
      <c r="Y986" s="343"/>
      <c r="Z986" s="343"/>
    </row>
    <row r="987" ht="12.75" customHeight="1">
      <c r="A987" s="343"/>
      <c r="B987" s="343"/>
      <c r="C987" s="343"/>
      <c r="D987" s="343"/>
      <c r="E987" s="343"/>
      <c r="F987" s="343"/>
      <c r="G987" s="343"/>
      <c r="H987" s="343"/>
      <c r="I987" s="343"/>
      <c r="J987" s="343"/>
      <c r="K987" s="343"/>
      <c r="L987" s="343"/>
      <c r="M987" s="343"/>
      <c r="N987" s="343"/>
      <c r="O987" s="343"/>
      <c r="P987" s="343"/>
      <c r="Q987" s="343"/>
      <c r="R987" s="341"/>
      <c r="S987" s="343"/>
      <c r="T987" s="343"/>
      <c r="U987" s="343"/>
      <c r="V987" s="343"/>
      <c r="W987" s="343"/>
      <c r="X987" s="343"/>
      <c r="Y987" s="343"/>
      <c r="Z987" s="343"/>
    </row>
    <row r="988" ht="12.75" customHeight="1">
      <c r="A988" s="343"/>
      <c r="B988" s="343"/>
      <c r="C988" s="343"/>
      <c r="D988" s="343"/>
      <c r="E988" s="343"/>
      <c r="F988" s="343"/>
      <c r="G988" s="343"/>
      <c r="H988" s="343"/>
      <c r="I988" s="343"/>
      <c r="J988" s="343"/>
      <c r="K988" s="343"/>
      <c r="L988" s="343"/>
      <c r="M988" s="343"/>
      <c r="N988" s="343"/>
      <c r="O988" s="343"/>
      <c r="P988" s="343"/>
      <c r="Q988" s="343"/>
      <c r="R988" s="341"/>
      <c r="S988" s="343"/>
      <c r="T988" s="343"/>
      <c r="U988" s="343"/>
      <c r="V988" s="343"/>
      <c r="W988" s="343"/>
      <c r="X988" s="343"/>
      <c r="Y988" s="343"/>
      <c r="Z988" s="343"/>
    </row>
    <row r="989" ht="12.75" customHeight="1">
      <c r="A989" s="343"/>
      <c r="B989" s="343"/>
      <c r="C989" s="343"/>
      <c r="D989" s="343"/>
      <c r="E989" s="343"/>
      <c r="F989" s="343"/>
      <c r="G989" s="343"/>
      <c r="H989" s="343"/>
      <c r="I989" s="343"/>
      <c r="J989" s="343"/>
      <c r="K989" s="343"/>
      <c r="L989" s="343"/>
      <c r="M989" s="343"/>
      <c r="N989" s="343"/>
      <c r="O989" s="343"/>
      <c r="P989" s="343"/>
      <c r="Q989" s="343"/>
      <c r="R989" s="341"/>
      <c r="S989" s="343"/>
      <c r="T989" s="343"/>
      <c r="U989" s="343"/>
      <c r="V989" s="343"/>
      <c r="W989" s="343"/>
      <c r="X989" s="343"/>
      <c r="Y989" s="343"/>
      <c r="Z989" s="343"/>
    </row>
    <row r="990" ht="12.75" customHeight="1">
      <c r="A990" s="343"/>
      <c r="B990" s="343"/>
      <c r="C990" s="343"/>
      <c r="D990" s="343"/>
      <c r="E990" s="343"/>
      <c r="F990" s="343"/>
      <c r="G990" s="343"/>
      <c r="H990" s="343"/>
      <c r="I990" s="343"/>
      <c r="J990" s="343"/>
      <c r="K990" s="343"/>
      <c r="L990" s="343"/>
      <c r="M990" s="343"/>
      <c r="N990" s="343"/>
      <c r="O990" s="343"/>
      <c r="P990" s="343"/>
      <c r="Q990" s="343"/>
      <c r="R990" s="341"/>
      <c r="S990" s="343"/>
      <c r="T990" s="343"/>
      <c r="U990" s="343"/>
      <c r="V990" s="343"/>
      <c r="W990" s="343"/>
      <c r="X990" s="343"/>
      <c r="Y990" s="343"/>
      <c r="Z990" s="343"/>
    </row>
    <row r="991" ht="12.75" customHeight="1">
      <c r="A991" s="343"/>
      <c r="B991" s="343"/>
      <c r="C991" s="343"/>
      <c r="D991" s="343"/>
      <c r="E991" s="343"/>
      <c r="F991" s="343"/>
      <c r="G991" s="343"/>
      <c r="H991" s="343"/>
      <c r="I991" s="343"/>
      <c r="J991" s="343"/>
      <c r="K991" s="343"/>
      <c r="L991" s="343"/>
      <c r="M991" s="343"/>
      <c r="N991" s="343"/>
      <c r="O991" s="343"/>
      <c r="P991" s="343"/>
      <c r="Q991" s="343"/>
      <c r="R991" s="341"/>
      <c r="S991" s="343"/>
      <c r="T991" s="343"/>
      <c r="U991" s="343"/>
      <c r="V991" s="343"/>
      <c r="W991" s="343"/>
      <c r="X991" s="343"/>
      <c r="Y991" s="343"/>
      <c r="Z991" s="343"/>
    </row>
    <row r="992" ht="12.75" customHeight="1">
      <c r="A992" s="343"/>
      <c r="B992" s="343"/>
      <c r="C992" s="343"/>
      <c r="D992" s="343"/>
      <c r="E992" s="343"/>
      <c r="F992" s="343"/>
      <c r="G992" s="343"/>
      <c r="H992" s="343"/>
      <c r="I992" s="343"/>
      <c r="J992" s="343"/>
      <c r="K992" s="343"/>
      <c r="L992" s="343"/>
      <c r="M992" s="343"/>
      <c r="N992" s="343"/>
      <c r="O992" s="343"/>
      <c r="P992" s="343"/>
      <c r="Q992" s="343"/>
      <c r="R992" s="341"/>
      <c r="S992" s="343"/>
      <c r="T992" s="343"/>
      <c r="U992" s="343"/>
      <c r="V992" s="343"/>
      <c r="W992" s="343"/>
      <c r="X992" s="343"/>
      <c r="Y992" s="343"/>
      <c r="Z992" s="343"/>
    </row>
    <row r="993" ht="12.75" customHeight="1">
      <c r="A993" s="343"/>
      <c r="B993" s="343"/>
      <c r="C993" s="343"/>
      <c r="D993" s="343"/>
      <c r="E993" s="343"/>
      <c r="F993" s="343"/>
      <c r="G993" s="343"/>
      <c r="H993" s="343"/>
      <c r="I993" s="343"/>
      <c r="J993" s="343"/>
      <c r="K993" s="343"/>
      <c r="L993" s="343"/>
      <c r="M993" s="343"/>
      <c r="N993" s="343"/>
      <c r="O993" s="343"/>
      <c r="P993" s="343"/>
      <c r="Q993" s="343"/>
      <c r="R993" s="341"/>
      <c r="S993" s="343"/>
      <c r="T993" s="343"/>
      <c r="U993" s="343"/>
      <c r="V993" s="343"/>
      <c r="W993" s="343"/>
      <c r="X993" s="343"/>
      <c r="Y993" s="343"/>
      <c r="Z993" s="343"/>
    </row>
    <row r="994" ht="12.75" customHeight="1">
      <c r="A994" s="343"/>
      <c r="B994" s="343"/>
      <c r="C994" s="343"/>
      <c r="D994" s="343"/>
      <c r="E994" s="343"/>
      <c r="F994" s="343"/>
      <c r="G994" s="343"/>
      <c r="H994" s="343"/>
      <c r="I994" s="343"/>
      <c r="J994" s="343"/>
      <c r="K994" s="343"/>
      <c r="L994" s="343"/>
      <c r="M994" s="343"/>
      <c r="N994" s="343"/>
      <c r="O994" s="343"/>
      <c r="P994" s="343"/>
      <c r="Q994" s="343"/>
      <c r="R994" s="341"/>
      <c r="S994" s="343"/>
      <c r="T994" s="343"/>
      <c r="U994" s="343"/>
      <c r="V994" s="343"/>
      <c r="W994" s="343"/>
      <c r="X994" s="343"/>
      <c r="Y994" s="343"/>
      <c r="Z994" s="343"/>
    </row>
    <row r="995" ht="12.75" customHeight="1">
      <c r="A995" s="343"/>
      <c r="B995" s="343"/>
      <c r="C995" s="343"/>
      <c r="D995" s="343"/>
      <c r="E995" s="343"/>
      <c r="F995" s="343"/>
      <c r="G995" s="343"/>
      <c r="H995" s="343"/>
      <c r="I995" s="343"/>
      <c r="J995" s="343"/>
      <c r="K995" s="343"/>
      <c r="L995" s="343"/>
      <c r="M995" s="343"/>
      <c r="N995" s="343"/>
      <c r="O995" s="343"/>
      <c r="P995" s="343"/>
      <c r="Q995" s="343"/>
      <c r="R995" s="341"/>
      <c r="S995" s="343"/>
      <c r="T995" s="343"/>
      <c r="U995" s="343"/>
      <c r="V995" s="343"/>
      <c r="W995" s="343"/>
      <c r="X995" s="343"/>
      <c r="Y995" s="343"/>
      <c r="Z995" s="343"/>
    </row>
    <row r="996" ht="12.75" customHeight="1">
      <c r="A996" s="343"/>
      <c r="B996" s="343"/>
      <c r="C996" s="343"/>
      <c r="D996" s="343"/>
      <c r="E996" s="343"/>
      <c r="F996" s="343"/>
      <c r="G996" s="343"/>
      <c r="H996" s="343"/>
      <c r="I996" s="343"/>
      <c r="J996" s="343"/>
      <c r="K996" s="343"/>
      <c r="L996" s="343"/>
      <c r="M996" s="343"/>
      <c r="N996" s="343"/>
      <c r="O996" s="343"/>
      <c r="P996" s="343"/>
      <c r="Q996" s="343"/>
      <c r="R996" s="341"/>
      <c r="S996" s="343"/>
      <c r="T996" s="343"/>
      <c r="U996" s="343"/>
      <c r="V996" s="343"/>
      <c r="W996" s="343"/>
      <c r="X996" s="343"/>
      <c r="Y996" s="343"/>
      <c r="Z996" s="343"/>
    </row>
    <row r="997" ht="12.75" customHeight="1">
      <c r="A997" s="343"/>
      <c r="B997" s="343"/>
      <c r="C997" s="343"/>
      <c r="D997" s="343"/>
      <c r="E997" s="343"/>
      <c r="F997" s="343"/>
      <c r="G997" s="343"/>
      <c r="H997" s="343"/>
      <c r="I997" s="343"/>
      <c r="J997" s="343"/>
      <c r="K997" s="343"/>
      <c r="L997" s="343"/>
      <c r="M997" s="343"/>
      <c r="N997" s="343"/>
      <c r="O997" s="343"/>
      <c r="P997" s="343"/>
      <c r="Q997" s="343"/>
      <c r="R997" s="341"/>
      <c r="S997" s="343"/>
      <c r="T997" s="343"/>
      <c r="U997" s="343"/>
      <c r="V997" s="343"/>
      <c r="W997" s="343"/>
      <c r="X997" s="343"/>
      <c r="Y997" s="343"/>
      <c r="Z997" s="343"/>
    </row>
    <row r="998" ht="12.75" customHeight="1">
      <c r="A998" s="343"/>
      <c r="B998" s="343"/>
      <c r="C998" s="343"/>
      <c r="D998" s="343"/>
      <c r="E998" s="343"/>
      <c r="F998" s="343"/>
      <c r="G998" s="343"/>
      <c r="H998" s="343"/>
      <c r="I998" s="343"/>
      <c r="J998" s="343"/>
      <c r="K998" s="343"/>
      <c r="L998" s="343"/>
      <c r="M998" s="343"/>
      <c r="N998" s="343"/>
      <c r="O998" s="343"/>
      <c r="P998" s="343"/>
      <c r="Q998" s="343"/>
      <c r="R998" s="341"/>
      <c r="S998" s="343"/>
      <c r="T998" s="343"/>
      <c r="U998" s="343"/>
      <c r="V998" s="343"/>
      <c r="W998" s="343"/>
      <c r="X998" s="343"/>
      <c r="Y998" s="343"/>
      <c r="Z998" s="343"/>
    </row>
    <row r="999" ht="12.75" customHeight="1">
      <c r="A999" s="343"/>
      <c r="B999" s="343"/>
      <c r="C999" s="343"/>
      <c r="D999" s="343"/>
      <c r="E999" s="343"/>
      <c r="F999" s="343"/>
      <c r="G999" s="343"/>
      <c r="H999" s="343"/>
      <c r="I999" s="343"/>
      <c r="J999" s="343"/>
      <c r="K999" s="343"/>
      <c r="L999" s="343"/>
      <c r="M999" s="343"/>
      <c r="N999" s="343"/>
      <c r="O999" s="343"/>
      <c r="P999" s="343"/>
      <c r="Q999" s="343"/>
      <c r="R999" s="341"/>
      <c r="S999" s="343"/>
      <c r="T999" s="343"/>
      <c r="U999" s="343"/>
      <c r="V999" s="343"/>
      <c r="W999" s="343"/>
      <c r="X999" s="343"/>
      <c r="Y999" s="343"/>
      <c r="Z999" s="343"/>
    </row>
    <row r="1000" ht="12.75" customHeight="1">
      <c r="A1000" s="343"/>
      <c r="B1000" s="343"/>
      <c r="C1000" s="343"/>
      <c r="D1000" s="343"/>
      <c r="E1000" s="343"/>
      <c r="F1000" s="343"/>
      <c r="G1000" s="343"/>
      <c r="H1000" s="343"/>
      <c r="I1000" s="343"/>
      <c r="J1000" s="343"/>
      <c r="K1000" s="343"/>
      <c r="L1000" s="343"/>
      <c r="M1000" s="343"/>
      <c r="N1000" s="343"/>
      <c r="O1000" s="343"/>
      <c r="P1000" s="343"/>
      <c r="Q1000" s="343"/>
      <c r="R1000" s="341"/>
      <c r="S1000" s="343"/>
      <c r="T1000" s="343"/>
      <c r="U1000" s="343"/>
      <c r="V1000" s="343"/>
      <c r="W1000" s="343"/>
      <c r="X1000" s="343"/>
      <c r="Y1000" s="343"/>
      <c r="Z1000" s="343"/>
    </row>
  </sheetData>
  <mergeCells count="17">
    <mergeCell ref="D15:J15"/>
    <mergeCell ref="N15:P15"/>
    <mergeCell ref="A16:B16"/>
    <mergeCell ref="N16:P16"/>
    <mergeCell ref="J19:K19"/>
    <mergeCell ref="A22:D22"/>
    <mergeCell ref="J23:K23"/>
    <mergeCell ref="J28:K28"/>
    <mergeCell ref="J31:K31"/>
    <mergeCell ref="A32:K32"/>
    <mergeCell ref="B1:R1"/>
    <mergeCell ref="A8:Q8"/>
    <mergeCell ref="A10:J10"/>
    <mergeCell ref="A11:Q11"/>
    <mergeCell ref="A12:J12"/>
    <mergeCell ref="A13:J13"/>
    <mergeCell ref="A15:B15"/>
  </mergeCells>
  <printOptions horizontalCentered="1" verticalCentered="1"/>
  <pageMargins bottom="0.0" footer="0.0" header="0.0" left="0.0" right="0.0" top="0.0"/>
  <pageSetup paperSize="5" orientation="landscape"/>
  <headerFooter>
    <oddFooter/>
  </headerFooter>
  <rowBreaks count="1" manualBreakCount="1">
    <brk id="23" man="1"/>
  </rowBreak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8.43"/>
    <col customWidth="1" min="2" max="2" width="36.57"/>
    <col customWidth="1" min="3" max="3" width="7.0"/>
    <col customWidth="1" min="4" max="4" width="28.57"/>
    <col customWidth="1" min="5" max="5" width="3.43"/>
    <col customWidth="1" min="6" max="6" width="28.43"/>
    <col customWidth="1" min="7" max="7" width="3.14"/>
    <col customWidth="1" min="8" max="8" width="28.86"/>
    <col customWidth="1" min="9" max="9" width="3.0"/>
    <col customWidth="1" min="10" max="10" width="27.43"/>
    <col customWidth="1" hidden="1" min="11" max="11" width="3.14"/>
    <col customWidth="1" hidden="1" min="12" max="12" width="11.0"/>
    <col customWidth="1" hidden="1" min="13" max="13" width="12.43"/>
    <col customWidth="1" hidden="1" min="14" max="14" width="9.0"/>
    <col customWidth="1" hidden="1" min="15" max="15" width="9.57"/>
    <col customWidth="1" hidden="1" min="16" max="16" width="4.86"/>
    <col customWidth="1" hidden="1" min="17" max="17" width="6.0"/>
    <col customWidth="1" min="18" max="18" width="37.57"/>
    <col customWidth="1" min="19" max="19" width="43.57"/>
    <col customWidth="1" min="20" max="26" width="9.14"/>
  </cols>
  <sheetData>
    <row r="1" ht="12.75" customHeight="1">
      <c r="A1" s="443"/>
      <c r="B1" s="444"/>
      <c r="C1" s="445"/>
      <c r="D1" s="446" t="s">
        <v>1456</v>
      </c>
      <c r="E1" s="137"/>
      <c r="F1" s="137"/>
      <c r="G1" s="137"/>
      <c r="H1" s="137"/>
      <c r="I1" s="137"/>
      <c r="J1" s="180"/>
      <c r="K1" s="447"/>
      <c r="L1" s="448"/>
      <c r="M1" s="448"/>
      <c r="N1" s="514"/>
      <c r="O1" s="137"/>
      <c r="P1" s="114"/>
      <c r="Q1" s="450"/>
      <c r="R1" s="451"/>
      <c r="S1" s="515"/>
      <c r="T1" s="343"/>
      <c r="U1" s="343"/>
      <c r="V1" s="343"/>
      <c r="W1" s="343"/>
      <c r="X1" s="343"/>
      <c r="Y1" s="343"/>
      <c r="Z1" s="343"/>
    </row>
    <row r="2" ht="12.75" customHeight="1">
      <c r="A2" s="453"/>
      <c r="B2" s="454"/>
      <c r="C2" s="516"/>
      <c r="D2" s="456">
        <v>1.0</v>
      </c>
      <c r="E2" s="457"/>
      <c r="F2" s="456">
        <v>2.0</v>
      </c>
      <c r="G2" s="457"/>
      <c r="H2" s="456">
        <v>3.0</v>
      </c>
      <c r="I2" s="457"/>
      <c r="J2" s="456" t="s">
        <v>1461</v>
      </c>
      <c r="K2" s="447"/>
      <c r="L2" s="448"/>
      <c r="M2" s="448"/>
      <c r="N2" s="514"/>
      <c r="O2" s="137"/>
      <c r="P2" s="114"/>
      <c r="Q2" s="450"/>
      <c r="R2" s="451"/>
      <c r="S2" s="515"/>
      <c r="T2" s="343"/>
      <c r="U2" s="343"/>
      <c r="V2" s="343"/>
      <c r="W2" s="343"/>
      <c r="X2" s="343"/>
      <c r="Y2" s="343"/>
      <c r="Z2" s="343"/>
    </row>
    <row r="3" ht="80.25" customHeight="1">
      <c r="A3" s="517" t="s">
        <v>1129</v>
      </c>
      <c r="B3" s="454"/>
      <c r="C3" s="518" t="s">
        <v>1135</v>
      </c>
      <c r="D3" s="519" t="s">
        <v>1498</v>
      </c>
      <c r="E3" s="520"/>
      <c r="F3" s="519" t="s">
        <v>1499</v>
      </c>
      <c r="G3" s="521"/>
      <c r="H3" s="522" t="s">
        <v>1500</v>
      </c>
      <c r="I3" s="520"/>
      <c r="J3" s="519" t="s">
        <v>1501</v>
      </c>
      <c r="K3" s="523"/>
      <c r="L3" s="524" t="s">
        <v>1502</v>
      </c>
      <c r="M3" s="525" t="s">
        <v>1503</v>
      </c>
      <c r="N3" s="137"/>
      <c r="O3" s="137"/>
      <c r="P3" s="114"/>
      <c r="Q3" s="526" t="s">
        <v>1504</v>
      </c>
      <c r="R3" s="527" t="s">
        <v>1505</v>
      </c>
      <c r="S3" s="515"/>
      <c r="T3" s="343"/>
      <c r="U3" s="343"/>
      <c r="V3" s="343"/>
      <c r="W3" s="343"/>
      <c r="X3" s="343"/>
      <c r="Y3" s="343"/>
      <c r="Z3" s="343"/>
    </row>
    <row r="4" ht="34.5" customHeight="1">
      <c r="A4" s="528"/>
      <c r="B4" s="529"/>
      <c r="C4" s="171"/>
      <c r="D4" s="530" t="s">
        <v>1138</v>
      </c>
      <c r="E4" s="531"/>
      <c r="F4" s="530" t="s">
        <v>1139</v>
      </c>
      <c r="G4" s="531"/>
      <c r="H4" s="530" t="s">
        <v>1140</v>
      </c>
      <c r="I4" s="531"/>
      <c r="J4" s="530" t="s">
        <v>1141</v>
      </c>
      <c r="K4" s="532"/>
      <c r="L4" s="533"/>
      <c r="M4" s="534" t="s">
        <v>1506</v>
      </c>
      <c r="N4" s="531" t="s">
        <v>1507</v>
      </c>
      <c r="O4" s="535" t="s">
        <v>1508</v>
      </c>
      <c r="P4" s="535" t="s">
        <v>1509</v>
      </c>
      <c r="Q4" s="536"/>
      <c r="R4" s="537"/>
      <c r="S4" s="538" t="s">
        <v>1510</v>
      </c>
      <c r="T4" s="343"/>
      <c r="U4" s="343"/>
      <c r="V4" s="343"/>
      <c r="W4" s="343"/>
      <c r="X4" s="343"/>
      <c r="Y4" s="343"/>
      <c r="Z4" s="343"/>
    </row>
    <row r="5" ht="12.75" customHeight="1">
      <c r="A5" s="539" t="s">
        <v>1175</v>
      </c>
      <c r="B5" s="540"/>
      <c r="C5" s="540"/>
      <c r="D5" s="540"/>
      <c r="E5" s="540"/>
      <c r="F5" s="540"/>
      <c r="G5" s="540"/>
      <c r="H5" s="540"/>
      <c r="I5" s="540"/>
      <c r="J5" s="540"/>
      <c r="K5" s="541"/>
      <c r="L5" s="542"/>
      <c r="M5" s="543"/>
      <c r="N5" s="544"/>
      <c r="O5" s="544"/>
      <c r="P5" s="544"/>
      <c r="Q5" s="544"/>
      <c r="R5" s="545"/>
      <c r="S5" s="466" t="s">
        <v>1511</v>
      </c>
      <c r="T5" s="343"/>
      <c r="U5" s="343"/>
      <c r="V5" s="343"/>
      <c r="W5" s="343"/>
      <c r="X5" s="343"/>
      <c r="Y5" s="343"/>
      <c r="Z5" s="343"/>
    </row>
    <row r="6" ht="12.75" customHeight="1">
      <c r="A6" s="546">
        <v>2.1</v>
      </c>
      <c r="B6" s="547" t="s">
        <v>773</v>
      </c>
      <c r="C6" s="548"/>
      <c r="D6" s="549"/>
      <c r="E6" s="550"/>
      <c r="F6" s="549"/>
      <c r="G6" s="550"/>
      <c r="H6" s="549"/>
      <c r="I6" s="550"/>
      <c r="J6" s="548"/>
      <c r="K6" s="551"/>
      <c r="L6" s="552"/>
      <c r="M6" s="553"/>
      <c r="N6" s="554"/>
      <c r="O6" s="555"/>
      <c r="P6" s="555"/>
      <c r="Q6" s="556"/>
      <c r="R6" s="484"/>
      <c r="S6" s="466" t="s">
        <v>1465</v>
      </c>
      <c r="T6" s="343"/>
      <c r="U6" s="343"/>
      <c r="V6" s="343"/>
      <c r="W6" s="343"/>
      <c r="X6" s="343"/>
      <c r="Y6" s="343"/>
      <c r="Z6" s="343"/>
    </row>
    <row r="7" ht="12.75" customHeight="1">
      <c r="A7" s="301"/>
      <c r="B7" s="83" t="s">
        <v>1177</v>
      </c>
      <c r="C7" s="52">
        <v>6.0</v>
      </c>
      <c r="D7" s="52" t="s">
        <v>1512</v>
      </c>
      <c r="E7" s="557"/>
      <c r="F7" s="83" t="s">
        <v>1513</v>
      </c>
      <c r="G7" s="557"/>
      <c r="H7" s="52" t="s">
        <v>1514</v>
      </c>
      <c r="I7" s="48"/>
      <c r="J7" s="83" t="s">
        <v>1515</v>
      </c>
      <c r="K7" s="48"/>
      <c r="L7" s="558"/>
      <c r="M7" s="487"/>
      <c r="N7" s="471"/>
      <c r="O7" s="471"/>
      <c r="P7" s="471"/>
      <c r="Q7" s="472"/>
      <c r="R7" s="52" t="s">
        <v>1516</v>
      </c>
      <c r="S7" s="28"/>
      <c r="T7" s="343"/>
      <c r="U7" s="343"/>
      <c r="V7" s="343"/>
      <c r="W7" s="343"/>
      <c r="X7" s="343"/>
      <c r="Y7" s="343"/>
      <c r="Z7" s="343"/>
    </row>
    <row r="8" ht="170.25" customHeight="1">
      <c r="A8" s="301"/>
      <c r="B8" s="83"/>
      <c r="C8" s="52"/>
      <c r="D8" s="83" t="s">
        <v>780</v>
      </c>
      <c r="E8" s="559"/>
      <c r="F8" s="52" t="s">
        <v>781</v>
      </c>
      <c r="G8" s="560"/>
      <c r="H8" s="52" t="s">
        <v>782</v>
      </c>
      <c r="I8" s="561"/>
      <c r="J8" s="52" t="s">
        <v>1517</v>
      </c>
      <c r="K8" s="562"/>
      <c r="L8" s="468"/>
      <c r="M8" s="487"/>
      <c r="N8" s="471"/>
      <c r="O8" s="471"/>
      <c r="P8" s="471"/>
      <c r="Q8" s="472"/>
      <c r="R8" s="52" t="s">
        <v>1518</v>
      </c>
      <c r="S8" s="28"/>
      <c r="T8" s="343"/>
      <c r="U8" s="343"/>
      <c r="V8" s="343"/>
      <c r="W8" s="343"/>
      <c r="X8" s="343"/>
      <c r="Y8" s="343"/>
      <c r="Z8" s="343"/>
    </row>
    <row r="9" ht="12.75" customHeight="1">
      <c r="A9" s="301"/>
      <c r="B9" s="83"/>
      <c r="C9" s="52"/>
      <c r="D9" s="83" t="s">
        <v>1519</v>
      </c>
      <c r="E9" s="559"/>
      <c r="F9" s="52" t="s">
        <v>1520</v>
      </c>
      <c r="G9" s="560"/>
      <c r="H9" s="52" t="s">
        <v>1521</v>
      </c>
      <c r="I9" s="224"/>
      <c r="J9" s="52" t="s">
        <v>1522</v>
      </c>
      <c r="K9" s="563"/>
      <c r="L9" s="468"/>
      <c r="M9" s="487"/>
      <c r="N9" s="471"/>
      <c r="O9" s="471"/>
      <c r="P9" s="471"/>
      <c r="Q9" s="472"/>
      <c r="R9" s="52" t="s">
        <v>784</v>
      </c>
      <c r="S9" s="28"/>
      <c r="T9" s="343"/>
      <c r="U9" s="343"/>
      <c r="V9" s="343"/>
      <c r="W9" s="343"/>
      <c r="X9" s="343"/>
      <c r="Y9" s="343"/>
      <c r="Z9" s="343"/>
    </row>
    <row r="10" ht="12.75" customHeight="1">
      <c r="A10" s="301"/>
      <c r="B10" s="52"/>
      <c r="C10" s="52"/>
      <c r="D10" s="28"/>
      <c r="E10" s="559"/>
      <c r="F10" s="52"/>
      <c r="G10" s="562"/>
      <c r="H10" s="52"/>
      <c r="I10" s="564"/>
      <c r="J10" s="498" t="s">
        <v>789</v>
      </c>
      <c r="K10" s="114"/>
      <c r="L10" s="565"/>
      <c r="M10" s="510"/>
      <c r="N10" s="471"/>
      <c r="O10" s="471"/>
      <c r="P10" s="471"/>
      <c r="Q10" s="472"/>
      <c r="R10" s="52"/>
      <c r="S10" s="28"/>
      <c r="T10" s="343"/>
      <c r="U10" s="343"/>
      <c r="V10" s="343"/>
      <c r="W10" s="343"/>
      <c r="X10" s="343"/>
      <c r="Y10" s="343"/>
      <c r="Z10" s="343"/>
    </row>
    <row r="11" ht="12.75" customHeight="1">
      <c r="A11" s="492">
        <v>2.2</v>
      </c>
      <c r="B11" s="490" t="s">
        <v>1523</v>
      </c>
      <c r="C11" s="566"/>
      <c r="D11" s="567"/>
      <c r="E11" s="567"/>
      <c r="F11" s="567"/>
      <c r="G11" s="567"/>
      <c r="H11" s="567"/>
      <c r="I11" s="567"/>
      <c r="J11" s="566"/>
      <c r="K11" s="460"/>
      <c r="L11" s="568"/>
      <c r="M11" s="491"/>
      <c r="N11" s="482"/>
      <c r="O11" s="482"/>
      <c r="P11" s="482"/>
      <c r="Q11" s="483"/>
      <c r="R11" s="484"/>
      <c r="S11" s="28"/>
      <c r="T11" s="343"/>
      <c r="U11" s="343"/>
      <c r="V11" s="343"/>
      <c r="W11" s="343"/>
      <c r="X11" s="343"/>
      <c r="Y11" s="343"/>
      <c r="Z11" s="343"/>
    </row>
    <row r="12" ht="227.25" customHeight="1">
      <c r="A12" s="301"/>
      <c r="B12" s="83" t="s">
        <v>1524</v>
      </c>
      <c r="C12" s="83">
        <v>10.0</v>
      </c>
      <c r="D12" s="52" t="s">
        <v>1525</v>
      </c>
      <c r="E12" s="569"/>
      <c r="F12" s="52" t="s">
        <v>556</v>
      </c>
      <c r="G12" s="52"/>
      <c r="H12" s="52" t="s">
        <v>1526</v>
      </c>
      <c r="I12" s="569"/>
      <c r="J12" s="52" t="s">
        <v>1527</v>
      </c>
      <c r="K12" s="52"/>
      <c r="L12" s="570"/>
      <c r="M12" s="571"/>
      <c r="N12" s="471"/>
      <c r="O12" s="471"/>
      <c r="P12" s="471"/>
      <c r="Q12" s="472"/>
      <c r="R12" s="52" t="s">
        <v>1528</v>
      </c>
      <c r="S12" s="28"/>
      <c r="T12" s="343"/>
      <c r="U12" s="343"/>
      <c r="V12" s="343"/>
      <c r="W12" s="343"/>
      <c r="X12" s="343"/>
      <c r="Y12" s="343"/>
      <c r="Z12" s="343"/>
    </row>
    <row r="13" ht="12.75" customHeight="1">
      <c r="A13" s="301"/>
      <c r="B13" s="572"/>
      <c r="C13" s="573"/>
      <c r="D13" s="28"/>
      <c r="E13" s="573"/>
      <c r="F13" s="573"/>
      <c r="G13" s="573"/>
      <c r="H13" s="573"/>
      <c r="I13" s="573"/>
      <c r="J13" s="498" t="s">
        <v>1137</v>
      </c>
      <c r="K13" s="114"/>
      <c r="L13" s="574" t="str">
        <f>AVERAGE(L12)</f>
        <v>#DIV/0!</v>
      </c>
      <c r="M13" s="575"/>
      <c r="N13" s="471"/>
      <c r="O13" s="471"/>
      <c r="P13" s="471"/>
      <c r="Q13" s="472"/>
      <c r="R13" s="52"/>
      <c r="S13" s="28" t="s">
        <v>1455</v>
      </c>
      <c r="T13" s="343"/>
      <c r="U13" s="343"/>
      <c r="V13" s="343"/>
      <c r="W13" s="343"/>
      <c r="X13" s="343"/>
      <c r="Y13" s="343"/>
      <c r="Z13" s="343"/>
    </row>
    <row r="14" ht="12.75" customHeight="1">
      <c r="A14" s="490">
        <v>2.3</v>
      </c>
      <c r="B14" s="490" t="s">
        <v>794</v>
      </c>
      <c r="C14" s="490"/>
      <c r="D14" s="567"/>
      <c r="E14" s="566"/>
      <c r="F14" s="567"/>
      <c r="G14" s="567"/>
      <c r="H14" s="566"/>
      <c r="I14" s="567"/>
      <c r="J14" s="490"/>
      <c r="K14" s="460"/>
      <c r="L14" s="568"/>
      <c r="M14" s="491"/>
      <c r="N14" s="555"/>
      <c r="O14" s="555"/>
      <c r="P14" s="555"/>
      <c r="Q14" s="556"/>
      <c r="R14" s="576"/>
      <c r="S14" s="577"/>
      <c r="T14" s="343"/>
      <c r="U14" s="343"/>
      <c r="V14" s="343"/>
      <c r="W14" s="343"/>
      <c r="X14" s="343"/>
      <c r="Y14" s="343"/>
      <c r="Z14" s="343"/>
    </row>
    <row r="15" ht="140.25" customHeight="1">
      <c r="A15" s="301"/>
      <c r="B15" s="83" t="s">
        <v>1529</v>
      </c>
      <c r="C15" s="52">
        <v>11.0</v>
      </c>
      <c r="D15" s="52" t="s">
        <v>1530</v>
      </c>
      <c r="E15" s="578"/>
      <c r="F15" s="52" t="s">
        <v>1531</v>
      </c>
      <c r="G15" s="569"/>
      <c r="H15" s="52" t="s">
        <v>1532</v>
      </c>
      <c r="I15" s="569"/>
      <c r="J15" s="52" t="s">
        <v>1533</v>
      </c>
      <c r="K15" s="52"/>
      <c r="L15" s="579"/>
      <c r="M15" s="580"/>
      <c r="N15" s="471"/>
      <c r="O15" s="471"/>
      <c r="P15" s="471"/>
      <c r="Q15" s="471"/>
      <c r="R15" s="52" t="s">
        <v>1534</v>
      </c>
      <c r="S15" s="28"/>
      <c r="T15" s="343"/>
      <c r="U15" s="343"/>
      <c r="V15" s="343"/>
      <c r="W15" s="343"/>
      <c r="X15" s="343"/>
      <c r="Y15" s="343"/>
      <c r="Z15" s="343"/>
    </row>
    <row r="16" ht="140.25" customHeight="1">
      <c r="A16" s="301"/>
      <c r="B16" s="83"/>
      <c r="C16" s="52" t="s">
        <v>1457</v>
      </c>
      <c r="D16" s="52" t="s">
        <v>1458</v>
      </c>
      <c r="E16" s="52" t="s">
        <v>1459</v>
      </c>
      <c r="F16" s="52" t="s">
        <v>1460</v>
      </c>
      <c r="G16" s="560"/>
      <c r="H16" s="52" t="s">
        <v>803</v>
      </c>
      <c r="I16" s="224"/>
      <c r="J16" s="52" t="s">
        <v>804</v>
      </c>
      <c r="K16" s="52"/>
      <c r="L16" s="579"/>
      <c r="M16" s="580"/>
      <c r="N16" s="471" t="s">
        <v>1462</v>
      </c>
      <c r="O16" s="471"/>
      <c r="P16" s="471"/>
      <c r="Q16" s="471"/>
      <c r="R16" s="52" t="s">
        <v>800</v>
      </c>
      <c r="S16" s="28"/>
      <c r="T16" s="343"/>
      <c r="U16" s="343"/>
      <c r="V16" s="343"/>
      <c r="W16" s="343"/>
      <c r="X16" s="343"/>
      <c r="Y16" s="343"/>
      <c r="Z16" s="343"/>
    </row>
    <row r="17" ht="12.75" customHeight="1">
      <c r="A17" s="28"/>
      <c r="B17" s="83" t="s">
        <v>1218</v>
      </c>
      <c r="C17" s="52">
        <v>14.0</v>
      </c>
      <c r="D17" s="52" t="s">
        <v>1535</v>
      </c>
      <c r="E17" s="569"/>
      <c r="F17" s="52" t="s">
        <v>1536</v>
      </c>
      <c r="G17" s="560"/>
      <c r="H17" s="52" t="s">
        <v>1537</v>
      </c>
      <c r="I17" s="569"/>
      <c r="J17" s="52" t="s">
        <v>1538</v>
      </c>
      <c r="K17" s="52"/>
      <c r="L17" s="579"/>
      <c r="M17" s="571"/>
      <c r="N17" s="581"/>
      <c r="O17" s="581"/>
      <c r="P17" s="581"/>
      <c r="Q17" s="582"/>
      <c r="R17" s="262" t="s">
        <v>1539</v>
      </c>
      <c r="S17" s="583"/>
      <c r="T17" s="343"/>
      <c r="U17" s="343"/>
      <c r="V17" s="343"/>
      <c r="W17" s="343"/>
      <c r="X17" s="343"/>
      <c r="Y17" s="343"/>
      <c r="Z17" s="343"/>
    </row>
    <row r="18" ht="12.75" customHeight="1">
      <c r="A18" s="28"/>
      <c r="B18" s="83"/>
      <c r="C18" s="52"/>
      <c r="D18" s="52" t="s">
        <v>819</v>
      </c>
      <c r="E18" s="224"/>
      <c r="F18" s="52" t="s">
        <v>1540</v>
      </c>
      <c r="G18" s="560"/>
      <c r="H18" s="52" t="s">
        <v>1541</v>
      </c>
      <c r="I18" s="560"/>
      <c r="J18" s="52" t="s">
        <v>1542</v>
      </c>
      <c r="K18" s="224"/>
      <c r="L18" s="579"/>
      <c r="M18" s="571"/>
      <c r="N18" s="471"/>
      <c r="O18" s="471"/>
      <c r="P18" s="471"/>
      <c r="Q18" s="472"/>
      <c r="R18" s="52" t="s">
        <v>818</v>
      </c>
      <c r="S18" s="28"/>
      <c r="T18" s="343"/>
      <c r="U18" s="343"/>
      <c r="V18" s="343"/>
      <c r="W18" s="343"/>
      <c r="X18" s="343"/>
      <c r="Y18" s="343"/>
      <c r="Z18" s="343"/>
    </row>
    <row r="19" ht="12.75" customHeight="1">
      <c r="A19" s="28"/>
      <c r="B19" s="83"/>
      <c r="C19" s="52"/>
      <c r="D19" s="52" t="s">
        <v>1543</v>
      </c>
      <c r="E19" s="224"/>
      <c r="F19" s="52" t="s">
        <v>1544</v>
      </c>
      <c r="G19" s="224"/>
      <c r="H19" s="52" t="s">
        <v>1545</v>
      </c>
      <c r="I19" s="560"/>
      <c r="J19" s="56" t="s">
        <v>1546</v>
      </c>
      <c r="K19" s="560"/>
      <c r="L19" s="579"/>
      <c r="M19" s="571"/>
      <c r="N19" s="471"/>
      <c r="O19" s="471"/>
      <c r="P19" s="471"/>
      <c r="Q19" s="472"/>
      <c r="R19" s="52" t="s">
        <v>824</v>
      </c>
      <c r="S19" s="28"/>
      <c r="T19" s="343"/>
      <c r="U19" s="343"/>
      <c r="V19" s="343"/>
      <c r="W19" s="343"/>
      <c r="X19" s="343"/>
      <c r="Y19" s="343"/>
      <c r="Z19" s="343"/>
    </row>
    <row r="20" ht="12.75" customHeight="1">
      <c r="A20" s="28"/>
      <c r="B20" s="52"/>
      <c r="C20" s="52"/>
      <c r="D20" s="28"/>
      <c r="E20" s="562"/>
      <c r="F20" s="52"/>
      <c r="G20" s="562"/>
      <c r="H20" s="52"/>
      <c r="I20" s="564"/>
      <c r="J20" s="498" t="s">
        <v>789</v>
      </c>
      <c r="K20" s="114"/>
      <c r="L20" s="565" t="str">
        <f>AVERAGE(L17,L18,L19)</f>
        <v>#DIV/0!</v>
      </c>
      <c r="M20" s="510"/>
      <c r="N20" s="471"/>
      <c r="O20" s="471"/>
      <c r="P20" s="471"/>
      <c r="Q20" s="472"/>
      <c r="R20" s="52"/>
      <c r="S20" s="28"/>
      <c r="T20" s="343"/>
      <c r="U20" s="343"/>
      <c r="V20" s="343"/>
      <c r="W20" s="343"/>
      <c r="X20" s="343"/>
      <c r="Y20" s="343"/>
      <c r="Z20" s="343"/>
    </row>
    <row r="21" ht="12.75" customHeight="1">
      <c r="A21" s="492">
        <v>2.5</v>
      </c>
      <c r="B21" s="490" t="s">
        <v>829</v>
      </c>
      <c r="C21" s="490"/>
      <c r="D21" s="567"/>
      <c r="E21" s="584"/>
      <c r="F21" s="567"/>
      <c r="G21" s="567"/>
      <c r="H21" s="567"/>
      <c r="I21" s="567"/>
      <c r="J21" s="490"/>
      <c r="K21" s="460"/>
      <c r="L21" s="568"/>
      <c r="M21" s="491"/>
      <c r="N21" s="482"/>
      <c r="O21" s="482"/>
      <c r="P21" s="482"/>
      <c r="Q21" s="483"/>
      <c r="R21" s="484"/>
      <c r="S21" s="28"/>
      <c r="T21" s="343"/>
      <c r="U21" s="343"/>
      <c r="V21" s="343"/>
      <c r="W21" s="343"/>
      <c r="X21" s="343"/>
      <c r="Y21" s="343"/>
      <c r="Z21" s="343"/>
    </row>
    <row r="22" ht="12.75" customHeight="1">
      <c r="A22" s="301"/>
      <c r="B22" s="83" t="s">
        <v>1547</v>
      </c>
      <c r="C22" s="52">
        <v>17.0</v>
      </c>
      <c r="D22" s="52" t="s">
        <v>1548</v>
      </c>
      <c r="E22" s="569"/>
      <c r="F22" s="52" t="s">
        <v>1549</v>
      </c>
      <c r="G22" s="569"/>
      <c r="H22" s="52" t="s">
        <v>1550</v>
      </c>
      <c r="I22" s="52"/>
      <c r="J22" s="52" t="s">
        <v>1551</v>
      </c>
      <c r="K22" s="52"/>
      <c r="L22" s="468"/>
      <c r="M22" s="487"/>
      <c r="N22" s="471"/>
      <c r="O22" s="471"/>
      <c r="P22" s="471"/>
      <c r="Q22" s="472"/>
      <c r="R22" s="52" t="s">
        <v>1552</v>
      </c>
      <c r="S22" s="28"/>
      <c r="T22" s="343"/>
      <c r="U22" s="343"/>
      <c r="V22" s="343"/>
      <c r="W22" s="343"/>
      <c r="X22" s="343"/>
      <c r="Y22" s="343"/>
      <c r="Z22" s="343"/>
    </row>
    <row r="23" ht="12.75" customHeight="1">
      <c r="A23" s="301"/>
      <c r="B23" s="83"/>
      <c r="C23" s="52"/>
      <c r="D23" s="284" t="s">
        <v>1553</v>
      </c>
      <c r="E23" s="585"/>
      <c r="F23" s="83" t="s">
        <v>1554</v>
      </c>
      <c r="G23" s="586"/>
      <c r="H23" s="83" t="s">
        <v>1555</v>
      </c>
      <c r="I23" s="564"/>
      <c r="J23" s="52" t="s">
        <v>1556</v>
      </c>
      <c r="K23" s="560"/>
      <c r="L23" s="587"/>
      <c r="M23" s="487"/>
      <c r="N23" s="471"/>
      <c r="O23" s="471"/>
      <c r="P23" s="471"/>
      <c r="Q23" s="472"/>
      <c r="R23" s="52" t="s">
        <v>837</v>
      </c>
      <c r="S23" s="28"/>
      <c r="T23" s="343"/>
      <c r="U23" s="343"/>
      <c r="V23" s="343"/>
      <c r="W23" s="343"/>
      <c r="X23" s="343"/>
      <c r="Y23" s="343"/>
      <c r="Z23" s="343"/>
    </row>
    <row r="24" ht="12.75" customHeight="1">
      <c r="A24" s="301"/>
      <c r="B24" s="52"/>
      <c r="C24" s="52"/>
      <c r="D24" s="28"/>
      <c r="E24" s="52"/>
      <c r="F24" s="52"/>
      <c r="G24" s="52"/>
      <c r="H24" s="52"/>
      <c r="I24" s="52"/>
      <c r="J24" s="498" t="s">
        <v>789</v>
      </c>
      <c r="K24" s="114"/>
      <c r="L24" s="565" t="str">
        <f>AVERAGE(L22,L23)</f>
        <v>#DIV/0!</v>
      </c>
      <c r="M24" s="510"/>
      <c r="N24" s="471"/>
      <c r="O24" s="471"/>
      <c r="P24" s="471"/>
      <c r="Q24" s="472"/>
      <c r="R24" s="52"/>
      <c r="S24" s="28"/>
      <c r="T24" s="343"/>
      <c r="U24" s="343"/>
      <c r="V24" s="343"/>
      <c r="W24" s="343"/>
      <c r="X24" s="343"/>
      <c r="Y24" s="343"/>
      <c r="Z24" s="343"/>
    </row>
    <row r="25" ht="12.75" customHeight="1">
      <c r="A25" s="492">
        <v>2.6</v>
      </c>
      <c r="B25" s="490" t="s">
        <v>1557</v>
      </c>
      <c r="C25" s="588"/>
      <c r="D25" s="477"/>
      <c r="E25" s="484"/>
      <c r="F25" s="477"/>
      <c r="G25" s="477"/>
      <c r="H25" s="477"/>
      <c r="I25" s="477"/>
      <c r="J25" s="588"/>
      <c r="K25" s="477"/>
      <c r="L25" s="568"/>
      <c r="M25" s="491"/>
      <c r="N25" s="482"/>
      <c r="O25" s="482"/>
      <c r="P25" s="482"/>
      <c r="Q25" s="483"/>
      <c r="R25" s="484"/>
      <c r="S25" s="28"/>
      <c r="T25" s="343"/>
      <c r="U25" s="343"/>
      <c r="V25" s="343"/>
      <c r="W25" s="343"/>
      <c r="X25" s="343"/>
      <c r="Y25" s="343"/>
      <c r="Z25" s="343"/>
    </row>
    <row r="26" ht="12.75" customHeight="1">
      <c r="A26" s="301"/>
      <c r="B26" s="83" t="s">
        <v>1242</v>
      </c>
      <c r="C26" s="52">
        <v>18.0</v>
      </c>
      <c r="D26" s="56" t="s">
        <v>1558</v>
      </c>
      <c r="E26" s="569"/>
      <c r="F26" s="52" t="s">
        <v>1559</v>
      </c>
      <c r="G26" s="569"/>
      <c r="H26" s="52" t="s">
        <v>1560</v>
      </c>
      <c r="I26" s="569"/>
      <c r="J26" s="52" t="s">
        <v>1561</v>
      </c>
      <c r="K26" s="56"/>
      <c r="L26" s="579"/>
      <c r="M26" s="571"/>
      <c r="N26" s="471"/>
      <c r="O26" s="471"/>
      <c r="P26" s="471"/>
      <c r="Q26" s="472"/>
      <c r="R26" s="52" t="s">
        <v>1562</v>
      </c>
      <c r="S26" s="28"/>
      <c r="T26" s="343"/>
      <c r="U26" s="343"/>
      <c r="V26" s="343"/>
      <c r="W26" s="343"/>
      <c r="X26" s="343"/>
      <c r="Y26" s="343"/>
      <c r="Z26" s="343"/>
    </row>
    <row r="27" ht="92.25" customHeight="1">
      <c r="A27" s="301"/>
      <c r="B27" s="83"/>
      <c r="C27" s="52"/>
      <c r="D27" s="52" t="s">
        <v>1563</v>
      </c>
      <c r="E27" s="560"/>
      <c r="F27" s="52" t="s">
        <v>1564</v>
      </c>
      <c r="G27" s="560"/>
      <c r="H27" s="52" t="s">
        <v>1565</v>
      </c>
      <c r="I27" s="560"/>
      <c r="J27" s="52" t="s">
        <v>1566</v>
      </c>
      <c r="K27" s="224"/>
      <c r="L27" s="579"/>
      <c r="M27" s="571"/>
      <c r="N27" s="471"/>
      <c r="O27" s="471"/>
      <c r="P27" s="471"/>
      <c r="Q27" s="472"/>
      <c r="R27" s="52" t="s">
        <v>848</v>
      </c>
      <c r="S27" s="28"/>
      <c r="T27" s="343"/>
      <c r="U27" s="343"/>
      <c r="V27" s="343"/>
      <c r="W27" s="343"/>
      <c r="X27" s="343"/>
      <c r="Y27" s="343"/>
      <c r="Z27" s="343"/>
    </row>
    <row r="28" ht="113.25" customHeight="1">
      <c r="A28" s="301"/>
      <c r="B28" s="83"/>
      <c r="C28" s="52"/>
      <c r="D28" s="52" t="s">
        <v>1567</v>
      </c>
      <c r="E28" s="560"/>
      <c r="F28" s="52" t="s">
        <v>1568</v>
      </c>
      <c r="G28" s="560"/>
      <c r="H28" s="52" t="s">
        <v>1569</v>
      </c>
      <c r="I28" s="560"/>
      <c r="J28" s="52" t="s">
        <v>1570</v>
      </c>
      <c r="K28" s="224"/>
      <c r="L28" s="579"/>
      <c r="M28" s="571"/>
      <c r="N28" s="471"/>
      <c r="O28" s="471"/>
      <c r="P28" s="471"/>
      <c r="Q28" s="472"/>
      <c r="R28" s="52" t="s">
        <v>1571</v>
      </c>
      <c r="S28" s="28"/>
      <c r="T28" s="343"/>
      <c r="U28" s="343"/>
      <c r="V28" s="343"/>
      <c r="W28" s="343"/>
      <c r="X28" s="343"/>
      <c r="Y28" s="343"/>
      <c r="Z28" s="343"/>
    </row>
    <row r="29" ht="12.75" customHeight="1">
      <c r="A29" s="301"/>
      <c r="B29" s="83"/>
      <c r="C29" s="52"/>
      <c r="D29" s="52" t="s">
        <v>1572</v>
      </c>
      <c r="E29" s="560"/>
      <c r="F29" s="52" t="s">
        <v>1573</v>
      </c>
      <c r="G29" s="560"/>
      <c r="H29" s="52" t="s">
        <v>1574</v>
      </c>
      <c r="I29" s="560"/>
      <c r="J29" s="52" t="s">
        <v>1575</v>
      </c>
      <c r="K29" s="224"/>
      <c r="L29" s="579"/>
      <c r="M29" s="571"/>
      <c r="N29" s="471"/>
      <c r="O29" s="471"/>
      <c r="P29" s="471"/>
      <c r="Q29" s="472"/>
      <c r="R29" s="52" t="s">
        <v>1576</v>
      </c>
      <c r="S29" s="28"/>
      <c r="T29" s="343"/>
      <c r="U29" s="343"/>
      <c r="V29" s="343"/>
      <c r="W29" s="343"/>
      <c r="X29" s="343"/>
      <c r="Y29" s="343"/>
      <c r="Z29" s="343"/>
    </row>
    <row r="30" ht="12.75" customHeight="1">
      <c r="A30" s="301"/>
      <c r="B30" s="52"/>
      <c r="C30" s="52"/>
      <c r="D30" s="28"/>
      <c r="E30" s="564"/>
      <c r="F30" s="52"/>
      <c r="G30" s="564"/>
      <c r="H30" s="52"/>
      <c r="I30" s="562"/>
      <c r="J30" s="498" t="s">
        <v>789</v>
      </c>
      <c r="K30" s="114"/>
      <c r="L30" s="565" t="str">
        <f>AVERAGE(L26,L27,L28,L29)</f>
        <v>#DIV/0!</v>
      </c>
      <c r="M30" s="510"/>
      <c r="N30" s="471"/>
      <c r="O30" s="471"/>
      <c r="P30" s="471"/>
      <c r="Q30" s="472"/>
      <c r="R30" s="52"/>
      <c r="S30" s="28"/>
      <c r="T30" s="343"/>
      <c r="U30" s="343"/>
      <c r="V30" s="343"/>
      <c r="W30" s="343"/>
      <c r="X30" s="343"/>
      <c r="Y30" s="343"/>
      <c r="Z30" s="343"/>
    </row>
    <row r="31" ht="24.75" customHeight="1">
      <c r="A31" s="492">
        <v>2.7</v>
      </c>
      <c r="B31" s="490" t="s">
        <v>1577</v>
      </c>
      <c r="C31" s="566"/>
      <c r="D31" s="567"/>
      <c r="E31" s="567"/>
      <c r="F31" s="567"/>
      <c r="G31" s="567"/>
      <c r="H31" s="567"/>
      <c r="I31" s="567"/>
      <c r="J31" s="566"/>
      <c r="K31" s="460"/>
      <c r="L31" s="589"/>
      <c r="M31" s="491"/>
      <c r="N31" s="482"/>
      <c r="O31" s="482"/>
      <c r="P31" s="482"/>
      <c r="Q31" s="483"/>
      <c r="R31" s="484"/>
      <c r="S31" s="28"/>
      <c r="T31" s="343"/>
      <c r="U31" s="343"/>
      <c r="V31" s="343"/>
      <c r="W31" s="343"/>
      <c r="X31" s="343"/>
      <c r="Y31" s="343"/>
      <c r="Z31" s="343"/>
    </row>
    <row r="32" ht="12.75" customHeight="1">
      <c r="A32" s="301"/>
      <c r="B32" s="83" t="s">
        <v>1578</v>
      </c>
      <c r="C32" s="52">
        <v>7.0</v>
      </c>
      <c r="D32" s="83" t="s">
        <v>865</v>
      </c>
      <c r="E32" s="578"/>
      <c r="F32" s="83" t="s">
        <v>1579</v>
      </c>
      <c r="G32" s="557"/>
      <c r="H32" s="52" t="s">
        <v>563</v>
      </c>
      <c r="I32" s="590"/>
      <c r="J32" s="83" t="s">
        <v>1580</v>
      </c>
      <c r="K32" s="52"/>
      <c r="L32" s="587"/>
      <c r="M32" s="591"/>
      <c r="N32" s="592"/>
      <c r="O32" s="592"/>
      <c r="P32" s="592"/>
      <c r="Q32" s="471"/>
      <c r="R32" s="83" t="s">
        <v>1581</v>
      </c>
      <c r="S32" s="28"/>
      <c r="T32" s="343"/>
      <c r="U32" s="343"/>
      <c r="V32" s="343"/>
      <c r="W32" s="343"/>
      <c r="X32" s="343"/>
      <c r="Y32" s="343"/>
      <c r="Z32" s="343"/>
    </row>
    <row r="33" ht="12.75" customHeight="1">
      <c r="A33" s="301"/>
      <c r="B33" s="264"/>
      <c r="C33" s="52"/>
      <c r="D33" s="52" t="s">
        <v>1582</v>
      </c>
      <c r="E33" s="562"/>
      <c r="F33" s="52" t="s">
        <v>1583</v>
      </c>
      <c r="G33" s="560"/>
      <c r="H33" s="52" t="s">
        <v>1584</v>
      </c>
      <c r="I33" s="561"/>
      <c r="J33" s="52" t="s">
        <v>1585</v>
      </c>
      <c r="K33" s="224"/>
      <c r="L33" s="468"/>
      <c r="M33" s="487"/>
      <c r="N33" s="471"/>
      <c r="O33" s="471"/>
      <c r="P33" s="471"/>
      <c r="Q33" s="472"/>
      <c r="R33" s="52" t="s">
        <v>869</v>
      </c>
      <c r="S33" s="28"/>
      <c r="T33" s="343"/>
      <c r="U33" s="343"/>
      <c r="V33" s="343"/>
      <c r="W33" s="343"/>
      <c r="X33" s="343"/>
      <c r="Y33" s="343"/>
      <c r="Z33" s="343"/>
    </row>
    <row r="34" ht="12.75" customHeight="1">
      <c r="A34" s="301"/>
      <c r="B34" s="52"/>
      <c r="C34" s="52"/>
      <c r="D34" s="28"/>
      <c r="E34" s="562"/>
      <c r="F34" s="52"/>
      <c r="G34" s="564"/>
      <c r="H34" s="28"/>
      <c r="I34" s="562"/>
      <c r="J34" s="498" t="s">
        <v>789</v>
      </c>
      <c r="K34" s="114"/>
      <c r="L34" s="565" t="str">
        <f>AVERAGE(L32,L33)</f>
        <v>#DIV/0!</v>
      </c>
      <c r="M34" s="510"/>
      <c r="N34" s="471"/>
      <c r="O34" s="471"/>
      <c r="P34" s="471"/>
      <c r="Q34" s="472"/>
      <c r="R34" s="52"/>
      <c r="S34" s="28"/>
      <c r="T34" s="343"/>
      <c r="U34" s="343"/>
      <c r="V34" s="343"/>
      <c r="W34" s="343"/>
      <c r="X34" s="343"/>
      <c r="Y34" s="343"/>
      <c r="Z34" s="343"/>
    </row>
    <row r="35" ht="26.25" customHeight="1">
      <c r="A35" s="490">
        <v>2.8</v>
      </c>
      <c r="B35" s="490" t="s">
        <v>1586</v>
      </c>
      <c r="C35" s="566"/>
      <c r="D35" s="567"/>
      <c r="E35" s="567"/>
      <c r="F35" s="567"/>
      <c r="G35" s="567"/>
      <c r="H35" s="567"/>
      <c r="I35" s="567"/>
      <c r="J35" s="566"/>
      <c r="K35" s="460"/>
      <c r="L35" s="589"/>
      <c r="M35" s="491"/>
      <c r="N35" s="482"/>
      <c r="O35" s="482"/>
      <c r="P35" s="482"/>
      <c r="Q35" s="483"/>
      <c r="R35" s="484"/>
      <c r="S35" s="28"/>
      <c r="T35" s="343"/>
      <c r="U35" s="343"/>
      <c r="V35" s="343"/>
      <c r="W35" s="343"/>
      <c r="X35" s="343"/>
      <c r="Y35" s="343"/>
      <c r="Z35" s="343"/>
    </row>
    <row r="36" ht="12.75" customHeight="1">
      <c r="A36" s="301"/>
      <c r="B36" s="83" t="s">
        <v>1587</v>
      </c>
      <c r="C36" s="83">
        <v>9.0</v>
      </c>
      <c r="D36" s="83" t="s">
        <v>1588</v>
      </c>
      <c r="E36" s="578"/>
      <c r="F36" s="52" t="s">
        <v>1589</v>
      </c>
      <c r="G36" s="569"/>
      <c r="H36" s="52" t="s">
        <v>1590</v>
      </c>
      <c r="I36" s="578"/>
      <c r="J36" s="52" t="s">
        <v>1591</v>
      </c>
      <c r="K36" s="593"/>
      <c r="L36" s="468"/>
      <c r="M36" s="487"/>
      <c r="N36" s="471"/>
      <c r="O36" s="471"/>
      <c r="P36" s="471"/>
      <c r="Q36" s="472"/>
      <c r="R36" s="52" t="s">
        <v>875</v>
      </c>
      <c r="S36" s="28"/>
      <c r="T36" s="343"/>
      <c r="U36" s="343"/>
      <c r="V36" s="343"/>
      <c r="W36" s="343"/>
      <c r="X36" s="343"/>
      <c r="Y36" s="343"/>
      <c r="Z36" s="343"/>
    </row>
    <row r="37" ht="16.5" customHeight="1">
      <c r="A37" s="301"/>
      <c r="B37" s="52"/>
      <c r="C37" s="224"/>
      <c r="D37" s="28"/>
      <c r="E37" s="562"/>
      <c r="F37" s="52"/>
      <c r="G37" s="562"/>
      <c r="H37" s="52"/>
      <c r="I37" s="562"/>
      <c r="J37" s="498" t="s">
        <v>1137</v>
      </c>
      <c r="K37" s="114"/>
      <c r="L37" s="574" t="str">
        <f>AVERAGE(L36)</f>
        <v>#DIV/0!</v>
      </c>
      <c r="M37" s="575"/>
      <c r="N37" s="471"/>
      <c r="O37" s="471"/>
      <c r="P37" s="471"/>
      <c r="Q37" s="472"/>
      <c r="R37" s="52"/>
      <c r="S37" s="28"/>
      <c r="T37" s="343"/>
      <c r="U37" s="343"/>
      <c r="V37" s="343"/>
      <c r="W37" s="343"/>
      <c r="X37" s="343"/>
      <c r="Y37" s="343"/>
      <c r="Z37" s="343"/>
    </row>
    <row r="38" ht="12.75" customHeight="1">
      <c r="A38" s="492">
        <v>2.9</v>
      </c>
      <c r="B38" s="490" t="s">
        <v>880</v>
      </c>
      <c r="C38" s="566"/>
      <c r="D38" s="567"/>
      <c r="E38" s="567"/>
      <c r="F38" s="567"/>
      <c r="G38" s="567"/>
      <c r="H38" s="567"/>
      <c r="I38" s="567"/>
      <c r="J38" s="566"/>
      <c r="K38" s="460"/>
      <c r="L38" s="568"/>
      <c r="M38" s="491"/>
      <c r="N38" s="482"/>
      <c r="O38" s="482"/>
      <c r="P38" s="482"/>
      <c r="Q38" s="483"/>
      <c r="R38" s="484"/>
      <c r="S38" s="28"/>
      <c r="T38" s="343"/>
      <c r="U38" s="343"/>
      <c r="V38" s="343"/>
      <c r="W38" s="343"/>
      <c r="X38" s="343"/>
      <c r="Y38" s="343"/>
      <c r="Z38" s="343"/>
    </row>
    <row r="39" ht="12.75" customHeight="1">
      <c r="A39" s="28"/>
      <c r="B39" s="83" t="s">
        <v>1276</v>
      </c>
      <c r="C39" s="52">
        <v>15.0</v>
      </c>
      <c r="D39" s="56" t="s">
        <v>1592</v>
      </c>
      <c r="E39" s="569"/>
      <c r="F39" s="52" t="s">
        <v>1593</v>
      </c>
      <c r="G39" s="569"/>
      <c r="H39" s="52" t="s">
        <v>1594</v>
      </c>
      <c r="I39" s="569"/>
      <c r="J39" s="52" t="s">
        <v>1595</v>
      </c>
      <c r="K39" s="56"/>
      <c r="L39" s="579"/>
      <c r="M39" s="571"/>
      <c r="N39" s="471"/>
      <c r="O39" s="471"/>
      <c r="P39" s="471"/>
      <c r="Q39" s="472"/>
      <c r="R39" s="52" t="s">
        <v>1596</v>
      </c>
      <c r="S39" s="28"/>
      <c r="T39" s="343"/>
      <c r="U39" s="343"/>
      <c r="V39" s="343"/>
      <c r="W39" s="343"/>
      <c r="X39" s="343"/>
      <c r="Y39" s="343"/>
      <c r="Z39" s="343"/>
    </row>
    <row r="40" ht="12.75" customHeight="1">
      <c r="A40" s="28"/>
      <c r="B40" s="83"/>
      <c r="C40" s="52"/>
      <c r="D40" s="83" t="s">
        <v>888</v>
      </c>
      <c r="E40" s="560"/>
      <c r="F40" s="52" t="s">
        <v>889</v>
      </c>
      <c r="G40" s="560"/>
      <c r="H40" s="52" t="s">
        <v>1597</v>
      </c>
      <c r="I40" s="560"/>
      <c r="J40" s="52" t="s">
        <v>1598</v>
      </c>
      <c r="K40" s="560"/>
      <c r="L40" s="579"/>
      <c r="M40" s="571"/>
      <c r="N40" s="471"/>
      <c r="O40" s="471"/>
      <c r="P40" s="471"/>
      <c r="Q40" s="472"/>
      <c r="R40" s="52" t="s">
        <v>1599</v>
      </c>
      <c r="S40" s="28"/>
      <c r="T40" s="343"/>
      <c r="U40" s="343"/>
      <c r="V40" s="343"/>
      <c r="W40" s="343"/>
      <c r="X40" s="343"/>
      <c r="Y40" s="343"/>
      <c r="Z40" s="343"/>
    </row>
    <row r="41" ht="12.75" customHeight="1">
      <c r="A41" s="28"/>
      <c r="B41" s="52"/>
      <c r="C41" s="52"/>
      <c r="D41" s="28"/>
      <c r="E41" s="564"/>
      <c r="F41" s="52"/>
      <c r="G41" s="564"/>
      <c r="H41" s="52"/>
      <c r="I41" s="564"/>
      <c r="J41" s="498" t="s">
        <v>789</v>
      </c>
      <c r="K41" s="114"/>
      <c r="L41" s="565" t="str">
        <f>AVERAGE(L39,L40)</f>
        <v>#DIV/0!</v>
      </c>
      <c r="M41" s="510"/>
      <c r="N41" s="471"/>
      <c r="O41" s="471"/>
      <c r="P41" s="471"/>
      <c r="Q41" s="472"/>
      <c r="R41" s="52"/>
      <c r="S41" s="28"/>
      <c r="T41" s="343"/>
      <c r="U41" s="343"/>
      <c r="V41" s="343"/>
      <c r="W41" s="343"/>
      <c r="X41" s="343"/>
      <c r="Y41" s="343"/>
      <c r="Z41" s="343"/>
    </row>
    <row r="42" ht="26.25" customHeight="1">
      <c r="A42" s="594">
        <v>2.1</v>
      </c>
      <c r="B42" s="490" t="s">
        <v>892</v>
      </c>
      <c r="C42" s="490"/>
      <c r="D42" s="567"/>
      <c r="E42" s="567"/>
      <c r="F42" s="567"/>
      <c r="G42" s="567"/>
      <c r="H42" s="567"/>
      <c r="I42" s="567"/>
      <c r="J42" s="567"/>
      <c r="K42" s="460"/>
      <c r="L42" s="568"/>
      <c r="M42" s="491"/>
      <c r="N42" s="482"/>
      <c r="O42" s="482"/>
      <c r="P42" s="482"/>
      <c r="Q42" s="483"/>
      <c r="R42" s="484"/>
      <c r="S42" s="28"/>
      <c r="T42" s="343"/>
      <c r="U42" s="343"/>
      <c r="V42" s="343"/>
      <c r="W42" s="343"/>
      <c r="X42" s="343"/>
      <c r="Y42" s="343"/>
      <c r="Z42" s="343"/>
    </row>
    <row r="43" ht="12.75" customHeight="1">
      <c r="A43" s="301"/>
      <c r="B43" s="83" t="s">
        <v>1600</v>
      </c>
      <c r="C43" s="52">
        <v>16.0</v>
      </c>
      <c r="D43" s="83" t="s">
        <v>1601</v>
      </c>
      <c r="E43" s="569"/>
      <c r="F43" s="52" t="s">
        <v>1602</v>
      </c>
      <c r="G43" s="569"/>
      <c r="H43" s="52" t="s">
        <v>1603</v>
      </c>
      <c r="I43" s="52"/>
      <c r="J43" s="83" t="s">
        <v>1604</v>
      </c>
      <c r="K43" s="52"/>
      <c r="L43" s="579"/>
      <c r="M43" s="571"/>
      <c r="N43" s="471"/>
      <c r="O43" s="471"/>
      <c r="P43" s="471"/>
      <c r="Q43" s="472"/>
      <c r="R43" s="52" t="s">
        <v>1605</v>
      </c>
      <c r="S43" s="28"/>
      <c r="T43" s="343"/>
      <c r="U43" s="343"/>
      <c r="V43" s="343"/>
      <c r="W43" s="343"/>
      <c r="X43" s="343"/>
      <c r="Y43" s="343"/>
      <c r="Z43" s="343"/>
    </row>
    <row r="44" ht="12.75" customHeight="1">
      <c r="A44" s="301"/>
      <c r="B44" s="83"/>
      <c r="C44" s="52"/>
      <c r="D44" s="52" t="s">
        <v>1606</v>
      </c>
      <c r="E44" s="560"/>
      <c r="F44" s="52" t="s">
        <v>1607</v>
      </c>
      <c r="G44" s="560"/>
      <c r="H44" s="52" t="s">
        <v>1608</v>
      </c>
      <c r="I44" s="560"/>
      <c r="J44" s="52" t="s">
        <v>1609</v>
      </c>
      <c r="K44" s="264"/>
      <c r="L44" s="579"/>
      <c r="M44" s="571"/>
      <c r="N44" s="471"/>
      <c r="O44" s="471"/>
      <c r="P44" s="471"/>
      <c r="Q44" s="472"/>
      <c r="R44" s="52" t="s">
        <v>899</v>
      </c>
      <c r="S44" s="28"/>
      <c r="T44" s="343"/>
      <c r="U44" s="343"/>
      <c r="V44" s="343"/>
      <c r="W44" s="343"/>
      <c r="X44" s="343"/>
      <c r="Y44" s="343"/>
      <c r="Z44" s="343"/>
    </row>
    <row r="45" ht="159.0" customHeight="1">
      <c r="A45" s="301"/>
      <c r="B45" s="83"/>
      <c r="C45" s="52"/>
      <c r="D45" s="56" t="s">
        <v>1610</v>
      </c>
      <c r="E45" s="560"/>
      <c r="F45" s="56" t="s">
        <v>1611</v>
      </c>
      <c r="G45" s="560"/>
      <c r="H45" s="56" t="s">
        <v>1612</v>
      </c>
      <c r="I45" s="224"/>
      <c r="J45" s="56" t="s">
        <v>1613</v>
      </c>
      <c r="K45" s="264"/>
      <c r="L45" s="579"/>
      <c r="M45" s="571"/>
      <c r="N45" s="471"/>
      <c r="O45" s="471"/>
      <c r="P45" s="471"/>
      <c r="Q45" s="472"/>
      <c r="R45" s="52" t="s">
        <v>905</v>
      </c>
      <c r="S45" s="28"/>
      <c r="T45" s="343"/>
      <c r="U45" s="343"/>
      <c r="V45" s="343"/>
      <c r="W45" s="343"/>
      <c r="X45" s="343"/>
      <c r="Y45" s="343"/>
      <c r="Z45" s="343"/>
    </row>
    <row r="46" ht="12.75" customHeight="1">
      <c r="A46" s="301"/>
      <c r="B46" s="52"/>
      <c r="C46" s="52"/>
      <c r="D46" s="28"/>
      <c r="E46" s="595"/>
      <c r="F46" s="52"/>
      <c r="G46" s="52"/>
      <c r="H46" s="52"/>
      <c r="I46" s="52"/>
      <c r="J46" s="498" t="s">
        <v>789</v>
      </c>
      <c r="K46" s="114"/>
      <c r="L46" s="565" t="str">
        <f>AVERAGE(L43,L44,L45)</f>
        <v>#DIV/0!</v>
      </c>
      <c r="M46" s="510"/>
      <c r="N46" s="471"/>
      <c r="O46" s="471"/>
      <c r="P46" s="471"/>
      <c r="Q46" s="472"/>
      <c r="R46" s="52"/>
      <c r="S46" s="28"/>
      <c r="T46" s="343"/>
      <c r="U46" s="343"/>
      <c r="V46" s="343"/>
      <c r="W46" s="343"/>
      <c r="X46" s="343"/>
      <c r="Y46" s="343"/>
      <c r="Z46" s="343"/>
    </row>
    <row r="47" ht="12.75" customHeight="1">
      <c r="A47" s="492">
        <v>2.11</v>
      </c>
      <c r="B47" s="490" t="s">
        <v>910</v>
      </c>
      <c r="C47" s="490"/>
      <c r="D47" s="567"/>
      <c r="E47" s="567"/>
      <c r="F47" s="567"/>
      <c r="G47" s="567"/>
      <c r="H47" s="567"/>
      <c r="I47" s="567"/>
      <c r="J47" s="567"/>
      <c r="K47" s="460"/>
      <c r="L47" s="568"/>
      <c r="M47" s="491"/>
      <c r="N47" s="482"/>
      <c r="O47" s="482"/>
      <c r="P47" s="482"/>
      <c r="Q47" s="483"/>
      <c r="R47" s="484"/>
      <c r="S47" s="28"/>
      <c r="T47" s="343"/>
      <c r="U47" s="343"/>
      <c r="V47" s="343"/>
      <c r="W47" s="343"/>
      <c r="X47" s="343"/>
      <c r="Y47" s="343"/>
      <c r="Z47" s="343"/>
    </row>
    <row r="48" ht="12.75" customHeight="1">
      <c r="A48" s="301"/>
      <c r="B48" s="83" t="s">
        <v>1297</v>
      </c>
      <c r="C48" s="52">
        <v>12.0</v>
      </c>
      <c r="D48" s="83" t="s">
        <v>1614</v>
      </c>
      <c r="E48" s="593"/>
      <c r="F48" s="83" t="s">
        <v>913</v>
      </c>
      <c r="G48" s="569"/>
      <c r="H48" s="52" t="s">
        <v>1615</v>
      </c>
      <c r="I48" s="52"/>
      <c r="J48" s="52" t="s">
        <v>1616</v>
      </c>
      <c r="K48" s="593"/>
      <c r="L48" s="596"/>
      <c r="M48" s="487"/>
      <c r="N48" s="471"/>
      <c r="O48" s="471"/>
      <c r="P48" s="471"/>
      <c r="Q48" s="472"/>
      <c r="R48" s="52" t="s">
        <v>1617</v>
      </c>
      <c r="S48" s="28"/>
      <c r="T48" s="343"/>
      <c r="U48" s="343"/>
      <c r="V48" s="343"/>
      <c r="W48" s="343"/>
      <c r="X48" s="343"/>
      <c r="Y48" s="343"/>
      <c r="Z48" s="343"/>
    </row>
    <row r="49" ht="12.75" customHeight="1">
      <c r="A49" s="301"/>
      <c r="B49" s="52"/>
      <c r="C49" s="52"/>
      <c r="D49" s="28"/>
      <c r="E49" s="52"/>
      <c r="F49" s="52"/>
      <c r="G49" s="52"/>
      <c r="H49" s="52"/>
      <c r="I49" s="52"/>
      <c r="J49" s="498" t="s">
        <v>1137</v>
      </c>
      <c r="K49" s="114"/>
      <c r="L49" s="565" t="str">
        <f>AVERAGE(L48)</f>
        <v>#DIV/0!</v>
      </c>
      <c r="M49" s="510"/>
      <c r="N49" s="471"/>
      <c r="O49" s="471"/>
      <c r="P49" s="471"/>
      <c r="Q49" s="472"/>
      <c r="R49" s="52"/>
      <c r="S49" s="28"/>
      <c r="T49" s="343"/>
      <c r="U49" s="343"/>
      <c r="V49" s="343"/>
      <c r="W49" s="343"/>
      <c r="X49" s="343"/>
      <c r="Y49" s="343"/>
      <c r="Z49" s="343"/>
    </row>
    <row r="50" ht="26.25" customHeight="1">
      <c r="A50" s="492">
        <v>2.12</v>
      </c>
      <c r="B50" s="490" t="s">
        <v>916</v>
      </c>
      <c r="C50" s="490"/>
      <c r="D50" s="484"/>
      <c r="E50" s="484"/>
      <c r="F50" s="484"/>
      <c r="G50" s="484"/>
      <c r="H50" s="484"/>
      <c r="I50" s="484"/>
      <c r="J50" s="588"/>
      <c r="K50" s="597"/>
      <c r="L50" s="568"/>
      <c r="M50" s="491"/>
      <c r="N50" s="482"/>
      <c r="O50" s="482"/>
      <c r="P50" s="482"/>
      <c r="Q50" s="483"/>
      <c r="R50" s="484"/>
      <c r="S50" s="28"/>
      <c r="T50" s="343"/>
      <c r="U50" s="343"/>
      <c r="V50" s="343"/>
      <c r="W50" s="343"/>
      <c r="X50" s="343"/>
      <c r="Y50" s="343"/>
      <c r="Z50" s="343"/>
    </row>
    <row r="51" ht="12.75" customHeight="1">
      <c r="A51" s="301"/>
      <c r="B51" s="83" t="s">
        <v>1307</v>
      </c>
      <c r="C51" s="52">
        <v>13.0</v>
      </c>
      <c r="D51" s="52" t="s">
        <v>1618</v>
      </c>
      <c r="E51" s="569"/>
      <c r="F51" s="56" t="s">
        <v>1619</v>
      </c>
      <c r="G51" s="56"/>
      <c r="H51" s="56" t="s">
        <v>1620</v>
      </c>
      <c r="I51" s="56"/>
      <c r="J51" s="56" t="s">
        <v>1621</v>
      </c>
      <c r="K51" s="52"/>
      <c r="L51" s="468"/>
      <c r="M51" s="487"/>
      <c r="N51" s="471"/>
      <c r="O51" s="471"/>
      <c r="P51" s="471"/>
      <c r="Q51" s="472"/>
      <c r="R51" s="52" t="s">
        <v>1622</v>
      </c>
      <c r="S51" s="28"/>
      <c r="T51" s="343"/>
      <c r="U51" s="343"/>
      <c r="V51" s="343"/>
      <c r="W51" s="343"/>
      <c r="X51" s="343"/>
      <c r="Y51" s="343"/>
      <c r="Z51" s="343"/>
    </row>
    <row r="52" ht="12.75" customHeight="1">
      <c r="A52" s="301"/>
      <c r="B52" s="264"/>
      <c r="C52" s="52"/>
      <c r="D52" s="52" t="s">
        <v>925</v>
      </c>
      <c r="E52" s="598"/>
      <c r="F52" s="52" t="s">
        <v>926</v>
      </c>
      <c r="G52" s="264"/>
      <c r="H52" s="52" t="s">
        <v>927</v>
      </c>
      <c r="I52" s="264"/>
      <c r="J52" s="52" t="s">
        <v>928</v>
      </c>
      <c r="K52" s="224"/>
      <c r="L52" s="468"/>
      <c r="M52" s="487"/>
      <c r="N52" s="471"/>
      <c r="O52" s="471"/>
      <c r="P52" s="471"/>
      <c r="Q52" s="472"/>
      <c r="R52" s="52" t="s">
        <v>924</v>
      </c>
      <c r="S52" s="28"/>
      <c r="T52" s="343"/>
      <c r="U52" s="343"/>
      <c r="V52" s="343"/>
      <c r="W52" s="343"/>
      <c r="X52" s="343"/>
      <c r="Y52" s="343"/>
      <c r="Z52" s="343"/>
    </row>
    <row r="53" ht="12.75" customHeight="1">
      <c r="A53" s="301"/>
      <c r="B53" s="264"/>
      <c r="C53" s="52"/>
      <c r="D53" s="52" t="s">
        <v>930</v>
      </c>
      <c r="E53" s="586"/>
      <c r="F53" s="52" t="s">
        <v>931</v>
      </c>
      <c r="G53" s="264"/>
      <c r="H53" s="52" t="s">
        <v>932</v>
      </c>
      <c r="I53" s="586"/>
      <c r="J53" s="52" t="s">
        <v>933</v>
      </c>
      <c r="K53" s="224"/>
      <c r="L53" s="468"/>
      <c r="M53" s="487"/>
      <c r="N53" s="471"/>
      <c r="O53" s="471"/>
      <c r="P53" s="471"/>
      <c r="Q53" s="472"/>
      <c r="R53" s="52" t="s">
        <v>924</v>
      </c>
      <c r="S53" s="28"/>
      <c r="T53" s="343"/>
      <c r="U53" s="343"/>
      <c r="V53" s="343"/>
      <c r="W53" s="343"/>
      <c r="X53" s="343"/>
      <c r="Y53" s="343"/>
      <c r="Z53" s="343"/>
    </row>
    <row r="54" ht="12.75" customHeight="1">
      <c r="A54" s="28"/>
      <c r="B54" s="52"/>
      <c r="C54" s="52"/>
      <c r="D54" s="52" t="s">
        <v>936</v>
      </c>
      <c r="E54" s="586"/>
      <c r="F54" s="284" t="s">
        <v>937</v>
      </c>
      <c r="G54" s="264"/>
      <c r="H54" s="284" t="s">
        <v>938</v>
      </c>
      <c r="I54" s="586"/>
      <c r="J54" s="284" t="s">
        <v>939</v>
      </c>
      <c r="K54" s="224"/>
      <c r="L54" s="468"/>
      <c r="M54" s="487"/>
      <c r="N54" s="471"/>
      <c r="O54" s="471"/>
      <c r="P54" s="471"/>
      <c r="Q54" s="472"/>
      <c r="R54" s="52" t="s">
        <v>935</v>
      </c>
      <c r="S54" s="28"/>
      <c r="T54" s="343"/>
      <c r="U54" s="343"/>
      <c r="V54" s="343"/>
      <c r="W54" s="343"/>
      <c r="X54" s="343"/>
      <c r="Y54" s="343"/>
      <c r="Z54" s="343"/>
    </row>
    <row r="55" ht="12.75" customHeight="1">
      <c r="A55" s="28"/>
      <c r="B55" s="52"/>
      <c r="C55" s="52"/>
      <c r="D55" s="28"/>
      <c r="E55" s="83"/>
      <c r="F55" s="83"/>
      <c r="G55" s="83"/>
      <c r="H55" s="83"/>
      <c r="I55" s="83"/>
      <c r="J55" s="498" t="s">
        <v>789</v>
      </c>
      <c r="K55" s="114"/>
      <c r="L55" s="565" t="str">
        <f>AVERAGE(L51,L52,L53,L54)</f>
        <v>#DIV/0!</v>
      </c>
      <c r="M55" s="510"/>
      <c r="N55" s="471"/>
      <c r="O55" s="471"/>
      <c r="P55" s="471"/>
      <c r="Q55" s="472"/>
      <c r="R55" s="52"/>
      <c r="S55" s="28"/>
      <c r="T55" s="343"/>
      <c r="U55" s="343"/>
      <c r="V55" s="343"/>
      <c r="W55" s="343"/>
      <c r="X55" s="343"/>
      <c r="Y55" s="343"/>
      <c r="Z55" s="343"/>
    </row>
    <row r="56" ht="23.25" customHeight="1">
      <c r="A56" s="492">
        <v>2.13</v>
      </c>
      <c r="B56" s="490" t="s">
        <v>940</v>
      </c>
      <c r="C56" s="566"/>
      <c r="D56" s="567"/>
      <c r="E56" s="567"/>
      <c r="F56" s="567"/>
      <c r="G56" s="567"/>
      <c r="H56" s="567"/>
      <c r="I56" s="567"/>
      <c r="J56" s="566"/>
      <c r="K56" s="460"/>
      <c r="L56" s="589"/>
      <c r="M56" s="491"/>
      <c r="N56" s="482"/>
      <c r="O56" s="482"/>
      <c r="P56" s="482"/>
      <c r="Q56" s="483"/>
      <c r="R56" s="484"/>
      <c r="S56" s="28"/>
      <c r="T56" s="343"/>
      <c r="U56" s="343"/>
      <c r="V56" s="343"/>
      <c r="W56" s="343"/>
      <c r="X56" s="343"/>
      <c r="Y56" s="343"/>
      <c r="Z56" s="343"/>
    </row>
    <row r="57" ht="12.75" customHeight="1">
      <c r="A57" s="301"/>
      <c r="B57" s="83" t="s">
        <v>1623</v>
      </c>
      <c r="C57" s="83">
        <v>8.0</v>
      </c>
      <c r="D57" s="52" t="s">
        <v>943</v>
      </c>
      <c r="E57" s="569"/>
      <c r="F57" s="52" t="s">
        <v>1624</v>
      </c>
      <c r="G57" s="569"/>
      <c r="H57" s="52" t="s">
        <v>1625</v>
      </c>
      <c r="I57" s="569"/>
      <c r="J57" s="52" t="s">
        <v>1626</v>
      </c>
      <c r="K57" s="52"/>
      <c r="L57" s="579"/>
      <c r="M57" s="571"/>
      <c r="N57" s="471"/>
      <c r="O57" s="471"/>
      <c r="P57" s="471"/>
      <c r="Q57" s="472"/>
      <c r="R57" s="52" t="s">
        <v>1627</v>
      </c>
      <c r="S57" s="28"/>
      <c r="T57" s="343"/>
      <c r="U57" s="343"/>
      <c r="V57" s="343"/>
      <c r="W57" s="343"/>
      <c r="X57" s="343"/>
      <c r="Y57" s="343"/>
      <c r="Z57" s="343"/>
    </row>
    <row r="58" ht="158.25" customHeight="1">
      <c r="A58" s="301"/>
      <c r="B58" s="83"/>
      <c r="C58" s="264"/>
      <c r="D58" s="83" t="s">
        <v>1628</v>
      </c>
      <c r="E58" s="562"/>
      <c r="F58" s="83" t="s">
        <v>950</v>
      </c>
      <c r="G58" s="560"/>
      <c r="H58" s="52" t="s">
        <v>1629</v>
      </c>
      <c r="I58" s="224"/>
      <c r="J58" s="52" t="s">
        <v>1630</v>
      </c>
      <c r="K58" s="224"/>
      <c r="L58" s="579"/>
      <c r="M58" s="571"/>
      <c r="N58" s="471"/>
      <c r="O58" s="471"/>
      <c r="P58" s="471"/>
      <c r="Q58" s="472"/>
      <c r="R58" s="52" t="s">
        <v>948</v>
      </c>
      <c r="S58" s="28"/>
      <c r="T58" s="343"/>
      <c r="U58" s="343"/>
      <c r="V58" s="343"/>
      <c r="W58" s="343"/>
      <c r="X58" s="343"/>
      <c r="Y58" s="343"/>
      <c r="Z58" s="343"/>
    </row>
    <row r="59" ht="12.75" customHeight="1">
      <c r="A59" s="301"/>
      <c r="B59" s="52"/>
      <c r="C59" s="224"/>
      <c r="D59" s="28"/>
      <c r="E59" s="562"/>
      <c r="F59" s="52"/>
      <c r="G59" s="564"/>
      <c r="H59" s="52"/>
      <c r="I59" s="562"/>
      <c r="J59" s="498" t="s">
        <v>789</v>
      </c>
      <c r="K59" s="114"/>
      <c r="L59" s="574" t="str">
        <f>AVERAGE(L57,L58)</f>
        <v>#DIV/0!</v>
      </c>
      <c r="M59" s="575"/>
      <c r="N59" s="471"/>
      <c r="O59" s="471"/>
      <c r="P59" s="471"/>
      <c r="Q59" s="472"/>
      <c r="R59" s="52"/>
      <c r="S59" s="28"/>
      <c r="T59" s="343"/>
      <c r="U59" s="343"/>
      <c r="V59" s="343"/>
      <c r="W59" s="343"/>
      <c r="X59" s="343"/>
      <c r="Y59" s="343"/>
      <c r="Z59" s="343"/>
    </row>
    <row r="60" ht="12.75" customHeight="1">
      <c r="A60" s="508" t="s">
        <v>1322</v>
      </c>
      <c r="B60" s="137"/>
      <c r="C60" s="137"/>
      <c r="D60" s="137"/>
      <c r="E60" s="137"/>
      <c r="F60" s="137"/>
      <c r="G60" s="137"/>
      <c r="H60" s="137"/>
      <c r="I60" s="137"/>
      <c r="J60" s="137"/>
      <c r="K60" s="114"/>
      <c r="L60" s="599" t="str">
        <f>AVERAGE(L10,L13,#REF!,L20,L24,L30,L34,L37,L41,L46,L49,L55,L59)</f>
        <v>#DIV/0!</v>
      </c>
      <c r="M60" s="510"/>
      <c r="N60" s="471"/>
      <c r="O60" s="471"/>
      <c r="P60" s="471"/>
      <c r="Q60" s="472"/>
      <c r="R60" s="52"/>
      <c r="S60" s="28"/>
      <c r="T60" s="343"/>
      <c r="U60" s="343"/>
      <c r="V60" s="343"/>
      <c r="W60" s="343"/>
      <c r="X60" s="343"/>
      <c r="Y60" s="343"/>
      <c r="Z60" s="343"/>
    </row>
    <row r="61" ht="12.75" customHeight="1">
      <c r="A61" s="343"/>
      <c r="B61" s="343"/>
      <c r="C61" s="343"/>
      <c r="D61" s="343"/>
      <c r="E61" s="343"/>
      <c r="F61" s="343"/>
      <c r="G61" s="343"/>
      <c r="H61" s="343"/>
      <c r="I61" s="343"/>
      <c r="J61" s="343"/>
      <c r="K61" s="343"/>
      <c r="L61" s="343"/>
      <c r="M61" s="343"/>
      <c r="N61" s="343"/>
      <c r="O61" s="343"/>
      <c r="P61" s="343"/>
      <c r="Q61" s="343"/>
      <c r="R61" s="341"/>
      <c r="S61" s="343"/>
      <c r="T61" s="343"/>
      <c r="U61" s="343"/>
      <c r="V61" s="343"/>
      <c r="W61" s="343"/>
      <c r="X61" s="343"/>
      <c r="Y61" s="343"/>
      <c r="Z61" s="343"/>
    </row>
    <row r="62" ht="12.75" customHeight="1">
      <c r="A62" s="343"/>
      <c r="B62" s="343"/>
      <c r="C62" s="343"/>
      <c r="D62" s="343"/>
      <c r="E62" s="343"/>
      <c r="F62" s="343"/>
      <c r="G62" s="343"/>
      <c r="H62" s="343"/>
      <c r="I62" s="343"/>
      <c r="J62" s="343"/>
      <c r="K62" s="343"/>
      <c r="L62" s="343"/>
      <c r="M62" s="343"/>
      <c r="N62" s="343"/>
      <c r="O62" s="343"/>
      <c r="P62" s="343"/>
      <c r="Q62" s="343"/>
      <c r="R62" s="341"/>
      <c r="S62" s="343"/>
      <c r="T62" s="343"/>
      <c r="U62" s="343"/>
      <c r="V62" s="343"/>
      <c r="W62" s="343"/>
      <c r="X62" s="343"/>
      <c r="Y62" s="343"/>
      <c r="Z62" s="343"/>
    </row>
    <row r="63" ht="12.75" customHeight="1">
      <c r="A63" s="343"/>
      <c r="B63" s="343"/>
      <c r="C63" s="343"/>
      <c r="D63" s="343"/>
      <c r="E63" s="343"/>
      <c r="F63" s="343"/>
      <c r="G63" s="343"/>
      <c r="H63" s="343"/>
      <c r="I63" s="343"/>
      <c r="J63" s="343"/>
      <c r="K63" s="343"/>
      <c r="L63" s="343"/>
      <c r="M63" s="343"/>
      <c r="N63" s="343"/>
      <c r="O63" s="343"/>
      <c r="P63" s="343"/>
      <c r="Q63" s="343"/>
      <c r="R63" s="341"/>
      <c r="S63" s="343"/>
      <c r="T63" s="343"/>
      <c r="U63" s="343"/>
      <c r="V63" s="343"/>
      <c r="W63" s="343"/>
      <c r="X63" s="343"/>
      <c r="Y63" s="343"/>
      <c r="Z63" s="343"/>
    </row>
    <row r="64" ht="12.75" customHeight="1">
      <c r="A64" s="343"/>
      <c r="B64" s="343"/>
      <c r="C64" s="343"/>
      <c r="D64" s="343"/>
      <c r="E64" s="343"/>
      <c r="F64" s="343"/>
      <c r="G64" s="343"/>
      <c r="H64" s="343"/>
      <c r="I64" s="343"/>
      <c r="J64" s="343"/>
      <c r="K64" s="343"/>
      <c r="L64" s="343"/>
      <c r="M64" s="343"/>
      <c r="N64" s="343"/>
      <c r="O64" s="343"/>
      <c r="P64" s="343"/>
      <c r="Q64" s="343"/>
      <c r="R64" s="341"/>
      <c r="S64" s="343"/>
      <c r="T64" s="343"/>
      <c r="U64" s="343"/>
      <c r="V64" s="343"/>
      <c r="W64" s="343"/>
      <c r="X64" s="343"/>
      <c r="Y64" s="343"/>
      <c r="Z64" s="343"/>
    </row>
    <row r="65" ht="12.75" customHeight="1">
      <c r="A65" s="343"/>
      <c r="B65" s="343"/>
      <c r="C65" s="343"/>
      <c r="D65" s="343"/>
      <c r="E65" s="343"/>
      <c r="F65" s="343"/>
      <c r="G65" s="343"/>
      <c r="H65" s="343"/>
      <c r="I65" s="343"/>
      <c r="J65" s="343"/>
      <c r="K65" s="343"/>
      <c r="L65" s="343"/>
      <c r="M65" s="343"/>
      <c r="N65" s="343"/>
      <c r="O65" s="343"/>
      <c r="P65" s="343"/>
      <c r="Q65" s="343"/>
      <c r="R65" s="341"/>
      <c r="S65" s="343"/>
      <c r="T65" s="343"/>
      <c r="U65" s="343"/>
      <c r="V65" s="343"/>
      <c r="W65" s="343"/>
      <c r="X65" s="343"/>
      <c r="Y65" s="343"/>
      <c r="Z65" s="343"/>
    </row>
    <row r="66" ht="12.75" customHeight="1">
      <c r="A66" s="343"/>
      <c r="B66" s="343"/>
      <c r="C66" s="343"/>
      <c r="D66" s="343"/>
      <c r="E66" s="343"/>
      <c r="F66" s="343"/>
      <c r="G66" s="343"/>
      <c r="H66" s="343"/>
      <c r="I66" s="343"/>
      <c r="J66" s="343"/>
      <c r="K66" s="343"/>
      <c r="L66" s="343"/>
      <c r="M66" s="343"/>
      <c r="N66" s="343"/>
      <c r="O66" s="343"/>
      <c r="P66" s="343"/>
      <c r="Q66" s="343"/>
      <c r="R66" s="341"/>
      <c r="S66" s="343"/>
      <c r="T66" s="343"/>
      <c r="U66" s="343"/>
      <c r="V66" s="343"/>
      <c r="W66" s="343"/>
      <c r="X66" s="343"/>
      <c r="Y66" s="343"/>
      <c r="Z66" s="343"/>
    </row>
    <row r="67" ht="12.75" customHeight="1">
      <c r="A67" s="343"/>
      <c r="B67" s="343"/>
      <c r="C67" s="343"/>
      <c r="D67" s="343"/>
      <c r="E67" s="343"/>
      <c r="F67" s="343"/>
      <c r="G67" s="343"/>
      <c r="H67" s="343"/>
      <c r="I67" s="343"/>
      <c r="J67" s="343"/>
      <c r="K67" s="343"/>
      <c r="L67" s="343"/>
      <c r="M67" s="343"/>
      <c r="N67" s="343"/>
      <c r="O67" s="343"/>
      <c r="P67" s="343"/>
      <c r="Q67" s="343"/>
      <c r="R67" s="341"/>
      <c r="S67" s="343"/>
      <c r="T67" s="343"/>
      <c r="U67" s="343"/>
      <c r="V67" s="343"/>
      <c r="W67" s="343"/>
      <c r="X67" s="343"/>
      <c r="Y67" s="343"/>
      <c r="Z67" s="343"/>
    </row>
    <row r="68" ht="12.75" customHeight="1">
      <c r="A68" s="343"/>
      <c r="B68" s="343"/>
      <c r="C68" s="343"/>
      <c r="D68" s="343"/>
      <c r="E68" s="343"/>
      <c r="F68" s="343"/>
      <c r="G68" s="343"/>
      <c r="H68" s="343"/>
      <c r="I68" s="343"/>
      <c r="J68" s="343"/>
      <c r="K68" s="343"/>
      <c r="L68" s="343"/>
      <c r="M68" s="343"/>
      <c r="N68" s="343"/>
      <c r="O68" s="343"/>
      <c r="P68" s="343"/>
      <c r="Q68" s="343"/>
      <c r="R68" s="341"/>
      <c r="S68" s="343"/>
      <c r="T68" s="343"/>
      <c r="U68" s="343"/>
      <c r="V68" s="343"/>
      <c r="W68" s="343"/>
      <c r="X68" s="343"/>
      <c r="Y68" s="343"/>
      <c r="Z68" s="343"/>
    </row>
    <row r="69" ht="12.75" customHeight="1">
      <c r="A69" s="343"/>
      <c r="B69" s="343"/>
      <c r="C69" s="343"/>
      <c r="D69" s="343"/>
      <c r="E69" s="343"/>
      <c r="F69" s="343"/>
      <c r="G69" s="343"/>
      <c r="H69" s="343"/>
      <c r="I69" s="343"/>
      <c r="J69" s="343"/>
      <c r="K69" s="343"/>
      <c r="L69" s="343"/>
      <c r="M69" s="343"/>
      <c r="N69" s="343"/>
      <c r="O69" s="343"/>
      <c r="P69" s="343"/>
      <c r="Q69" s="343"/>
      <c r="R69" s="341"/>
      <c r="S69" s="343"/>
      <c r="T69" s="343"/>
      <c r="U69" s="343"/>
      <c r="V69" s="343"/>
      <c r="W69" s="343"/>
      <c r="X69" s="343"/>
      <c r="Y69" s="343"/>
      <c r="Z69" s="343"/>
    </row>
    <row r="70" ht="12.75" customHeight="1">
      <c r="A70" s="343"/>
      <c r="B70" s="343"/>
      <c r="C70" s="343"/>
      <c r="D70" s="343"/>
      <c r="E70" s="343"/>
      <c r="F70" s="343"/>
      <c r="G70" s="343"/>
      <c r="H70" s="343"/>
      <c r="I70" s="343"/>
      <c r="J70" s="343"/>
      <c r="K70" s="343"/>
      <c r="L70" s="343"/>
      <c r="M70" s="343"/>
      <c r="N70" s="343"/>
      <c r="O70" s="343"/>
      <c r="P70" s="343"/>
      <c r="Q70" s="343"/>
      <c r="R70" s="341"/>
      <c r="S70" s="343"/>
      <c r="T70" s="343"/>
      <c r="U70" s="343"/>
      <c r="V70" s="343"/>
      <c r="W70" s="343"/>
      <c r="X70" s="343"/>
      <c r="Y70" s="343"/>
      <c r="Z70" s="343"/>
    </row>
    <row r="71" ht="12.75" customHeight="1">
      <c r="A71" s="343"/>
      <c r="B71" s="343"/>
      <c r="C71" s="343"/>
      <c r="D71" s="343"/>
      <c r="E71" s="343"/>
      <c r="F71" s="343"/>
      <c r="G71" s="343"/>
      <c r="H71" s="343"/>
      <c r="I71" s="343"/>
      <c r="J71" s="343"/>
      <c r="K71" s="343"/>
      <c r="L71" s="343"/>
      <c r="M71" s="343"/>
      <c r="N71" s="343"/>
      <c r="O71" s="343"/>
      <c r="P71" s="343"/>
      <c r="Q71" s="343"/>
      <c r="R71" s="341"/>
      <c r="S71" s="343"/>
      <c r="T71" s="343"/>
      <c r="U71" s="343"/>
      <c r="V71" s="343"/>
      <c r="W71" s="343"/>
      <c r="X71" s="343"/>
      <c r="Y71" s="343"/>
      <c r="Z71" s="343"/>
    </row>
    <row r="72" ht="12.75" customHeight="1">
      <c r="A72" s="343"/>
      <c r="B72" s="343"/>
      <c r="C72" s="343"/>
      <c r="D72" s="343"/>
      <c r="E72" s="343"/>
      <c r="F72" s="343"/>
      <c r="G72" s="343"/>
      <c r="H72" s="343"/>
      <c r="I72" s="343"/>
      <c r="J72" s="343"/>
      <c r="K72" s="343"/>
      <c r="L72" s="343"/>
      <c r="M72" s="343"/>
      <c r="N72" s="343"/>
      <c r="O72" s="343"/>
      <c r="P72" s="343"/>
      <c r="Q72" s="343"/>
      <c r="R72" s="341"/>
      <c r="S72" s="343"/>
      <c r="T72" s="343"/>
      <c r="U72" s="343"/>
      <c r="V72" s="343"/>
      <c r="W72" s="343"/>
      <c r="X72" s="343"/>
      <c r="Y72" s="343"/>
      <c r="Z72" s="343"/>
    </row>
    <row r="73" ht="12.75" customHeight="1">
      <c r="A73" s="343"/>
      <c r="B73" s="343"/>
      <c r="C73" s="343"/>
      <c r="D73" s="343"/>
      <c r="E73" s="343"/>
      <c r="F73" s="343"/>
      <c r="G73" s="343"/>
      <c r="H73" s="343"/>
      <c r="I73" s="343"/>
      <c r="J73" s="343"/>
      <c r="K73" s="343"/>
      <c r="L73" s="343"/>
      <c r="M73" s="343"/>
      <c r="N73" s="343"/>
      <c r="O73" s="343"/>
      <c r="P73" s="343"/>
      <c r="Q73" s="343"/>
      <c r="R73" s="341"/>
      <c r="S73" s="343"/>
      <c r="T73" s="343"/>
      <c r="U73" s="343"/>
      <c r="V73" s="343"/>
      <c r="W73" s="343"/>
      <c r="X73" s="343"/>
      <c r="Y73" s="343"/>
      <c r="Z73" s="343"/>
    </row>
    <row r="74" ht="12.75" customHeight="1">
      <c r="A74" s="343"/>
      <c r="B74" s="343"/>
      <c r="C74" s="343"/>
      <c r="D74" s="343"/>
      <c r="E74" s="343"/>
      <c r="F74" s="343"/>
      <c r="G74" s="343"/>
      <c r="H74" s="343"/>
      <c r="I74" s="343"/>
      <c r="J74" s="343"/>
      <c r="K74" s="343"/>
      <c r="L74" s="343"/>
      <c r="M74" s="343"/>
      <c r="N74" s="343"/>
      <c r="O74" s="343"/>
      <c r="P74" s="343"/>
      <c r="Q74" s="343"/>
      <c r="R74" s="341"/>
      <c r="S74" s="343"/>
      <c r="T74" s="343"/>
      <c r="U74" s="343"/>
      <c r="V74" s="343"/>
      <c r="W74" s="343"/>
      <c r="X74" s="343"/>
      <c r="Y74" s="343"/>
      <c r="Z74" s="343"/>
    </row>
    <row r="75" ht="12.75" customHeight="1">
      <c r="A75" s="343"/>
      <c r="B75" s="343"/>
      <c r="C75" s="343"/>
      <c r="D75" s="343"/>
      <c r="E75" s="343"/>
      <c r="F75" s="343"/>
      <c r="G75" s="343"/>
      <c r="H75" s="343"/>
      <c r="I75" s="343"/>
      <c r="J75" s="343"/>
      <c r="K75" s="343"/>
      <c r="L75" s="343"/>
      <c r="M75" s="343"/>
      <c r="N75" s="343"/>
      <c r="O75" s="343"/>
      <c r="P75" s="343"/>
      <c r="Q75" s="343"/>
      <c r="R75" s="341"/>
      <c r="S75" s="343"/>
      <c r="T75" s="343"/>
      <c r="U75" s="343"/>
      <c r="V75" s="343"/>
      <c r="W75" s="343"/>
      <c r="X75" s="343"/>
      <c r="Y75" s="343"/>
      <c r="Z75" s="343"/>
    </row>
    <row r="76" ht="12.75" customHeight="1">
      <c r="A76" s="343"/>
      <c r="B76" s="343"/>
      <c r="C76" s="343"/>
      <c r="D76" s="343"/>
      <c r="E76" s="343"/>
      <c r="F76" s="343"/>
      <c r="G76" s="343"/>
      <c r="H76" s="343"/>
      <c r="I76" s="343"/>
      <c r="J76" s="343"/>
      <c r="K76" s="343"/>
      <c r="L76" s="343"/>
      <c r="M76" s="343"/>
      <c r="N76" s="343"/>
      <c r="O76" s="343"/>
      <c r="P76" s="343"/>
      <c r="Q76" s="343"/>
      <c r="R76" s="341"/>
      <c r="S76" s="343"/>
      <c r="T76" s="343"/>
      <c r="U76" s="343"/>
      <c r="V76" s="343"/>
      <c r="W76" s="343"/>
      <c r="X76" s="343"/>
      <c r="Y76" s="343"/>
      <c r="Z76" s="343"/>
    </row>
    <row r="77" ht="12.75" customHeight="1">
      <c r="A77" s="343"/>
      <c r="B77" s="343"/>
      <c r="C77" s="343"/>
      <c r="D77" s="343"/>
      <c r="E77" s="343"/>
      <c r="F77" s="343"/>
      <c r="G77" s="343"/>
      <c r="H77" s="343"/>
      <c r="I77" s="343"/>
      <c r="J77" s="343"/>
      <c r="K77" s="343"/>
      <c r="L77" s="343"/>
      <c r="M77" s="343"/>
      <c r="N77" s="343"/>
      <c r="O77" s="343"/>
      <c r="P77" s="343"/>
      <c r="Q77" s="343"/>
      <c r="R77" s="341"/>
      <c r="S77" s="343"/>
      <c r="T77" s="343"/>
      <c r="U77" s="343"/>
      <c r="V77" s="343"/>
      <c r="W77" s="343"/>
      <c r="X77" s="343"/>
      <c r="Y77" s="343"/>
      <c r="Z77" s="343"/>
    </row>
    <row r="78" ht="12.75" customHeight="1">
      <c r="A78" s="343"/>
      <c r="B78" s="343"/>
      <c r="C78" s="343"/>
      <c r="D78" s="343"/>
      <c r="E78" s="343"/>
      <c r="F78" s="343"/>
      <c r="G78" s="343"/>
      <c r="H78" s="343"/>
      <c r="I78" s="343"/>
      <c r="J78" s="343"/>
      <c r="K78" s="343"/>
      <c r="L78" s="343"/>
      <c r="M78" s="343"/>
      <c r="N78" s="343"/>
      <c r="O78" s="343"/>
      <c r="P78" s="343"/>
      <c r="Q78" s="343"/>
      <c r="R78" s="341"/>
      <c r="S78" s="343"/>
      <c r="T78" s="343"/>
      <c r="U78" s="343"/>
      <c r="V78" s="343"/>
      <c r="W78" s="343"/>
      <c r="X78" s="343"/>
      <c r="Y78" s="343"/>
      <c r="Z78" s="343"/>
    </row>
    <row r="79" ht="12.75" customHeight="1">
      <c r="A79" s="343"/>
      <c r="B79" s="343"/>
      <c r="C79" s="343"/>
      <c r="D79" s="343"/>
      <c r="E79" s="343"/>
      <c r="F79" s="343"/>
      <c r="G79" s="343"/>
      <c r="H79" s="343"/>
      <c r="I79" s="343"/>
      <c r="J79" s="343"/>
      <c r="K79" s="343"/>
      <c r="L79" s="343"/>
      <c r="M79" s="343"/>
      <c r="N79" s="343"/>
      <c r="O79" s="343"/>
      <c r="P79" s="343"/>
      <c r="Q79" s="343"/>
      <c r="R79" s="341"/>
      <c r="S79" s="343"/>
      <c r="T79" s="343"/>
      <c r="U79" s="343"/>
      <c r="V79" s="343"/>
      <c r="W79" s="343"/>
      <c r="X79" s="343"/>
      <c r="Y79" s="343"/>
      <c r="Z79" s="343"/>
    </row>
    <row r="80" ht="12.75" customHeight="1">
      <c r="A80" s="343"/>
      <c r="B80" s="343"/>
      <c r="C80" s="343"/>
      <c r="D80" s="343"/>
      <c r="E80" s="343"/>
      <c r="F80" s="343"/>
      <c r="G80" s="343"/>
      <c r="H80" s="343"/>
      <c r="I80" s="343"/>
      <c r="J80" s="343"/>
      <c r="K80" s="343"/>
      <c r="L80" s="343"/>
      <c r="M80" s="343"/>
      <c r="N80" s="343"/>
      <c r="O80" s="343"/>
      <c r="P80" s="343"/>
      <c r="Q80" s="343"/>
      <c r="R80" s="341"/>
      <c r="S80" s="343"/>
      <c r="T80" s="343"/>
      <c r="U80" s="343"/>
      <c r="V80" s="343"/>
      <c r="W80" s="343"/>
      <c r="X80" s="343"/>
      <c r="Y80" s="343"/>
      <c r="Z80" s="343"/>
    </row>
    <row r="81" ht="12.75" customHeight="1">
      <c r="A81" s="343"/>
      <c r="B81" s="343"/>
      <c r="C81" s="343"/>
      <c r="D81" s="343"/>
      <c r="E81" s="343"/>
      <c r="F81" s="343"/>
      <c r="G81" s="343"/>
      <c r="H81" s="343"/>
      <c r="I81" s="343"/>
      <c r="J81" s="343"/>
      <c r="K81" s="343"/>
      <c r="L81" s="343"/>
      <c r="M81" s="343"/>
      <c r="N81" s="343"/>
      <c r="O81" s="343"/>
      <c r="P81" s="343"/>
      <c r="Q81" s="343"/>
      <c r="R81" s="341"/>
      <c r="S81" s="343"/>
      <c r="T81" s="343"/>
      <c r="U81" s="343"/>
      <c r="V81" s="343"/>
      <c r="W81" s="343"/>
      <c r="X81" s="343"/>
      <c r="Y81" s="343"/>
      <c r="Z81" s="343"/>
    </row>
    <row r="82" ht="12.75" customHeight="1">
      <c r="A82" s="343"/>
      <c r="B82" s="343"/>
      <c r="C82" s="343"/>
      <c r="D82" s="343"/>
      <c r="E82" s="343"/>
      <c r="F82" s="343"/>
      <c r="G82" s="343"/>
      <c r="H82" s="343"/>
      <c r="I82" s="343"/>
      <c r="J82" s="343"/>
      <c r="K82" s="343"/>
      <c r="L82" s="343"/>
      <c r="M82" s="343"/>
      <c r="N82" s="343"/>
      <c r="O82" s="343"/>
      <c r="P82" s="343"/>
      <c r="Q82" s="343"/>
      <c r="R82" s="341"/>
      <c r="S82" s="343"/>
      <c r="T82" s="343"/>
      <c r="U82" s="343"/>
      <c r="V82" s="343"/>
      <c r="W82" s="343"/>
      <c r="X82" s="343"/>
      <c r="Y82" s="343"/>
      <c r="Z82" s="343"/>
    </row>
    <row r="83" ht="12.75" customHeight="1">
      <c r="A83" s="343"/>
      <c r="B83" s="343"/>
      <c r="C83" s="343"/>
      <c r="D83" s="343"/>
      <c r="E83" s="343"/>
      <c r="F83" s="343"/>
      <c r="G83" s="343"/>
      <c r="H83" s="343"/>
      <c r="I83" s="343"/>
      <c r="J83" s="343"/>
      <c r="K83" s="343"/>
      <c r="L83" s="343"/>
      <c r="M83" s="343"/>
      <c r="N83" s="343"/>
      <c r="O83" s="343"/>
      <c r="P83" s="343"/>
      <c r="Q83" s="343"/>
      <c r="R83" s="341"/>
      <c r="S83" s="343"/>
      <c r="T83" s="343"/>
      <c r="U83" s="343"/>
      <c r="V83" s="343"/>
      <c r="W83" s="343"/>
      <c r="X83" s="343"/>
      <c r="Y83" s="343"/>
      <c r="Z83" s="343"/>
    </row>
    <row r="84" ht="12.75" customHeight="1">
      <c r="A84" s="343"/>
      <c r="B84" s="343"/>
      <c r="C84" s="343"/>
      <c r="D84" s="343"/>
      <c r="E84" s="343"/>
      <c r="F84" s="343"/>
      <c r="G84" s="343"/>
      <c r="H84" s="343"/>
      <c r="I84" s="343"/>
      <c r="J84" s="343"/>
      <c r="K84" s="343"/>
      <c r="L84" s="343"/>
      <c r="M84" s="343"/>
      <c r="N84" s="343"/>
      <c r="O84" s="343"/>
      <c r="P84" s="343"/>
      <c r="Q84" s="343"/>
      <c r="R84" s="341"/>
      <c r="S84" s="343"/>
      <c r="T84" s="343"/>
      <c r="U84" s="343"/>
      <c r="V84" s="343"/>
      <c r="W84" s="343"/>
      <c r="X84" s="343"/>
      <c r="Y84" s="343"/>
      <c r="Z84" s="343"/>
    </row>
    <row r="85" ht="12.75" customHeight="1">
      <c r="A85" s="343"/>
      <c r="B85" s="343"/>
      <c r="C85" s="343"/>
      <c r="D85" s="343"/>
      <c r="E85" s="343"/>
      <c r="F85" s="343"/>
      <c r="G85" s="343"/>
      <c r="H85" s="343"/>
      <c r="I85" s="343"/>
      <c r="J85" s="343"/>
      <c r="K85" s="343"/>
      <c r="L85" s="343"/>
      <c r="M85" s="343"/>
      <c r="N85" s="343"/>
      <c r="O85" s="343"/>
      <c r="P85" s="343"/>
      <c r="Q85" s="343"/>
      <c r="R85" s="341"/>
      <c r="S85" s="343"/>
      <c r="T85" s="343"/>
      <c r="U85" s="343"/>
      <c r="V85" s="343"/>
      <c r="W85" s="343"/>
      <c r="X85" s="343"/>
      <c r="Y85" s="343"/>
      <c r="Z85" s="343"/>
    </row>
    <row r="86" ht="12.75" customHeight="1">
      <c r="A86" s="343"/>
      <c r="B86" s="343"/>
      <c r="C86" s="343"/>
      <c r="D86" s="343"/>
      <c r="E86" s="343"/>
      <c r="F86" s="343"/>
      <c r="G86" s="343"/>
      <c r="H86" s="343"/>
      <c r="I86" s="343"/>
      <c r="J86" s="343"/>
      <c r="K86" s="343"/>
      <c r="L86" s="343"/>
      <c r="M86" s="343"/>
      <c r="N86" s="343"/>
      <c r="O86" s="343"/>
      <c r="P86" s="343"/>
      <c r="Q86" s="343"/>
      <c r="R86" s="341"/>
      <c r="S86" s="343"/>
      <c r="T86" s="343"/>
      <c r="U86" s="343"/>
      <c r="V86" s="343"/>
      <c r="W86" s="343"/>
      <c r="X86" s="343"/>
      <c r="Y86" s="343"/>
      <c r="Z86" s="343"/>
    </row>
    <row r="87" ht="12.75" customHeight="1">
      <c r="A87" s="343"/>
      <c r="B87" s="343"/>
      <c r="C87" s="343"/>
      <c r="D87" s="343"/>
      <c r="E87" s="343"/>
      <c r="F87" s="343"/>
      <c r="G87" s="343"/>
      <c r="H87" s="343"/>
      <c r="I87" s="343"/>
      <c r="J87" s="343"/>
      <c r="K87" s="343"/>
      <c r="L87" s="343"/>
      <c r="M87" s="343"/>
      <c r="N87" s="343"/>
      <c r="O87" s="343"/>
      <c r="P87" s="343"/>
      <c r="Q87" s="343"/>
      <c r="R87" s="341"/>
      <c r="S87" s="343"/>
      <c r="T87" s="343"/>
      <c r="U87" s="343"/>
      <c r="V87" s="343"/>
      <c r="W87" s="343"/>
      <c r="X87" s="343"/>
      <c r="Y87" s="343"/>
      <c r="Z87" s="343"/>
    </row>
    <row r="88" ht="12.75" customHeight="1">
      <c r="A88" s="343"/>
      <c r="B88" s="343"/>
      <c r="C88" s="343"/>
      <c r="D88" s="343"/>
      <c r="E88" s="343"/>
      <c r="F88" s="343"/>
      <c r="G88" s="343"/>
      <c r="H88" s="343"/>
      <c r="I88" s="343"/>
      <c r="J88" s="343"/>
      <c r="K88" s="343"/>
      <c r="L88" s="343"/>
      <c r="M88" s="343"/>
      <c r="N88" s="343"/>
      <c r="O88" s="343"/>
      <c r="P88" s="343"/>
      <c r="Q88" s="343"/>
      <c r="R88" s="341"/>
      <c r="S88" s="343"/>
      <c r="T88" s="343"/>
      <c r="U88" s="343"/>
      <c r="V88" s="343"/>
      <c r="W88" s="343"/>
      <c r="X88" s="343"/>
      <c r="Y88" s="343"/>
      <c r="Z88" s="343"/>
    </row>
    <row r="89" ht="12.75" customHeight="1">
      <c r="A89" s="343"/>
      <c r="B89" s="343"/>
      <c r="C89" s="343"/>
      <c r="D89" s="343"/>
      <c r="E89" s="343"/>
      <c r="F89" s="343"/>
      <c r="G89" s="343"/>
      <c r="H89" s="343"/>
      <c r="I89" s="343"/>
      <c r="J89" s="343"/>
      <c r="K89" s="343"/>
      <c r="L89" s="343"/>
      <c r="M89" s="343"/>
      <c r="N89" s="343"/>
      <c r="O89" s="343"/>
      <c r="P89" s="343"/>
      <c r="Q89" s="343"/>
      <c r="R89" s="341"/>
      <c r="S89" s="343"/>
      <c r="T89" s="343"/>
      <c r="U89" s="343"/>
      <c r="V89" s="343"/>
      <c r="W89" s="343"/>
      <c r="X89" s="343"/>
      <c r="Y89" s="343"/>
      <c r="Z89" s="343"/>
    </row>
    <row r="90" ht="12.75" customHeight="1">
      <c r="A90" s="343"/>
      <c r="B90" s="343"/>
      <c r="C90" s="343"/>
      <c r="D90" s="343"/>
      <c r="E90" s="343"/>
      <c r="F90" s="343"/>
      <c r="G90" s="343"/>
      <c r="H90" s="343"/>
      <c r="I90" s="343"/>
      <c r="J90" s="343"/>
      <c r="K90" s="343"/>
      <c r="L90" s="343"/>
      <c r="M90" s="343"/>
      <c r="N90" s="343"/>
      <c r="O90" s="343"/>
      <c r="P90" s="343"/>
      <c r="Q90" s="343"/>
      <c r="R90" s="341"/>
      <c r="S90" s="343"/>
      <c r="T90" s="343"/>
      <c r="U90" s="343"/>
      <c r="V90" s="343"/>
      <c r="W90" s="343"/>
      <c r="X90" s="343"/>
      <c r="Y90" s="343"/>
      <c r="Z90" s="343"/>
    </row>
    <row r="91" ht="12.75" customHeight="1">
      <c r="A91" s="343"/>
      <c r="B91" s="343"/>
      <c r="C91" s="343"/>
      <c r="D91" s="343"/>
      <c r="E91" s="343"/>
      <c r="F91" s="343"/>
      <c r="G91" s="343"/>
      <c r="H91" s="343"/>
      <c r="I91" s="343"/>
      <c r="J91" s="343"/>
      <c r="K91" s="343"/>
      <c r="L91" s="343"/>
      <c r="M91" s="343"/>
      <c r="N91" s="343"/>
      <c r="O91" s="343"/>
      <c r="P91" s="343"/>
      <c r="Q91" s="343"/>
      <c r="R91" s="341"/>
      <c r="S91" s="343"/>
      <c r="T91" s="343"/>
      <c r="U91" s="343"/>
      <c r="V91" s="343"/>
      <c r="W91" s="343"/>
      <c r="X91" s="343"/>
      <c r="Y91" s="343"/>
      <c r="Z91" s="343"/>
    </row>
    <row r="92" ht="12.75" customHeight="1">
      <c r="A92" s="343"/>
      <c r="B92" s="343"/>
      <c r="C92" s="343"/>
      <c r="D92" s="343"/>
      <c r="E92" s="343"/>
      <c r="F92" s="343"/>
      <c r="G92" s="343"/>
      <c r="H92" s="343"/>
      <c r="I92" s="343"/>
      <c r="J92" s="343"/>
      <c r="K92" s="343"/>
      <c r="L92" s="343"/>
      <c r="M92" s="343"/>
      <c r="N92" s="343"/>
      <c r="O92" s="343"/>
      <c r="P92" s="343"/>
      <c r="Q92" s="343"/>
      <c r="R92" s="341"/>
      <c r="S92" s="343"/>
      <c r="T92" s="343"/>
      <c r="U92" s="343"/>
      <c r="V92" s="343"/>
      <c r="W92" s="343"/>
      <c r="X92" s="343"/>
      <c r="Y92" s="343"/>
      <c r="Z92" s="343"/>
    </row>
    <row r="93" ht="12.75" customHeight="1">
      <c r="A93" s="343"/>
      <c r="B93" s="343"/>
      <c r="C93" s="343"/>
      <c r="D93" s="343"/>
      <c r="E93" s="343"/>
      <c r="F93" s="343"/>
      <c r="G93" s="343"/>
      <c r="H93" s="343"/>
      <c r="I93" s="343"/>
      <c r="J93" s="343"/>
      <c r="K93" s="343"/>
      <c r="L93" s="343"/>
      <c r="M93" s="343"/>
      <c r="N93" s="343"/>
      <c r="O93" s="343"/>
      <c r="P93" s="343"/>
      <c r="Q93" s="343"/>
      <c r="R93" s="341"/>
      <c r="S93" s="343"/>
      <c r="T93" s="343"/>
      <c r="U93" s="343"/>
      <c r="V93" s="343"/>
      <c r="W93" s="343"/>
      <c r="X93" s="343"/>
      <c r="Y93" s="343"/>
      <c r="Z93" s="343"/>
    </row>
    <row r="94" ht="12.75" customHeight="1">
      <c r="A94" s="343"/>
      <c r="B94" s="343"/>
      <c r="C94" s="343"/>
      <c r="D94" s="343"/>
      <c r="E94" s="343"/>
      <c r="F94" s="343"/>
      <c r="G94" s="343"/>
      <c r="H94" s="343"/>
      <c r="I94" s="343"/>
      <c r="J94" s="343"/>
      <c r="K94" s="343"/>
      <c r="L94" s="343"/>
      <c r="M94" s="343"/>
      <c r="N94" s="343"/>
      <c r="O94" s="343"/>
      <c r="P94" s="343"/>
      <c r="Q94" s="343"/>
      <c r="R94" s="341"/>
      <c r="S94" s="343"/>
      <c r="T94" s="343"/>
      <c r="U94" s="343"/>
      <c r="V94" s="343"/>
      <c r="W94" s="343"/>
      <c r="X94" s="343"/>
      <c r="Y94" s="343"/>
      <c r="Z94" s="343"/>
    </row>
    <row r="95" ht="12.75" customHeight="1">
      <c r="A95" s="343"/>
      <c r="B95" s="343"/>
      <c r="C95" s="343"/>
      <c r="D95" s="343"/>
      <c r="E95" s="343"/>
      <c r="F95" s="343"/>
      <c r="G95" s="343"/>
      <c r="H95" s="343"/>
      <c r="I95" s="343"/>
      <c r="J95" s="343"/>
      <c r="K95" s="343"/>
      <c r="L95" s="343"/>
      <c r="M95" s="343"/>
      <c r="N95" s="343"/>
      <c r="O95" s="343"/>
      <c r="P95" s="343"/>
      <c r="Q95" s="343"/>
      <c r="R95" s="341"/>
      <c r="S95" s="343"/>
      <c r="T95" s="343"/>
      <c r="U95" s="343"/>
      <c r="V95" s="343"/>
      <c r="W95" s="343"/>
      <c r="X95" s="343"/>
      <c r="Y95" s="343"/>
      <c r="Z95" s="343"/>
    </row>
    <row r="96" ht="12.75" customHeight="1">
      <c r="A96" s="343"/>
      <c r="B96" s="343"/>
      <c r="C96" s="343"/>
      <c r="D96" s="343"/>
      <c r="E96" s="343"/>
      <c r="F96" s="343"/>
      <c r="G96" s="343"/>
      <c r="H96" s="343"/>
      <c r="I96" s="343"/>
      <c r="J96" s="343"/>
      <c r="K96" s="343"/>
      <c r="L96" s="343"/>
      <c r="M96" s="343"/>
      <c r="N96" s="343"/>
      <c r="O96" s="343"/>
      <c r="P96" s="343"/>
      <c r="Q96" s="343"/>
      <c r="R96" s="341"/>
      <c r="S96" s="343"/>
      <c r="T96" s="343"/>
      <c r="U96" s="343"/>
      <c r="V96" s="343"/>
      <c r="W96" s="343"/>
      <c r="X96" s="343"/>
      <c r="Y96" s="343"/>
      <c r="Z96" s="343"/>
    </row>
    <row r="97" ht="12.75" customHeight="1">
      <c r="A97" s="343"/>
      <c r="B97" s="343"/>
      <c r="C97" s="343"/>
      <c r="D97" s="343"/>
      <c r="E97" s="343"/>
      <c r="F97" s="343"/>
      <c r="G97" s="343"/>
      <c r="H97" s="343"/>
      <c r="I97" s="343"/>
      <c r="J97" s="343"/>
      <c r="K97" s="343"/>
      <c r="L97" s="343"/>
      <c r="M97" s="343"/>
      <c r="N97" s="343"/>
      <c r="O97" s="343"/>
      <c r="P97" s="343"/>
      <c r="Q97" s="343"/>
      <c r="R97" s="341"/>
      <c r="S97" s="343"/>
      <c r="T97" s="343"/>
      <c r="U97" s="343"/>
      <c r="V97" s="343"/>
      <c r="W97" s="343"/>
      <c r="X97" s="343"/>
      <c r="Y97" s="343"/>
      <c r="Z97" s="343"/>
    </row>
    <row r="98" ht="12.75" customHeight="1">
      <c r="A98" s="343"/>
      <c r="B98" s="343"/>
      <c r="C98" s="343"/>
      <c r="D98" s="343"/>
      <c r="E98" s="343"/>
      <c r="F98" s="343"/>
      <c r="G98" s="343"/>
      <c r="H98" s="343"/>
      <c r="I98" s="343"/>
      <c r="J98" s="343"/>
      <c r="K98" s="343"/>
      <c r="L98" s="343"/>
      <c r="M98" s="343"/>
      <c r="N98" s="343"/>
      <c r="O98" s="343"/>
      <c r="P98" s="343"/>
      <c r="Q98" s="343"/>
      <c r="R98" s="341"/>
      <c r="S98" s="343"/>
      <c r="T98" s="343"/>
      <c r="U98" s="343"/>
      <c r="V98" s="343"/>
      <c r="W98" s="343"/>
      <c r="X98" s="343"/>
      <c r="Y98" s="343"/>
      <c r="Z98" s="343"/>
    </row>
    <row r="99" ht="12.75" customHeight="1">
      <c r="A99" s="343"/>
      <c r="B99" s="343"/>
      <c r="C99" s="343"/>
      <c r="D99" s="343"/>
      <c r="E99" s="343"/>
      <c r="F99" s="343"/>
      <c r="G99" s="343"/>
      <c r="H99" s="343"/>
      <c r="I99" s="343"/>
      <c r="J99" s="343"/>
      <c r="K99" s="343"/>
      <c r="L99" s="343"/>
      <c r="M99" s="343"/>
      <c r="N99" s="343"/>
      <c r="O99" s="343"/>
      <c r="P99" s="343"/>
      <c r="Q99" s="343"/>
      <c r="R99" s="341"/>
      <c r="S99" s="343"/>
      <c r="T99" s="343"/>
      <c r="U99" s="343"/>
      <c r="V99" s="343"/>
      <c r="W99" s="343"/>
      <c r="X99" s="343"/>
      <c r="Y99" s="343"/>
      <c r="Z99" s="343"/>
    </row>
    <row r="100" ht="12.75" customHeight="1">
      <c r="A100" s="343"/>
      <c r="B100" s="343"/>
      <c r="C100" s="343"/>
      <c r="D100" s="343"/>
      <c r="E100" s="343"/>
      <c r="F100" s="343"/>
      <c r="G100" s="343"/>
      <c r="H100" s="343"/>
      <c r="I100" s="343"/>
      <c r="J100" s="343"/>
      <c r="K100" s="343"/>
      <c r="L100" s="343"/>
      <c r="M100" s="343"/>
      <c r="N100" s="343"/>
      <c r="O100" s="343"/>
      <c r="P100" s="343"/>
      <c r="Q100" s="343"/>
      <c r="R100" s="341"/>
      <c r="S100" s="343"/>
      <c r="T100" s="343"/>
      <c r="U100" s="343"/>
      <c r="V100" s="343"/>
      <c r="W100" s="343"/>
      <c r="X100" s="343"/>
      <c r="Y100" s="343"/>
      <c r="Z100" s="343"/>
    </row>
    <row r="101" ht="12.75" customHeight="1">
      <c r="A101" s="343"/>
      <c r="B101" s="343"/>
      <c r="C101" s="343"/>
      <c r="D101" s="343"/>
      <c r="E101" s="343"/>
      <c r="F101" s="343"/>
      <c r="G101" s="343"/>
      <c r="H101" s="343"/>
      <c r="I101" s="343"/>
      <c r="J101" s="343"/>
      <c r="K101" s="343"/>
      <c r="L101" s="343"/>
      <c r="M101" s="343"/>
      <c r="N101" s="343"/>
      <c r="O101" s="343"/>
      <c r="P101" s="343"/>
      <c r="Q101" s="343"/>
      <c r="R101" s="341"/>
      <c r="S101" s="343"/>
      <c r="T101" s="343"/>
      <c r="U101" s="343"/>
      <c r="V101" s="343"/>
      <c r="W101" s="343"/>
      <c r="X101" s="343"/>
      <c r="Y101" s="343"/>
      <c r="Z101" s="343"/>
    </row>
    <row r="102" ht="12.75" customHeight="1">
      <c r="A102" s="343"/>
      <c r="B102" s="343"/>
      <c r="C102" s="343"/>
      <c r="D102" s="343"/>
      <c r="E102" s="343"/>
      <c r="F102" s="343"/>
      <c r="G102" s="343"/>
      <c r="H102" s="343"/>
      <c r="I102" s="343"/>
      <c r="J102" s="343"/>
      <c r="K102" s="343"/>
      <c r="L102" s="343"/>
      <c r="M102" s="343"/>
      <c r="N102" s="343"/>
      <c r="O102" s="343"/>
      <c r="P102" s="343"/>
      <c r="Q102" s="343"/>
      <c r="R102" s="341"/>
      <c r="S102" s="343"/>
      <c r="T102" s="343"/>
      <c r="U102" s="343"/>
      <c r="V102" s="343"/>
      <c r="W102" s="343"/>
      <c r="X102" s="343"/>
      <c r="Y102" s="343"/>
      <c r="Z102" s="343"/>
    </row>
    <row r="103" ht="12.75" customHeight="1">
      <c r="A103" s="343"/>
      <c r="B103" s="343"/>
      <c r="C103" s="343"/>
      <c r="D103" s="343"/>
      <c r="E103" s="343"/>
      <c r="F103" s="343"/>
      <c r="G103" s="343"/>
      <c r="H103" s="343"/>
      <c r="I103" s="343"/>
      <c r="J103" s="343"/>
      <c r="K103" s="343"/>
      <c r="L103" s="343"/>
      <c r="M103" s="343"/>
      <c r="N103" s="343"/>
      <c r="O103" s="343"/>
      <c r="P103" s="343"/>
      <c r="Q103" s="343"/>
      <c r="R103" s="341"/>
      <c r="S103" s="343"/>
      <c r="T103" s="343"/>
      <c r="U103" s="343"/>
      <c r="V103" s="343"/>
      <c r="W103" s="343"/>
      <c r="X103" s="343"/>
      <c r="Y103" s="343"/>
      <c r="Z103" s="343"/>
    </row>
    <row r="104" ht="12.75" customHeight="1">
      <c r="A104" s="343"/>
      <c r="B104" s="343"/>
      <c r="C104" s="343"/>
      <c r="D104" s="343"/>
      <c r="E104" s="343"/>
      <c r="F104" s="343"/>
      <c r="G104" s="343"/>
      <c r="H104" s="343"/>
      <c r="I104" s="343"/>
      <c r="J104" s="343"/>
      <c r="K104" s="343"/>
      <c r="L104" s="343"/>
      <c r="M104" s="343"/>
      <c r="N104" s="343"/>
      <c r="O104" s="343"/>
      <c r="P104" s="343"/>
      <c r="Q104" s="343"/>
      <c r="R104" s="341"/>
      <c r="S104" s="343"/>
      <c r="T104" s="343"/>
      <c r="U104" s="343"/>
      <c r="V104" s="343"/>
      <c r="W104" s="343"/>
      <c r="X104" s="343"/>
      <c r="Y104" s="343"/>
      <c r="Z104" s="343"/>
    </row>
    <row r="105" ht="12.75" customHeight="1">
      <c r="A105" s="343"/>
      <c r="B105" s="343"/>
      <c r="C105" s="343"/>
      <c r="D105" s="343"/>
      <c r="E105" s="343"/>
      <c r="F105" s="343"/>
      <c r="G105" s="343"/>
      <c r="H105" s="343"/>
      <c r="I105" s="343"/>
      <c r="J105" s="343"/>
      <c r="K105" s="343"/>
      <c r="L105" s="343"/>
      <c r="M105" s="343"/>
      <c r="N105" s="343"/>
      <c r="O105" s="343"/>
      <c r="P105" s="343"/>
      <c r="Q105" s="343"/>
      <c r="R105" s="341"/>
      <c r="S105" s="343"/>
      <c r="T105" s="343"/>
      <c r="U105" s="343"/>
      <c r="V105" s="343"/>
      <c r="W105" s="343"/>
      <c r="X105" s="343"/>
      <c r="Y105" s="343"/>
      <c r="Z105" s="343"/>
    </row>
    <row r="106" ht="12.75" customHeight="1">
      <c r="A106" s="343"/>
      <c r="B106" s="343"/>
      <c r="C106" s="343"/>
      <c r="D106" s="343"/>
      <c r="E106" s="343"/>
      <c r="F106" s="343"/>
      <c r="G106" s="343"/>
      <c r="H106" s="343"/>
      <c r="I106" s="343"/>
      <c r="J106" s="343"/>
      <c r="K106" s="343"/>
      <c r="L106" s="343"/>
      <c r="M106" s="343"/>
      <c r="N106" s="343"/>
      <c r="O106" s="343"/>
      <c r="P106" s="343"/>
      <c r="Q106" s="343"/>
      <c r="R106" s="341"/>
      <c r="S106" s="343"/>
      <c r="T106" s="343"/>
      <c r="U106" s="343"/>
      <c r="V106" s="343"/>
      <c r="W106" s="343"/>
      <c r="X106" s="343"/>
      <c r="Y106" s="343"/>
      <c r="Z106" s="343"/>
    </row>
    <row r="107" ht="12.75" customHeight="1">
      <c r="A107" s="343"/>
      <c r="B107" s="343"/>
      <c r="C107" s="343"/>
      <c r="D107" s="343"/>
      <c r="E107" s="343"/>
      <c r="F107" s="343"/>
      <c r="G107" s="343"/>
      <c r="H107" s="343"/>
      <c r="I107" s="343"/>
      <c r="J107" s="343"/>
      <c r="K107" s="343"/>
      <c r="L107" s="343"/>
      <c r="M107" s="343"/>
      <c r="N107" s="343"/>
      <c r="O107" s="343"/>
      <c r="P107" s="343"/>
      <c r="Q107" s="343"/>
      <c r="R107" s="341"/>
      <c r="S107" s="343"/>
      <c r="T107" s="343"/>
      <c r="U107" s="343"/>
      <c r="V107" s="343"/>
      <c r="W107" s="343"/>
      <c r="X107" s="343"/>
      <c r="Y107" s="343"/>
      <c r="Z107" s="343"/>
    </row>
    <row r="108" ht="12.75" customHeight="1">
      <c r="A108" s="343"/>
      <c r="B108" s="343"/>
      <c r="C108" s="343"/>
      <c r="D108" s="343"/>
      <c r="E108" s="343"/>
      <c r="F108" s="343"/>
      <c r="G108" s="343"/>
      <c r="H108" s="343"/>
      <c r="I108" s="343"/>
      <c r="J108" s="343"/>
      <c r="K108" s="343"/>
      <c r="L108" s="343"/>
      <c r="M108" s="343"/>
      <c r="N108" s="343"/>
      <c r="O108" s="343"/>
      <c r="P108" s="343"/>
      <c r="Q108" s="343"/>
      <c r="R108" s="341"/>
      <c r="S108" s="343"/>
      <c r="T108" s="343"/>
      <c r="U108" s="343"/>
      <c r="V108" s="343"/>
      <c r="W108" s="343"/>
      <c r="X108" s="343"/>
      <c r="Y108" s="343"/>
      <c r="Z108" s="343"/>
    </row>
    <row r="109" ht="12.75" customHeight="1">
      <c r="A109" s="343"/>
      <c r="B109" s="343"/>
      <c r="C109" s="343"/>
      <c r="D109" s="343"/>
      <c r="E109" s="343"/>
      <c r="F109" s="343"/>
      <c r="G109" s="343"/>
      <c r="H109" s="343"/>
      <c r="I109" s="343"/>
      <c r="J109" s="343"/>
      <c r="K109" s="343"/>
      <c r="L109" s="343"/>
      <c r="M109" s="343"/>
      <c r="N109" s="343"/>
      <c r="O109" s="343"/>
      <c r="P109" s="343"/>
      <c r="Q109" s="343"/>
      <c r="R109" s="341"/>
      <c r="S109" s="343"/>
      <c r="T109" s="343"/>
      <c r="U109" s="343"/>
      <c r="V109" s="343"/>
      <c r="W109" s="343"/>
      <c r="X109" s="343"/>
      <c r="Y109" s="343"/>
      <c r="Z109" s="343"/>
    </row>
    <row r="110" ht="12.75" customHeight="1">
      <c r="A110" s="343"/>
      <c r="B110" s="343"/>
      <c r="C110" s="343"/>
      <c r="D110" s="343"/>
      <c r="E110" s="343"/>
      <c r="F110" s="343"/>
      <c r="G110" s="343"/>
      <c r="H110" s="343"/>
      <c r="I110" s="343"/>
      <c r="J110" s="343"/>
      <c r="K110" s="343"/>
      <c r="L110" s="343"/>
      <c r="M110" s="343"/>
      <c r="N110" s="343"/>
      <c r="O110" s="343"/>
      <c r="P110" s="343"/>
      <c r="Q110" s="343"/>
      <c r="R110" s="341"/>
      <c r="S110" s="343"/>
      <c r="T110" s="343"/>
      <c r="U110" s="343"/>
      <c r="V110" s="343"/>
      <c r="W110" s="343"/>
      <c r="X110" s="343"/>
      <c r="Y110" s="343"/>
      <c r="Z110" s="343"/>
    </row>
    <row r="111" ht="12.75" customHeight="1">
      <c r="A111" s="343"/>
      <c r="B111" s="343"/>
      <c r="C111" s="343"/>
      <c r="D111" s="343"/>
      <c r="E111" s="343"/>
      <c r="F111" s="343"/>
      <c r="G111" s="343"/>
      <c r="H111" s="343"/>
      <c r="I111" s="343"/>
      <c r="J111" s="343"/>
      <c r="K111" s="343"/>
      <c r="L111" s="343"/>
      <c r="M111" s="343"/>
      <c r="N111" s="343"/>
      <c r="O111" s="343"/>
      <c r="P111" s="343"/>
      <c r="Q111" s="343"/>
      <c r="R111" s="341"/>
      <c r="S111" s="343"/>
      <c r="T111" s="343"/>
      <c r="U111" s="343"/>
      <c r="V111" s="343"/>
      <c r="W111" s="343"/>
      <c r="X111" s="343"/>
      <c r="Y111" s="343"/>
      <c r="Z111" s="343"/>
    </row>
    <row r="112" ht="12.75" customHeight="1">
      <c r="A112" s="343"/>
      <c r="B112" s="343"/>
      <c r="C112" s="343"/>
      <c r="D112" s="343"/>
      <c r="E112" s="343"/>
      <c r="F112" s="343"/>
      <c r="G112" s="343"/>
      <c r="H112" s="343"/>
      <c r="I112" s="343"/>
      <c r="J112" s="343"/>
      <c r="K112" s="343"/>
      <c r="L112" s="343"/>
      <c r="M112" s="343"/>
      <c r="N112" s="343"/>
      <c r="O112" s="343"/>
      <c r="P112" s="343"/>
      <c r="Q112" s="343"/>
      <c r="R112" s="341"/>
      <c r="S112" s="343"/>
      <c r="T112" s="343"/>
      <c r="U112" s="343"/>
      <c r="V112" s="343"/>
      <c r="W112" s="343"/>
      <c r="X112" s="343"/>
      <c r="Y112" s="343"/>
      <c r="Z112" s="343"/>
    </row>
    <row r="113" ht="12.75" customHeight="1">
      <c r="A113" s="343"/>
      <c r="B113" s="343"/>
      <c r="C113" s="343"/>
      <c r="D113" s="343"/>
      <c r="E113" s="343"/>
      <c r="F113" s="343"/>
      <c r="G113" s="343"/>
      <c r="H113" s="343"/>
      <c r="I113" s="343"/>
      <c r="J113" s="343"/>
      <c r="K113" s="343"/>
      <c r="L113" s="343"/>
      <c r="M113" s="343"/>
      <c r="N113" s="343"/>
      <c r="O113" s="343"/>
      <c r="P113" s="343"/>
      <c r="Q113" s="343"/>
      <c r="R113" s="341"/>
      <c r="S113" s="343"/>
      <c r="T113" s="343"/>
      <c r="U113" s="343"/>
      <c r="V113" s="343"/>
      <c r="W113" s="343"/>
      <c r="X113" s="343"/>
      <c r="Y113" s="343"/>
      <c r="Z113" s="343"/>
    </row>
    <row r="114" ht="12.75" customHeight="1">
      <c r="A114" s="343"/>
      <c r="B114" s="343"/>
      <c r="C114" s="343"/>
      <c r="D114" s="343"/>
      <c r="E114" s="343"/>
      <c r="F114" s="343"/>
      <c r="G114" s="343"/>
      <c r="H114" s="343"/>
      <c r="I114" s="343"/>
      <c r="J114" s="343"/>
      <c r="K114" s="343"/>
      <c r="L114" s="343"/>
      <c r="M114" s="343"/>
      <c r="N114" s="343"/>
      <c r="O114" s="343"/>
      <c r="P114" s="343"/>
      <c r="Q114" s="343"/>
      <c r="R114" s="341"/>
      <c r="S114" s="343"/>
      <c r="T114" s="343"/>
      <c r="U114" s="343"/>
      <c r="V114" s="343"/>
      <c r="W114" s="343"/>
      <c r="X114" s="343"/>
      <c r="Y114" s="343"/>
      <c r="Z114" s="343"/>
    </row>
    <row r="115" ht="12.75" customHeight="1">
      <c r="A115" s="343"/>
      <c r="B115" s="343"/>
      <c r="C115" s="343"/>
      <c r="D115" s="343"/>
      <c r="E115" s="343"/>
      <c r="F115" s="343"/>
      <c r="G115" s="343"/>
      <c r="H115" s="343"/>
      <c r="I115" s="343"/>
      <c r="J115" s="343"/>
      <c r="K115" s="343"/>
      <c r="L115" s="343"/>
      <c r="M115" s="343"/>
      <c r="N115" s="343"/>
      <c r="O115" s="343"/>
      <c r="P115" s="343"/>
      <c r="Q115" s="343"/>
      <c r="R115" s="341"/>
      <c r="S115" s="343"/>
      <c r="T115" s="343"/>
      <c r="U115" s="343"/>
      <c r="V115" s="343"/>
      <c r="W115" s="343"/>
      <c r="X115" s="343"/>
      <c r="Y115" s="343"/>
      <c r="Z115" s="343"/>
    </row>
    <row r="116" ht="12.75" customHeight="1">
      <c r="A116" s="343"/>
      <c r="B116" s="343"/>
      <c r="C116" s="343"/>
      <c r="D116" s="343"/>
      <c r="E116" s="343"/>
      <c r="F116" s="343"/>
      <c r="G116" s="343"/>
      <c r="H116" s="343"/>
      <c r="I116" s="343"/>
      <c r="J116" s="343"/>
      <c r="K116" s="343"/>
      <c r="L116" s="343"/>
      <c r="M116" s="343"/>
      <c r="N116" s="343"/>
      <c r="O116" s="343"/>
      <c r="P116" s="343"/>
      <c r="Q116" s="343"/>
      <c r="R116" s="341"/>
      <c r="S116" s="343"/>
      <c r="T116" s="343"/>
      <c r="U116" s="343"/>
      <c r="V116" s="343"/>
      <c r="W116" s="343"/>
      <c r="X116" s="343"/>
      <c r="Y116" s="343"/>
      <c r="Z116" s="343"/>
    </row>
    <row r="117" ht="12.75" customHeight="1">
      <c r="A117" s="343"/>
      <c r="B117" s="343"/>
      <c r="C117" s="343"/>
      <c r="D117" s="343"/>
      <c r="E117" s="343"/>
      <c r="F117" s="343"/>
      <c r="G117" s="343"/>
      <c r="H117" s="343"/>
      <c r="I117" s="343"/>
      <c r="J117" s="343"/>
      <c r="K117" s="343"/>
      <c r="L117" s="343"/>
      <c r="M117" s="343"/>
      <c r="N117" s="343"/>
      <c r="O117" s="343"/>
      <c r="P117" s="343"/>
      <c r="Q117" s="343"/>
      <c r="R117" s="341"/>
      <c r="S117" s="343"/>
      <c r="T117" s="343"/>
      <c r="U117" s="343"/>
      <c r="V117" s="343"/>
      <c r="W117" s="343"/>
      <c r="X117" s="343"/>
      <c r="Y117" s="343"/>
      <c r="Z117" s="343"/>
    </row>
    <row r="118" ht="12.75" customHeight="1">
      <c r="A118" s="343"/>
      <c r="B118" s="343"/>
      <c r="C118" s="343"/>
      <c r="D118" s="343"/>
      <c r="E118" s="343"/>
      <c r="F118" s="343"/>
      <c r="G118" s="343"/>
      <c r="H118" s="343"/>
      <c r="I118" s="343"/>
      <c r="J118" s="343"/>
      <c r="K118" s="343"/>
      <c r="L118" s="343"/>
      <c r="M118" s="343"/>
      <c r="N118" s="343"/>
      <c r="O118" s="343"/>
      <c r="P118" s="343"/>
      <c r="Q118" s="343"/>
      <c r="R118" s="341"/>
      <c r="S118" s="343"/>
      <c r="T118" s="343"/>
      <c r="U118" s="343"/>
      <c r="V118" s="343"/>
      <c r="W118" s="343"/>
      <c r="X118" s="343"/>
      <c r="Y118" s="343"/>
      <c r="Z118" s="343"/>
    </row>
    <row r="119" ht="12.75" customHeight="1">
      <c r="A119" s="343"/>
      <c r="B119" s="343"/>
      <c r="C119" s="343"/>
      <c r="D119" s="343"/>
      <c r="E119" s="343"/>
      <c r="F119" s="343"/>
      <c r="G119" s="343"/>
      <c r="H119" s="343"/>
      <c r="I119" s="343"/>
      <c r="J119" s="343"/>
      <c r="K119" s="343"/>
      <c r="L119" s="343"/>
      <c r="M119" s="343"/>
      <c r="N119" s="343"/>
      <c r="O119" s="343"/>
      <c r="P119" s="343"/>
      <c r="Q119" s="343"/>
      <c r="R119" s="341"/>
      <c r="S119" s="343"/>
      <c r="T119" s="343"/>
      <c r="U119" s="343"/>
      <c r="V119" s="343"/>
      <c r="W119" s="343"/>
      <c r="X119" s="343"/>
      <c r="Y119" s="343"/>
      <c r="Z119" s="343"/>
    </row>
    <row r="120" ht="12.75" customHeight="1">
      <c r="A120" s="343"/>
      <c r="B120" s="343"/>
      <c r="C120" s="343"/>
      <c r="D120" s="343"/>
      <c r="E120" s="343"/>
      <c r="F120" s="343"/>
      <c r="G120" s="343"/>
      <c r="H120" s="343"/>
      <c r="I120" s="343"/>
      <c r="J120" s="343"/>
      <c r="K120" s="343"/>
      <c r="L120" s="343"/>
      <c r="M120" s="343"/>
      <c r="N120" s="343"/>
      <c r="O120" s="343"/>
      <c r="P120" s="343"/>
      <c r="Q120" s="343"/>
      <c r="R120" s="341"/>
      <c r="S120" s="343"/>
      <c r="T120" s="343"/>
      <c r="U120" s="343"/>
      <c r="V120" s="343"/>
      <c r="W120" s="343"/>
      <c r="X120" s="343"/>
      <c r="Y120" s="343"/>
      <c r="Z120" s="343"/>
    </row>
    <row r="121" ht="12.75" customHeight="1">
      <c r="A121" s="343"/>
      <c r="B121" s="343"/>
      <c r="C121" s="343"/>
      <c r="D121" s="343"/>
      <c r="E121" s="343"/>
      <c r="F121" s="343"/>
      <c r="G121" s="343"/>
      <c r="H121" s="343"/>
      <c r="I121" s="343"/>
      <c r="J121" s="343"/>
      <c r="K121" s="343"/>
      <c r="L121" s="343"/>
      <c r="M121" s="343"/>
      <c r="N121" s="343"/>
      <c r="O121" s="343"/>
      <c r="P121" s="343"/>
      <c r="Q121" s="343"/>
      <c r="R121" s="341"/>
      <c r="S121" s="343"/>
      <c r="T121" s="343"/>
      <c r="U121" s="343"/>
      <c r="V121" s="343"/>
      <c r="W121" s="343"/>
      <c r="X121" s="343"/>
      <c r="Y121" s="343"/>
      <c r="Z121" s="343"/>
    </row>
    <row r="122" ht="12.75" customHeight="1">
      <c r="A122" s="343"/>
      <c r="B122" s="343"/>
      <c r="C122" s="343"/>
      <c r="D122" s="343"/>
      <c r="E122" s="343"/>
      <c r="F122" s="343"/>
      <c r="G122" s="343"/>
      <c r="H122" s="343"/>
      <c r="I122" s="343"/>
      <c r="J122" s="343"/>
      <c r="K122" s="343"/>
      <c r="L122" s="343"/>
      <c r="M122" s="343"/>
      <c r="N122" s="343"/>
      <c r="O122" s="343"/>
      <c r="P122" s="343"/>
      <c r="Q122" s="343"/>
      <c r="R122" s="341"/>
      <c r="S122" s="343"/>
      <c r="T122" s="343"/>
      <c r="U122" s="343"/>
      <c r="V122" s="343"/>
      <c r="W122" s="343"/>
      <c r="X122" s="343"/>
      <c r="Y122" s="343"/>
      <c r="Z122" s="343"/>
    </row>
    <row r="123" ht="12.75" customHeight="1">
      <c r="A123" s="343"/>
      <c r="B123" s="343"/>
      <c r="C123" s="343"/>
      <c r="D123" s="343"/>
      <c r="E123" s="343"/>
      <c r="F123" s="343"/>
      <c r="G123" s="343"/>
      <c r="H123" s="343"/>
      <c r="I123" s="343"/>
      <c r="J123" s="343"/>
      <c r="K123" s="343"/>
      <c r="L123" s="343"/>
      <c r="M123" s="343"/>
      <c r="N123" s="343"/>
      <c r="O123" s="343"/>
      <c r="P123" s="343"/>
      <c r="Q123" s="343"/>
      <c r="R123" s="341"/>
      <c r="S123" s="343"/>
      <c r="T123" s="343"/>
      <c r="U123" s="343"/>
      <c r="V123" s="343"/>
      <c r="W123" s="343"/>
      <c r="X123" s="343"/>
      <c r="Y123" s="343"/>
      <c r="Z123" s="343"/>
    </row>
    <row r="124" ht="12.75" customHeight="1">
      <c r="A124" s="343"/>
      <c r="B124" s="343"/>
      <c r="C124" s="343"/>
      <c r="D124" s="343"/>
      <c r="E124" s="343"/>
      <c r="F124" s="343"/>
      <c r="G124" s="343"/>
      <c r="H124" s="343"/>
      <c r="I124" s="343"/>
      <c r="J124" s="343"/>
      <c r="K124" s="343"/>
      <c r="L124" s="343"/>
      <c r="M124" s="343"/>
      <c r="N124" s="343"/>
      <c r="O124" s="343"/>
      <c r="P124" s="343"/>
      <c r="Q124" s="343"/>
      <c r="R124" s="341"/>
      <c r="S124" s="343"/>
      <c r="T124" s="343"/>
      <c r="U124" s="343"/>
      <c r="V124" s="343"/>
      <c r="W124" s="343"/>
      <c r="X124" s="343"/>
      <c r="Y124" s="343"/>
      <c r="Z124" s="343"/>
    </row>
    <row r="125" ht="12.75" customHeight="1">
      <c r="A125" s="343"/>
      <c r="B125" s="343"/>
      <c r="C125" s="343"/>
      <c r="D125" s="343"/>
      <c r="E125" s="343"/>
      <c r="F125" s="343"/>
      <c r="G125" s="343"/>
      <c r="H125" s="343"/>
      <c r="I125" s="343"/>
      <c r="J125" s="343"/>
      <c r="K125" s="343"/>
      <c r="L125" s="343"/>
      <c r="M125" s="343"/>
      <c r="N125" s="343"/>
      <c r="O125" s="343"/>
      <c r="P125" s="343"/>
      <c r="Q125" s="343"/>
      <c r="R125" s="341"/>
      <c r="S125" s="343"/>
      <c r="T125" s="343"/>
      <c r="U125" s="343"/>
      <c r="V125" s="343"/>
      <c r="W125" s="343"/>
      <c r="X125" s="343"/>
      <c r="Y125" s="343"/>
      <c r="Z125" s="343"/>
    </row>
    <row r="126" ht="12.75" customHeight="1">
      <c r="A126" s="343"/>
      <c r="B126" s="343"/>
      <c r="C126" s="343"/>
      <c r="D126" s="343"/>
      <c r="E126" s="343"/>
      <c r="F126" s="343"/>
      <c r="G126" s="343"/>
      <c r="H126" s="343"/>
      <c r="I126" s="343"/>
      <c r="J126" s="343"/>
      <c r="K126" s="343"/>
      <c r="L126" s="343"/>
      <c r="M126" s="343"/>
      <c r="N126" s="343"/>
      <c r="O126" s="343"/>
      <c r="P126" s="343"/>
      <c r="Q126" s="343"/>
      <c r="R126" s="341"/>
      <c r="S126" s="343"/>
      <c r="T126" s="343"/>
      <c r="U126" s="343"/>
      <c r="V126" s="343"/>
      <c r="W126" s="343"/>
      <c r="X126" s="343"/>
      <c r="Y126" s="343"/>
      <c r="Z126" s="343"/>
    </row>
    <row r="127" ht="12.75" customHeight="1">
      <c r="A127" s="343"/>
      <c r="B127" s="343"/>
      <c r="C127" s="343"/>
      <c r="D127" s="343"/>
      <c r="E127" s="343"/>
      <c r="F127" s="343"/>
      <c r="G127" s="343"/>
      <c r="H127" s="343"/>
      <c r="I127" s="343"/>
      <c r="J127" s="343"/>
      <c r="K127" s="343"/>
      <c r="L127" s="343"/>
      <c r="M127" s="343"/>
      <c r="N127" s="343"/>
      <c r="O127" s="343"/>
      <c r="P127" s="343"/>
      <c r="Q127" s="343"/>
      <c r="R127" s="341"/>
      <c r="S127" s="343"/>
      <c r="T127" s="343"/>
      <c r="U127" s="343"/>
      <c r="V127" s="343"/>
      <c r="W127" s="343"/>
      <c r="X127" s="343"/>
      <c r="Y127" s="343"/>
      <c r="Z127" s="343"/>
    </row>
    <row r="128" ht="12.75" customHeight="1">
      <c r="A128" s="343"/>
      <c r="B128" s="343"/>
      <c r="C128" s="343"/>
      <c r="D128" s="343"/>
      <c r="E128" s="343"/>
      <c r="F128" s="343"/>
      <c r="G128" s="343"/>
      <c r="H128" s="343"/>
      <c r="I128" s="343"/>
      <c r="J128" s="343"/>
      <c r="K128" s="343"/>
      <c r="L128" s="343"/>
      <c r="M128" s="343"/>
      <c r="N128" s="343"/>
      <c r="O128" s="343"/>
      <c r="P128" s="343"/>
      <c r="Q128" s="343"/>
      <c r="R128" s="341"/>
      <c r="S128" s="343"/>
      <c r="T128" s="343"/>
      <c r="U128" s="343"/>
      <c r="V128" s="343"/>
      <c r="W128" s="343"/>
      <c r="X128" s="343"/>
      <c r="Y128" s="343"/>
      <c r="Z128" s="343"/>
    </row>
    <row r="129" ht="12.75" customHeight="1">
      <c r="A129" s="343"/>
      <c r="B129" s="343"/>
      <c r="C129" s="343"/>
      <c r="D129" s="343"/>
      <c r="E129" s="343"/>
      <c r="F129" s="343"/>
      <c r="G129" s="343"/>
      <c r="H129" s="343"/>
      <c r="I129" s="343"/>
      <c r="J129" s="343"/>
      <c r="K129" s="343"/>
      <c r="L129" s="343"/>
      <c r="M129" s="343"/>
      <c r="N129" s="343"/>
      <c r="O129" s="343"/>
      <c r="P129" s="343"/>
      <c r="Q129" s="343"/>
      <c r="R129" s="341"/>
      <c r="S129" s="343"/>
      <c r="T129" s="343"/>
      <c r="U129" s="343"/>
      <c r="V129" s="343"/>
      <c r="W129" s="343"/>
      <c r="X129" s="343"/>
      <c r="Y129" s="343"/>
      <c r="Z129" s="343"/>
    </row>
    <row r="130" ht="12.75" customHeight="1">
      <c r="A130" s="343"/>
      <c r="B130" s="343"/>
      <c r="C130" s="343"/>
      <c r="D130" s="343"/>
      <c r="E130" s="343"/>
      <c r="F130" s="343"/>
      <c r="G130" s="343"/>
      <c r="H130" s="343"/>
      <c r="I130" s="343"/>
      <c r="J130" s="343"/>
      <c r="K130" s="343"/>
      <c r="L130" s="343"/>
      <c r="M130" s="343"/>
      <c r="N130" s="343"/>
      <c r="O130" s="343"/>
      <c r="P130" s="343"/>
      <c r="Q130" s="343"/>
      <c r="R130" s="341"/>
      <c r="S130" s="343"/>
      <c r="T130" s="343"/>
      <c r="U130" s="343"/>
      <c r="V130" s="343"/>
      <c r="W130" s="343"/>
      <c r="X130" s="343"/>
      <c r="Y130" s="343"/>
      <c r="Z130" s="343"/>
    </row>
    <row r="131" ht="12.75" customHeight="1">
      <c r="A131" s="343"/>
      <c r="B131" s="343"/>
      <c r="C131" s="343"/>
      <c r="D131" s="343"/>
      <c r="E131" s="343"/>
      <c r="F131" s="343"/>
      <c r="G131" s="343"/>
      <c r="H131" s="343"/>
      <c r="I131" s="343"/>
      <c r="J131" s="343"/>
      <c r="K131" s="343"/>
      <c r="L131" s="343"/>
      <c r="M131" s="343"/>
      <c r="N131" s="343"/>
      <c r="O131" s="343"/>
      <c r="P131" s="343"/>
      <c r="Q131" s="343"/>
      <c r="R131" s="341"/>
      <c r="S131" s="343"/>
      <c r="T131" s="343"/>
      <c r="U131" s="343"/>
      <c r="V131" s="343"/>
      <c r="W131" s="343"/>
      <c r="X131" s="343"/>
      <c r="Y131" s="343"/>
      <c r="Z131" s="343"/>
    </row>
    <row r="132" ht="12.75" customHeight="1">
      <c r="A132" s="343"/>
      <c r="B132" s="343"/>
      <c r="C132" s="343"/>
      <c r="D132" s="343"/>
      <c r="E132" s="343"/>
      <c r="F132" s="343"/>
      <c r="G132" s="343"/>
      <c r="H132" s="343"/>
      <c r="I132" s="343"/>
      <c r="J132" s="343"/>
      <c r="K132" s="343"/>
      <c r="L132" s="343"/>
      <c r="M132" s="343"/>
      <c r="N132" s="343"/>
      <c r="O132" s="343"/>
      <c r="P132" s="343"/>
      <c r="Q132" s="343"/>
      <c r="R132" s="341"/>
      <c r="S132" s="343"/>
      <c r="T132" s="343"/>
      <c r="U132" s="343"/>
      <c r="V132" s="343"/>
      <c r="W132" s="343"/>
      <c r="X132" s="343"/>
      <c r="Y132" s="343"/>
      <c r="Z132" s="343"/>
    </row>
    <row r="133" ht="12.75" customHeight="1">
      <c r="A133" s="343"/>
      <c r="B133" s="343"/>
      <c r="C133" s="343"/>
      <c r="D133" s="343"/>
      <c r="E133" s="343"/>
      <c r="F133" s="343"/>
      <c r="G133" s="343"/>
      <c r="H133" s="343"/>
      <c r="I133" s="343"/>
      <c r="J133" s="343"/>
      <c r="K133" s="343"/>
      <c r="L133" s="343"/>
      <c r="M133" s="343"/>
      <c r="N133" s="343"/>
      <c r="O133" s="343"/>
      <c r="P133" s="343"/>
      <c r="Q133" s="343"/>
      <c r="R133" s="341"/>
      <c r="S133" s="343"/>
      <c r="T133" s="343"/>
      <c r="U133" s="343"/>
      <c r="V133" s="343"/>
      <c r="W133" s="343"/>
      <c r="X133" s="343"/>
      <c r="Y133" s="343"/>
      <c r="Z133" s="343"/>
    </row>
    <row r="134" ht="12.75" customHeight="1">
      <c r="A134" s="343"/>
      <c r="B134" s="343"/>
      <c r="C134" s="343"/>
      <c r="D134" s="343"/>
      <c r="E134" s="343"/>
      <c r="F134" s="343"/>
      <c r="G134" s="343"/>
      <c r="H134" s="343"/>
      <c r="I134" s="343"/>
      <c r="J134" s="343"/>
      <c r="K134" s="343"/>
      <c r="L134" s="343"/>
      <c r="M134" s="343"/>
      <c r="N134" s="343"/>
      <c r="O134" s="343"/>
      <c r="P134" s="343"/>
      <c r="Q134" s="343"/>
      <c r="R134" s="341"/>
      <c r="S134" s="343"/>
      <c r="T134" s="343"/>
      <c r="U134" s="343"/>
      <c r="V134" s="343"/>
      <c r="W134" s="343"/>
      <c r="X134" s="343"/>
      <c r="Y134" s="343"/>
      <c r="Z134" s="343"/>
    </row>
    <row r="135" ht="12.75" customHeight="1">
      <c r="A135" s="343"/>
      <c r="B135" s="343"/>
      <c r="C135" s="343"/>
      <c r="D135" s="343"/>
      <c r="E135" s="343"/>
      <c r="F135" s="343"/>
      <c r="G135" s="343"/>
      <c r="H135" s="343"/>
      <c r="I135" s="343"/>
      <c r="J135" s="343"/>
      <c r="K135" s="343"/>
      <c r="L135" s="343"/>
      <c r="M135" s="343"/>
      <c r="N135" s="343"/>
      <c r="O135" s="343"/>
      <c r="P135" s="343"/>
      <c r="Q135" s="343"/>
      <c r="R135" s="341"/>
      <c r="S135" s="343"/>
      <c r="T135" s="343"/>
      <c r="U135" s="343"/>
      <c r="V135" s="343"/>
      <c r="W135" s="343"/>
      <c r="X135" s="343"/>
      <c r="Y135" s="343"/>
      <c r="Z135" s="343"/>
    </row>
    <row r="136" ht="12.75" customHeight="1">
      <c r="A136" s="343"/>
      <c r="B136" s="343"/>
      <c r="C136" s="343"/>
      <c r="D136" s="343"/>
      <c r="E136" s="343"/>
      <c r="F136" s="343"/>
      <c r="G136" s="343"/>
      <c r="H136" s="343"/>
      <c r="I136" s="343"/>
      <c r="J136" s="343"/>
      <c r="K136" s="343"/>
      <c r="L136" s="343"/>
      <c r="M136" s="343"/>
      <c r="N136" s="343"/>
      <c r="O136" s="343"/>
      <c r="P136" s="343"/>
      <c r="Q136" s="343"/>
      <c r="R136" s="341"/>
      <c r="S136" s="343"/>
      <c r="T136" s="343"/>
      <c r="U136" s="343"/>
      <c r="V136" s="343"/>
      <c r="W136" s="343"/>
      <c r="X136" s="343"/>
      <c r="Y136" s="343"/>
      <c r="Z136" s="343"/>
    </row>
    <row r="137" ht="12.75" customHeight="1">
      <c r="A137" s="343"/>
      <c r="B137" s="343"/>
      <c r="C137" s="343"/>
      <c r="D137" s="343"/>
      <c r="E137" s="343"/>
      <c r="F137" s="343"/>
      <c r="G137" s="343"/>
      <c r="H137" s="343"/>
      <c r="I137" s="343"/>
      <c r="J137" s="343"/>
      <c r="K137" s="343"/>
      <c r="L137" s="343"/>
      <c r="M137" s="343"/>
      <c r="N137" s="343"/>
      <c r="O137" s="343"/>
      <c r="P137" s="343"/>
      <c r="Q137" s="343"/>
      <c r="R137" s="341"/>
      <c r="S137" s="343"/>
      <c r="T137" s="343"/>
      <c r="U137" s="343"/>
      <c r="V137" s="343"/>
      <c r="W137" s="343"/>
      <c r="X137" s="343"/>
      <c r="Y137" s="343"/>
      <c r="Z137" s="343"/>
    </row>
    <row r="138" ht="12.75" customHeight="1">
      <c r="A138" s="343"/>
      <c r="B138" s="343"/>
      <c r="C138" s="343"/>
      <c r="D138" s="343"/>
      <c r="E138" s="343"/>
      <c r="F138" s="343"/>
      <c r="G138" s="343"/>
      <c r="H138" s="343"/>
      <c r="I138" s="343"/>
      <c r="J138" s="343"/>
      <c r="K138" s="343"/>
      <c r="L138" s="343"/>
      <c r="M138" s="343"/>
      <c r="N138" s="343"/>
      <c r="O138" s="343"/>
      <c r="P138" s="343"/>
      <c r="Q138" s="343"/>
      <c r="R138" s="341"/>
      <c r="S138" s="343"/>
      <c r="T138" s="343"/>
      <c r="U138" s="343"/>
      <c r="V138" s="343"/>
      <c r="W138" s="343"/>
      <c r="X138" s="343"/>
      <c r="Y138" s="343"/>
      <c r="Z138" s="343"/>
    </row>
    <row r="139" ht="12.75" customHeight="1">
      <c r="A139" s="343"/>
      <c r="B139" s="343"/>
      <c r="C139" s="343"/>
      <c r="D139" s="343"/>
      <c r="E139" s="343"/>
      <c r="F139" s="343"/>
      <c r="G139" s="343"/>
      <c r="H139" s="343"/>
      <c r="I139" s="343"/>
      <c r="J139" s="343"/>
      <c r="K139" s="343"/>
      <c r="L139" s="343"/>
      <c r="M139" s="343"/>
      <c r="N139" s="343"/>
      <c r="O139" s="343"/>
      <c r="P139" s="343"/>
      <c r="Q139" s="343"/>
      <c r="R139" s="341"/>
      <c r="S139" s="343"/>
      <c r="T139" s="343"/>
      <c r="U139" s="343"/>
      <c r="V139" s="343"/>
      <c r="W139" s="343"/>
      <c r="X139" s="343"/>
      <c r="Y139" s="343"/>
      <c r="Z139" s="343"/>
    </row>
    <row r="140" ht="12.75" customHeight="1">
      <c r="A140" s="343"/>
      <c r="B140" s="343"/>
      <c r="C140" s="343"/>
      <c r="D140" s="343"/>
      <c r="E140" s="343"/>
      <c r="F140" s="343"/>
      <c r="G140" s="343"/>
      <c r="H140" s="343"/>
      <c r="I140" s="343"/>
      <c r="J140" s="343"/>
      <c r="K140" s="343"/>
      <c r="L140" s="343"/>
      <c r="M140" s="343"/>
      <c r="N140" s="343"/>
      <c r="O140" s="343"/>
      <c r="P140" s="343"/>
      <c r="Q140" s="343"/>
      <c r="R140" s="341"/>
      <c r="S140" s="343"/>
      <c r="T140" s="343"/>
      <c r="U140" s="343"/>
      <c r="V140" s="343"/>
      <c r="W140" s="343"/>
      <c r="X140" s="343"/>
      <c r="Y140" s="343"/>
      <c r="Z140" s="343"/>
    </row>
    <row r="141" ht="12.75" customHeight="1">
      <c r="A141" s="343"/>
      <c r="B141" s="343"/>
      <c r="C141" s="343"/>
      <c r="D141" s="343"/>
      <c r="E141" s="343"/>
      <c r="F141" s="343"/>
      <c r="G141" s="343"/>
      <c r="H141" s="343"/>
      <c r="I141" s="343"/>
      <c r="J141" s="343"/>
      <c r="K141" s="343"/>
      <c r="L141" s="343"/>
      <c r="M141" s="343"/>
      <c r="N141" s="343"/>
      <c r="O141" s="343"/>
      <c r="P141" s="343"/>
      <c r="Q141" s="343"/>
      <c r="R141" s="341"/>
      <c r="S141" s="343"/>
      <c r="T141" s="343"/>
      <c r="U141" s="343"/>
      <c r="V141" s="343"/>
      <c r="W141" s="343"/>
      <c r="X141" s="343"/>
      <c r="Y141" s="343"/>
      <c r="Z141" s="343"/>
    </row>
    <row r="142" ht="12.75" customHeight="1">
      <c r="A142" s="343"/>
      <c r="B142" s="343"/>
      <c r="C142" s="343"/>
      <c r="D142" s="343"/>
      <c r="E142" s="343"/>
      <c r="F142" s="343"/>
      <c r="G142" s="343"/>
      <c r="H142" s="343"/>
      <c r="I142" s="343"/>
      <c r="J142" s="343"/>
      <c r="K142" s="343"/>
      <c r="L142" s="343"/>
      <c r="M142" s="343"/>
      <c r="N142" s="343"/>
      <c r="O142" s="343"/>
      <c r="P142" s="343"/>
      <c r="Q142" s="343"/>
      <c r="R142" s="341"/>
      <c r="S142" s="343"/>
      <c r="T142" s="343"/>
      <c r="U142" s="343"/>
      <c r="V142" s="343"/>
      <c r="W142" s="343"/>
      <c r="X142" s="343"/>
      <c r="Y142" s="343"/>
      <c r="Z142" s="343"/>
    </row>
    <row r="143" ht="12.75" customHeight="1">
      <c r="A143" s="343"/>
      <c r="B143" s="343"/>
      <c r="C143" s="343"/>
      <c r="D143" s="343"/>
      <c r="E143" s="343"/>
      <c r="F143" s="343"/>
      <c r="G143" s="343"/>
      <c r="H143" s="343"/>
      <c r="I143" s="343"/>
      <c r="J143" s="343"/>
      <c r="K143" s="343"/>
      <c r="L143" s="343"/>
      <c r="M143" s="343"/>
      <c r="N143" s="343"/>
      <c r="O143" s="343"/>
      <c r="P143" s="343"/>
      <c r="Q143" s="343"/>
      <c r="R143" s="341"/>
      <c r="S143" s="343"/>
      <c r="T143" s="343"/>
      <c r="U143" s="343"/>
      <c r="V143" s="343"/>
      <c r="W143" s="343"/>
      <c r="X143" s="343"/>
      <c r="Y143" s="343"/>
      <c r="Z143" s="343"/>
    </row>
    <row r="144" ht="12.75" customHeight="1">
      <c r="A144" s="343"/>
      <c r="B144" s="343"/>
      <c r="C144" s="343"/>
      <c r="D144" s="343"/>
      <c r="E144" s="343"/>
      <c r="F144" s="343"/>
      <c r="G144" s="343"/>
      <c r="H144" s="343"/>
      <c r="I144" s="343"/>
      <c r="J144" s="343"/>
      <c r="K144" s="343"/>
      <c r="L144" s="343"/>
      <c r="M144" s="343"/>
      <c r="N144" s="343"/>
      <c r="O144" s="343"/>
      <c r="P144" s="343"/>
      <c r="Q144" s="343"/>
      <c r="R144" s="341"/>
      <c r="S144" s="343"/>
      <c r="T144" s="343"/>
      <c r="U144" s="343"/>
      <c r="V144" s="343"/>
      <c r="W144" s="343"/>
      <c r="X144" s="343"/>
      <c r="Y144" s="343"/>
      <c r="Z144" s="343"/>
    </row>
    <row r="145" ht="12.75" customHeight="1">
      <c r="A145" s="343"/>
      <c r="B145" s="343"/>
      <c r="C145" s="343"/>
      <c r="D145" s="343"/>
      <c r="E145" s="343"/>
      <c r="F145" s="343"/>
      <c r="G145" s="343"/>
      <c r="H145" s="343"/>
      <c r="I145" s="343"/>
      <c r="J145" s="343"/>
      <c r="K145" s="343"/>
      <c r="L145" s="343"/>
      <c r="M145" s="343"/>
      <c r="N145" s="343"/>
      <c r="O145" s="343"/>
      <c r="P145" s="343"/>
      <c r="Q145" s="343"/>
      <c r="R145" s="341"/>
      <c r="S145" s="343"/>
      <c r="T145" s="343"/>
      <c r="U145" s="343"/>
      <c r="V145" s="343"/>
      <c r="W145" s="343"/>
      <c r="X145" s="343"/>
      <c r="Y145" s="343"/>
      <c r="Z145" s="343"/>
    </row>
    <row r="146" ht="12.75" customHeight="1">
      <c r="A146" s="343"/>
      <c r="B146" s="343"/>
      <c r="C146" s="343"/>
      <c r="D146" s="343"/>
      <c r="E146" s="343"/>
      <c r="F146" s="343"/>
      <c r="G146" s="343"/>
      <c r="H146" s="343"/>
      <c r="I146" s="343"/>
      <c r="J146" s="343"/>
      <c r="K146" s="343"/>
      <c r="L146" s="343"/>
      <c r="M146" s="343"/>
      <c r="N146" s="343"/>
      <c r="O146" s="343"/>
      <c r="P146" s="343"/>
      <c r="Q146" s="343"/>
      <c r="R146" s="341"/>
      <c r="S146" s="343"/>
      <c r="T146" s="343"/>
      <c r="U146" s="343"/>
      <c r="V146" s="343"/>
      <c r="W146" s="343"/>
      <c r="X146" s="343"/>
      <c r="Y146" s="343"/>
      <c r="Z146" s="343"/>
    </row>
    <row r="147" ht="12.75" customHeight="1">
      <c r="A147" s="343"/>
      <c r="B147" s="343"/>
      <c r="C147" s="343"/>
      <c r="D147" s="343"/>
      <c r="E147" s="343"/>
      <c r="F147" s="343"/>
      <c r="G147" s="343"/>
      <c r="H147" s="343"/>
      <c r="I147" s="343"/>
      <c r="J147" s="343"/>
      <c r="K147" s="343"/>
      <c r="L147" s="343"/>
      <c r="M147" s="343"/>
      <c r="N147" s="343"/>
      <c r="O147" s="343"/>
      <c r="P147" s="343"/>
      <c r="Q147" s="343"/>
      <c r="R147" s="341"/>
      <c r="S147" s="343"/>
      <c r="T147" s="343"/>
      <c r="U147" s="343"/>
      <c r="V147" s="343"/>
      <c r="W147" s="343"/>
      <c r="X147" s="343"/>
      <c r="Y147" s="343"/>
      <c r="Z147" s="343"/>
    </row>
    <row r="148" ht="12.75" customHeight="1">
      <c r="A148" s="343"/>
      <c r="B148" s="343"/>
      <c r="C148" s="343"/>
      <c r="D148" s="343"/>
      <c r="E148" s="343"/>
      <c r="F148" s="343"/>
      <c r="G148" s="343"/>
      <c r="H148" s="343"/>
      <c r="I148" s="343"/>
      <c r="J148" s="343"/>
      <c r="K148" s="343"/>
      <c r="L148" s="343"/>
      <c r="M148" s="343"/>
      <c r="N148" s="343"/>
      <c r="O148" s="343"/>
      <c r="P148" s="343"/>
      <c r="Q148" s="343"/>
      <c r="R148" s="341"/>
      <c r="S148" s="343"/>
      <c r="T148" s="343"/>
      <c r="U148" s="343"/>
      <c r="V148" s="343"/>
      <c r="W148" s="343"/>
      <c r="X148" s="343"/>
      <c r="Y148" s="343"/>
      <c r="Z148" s="343"/>
    </row>
    <row r="149" ht="12.75" customHeight="1">
      <c r="A149" s="343"/>
      <c r="B149" s="343"/>
      <c r="C149" s="343"/>
      <c r="D149" s="343"/>
      <c r="E149" s="343"/>
      <c r="F149" s="343"/>
      <c r="G149" s="343"/>
      <c r="H149" s="343"/>
      <c r="I149" s="343"/>
      <c r="J149" s="343"/>
      <c r="K149" s="343"/>
      <c r="L149" s="343"/>
      <c r="M149" s="343"/>
      <c r="N149" s="343"/>
      <c r="O149" s="343"/>
      <c r="P149" s="343"/>
      <c r="Q149" s="343"/>
      <c r="R149" s="341"/>
      <c r="S149" s="343"/>
      <c r="T149" s="343"/>
      <c r="U149" s="343"/>
      <c r="V149" s="343"/>
      <c r="W149" s="343"/>
      <c r="X149" s="343"/>
      <c r="Y149" s="343"/>
      <c r="Z149" s="343"/>
    </row>
    <row r="150" ht="12.75" customHeight="1">
      <c r="A150" s="343"/>
      <c r="B150" s="343"/>
      <c r="C150" s="343"/>
      <c r="D150" s="343"/>
      <c r="E150" s="343"/>
      <c r="F150" s="343"/>
      <c r="G150" s="343"/>
      <c r="H150" s="343"/>
      <c r="I150" s="343"/>
      <c r="J150" s="343"/>
      <c r="K150" s="343"/>
      <c r="L150" s="343"/>
      <c r="M150" s="343"/>
      <c r="N150" s="343"/>
      <c r="O150" s="343"/>
      <c r="P150" s="343"/>
      <c r="Q150" s="343"/>
      <c r="R150" s="341"/>
      <c r="S150" s="343"/>
      <c r="T150" s="343"/>
      <c r="U150" s="343"/>
      <c r="V150" s="343"/>
      <c r="W150" s="343"/>
      <c r="X150" s="343"/>
      <c r="Y150" s="343"/>
      <c r="Z150" s="343"/>
    </row>
    <row r="151" ht="12.75" customHeight="1">
      <c r="A151" s="343"/>
      <c r="B151" s="343"/>
      <c r="C151" s="343"/>
      <c r="D151" s="343"/>
      <c r="E151" s="343"/>
      <c r="F151" s="343"/>
      <c r="G151" s="343"/>
      <c r="H151" s="343"/>
      <c r="I151" s="343"/>
      <c r="J151" s="343"/>
      <c r="K151" s="343"/>
      <c r="L151" s="343"/>
      <c r="M151" s="343"/>
      <c r="N151" s="343"/>
      <c r="O151" s="343"/>
      <c r="P151" s="343"/>
      <c r="Q151" s="343"/>
      <c r="R151" s="341"/>
      <c r="S151" s="343"/>
      <c r="T151" s="343"/>
      <c r="U151" s="343"/>
      <c r="V151" s="343"/>
      <c r="W151" s="343"/>
      <c r="X151" s="343"/>
      <c r="Y151" s="343"/>
      <c r="Z151" s="343"/>
    </row>
    <row r="152" ht="12.75" customHeight="1">
      <c r="A152" s="343"/>
      <c r="B152" s="343"/>
      <c r="C152" s="343"/>
      <c r="D152" s="343"/>
      <c r="E152" s="343"/>
      <c r="F152" s="343"/>
      <c r="G152" s="343"/>
      <c r="H152" s="343"/>
      <c r="I152" s="343"/>
      <c r="J152" s="343"/>
      <c r="K152" s="343"/>
      <c r="L152" s="343"/>
      <c r="M152" s="343"/>
      <c r="N152" s="343"/>
      <c r="O152" s="343"/>
      <c r="P152" s="343"/>
      <c r="Q152" s="343"/>
      <c r="R152" s="341"/>
      <c r="S152" s="343"/>
      <c r="T152" s="343"/>
      <c r="U152" s="343"/>
      <c r="V152" s="343"/>
      <c r="W152" s="343"/>
      <c r="X152" s="343"/>
      <c r="Y152" s="343"/>
      <c r="Z152" s="343"/>
    </row>
    <row r="153" ht="12.75" customHeight="1">
      <c r="A153" s="343"/>
      <c r="B153" s="343"/>
      <c r="C153" s="343"/>
      <c r="D153" s="343"/>
      <c r="E153" s="343"/>
      <c r="F153" s="343"/>
      <c r="G153" s="343"/>
      <c r="H153" s="343"/>
      <c r="I153" s="343"/>
      <c r="J153" s="343"/>
      <c r="K153" s="343"/>
      <c r="L153" s="343"/>
      <c r="M153" s="343"/>
      <c r="N153" s="343"/>
      <c r="O153" s="343"/>
      <c r="P153" s="343"/>
      <c r="Q153" s="343"/>
      <c r="R153" s="341"/>
      <c r="S153" s="343"/>
      <c r="T153" s="343"/>
      <c r="U153" s="343"/>
      <c r="V153" s="343"/>
      <c r="W153" s="343"/>
      <c r="X153" s="343"/>
      <c r="Y153" s="343"/>
      <c r="Z153" s="343"/>
    </row>
    <row r="154" ht="12.75" customHeight="1">
      <c r="A154" s="343"/>
      <c r="B154" s="343"/>
      <c r="C154" s="343"/>
      <c r="D154" s="343"/>
      <c r="E154" s="343"/>
      <c r="F154" s="343"/>
      <c r="G154" s="343"/>
      <c r="H154" s="343"/>
      <c r="I154" s="343"/>
      <c r="J154" s="343"/>
      <c r="K154" s="343"/>
      <c r="L154" s="343"/>
      <c r="M154" s="343"/>
      <c r="N154" s="343"/>
      <c r="O154" s="343"/>
      <c r="P154" s="343"/>
      <c r="Q154" s="343"/>
      <c r="R154" s="341"/>
      <c r="S154" s="343"/>
      <c r="T154" s="343"/>
      <c r="U154" s="343"/>
      <c r="V154" s="343"/>
      <c r="W154" s="343"/>
      <c r="X154" s="343"/>
      <c r="Y154" s="343"/>
      <c r="Z154" s="343"/>
    </row>
    <row r="155" ht="12.75" customHeight="1">
      <c r="A155" s="343"/>
      <c r="B155" s="343"/>
      <c r="C155" s="343"/>
      <c r="D155" s="343"/>
      <c r="E155" s="343"/>
      <c r="F155" s="343"/>
      <c r="G155" s="343"/>
      <c r="H155" s="343"/>
      <c r="I155" s="343"/>
      <c r="J155" s="343"/>
      <c r="K155" s="343"/>
      <c r="L155" s="343"/>
      <c r="M155" s="343"/>
      <c r="N155" s="343"/>
      <c r="O155" s="343"/>
      <c r="P155" s="343"/>
      <c r="Q155" s="343"/>
      <c r="R155" s="341"/>
      <c r="S155" s="343"/>
      <c r="T155" s="343"/>
      <c r="U155" s="343"/>
      <c r="V155" s="343"/>
      <c r="W155" s="343"/>
      <c r="X155" s="343"/>
      <c r="Y155" s="343"/>
      <c r="Z155" s="343"/>
    </row>
    <row r="156" ht="12.75" customHeight="1">
      <c r="A156" s="343"/>
      <c r="B156" s="343"/>
      <c r="C156" s="343"/>
      <c r="D156" s="343"/>
      <c r="E156" s="343"/>
      <c r="F156" s="343"/>
      <c r="G156" s="343"/>
      <c r="H156" s="343"/>
      <c r="I156" s="343"/>
      <c r="J156" s="343"/>
      <c r="K156" s="343"/>
      <c r="L156" s="343"/>
      <c r="M156" s="343"/>
      <c r="N156" s="343"/>
      <c r="O156" s="343"/>
      <c r="P156" s="343"/>
      <c r="Q156" s="343"/>
      <c r="R156" s="341"/>
      <c r="S156" s="343"/>
      <c r="T156" s="343"/>
      <c r="U156" s="343"/>
      <c r="V156" s="343"/>
      <c r="W156" s="343"/>
      <c r="X156" s="343"/>
      <c r="Y156" s="343"/>
      <c r="Z156" s="343"/>
    </row>
    <row r="157" ht="12.75" customHeight="1">
      <c r="A157" s="343"/>
      <c r="B157" s="343"/>
      <c r="C157" s="343"/>
      <c r="D157" s="343"/>
      <c r="E157" s="343"/>
      <c r="F157" s="343"/>
      <c r="G157" s="343"/>
      <c r="H157" s="343"/>
      <c r="I157" s="343"/>
      <c r="J157" s="343"/>
      <c r="K157" s="343"/>
      <c r="L157" s="343"/>
      <c r="M157" s="343"/>
      <c r="N157" s="343"/>
      <c r="O157" s="343"/>
      <c r="P157" s="343"/>
      <c r="Q157" s="343"/>
      <c r="R157" s="341"/>
      <c r="S157" s="343"/>
      <c r="T157" s="343"/>
      <c r="U157" s="343"/>
      <c r="V157" s="343"/>
      <c r="W157" s="343"/>
      <c r="X157" s="343"/>
      <c r="Y157" s="343"/>
      <c r="Z157" s="343"/>
    </row>
    <row r="158" ht="12.75" customHeight="1">
      <c r="A158" s="343"/>
      <c r="B158" s="343"/>
      <c r="C158" s="343"/>
      <c r="D158" s="343"/>
      <c r="E158" s="343"/>
      <c r="F158" s="343"/>
      <c r="G158" s="343"/>
      <c r="H158" s="343"/>
      <c r="I158" s="343"/>
      <c r="J158" s="343"/>
      <c r="K158" s="343"/>
      <c r="L158" s="343"/>
      <c r="M158" s="343"/>
      <c r="N158" s="343"/>
      <c r="O158" s="343"/>
      <c r="P158" s="343"/>
      <c r="Q158" s="343"/>
      <c r="R158" s="341"/>
      <c r="S158" s="343"/>
      <c r="T158" s="343"/>
      <c r="U158" s="343"/>
      <c r="V158" s="343"/>
      <c r="W158" s="343"/>
      <c r="X158" s="343"/>
      <c r="Y158" s="343"/>
      <c r="Z158" s="343"/>
    </row>
    <row r="159" ht="12.75" customHeight="1">
      <c r="A159" s="343"/>
      <c r="B159" s="343"/>
      <c r="C159" s="343"/>
      <c r="D159" s="343"/>
      <c r="E159" s="343"/>
      <c r="F159" s="343"/>
      <c r="G159" s="343"/>
      <c r="H159" s="343"/>
      <c r="I159" s="343"/>
      <c r="J159" s="343"/>
      <c r="K159" s="343"/>
      <c r="L159" s="343"/>
      <c r="M159" s="343"/>
      <c r="N159" s="343"/>
      <c r="O159" s="343"/>
      <c r="P159" s="343"/>
      <c r="Q159" s="343"/>
      <c r="R159" s="341"/>
      <c r="S159" s="343"/>
      <c r="T159" s="343"/>
      <c r="U159" s="343"/>
      <c r="V159" s="343"/>
      <c r="W159" s="343"/>
      <c r="X159" s="343"/>
      <c r="Y159" s="343"/>
      <c r="Z159" s="343"/>
    </row>
    <row r="160" ht="12.75" customHeight="1">
      <c r="A160" s="343"/>
      <c r="B160" s="343"/>
      <c r="C160" s="343"/>
      <c r="D160" s="343"/>
      <c r="E160" s="343"/>
      <c r="F160" s="343"/>
      <c r="G160" s="343"/>
      <c r="H160" s="343"/>
      <c r="I160" s="343"/>
      <c r="J160" s="343"/>
      <c r="K160" s="343"/>
      <c r="L160" s="343"/>
      <c r="M160" s="343"/>
      <c r="N160" s="343"/>
      <c r="O160" s="343"/>
      <c r="P160" s="343"/>
      <c r="Q160" s="343"/>
      <c r="R160" s="341"/>
      <c r="S160" s="343"/>
      <c r="T160" s="343"/>
      <c r="U160" s="343"/>
      <c r="V160" s="343"/>
      <c r="W160" s="343"/>
      <c r="X160" s="343"/>
      <c r="Y160" s="343"/>
      <c r="Z160" s="343"/>
    </row>
    <row r="161" ht="12.75" customHeight="1">
      <c r="A161" s="343"/>
      <c r="B161" s="343"/>
      <c r="C161" s="343"/>
      <c r="D161" s="343"/>
      <c r="E161" s="343"/>
      <c r="F161" s="343"/>
      <c r="G161" s="343"/>
      <c r="H161" s="343"/>
      <c r="I161" s="343"/>
      <c r="J161" s="343"/>
      <c r="K161" s="343"/>
      <c r="L161" s="343"/>
      <c r="M161" s="343"/>
      <c r="N161" s="343"/>
      <c r="O161" s="343"/>
      <c r="P161" s="343"/>
      <c r="Q161" s="343"/>
      <c r="R161" s="341"/>
      <c r="S161" s="343"/>
      <c r="T161" s="343"/>
      <c r="U161" s="343"/>
      <c r="V161" s="343"/>
      <c r="W161" s="343"/>
      <c r="X161" s="343"/>
      <c r="Y161" s="343"/>
      <c r="Z161" s="343"/>
    </row>
    <row r="162" ht="12.75" customHeight="1">
      <c r="A162" s="343"/>
      <c r="B162" s="343"/>
      <c r="C162" s="343"/>
      <c r="D162" s="343"/>
      <c r="E162" s="343"/>
      <c r="F162" s="343"/>
      <c r="G162" s="343"/>
      <c r="H162" s="343"/>
      <c r="I162" s="343"/>
      <c r="J162" s="343"/>
      <c r="K162" s="343"/>
      <c r="L162" s="343"/>
      <c r="M162" s="343"/>
      <c r="N162" s="343"/>
      <c r="O162" s="343"/>
      <c r="P162" s="343"/>
      <c r="Q162" s="343"/>
      <c r="R162" s="341"/>
      <c r="S162" s="343"/>
      <c r="T162" s="343"/>
      <c r="U162" s="343"/>
      <c r="V162" s="343"/>
      <c r="W162" s="343"/>
      <c r="X162" s="343"/>
      <c r="Y162" s="343"/>
      <c r="Z162" s="343"/>
    </row>
    <row r="163" ht="12.75" customHeight="1">
      <c r="A163" s="343"/>
      <c r="B163" s="343"/>
      <c r="C163" s="343"/>
      <c r="D163" s="343"/>
      <c r="E163" s="343"/>
      <c r="F163" s="343"/>
      <c r="G163" s="343"/>
      <c r="H163" s="343"/>
      <c r="I163" s="343"/>
      <c r="J163" s="343"/>
      <c r="K163" s="343"/>
      <c r="L163" s="343"/>
      <c r="M163" s="343"/>
      <c r="N163" s="343"/>
      <c r="O163" s="343"/>
      <c r="P163" s="343"/>
      <c r="Q163" s="343"/>
      <c r="R163" s="341"/>
      <c r="S163" s="343"/>
      <c r="T163" s="343"/>
      <c r="U163" s="343"/>
      <c r="V163" s="343"/>
      <c r="W163" s="343"/>
      <c r="X163" s="343"/>
      <c r="Y163" s="343"/>
      <c r="Z163" s="343"/>
    </row>
    <row r="164" ht="12.75" customHeight="1">
      <c r="A164" s="343"/>
      <c r="B164" s="343"/>
      <c r="C164" s="343"/>
      <c r="D164" s="343"/>
      <c r="E164" s="343"/>
      <c r="F164" s="343"/>
      <c r="G164" s="343"/>
      <c r="H164" s="343"/>
      <c r="I164" s="343"/>
      <c r="J164" s="343"/>
      <c r="K164" s="343"/>
      <c r="L164" s="343"/>
      <c r="M164" s="343"/>
      <c r="N164" s="343"/>
      <c r="O164" s="343"/>
      <c r="P164" s="343"/>
      <c r="Q164" s="343"/>
      <c r="R164" s="341"/>
      <c r="S164" s="343"/>
      <c r="T164" s="343"/>
      <c r="U164" s="343"/>
      <c r="V164" s="343"/>
      <c r="W164" s="343"/>
      <c r="X164" s="343"/>
      <c r="Y164" s="343"/>
      <c r="Z164" s="343"/>
    </row>
    <row r="165" ht="12.75" customHeight="1">
      <c r="A165" s="343"/>
      <c r="B165" s="343"/>
      <c r="C165" s="343"/>
      <c r="D165" s="343"/>
      <c r="E165" s="343"/>
      <c r="F165" s="343"/>
      <c r="G165" s="343"/>
      <c r="H165" s="343"/>
      <c r="I165" s="343"/>
      <c r="J165" s="343"/>
      <c r="K165" s="343"/>
      <c r="L165" s="343"/>
      <c r="M165" s="343"/>
      <c r="N165" s="343"/>
      <c r="O165" s="343"/>
      <c r="P165" s="343"/>
      <c r="Q165" s="343"/>
      <c r="R165" s="341"/>
      <c r="S165" s="343"/>
      <c r="T165" s="343"/>
      <c r="U165" s="343"/>
      <c r="V165" s="343"/>
      <c r="W165" s="343"/>
      <c r="X165" s="343"/>
      <c r="Y165" s="343"/>
      <c r="Z165" s="343"/>
    </row>
    <row r="166" ht="12.75" customHeight="1">
      <c r="A166" s="343"/>
      <c r="B166" s="343"/>
      <c r="C166" s="343"/>
      <c r="D166" s="343"/>
      <c r="E166" s="343"/>
      <c r="F166" s="343"/>
      <c r="G166" s="343"/>
      <c r="H166" s="343"/>
      <c r="I166" s="343"/>
      <c r="J166" s="343"/>
      <c r="K166" s="343"/>
      <c r="L166" s="343"/>
      <c r="M166" s="343"/>
      <c r="N166" s="343"/>
      <c r="O166" s="343"/>
      <c r="P166" s="343"/>
      <c r="Q166" s="343"/>
      <c r="R166" s="341"/>
      <c r="S166" s="343"/>
      <c r="T166" s="343"/>
      <c r="U166" s="343"/>
      <c r="V166" s="343"/>
      <c r="W166" s="343"/>
      <c r="X166" s="343"/>
      <c r="Y166" s="343"/>
      <c r="Z166" s="343"/>
    </row>
    <row r="167" ht="12.75" customHeight="1">
      <c r="A167" s="343"/>
      <c r="B167" s="343"/>
      <c r="C167" s="343"/>
      <c r="D167" s="343"/>
      <c r="E167" s="343"/>
      <c r="F167" s="343"/>
      <c r="G167" s="343"/>
      <c r="H167" s="343"/>
      <c r="I167" s="343"/>
      <c r="J167" s="343"/>
      <c r="K167" s="343"/>
      <c r="L167" s="343"/>
      <c r="M167" s="343"/>
      <c r="N167" s="343"/>
      <c r="O167" s="343"/>
      <c r="P167" s="343"/>
      <c r="Q167" s="343"/>
      <c r="R167" s="341"/>
      <c r="S167" s="343"/>
      <c r="T167" s="343"/>
      <c r="U167" s="343"/>
      <c r="V167" s="343"/>
      <c r="W167" s="343"/>
      <c r="X167" s="343"/>
      <c r="Y167" s="343"/>
      <c r="Z167" s="343"/>
    </row>
    <row r="168" ht="12.75" customHeight="1">
      <c r="A168" s="343"/>
      <c r="B168" s="343"/>
      <c r="C168" s="343"/>
      <c r="D168" s="343"/>
      <c r="E168" s="343"/>
      <c r="F168" s="343"/>
      <c r="G168" s="343"/>
      <c r="H168" s="343"/>
      <c r="I168" s="343"/>
      <c r="J168" s="343"/>
      <c r="K168" s="343"/>
      <c r="L168" s="343"/>
      <c r="M168" s="343"/>
      <c r="N168" s="343"/>
      <c r="O168" s="343"/>
      <c r="P168" s="343"/>
      <c r="Q168" s="343"/>
      <c r="R168" s="341"/>
      <c r="S168" s="343"/>
      <c r="T168" s="343"/>
      <c r="U168" s="343"/>
      <c r="V168" s="343"/>
      <c r="W168" s="343"/>
      <c r="X168" s="343"/>
      <c r="Y168" s="343"/>
      <c r="Z168" s="343"/>
    </row>
    <row r="169" ht="12.75" customHeight="1">
      <c r="A169" s="343"/>
      <c r="B169" s="343"/>
      <c r="C169" s="343"/>
      <c r="D169" s="343"/>
      <c r="E169" s="343"/>
      <c r="F169" s="343"/>
      <c r="G169" s="343"/>
      <c r="H169" s="343"/>
      <c r="I169" s="343"/>
      <c r="J169" s="343"/>
      <c r="K169" s="343"/>
      <c r="L169" s="343"/>
      <c r="M169" s="343"/>
      <c r="N169" s="343"/>
      <c r="O169" s="343"/>
      <c r="P169" s="343"/>
      <c r="Q169" s="343"/>
      <c r="R169" s="341"/>
      <c r="S169" s="343"/>
      <c r="T169" s="343"/>
      <c r="U169" s="343"/>
      <c r="V169" s="343"/>
      <c r="W169" s="343"/>
      <c r="X169" s="343"/>
      <c r="Y169" s="343"/>
      <c r="Z169" s="343"/>
    </row>
    <row r="170" ht="12.75" customHeight="1">
      <c r="A170" s="343"/>
      <c r="B170" s="343"/>
      <c r="C170" s="343"/>
      <c r="D170" s="343"/>
      <c r="E170" s="343"/>
      <c r="F170" s="343"/>
      <c r="G170" s="343"/>
      <c r="H170" s="343"/>
      <c r="I170" s="343"/>
      <c r="J170" s="343"/>
      <c r="K170" s="343"/>
      <c r="L170" s="343"/>
      <c r="M170" s="343"/>
      <c r="N170" s="343"/>
      <c r="O170" s="343"/>
      <c r="P170" s="343"/>
      <c r="Q170" s="343"/>
      <c r="R170" s="341"/>
      <c r="S170" s="343"/>
      <c r="T170" s="343"/>
      <c r="U170" s="343"/>
      <c r="V170" s="343"/>
      <c r="W170" s="343"/>
      <c r="X170" s="343"/>
      <c r="Y170" s="343"/>
      <c r="Z170" s="343"/>
    </row>
    <row r="171" ht="12.75" customHeight="1">
      <c r="A171" s="343"/>
      <c r="B171" s="343"/>
      <c r="C171" s="343"/>
      <c r="D171" s="343"/>
      <c r="E171" s="343"/>
      <c r="F171" s="343"/>
      <c r="G171" s="343"/>
      <c r="H171" s="343"/>
      <c r="I171" s="343"/>
      <c r="J171" s="343"/>
      <c r="K171" s="343"/>
      <c r="L171" s="343"/>
      <c r="M171" s="343"/>
      <c r="N171" s="343"/>
      <c r="O171" s="343"/>
      <c r="P171" s="343"/>
      <c r="Q171" s="343"/>
      <c r="R171" s="341"/>
      <c r="S171" s="343"/>
      <c r="T171" s="343"/>
      <c r="U171" s="343"/>
      <c r="V171" s="343"/>
      <c r="W171" s="343"/>
      <c r="X171" s="343"/>
      <c r="Y171" s="343"/>
      <c r="Z171" s="343"/>
    </row>
    <row r="172" ht="12.75" customHeight="1">
      <c r="A172" s="343"/>
      <c r="B172" s="343"/>
      <c r="C172" s="343"/>
      <c r="D172" s="343"/>
      <c r="E172" s="343"/>
      <c r="F172" s="343"/>
      <c r="G172" s="343"/>
      <c r="H172" s="343"/>
      <c r="I172" s="343"/>
      <c r="J172" s="343"/>
      <c r="K172" s="343"/>
      <c r="L172" s="343"/>
      <c r="M172" s="343"/>
      <c r="N172" s="343"/>
      <c r="O172" s="343"/>
      <c r="P172" s="343"/>
      <c r="Q172" s="343"/>
      <c r="R172" s="341"/>
      <c r="S172" s="343"/>
      <c r="T172" s="343"/>
      <c r="U172" s="343"/>
      <c r="V172" s="343"/>
      <c r="W172" s="343"/>
      <c r="X172" s="343"/>
      <c r="Y172" s="343"/>
      <c r="Z172" s="343"/>
    </row>
    <row r="173" ht="12.75" customHeight="1">
      <c r="A173" s="343"/>
      <c r="B173" s="343"/>
      <c r="C173" s="343"/>
      <c r="D173" s="343"/>
      <c r="E173" s="343"/>
      <c r="F173" s="343"/>
      <c r="G173" s="343"/>
      <c r="H173" s="343"/>
      <c r="I173" s="343"/>
      <c r="J173" s="343"/>
      <c r="K173" s="343"/>
      <c r="L173" s="343"/>
      <c r="M173" s="343"/>
      <c r="N173" s="343"/>
      <c r="O173" s="343"/>
      <c r="P173" s="343"/>
      <c r="Q173" s="343"/>
      <c r="R173" s="341"/>
      <c r="S173" s="343"/>
      <c r="T173" s="343"/>
      <c r="U173" s="343"/>
      <c r="V173" s="343"/>
      <c r="W173" s="343"/>
      <c r="X173" s="343"/>
      <c r="Y173" s="343"/>
      <c r="Z173" s="343"/>
    </row>
    <row r="174" ht="12.75" customHeight="1">
      <c r="A174" s="343"/>
      <c r="B174" s="343"/>
      <c r="C174" s="343"/>
      <c r="D174" s="343"/>
      <c r="E174" s="343"/>
      <c r="F174" s="343"/>
      <c r="G174" s="343"/>
      <c r="H174" s="343"/>
      <c r="I174" s="343"/>
      <c r="J174" s="343"/>
      <c r="K174" s="343"/>
      <c r="L174" s="343"/>
      <c r="M174" s="343"/>
      <c r="N174" s="343"/>
      <c r="O174" s="343"/>
      <c r="P174" s="343"/>
      <c r="Q174" s="343"/>
      <c r="R174" s="341"/>
      <c r="S174" s="343"/>
      <c r="T174" s="343"/>
      <c r="U174" s="343"/>
      <c r="V174" s="343"/>
      <c r="W174" s="343"/>
      <c r="X174" s="343"/>
      <c r="Y174" s="343"/>
      <c r="Z174" s="343"/>
    </row>
    <row r="175" ht="12.75" customHeight="1">
      <c r="A175" s="343"/>
      <c r="B175" s="343"/>
      <c r="C175" s="343"/>
      <c r="D175" s="343"/>
      <c r="E175" s="343"/>
      <c r="F175" s="343"/>
      <c r="G175" s="343"/>
      <c r="H175" s="343"/>
      <c r="I175" s="343"/>
      <c r="J175" s="343"/>
      <c r="K175" s="343"/>
      <c r="L175" s="343"/>
      <c r="M175" s="343"/>
      <c r="N175" s="343"/>
      <c r="O175" s="343"/>
      <c r="P175" s="343"/>
      <c r="Q175" s="343"/>
      <c r="R175" s="341"/>
      <c r="S175" s="343"/>
      <c r="T175" s="343"/>
      <c r="U175" s="343"/>
      <c r="V175" s="343"/>
      <c r="W175" s="343"/>
      <c r="X175" s="343"/>
      <c r="Y175" s="343"/>
      <c r="Z175" s="343"/>
    </row>
    <row r="176" ht="12.75" customHeight="1">
      <c r="A176" s="343"/>
      <c r="B176" s="343"/>
      <c r="C176" s="343"/>
      <c r="D176" s="343"/>
      <c r="E176" s="343"/>
      <c r="F176" s="343"/>
      <c r="G176" s="343"/>
      <c r="H176" s="343"/>
      <c r="I176" s="343"/>
      <c r="J176" s="343"/>
      <c r="K176" s="343"/>
      <c r="L176" s="343"/>
      <c r="M176" s="343"/>
      <c r="N176" s="343"/>
      <c r="O176" s="343"/>
      <c r="P176" s="343"/>
      <c r="Q176" s="343"/>
      <c r="R176" s="341"/>
      <c r="S176" s="343"/>
      <c r="T176" s="343"/>
      <c r="U176" s="343"/>
      <c r="V176" s="343"/>
      <c r="W176" s="343"/>
      <c r="X176" s="343"/>
      <c r="Y176" s="343"/>
      <c r="Z176" s="343"/>
    </row>
    <row r="177" ht="12.75" customHeight="1">
      <c r="A177" s="343"/>
      <c r="B177" s="343"/>
      <c r="C177" s="343"/>
      <c r="D177" s="343"/>
      <c r="E177" s="343"/>
      <c r="F177" s="343"/>
      <c r="G177" s="343"/>
      <c r="H177" s="343"/>
      <c r="I177" s="343"/>
      <c r="J177" s="343"/>
      <c r="K177" s="343"/>
      <c r="L177" s="343"/>
      <c r="M177" s="343"/>
      <c r="N177" s="343"/>
      <c r="O177" s="343"/>
      <c r="P177" s="343"/>
      <c r="Q177" s="343"/>
      <c r="R177" s="341"/>
      <c r="S177" s="343"/>
      <c r="T177" s="343"/>
      <c r="U177" s="343"/>
      <c r="V177" s="343"/>
      <c r="W177" s="343"/>
      <c r="X177" s="343"/>
      <c r="Y177" s="343"/>
      <c r="Z177" s="343"/>
    </row>
    <row r="178" ht="12.75" customHeight="1">
      <c r="A178" s="343"/>
      <c r="B178" s="343"/>
      <c r="C178" s="343"/>
      <c r="D178" s="343"/>
      <c r="E178" s="343"/>
      <c r="F178" s="343"/>
      <c r="G178" s="343"/>
      <c r="H178" s="343"/>
      <c r="I178" s="343"/>
      <c r="J178" s="343"/>
      <c r="K178" s="343"/>
      <c r="L178" s="343"/>
      <c r="M178" s="343"/>
      <c r="N178" s="343"/>
      <c r="O178" s="343"/>
      <c r="P178" s="343"/>
      <c r="Q178" s="343"/>
      <c r="R178" s="341"/>
      <c r="S178" s="343"/>
      <c r="T178" s="343"/>
      <c r="U178" s="343"/>
      <c r="V178" s="343"/>
      <c r="W178" s="343"/>
      <c r="X178" s="343"/>
      <c r="Y178" s="343"/>
      <c r="Z178" s="343"/>
    </row>
    <row r="179" ht="12.75" customHeight="1">
      <c r="A179" s="343"/>
      <c r="B179" s="343"/>
      <c r="C179" s="343"/>
      <c r="D179" s="343"/>
      <c r="E179" s="343"/>
      <c r="F179" s="343"/>
      <c r="G179" s="343"/>
      <c r="H179" s="343"/>
      <c r="I179" s="343"/>
      <c r="J179" s="343"/>
      <c r="K179" s="343"/>
      <c r="L179" s="343"/>
      <c r="M179" s="343"/>
      <c r="N179" s="343"/>
      <c r="O179" s="343"/>
      <c r="P179" s="343"/>
      <c r="Q179" s="343"/>
      <c r="R179" s="341"/>
      <c r="S179" s="343"/>
      <c r="T179" s="343"/>
      <c r="U179" s="343"/>
      <c r="V179" s="343"/>
      <c r="W179" s="343"/>
      <c r="X179" s="343"/>
      <c r="Y179" s="343"/>
      <c r="Z179" s="343"/>
    </row>
    <row r="180" ht="12.75" customHeight="1">
      <c r="A180" s="343"/>
      <c r="B180" s="343"/>
      <c r="C180" s="343"/>
      <c r="D180" s="343"/>
      <c r="E180" s="343"/>
      <c r="F180" s="343"/>
      <c r="G180" s="343"/>
      <c r="H180" s="343"/>
      <c r="I180" s="343"/>
      <c r="J180" s="343"/>
      <c r="K180" s="343"/>
      <c r="L180" s="343"/>
      <c r="M180" s="343"/>
      <c r="N180" s="343"/>
      <c r="O180" s="343"/>
      <c r="P180" s="343"/>
      <c r="Q180" s="343"/>
      <c r="R180" s="341"/>
      <c r="S180" s="343"/>
      <c r="T180" s="343"/>
      <c r="U180" s="343"/>
      <c r="V180" s="343"/>
      <c r="W180" s="343"/>
      <c r="X180" s="343"/>
      <c r="Y180" s="343"/>
      <c r="Z180" s="343"/>
    </row>
    <row r="181" ht="12.75" customHeight="1">
      <c r="A181" s="343"/>
      <c r="B181" s="343"/>
      <c r="C181" s="343"/>
      <c r="D181" s="343"/>
      <c r="E181" s="343"/>
      <c r="F181" s="343"/>
      <c r="G181" s="343"/>
      <c r="H181" s="343"/>
      <c r="I181" s="343"/>
      <c r="J181" s="343"/>
      <c r="K181" s="343"/>
      <c r="L181" s="343"/>
      <c r="M181" s="343"/>
      <c r="N181" s="343"/>
      <c r="O181" s="343"/>
      <c r="P181" s="343"/>
      <c r="Q181" s="343"/>
      <c r="R181" s="341"/>
      <c r="S181" s="343"/>
      <c r="T181" s="343"/>
      <c r="U181" s="343"/>
      <c r="V181" s="343"/>
      <c r="W181" s="343"/>
      <c r="X181" s="343"/>
      <c r="Y181" s="343"/>
      <c r="Z181" s="343"/>
    </row>
    <row r="182" ht="12.75" customHeight="1">
      <c r="A182" s="343"/>
      <c r="B182" s="343"/>
      <c r="C182" s="343"/>
      <c r="D182" s="343"/>
      <c r="E182" s="343"/>
      <c r="F182" s="343"/>
      <c r="G182" s="343"/>
      <c r="H182" s="343"/>
      <c r="I182" s="343"/>
      <c r="J182" s="343"/>
      <c r="K182" s="343"/>
      <c r="L182" s="343"/>
      <c r="M182" s="343"/>
      <c r="N182" s="343"/>
      <c r="O182" s="343"/>
      <c r="P182" s="343"/>
      <c r="Q182" s="343"/>
      <c r="R182" s="341"/>
      <c r="S182" s="343"/>
      <c r="T182" s="343"/>
      <c r="U182" s="343"/>
      <c r="V182" s="343"/>
      <c r="W182" s="343"/>
      <c r="X182" s="343"/>
      <c r="Y182" s="343"/>
      <c r="Z182" s="343"/>
    </row>
    <row r="183" ht="12.75" customHeight="1">
      <c r="A183" s="343"/>
      <c r="B183" s="343"/>
      <c r="C183" s="343"/>
      <c r="D183" s="343"/>
      <c r="E183" s="343"/>
      <c r="F183" s="343"/>
      <c r="G183" s="343"/>
      <c r="H183" s="343"/>
      <c r="I183" s="343"/>
      <c r="J183" s="343"/>
      <c r="K183" s="343"/>
      <c r="L183" s="343"/>
      <c r="M183" s="343"/>
      <c r="N183" s="343"/>
      <c r="O183" s="343"/>
      <c r="P183" s="343"/>
      <c r="Q183" s="343"/>
      <c r="R183" s="341"/>
      <c r="S183" s="343"/>
      <c r="T183" s="343"/>
      <c r="U183" s="343"/>
      <c r="V183" s="343"/>
      <c r="W183" s="343"/>
      <c r="X183" s="343"/>
      <c r="Y183" s="343"/>
      <c r="Z183" s="343"/>
    </row>
    <row r="184" ht="12.75" customHeight="1">
      <c r="A184" s="343"/>
      <c r="B184" s="343"/>
      <c r="C184" s="343"/>
      <c r="D184" s="343"/>
      <c r="E184" s="343"/>
      <c r="F184" s="343"/>
      <c r="G184" s="343"/>
      <c r="H184" s="343"/>
      <c r="I184" s="343"/>
      <c r="J184" s="343"/>
      <c r="K184" s="343"/>
      <c r="L184" s="343"/>
      <c r="M184" s="343"/>
      <c r="N184" s="343"/>
      <c r="O184" s="343"/>
      <c r="P184" s="343"/>
      <c r="Q184" s="343"/>
      <c r="R184" s="341"/>
      <c r="S184" s="343"/>
      <c r="T184" s="343"/>
      <c r="U184" s="343"/>
      <c r="V184" s="343"/>
      <c r="W184" s="343"/>
      <c r="X184" s="343"/>
      <c r="Y184" s="343"/>
      <c r="Z184" s="343"/>
    </row>
    <row r="185" ht="12.75" customHeight="1">
      <c r="A185" s="343"/>
      <c r="B185" s="343"/>
      <c r="C185" s="343"/>
      <c r="D185" s="343"/>
      <c r="E185" s="343"/>
      <c r="F185" s="343"/>
      <c r="G185" s="343"/>
      <c r="H185" s="343"/>
      <c r="I185" s="343"/>
      <c r="J185" s="343"/>
      <c r="K185" s="343"/>
      <c r="L185" s="343"/>
      <c r="M185" s="343"/>
      <c r="N185" s="343"/>
      <c r="O185" s="343"/>
      <c r="P185" s="343"/>
      <c r="Q185" s="343"/>
      <c r="R185" s="341"/>
      <c r="S185" s="343"/>
      <c r="T185" s="343"/>
      <c r="U185" s="343"/>
      <c r="V185" s="343"/>
      <c r="W185" s="343"/>
      <c r="X185" s="343"/>
      <c r="Y185" s="343"/>
      <c r="Z185" s="343"/>
    </row>
    <row r="186" ht="12.75" customHeight="1">
      <c r="A186" s="343"/>
      <c r="B186" s="343"/>
      <c r="C186" s="343"/>
      <c r="D186" s="343"/>
      <c r="E186" s="343"/>
      <c r="F186" s="343"/>
      <c r="G186" s="343"/>
      <c r="H186" s="343"/>
      <c r="I186" s="343"/>
      <c r="J186" s="343"/>
      <c r="K186" s="343"/>
      <c r="L186" s="343"/>
      <c r="M186" s="343"/>
      <c r="N186" s="343"/>
      <c r="O186" s="343"/>
      <c r="P186" s="343"/>
      <c r="Q186" s="343"/>
      <c r="R186" s="341"/>
      <c r="S186" s="343"/>
      <c r="T186" s="343"/>
      <c r="U186" s="343"/>
      <c r="V186" s="343"/>
      <c r="W186" s="343"/>
      <c r="X186" s="343"/>
      <c r="Y186" s="343"/>
      <c r="Z186" s="343"/>
    </row>
    <row r="187" ht="12.75" customHeight="1">
      <c r="A187" s="343"/>
      <c r="B187" s="343"/>
      <c r="C187" s="343"/>
      <c r="D187" s="343"/>
      <c r="E187" s="343"/>
      <c r="F187" s="343"/>
      <c r="G187" s="343"/>
      <c r="H187" s="343"/>
      <c r="I187" s="343"/>
      <c r="J187" s="343"/>
      <c r="K187" s="343"/>
      <c r="L187" s="343"/>
      <c r="M187" s="343"/>
      <c r="N187" s="343"/>
      <c r="O187" s="343"/>
      <c r="P187" s="343"/>
      <c r="Q187" s="343"/>
      <c r="R187" s="341"/>
      <c r="S187" s="343"/>
      <c r="T187" s="343"/>
      <c r="U187" s="343"/>
      <c r="V187" s="343"/>
      <c r="W187" s="343"/>
      <c r="X187" s="343"/>
      <c r="Y187" s="343"/>
      <c r="Z187" s="343"/>
    </row>
    <row r="188" ht="12.75" customHeight="1">
      <c r="A188" s="343"/>
      <c r="B188" s="343"/>
      <c r="C188" s="343"/>
      <c r="D188" s="343"/>
      <c r="E188" s="343"/>
      <c r="F188" s="343"/>
      <c r="G188" s="343"/>
      <c r="H188" s="343"/>
      <c r="I188" s="343"/>
      <c r="J188" s="343"/>
      <c r="K188" s="343"/>
      <c r="L188" s="343"/>
      <c r="M188" s="343"/>
      <c r="N188" s="343"/>
      <c r="O188" s="343"/>
      <c r="P188" s="343"/>
      <c r="Q188" s="343"/>
      <c r="R188" s="341"/>
      <c r="S188" s="343"/>
      <c r="T188" s="343"/>
      <c r="U188" s="343"/>
      <c r="V188" s="343"/>
      <c r="W188" s="343"/>
      <c r="X188" s="343"/>
      <c r="Y188" s="343"/>
      <c r="Z188" s="343"/>
    </row>
    <row r="189" ht="12.75" customHeight="1">
      <c r="A189" s="343"/>
      <c r="B189" s="343"/>
      <c r="C189" s="343"/>
      <c r="D189" s="343"/>
      <c r="E189" s="343"/>
      <c r="F189" s="343"/>
      <c r="G189" s="343"/>
      <c r="H189" s="343"/>
      <c r="I189" s="343"/>
      <c r="J189" s="343"/>
      <c r="K189" s="343"/>
      <c r="L189" s="343"/>
      <c r="M189" s="343"/>
      <c r="N189" s="343"/>
      <c r="O189" s="343"/>
      <c r="P189" s="343"/>
      <c r="Q189" s="343"/>
      <c r="R189" s="341"/>
      <c r="S189" s="343"/>
      <c r="T189" s="343"/>
      <c r="U189" s="343"/>
      <c r="V189" s="343"/>
      <c r="W189" s="343"/>
      <c r="X189" s="343"/>
      <c r="Y189" s="343"/>
      <c r="Z189" s="343"/>
    </row>
    <row r="190" ht="12.75" customHeight="1">
      <c r="A190" s="343"/>
      <c r="B190" s="343"/>
      <c r="C190" s="343"/>
      <c r="D190" s="343"/>
      <c r="E190" s="343"/>
      <c r="F190" s="343"/>
      <c r="G190" s="343"/>
      <c r="H190" s="343"/>
      <c r="I190" s="343"/>
      <c r="J190" s="343"/>
      <c r="K190" s="343"/>
      <c r="L190" s="343"/>
      <c r="M190" s="343"/>
      <c r="N190" s="343"/>
      <c r="O190" s="343"/>
      <c r="P190" s="343"/>
      <c r="Q190" s="343"/>
      <c r="R190" s="341"/>
      <c r="S190" s="343"/>
      <c r="T190" s="343"/>
      <c r="U190" s="343"/>
      <c r="V190" s="343"/>
      <c r="W190" s="343"/>
      <c r="X190" s="343"/>
      <c r="Y190" s="343"/>
      <c r="Z190" s="343"/>
    </row>
    <row r="191" ht="12.75" customHeight="1">
      <c r="A191" s="343"/>
      <c r="B191" s="343"/>
      <c r="C191" s="343"/>
      <c r="D191" s="343"/>
      <c r="E191" s="343"/>
      <c r="F191" s="343"/>
      <c r="G191" s="343"/>
      <c r="H191" s="343"/>
      <c r="I191" s="343"/>
      <c r="J191" s="343"/>
      <c r="K191" s="343"/>
      <c r="L191" s="343"/>
      <c r="M191" s="343"/>
      <c r="N191" s="343"/>
      <c r="O191" s="343"/>
      <c r="P191" s="343"/>
      <c r="Q191" s="343"/>
      <c r="R191" s="341"/>
      <c r="S191" s="343"/>
      <c r="T191" s="343"/>
      <c r="U191" s="343"/>
      <c r="V191" s="343"/>
      <c r="W191" s="343"/>
      <c r="X191" s="343"/>
      <c r="Y191" s="343"/>
      <c r="Z191" s="343"/>
    </row>
    <row r="192" ht="12.75" customHeight="1">
      <c r="A192" s="343"/>
      <c r="B192" s="343"/>
      <c r="C192" s="343"/>
      <c r="D192" s="343"/>
      <c r="E192" s="343"/>
      <c r="F192" s="343"/>
      <c r="G192" s="343"/>
      <c r="H192" s="343"/>
      <c r="I192" s="343"/>
      <c r="J192" s="343"/>
      <c r="K192" s="343"/>
      <c r="L192" s="343"/>
      <c r="M192" s="343"/>
      <c r="N192" s="343"/>
      <c r="O192" s="343"/>
      <c r="P192" s="343"/>
      <c r="Q192" s="343"/>
      <c r="R192" s="341"/>
      <c r="S192" s="343"/>
      <c r="T192" s="343"/>
      <c r="U192" s="343"/>
      <c r="V192" s="343"/>
      <c r="W192" s="343"/>
      <c r="X192" s="343"/>
      <c r="Y192" s="343"/>
      <c r="Z192" s="343"/>
    </row>
    <row r="193" ht="12.75" customHeight="1">
      <c r="A193" s="343"/>
      <c r="B193" s="343"/>
      <c r="C193" s="343"/>
      <c r="D193" s="343"/>
      <c r="E193" s="343"/>
      <c r="F193" s="343"/>
      <c r="G193" s="343"/>
      <c r="H193" s="343"/>
      <c r="I193" s="343"/>
      <c r="J193" s="343"/>
      <c r="K193" s="343"/>
      <c r="L193" s="343"/>
      <c r="M193" s="343"/>
      <c r="N193" s="343"/>
      <c r="O193" s="343"/>
      <c r="P193" s="343"/>
      <c r="Q193" s="343"/>
      <c r="R193" s="341"/>
      <c r="S193" s="343"/>
      <c r="T193" s="343"/>
      <c r="U193" s="343"/>
      <c r="V193" s="343"/>
      <c r="W193" s="343"/>
      <c r="X193" s="343"/>
      <c r="Y193" s="343"/>
      <c r="Z193" s="343"/>
    </row>
    <row r="194" ht="12.75" customHeight="1">
      <c r="A194" s="343"/>
      <c r="B194" s="343"/>
      <c r="C194" s="343"/>
      <c r="D194" s="343"/>
      <c r="E194" s="343"/>
      <c r="F194" s="343"/>
      <c r="G194" s="343"/>
      <c r="H194" s="343"/>
      <c r="I194" s="343"/>
      <c r="J194" s="343"/>
      <c r="K194" s="343"/>
      <c r="L194" s="343"/>
      <c r="M194" s="343"/>
      <c r="N194" s="343"/>
      <c r="O194" s="343"/>
      <c r="P194" s="343"/>
      <c r="Q194" s="343"/>
      <c r="R194" s="341"/>
      <c r="S194" s="343"/>
      <c r="T194" s="343"/>
      <c r="U194" s="343"/>
      <c r="V194" s="343"/>
      <c r="W194" s="343"/>
      <c r="X194" s="343"/>
      <c r="Y194" s="343"/>
      <c r="Z194" s="343"/>
    </row>
    <row r="195" ht="12.75" customHeight="1">
      <c r="A195" s="343"/>
      <c r="B195" s="343"/>
      <c r="C195" s="343"/>
      <c r="D195" s="343"/>
      <c r="E195" s="343"/>
      <c r="F195" s="343"/>
      <c r="G195" s="343"/>
      <c r="H195" s="343"/>
      <c r="I195" s="343"/>
      <c r="J195" s="343"/>
      <c r="K195" s="343"/>
      <c r="L195" s="343"/>
      <c r="M195" s="343"/>
      <c r="N195" s="343"/>
      <c r="O195" s="343"/>
      <c r="P195" s="343"/>
      <c r="Q195" s="343"/>
      <c r="R195" s="341"/>
      <c r="S195" s="343"/>
      <c r="T195" s="343"/>
      <c r="U195" s="343"/>
      <c r="V195" s="343"/>
      <c r="W195" s="343"/>
      <c r="X195" s="343"/>
      <c r="Y195" s="343"/>
      <c r="Z195" s="343"/>
    </row>
    <row r="196" ht="12.75" customHeight="1">
      <c r="A196" s="343"/>
      <c r="B196" s="343"/>
      <c r="C196" s="343"/>
      <c r="D196" s="343"/>
      <c r="E196" s="343"/>
      <c r="F196" s="343"/>
      <c r="G196" s="343"/>
      <c r="H196" s="343"/>
      <c r="I196" s="343"/>
      <c r="J196" s="343"/>
      <c r="K196" s="343"/>
      <c r="L196" s="343"/>
      <c r="M196" s="343"/>
      <c r="N196" s="343"/>
      <c r="O196" s="343"/>
      <c r="P196" s="343"/>
      <c r="Q196" s="343"/>
      <c r="R196" s="341"/>
      <c r="S196" s="343"/>
      <c r="T196" s="343"/>
      <c r="U196" s="343"/>
      <c r="V196" s="343"/>
      <c r="W196" s="343"/>
      <c r="X196" s="343"/>
      <c r="Y196" s="343"/>
      <c r="Z196" s="343"/>
    </row>
    <row r="197" ht="12.75" customHeight="1">
      <c r="A197" s="343"/>
      <c r="B197" s="343"/>
      <c r="C197" s="343"/>
      <c r="D197" s="343"/>
      <c r="E197" s="343"/>
      <c r="F197" s="343"/>
      <c r="G197" s="343"/>
      <c r="H197" s="343"/>
      <c r="I197" s="343"/>
      <c r="J197" s="343"/>
      <c r="K197" s="343"/>
      <c r="L197" s="343"/>
      <c r="M197" s="343"/>
      <c r="N197" s="343"/>
      <c r="O197" s="343"/>
      <c r="P197" s="343"/>
      <c r="Q197" s="343"/>
      <c r="R197" s="341"/>
      <c r="S197" s="343"/>
      <c r="T197" s="343"/>
      <c r="U197" s="343"/>
      <c r="V197" s="343"/>
      <c r="W197" s="343"/>
      <c r="X197" s="343"/>
      <c r="Y197" s="343"/>
      <c r="Z197" s="343"/>
    </row>
    <row r="198" ht="12.75" customHeight="1">
      <c r="A198" s="343"/>
      <c r="B198" s="343"/>
      <c r="C198" s="343"/>
      <c r="D198" s="343"/>
      <c r="E198" s="343"/>
      <c r="F198" s="343"/>
      <c r="G198" s="343"/>
      <c r="H198" s="343"/>
      <c r="I198" s="343"/>
      <c r="J198" s="343"/>
      <c r="K198" s="343"/>
      <c r="L198" s="343"/>
      <c r="M198" s="343"/>
      <c r="N198" s="343"/>
      <c r="O198" s="343"/>
      <c r="P198" s="343"/>
      <c r="Q198" s="343"/>
      <c r="R198" s="341"/>
      <c r="S198" s="343"/>
      <c r="T198" s="343"/>
      <c r="U198" s="343"/>
      <c r="V198" s="343"/>
      <c r="W198" s="343"/>
      <c r="X198" s="343"/>
      <c r="Y198" s="343"/>
      <c r="Z198" s="343"/>
    </row>
    <row r="199" ht="12.75" customHeight="1">
      <c r="A199" s="343"/>
      <c r="B199" s="343"/>
      <c r="C199" s="343"/>
      <c r="D199" s="343"/>
      <c r="E199" s="343"/>
      <c r="F199" s="343"/>
      <c r="G199" s="343"/>
      <c r="H199" s="343"/>
      <c r="I199" s="343"/>
      <c r="J199" s="343"/>
      <c r="K199" s="343"/>
      <c r="L199" s="343"/>
      <c r="M199" s="343"/>
      <c r="N199" s="343"/>
      <c r="O199" s="343"/>
      <c r="P199" s="343"/>
      <c r="Q199" s="343"/>
      <c r="R199" s="341"/>
      <c r="S199" s="343"/>
      <c r="T199" s="343"/>
      <c r="U199" s="343"/>
      <c r="V199" s="343"/>
      <c r="W199" s="343"/>
      <c r="X199" s="343"/>
      <c r="Y199" s="343"/>
      <c r="Z199" s="343"/>
    </row>
    <row r="200" ht="12.75" customHeight="1">
      <c r="A200" s="343"/>
      <c r="B200" s="343"/>
      <c r="C200" s="343"/>
      <c r="D200" s="343"/>
      <c r="E200" s="343"/>
      <c r="F200" s="343"/>
      <c r="G200" s="343"/>
      <c r="H200" s="343"/>
      <c r="I200" s="343"/>
      <c r="J200" s="343"/>
      <c r="K200" s="343"/>
      <c r="L200" s="343"/>
      <c r="M200" s="343"/>
      <c r="N200" s="343"/>
      <c r="O200" s="343"/>
      <c r="P200" s="343"/>
      <c r="Q200" s="343"/>
      <c r="R200" s="341"/>
      <c r="S200" s="343"/>
      <c r="T200" s="343"/>
      <c r="U200" s="343"/>
      <c r="V200" s="343"/>
      <c r="W200" s="343"/>
      <c r="X200" s="343"/>
      <c r="Y200" s="343"/>
      <c r="Z200" s="343"/>
    </row>
    <row r="201" ht="12.75" customHeight="1">
      <c r="A201" s="343"/>
      <c r="B201" s="343"/>
      <c r="C201" s="343"/>
      <c r="D201" s="343"/>
      <c r="E201" s="343"/>
      <c r="F201" s="343"/>
      <c r="G201" s="343"/>
      <c r="H201" s="343"/>
      <c r="I201" s="343"/>
      <c r="J201" s="343"/>
      <c r="K201" s="343"/>
      <c r="L201" s="343"/>
      <c r="M201" s="343"/>
      <c r="N201" s="343"/>
      <c r="O201" s="343"/>
      <c r="P201" s="343"/>
      <c r="Q201" s="343"/>
      <c r="R201" s="341"/>
      <c r="S201" s="343"/>
      <c r="T201" s="343"/>
      <c r="U201" s="343"/>
      <c r="V201" s="343"/>
      <c r="W201" s="343"/>
      <c r="X201" s="343"/>
      <c r="Y201" s="343"/>
      <c r="Z201" s="343"/>
    </row>
    <row r="202" ht="12.75" customHeight="1">
      <c r="A202" s="343"/>
      <c r="B202" s="343"/>
      <c r="C202" s="343"/>
      <c r="D202" s="343"/>
      <c r="E202" s="343"/>
      <c r="F202" s="343"/>
      <c r="G202" s="343"/>
      <c r="H202" s="343"/>
      <c r="I202" s="343"/>
      <c r="J202" s="343"/>
      <c r="K202" s="343"/>
      <c r="L202" s="343"/>
      <c r="M202" s="343"/>
      <c r="N202" s="343"/>
      <c r="O202" s="343"/>
      <c r="P202" s="343"/>
      <c r="Q202" s="343"/>
      <c r="R202" s="341"/>
      <c r="S202" s="343"/>
      <c r="T202" s="343"/>
      <c r="U202" s="343"/>
      <c r="V202" s="343"/>
      <c r="W202" s="343"/>
      <c r="X202" s="343"/>
      <c r="Y202" s="343"/>
      <c r="Z202" s="343"/>
    </row>
    <row r="203" ht="12.75" customHeight="1">
      <c r="A203" s="343"/>
      <c r="B203" s="343"/>
      <c r="C203" s="343"/>
      <c r="D203" s="343"/>
      <c r="E203" s="343"/>
      <c r="F203" s="343"/>
      <c r="G203" s="343"/>
      <c r="H203" s="343"/>
      <c r="I203" s="343"/>
      <c r="J203" s="343"/>
      <c r="K203" s="343"/>
      <c r="L203" s="343"/>
      <c r="M203" s="343"/>
      <c r="N203" s="343"/>
      <c r="O203" s="343"/>
      <c r="P203" s="343"/>
      <c r="Q203" s="343"/>
      <c r="R203" s="341"/>
      <c r="S203" s="343"/>
      <c r="T203" s="343"/>
      <c r="U203" s="343"/>
      <c r="V203" s="343"/>
      <c r="W203" s="343"/>
      <c r="X203" s="343"/>
      <c r="Y203" s="343"/>
      <c r="Z203" s="343"/>
    </row>
    <row r="204" ht="12.75" customHeight="1">
      <c r="A204" s="343"/>
      <c r="B204" s="343"/>
      <c r="C204" s="343"/>
      <c r="D204" s="343"/>
      <c r="E204" s="343"/>
      <c r="F204" s="343"/>
      <c r="G204" s="343"/>
      <c r="H204" s="343"/>
      <c r="I204" s="343"/>
      <c r="J204" s="343"/>
      <c r="K204" s="343"/>
      <c r="L204" s="343"/>
      <c r="M204" s="343"/>
      <c r="N204" s="343"/>
      <c r="O204" s="343"/>
      <c r="P204" s="343"/>
      <c r="Q204" s="343"/>
      <c r="R204" s="341"/>
      <c r="S204" s="343"/>
      <c r="T204" s="343"/>
      <c r="U204" s="343"/>
      <c r="V204" s="343"/>
      <c r="W204" s="343"/>
      <c r="X204" s="343"/>
      <c r="Y204" s="343"/>
      <c r="Z204" s="343"/>
    </row>
    <row r="205" ht="12.75" customHeight="1">
      <c r="A205" s="343"/>
      <c r="B205" s="343"/>
      <c r="C205" s="343"/>
      <c r="D205" s="343"/>
      <c r="E205" s="343"/>
      <c r="F205" s="343"/>
      <c r="G205" s="343"/>
      <c r="H205" s="343"/>
      <c r="I205" s="343"/>
      <c r="J205" s="343"/>
      <c r="K205" s="343"/>
      <c r="L205" s="343"/>
      <c r="M205" s="343"/>
      <c r="N205" s="343"/>
      <c r="O205" s="343"/>
      <c r="P205" s="343"/>
      <c r="Q205" s="343"/>
      <c r="R205" s="341"/>
      <c r="S205" s="343"/>
      <c r="T205" s="343"/>
      <c r="U205" s="343"/>
      <c r="V205" s="343"/>
      <c r="W205" s="343"/>
      <c r="X205" s="343"/>
      <c r="Y205" s="343"/>
      <c r="Z205" s="343"/>
    </row>
    <row r="206" ht="12.75" customHeight="1">
      <c r="A206" s="343"/>
      <c r="B206" s="343"/>
      <c r="C206" s="343"/>
      <c r="D206" s="343"/>
      <c r="E206" s="343"/>
      <c r="F206" s="343"/>
      <c r="G206" s="343"/>
      <c r="H206" s="343"/>
      <c r="I206" s="343"/>
      <c r="J206" s="343"/>
      <c r="K206" s="343"/>
      <c r="L206" s="343"/>
      <c r="M206" s="343"/>
      <c r="N206" s="343"/>
      <c r="O206" s="343"/>
      <c r="P206" s="343"/>
      <c r="Q206" s="343"/>
      <c r="R206" s="341"/>
      <c r="S206" s="343"/>
      <c r="T206" s="343"/>
      <c r="U206" s="343"/>
      <c r="V206" s="343"/>
      <c r="W206" s="343"/>
      <c r="X206" s="343"/>
      <c r="Y206" s="343"/>
      <c r="Z206" s="343"/>
    </row>
    <row r="207" ht="12.75" customHeight="1">
      <c r="A207" s="343"/>
      <c r="B207" s="343"/>
      <c r="C207" s="343"/>
      <c r="D207" s="343"/>
      <c r="E207" s="343"/>
      <c r="F207" s="343"/>
      <c r="G207" s="343"/>
      <c r="H207" s="343"/>
      <c r="I207" s="343"/>
      <c r="J207" s="343"/>
      <c r="K207" s="343"/>
      <c r="L207" s="343"/>
      <c r="M207" s="343"/>
      <c r="N207" s="343"/>
      <c r="O207" s="343"/>
      <c r="P207" s="343"/>
      <c r="Q207" s="343"/>
      <c r="R207" s="341"/>
      <c r="S207" s="343"/>
      <c r="T207" s="343"/>
      <c r="U207" s="343"/>
      <c r="V207" s="343"/>
      <c r="W207" s="343"/>
      <c r="X207" s="343"/>
      <c r="Y207" s="343"/>
      <c r="Z207" s="343"/>
    </row>
    <row r="208" ht="12.75" customHeight="1">
      <c r="A208" s="343"/>
      <c r="B208" s="343"/>
      <c r="C208" s="343"/>
      <c r="D208" s="343"/>
      <c r="E208" s="343"/>
      <c r="F208" s="343"/>
      <c r="G208" s="343"/>
      <c r="H208" s="343"/>
      <c r="I208" s="343"/>
      <c r="J208" s="343"/>
      <c r="K208" s="343"/>
      <c r="L208" s="343"/>
      <c r="M208" s="343"/>
      <c r="N208" s="343"/>
      <c r="O208" s="343"/>
      <c r="P208" s="343"/>
      <c r="Q208" s="343"/>
      <c r="R208" s="341"/>
      <c r="S208" s="343"/>
      <c r="T208" s="343"/>
      <c r="U208" s="343"/>
      <c r="V208" s="343"/>
      <c r="W208" s="343"/>
      <c r="X208" s="343"/>
      <c r="Y208" s="343"/>
      <c r="Z208" s="343"/>
    </row>
    <row r="209" ht="12.75" customHeight="1">
      <c r="A209" s="343"/>
      <c r="B209" s="343"/>
      <c r="C209" s="343"/>
      <c r="D209" s="343"/>
      <c r="E209" s="343"/>
      <c r="F209" s="343"/>
      <c r="G209" s="343"/>
      <c r="H209" s="343"/>
      <c r="I209" s="343"/>
      <c r="J209" s="343"/>
      <c r="K209" s="343"/>
      <c r="L209" s="343"/>
      <c r="M209" s="343"/>
      <c r="N209" s="343"/>
      <c r="O209" s="343"/>
      <c r="P209" s="343"/>
      <c r="Q209" s="343"/>
      <c r="R209" s="341"/>
      <c r="S209" s="343"/>
      <c r="T209" s="343"/>
      <c r="U209" s="343"/>
      <c r="V209" s="343"/>
      <c r="W209" s="343"/>
      <c r="X209" s="343"/>
      <c r="Y209" s="343"/>
      <c r="Z209" s="343"/>
    </row>
    <row r="210" ht="12.75" customHeight="1">
      <c r="A210" s="343"/>
      <c r="B210" s="343"/>
      <c r="C210" s="343"/>
      <c r="D210" s="343"/>
      <c r="E210" s="343"/>
      <c r="F210" s="343"/>
      <c r="G210" s="343"/>
      <c r="H210" s="343"/>
      <c r="I210" s="343"/>
      <c r="J210" s="343"/>
      <c r="K210" s="343"/>
      <c r="L210" s="343"/>
      <c r="M210" s="343"/>
      <c r="N210" s="343"/>
      <c r="O210" s="343"/>
      <c r="P210" s="343"/>
      <c r="Q210" s="343"/>
      <c r="R210" s="341"/>
      <c r="S210" s="343"/>
      <c r="T210" s="343"/>
      <c r="U210" s="343"/>
      <c r="V210" s="343"/>
      <c r="W210" s="343"/>
      <c r="X210" s="343"/>
      <c r="Y210" s="343"/>
      <c r="Z210" s="343"/>
    </row>
    <row r="211" ht="12.75" customHeight="1">
      <c r="A211" s="343"/>
      <c r="B211" s="343"/>
      <c r="C211" s="343"/>
      <c r="D211" s="343"/>
      <c r="E211" s="343"/>
      <c r="F211" s="343"/>
      <c r="G211" s="343"/>
      <c r="H211" s="343"/>
      <c r="I211" s="343"/>
      <c r="J211" s="343"/>
      <c r="K211" s="343"/>
      <c r="L211" s="343"/>
      <c r="M211" s="343"/>
      <c r="N211" s="343"/>
      <c r="O211" s="343"/>
      <c r="P211" s="343"/>
      <c r="Q211" s="343"/>
      <c r="R211" s="341"/>
      <c r="S211" s="343"/>
      <c r="T211" s="343"/>
      <c r="U211" s="343"/>
      <c r="V211" s="343"/>
      <c r="W211" s="343"/>
      <c r="X211" s="343"/>
      <c r="Y211" s="343"/>
      <c r="Z211" s="343"/>
    </row>
    <row r="212" ht="12.75" customHeight="1">
      <c r="A212" s="343"/>
      <c r="B212" s="343"/>
      <c r="C212" s="343"/>
      <c r="D212" s="343"/>
      <c r="E212" s="343"/>
      <c r="F212" s="343"/>
      <c r="G212" s="343"/>
      <c r="H212" s="343"/>
      <c r="I212" s="343"/>
      <c r="J212" s="343"/>
      <c r="K212" s="343"/>
      <c r="L212" s="343"/>
      <c r="M212" s="343"/>
      <c r="N212" s="343"/>
      <c r="O212" s="343"/>
      <c r="P212" s="343"/>
      <c r="Q212" s="343"/>
      <c r="R212" s="341"/>
      <c r="S212" s="343"/>
      <c r="T212" s="343"/>
      <c r="U212" s="343"/>
      <c r="V212" s="343"/>
      <c r="W212" s="343"/>
      <c r="X212" s="343"/>
      <c r="Y212" s="343"/>
      <c r="Z212" s="343"/>
    </row>
    <row r="213" ht="12.75" customHeight="1">
      <c r="A213" s="343"/>
      <c r="B213" s="343"/>
      <c r="C213" s="343"/>
      <c r="D213" s="343"/>
      <c r="E213" s="343"/>
      <c r="F213" s="343"/>
      <c r="G213" s="343"/>
      <c r="H213" s="343"/>
      <c r="I213" s="343"/>
      <c r="J213" s="343"/>
      <c r="K213" s="343"/>
      <c r="L213" s="343"/>
      <c r="M213" s="343"/>
      <c r="N213" s="343"/>
      <c r="O213" s="343"/>
      <c r="P213" s="343"/>
      <c r="Q213" s="343"/>
      <c r="R213" s="341"/>
      <c r="S213" s="343"/>
      <c r="T213" s="343"/>
      <c r="U213" s="343"/>
      <c r="V213" s="343"/>
      <c r="W213" s="343"/>
      <c r="X213" s="343"/>
      <c r="Y213" s="343"/>
      <c r="Z213" s="343"/>
    </row>
    <row r="214" ht="12.75" customHeight="1">
      <c r="A214" s="343"/>
      <c r="B214" s="343"/>
      <c r="C214" s="343"/>
      <c r="D214" s="343"/>
      <c r="E214" s="343"/>
      <c r="F214" s="343"/>
      <c r="G214" s="343"/>
      <c r="H214" s="343"/>
      <c r="I214" s="343"/>
      <c r="J214" s="343"/>
      <c r="K214" s="343"/>
      <c r="L214" s="343"/>
      <c r="M214" s="343"/>
      <c r="N214" s="343"/>
      <c r="O214" s="343"/>
      <c r="P214" s="343"/>
      <c r="Q214" s="343"/>
      <c r="R214" s="341"/>
      <c r="S214" s="343"/>
      <c r="T214" s="343"/>
      <c r="U214" s="343"/>
      <c r="V214" s="343"/>
      <c r="W214" s="343"/>
      <c r="X214" s="343"/>
      <c r="Y214" s="343"/>
      <c r="Z214" s="343"/>
    </row>
    <row r="215" ht="12.75" customHeight="1">
      <c r="A215" s="343"/>
      <c r="B215" s="343"/>
      <c r="C215" s="343"/>
      <c r="D215" s="343"/>
      <c r="E215" s="343"/>
      <c r="F215" s="343"/>
      <c r="G215" s="343"/>
      <c r="H215" s="343"/>
      <c r="I215" s="343"/>
      <c r="J215" s="343"/>
      <c r="K215" s="343"/>
      <c r="L215" s="343"/>
      <c r="M215" s="343"/>
      <c r="N215" s="343"/>
      <c r="O215" s="343"/>
      <c r="P215" s="343"/>
      <c r="Q215" s="343"/>
      <c r="R215" s="341"/>
      <c r="S215" s="343"/>
      <c r="T215" s="343"/>
      <c r="U215" s="343"/>
      <c r="V215" s="343"/>
      <c r="W215" s="343"/>
      <c r="X215" s="343"/>
      <c r="Y215" s="343"/>
      <c r="Z215" s="343"/>
    </row>
    <row r="216" ht="12.75" customHeight="1">
      <c r="A216" s="343"/>
      <c r="B216" s="343"/>
      <c r="C216" s="343"/>
      <c r="D216" s="343"/>
      <c r="E216" s="343"/>
      <c r="F216" s="343"/>
      <c r="G216" s="343"/>
      <c r="H216" s="343"/>
      <c r="I216" s="343"/>
      <c r="J216" s="343"/>
      <c r="K216" s="343"/>
      <c r="L216" s="343"/>
      <c r="M216" s="343"/>
      <c r="N216" s="343"/>
      <c r="O216" s="343"/>
      <c r="P216" s="343"/>
      <c r="Q216" s="343"/>
      <c r="R216" s="341"/>
      <c r="S216" s="343"/>
      <c r="T216" s="343"/>
      <c r="U216" s="343"/>
      <c r="V216" s="343"/>
      <c r="W216" s="343"/>
      <c r="X216" s="343"/>
      <c r="Y216" s="343"/>
      <c r="Z216" s="343"/>
    </row>
    <row r="217" ht="12.75" customHeight="1">
      <c r="A217" s="343"/>
      <c r="B217" s="343"/>
      <c r="C217" s="343"/>
      <c r="D217" s="343"/>
      <c r="E217" s="343"/>
      <c r="F217" s="343"/>
      <c r="G217" s="343"/>
      <c r="H217" s="343"/>
      <c r="I217" s="343"/>
      <c r="J217" s="343"/>
      <c r="K217" s="343"/>
      <c r="L217" s="343"/>
      <c r="M217" s="343"/>
      <c r="N217" s="343"/>
      <c r="O217" s="343"/>
      <c r="P217" s="343"/>
      <c r="Q217" s="343"/>
      <c r="R217" s="341"/>
      <c r="S217" s="343"/>
      <c r="T217" s="343"/>
      <c r="U217" s="343"/>
      <c r="V217" s="343"/>
      <c r="W217" s="343"/>
      <c r="X217" s="343"/>
      <c r="Y217" s="343"/>
      <c r="Z217" s="343"/>
    </row>
    <row r="218" ht="12.75" customHeight="1">
      <c r="A218" s="343"/>
      <c r="B218" s="343"/>
      <c r="C218" s="343"/>
      <c r="D218" s="343"/>
      <c r="E218" s="343"/>
      <c r="F218" s="343"/>
      <c r="G218" s="343"/>
      <c r="H218" s="343"/>
      <c r="I218" s="343"/>
      <c r="J218" s="343"/>
      <c r="K218" s="343"/>
      <c r="L218" s="343"/>
      <c r="M218" s="343"/>
      <c r="N218" s="343"/>
      <c r="O218" s="343"/>
      <c r="P218" s="343"/>
      <c r="Q218" s="343"/>
      <c r="R218" s="341"/>
      <c r="S218" s="343"/>
      <c r="T218" s="343"/>
      <c r="U218" s="343"/>
      <c r="V218" s="343"/>
      <c r="W218" s="343"/>
      <c r="X218" s="343"/>
      <c r="Y218" s="343"/>
      <c r="Z218" s="343"/>
    </row>
    <row r="219" ht="12.75" customHeight="1">
      <c r="A219" s="343"/>
      <c r="B219" s="343"/>
      <c r="C219" s="343"/>
      <c r="D219" s="343"/>
      <c r="E219" s="343"/>
      <c r="F219" s="343"/>
      <c r="G219" s="343"/>
      <c r="H219" s="343"/>
      <c r="I219" s="343"/>
      <c r="J219" s="343"/>
      <c r="K219" s="343"/>
      <c r="L219" s="343"/>
      <c r="M219" s="343"/>
      <c r="N219" s="343"/>
      <c r="O219" s="343"/>
      <c r="P219" s="343"/>
      <c r="Q219" s="343"/>
      <c r="R219" s="341"/>
      <c r="S219" s="343"/>
      <c r="T219" s="343"/>
      <c r="U219" s="343"/>
      <c r="V219" s="343"/>
      <c r="W219" s="343"/>
      <c r="X219" s="343"/>
      <c r="Y219" s="343"/>
      <c r="Z219" s="343"/>
    </row>
    <row r="220" ht="12.75" customHeight="1">
      <c r="A220" s="343"/>
      <c r="B220" s="343"/>
      <c r="C220" s="343"/>
      <c r="D220" s="343"/>
      <c r="E220" s="343"/>
      <c r="F220" s="343"/>
      <c r="G220" s="343"/>
      <c r="H220" s="343"/>
      <c r="I220" s="343"/>
      <c r="J220" s="343"/>
      <c r="K220" s="343"/>
      <c r="L220" s="343"/>
      <c r="M220" s="343"/>
      <c r="N220" s="343"/>
      <c r="O220" s="343"/>
      <c r="P220" s="343"/>
      <c r="Q220" s="343"/>
      <c r="R220" s="341"/>
      <c r="S220" s="343"/>
      <c r="T220" s="343"/>
      <c r="U220" s="343"/>
      <c r="V220" s="343"/>
      <c r="W220" s="343"/>
      <c r="X220" s="343"/>
      <c r="Y220" s="343"/>
      <c r="Z220" s="343"/>
    </row>
    <row r="221" ht="12.75" customHeight="1">
      <c r="A221" s="343"/>
      <c r="B221" s="343"/>
      <c r="C221" s="343"/>
      <c r="D221" s="343"/>
      <c r="E221" s="343"/>
      <c r="F221" s="343"/>
      <c r="G221" s="343"/>
      <c r="H221" s="343"/>
      <c r="I221" s="343"/>
      <c r="J221" s="343"/>
      <c r="K221" s="343"/>
      <c r="L221" s="343"/>
      <c r="M221" s="343"/>
      <c r="N221" s="343"/>
      <c r="O221" s="343"/>
      <c r="P221" s="343"/>
      <c r="Q221" s="343"/>
      <c r="R221" s="341"/>
      <c r="S221" s="343"/>
      <c r="T221" s="343"/>
      <c r="U221" s="343"/>
      <c r="V221" s="343"/>
      <c r="W221" s="343"/>
      <c r="X221" s="343"/>
      <c r="Y221" s="343"/>
      <c r="Z221" s="343"/>
    </row>
    <row r="222" ht="12.75" customHeight="1">
      <c r="A222" s="343"/>
      <c r="B222" s="343"/>
      <c r="C222" s="343"/>
      <c r="D222" s="343"/>
      <c r="E222" s="343"/>
      <c r="F222" s="343"/>
      <c r="G222" s="343"/>
      <c r="H222" s="343"/>
      <c r="I222" s="343"/>
      <c r="J222" s="343"/>
      <c r="K222" s="343"/>
      <c r="L222" s="343"/>
      <c r="M222" s="343"/>
      <c r="N222" s="343"/>
      <c r="O222" s="343"/>
      <c r="P222" s="343"/>
      <c r="Q222" s="343"/>
      <c r="R222" s="341"/>
      <c r="S222" s="343"/>
      <c r="T222" s="343"/>
      <c r="U222" s="343"/>
      <c r="V222" s="343"/>
      <c r="W222" s="343"/>
      <c r="X222" s="343"/>
      <c r="Y222" s="343"/>
      <c r="Z222" s="343"/>
    </row>
    <row r="223" ht="12.75" customHeight="1">
      <c r="A223" s="343"/>
      <c r="B223" s="343"/>
      <c r="C223" s="343"/>
      <c r="D223" s="343"/>
      <c r="E223" s="343"/>
      <c r="F223" s="343"/>
      <c r="G223" s="343"/>
      <c r="H223" s="343"/>
      <c r="I223" s="343"/>
      <c r="J223" s="343"/>
      <c r="K223" s="343"/>
      <c r="L223" s="343"/>
      <c r="M223" s="343"/>
      <c r="N223" s="343"/>
      <c r="O223" s="343"/>
      <c r="P223" s="343"/>
      <c r="Q223" s="343"/>
      <c r="R223" s="341"/>
      <c r="S223" s="343"/>
      <c r="T223" s="343"/>
      <c r="U223" s="343"/>
      <c r="V223" s="343"/>
      <c r="W223" s="343"/>
      <c r="X223" s="343"/>
      <c r="Y223" s="343"/>
      <c r="Z223" s="343"/>
    </row>
    <row r="224" ht="12.75" customHeight="1">
      <c r="A224" s="343"/>
      <c r="B224" s="343"/>
      <c r="C224" s="343"/>
      <c r="D224" s="343"/>
      <c r="E224" s="343"/>
      <c r="F224" s="343"/>
      <c r="G224" s="343"/>
      <c r="H224" s="343"/>
      <c r="I224" s="343"/>
      <c r="J224" s="343"/>
      <c r="K224" s="343"/>
      <c r="L224" s="343"/>
      <c r="M224" s="343"/>
      <c r="N224" s="343"/>
      <c r="O224" s="343"/>
      <c r="P224" s="343"/>
      <c r="Q224" s="343"/>
      <c r="R224" s="341"/>
      <c r="S224" s="343"/>
      <c r="T224" s="343"/>
      <c r="U224" s="343"/>
      <c r="V224" s="343"/>
      <c r="W224" s="343"/>
      <c r="X224" s="343"/>
      <c r="Y224" s="343"/>
      <c r="Z224" s="343"/>
    </row>
    <row r="225" ht="12.75" customHeight="1">
      <c r="A225" s="343"/>
      <c r="B225" s="343"/>
      <c r="C225" s="343"/>
      <c r="D225" s="343"/>
      <c r="E225" s="343"/>
      <c r="F225" s="343"/>
      <c r="G225" s="343"/>
      <c r="H225" s="343"/>
      <c r="I225" s="343"/>
      <c r="J225" s="343"/>
      <c r="K225" s="343"/>
      <c r="L225" s="343"/>
      <c r="M225" s="343"/>
      <c r="N225" s="343"/>
      <c r="O225" s="343"/>
      <c r="P225" s="343"/>
      <c r="Q225" s="343"/>
      <c r="R225" s="341"/>
      <c r="S225" s="343"/>
      <c r="T225" s="343"/>
      <c r="U225" s="343"/>
      <c r="V225" s="343"/>
      <c r="W225" s="343"/>
      <c r="X225" s="343"/>
      <c r="Y225" s="343"/>
      <c r="Z225" s="343"/>
    </row>
    <row r="226" ht="12.75" customHeight="1">
      <c r="A226" s="343"/>
      <c r="B226" s="343"/>
      <c r="C226" s="343"/>
      <c r="D226" s="343"/>
      <c r="E226" s="343"/>
      <c r="F226" s="343"/>
      <c r="G226" s="343"/>
      <c r="H226" s="343"/>
      <c r="I226" s="343"/>
      <c r="J226" s="343"/>
      <c r="K226" s="343"/>
      <c r="L226" s="343"/>
      <c r="M226" s="343"/>
      <c r="N226" s="343"/>
      <c r="O226" s="343"/>
      <c r="P226" s="343"/>
      <c r="Q226" s="343"/>
      <c r="R226" s="341"/>
      <c r="S226" s="343"/>
      <c r="T226" s="343"/>
      <c r="U226" s="343"/>
      <c r="V226" s="343"/>
      <c r="W226" s="343"/>
      <c r="X226" s="343"/>
      <c r="Y226" s="343"/>
      <c r="Z226" s="343"/>
    </row>
    <row r="227" ht="12.75" customHeight="1">
      <c r="A227" s="343"/>
      <c r="B227" s="343"/>
      <c r="C227" s="343"/>
      <c r="D227" s="343"/>
      <c r="E227" s="343"/>
      <c r="F227" s="343"/>
      <c r="G227" s="343"/>
      <c r="H227" s="343"/>
      <c r="I227" s="343"/>
      <c r="J227" s="343"/>
      <c r="K227" s="343"/>
      <c r="L227" s="343"/>
      <c r="M227" s="343"/>
      <c r="N227" s="343"/>
      <c r="O227" s="343"/>
      <c r="P227" s="343"/>
      <c r="Q227" s="343"/>
      <c r="R227" s="341"/>
      <c r="S227" s="343"/>
      <c r="T227" s="343"/>
      <c r="U227" s="343"/>
      <c r="V227" s="343"/>
      <c r="W227" s="343"/>
      <c r="X227" s="343"/>
      <c r="Y227" s="343"/>
      <c r="Z227" s="343"/>
    </row>
    <row r="228" ht="12.75" customHeight="1">
      <c r="A228" s="343"/>
      <c r="B228" s="343"/>
      <c r="C228" s="343"/>
      <c r="D228" s="343"/>
      <c r="E228" s="343"/>
      <c r="F228" s="343"/>
      <c r="G228" s="343"/>
      <c r="H228" s="343"/>
      <c r="I228" s="343"/>
      <c r="J228" s="343"/>
      <c r="K228" s="343"/>
      <c r="L228" s="343"/>
      <c r="M228" s="343"/>
      <c r="N228" s="343"/>
      <c r="O228" s="343"/>
      <c r="P228" s="343"/>
      <c r="Q228" s="343"/>
      <c r="R228" s="341"/>
      <c r="S228" s="343"/>
      <c r="T228" s="343"/>
      <c r="U228" s="343"/>
      <c r="V228" s="343"/>
      <c r="W228" s="343"/>
      <c r="X228" s="343"/>
      <c r="Y228" s="343"/>
      <c r="Z228" s="343"/>
    </row>
    <row r="229" ht="12.75" customHeight="1">
      <c r="A229" s="343"/>
      <c r="B229" s="343"/>
      <c r="C229" s="343"/>
      <c r="D229" s="343"/>
      <c r="E229" s="343"/>
      <c r="F229" s="343"/>
      <c r="G229" s="343"/>
      <c r="H229" s="343"/>
      <c r="I229" s="343"/>
      <c r="J229" s="343"/>
      <c r="K229" s="343"/>
      <c r="L229" s="343"/>
      <c r="M229" s="343"/>
      <c r="N229" s="343"/>
      <c r="O229" s="343"/>
      <c r="P229" s="343"/>
      <c r="Q229" s="343"/>
      <c r="R229" s="341"/>
      <c r="S229" s="343"/>
      <c r="T229" s="343"/>
      <c r="U229" s="343"/>
      <c r="V229" s="343"/>
      <c r="W229" s="343"/>
      <c r="X229" s="343"/>
      <c r="Y229" s="343"/>
      <c r="Z229" s="343"/>
    </row>
    <row r="230" ht="12.75" customHeight="1">
      <c r="A230" s="343"/>
      <c r="B230" s="343"/>
      <c r="C230" s="343"/>
      <c r="D230" s="343"/>
      <c r="E230" s="343"/>
      <c r="F230" s="343"/>
      <c r="G230" s="343"/>
      <c r="H230" s="343"/>
      <c r="I230" s="343"/>
      <c r="J230" s="343"/>
      <c r="K230" s="343"/>
      <c r="L230" s="343"/>
      <c r="M230" s="343"/>
      <c r="N230" s="343"/>
      <c r="O230" s="343"/>
      <c r="P230" s="343"/>
      <c r="Q230" s="343"/>
      <c r="R230" s="341"/>
      <c r="S230" s="343"/>
      <c r="T230" s="343"/>
      <c r="U230" s="343"/>
      <c r="V230" s="343"/>
      <c r="W230" s="343"/>
      <c r="X230" s="343"/>
      <c r="Y230" s="343"/>
      <c r="Z230" s="343"/>
    </row>
    <row r="231" ht="12.75" customHeight="1">
      <c r="A231" s="343"/>
      <c r="B231" s="343"/>
      <c r="C231" s="343"/>
      <c r="D231" s="343"/>
      <c r="E231" s="343"/>
      <c r="F231" s="343"/>
      <c r="G231" s="343"/>
      <c r="H231" s="343"/>
      <c r="I231" s="343"/>
      <c r="J231" s="343"/>
      <c r="K231" s="343"/>
      <c r="L231" s="343"/>
      <c r="M231" s="343"/>
      <c r="N231" s="343"/>
      <c r="O231" s="343"/>
      <c r="P231" s="343"/>
      <c r="Q231" s="343"/>
      <c r="R231" s="341"/>
      <c r="S231" s="343"/>
      <c r="T231" s="343"/>
      <c r="U231" s="343"/>
      <c r="V231" s="343"/>
      <c r="W231" s="343"/>
      <c r="X231" s="343"/>
      <c r="Y231" s="343"/>
      <c r="Z231" s="343"/>
    </row>
    <row r="232" ht="12.75" customHeight="1">
      <c r="A232" s="343"/>
      <c r="B232" s="343"/>
      <c r="C232" s="343"/>
      <c r="D232" s="343"/>
      <c r="E232" s="343"/>
      <c r="F232" s="343"/>
      <c r="G232" s="343"/>
      <c r="H232" s="343"/>
      <c r="I232" s="343"/>
      <c r="J232" s="343"/>
      <c r="K232" s="343"/>
      <c r="L232" s="343"/>
      <c r="M232" s="343"/>
      <c r="N232" s="343"/>
      <c r="O232" s="343"/>
      <c r="P232" s="343"/>
      <c r="Q232" s="343"/>
      <c r="R232" s="341"/>
      <c r="S232" s="343"/>
      <c r="T232" s="343"/>
      <c r="U232" s="343"/>
      <c r="V232" s="343"/>
      <c r="W232" s="343"/>
      <c r="X232" s="343"/>
      <c r="Y232" s="343"/>
      <c r="Z232" s="343"/>
    </row>
    <row r="233" ht="12.75" customHeight="1">
      <c r="A233" s="343"/>
      <c r="B233" s="343"/>
      <c r="C233" s="343"/>
      <c r="D233" s="343"/>
      <c r="E233" s="343"/>
      <c r="F233" s="343"/>
      <c r="G233" s="343"/>
      <c r="H233" s="343"/>
      <c r="I233" s="343"/>
      <c r="J233" s="343"/>
      <c r="K233" s="343"/>
      <c r="L233" s="343"/>
      <c r="M233" s="343"/>
      <c r="N233" s="343"/>
      <c r="O233" s="343"/>
      <c r="P233" s="343"/>
      <c r="Q233" s="343"/>
      <c r="R233" s="341"/>
      <c r="S233" s="343"/>
      <c r="T233" s="343"/>
      <c r="U233" s="343"/>
      <c r="V233" s="343"/>
      <c r="W233" s="343"/>
      <c r="X233" s="343"/>
      <c r="Y233" s="343"/>
      <c r="Z233" s="343"/>
    </row>
    <row r="234" ht="12.75" customHeight="1">
      <c r="A234" s="343"/>
      <c r="B234" s="343"/>
      <c r="C234" s="343"/>
      <c r="D234" s="343"/>
      <c r="E234" s="343"/>
      <c r="F234" s="343"/>
      <c r="G234" s="343"/>
      <c r="H234" s="343"/>
      <c r="I234" s="343"/>
      <c r="J234" s="343"/>
      <c r="K234" s="343"/>
      <c r="L234" s="343"/>
      <c r="M234" s="343"/>
      <c r="N234" s="343"/>
      <c r="O234" s="343"/>
      <c r="P234" s="343"/>
      <c r="Q234" s="343"/>
      <c r="R234" s="341"/>
      <c r="S234" s="343"/>
      <c r="T234" s="343"/>
      <c r="U234" s="343"/>
      <c r="V234" s="343"/>
      <c r="W234" s="343"/>
      <c r="X234" s="343"/>
      <c r="Y234" s="343"/>
      <c r="Z234" s="343"/>
    </row>
    <row r="235" ht="12.75" customHeight="1">
      <c r="A235" s="343"/>
      <c r="B235" s="343"/>
      <c r="C235" s="343"/>
      <c r="D235" s="343"/>
      <c r="E235" s="343"/>
      <c r="F235" s="343"/>
      <c r="G235" s="343"/>
      <c r="H235" s="343"/>
      <c r="I235" s="343"/>
      <c r="J235" s="343"/>
      <c r="K235" s="343"/>
      <c r="L235" s="343"/>
      <c r="M235" s="343"/>
      <c r="N235" s="343"/>
      <c r="O235" s="343"/>
      <c r="P235" s="343"/>
      <c r="Q235" s="343"/>
      <c r="R235" s="341"/>
      <c r="S235" s="343"/>
      <c r="T235" s="343"/>
      <c r="U235" s="343"/>
      <c r="V235" s="343"/>
      <c r="W235" s="343"/>
      <c r="X235" s="343"/>
      <c r="Y235" s="343"/>
      <c r="Z235" s="343"/>
    </row>
    <row r="236" ht="12.75" customHeight="1">
      <c r="A236" s="343"/>
      <c r="B236" s="343"/>
      <c r="C236" s="343"/>
      <c r="D236" s="343"/>
      <c r="E236" s="343"/>
      <c r="F236" s="343"/>
      <c r="G236" s="343"/>
      <c r="H236" s="343"/>
      <c r="I236" s="343"/>
      <c r="J236" s="343"/>
      <c r="K236" s="343"/>
      <c r="L236" s="343"/>
      <c r="M236" s="343"/>
      <c r="N236" s="343"/>
      <c r="O236" s="343"/>
      <c r="P236" s="343"/>
      <c r="Q236" s="343"/>
      <c r="R236" s="341"/>
      <c r="S236" s="343"/>
      <c r="T236" s="343"/>
      <c r="U236" s="343"/>
      <c r="V236" s="343"/>
      <c r="W236" s="343"/>
      <c r="X236" s="343"/>
      <c r="Y236" s="343"/>
      <c r="Z236" s="343"/>
    </row>
    <row r="237" ht="12.75" customHeight="1">
      <c r="A237" s="343"/>
      <c r="B237" s="343"/>
      <c r="C237" s="343"/>
      <c r="D237" s="343"/>
      <c r="E237" s="343"/>
      <c r="F237" s="343"/>
      <c r="G237" s="343"/>
      <c r="H237" s="343"/>
      <c r="I237" s="343"/>
      <c r="J237" s="343"/>
      <c r="K237" s="343"/>
      <c r="L237" s="343"/>
      <c r="M237" s="343"/>
      <c r="N237" s="343"/>
      <c r="O237" s="343"/>
      <c r="P237" s="343"/>
      <c r="Q237" s="343"/>
      <c r="R237" s="341"/>
      <c r="S237" s="343"/>
      <c r="T237" s="343"/>
      <c r="U237" s="343"/>
      <c r="V237" s="343"/>
      <c r="W237" s="343"/>
      <c r="X237" s="343"/>
      <c r="Y237" s="343"/>
      <c r="Z237" s="343"/>
    </row>
    <row r="238" ht="12.75" customHeight="1">
      <c r="A238" s="343"/>
      <c r="B238" s="343"/>
      <c r="C238" s="343"/>
      <c r="D238" s="343"/>
      <c r="E238" s="343"/>
      <c r="F238" s="343"/>
      <c r="G238" s="343"/>
      <c r="H238" s="343"/>
      <c r="I238" s="343"/>
      <c r="J238" s="343"/>
      <c r="K238" s="343"/>
      <c r="L238" s="343"/>
      <c r="M238" s="343"/>
      <c r="N238" s="343"/>
      <c r="O238" s="343"/>
      <c r="P238" s="343"/>
      <c r="Q238" s="343"/>
      <c r="R238" s="341"/>
      <c r="S238" s="343"/>
      <c r="T238" s="343"/>
      <c r="U238" s="343"/>
      <c r="V238" s="343"/>
      <c r="W238" s="343"/>
      <c r="X238" s="343"/>
      <c r="Y238" s="343"/>
      <c r="Z238" s="343"/>
    </row>
    <row r="239" ht="12.75" customHeight="1">
      <c r="A239" s="343"/>
      <c r="B239" s="343"/>
      <c r="C239" s="343"/>
      <c r="D239" s="343"/>
      <c r="E239" s="343"/>
      <c r="F239" s="343"/>
      <c r="G239" s="343"/>
      <c r="H239" s="343"/>
      <c r="I239" s="343"/>
      <c r="J239" s="343"/>
      <c r="K239" s="343"/>
      <c r="L239" s="343"/>
      <c r="M239" s="343"/>
      <c r="N239" s="343"/>
      <c r="O239" s="343"/>
      <c r="P239" s="343"/>
      <c r="Q239" s="343"/>
      <c r="R239" s="341"/>
      <c r="S239" s="343"/>
      <c r="T239" s="343"/>
      <c r="U239" s="343"/>
      <c r="V239" s="343"/>
      <c r="W239" s="343"/>
      <c r="X239" s="343"/>
      <c r="Y239" s="343"/>
      <c r="Z239" s="343"/>
    </row>
    <row r="240" ht="12.75" customHeight="1">
      <c r="A240" s="343"/>
      <c r="B240" s="343"/>
      <c r="C240" s="343"/>
      <c r="D240" s="343"/>
      <c r="E240" s="343"/>
      <c r="F240" s="343"/>
      <c r="G240" s="343"/>
      <c r="H240" s="343"/>
      <c r="I240" s="343"/>
      <c r="J240" s="343"/>
      <c r="K240" s="343"/>
      <c r="L240" s="343"/>
      <c r="M240" s="343"/>
      <c r="N240" s="343"/>
      <c r="O240" s="343"/>
      <c r="P240" s="343"/>
      <c r="Q240" s="343"/>
      <c r="R240" s="341"/>
      <c r="S240" s="343"/>
      <c r="T240" s="343"/>
      <c r="U240" s="343"/>
      <c r="V240" s="343"/>
      <c r="W240" s="343"/>
      <c r="X240" s="343"/>
      <c r="Y240" s="343"/>
      <c r="Z240" s="343"/>
    </row>
    <row r="241" ht="12.75" customHeight="1">
      <c r="A241" s="343"/>
      <c r="B241" s="343"/>
      <c r="C241" s="343"/>
      <c r="D241" s="343"/>
      <c r="E241" s="343"/>
      <c r="F241" s="343"/>
      <c r="G241" s="343"/>
      <c r="H241" s="343"/>
      <c r="I241" s="343"/>
      <c r="J241" s="343"/>
      <c r="K241" s="343"/>
      <c r="L241" s="343"/>
      <c r="M241" s="343"/>
      <c r="N241" s="343"/>
      <c r="O241" s="343"/>
      <c r="P241" s="343"/>
      <c r="Q241" s="343"/>
      <c r="R241" s="341"/>
      <c r="S241" s="343"/>
      <c r="T241" s="343"/>
      <c r="U241" s="343"/>
      <c r="V241" s="343"/>
      <c r="W241" s="343"/>
      <c r="X241" s="343"/>
      <c r="Y241" s="343"/>
      <c r="Z241" s="343"/>
    </row>
    <row r="242" ht="12.75" customHeight="1">
      <c r="A242" s="343"/>
      <c r="B242" s="343"/>
      <c r="C242" s="343"/>
      <c r="D242" s="343"/>
      <c r="E242" s="343"/>
      <c r="F242" s="343"/>
      <c r="G242" s="343"/>
      <c r="H242" s="343"/>
      <c r="I242" s="343"/>
      <c r="J242" s="343"/>
      <c r="K242" s="343"/>
      <c r="L242" s="343"/>
      <c r="M242" s="343"/>
      <c r="N242" s="343"/>
      <c r="O242" s="343"/>
      <c r="P242" s="343"/>
      <c r="Q242" s="343"/>
      <c r="R242" s="341"/>
      <c r="S242" s="343"/>
      <c r="T242" s="343"/>
      <c r="U242" s="343"/>
      <c r="V242" s="343"/>
      <c r="W242" s="343"/>
      <c r="X242" s="343"/>
      <c r="Y242" s="343"/>
      <c r="Z242" s="343"/>
    </row>
    <row r="243" ht="12.75" customHeight="1">
      <c r="A243" s="343"/>
      <c r="B243" s="343"/>
      <c r="C243" s="343"/>
      <c r="D243" s="343"/>
      <c r="E243" s="343"/>
      <c r="F243" s="343"/>
      <c r="G243" s="343"/>
      <c r="H243" s="343"/>
      <c r="I243" s="343"/>
      <c r="J243" s="343"/>
      <c r="K243" s="343"/>
      <c r="L243" s="343"/>
      <c r="M243" s="343"/>
      <c r="N243" s="343"/>
      <c r="O243" s="343"/>
      <c r="P243" s="343"/>
      <c r="Q243" s="343"/>
      <c r="R243" s="341"/>
      <c r="S243" s="343"/>
      <c r="T243" s="343"/>
      <c r="U243" s="343"/>
      <c r="V243" s="343"/>
      <c r="W243" s="343"/>
      <c r="X243" s="343"/>
      <c r="Y243" s="343"/>
      <c r="Z243" s="343"/>
    </row>
    <row r="244" ht="12.75" customHeight="1">
      <c r="A244" s="343"/>
      <c r="B244" s="343"/>
      <c r="C244" s="343"/>
      <c r="D244" s="343"/>
      <c r="E244" s="343"/>
      <c r="F244" s="343"/>
      <c r="G244" s="343"/>
      <c r="H244" s="343"/>
      <c r="I244" s="343"/>
      <c r="J244" s="343"/>
      <c r="K244" s="343"/>
      <c r="L244" s="343"/>
      <c r="M244" s="343"/>
      <c r="N244" s="343"/>
      <c r="O244" s="343"/>
      <c r="P244" s="343"/>
      <c r="Q244" s="343"/>
      <c r="R244" s="341"/>
      <c r="S244" s="343"/>
      <c r="T244" s="343"/>
      <c r="U244" s="343"/>
      <c r="V244" s="343"/>
      <c r="W244" s="343"/>
      <c r="X244" s="343"/>
      <c r="Y244" s="343"/>
      <c r="Z244" s="343"/>
    </row>
    <row r="245" ht="12.75" customHeight="1">
      <c r="A245" s="343"/>
      <c r="B245" s="343"/>
      <c r="C245" s="343"/>
      <c r="D245" s="343"/>
      <c r="E245" s="343"/>
      <c r="F245" s="343"/>
      <c r="G245" s="343"/>
      <c r="H245" s="343"/>
      <c r="I245" s="343"/>
      <c r="J245" s="343"/>
      <c r="K245" s="343"/>
      <c r="L245" s="343"/>
      <c r="M245" s="343"/>
      <c r="N245" s="343"/>
      <c r="O245" s="343"/>
      <c r="P245" s="343"/>
      <c r="Q245" s="343"/>
      <c r="R245" s="341"/>
      <c r="S245" s="343"/>
      <c r="T245" s="343"/>
      <c r="U245" s="343"/>
      <c r="V245" s="343"/>
      <c r="W245" s="343"/>
      <c r="X245" s="343"/>
      <c r="Y245" s="343"/>
      <c r="Z245" s="343"/>
    </row>
    <row r="246" ht="12.75" customHeight="1">
      <c r="A246" s="343"/>
      <c r="B246" s="343"/>
      <c r="C246" s="343"/>
      <c r="D246" s="343"/>
      <c r="E246" s="343"/>
      <c r="F246" s="343"/>
      <c r="G246" s="343"/>
      <c r="H246" s="343"/>
      <c r="I246" s="343"/>
      <c r="J246" s="343"/>
      <c r="K246" s="343"/>
      <c r="L246" s="343"/>
      <c r="M246" s="343"/>
      <c r="N246" s="343"/>
      <c r="O246" s="343"/>
      <c r="P246" s="343"/>
      <c r="Q246" s="343"/>
      <c r="R246" s="341"/>
      <c r="S246" s="343"/>
      <c r="T246" s="343"/>
      <c r="U246" s="343"/>
      <c r="V246" s="343"/>
      <c r="W246" s="343"/>
      <c r="X246" s="343"/>
      <c r="Y246" s="343"/>
      <c r="Z246" s="343"/>
    </row>
    <row r="247" ht="12.75" customHeight="1">
      <c r="A247" s="343"/>
      <c r="B247" s="343"/>
      <c r="C247" s="343"/>
      <c r="D247" s="343"/>
      <c r="E247" s="343"/>
      <c r="F247" s="343"/>
      <c r="G247" s="343"/>
      <c r="H247" s="343"/>
      <c r="I247" s="343"/>
      <c r="J247" s="343"/>
      <c r="K247" s="343"/>
      <c r="L247" s="343"/>
      <c r="M247" s="343"/>
      <c r="N247" s="343"/>
      <c r="O247" s="343"/>
      <c r="P247" s="343"/>
      <c r="Q247" s="343"/>
      <c r="R247" s="341"/>
      <c r="S247" s="343"/>
      <c r="T247" s="343"/>
      <c r="U247" s="343"/>
      <c r="V247" s="343"/>
      <c r="W247" s="343"/>
      <c r="X247" s="343"/>
      <c r="Y247" s="343"/>
      <c r="Z247" s="343"/>
    </row>
    <row r="248" ht="12.75" customHeight="1">
      <c r="A248" s="343"/>
      <c r="B248" s="343"/>
      <c r="C248" s="343"/>
      <c r="D248" s="343"/>
      <c r="E248" s="343"/>
      <c r="F248" s="343"/>
      <c r="G248" s="343"/>
      <c r="H248" s="343"/>
      <c r="I248" s="343"/>
      <c r="J248" s="343"/>
      <c r="K248" s="343"/>
      <c r="L248" s="343"/>
      <c r="M248" s="343"/>
      <c r="N248" s="343"/>
      <c r="O248" s="343"/>
      <c r="P248" s="343"/>
      <c r="Q248" s="343"/>
      <c r="R248" s="341"/>
      <c r="S248" s="343"/>
      <c r="T248" s="343"/>
      <c r="U248" s="343"/>
      <c r="V248" s="343"/>
      <c r="W248" s="343"/>
      <c r="X248" s="343"/>
      <c r="Y248" s="343"/>
      <c r="Z248" s="343"/>
    </row>
    <row r="249" ht="12.75" customHeight="1">
      <c r="A249" s="343"/>
      <c r="B249" s="343"/>
      <c r="C249" s="343"/>
      <c r="D249" s="343"/>
      <c r="E249" s="343"/>
      <c r="F249" s="343"/>
      <c r="G249" s="343"/>
      <c r="H249" s="343"/>
      <c r="I249" s="343"/>
      <c r="J249" s="343"/>
      <c r="K249" s="343"/>
      <c r="L249" s="343"/>
      <c r="M249" s="343"/>
      <c r="N249" s="343"/>
      <c r="O249" s="343"/>
      <c r="P249" s="343"/>
      <c r="Q249" s="343"/>
      <c r="R249" s="341"/>
      <c r="S249" s="343"/>
      <c r="T249" s="343"/>
      <c r="U249" s="343"/>
      <c r="V249" s="343"/>
      <c r="W249" s="343"/>
      <c r="X249" s="343"/>
      <c r="Y249" s="343"/>
      <c r="Z249" s="343"/>
    </row>
    <row r="250" ht="12.75" customHeight="1">
      <c r="A250" s="343"/>
      <c r="B250" s="343"/>
      <c r="C250" s="343"/>
      <c r="D250" s="343"/>
      <c r="E250" s="343"/>
      <c r="F250" s="343"/>
      <c r="G250" s="343"/>
      <c r="H250" s="343"/>
      <c r="I250" s="343"/>
      <c r="J250" s="343"/>
      <c r="K250" s="343"/>
      <c r="L250" s="343"/>
      <c r="M250" s="343"/>
      <c r="N250" s="343"/>
      <c r="O250" s="343"/>
      <c r="P250" s="343"/>
      <c r="Q250" s="343"/>
      <c r="R250" s="341"/>
      <c r="S250" s="343"/>
      <c r="T250" s="343"/>
      <c r="U250" s="343"/>
      <c r="V250" s="343"/>
      <c r="W250" s="343"/>
      <c r="X250" s="343"/>
      <c r="Y250" s="343"/>
      <c r="Z250" s="343"/>
    </row>
    <row r="251" ht="12.75" customHeight="1">
      <c r="A251" s="343"/>
      <c r="B251" s="343"/>
      <c r="C251" s="343"/>
      <c r="D251" s="343"/>
      <c r="E251" s="343"/>
      <c r="F251" s="343"/>
      <c r="G251" s="343"/>
      <c r="H251" s="343"/>
      <c r="I251" s="343"/>
      <c r="J251" s="343"/>
      <c r="K251" s="343"/>
      <c r="L251" s="343"/>
      <c r="M251" s="343"/>
      <c r="N251" s="343"/>
      <c r="O251" s="343"/>
      <c r="P251" s="343"/>
      <c r="Q251" s="343"/>
      <c r="R251" s="341"/>
      <c r="S251" s="343"/>
      <c r="T251" s="343"/>
      <c r="U251" s="343"/>
      <c r="V251" s="343"/>
      <c r="W251" s="343"/>
      <c r="X251" s="343"/>
      <c r="Y251" s="343"/>
      <c r="Z251" s="343"/>
    </row>
    <row r="252" ht="12.75" customHeight="1">
      <c r="A252" s="343"/>
      <c r="B252" s="343"/>
      <c r="C252" s="343"/>
      <c r="D252" s="343"/>
      <c r="E252" s="343"/>
      <c r="F252" s="343"/>
      <c r="G252" s="343"/>
      <c r="H252" s="343"/>
      <c r="I252" s="343"/>
      <c r="J252" s="343"/>
      <c r="K252" s="343"/>
      <c r="L252" s="343"/>
      <c r="M252" s="343"/>
      <c r="N252" s="343"/>
      <c r="O252" s="343"/>
      <c r="P252" s="343"/>
      <c r="Q252" s="343"/>
      <c r="R252" s="341"/>
      <c r="S252" s="343"/>
      <c r="T252" s="343"/>
      <c r="U252" s="343"/>
      <c r="V252" s="343"/>
      <c r="W252" s="343"/>
      <c r="X252" s="343"/>
      <c r="Y252" s="343"/>
      <c r="Z252" s="343"/>
    </row>
    <row r="253" ht="12.75" customHeight="1">
      <c r="A253" s="343"/>
      <c r="B253" s="343"/>
      <c r="C253" s="343"/>
      <c r="D253" s="343"/>
      <c r="E253" s="343"/>
      <c r="F253" s="343"/>
      <c r="G253" s="343"/>
      <c r="H253" s="343"/>
      <c r="I253" s="343"/>
      <c r="J253" s="343"/>
      <c r="K253" s="343"/>
      <c r="L253" s="343"/>
      <c r="M253" s="343"/>
      <c r="N253" s="343"/>
      <c r="O253" s="343"/>
      <c r="P253" s="343"/>
      <c r="Q253" s="343"/>
      <c r="R253" s="341"/>
      <c r="S253" s="343"/>
      <c r="T253" s="343"/>
      <c r="U253" s="343"/>
      <c r="V253" s="343"/>
      <c r="W253" s="343"/>
      <c r="X253" s="343"/>
      <c r="Y253" s="343"/>
      <c r="Z253" s="343"/>
    </row>
    <row r="254" ht="12.75" customHeight="1">
      <c r="A254" s="343"/>
      <c r="B254" s="343"/>
      <c r="C254" s="343"/>
      <c r="D254" s="343"/>
      <c r="E254" s="343"/>
      <c r="F254" s="343"/>
      <c r="G254" s="343"/>
      <c r="H254" s="343"/>
      <c r="I254" s="343"/>
      <c r="J254" s="343"/>
      <c r="K254" s="343"/>
      <c r="L254" s="343"/>
      <c r="M254" s="343"/>
      <c r="N254" s="343"/>
      <c r="O254" s="343"/>
      <c r="P254" s="343"/>
      <c r="Q254" s="343"/>
      <c r="R254" s="341"/>
      <c r="S254" s="343"/>
      <c r="T254" s="343"/>
      <c r="U254" s="343"/>
      <c r="V254" s="343"/>
      <c r="W254" s="343"/>
      <c r="X254" s="343"/>
      <c r="Y254" s="343"/>
      <c r="Z254" s="343"/>
    </row>
    <row r="255" ht="12.75" customHeight="1">
      <c r="A255" s="343"/>
      <c r="B255" s="343"/>
      <c r="C255" s="343"/>
      <c r="D255" s="343"/>
      <c r="E255" s="343"/>
      <c r="F255" s="343"/>
      <c r="G255" s="343"/>
      <c r="H255" s="343"/>
      <c r="I255" s="343"/>
      <c r="J255" s="343"/>
      <c r="K255" s="343"/>
      <c r="L255" s="343"/>
      <c r="M255" s="343"/>
      <c r="N255" s="343"/>
      <c r="O255" s="343"/>
      <c r="P255" s="343"/>
      <c r="Q255" s="343"/>
      <c r="R255" s="341"/>
      <c r="S255" s="343"/>
      <c r="T255" s="343"/>
      <c r="U255" s="343"/>
      <c r="V255" s="343"/>
      <c r="W255" s="343"/>
      <c r="X255" s="343"/>
      <c r="Y255" s="343"/>
      <c r="Z255" s="343"/>
    </row>
    <row r="256" ht="12.75" customHeight="1">
      <c r="A256" s="343"/>
      <c r="B256" s="343"/>
      <c r="C256" s="343"/>
      <c r="D256" s="343"/>
      <c r="E256" s="343"/>
      <c r="F256" s="343"/>
      <c r="G256" s="343"/>
      <c r="H256" s="343"/>
      <c r="I256" s="343"/>
      <c r="J256" s="343"/>
      <c r="K256" s="343"/>
      <c r="L256" s="343"/>
      <c r="M256" s="343"/>
      <c r="N256" s="343"/>
      <c r="O256" s="343"/>
      <c r="P256" s="343"/>
      <c r="Q256" s="343"/>
      <c r="R256" s="341"/>
      <c r="S256" s="343"/>
      <c r="T256" s="343"/>
      <c r="U256" s="343"/>
      <c r="V256" s="343"/>
      <c r="W256" s="343"/>
      <c r="X256" s="343"/>
      <c r="Y256" s="343"/>
      <c r="Z256" s="343"/>
    </row>
    <row r="257" ht="12.75" customHeight="1">
      <c r="A257" s="343"/>
      <c r="B257" s="343"/>
      <c r="C257" s="343"/>
      <c r="D257" s="343"/>
      <c r="E257" s="343"/>
      <c r="F257" s="343"/>
      <c r="G257" s="343"/>
      <c r="H257" s="343"/>
      <c r="I257" s="343"/>
      <c r="J257" s="343"/>
      <c r="K257" s="343"/>
      <c r="L257" s="343"/>
      <c r="M257" s="343"/>
      <c r="N257" s="343"/>
      <c r="O257" s="343"/>
      <c r="P257" s="343"/>
      <c r="Q257" s="343"/>
      <c r="R257" s="341"/>
      <c r="S257" s="343"/>
      <c r="T257" s="343"/>
      <c r="U257" s="343"/>
      <c r="V257" s="343"/>
      <c r="W257" s="343"/>
      <c r="X257" s="343"/>
      <c r="Y257" s="343"/>
      <c r="Z257" s="343"/>
    </row>
    <row r="258" ht="12.75" customHeight="1">
      <c r="A258" s="343"/>
      <c r="B258" s="343"/>
      <c r="C258" s="343"/>
      <c r="D258" s="343"/>
      <c r="E258" s="343"/>
      <c r="F258" s="343"/>
      <c r="G258" s="343"/>
      <c r="H258" s="343"/>
      <c r="I258" s="343"/>
      <c r="J258" s="343"/>
      <c r="K258" s="343"/>
      <c r="L258" s="343"/>
      <c r="M258" s="343"/>
      <c r="N258" s="343"/>
      <c r="O258" s="343"/>
      <c r="P258" s="343"/>
      <c r="Q258" s="343"/>
      <c r="R258" s="341"/>
      <c r="S258" s="343"/>
      <c r="T258" s="343"/>
      <c r="U258" s="343"/>
      <c r="V258" s="343"/>
      <c r="W258" s="343"/>
      <c r="X258" s="343"/>
      <c r="Y258" s="343"/>
      <c r="Z258" s="343"/>
    </row>
    <row r="259" ht="12.75" customHeight="1">
      <c r="A259" s="343"/>
      <c r="B259" s="343"/>
      <c r="C259" s="343"/>
      <c r="D259" s="343"/>
      <c r="E259" s="343"/>
      <c r="F259" s="343"/>
      <c r="G259" s="343"/>
      <c r="H259" s="343"/>
      <c r="I259" s="343"/>
      <c r="J259" s="343"/>
      <c r="K259" s="343"/>
      <c r="L259" s="343"/>
      <c r="M259" s="343"/>
      <c r="N259" s="343"/>
      <c r="O259" s="343"/>
      <c r="P259" s="343"/>
      <c r="Q259" s="343"/>
      <c r="R259" s="341"/>
      <c r="S259" s="343"/>
      <c r="T259" s="343"/>
      <c r="U259" s="343"/>
      <c r="V259" s="343"/>
      <c r="W259" s="343"/>
      <c r="X259" s="343"/>
      <c r="Y259" s="343"/>
      <c r="Z259" s="343"/>
    </row>
    <row r="260" ht="12.75" customHeight="1">
      <c r="A260" s="343"/>
      <c r="B260" s="343"/>
      <c r="C260" s="343"/>
      <c r="D260" s="343"/>
      <c r="E260" s="343"/>
      <c r="F260" s="343"/>
      <c r="G260" s="343"/>
      <c r="H260" s="343"/>
      <c r="I260" s="343"/>
      <c r="J260" s="343"/>
      <c r="K260" s="343"/>
      <c r="L260" s="343"/>
      <c r="M260" s="343"/>
      <c r="N260" s="343"/>
      <c r="O260" s="343"/>
      <c r="P260" s="343"/>
      <c r="Q260" s="343"/>
      <c r="R260" s="341"/>
      <c r="S260" s="343"/>
      <c r="T260" s="343"/>
      <c r="U260" s="343"/>
      <c r="V260" s="343"/>
      <c r="W260" s="343"/>
      <c r="X260" s="343"/>
      <c r="Y260" s="343"/>
      <c r="Z260" s="343"/>
    </row>
    <row r="261" ht="12.75" customHeight="1">
      <c r="A261" s="343"/>
      <c r="B261" s="343"/>
      <c r="C261" s="343"/>
      <c r="D261" s="343"/>
      <c r="E261" s="343"/>
      <c r="F261" s="343"/>
      <c r="G261" s="343"/>
      <c r="H261" s="343"/>
      <c r="I261" s="343"/>
      <c r="J261" s="343"/>
      <c r="K261" s="343"/>
      <c r="L261" s="343"/>
      <c r="M261" s="343"/>
      <c r="N261" s="343"/>
      <c r="O261" s="343"/>
      <c r="P261" s="343"/>
      <c r="Q261" s="343"/>
      <c r="R261" s="341"/>
      <c r="S261" s="343"/>
      <c r="T261" s="343"/>
      <c r="U261" s="343"/>
      <c r="V261" s="343"/>
      <c r="W261" s="343"/>
      <c r="X261" s="343"/>
      <c r="Y261" s="343"/>
      <c r="Z261" s="343"/>
    </row>
    <row r="262" ht="12.75" customHeight="1">
      <c r="A262" s="343"/>
      <c r="B262" s="343"/>
      <c r="C262" s="343"/>
      <c r="D262" s="343"/>
      <c r="E262" s="343"/>
      <c r="F262" s="343"/>
      <c r="G262" s="343"/>
      <c r="H262" s="343"/>
      <c r="I262" s="343"/>
      <c r="J262" s="343"/>
      <c r="K262" s="343"/>
      <c r="L262" s="343"/>
      <c r="M262" s="343"/>
      <c r="N262" s="343"/>
      <c r="O262" s="343"/>
      <c r="P262" s="343"/>
      <c r="Q262" s="343"/>
      <c r="R262" s="341"/>
      <c r="S262" s="343"/>
      <c r="T262" s="343"/>
      <c r="U262" s="343"/>
      <c r="V262" s="343"/>
      <c r="W262" s="343"/>
      <c r="X262" s="343"/>
      <c r="Y262" s="343"/>
      <c r="Z262" s="343"/>
    </row>
    <row r="263" ht="12.75" customHeight="1">
      <c r="A263" s="343"/>
      <c r="B263" s="343"/>
      <c r="C263" s="343"/>
      <c r="D263" s="343"/>
      <c r="E263" s="343"/>
      <c r="F263" s="343"/>
      <c r="G263" s="343"/>
      <c r="H263" s="343"/>
      <c r="I263" s="343"/>
      <c r="J263" s="343"/>
      <c r="K263" s="343"/>
      <c r="L263" s="343"/>
      <c r="M263" s="343"/>
      <c r="N263" s="343"/>
      <c r="O263" s="343"/>
      <c r="P263" s="343"/>
      <c r="Q263" s="343"/>
      <c r="R263" s="341"/>
      <c r="S263" s="343"/>
      <c r="T263" s="343"/>
      <c r="U263" s="343"/>
      <c r="V263" s="343"/>
      <c r="W263" s="343"/>
      <c r="X263" s="343"/>
      <c r="Y263" s="343"/>
      <c r="Z263" s="343"/>
    </row>
    <row r="264" ht="12.75" customHeight="1">
      <c r="A264" s="343"/>
      <c r="B264" s="343"/>
      <c r="C264" s="343"/>
      <c r="D264" s="343"/>
      <c r="E264" s="343"/>
      <c r="F264" s="343"/>
      <c r="G264" s="343"/>
      <c r="H264" s="343"/>
      <c r="I264" s="343"/>
      <c r="J264" s="343"/>
      <c r="K264" s="343"/>
      <c r="L264" s="343"/>
      <c r="M264" s="343"/>
      <c r="N264" s="343"/>
      <c r="O264" s="343"/>
      <c r="P264" s="343"/>
      <c r="Q264" s="343"/>
      <c r="R264" s="341"/>
      <c r="S264" s="343"/>
      <c r="T264" s="343"/>
      <c r="U264" s="343"/>
      <c r="V264" s="343"/>
      <c r="W264" s="343"/>
      <c r="X264" s="343"/>
      <c r="Y264" s="343"/>
      <c r="Z264" s="343"/>
    </row>
    <row r="265" ht="12.75" customHeight="1">
      <c r="A265" s="343"/>
      <c r="B265" s="343"/>
      <c r="C265" s="343"/>
      <c r="D265" s="343"/>
      <c r="E265" s="343"/>
      <c r="F265" s="343"/>
      <c r="G265" s="343"/>
      <c r="H265" s="343"/>
      <c r="I265" s="343"/>
      <c r="J265" s="343"/>
      <c r="K265" s="343"/>
      <c r="L265" s="343"/>
      <c r="M265" s="343"/>
      <c r="N265" s="343"/>
      <c r="O265" s="343"/>
      <c r="P265" s="343"/>
      <c r="Q265" s="343"/>
      <c r="R265" s="341"/>
      <c r="S265" s="343"/>
      <c r="T265" s="343"/>
      <c r="U265" s="343"/>
      <c r="V265" s="343"/>
      <c r="W265" s="343"/>
      <c r="X265" s="343"/>
      <c r="Y265" s="343"/>
      <c r="Z265" s="343"/>
    </row>
    <row r="266" ht="12.75" customHeight="1">
      <c r="A266" s="343"/>
      <c r="B266" s="343"/>
      <c r="C266" s="343"/>
      <c r="D266" s="343"/>
      <c r="E266" s="343"/>
      <c r="F266" s="343"/>
      <c r="G266" s="343"/>
      <c r="H266" s="343"/>
      <c r="I266" s="343"/>
      <c r="J266" s="343"/>
      <c r="K266" s="343"/>
      <c r="L266" s="343"/>
      <c r="M266" s="343"/>
      <c r="N266" s="343"/>
      <c r="O266" s="343"/>
      <c r="P266" s="343"/>
      <c r="Q266" s="343"/>
      <c r="R266" s="341"/>
      <c r="S266" s="343"/>
      <c r="T266" s="343"/>
      <c r="U266" s="343"/>
      <c r="V266" s="343"/>
      <c r="W266" s="343"/>
      <c r="X266" s="343"/>
      <c r="Y266" s="343"/>
      <c r="Z266" s="343"/>
    </row>
    <row r="267" ht="12.75" customHeight="1">
      <c r="A267" s="343"/>
      <c r="B267" s="343"/>
      <c r="C267" s="343"/>
      <c r="D267" s="343"/>
      <c r="E267" s="343"/>
      <c r="F267" s="343"/>
      <c r="G267" s="343"/>
      <c r="H267" s="343"/>
      <c r="I267" s="343"/>
      <c r="J267" s="343"/>
      <c r="K267" s="343"/>
      <c r="L267" s="343"/>
      <c r="M267" s="343"/>
      <c r="N267" s="343"/>
      <c r="O267" s="343"/>
      <c r="P267" s="343"/>
      <c r="Q267" s="343"/>
      <c r="R267" s="341"/>
      <c r="S267" s="343"/>
      <c r="T267" s="343"/>
      <c r="U267" s="343"/>
      <c r="V267" s="343"/>
      <c r="W267" s="343"/>
      <c r="X267" s="343"/>
      <c r="Y267" s="343"/>
      <c r="Z267" s="343"/>
    </row>
    <row r="268" ht="12.75" customHeight="1">
      <c r="A268" s="343"/>
      <c r="B268" s="343"/>
      <c r="C268" s="343"/>
      <c r="D268" s="343"/>
      <c r="E268" s="343"/>
      <c r="F268" s="343"/>
      <c r="G268" s="343"/>
      <c r="H268" s="343"/>
      <c r="I268" s="343"/>
      <c r="J268" s="343"/>
      <c r="K268" s="343"/>
      <c r="L268" s="343"/>
      <c r="M268" s="343"/>
      <c r="N268" s="343"/>
      <c r="O268" s="343"/>
      <c r="P268" s="343"/>
      <c r="Q268" s="343"/>
      <c r="R268" s="341"/>
      <c r="S268" s="343"/>
      <c r="T268" s="343"/>
      <c r="U268" s="343"/>
      <c r="V268" s="343"/>
      <c r="W268" s="343"/>
      <c r="X268" s="343"/>
      <c r="Y268" s="343"/>
      <c r="Z268" s="343"/>
    </row>
    <row r="269" ht="12.75" customHeight="1">
      <c r="A269" s="343"/>
      <c r="B269" s="343"/>
      <c r="C269" s="343"/>
      <c r="D269" s="343"/>
      <c r="E269" s="343"/>
      <c r="F269" s="343"/>
      <c r="G269" s="343"/>
      <c r="H269" s="343"/>
      <c r="I269" s="343"/>
      <c r="J269" s="343"/>
      <c r="K269" s="343"/>
      <c r="L269" s="343"/>
      <c r="M269" s="343"/>
      <c r="N269" s="343"/>
      <c r="O269" s="343"/>
      <c r="P269" s="343"/>
      <c r="Q269" s="343"/>
      <c r="R269" s="341"/>
      <c r="S269" s="343"/>
      <c r="T269" s="343"/>
      <c r="U269" s="343"/>
      <c r="V269" s="343"/>
      <c r="W269" s="343"/>
      <c r="X269" s="343"/>
      <c r="Y269" s="343"/>
      <c r="Z269" s="343"/>
    </row>
    <row r="270" ht="12.75" customHeight="1">
      <c r="A270" s="343"/>
      <c r="B270" s="343"/>
      <c r="C270" s="343"/>
      <c r="D270" s="343"/>
      <c r="E270" s="343"/>
      <c r="F270" s="343"/>
      <c r="G270" s="343"/>
      <c r="H270" s="343"/>
      <c r="I270" s="343"/>
      <c r="J270" s="343"/>
      <c r="K270" s="343"/>
      <c r="L270" s="343"/>
      <c r="M270" s="343"/>
      <c r="N270" s="343"/>
      <c r="O270" s="343"/>
      <c r="P270" s="343"/>
      <c r="Q270" s="343"/>
      <c r="R270" s="341"/>
      <c r="S270" s="343"/>
      <c r="T270" s="343"/>
      <c r="U270" s="343"/>
      <c r="V270" s="343"/>
      <c r="W270" s="343"/>
      <c r="X270" s="343"/>
      <c r="Y270" s="343"/>
      <c r="Z270" s="343"/>
    </row>
    <row r="271" ht="12.75" customHeight="1">
      <c r="A271" s="343"/>
      <c r="B271" s="343"/>
      <c r="C271" s="343"/>
      <c r="D271" s="343"/>
      <c r="E271" s="343"/>
      <c r="F271" s="343"/>
      <c r="G271" s="343"/>
      <c r="H271" s="343"/>
      <c r="I271" s="343"/>
      <c r="J271" s="343"/>
      <c r="K271" s="343"/>
      <c r="L271" s="343"/>
      <c r="M271" s="343"/>
      <c r="N271" s="343"/>
      <c r="O271" s="343"/>
      <c r="P271" s="343"/>
      <c r="Q271" s="343"/>
      <c r="R271" s="341"/>
      <c r="S271" s="343"/>
      <c r="T271" s="343"/>
      <c r="U271" s="343"/>
      <c r="V271" s="343"/>
      <c r="W271" s="343"/>
      <c r="X271" s="343"/>
      <c r="Y271" s="343"/>
      <c r="Z271" s="343"/>
    </row>
    <row r="272" ht="12.75" customHeight="1">
      <c r="A272" s="343"/>
      <c r="B272" s="343"/>
      <c r="C272" s="343"/>
      <c r="D272" s="343"/>
      <c r="E272" s="343"/>
      <c r="F272" s="343"/>
      <c r="G272" s="343"/>
      <c r="H272" s="343"/>
      <c r="I272" s="343"/>
      <c r="J272" s="343"/>
      <c r="K272" s="343"/>
      <c r="L272" s="343"/>
      <c r="M272" s="343"/>
      <c r="N272" s="343"/>
      <c r="O272" s="343"/>
      <c r="P272" s="343"/>
      <c r="Q272" s="343"/>
      <c r="R272" s="341"/>
      <c r="S272" s="343"/>
      <c r="T272" s="343"/>
      <c r="U272" s="343"/>
      <c r="V272" s="343"/>
      <c r="W272" s="343"/>
      <c r="X272" s="343"/>
      <c r="Y272" s="343"/>
      <c r="Z272" s="343"/>
    </row>
    <row r="273" ht="12.75" customHeight="1">
      <c r="A273" s="343"/>
      <c r="B273" s="343"/>
      <c r="C273" s="343"/>
      <c r="D273" s="343"/>
      <c r="E273" s="343"/>
      <c r="F273" s="343"/>
      <c r="G273" s="343"/>
      <c r="H273" s="343"/>
      <c r="I273" s="343"/>
      <c r="J273" s="343"/>
      <c r="K273" s="343"/>
      <c r="L273" s="343"/>
      <c r="M273" s="343"/>
      <c r="N273" s="343"/>
      <c r="O273" s="343"/>
      <c r="P273" s="343"/>
      <c r="Q273" s="343"/>
      <c r="R273" s="341"/>
      <c r="S273" s="343"/>
      <c r="T273" s="343"/>
      <c r="U273" s="343"/>
      <c r="V273" s="343"/>
      <c r="W273" s="343"/>
      <c r="X273" s="343"/>
      <c r="Y273" s="343"/>
      <c r="Z273" s="343"/>
    </row>
    <row r="274" ht="12.75" customHeight="1">
      <c r="A274" s="343"/>
      <c r="B274" s="343"/>
      <c r="C274" s="343"/>
      <c r="D274" s="343"/>
      <c r="E274" s="343"/>
      <c r="F274" s="343"/>
      <c r="G274" s="343"/>
      <c r="H274" s="343"/>
      <c r="I274" s="343"/>
      <c r="J274" s="343"/>
      <c r="K274" s="343"/>
      <c r="L274" s="343"/>
      <c r="M274" s="343"/>
      <c r="N274" s="343"/>
      <c r="O274" s="343"/>
      <c r="P274" s="343"/>
      <c r="Q274" s="343"/>
      <c r="R274" s="341"/>
      <c r="S274" s="343"/>
      <c r="T274" s="343"/>
      <c r="U274" s="343"/>
      <c r="V274" s="343"/>
      <c r="W274" s="343"/>
      <c r="X274" s="343"/>
      <c r="Y274" s="343"/>
      <c r="Z274" s="343"/>
    </row>
    <row r="275" ht="12.75" customHeight="1">
      <c r="A275" s="343"/>
      <c r="B275" s="343"/>
      <c r="C275" s="343"/>
      <c r="D275" s="343"/>
      <c r="E275" s="343"/>
      <c r="F275" s="343"/>
      <c r="G275" s="343"/>
      <c r="H275" s="343"/>
      <c r="I275" s="343"/>
      <c r="J275" s="343"/>
      <c r="K275" s="343"/>
      <c r="L275" s="343"/>
      <c r="M275" s="343"/>
      <c r="N275" s="343"/>
      <c r="O275" s="343"/>
      <c r="P275" s="343"/>
      <c r="Q275" s="343"/>
      <c r="R275" s="341"/>
      <c r="S275" s="343"/>
      <c r="T275" s="343"/>
      <c r="U275" s="343"/>
      <c r="V275" s="343"/>
      <c r="W275" s="343"/>
      <c r="X275" s="343"/>
      <c r="Y275" s="343"/>
      <c r="Z275" s="343"/>
    </row>
    <row r="276" ht="12.75" customHeight="1">
      <c r="A276" s="343"/>
      <c r="B276" s="343"/>
      <c r="C276" s="343"/>
      <c r="D276" s="343"/>
      <c r="E276" s="343"/>
      <c r="F276" s="343"/>
      <c r="G276" s="343"/>
      <c r="H276" s="343"/>
      <c r="I276" s="343"/>
      <c r="J276" s="343"/>
      <c r="K276" s="343"/>
      <c r="L276" s="343"/>
      <c r="M276" s="343"/>
      <c r="N276" s="343"/>
      <c r="O276" s="343"/>
      <c r="P276" s="343"/>
      <c r="Q276" s="343"/>
      <c r="R276" s="341"/>
      <c r="S276" s="343"/>
      <c r="T276" s="343"/>
      <c r="U276" s="343"/>
      <c r="V276" s="343"/>
      <c r="W276" s="343"/>
      <c r="X276" s="343"/>
      <c r="Y276" s="343"/>
      <c r="Z276" s="343"/>
    </row>
    <row r="277" ht="12.75" customHeight="1">
      <c r="A277" s="343"/>
      <c r="B277" s="343"/>
      <c r="C277" s="343"/>
      <c r="D277" s="343"/>
      <c r="E277" s="343"/>
      <c r="F277" s="343"/>
      <c r="G277" s="343"/>
      <c r="H277" s="343"/>
      <c r="I277" s="343"/>
      <c r="J277" s="343"/>
      <c r="K277" s="343"/>
      <c r="L277" s="343"/>
      <c r="M277" s="343"/>
      <c r="N277" s="343"/>
      <c r="O277" s="343"/>
      <c r="P277" s="343"/>
      <c r="Q277" s="343"/>
      <c r="R277" s="341"/>
      <c r="S277" s="343"/>
      <c r="T277" s="343"/>
      <c r="U277" s="343"/>
      <c r="V277" s="343"/>
      <c r="W277" s="343"/>
      <c r="X277" s="343"/>
      <c r="Y277" s="343"/>
      <c r="Z277" s="343"/>
    </row>
    <row r="278" ht="12.75" customHeight="1">
      <c r="A278" s="343"/>
      <c r="B278" s="343"/>
      <c r="C278" s="343"/>
      <c r="D278" s="343"/>
      <c r="E278" s="343"/>
      <c r="F278" s="343"/>
      <c r="G278" s="343"/>
      <c r="H278" s="343"/>
      <c r="I278" s="343"/>
      <c r="J278" s="343"/>
      <c r="K278" s="343"/>
      <c r="L278" s="343"/>
      <c r="M278" s="343"/>
      <c r="N278" s="343"/>
      <c r="O278" s="343"/>
      <c r="P278" s="343"/>
      <c r="Q278" s="343"/>
      <c r="R278" s="341"/>
      <c r="S278" s="343"/>
      <c r="T278" s="343"/>
      <c r="U278" s="343"/>
      <c r="V278" s="343"/>
      <c r="W278" s="343"/>
      <c r="X278" s="343"/>
      <c r="Y278" s="343"/>
      <c r="Z278" s="343"/>
    </row>
    <row r="279" ht="12.75" customHeight="1">
      <c r="A279" s="343"/>
      <c r="B279" s="343"/>
      <c r="C279" s="343"/>
      <c r="D279" s="343"/>
      <c r="E279" s="343"/>
      <c r="F279" s="343"/>
      <c r="G279" s="343"/>
      <c r="H279" s="343"/>
      <c r="I279" s="343"/>
      <c r="J279" s="343"/>
      <c r="K279" s="343"/>
      <c r="L279" s="343"/>
      <c r="M279" s="343"/>
      <c r="N279" s="343"/>
      <c r="O279" s="343"/>
      <c r="P279" s="343"/>
      <c r="Q279" s="343"/>
      <c r="R279" s="341"/>
      <c r="S279" s="343"/>
      <c r="T279" s="343"/>
      <c r="U279" s="343"/>
      <c r="V279" s="343"/>
      <c r="W279" s="343"/>
      <c r="X279" s="343"/>
      <c r="Y279" s="343"/>
      <c r="Z279" s="343"/>
    </row>
    <row r="280" ht="12.75" customHeight="1">
      <c r="A280" s="343"/>
      <c r="B280" s="343"/>
      <c r="C280" s="343"/>
      <c r="D280" s="343"/>
      <c r="E280" s="343"/>
      <c r="F280" s="343"/>
      <c r="G280" s="343"/>
      <c r="H280" s="343"/>
      <c r="I280" s="343"/>
      <c r="J280" s="343"/>
      <c r="K280" s="343"/>
      <c r="L280" s="343"/>
      <c r="M280" s="343"/>
      <c r="N280" s="343"/>
      <c r="O280" s="343"/>
      <c r="P280" s="343"/>
      <c r="Q280" s="343"/>
      <c r="R280" s="341"/>
      <c r="S280" s="343"/>
      <c r="T280" s="343"/>
      <c r="U280" s="343"/>
      <c r="V280" s="343"/>
      <c r="W280" s="343"/>
      <c r="X280" s="343"/>
      <c r="Y280" s="343"/>
      <c r="Z280" s="343"/>
    </row>
    <row r="281" ht="12.75" customHeight="1">
      <c r="A281" s="343"/>
      <c r="B281" s="343"/>
      <c r="C281" s="343"/>
      <c r="D281" s="343"/>
      <c r="E281" s="343"/>
      <c r="F281" s="343"/>
      <c r="G281" s="343"/>
      <c r="H281" s="343"/>
      <c r="I281" s="343"/>
      <c r="J281" s="343"/>
      <c r="K281" s="343"/>
      <c r="L281" s="343"/>
      <c r="M281" s="343"/>
      <c r="N281" s="343"/>
      <c r="O281" s="343"/>
      <c r="P281" s="343"/>
      <c r="Q281" s="343"/>
      <c r="R281" s="341"/>
      <c r="S281" s="343"/>
      <c r="T281" s="343"/>
      <c r="U281" s="343"/>
      <c r="V281" s="343"/>
      <c r="W281" s="343"/>
      <c r="X281" s="343"/>
      <c r="Y281" s="343"/>
      <c r="Z281" s="343"/>
    </row>
    <row r="282" ht="12.75" customHeight="1">
      <c r="A282" s="343"/>
      <c r="B282" s="343"/>
      <c r="C282" s="343"/>
      <c r="D282" s="343"/>
      <c r="E282" s="343"/>
      <c r="F282" s="343"/>
      <c r="G282" s="343"/>
      <c r="H282" s="343"/>
      <c r="I282" s="343"/>
      <c r="J282" s="343"/>
      <c r="K282" s="343"/>
      <c r="L282" s="343"/>
      <c r="M282" s="343"/>
      <c r="N282" s="343"/>
      <c r="O282" s="343"/>
      <c r="P282" s="343"/>
      <c r="Q282" s="343"/>
      <c r="R282" s="341"/>
      <c r="S282" s="343"/>
      <c r="T282" s="343"/>
      <c r="U282" s="343"/>
      <c r="V282" s="343"/>
      <c r="W282" s="343"/>
      <c r="X282" s="343"/>
      <c r="Y282" s="343"/>
      <c r="Z282" s="343"/>
    </row>
    <row r="283" ht="12.75" customHeight="1">
      <c r="A283" s="343"/>
      <c r="B283" s="343"/>
      <c r="C283" s="343"/>
      <c r="D283" s="343"/>
      <c r="E283" s="343"/>
      <c r="F283" s="343"/>
      <c r="G283" s="343"/>
      <c r="H283" s="343"/>
      <c r="I283" s="343"/>
      <c r="J283" s="343"/>
      <c r="K283" s="343"/>
      <c r="L283" s="343"/>
      <c r="M283" s="343"/>
      <c r="N283" s="343"/>
      <c r="O283" s="343"/>
      <c r="P283" s="343"/>
      <c r="Q283" s="343"/>
      <c r="R283" s="341"/>
      <c r="S283" s="343"/>
      <c r="T283" s="343"/>
      <c r="U283" s="343"/>
      <c r="V283" s="343"/>
      <c r="W283" s="343"/>
      <c r="X283" s="343"/>
      <c r="Y283" s="343"/>
      <c r="Z283" s="343"/>
    </row>
    <row r="284" ht="12.75" customHeight="1">
      <c r="A284" s="343"/>
      <c r="B284" s="343"/>
      <c r="C284" s="343"/>
      <c r="D284" s="343"/>
      <c r="E284" s="343"/>
      <c r="F284" s="343"/>
      <c r="G284" s="343"/>
      <c r="H284" s="343"/>
      <c r="I284" s="343"/>
      <c r="J284" s="343"/>
      <c r="K284" s="343"/>
      <c r="L284" s="343"/>
      <c r="M284" s="343"/>
      <c r="N284" s="343"/>
      <c r="O284" s="343"/>
      <c r="P284" s="343"/>
      <c r="Q284" s="343"/>
      <c r="R284" s="341"/>
      <c r="S284" s="343"/>
      <c r="T284" s="343"/>
      <c r="U284" s="343"/>
      <c r="V284" s="343"/>
      <c r="W284" s="343"/>
      <c r="X284" s="343"/>
      <c r="Y284" s="343"/>
      <c r="Z284" s="343"/>
    </row>
    <row r="285" ht="12.75" customHeight="1">
      <c r="A285" s="343"/>
      <c r="B285" s="343"/>
      <c r="C285" s="343"/>
      <c r="D285" s="343"/>
      <c r="E285" s="343"/>
      <c r="F285" s="343"/>
      <c r="G285" s="343"/>
      <c r="H285" s="343"/>
      <c r="I285" s="343"/>
      <c r="J285" s="343"/>
      <c r="K285" s="343"/>
      <c r="L285" s="343"/>
      <c r="M285" s="343"/>
      <c r="N285" s="343"/>
      <c r="O285" s="343"/>
      <c r="P285" s="343"/>
      <c r="Q285" s="343"/>
      <c r="R285" s="341"/>
      <c r="S285" s="343"/>
      <c r="T285" s="343"/>
      <c r="U285" s="343"/>
      <c r="V285" s="343"/>
      <c r="W285" s="343"/>
      <c r="X285" s="343"/>
      <c r="Y285" s="343"/>
      <c r="Z285" s="343"/>
    </row>
    <row r="286" ht="12.75" customHeight="1">
      <c r="A286" s="343"/>
      <c r="B286" s="343"/>
      <c r="C286" s="343"/>
      <c r="D286" s="343"/>
      <c r="E286" s="343"/>
      <c r="F286" s="343"/>
      <c r="G286" s="343"/>
      <c r="H286" s="343"/>
      <c r="I286" s="343"/>
      <c r="J286" s="343"/>
      <c r="K286" s="343"/>
      <c r="L286" s="343"/>
      <c r="M286" s="343"/>
      <c r="N286" s="343"/>
      <c r="O286" s="343"/>
      <c r="P286" s="343"/>
      <c r="Q286" s="343"/>
      <c r="R286" s="341"/>
      <c r="S286" s="343"/>
      <c r="T286" s="343"/>
      <c r="U286" s="343"/>
      <c r="V286" s="343"/>
      <c r="W286" s="343"/>
      <c r="X286" s="343"/>
      <c r="Y286" s="343"/>
      <c r="Z286" s="343"/>
    </row>
    <row r="287" ht="12.75" customHeight="1">
      <c r="A287" s="343"/>
      <c r="B287" s="343"/>
      <c r="C287" s="343"/>
      <c r="D287" s="343"/>
      <c r="E287" s="343"/>
      <c r="F287" s="343"/>
      <c r="G287" s="343"/>
      <c r="H287" s="343"/>
      <c r="I287" s="343"/>
      <c r="J287" s="343"/>
      <c r="K287" s="343"/>
      <c r="L287" s="343"/>
      <c r="M287" s="343"/>
      <c r="N287" s="343"/>
      <c r="O287" s="343"/>
      <c r="P287" s="343"/>
      <c r="Q287" s="343"/>
      <c r="R287" s="341"/>
      <c r="S287" s="343"/>
      <c r="T287" s="343"/>
      <c r="U287" s="343"/>
      <c r="V287" s="343"/>
      <c r="W287" s="343"/>
      <c r="X287" s="343"/>
      <c r="Y287" s="343"/>
      <c r="Z287" s="343"/>
    </row>
    <row r="288" ht="12.75" customHeight="1">
      <c r="A288" s="343"/>
      <c r="B288" s="343"/>
      <c r="C288" s="343"/>
      <c r="D288" s="343"/>
      <c r="E288" s="343"/>
      <c r="F288" s="343"/>
      <c r="G288" s="343"/>
      <c r="H288" s="343"/>
      <c r="I288" s="343"/>
      <c r="J288" s="343"/>
      <c r="K288" s="343"/>
      <c r="L288" s="343"/>
      <c r="M288" s="343"/>
      <c r="N288" s="343"/>
      <c r="O288" s="343"/>
      <c r="P288" s="343"/>
      <c r="Q288" s="343"/>
      <c r="R288" s="341"/>
      <c r="S288" s="343"/>
      <c r="T288" s="343"/>
      <c r="U288" s="343"/>
      <c r="V288" s="343"/>
      <c r="W288" s="343"/>
      <c r="X288" s="343"/>
      <c r="Y288" s="343"/>
      <c r="Z288" s="343"/>
    </row>
    <row r="289" ht="12.75" customHeight="1">
      <c r="A289" s="343"/>
      <c r="B289" s="343"/>
      <c r="C289" s="343"/>
      <c r="D289" s="343"/>
      <c r="E289" s="343"/>
      <c r="F289" s="343"/>
      <c r="G289" s="343"/>
      <c r="H289" s="343"/>
      <c r="I289" s="343"/>
      <c r="J289" s="343"/>
      <c r="K289" s="343"/>
      <c r="L289" s="343"/>
      <c r="M289" s="343"/>
      <c r="N289" s="343"/>
      <c r="O289" s="343"/>
      <c r="P289" s="343"/>
      <c r="Q289" s="343"/>
      <c r="R289" s="341"/>
      <c r="S289" s="343"/>
      <c r="T289" s="343"/>
      <c r="U289" s="343"/>
      <c r="V289" s="343"/>
      <c r="W289" s="343"/>
      <c r="X289" s="343"/>
      <c r="Y289" s="343"/>
      <c r="Z289" s="343"/>
    </row>
    <row r="290" ht="12.75" customHeight="1">
      <c r="A290" s="343"/>
      <c r="B290" s="343"/>
      <c r="C290" s="343"/>
      <c r="D290" s="343"/>
      <c r="E290" s="343"/>
      <c r="F290" s="343"/>
      <c r="G290" s="343"/>
      <c r="H290" s="343"/>
      <c r="I290" s="343"/>
      <c r="J290" s="343"/>
      <c r="K290" s="343"/>
      <c r="L290" s="343"/>
      <c r="M290" s="343"/>
      <c r="N290" s="343"/>
      <c r="O290" s="343"/>
      <c r="P290" s="343"/>
      <c r="Q290" s="343"/>
      <c r="R290" s="341"/>
      <c r="S290" s="343"/>
      <c r="T290" s="343"/>
      <c r="U290" s="343"/>
      <c r="V290" s="343"/>
      <c r="W290" s="343"/>
      <c r="X290" s="343"/>
      <c r="Y290" s="343"/>
      <c r="Z290" s="343"/>
    </row>
    <row r="291" ht="12.75" customHeight="1">
      <c r="A291" s="343"/>
      <c r="B291" s="343"/>
      <c r="C291" s="343"/>
      <c r="D291" s="343"/>
      <c r="E291" s="343"/>
      <c r="F291" s="343"/>
      <c r="G291" s="343"/>
      <c r="H291" s="343"/>
      <c r="I291" s="343"/>
      <c r="J291" s="343"/>
      <c r="K291" s="343"/>
      <c r="L291" s="343"/>
      <c r="M291" s="343"/>
      <c r="N291" s="343"/>
      <c r="O291" s="343"/>
      <c r="P291" s="343"/>
      <c r="Q291" s="343"/>
      <c r="R291" s="341"/>
      <c r="S291" s="343"/>
      <c r="T291" s="343"/>
      <c r="U291" s="343"/>
      <c r="V291" s="343"/>
      <c r="W291" s="343"/>
      <c r="X291" s="343"/>
      <c r="Y291" s="343"/>
      <c r="Z291" s="343"/>
    </row>
    <row r="292" ht="12.75" customHeight="1">
      <c r="A292" s="343"/>
      <c r="B292" s="343"/>
      <c r="C292" s="343"/>
      <c r="D292" s="343"/>
      <c r="E292" s="343"/>
      <c r="F292" s="343"/>
      <c r="G292" s="343"/>
      <c r="H292" s="343"/>
      <c r="I292" s="343"/>
      <c r="J292" s="343"/>
      <c r="K292" s="343"/>
      <c r="L292" s="343"/>
      <c r="M292" s="343"/>
      <c r="N292" s="343"/>
      <c r="O292" s="343"/>
      <c r="P292" s="343"/>
      <c r="Q292" s="343"/>
      <c r="R292" s="341"/>
      <c r="S292" s="343"/>
      <c r="T292" s="343"/>
      <c r="U292" s="343"/>
      <c r="V292" s="343"/>
      <c r="W292" s="343"/>
      <c r="X292" s="343"/>
      <c r="Y292" s="343"/>
      <c r="Z292" s="343"/>
    </row>
    <row r="293" ht="12.75" customHeight="1">
      <c r="A293" s="343"/>
      <c r="B293" s="343"/>
      <c r="C293" s="343"/>
      <c r="D293" s="343"/>
      <c r="E293" s="343"/>
      <c r="F293" s="343"/>
      <c r="G293" s="343"/>
      <c r="H293" s="343"/>
      <c r="I293" s="343"/>
      <c r="J293" s="343"/>
      <c r="K293" s="343"/>
      <c r="L293" s="343"/>
      <c r="M293" s="343"/>
      <c r="N293" s="343"/>
      <c r="O293" s="343"/>
      <c r="P293" s="343"/>
      <c r="Q293" s="343"/>
      <c r="R293" s="341"/>
      <c r="S293" s="343"/>
      <c r="T293" s="343"/>
      <c r="U293" s="343"/>
      <c r="V293" s="343"/>
      <c r="W293" s="343"/>
      <c r="X293" s="343"/>
      <c r="Y293" s="343"/>
      <c r="Z293" s="343"/>
    </row>
    <row r="294" ht="12.75" customHeight="1">
      <c r="A294" s="343"/>
      <c r="B294" s="343"/>
      <c r="C294" s="343"/>
      <c r="D294" s="343"/>
      <c r="E294" s="343"/>
      <c r="F294" s="343"/>
      <c r="G294" s="343"/>
      <c r="H294" s="343"/>
      <c r="I294" s="343"/>
      <c r="J294" s="343"/>
      <c r="K294" s="343"/>
      <c r="L294" s="343"/>
      <c r="M294" s="343"/>
      <c r="N294" s="343"/>
      <c r="O294" s="343"/>
      <c r="P294" s="343"/>
      <c r="Q294" s="343"/>
      <c r="R294" s="341"/>
      <c r="S294" s="343"/>
      <c r="T294" s="343"/>
      <c r="U294" s="343"/>
      <c r="V294" s="343"/>
      <c r="W294" s="343"/>
      <c r="X294" s="343"/>
      <c r="Y294" s="343"/>
      <c r="Z294" s="343"/>
    </row>
    <row r="295" ht="12.75" customHeight="1">
      <c r="A295" s="343"/>
      <c r="B295" s="343"/>
      <c r="C295" s="343"/>
      <c r="D295" s="343"/>
      <c r="E295" s="343"/>
      <c r="F295" s="343"/>
      <c r="G295" s="343"/>
      <c r="H295" s="343"/>
      <c r="I295" s="343"/>
      <c r="J295" s="343"/>
      <c r="K295" s="343"/>
      <c r="L295" s="343"/>
      <c r="M295" s="343"/>
      <c r="N295" s="343"/>
      <c r="O295" s="343"/>
      <c r="P295" s="343"/>
      <c r="Q295" s="343"/>
      <c r="R295" s="341"/>
      <c r="S295" s="343"/>
      <c r="T295" s="343"/>
      <c r="U295" s="343"/>
      <c r="V295" s="343"/>
      <c r="W295" s="343"/>
      <c r="X295" s="343"/>
      <c r="Y295" s="343"/>
      <c r="Z295" s="343"/>
    </row>
    <row r="296" ht="12.75" customHeight="1">
      <c r="A296" s="343"/>
      <c r="B296" s="343"/>
      <c r="C296" s="343"/>
      <c r="D296" s="343"/>
      <c r="E296" s="343"/>
      <c r="F296" s="343"/>
      <c r="G296" s="343"/>
      <c r="H296" s="343"/>
      <c r="I296" s="343"/>
      <c r="J296" s="343"/>
      <c r="K296" s="343"/>
      <c r="L296" s="343"/>
      <c r="M296" s="343"/>
      <c r="N296" s="343"/>
      <c r="O296" s="343"/>
      <c r="P296" s="343"/>
      <c r="Q296" s="343"/>
      <c r="R296" s="341"/>
      <c r="S296" s="343"/>
      <c r="T296" s="343"/>
      <c r="U296" s="343"/>
      <c r="V296" s="343"/>
      <c r="W296" s="343"/>
      <c r="X296" s="343"/>
      <c r="Y296" s="343"/>
      <c r="Z296" s="343"/>
    </row>
    <row r="297" ht="12.75" customHeight="1">
      <c r="A297" s="343"/>
      <c r="B297" s="343"/>
      <c r="C297" s="343"/>
      <c r="D297" s="343"/>
      <c r="E297" s="343"/>
      <c r="F297" s="343"/>
      <c r="G297" s="343"/>
      <c r="H297" s="343"/>
      <c r="I297" s="343"/>
      <c r="J297" s="343"/>
      <c r="K297" s="343"/>
      <c r="L297" s="343"/>
      <c r="M297" s="343"/>
      <c r="N297" s="343"/>
      <c r="O297" s="343"/>
      <c r="P297" s="343"/>
      <c r="Q297" s="343"/>
      <c r="R297" s="341"/>
      <c r="S297" s="343"/>
      <c r="T297" s="343"/>
      <c r="U297" s="343"/>
      <c r="V297" s="343"/>
      <c r="W297" s="343"/>
      <c r="X297" s="343"/>
      <c r="Y297" s="343"/>
      <c r="Z297" s="343"/>
    </row>
    <row r="298" ht="12.75" customHeight="1">
      <c r="A298" s="343"/>
      <c r="B298" s="343"/>
      <c r="C298" s="343"/>
      <c r="D298" s="343"/>
      <c r="E298" s="343"/>
      <c r="F298" s="343"/>
      <c r="G298" s="343"/>
      <c r="H298" s="343"/>
      <c r="I298" s="343"/>
      <c r="J298" s="343"/>
      <c r="K298" s="343"/>
      <c r="L298" s="343"/>
      <c r="M298" s="343"/>
      <c r="N298" s="343"/>
      <c r="O298" s="343"/>
      <c r="P298" s="343"/>
      <c r="Q298" s="343"/>
      <c r="R298" s="341"/>
      <c r="S298" s="343"/>
      <c r="T298" s="343"/>
      <c r="U298" s="343"/>
      <c r="V298" s="343"/>
      <c r="W298" s="343"/>
      <c r="X298" s="343"/>
      <c r="Y298" s="343"/>
      <c r="Z298" s="343"/>
    </row>
    <row r="299" ht="12.75" customHeight="1">
      <c r="A299" s="343"/>
      <c r="B299" s="343"/>
      <c r="C299" s="343"/>
      <c r="D299" s="343"/>
      <c r="E299" s="343"/>
      <c r="F299" s="343"/>
      <c r="G299" s="343"/>
      <c r="H299" s="343"/>
      <c r="I299" s="343"/>
      <c r="J299" s="343"/>
      <c r="K299" s="343"/>
      <c r="L299" s="343"/>
      <c r="M299" s="343"/>
      <c r="N299" s="343"/>
      <c r="O299" s="343"/>
      <c r="P299" s="343"/>
      <c r="Q299" s="343"/>
      <c r="R299" s="341"/>
      <c r="S299" s="343"/>
      <c r="T299" s="343"/>
      <c r="U299" s="343"/>
      <c r="V299" s="343"/>
      <c r="W299" s="343"/>
      <c r="X299" s="343"/>
      <c r="Y299" s="343"/>
      <c r="Z299" s="343"/>
    </row>
    <row r="300" ht="12.75" customHeight="1">
      <c r="A300" s="343"/>
      <c r="B300" s="343"/>
      <c r="C300" s="343"/>
      <c r="D300" s="343"/>
      <c r="E300" s="343"/>
      <c r="F300" s="343"/>
      <c r="G300" s="343"/>
      <c r="H300" s="343"/>
      <c r="I300" s="343"/>
      <c r="J300" s="343"/>
      <c r="K300" s="343"/>
      <c r="L300" s="343"/>
      <c r="M300" s="343"/>
      <c r="N300" s="343"/>
      <c r="O300" s="343"/>
      <c r="P300" s="343"/>
      <c r="Q300" s="343"/>
      <c r="R300" s="341"/>
      <c r="S300" s="343"/>
      <c r="T300" s="343"/>
      <c r="U300" s="343"/>
      <c r="V300" s="343"/>
      <c r="W300" s="343"/>
      <c r="X300" s="343"/>
      <c r="Y300" s="343"/>
      <c r="Z300" s="343"/>
    </row>
    <row r="301" ht="12.75" customHeight="1">
      <c r="A301" s="343"/>
      <c r="B301" s="343"/>
      <c r="C301" s="343"/>
      <c r="D301" s="343"/>
      <c r="E301" s="343"/>
      <c r="F301" s="343"/>
      <c r="G301" s="343"/>
      <c r="H301" s="343"/>
      <c r="I301" s="343"/>
      <c r="J301" s="343"/>
      <c r="K301" s="343"/>
      <c r="L301" s="343"/>
      <c r="M301" s="343"/>
      <c r="N301" s="343"/>
      <c r="O301" s="343"/>
      <c r="P301" s="343"/>
      <c r="Q301" s="343"/>
      <c r="R301" s="341"/>
      <c r="S301" s="343"/>
      <c r="T301" s="343"/>
      <c r="U301" s="343"/>
      <c r="V301" s="343"/>
      <c r="W301" s="343"/>
      <c r="X301" s="343"/>
      <c r="Y301" s="343"/>
      <c r="Z301" s="343"/>
    </row>
    <row r="302" ht="12.75" customHeight="1">
      <c r="A302" s="343"/>
      <c r="B302" s="343"/>
      <c r="C302" s="343"/>
      <c r="D302" s="343"/>
      <c r="E302" s="343"/>
      <c r="F302" s="343"/>
      <c r="G302" s="343"/>
      <c r="H302" s="343"/>
      <c r="I302" s="343"/>
      <c r="J302" s="343"/>
      <c r="K302" s="343"/>
      <c r="L302" s="343"/>
      <c r="M302" s="343"/>
      <c r="N302" s="343"/>
      <c r="O302" s="343"/>
      <c r="P302" s="343"/>
      <c r="Q302" s="343"/>
      <c r="R302" s="341"/>
      <c r="S302" s="343"/>
      <c r="T302" s="343"/>
      <c r="U302" s="343"/>
      <c r="V302" s="343"/>
      <c r="W302" s="343"/>
      <c r="X302" s="343"/>
      <c r="Y302" s="343"/>
      <c r="Z302" s="343"/>
    </row>
    <row r="303" ht="12.75" customHeight="1">
      <c r="A303" s="343"/>
      <c r="B303" s="343"/>
      <c r="C303" s="343"/>
      <c r="D303" s="343"/>
      <c r="E303" s="343"/>
      <c r="F303" s="343"/>
      <c r="G303" s="343"/>
      <c r="H303" s="343"/>
      <c r="I303" s="343"/>
      <c r="J303" s="343"/>
      <c r="K303" s="343"/>
      <c r="L303" s="343"/>
      <c r="M303" s="343"/>
      <c r="N303" s="343"/>
      <c r="O303" s="343"/>
      <c r="P303" s="343"/>
      <c r="Q303" s="343"/>
      <c r="R303" s="341"/>
      <c r="S303" s="343"/>
      <c r="T303" s="343"/>
      <c r="U303" s="343"/>
      <c r="V303" s="343"/>
      <c r="W303" s="343"/>
      <c r="X303" s="343"/>
      <c r="Y303" s="343"/>
      <c r="Z303" s="343"/>
    </row>
    <row r="304" ht="12.75" customHeight="1">
      <c r="A304" s="343"/>
      <c r="B304" s="343"/>
      <c r="C304" s="343"/>
      <c r="D304" s="343"/>
      <c r="E304" s="343"/>
      <c r="F304" s="343"/>
      <c r="G304" s="343"/>
      <c r="H304" s="343"/>
      <c r="I304" s="343"/>
      <c r="J304" s="343"/>
      <c r="K304" s="343"/>
      <c r="L304" s="343"/>
      <c r="M304" s="343"/>
      <c r="N304" s="343"/>
      <c r="O304" s="343"/>
      <c r="P304" s="343"/>
      <c r="Q304" s="343"/>
      <c r="R304" s="341"/>
      <c r="S304" s="343"/>
      <c r="T304" s="343"/>
      <c r="U304" s="343"/>
      <c r="V304" s="343"/>
      <c r="W304" s="343"/>
      <c r="X304" s="343"/>
      <c r="Y304" s="343"/>
      <c r="Z304" s="343"/>
    </row>
    <row r="305" ht="12.75" customHeight="1">
      <c r="A305" s="343"/>
      <c r="B305" s="343"/>
      <c r="C305" s="343"/>
      <c r="D305" s="343"/>
      <c r="E305" s="343"/>
      <c r="F305" s="343"/>
      <c r="G305" s="343"/>
      <c r="H305" s="343"/>
      <c r="I305" s="343"/>
      <c r="J305" s="343"/>
      <c r="K305" s="343"/>
      <c r="L305" s="343"/>
      <c r="M305" s="343"/>
      <c r="N305" s="343"/>
      <c r="O305" s="343"/>
      <c r="P305" s="343"/>
      <c r="Q305" s="343"/>
      <c r="R305" s="341"/>
      <c r="S305" s="343"/>
      <c r="T305" s="343"/>
      <c r="U305" s="343"/>
      <c r="V305" s="343"/>
      <c r="W305" s="343"/>
      <c r="X305" s="343"/>
      <c r="Y305" s="343"/>
      <c r="Z305" s="343"/>
    </row>
    <row r="306" ht="12.75" customHeight="1">
      <c r="A306" s="343"/>
      <c r="B306" s="343"/>
      <c r="C306" s="343"/>
      <c r="D306" s="343"/>
      <c r="E306" s="343"/>
      <c r="F306" s="343"/>
      <c r="G306" s="343"/>
      <c r="H306" s="343"/>
      <c r="I306" s="343"/>
      <c r="J306" s="343"/>
      <c r="K306" s="343"/>
      <c r="L306" s="343"/>
      <c r="M306" s="343"/>
      <c r="N306" s="343"/>
      <c r="O306" s="343"/>
      <c r="P306" s="343"/>
      <c r="Q306" s="343"/>
      <c r="R306" s="341"/>
      <c r="S306" s="343"/>
      <c r="T306" s="343"/>
      <c r="U306" s="343"/>
      <c r="V306" s="343"/>
      <c r="W306" s="343"/>
      <c r="X306" s="343"/>
      <c r="Y306" s="343"/>
      <c r="Z306" s="343"/>
    </row>
    <row r="307" ht="12.75" customHeight="1">
      <c r="A307" s="343"/>
      <c r="B307" s="343"/>
      <c r="C307" s="343"/>
      <c r="D307" s="343"/>
      <c r="E307" s="343"/>
      <c r="F307" s="343"/>
      <c r="G307" s="343"/>
      <c r="H307" s="343"/>
      <c r="I307" s="343"/>
      <c r="J307" s="343"/>
      <c r="K307" s="343"/>
      <c r="L307" s="343"/>
      <c r="M307" s="343"/>
      <c r="N307" s="343"/>
      <c r="O307" s="343"/>
      <c r="P307" s="343"/>
      <c r="Q307" s="343"/>
      <c r="R307" s="341"/>
      <c r="S307" s="343"/>
      <c r="T307" s="343"/>
      <c r="U307" s="343"/>
      <c r="V307" s="343"/>
      <c r="W307" s="343"/>
      <c r="X307" s="343"/>
      <c r="Y307" s="343"/>
      <c r="Z307" s="343"/>
    </row>
    <row r="308" ht="12.75" customHeight="1">
      <c r="A308" s="343"/>
      <c r="B308" s="343"/>
      <c r="C308" s="343"/>
      <c r="D308" s="343"/>
      <c r="E308" s="343"/>
      <c r="F308" s="343"/>
      <c r="G308" s="343"/>
      <c r="H308" s="343"/>
      <c r="I308" s="343"/>
      <c r="J308" s="343"/>
      <c r="K308" s="343"/>
      <c r="L308" s="343"/>
      <c r="M308" s="343"/>
      <c r="N308" s="343"/>
      <c r="O308" s="343"/>
      <c r="P308" s="343"/>
      <c r="Q308" s="343"/>
      <c r="R308" s="341"/>
      <c r="S308" s="343"/>
      <c r="T308" s="343"/>
      <c r="U308" s="343"/>
      <c r="V308" s="343"/>
      <c r="W308" s="343"/>
      <c r="X308" s="343"/>
      <c r="Y308" s="343"/>
      <c r="Z308" s="343"/>
    </row>
    <row r="309" ht="12.75" customHeight="1">
      <c r="A309" s="343"/>
      <c r="B309" s="343"/>
      <c r="C309" s="343"/>
      <c r="D309" s="343"/>
      <c r="E309" s="343"/>
      <c r="F309" s="343"/>
      <c r="G309" s="343"/>
      <c r="H309" s="343"/>
      <c r="I309" s="343"/>
      <c r="J309" s="343"/>
      <c r="K309" s="343"/>
      <c r="L309" s="343"/>
      <c r="M309" s="343"/>
      <c r="N309" s="343"/>
      <c r="O309" s="343"/>
      <c r="P309" s="343"/>
      <c r="Q309" s="343"/>
      <c r="R309" s="341"/>
      <c r="S309" s="343"/>
      <c r="T309" s="343"/>
      <c r="U309" s="343"/>
      <c r="V309" s="343"/>
      <c r="W309" s="343"/>
      <c r="X309" s="343"/>
      <c r="Y309" s="343"/>
      <c r="Z309" s="343"/>
    </row>
    <row r="310" ht="12.75" customHeight="1">
      <c r="A310" s="343"/>
      <c r="B310" s="343"/>
      <c r="C310" s="343"/>
      <c r="D310" s="343"/>
      <c r="E310" s="343"/>
      <c r="F310" s="343"/>
      <c r="G310" s="343"/>
      <c r="H310" s="343"/>
      <c r="I310" s="343"/>
      <c r="J310" s="343"/>
      <c r="K310" s="343"/>
      <c r="L310" s="343"/>
      <c r="M310" s="343"/>
      <c r="N310" s="343"/>
      <c r="O310" s="343"/>
      <c r="P310" s="343"/>
      <c r="Q310" s="343"/>
      <c r="R310" s="341"/>
      <c r="S310" s="343"/>
      <c r="T310" s="343"/>
      <c r="U310" s="343"/>
      <c r="V310" s="343"/>
      <c r="W310" s="343"/>
      <c r="X310" s="343"/>
      <c r="Y310" s="343"/>
      <c r="Z310" s="343"/>
    </row>
    <row r="311" ht="12.75" customHeight="1">
      <c r="A311" s="343"/>
      <c r="B311" s="343"/>
      <c r="C311" s="343"/>
      <c r="D311" s="343"/>
      <c r="E311" s="343"/>
      <c r="F311" s="343"/>
      <c r="G311" s="343"/>
      <c r="H311" s="343"/>
      <c r="I311" s="343"/>
      <c r="J311" s="343"/>
      <c r="K311" s="343"/>
      <c r="L311" s="343"/>
      <c r="M311" s="343"/>
      <c r="N311" s="343"/>
      <c r="O311" s="343"/>
      <c r="P311" s="343"/>
      <c r="Q311" s="343"/>
      <c r="R311" s="341"/>
      <c r="S311" s="343"/>
      <c r="T311" s="343"/>
      <c r="U311" s="343"/>
      <c r="V311" s="343"/>
      <c r="W311" s="343"/>
      <c r="X311" s="343"/>
      <c r="Y311" s="343"/>
      <c r="Z311" s="343"/>
    </row>
    <row r="312" ht="12.75" customHeight="1">
      <c r="A312" s="343"/>
      <c r="B312" s="343"/>
      <c r="C312" s="343"/>
      <c r="D312" s="343"/>
      <c r="E312" s="343"/>
      <c r="F312" s="343"/>
      <c r="G312" s="343"/>
      <c r="H312" s="343"/>
      <c r="I312" s="343"/>
      <c r="J312" s="343"/>
      <c r="K312" s="343"/>
      <c r="L312" s="343"/>
      <c r="M312" s="343"/>
      <c r="N312" s="343"/>
      <c r="O312" s="343"/>
      <c r="P312" s="343"/>
      <c r="Q312" s="343"/>
      <c r="R312" s="341"/>
      <c r="S312" s="343"/>
      <c r="T312" s="343"/>
      <c r="U312" s="343"/>
      <c r="V312" s="343"/>
      <c r="W312" s="343"/>
      <c r="X312" s="343"/>
      <c r="Y312" s="343"/>
      <c r="Z312" s="343"/>
    </row>
    <row r="313" ht="12.75" customHeight="1">
      <c r="A313" s="343"/>
      <c r="B313" s="343"/>
      <c r="C313" s="343"/>
      <c r="D313" s="343"/>
      <c r="E313" s="343"/>
      <c r="F313" s="343"/>
      <c r="G313" s="343"/>
      <c r="H313" s="343"/>
      <c r="I313" s="343"/>
      <c r="J313" s="343"/>
      <c r="K313" s="343"/>
      <c r="L313" s="343"/>
      <c r="M313" s="343"/>
      <c r="N313" s="343"/>
      <c r="O313" s="343"/>
      <c r="P313" s="343"/>
      <c r="Q313" s="343"/>
      <c r="R313" s="341"/>
      <c r="S313" s="343"/>
      <c r="T313" s="343"/>
      <c r="U313" s="343"/>
      <c r="V313" s="343"/>
      <c r="W313" s="343"/>
      <c r="X313" s="343"/>
      <c r="Y313" s="343"/>
      <c r="Z313" s="343"/>
    </row>
    <row r="314" ht="12.75" customHeight="1">
      <c r="A314" s="343"/>
      <c r="B314" s="343"/>
      <c r="C314" s="343"/>
      <c r="D314" s="343"/>
      <c r="E314" s="343"/>
      <c r="F314" s="343"/>
      <c r="G314" s="343"/>
      <c r="H314" s="343"/>
      <c r="I314" s="343"/>
      <c r="J314" s="343"/>
      <c r="K314" s="343"/>
      <c r="L314" s="343"/>
      <c r="M314" s="343"/>
      <c r="N314" s="343"/>
      <c r="O314" s="343"/>
      <c r="P314" s="343"/>
      <c r="Q314" s="343"/>
      <c r="R314" s="341"/>
      <c r="S314" s="343"/>
      <c r="T314" s="343"/>
      <c r="U314" s="343"/>
      <c r="V314" s="343"/>
      <c r="W314" s="343"/>
      <c r="X314" s="343"/>
      <c r="Y314" s="343"/>
      <c r="Z314" s="343"/>
    </row>
    <row r="315" ht="12.75" customHeight="1">
      <c r="A315" s="343"/>
      <c r="B315" s="343"/>
      <c r="C315" s="343"/>
      <c r="D315" s="343"/>
      <c r="E315" s="343"/>
      <c r="F315" s="343"/>
      <c r="G315" s="343"/>
      <c r="H315" s="343"/>
      <c r="I315" s="343"/>
      <c r="J315" s="343"/>
      <c r="K315" s="343"/>
      <c r="L315" s="343"/>
      <c r="M315" s="343"/>
      <c r="N315" s="343"/>
      <c r="O315" s="343"/>
      <c r="P315" s="343"/>
      <c r="Q315" s="343"/>
      <c r="R315" s="341"/>
      <c r="S315" s="343"/>
      <c r="T315" s="343"/>
      <c r="U315" s="343"/>
      <c r="V315" s="343"/>
      <c r="W315" s="343"/>
      <c r="X315" s="343"/>
      <c r="Y315" s="343"/>
      <c r="Z315" s="343"/>
    </row>
    <row r="316" ht="12.75" customHeight="1">
      <c r="A316" s="343"/>
      <c r="B316" s="343"/>
      <c r="C316" s="343"/>
      <c r="D316" s="343"/>
      <c r="E316" s="343"/>
      <c r="F316" s="343"/>
      <c r="G316" s="343"/>
      <c r="H316" s="343"/>
      <c r="I316" s="343"/>
      <c r="J316" s="343"/>
      <c r="K316" s="343"/>
      <c r="L316" s="343"/>
      <c r="M316" s="343"/>
      <c r="N316" s="343"/>
      <c r="O316" s="343"/>
      <c r="P316" s="343"/>
      <c r="Q316" s="343"/>
      <c r="R316" s="341"/>
      <c r="S316" s="343"/>
      <c r="T316" s="343"/>
      <c r="U316" s="343"/>
      <c r="V316" s="343"/>
      <c r="W316" s="343"/>
      <c r="X316" s="343"/>
      <c r="Y316" s="343"/>
      <c r="Z316" s="343"/>
    </row>
    <row r="317" ht="12.75" customHeight="1">
      <c r="A317" s="343"/>
      <c r="B317" s="343"/>
      <c r="C317" s="343"/>
      <c r="D317" s="343"/>
      <c r="E317" s="343"/>
      <c r="F317" s="343"/>
      <c r="G317" s="343"/>
      <c r="H317" s="343"/>
      <c r="I317" s="343"/>
      <c r="J317" s="343"/>
      <c r="K317" s="343"/>
      <c r="L317" s="343"/>
      <c r="M317" s="343"/>
      <c r="N317" s="343"/>
      <c r="O317" s="343"/>
      <c r="P317" s="343"/>
      <c r="Q317" s="343"/>
      <c r="R317" s="341"/>
      <c r="S317" s="343"/>
      <c r="T317" s="343"/>
      <c r="U317" s="343"/>
      <c r="V317" s="343"/>
      <c r="W317" s="343"/>
      <c r="X317" s="343"/>
      <c r="Y317" s="343"/>
      <c r="Z317" s="343"/>
    </row>
    <row r="318" ht="12.75" customHeight="1">
      <c r="A318" s="343"/>
      <c r="B318" s="343"/>
      <c r="C318" s="343"/>
      <c r="D318" s="343"/>
      <c r="E318" s="343"/>
      <c r="F318" s="343"/>
      <c r="G318" s="343"/>
      <c r="H318" s="343"/>
      <c r="I318" s="343"/>
      <c r="J318" s="343"/>
      <c r="K318" s="343"/>
      <c r="L318" s="343"/>
      <c r="M318" s="343"/>
      <c r="N318" s="343"/>
      <c r="O318" s="343"/>
      <c r="P318" s="343"/>
      <c r="Q318" s="343"/>
      <c r="R318" s="341"/>
      <c r="S318" s="343"/>
      <c r="T318" s="343"/>
      <c r="U318" s="343"/>
      <c r="V318" s="343"/>
      <c r="W318" s="343"/>
      <c r="X318" s="343"/>
      <c r="Y318" s="343"/>
      <c r="Z318" s="343"/>
    </row>
    <row r="319" ht="12.75" customHeight="1">
      <c r="A319" s="343"/>
      <c r="B319" s="343"/>
      <c r="C319" s="343"/>
      <c r="D319" s="343"/>
      <c r="E319" s="343"/>
      <c r="F319" s="343"/>
      <c r="G319" s="343"/>
      <c r="H319" s="343"/>
      <c r="I319" s="343"/>
      <c r="J319" s="343"/>
      <c r="K319" s="343"/>
      <c r="L319" s="343"/>
      <c r="M319" s="343"/>
      <c r="N319" s="343"/>
      <c r="O319" s="343"/>
      <c r="P319" s="343"/>
      <c r="Q319" s="343"/>
      <c r="R319" s="341"/>
      <c r="S319" s="343"/>
      <c r="T319" s="343"/>
      <c r="U319" s="343"/>
      <c r="V319" s="343"/>
      <c r="W319" s="343"/>
      <c r="X319" s="343"/>
      <c r="Y319" s="343"/>
      <c r="Z319" s="343"/>
    </row>
    <row r="320" ht="12.75" customHeight="1">
      <c r="A320" s="343"/>
      <c r="B320" s="343"/>
      <c r="C320" s="343"/>
      <c r="D320" s="343"/>
      <c r="E320" s="343"/>
      <c r="F320" s="343"/>
      <c r="G320" s="343"/>
      <c r="H320" s="343"/>
      <c r="I320" s="343"/>
      <c r="J320" s="343"/>
      <c r="K320" s="343"/>
      <c r="L320" s="343"/>
      <c r="M320" s="343"/>
      <c r="N320" s="343"/>
      <c r="O320" s="343"/>
      <c r="P320" s="343"/>
      <c r="Q320" s="343"/>
      <c r="R320" s="341"/>
      <c r="S320" s="343"/>
      <c r="T320" s="343"/>
      <c r="U320" s="343"/>
      <c r="V320" s="343"/>
      <c r="W320" s="343"/>
      <c r="X320" s="343"/>
      <c r="Y320" s="343"/>
      <c r="Z320" s="343"/>
    </row>
    <row r="321" ht="12.75" customHeight="1">
      <c r="A321" s="343"/>
      <c r="B321" s="343"/>
      <c r="C321" s="343"/>
      <c r="D321" s="343"/>
      <c r="E321" s="343"/>
      <c r="F321" s="343"/>
      <c r="G321" s="343"/>
      <c r="H321" s="343"/>
      <c r="I321" s="343"/>
      <c r="J321" s="343"/>
      <c r="K321" s="343"/>
      <c r="L321" s="343"/>
      <c r="M321" s="343"/>
      <c r="N321" s="343"/>
      <c r="O321" s="343"/>
      <c r="P321" s="343"/>
      <c r="Q321" s="343"/>
      <c r="R321" s="341"/>
      <c r="S321" s="343"/>
      <c r="T321" s="343"/>
      <c r="U321" s="343"/>
      <c r="V321" s="343"/>
      <c r="W321" s="343"/>
      <c r="X321" s="343"/>
      <c r="Y321" s="343"/>
      <c r="Z321" s="343"/>
    </row>
    <row r="322" ht="12.75" customHeight="1">
      <c r="A322" s="343"/>
      <c r="B322" s="343"/>
      <c r="C322" s="343"/>
      <c r="D322" s="343"/>
      <c r="E322" s="343"/>
      <c r="F322" s="343"/>
      <c r="G322" s="343"/>
      <c r="H322" s="343"/>
      <c r="I322" s="343"/>
      <c r="J322" s="343"/>
      <c r="K322" s="343"/>
      <c r="L322" s="343"/>
      <c r="M322" s="343"/>
      <c r="N322" s="343"/>
      <c r="O322" s="343"/>
      <c r="P322" s="343"/>
      <c r="Q322" s="343"/>
      <c r="R322" s="341"/>
      <c r="S322" s="343"/>
      <c r="T322" s="343"/>
      <c r="U322" s="343"/>
      <c r="V322" s="343"/>
      <c r="W322" s="343"/>
      <c r="X322" s="343"/>
      <c r="Y322" s="343"/>
      <c r="Z322" s="343"/>
    </row>
    <row r="323" ht="12.75" customHeight="1">
      <c r="A323" s="343"/>
      <c r="B323" s="343"/>
      <c r="C323" s="343"/>
      <c r="D323" s="343"/>
      <c r="E323" s="343"/>
      <c r="F323" s="343"/>
      <c r="G323" s="343"/>
      <c r="H323" s="343"/>
      <c r="I323" s="343"/>
      <c r="J323" s="343"/>
      <c r="K323" s="343"/>
      <c r="L323" s="343"/>
      <c r="M323" s="343"/>
      <c r="N323" s="343"/>
      <c r="O323" s="343"/>
      <c r="P323" s="343"/>
      <c r="Q323" s="343"/>
      <c r="R323" s="341"/>
      <c r="S323" s="343"/>
      <c r="T323" s="343"/>
      <c r="U323" s="343"/>
      <c r="V323" s="343"/>
      <c r="W323" s="343"/>
      <c r="X323" s="343"/>
      <c r="Y323" s="343"/>
      <c r="Z323" s="343"/>
    </row>
    <row r="324" ht="12.75" customHeight="1">
      <c r="A324" s="343"/>
      <c r="B324" s="343"/>
      <c r="C324" s="343"/>
      <c r="D324" s="343"/>
      <c r="E324" s="343"/>
      <c r="F324" s="343"/>
      <c r="G324" s="343"/>
      <c r="H324" s="343"/>
      <c r="I324" s="343"/>
      <c r="J324" s="343"/>
      <c r="K324" s="343"/>
      <c r="L324" s="343"/>
      <c r="M324" s="343"/>
      <c r="N324" s="343"/>
      <c r="O324" s="343"/>
      <c r="P324" s="343"/>
      <c r="Q324" s="343"/>
      <c r="R324" s="341"/>
      <c r="S324" s="343"/>
      <c r="T324" s="343"/>
      <c r="U324" s="343"/>
      <c r="V324" s="343"/>
      <c r="W324" s="343"/>
      <c r="X324" s="343"/>
      <c r="Y324" s="343"/>
      <c r="Z324" s="343"/>
    </row>
    <row r="325" ht="12.75" customHeight="1">
      <c r="A325" s="343"/>
      <c r="B325" s="343"/>
      <c r="C325" s="343"/>
      <c r="D325" s="343"/>
      <c r="E325" s="343"/>
      <c r="F325" s="343"/>
      <c r="G325" s="343"/>
      <c r="H325" s="343"/>
      <c r="I325" s="343"/>
      <c r="J325" s="343"/>
      <c r="K325" s="343"/>
      <c r="L325" s="343"/>
      <c r="M325" s="343"/>
      <c r="N325" s="343"/>
      <c r="O325" s="343"/>
      <c r="P325" s="343"/>
      <c r="Q325" s="343"/>
      <c r="R325" s="341"/>
      <c r="S325" s="343"/>
      <c r="T325" s="343"/>
      <c r="U325" s="343"/>
      <c r="V325" s="343"/>
      <c r="W325" s="343"/>
      <c r="X325" s="343"/>
      <c r="Y325" s="343"/>
      <c r="Z325" s="343"/>
    </row>
    <row r="326" ht="12.75" customHeight="1">
      <c r="A326" s="343"/>
      <c r="B326" s="343"/>
      <c r="C326" s="343"/>
      <c r="D326" s="343"/>
      <c r="E326" s="343"/>
      <c r="F326" s="343"/>
      <c r="G326" s="343"/>
      <c r="H326" s="343"/>
      <c r="I326" s="343"/>
      <c r="J326" s="343"/>
      <c r="K326" s="343"/>
      <c r="L326" s="343"/>
      <c r="M326" s="343"/>
      <c r="N326" s="343"/>
      <c r="O326" s="343"/>
      <c r="P326" s="343"/>
      <c r="Q326" s="343"/>
      <c r="R326" s="341"/>
      <c r="S326" s="343"/>
      <c r="T326" s="343"/>
      <c r="U326" s="343"/>
      <c r="V326" s="343"/>
      <c r="W326" s="343"/>
      <c r="X326" s="343"/>
      <c r="Y326" s="343"/>
      <c r="Z326" s="343"/>
    </row>
    <row r="327" ht="12.75" customHeight="1">
      <c r="A327" s="343"/>
      <c r="B327" s="343"/>
      <c r="C327" s="343"/>
      <c r="D327" s="343"/>
      <c r="E327" s="343"/>
      <c r="F327" s="343"/>
      <c r="G327" s="343"/>
      <c r="H327" s="343"/>
      <c r="I327" s="343"/>
      <c r="J327" s="343"/>
      <c r="K327" s="343"/>
      <c r="L327" s="343"/>
      <c r="M327" s="343"/>
      <c r="N327" s="343"/>
      <c r="O327" s="343"/>
      <c r="P327" s="343"/>
      <c r="Q327" s="343"/>
      <c r="R327" s="341"/>
      <c r="S327" s="343"/>
      <c r="T327" s="343"/>
      <c r="U327" s="343"/>
      <c r="V327" s="343"/>
      <c r="W327" s="343"/>
      <c r="X327" s="343"/>
      <c r="Y327" s="343"/>
      <c r="Z327" s="343"/>
    </row>
    <row r="328" ht="12.75" customHeight="1">
      <c r="A328" s="343"/>
      <c r="B328" s="343"/>
      <c r="C328" s="343"/>
      <c r="D328" s="343"/>
      <c r="E328" s="343"/>
      <c r="F328" s="343"/>
      <c r="G328" s="343"/>
      <c r="H328" s="343"/>
      <c r="I328" s="343"/>
      <c r="J328" s="343"/>
      <c r="K328" s="343"/>
      <c r="L328" s="343"/>
      <c r="M328" s="343"/>
      <c r="N328" s="343"/>
      <c r="O328" s="343"/>
      <c r="P328" s="343"/>
      <c r="Q328" s="343"/>
      <c r="R328" s="341"/>
      <c r="S328" s="343"/>
      <c r="T328" s="343"/>
      <c r="U328" s="343"/>
      <c r="V328" s="343"/>
      <c r="W328" s="343"/>
      <c r="X328" s="343"/>
      <c r="Y328" s="343"/>
      <c r="Z328" s="343"/>
    </row>
    <row r="329" ht="12.75" customHeight="1">
      <c r="A329" s="343"/>
      <c r="B329" s="343"/>
      <c r="C329" s="343"/>
      <c r="D329" s="343"/>
      <c r="E329" s="343"/>
      <c r="F329" s="343"/>
      <c r="G329" s="343"/>
      <c r="H329" s="343"/>
      <c r="I329" s="343"/>
      <c r="J329" s="343"/>
      <c r="K329" s="343"/>
      <c r="L329" s="343"/>
      <c r="M329" s="343"/>
      <c r="N329" s="343"/>
      <c r="O329" s="343"/>
      <c r="P329" s="343"/>
      <c r="Q329" s="343"/>
      <c r="R329" s="341"/>
      <c r="S329" s="343"/>
      <c r="T329" s="343"/>
      <c r="U329" s="343"/>
      <c r="V329" s="343"/>
      <c r="W329" s="343"/>
      <c r="X329" s="343"/>
      <c r="Y329" s="343"/>
      <c r="Z329" s="343"/>
    </row>
    <row r="330" ht="12.75" customHeight="1">
      <c r="A330" s="343"/>
      <c r="B330" s="343"/>
      <c r="C330" s="343"/>
      <c r="D330" s="343"/>
      <c r="E330" s="343"/>
      <c r="F330" s="343"/>
      <c r="G330" s="343"/>
      <c r="H330" s="343"/>
      <c r="I330" s="343"/>
      <c r="J330" s="343"/>
      <c r="K330" s="343"/>
      <c r="L330" s="343"/>
      <c r="M330" s="343"/>
      <c r="N330" s="343"/>
      <c r="O330" s="343"/>
      <c r="P330" s="343"/>
      <c r="Q330" s="343"/>
      <c r="R330" s="341"/>
      <c r="S330" s="343"/>
      <c r="T330" s="343"/>
      <c r="U330" s="343"/>
      <c r="V330" s="343"/>
      <c r="W330" s="343"/>
      <c r="X330" s="343"/>
      <c r="Y330" s="343"/>
      <c r="Z330" s="343"/>
    </row>
    <row r="331" ht="12.75" customHeight="1">
      <c r="A331" s="343"/>
      <c r="B331" s="343"/>
      <c r="C331" s="343"/>
      <c r="D331" s="343"/>
      <c r="E331" s="343"/>
      <c r="F331" s="343"/>
      <c r="G331" s="343"/>
      <c r="H331" s="343"/>
      <c r="I331" s="343"/>
      <c r="J331" s="343"/>
      <c r="K331" s="343"/>
      <c r="L331" s="343"/>
      <c r="M331" s="343"/>
      <c r="N331" s="343"/>
      <c r="O331" s="343"/>
      <c r="P331" s="343"/>
      <c r="Q331" s="343"/>
      <c r="R331" s="341"/>
      <c r="S331" s="343"/>
      <c r="T331" s="343"/>
      <c r="U331" s="343"/>
      <c r="V331" s="343"/>
      <c r="W331" s="343"/>
      <c r="X331" s="343"/>
      <c r="Y331" s="343"/>
      <c r="Z331" s="343"/>
    </row>
    <row r="332" ht="12.75" customHeight="1">
      <c r="A332" s="343"/>
      <c r="B332" s="343"/>
      <c r="C332" s="343"/>
      <c r="D332" s="343"/>
      <c r="E332" s="343"/>
      <c r="F332" s="343"/>
      <c r="G332" s="343"/>
      <c r="H332" s="343"/>
      <c r="I332" s="343"/>
      <c r="J332" s="343"/>
      <c r="K332" s="343"/>
      <c r="L332" s="343"/>
      <c r="M332" s="343"/>
      <c r="N332" s="343"/>
      <c r="O332" s="343"/>
      <c r="P332" s="343"/>
      <c r="Q332" s="343"/>
      <c r="R332" s="341"/>
      <c r="S332" s="343"/>
      <c r="T332" s="343"/>
      <c r="U332" s="343"/>
      <c r="V332" s="343"/>
      <c r="W332" s="343"/>
      <c r="X332" s="343"/>
      <c r="Y332" s="343"/>
      <c r="Z332" s="343"/>
    </row>
    <row r="333" ht="12.75" customHeight="1">
      <c r="A333" s="343"/>
      <c r="B333" s="343"/>
      <c r="C333" s="343"/>
      <c r="D333" s="343"/>
      <c r="E333" s="343"/>
      <c r="F333" s="343"/>
      <c r="G333" s="343"/>
      <c r="H333" s="343"/>
      <c r="I333" s="343"/>
      <c r="J333" s="343"/>
      <c r="K333" s="343"/>
      <c r="L333" s="343"/>
      <c r="M333" s="343"/>
      <c r="N333" s="343"/>
      <c r="O333" s="343"/>
      <c r="P333" s="343"/>
      <c r="Q333" s="343"/>
      <c r="R333" s="341"/>
      <c r="S333" s="343"/>
      <c r="T333" s="343"/>
      <c r="U333" s="343"/>
      <c r="V333" s="343"/>
      <c r="W333" s="343"/>
      <c r="X333" s="343"/>
      <c r="Y333" s="343"/>
      <c r="Z333" s="343"/>
    </row>
    <row r="334" ht="12.75" customHeight="1">
      <c r="A334" s="343"/>
      <c r="B334" s="343"/>
      <c r="C334" s="343"/>
      <c r="D334" s="343"/>
      <c r="E334" s="343"/>
      <c r="F334" s="343"/>
      <c r="G334" s="343"/>
      <c r="H334" s="343"/>
      <c r="I334" s="343"/>
      <c r="J334" s="343"/>
      <c r="K334" s="343"/>
      <c r="L334" s="343"/>
      <c r="M334" s="343"/>
      <c r="N334" s="343"/>
      <c r="O334" s="343"/>
      <c r="P334" s="343"/>
      <c r="Q334" s="343"/>
      <c r="R334" s="341"/>
      <c r="S334" s="343"/>
      <c r="T334" s="343"/>
      <c r="U334" s="343"/>
      <c r="V334" s="343"/>
      <c r="W334" s="343"/>
      <c r="X334" s="343"/>
      <c r="Y334" s="343"/>
      <c r="Z334" s="343"/>
    </row>
    <row r="335" ht="12.75" customHeight="1">
      <c r="A335" s="343"/>
      <c r="B335" s="343"/>
      <c r="C335" s="343"/>
      <c r="D335" s="343"/>
      <c r="E335" s="343"/>
      <c r="F335" s="343"/>
      <c r="G335" s="343"/>
      <c r="H335" s="343"/>
      <c r="I335" s="343"/>
      <c r="J335" s="343"/>
      <c r="K335" s="343"/>
      <c r="L335" s="343"/>
      <c r="M335" s="343"/>
      <c r="N335" s="343"/>
      <c r="O335" s="343"/>
      <c r="P335" s="343"/>
      <c r="Q335" s="343"/>
      <c r="R335" s="341"/>
      <c r="S335" s="343"/>
      <c r="T335" s="343"/>
      <c r="U335" s="343"/>
      <c r="V335" s="343"/>
      <c r="W335" s="343"/>
      <c r="X335" s="343"/>
      <c r="Y335" s="343"/>
      <c r="Z335" s="343"/>
    </row>
    <row r="336" ht="12.75" customHeight="1">
      <c r="A336" s="343"/>
      <c r="B336" s="343"/>
      <c r="C336" s="343"/>
      <c r="D336" s="343"/>
      <c r="E336" s="343"/>
      <c r="F336" s="343"/>
      <c r="G336" s="343"/>
      <c r="H336" s="343"/>
      <c r="I336" s="343"/>
      <c r="J336" s="343"/>
      <c r="K336" s="343"/>
      <c r="L336" s="343"/>
      <c r="M336" s="343"/>
      <c r="N336" s="343"/>
      <c r="O336" s="343"/>
      <c r="P336" s="343"/>
      <c r="Q336" s="343"/>
      <c r="R336" s="341"/>
      <c r="S336" s="343"/>
      <c r="T336" s="343"/>
      <c r="U336" s="343"/>
      <c r="V336" s="343"/>
      <c r="W336" s="343"/>
      <c r="X336" s="343"/>
      <c r="Y336" s="343"/>
      <c r="Z336" s="343"/>
    </row>
    <row r="337" ht="12.75" customHeight="1">
      <c r="A337" s="343"/>
      <c r="B337" s="343"/>
      <c r="C337" s="343"/>
      <c r="D337" s="343"/>
      <c r="E337" s="343"/>
      <c r="F337" s="343"/>
      <c r="G337" s="343"/>
      <c r="H337" s="343"/>
      <c r="I337" s="343"/>
      <c r="J337" s="343"/>
      <c r="K337" s="343"/>
      <c r="L337" s="343"/>
      <c r="M337" s="343"/>
      <c r="N337" s="343"/>
      <c r="O337" s="343"/>
      <c r="P337" s="343"/>
      <c r="Q337" s="343"/>
      <c r="R337" s="341"/>
      <c r="S337" s="343"/>
      <c r="T337" s="343"/>
      <c r="U337" s="343"/>
      <c r="V337" s="343"/>
      <c r="W337" s="343"/>
      <c r="X337" s="343"/>
      <c r="Y337" s="343"/>
      <c r="Z337" s="343"/>
    </row>
    <row r="338" ht="12.75" customHeight="1">
      <c r="A338" s="343"/>
      <c r="B338" s="343"/>
      <c r="C338" s="343"/>
      <c r="D338" s="343"/>
      <c r="E338" s="343"/>
      <c r="F338" s="343"/>
      <c r="G338" s="343"/>
      <c r="H338" s="343"/>
      <c r="I338" s="343"/>
      <c r="J338" s="343"/>
      <c r="K338" s="343"/>
      <c r="L338" s="343"/>
      <c r="M338" s="343"/>
      <c r="N338" s="343"/>
      <c r="O338" s="343"/>
      <c r="P338" s="343"/>
      <c r="Q338" s="343"/>
      <c r="R338" s="341"/>
      <c r="S338" s="343"/>
      <c r="T338" s="343"/>
      <c r="U338" s="343"/>
      <c r="V338" s="343"/>
      <c r="W338" s="343"/>
      <c r="X338" s="343"/>
      <c r="Y338" s="343"/>
      <c r="Z338" s="343"/>
    </row>
    <row r="339" ht="12.75" customHeight="1">
      <c r="A339" s="343"/>
      <c r="B339" s="343"/>
      <c r="C339" s="343"/>
      <c r="D339" s="343"/>
      <c r="E339" s="343"/>
      <c r="F339" s="343"/>
      <c r="G339" s="343"/>
      <c r="H339" s="343"/>
      <c r="I339" s="343"/>
      <c r="J339" s="343"/>
      <c r="K339" s="343"/>
      <c r="L339" s="343"/>
      <c r="M339" s="343"/>
      <c r="N339" s="343"/>
      <c r="O339" s="343"/>
      <c r="P339" s="343"/>
      <c r="Q339" s="343"/>
      <c r="R339" s="341"/>
      <c r="S339" s="343"/>
      <c r="T339" s="343"/>
      <c r="U339" s="343"/>
      <c r="V339" s="343"/>
      <c r="W339" s="343"/>
      <c r="X339" s="343"/>
      <c r="Y339" s="343"/>
      <c r="Z339" s="343"/>
    </row>
    <row r="340" ht="12.75" customHeight="1">
      <c r="A340" s="343"/>
      <c r="B340" s="343"/>
      <c r="C340" s="343"/>
      <c r="D340" s="343"/>
      <c r="E340" s="343"/>
      <c r="F340" s="343"/>
      <c r="G340" s="343"/>
      <c r="H340" s="343"/>
      <c r="I340" s="343"/>
      <c r="J340" s="343"/>
      <c r="K340" s="343"/>
      <c r="L340" s="343"/>
      <c r="M340" s="343"/>
      <c r="N340" s="343"/>
      <c r="O340" s="343"/>
      <c r="P340" s="343"/>
      <c r="Q340" s="343"/>
      <c r="R340" s="341"/>
      <c r="S340" s="343"/>
      <c r="T340" s="343"/>
      <c r="U340" s="343"/>
      <c r="V340" s="343"/>
      <c r="W340" s="343"/>
      <c r="X340" s="343"/>
      <c r="Y340" s="343"/>
      <c r="Z340" s="343"/>
    </row>
    <row r="341" ht="12.75" customHeight="1">
      <c r="A341" s="343"/>
      <c r="B341" s="343"/>
      <c r="C341" s="343"/>
      <c r="D341" s="343"/>
      <c r="E341" s="343"/>
      <c r="F341" s="343"/>
      <c r="G341" s="343"/>
      <c r="H341" s="343"/>
      <c r="I341" s="343"/>
      <c r="J341" s="343"/>
      <c r="K341" s="343"/>
      <c r="L341" s="343"/>
      <c r="M341" s="343"/>
      <c r="N341" s="343"/>
      <c r="O341" s="343"/>
      <c r="P341" s="343"/>
      <c r="Q341" s="343"/>
      <c r="R341" s="341"/>
      <c r="S341" s="343"/>
      <c r="T341" s="343"/>
      <c r="U341" s="343"/>
      <c r="V341" s="343"/>
      <c r="W341" s="343"/>
      <c r="X341" s="343"/>
      <c r="Y341" s="343"/>
      <c r="Z341" s="343"/>
    </row>
    <row r="342" ht="12.75" customHeight="1">
      <c r="A342" s="343"/>
      <c r="B342" s="343"/>
      <c r="C342" s="343"/>
      <c r="D342" s="343"/>
      <c r="E342" s="343"/>
      <c r="F342" s="343"/>
      <c r="G342" s="343"/>
      <c r="H342" s="343"/>
      <c r="I342" s="343"/>
      <c r="J342" s="343"/>
      <c r="K342" s="343"/>
      <c r="L342" s="343"/>
      <c r="M342" s="343"/>
      <c r="N342" s="343"/>
      <c r="O342" s="343"/>
      <c r="P342" s="343"/>
      <c r="Q342" s="343"/>
      <c r="R342" s="341"/>
      <c r="S342" s="343"/>
      <c r="T342" s="343"/>
      <c r="U342" s="343"/>
      <c r="V342" s="343"/>
      <c r="W342" s="343"/>
      <c r="X342" s="343"/>
      <c r="Y342" s="343"/>
      <c r="Z342" s="343"/>
    </row>
    <row r="343" ht="12.75" customHeight="1">
      <c r="A343" s="343"/>
      <c r="B343" s="343"/>
      <c r="C343" s="343"/>
      <c r="D343" s="343"/>
      <c r="E343" s="343"/>
      <c r="F343" s="343"/>
      <c r="G343" s="343"/>
      <c r="H343" s="343"/>
      <c r="I343" s="343"/>
      <c r="J343" s="343"/>
      <c r="K343" s="343"/>
      <c r="L343" s="343"/>
      <c r="M343" s="343"/>
      <c r="N343" s="343"/>
      <c r="O343" s="343"/>
      <c r="P343" s="343"/>
      <c r="Q343" s="343"/>
      <c r="R343" s="341"/>
      <c r="S343" s="343"/>
      <c r="T343" s="343"/>
      <c r="U343" s="343"/>
      <c r="V343" s="343"/>
      <c r="W343" s="343"/>
      <c r="X343" s="343"/>
      <c r="Y343" s="343"/>
      <c r="Z343" s="343"/>
    </row>
    <row r="344" ht="12.75" customHeight="1">
      <c r="A344" s="343"/>
      <c r="B344" s="343"/>
      <c r="C344" s="343"/>
      <c r="D344" s="343"/>
      <c r="E344" s="343"/>
      <c r="F344" s="343"/>
      <c r="G344" s="343"/>
      <c r="H344" s="343"/>
      <c r="I344" s="343"/>
      <c r="J344" s="343"/>
      <c r="K344" s="343"/>
      <c r="L344" s="343"/>
      <c r="M344" s="343"/>
      <c r="N344" s="343"/>
      <c r="O344" s="343"/>
      <c r="P344" s="343"/>
      <c r="Q344" s="343"/>
      <c r="R344" s="341"/>
      <c r="S344" s="343"/>
      <c r="T344" s="343"/>
      <c r="U344" s="343"/>
      <c r="V344" s="343"/>
      <c r="W344" s="343"/>
      <c r="X344" s="343"/>
      <c r="Y344" s="343"/>
      <c r="Z344" s="343"/>
    </row>
    <row r="345" ht="12.75" customHeight="1">
      <c r="A345" s="343"/>
      <c r="B345" s="343"/>
      <c r="C345" s="343"/>
      <c r="D345" s="343"/>
      <c r="E345" s="343"/>
      <c r="F345" s="343"/>
      <c r="G345" s="343"/>
      <c r="H345" s="343"/>
      <c r="I345" s="343"/>
      <c r="J345" s="343"/>
      <c r="K345" s="343"/>
      <c r="L345" s="343"/>
      <c r="M345" s="343"/>
      <c r="N345" s="343"/>
      <c r="O345" s="343"/>
      <c r="P345" s="343"/>
      <c r="Q345" s="343"/>
      <c r="R345" s="341"/>
      <c r="S345" s="343"/>
      <c r="T345" s="343"/>
      <c r="U345" s="343"/>
      <c r="V345" s="343"/>
      <c r="W345" s="343"/>
      <c r="X345" s="343"/>
      <c r="Y345" s="343"/>
      <c r="Z345" s="343"/>
    </row>
    <row r="346" ht="12.75" customHeight="1">
      <c r="A346" s="343"/>
      <c r="B346" s="343"/>
      <c r="C346" s="343"/>
      <c r="D346" s="343"/>
      <c r="E346" s="343"/>
      <c r="F346" s="343"/>
      <c r="G346" s="343"/>
      <c r="H346" s="343"/>
      <c r="I346" s="343"/>
      <c r="J346" s="343"/>
      <c r="K346" s="343"/>
      <c r="L346" s="343"/>
      <c r="M346" s="343"/>
      <c r="N346" s="343"/>
      <c r="O346" s="343"/>
      <c r="P346" s="343"/>
      <c r="Q346" s="343"/>
      <c r="R346" s="341"/>
      <c r="S346" s="343"/>
      <c r="T346" s="343"/>
      <c r="U346" s="343"/>
      <c r="V346" s="343"/>
      <c r="W346" s="343"/>
      <c r="X346" s="343"/>
      <c r="Y346" s="343"/>
      <c r="Z346" s="343"/>
    </row>
    <row r="347" ht="12.75" customHeight="1">
      <c r="A347" s="343"/>
      <c r="B347" s="343"/>
      <c r="C347" s="343"/>
      <c r="D347" s="343"/>
      <c r="E347" s="343"/>
      <c r="F347" s="343"/>
      <c r="G347" s="343"/>
      <c r="H347" s="343"/>
      <c r="I347" s="343"/>
      <c r="J347" s="343"/>
      <c r="K347" s="343"/>
      <c r="L347" s="343"/>
      <c r="M347" s="343"/>
      <c r="N347" s="343"/>
      <c r="O347" s="343"/>
      <c r="P347" s="343"/>
      <c r="Q347" s="343"/>
      <c r="R347" s="341"/>
      <c r="S347" s="343"/>
      <c r="T347" s="343"/>
      <c r="U347" s="343"/>
      <c r="V347" s="343"/>
      <c r="W347" s="343"/>
      <c r="X347" s="343"/>
      <c r="Y347" s="343"/>
      <c r="Z347" s="343"/>
    </row>
    <row r="348" ht="12.75" customHeight="1">
      <c r="A348" s="343"/>
      <c r="B348" s="343"/>
      <c r="C348" s="343"/>
      <c r="D348" s="343"/>
      <c r="E348" s="343"/>
      <c r="F348" s="343"/>
      <c r="G348" s="343"/>
      <c r="H348" s="343"/>
      <c r="I348" s="343"/>
      <c r="J348" s="343"/>
      <c r="K348" s="343"/>
      <c r="L348" s="343"/>
      <c r="M348" s="343"/>
      <c r="N348" s="343"/>
      <c r="O348" s="343"/>
      <c r="P348" s="343"/>
      <c r="Q348" s="343"/>
      <c r="R348" s="341"/>
      <c r="S348" s="343"/>
      <c r="T348" s="343"/>
      <c r="U348" s="343"/>
      <c r="V348" s="343"/>
      <c r="W348" s="343"/>
      <c r="X348" s="343"/>
      <c r="Y348" s="343"/>
      <c r="Z348" s="343"/>
    </row>
    <row r="349" ht="12.75" customHeight="1">
      <c r="A349" s="343"/>
      <c r="B349" s="343"/>
      <c r="C349" s="343"/>
      <c r="D349" s="343"/>
      <c r="E349" s="343"/>
      <c r="F349" s="343"/>
      <c r="G349" s="343"/>
      <c r="H349" s="343"/>
      <c r="I349" s="343"/>
      <c r="J349" s="343"/>
      <c r="K349" s="343"/>
      <c r="L349" s="343"/>
      <c r="M349" s="343"/>
      <c r="N349" s="343"/>
      <c r="O349" s="343"/>
      <c r="P349" s="343"/>
      <c r="Q349" s="343"/>
      <c r="R349" s="341"/>
      <c r="S349" s="343"/>
      <c r="T349" s="343"/>
      <c r="U349" s="343"/>
      <c r="V349" s="343"/>
      <c r="W349" s="343"/>
      <c r="X349" s="343"/>
      <c r="Y349" s="343"/>
      <c r="Z349" s="343"/>
    </row>
    <row r="350" ht="12.75" customHeight="1">
      <c r="A350" s="343"/>
      <c r="B350" s="343"/>
      <c r="C350" s="343"/>
      <c r="D350" s="343"/>
      <c r="E350" s="343"/>
      <c r="F350" s="343"/>
      <c r="G350" s="343"/>
      <c r="H350" s="343"/>
      <c r="I350" s="343"/>
      <c r="J350" s="343"/>
      <c r="K350" s="343"/>
      <c r="L350" s="343"/>
      <c r="M350" s="343"/>
      <c r="N350" s="343"/>
      <c r="O350" s="343"/>
      <c r="P350" s="343"/>
      <c r="Q350" s="343"/>
      <c r="R350" s="341"/>
      <c r="S350" s="343"/>
      <c r="T350" s="343"/>
      <c r="U350" s="343"/>
      <c r="V350" s="343"/>
      <c r="W350" s="343"/>
      <c r="X350" s="343"/>
      <c r="Y350" s="343"/>
      <c r="Z350" s="343"/>
    </row>
    <row r="351" ht="12.75" customHeight="1">
      <c r="A351" s="343"/>
      <c r="B351" s="343"/>
      <c r="C351" s="343"/>
      <c r="D351" s="343"/>
      <c r="E351" s="343"/>
      <c r="F351" s="343"/>
      <c r="G351" s="343"/>
      <c r="H351" s="343"/>
      <c r="I351" s="343"/>
      <c r="J351" s="343"/>
      <c r="K351" s="343"/>
      <c r="L351" s="343"/>
      <c r="M351" s="343"/>
      <c r="N351" s="343"/>
      <c r="O351" s="343"/>
      <c r="P351" s="343"/>
      <c r="Q351" s="343"/>
      <c r="R351" s="341"/>
      <c r="S351" s="343"/>
      <c r="T351" s="343"/>
      <c r="U351" s="343"/>
      <c r="V351" s="343"/>
      <c r="W351" s="343"/>
      <c r="X351" s="343"/>
      <c r="Y351" s="343"/>
      <c r="Z351" s="343"/>
    </row>
    <row r="352" ht="12.75" customHeight="1">
      <c r="A352" s="343"/>
      <c r="B352" s="343"/>
      <c r="C352" s="343"/>
      <c r="D352" s="343"/>
      <c r="E352" s="343"/>
      <c r="F352" s="343"/>
      <c r="G352" s="343"/>
      <c r="H352" s="343"/>
      <c r="I352" s="343"/>
      <c r="J352" s="343"/>
      <c r="K352" s="343"/>
      <c r="L352" s="343"/>
      <c r="M352" s="343"/>
      <c r="N352" s="343"/>
      <c r="O352" s="343"/>
      <c r="P352" s="343"/>
      <c r="Q352" s="343"/>
      <c r="R352" s="341"/>
      <c r="S352" s="343"/>
      <c r="T352" s="343"/>
      <c r="U352" s="343"/>
      <c r="V352" s="343"/>
      <c r="W352" s="343"/>
      <c r="X352" s="343"/>
      <c r="Y352" s="343"/>
      <c r="Z352" s="343"/>
    </row>
    <row r="353" ht="12.75" customHeight="1">
      <c r="A353" s="343"/>
      <c r="B353" s="343"/>
      <c r="C353" s="343"/>
      <c r="D353" s="343"/>
      <c r="E353" s="343"/>
      <c r="F353" s="343"/>
      <c r="G353" s="343"/>
      <c r="H353" s="343"/>
      <c r="I353" s="343"/>
      <c r="J353" s="343"/>
      <c r="K353" s="343"/>
      <c r="L353" s="343"/>
      <c r="M353" s="343"/>
      <c r="N353" s="343"/>
      <c r="O353" s="343"/>
      <c r="P353" s="343"/>
      <c r="Q353" s="343"/>
      <c r="R353" s="341"/>
      <c r="S353" s="343"/>
      <c r="T353" s="343"/>
      <c r="U353" s="343"/>
      <c r="V353" s="343"/>
      <c r="W353" s="343"/>
      <c r="X353" s="343"/>
      <c r="Y353" s="343"/>
      <c r="Z353" s="343"/>
    </row>
    <row r="354" ht="12.75" customHeight="1">
      <c r="A354" s="343"/>
      <c r="B354" s="343"/>
      <c r="C354" s="343"/>
      <c r="D354" s="343"/>
      <c r="E354" s="343"/>
      <c r="F354" s="343"/>
      <c r="G354" s="343"/>
      <c r="H354" s="343"/>
      <c r="I354" s="343"/>
      <c r="J354" s="343"/>
      <c r="K354" s="343"/>
      <c r="L354" s="343"/>
      <c r="M354" s="343"/>
      <c r="N354" s="343"/>
      <c r="O354" s="343"/>
      <c r="P354" s="343"/>
      <c r="Q354" s="343"/>
      <c r="R354" s="341"/>
      <c r="S354" s="343"/>
      <c r="T354" s="343"/>
      <c r="U354" s="343"/>
      <c r="V354" s="343"/>
      <c r="W354" s="343"/>
      <c r="X354" s="343"/>
      <c r="Y354" s="343"/>
      <c r="Z354" s="343"/>
    </row>
    <row r="355" ht="12.75" customHeight="1">
      <c r="A355" s="343"/>
      <c r="B355" s="343"/>
      <c r="C355" s="343"/>
      <c r="D355" s="343"/>
      <c r="E355" s="343"/>
      <c r="F355" s="343"/>
      <c r="G355" s="343"/>
      <c r="H355" s="343"/>
      <c r="I355" s="343"/>
      <c r="J355" s="343"/>
      <c r="K355" s="343"/>
      <c r="L355" s="343"/>
      <c r="M355" s="343"/>
      <c r="N355" s="343"/>
      <c r="O355" s="343"/>
      <c r="P355" s="343"/>
      <c r="Q355" s="343"/>
      <c r="R355" s="341"/>
      <c r="S355" s="343"/>
      <c r="T355" s="343"/>
      <c r="U355" s="343"/>
      <c r="V355" s="343"/>
      <c r="W355" s="343"/>
      <c r="X355" s="343"/>
      <c r="Y355" s="343"/>
      <c r="Z355" s="343"/>
    </row>
    <row r="356" ht="12.75" customHeight="1">
      <c r="A356" s="343"/>
      <c r="B356" s="343"/>
      <c r="C356" s="343"/>
      <c r="D356" s="343"/>
      <c r="E356" s="343"/>
      <c r="F356" s="343"/>
      <c r="G356" s="343"/>
      <c r="H356" s="343"/>
      <c r="I356" s="343"/>
      <c r="J356" s="343"/>
      <c r="K356" s="343"/>
      <c r="L356" s="343"/>
      <c r="M356" s="343"/>
      <c r="N356" s="343"/>
      <c r="O356" s="343"/>
      <c r="P356" s="343"/>
      <c r="Q356" s="343"/>
      <c r="R356" s="341"/>
      <c r="S356" s="343"/>
      <c r="T356" s="343"/>
      <c r="U356" s="343"/>
      <c r="V356" s="343"/>
      <c r="W356" s="343"/>
      <c r="X356" s="343"/>
      <c r="Y356" s="343"/>
      <c r="Z356" s="343"/>
    </row>
    <row r="357" ht="12.75" customHeight="1">
      <c r="A357" s="343"/>
      <c r="B357" s="343"/>
      <c r="C357" s="343"/>
      <c r="D357" s="343"/>
      <c r="E357" s="343"/>
      <c r="F357" s="343"/>
      <c r="G357" s="343"/>
      <c r="H357" s="343"/>
      <c r="I357" s="343"/>
      <c r="J357" s="343"/>
      <c r="K357" s="343"/>
      <c r="L357" s="343"/>
      <c r="M357" s="343"/>
      <c r="N357" s="343"/>
      <c r="O357" s="343"/>
      <c r="P357" s="343"/>
      <c r="Q357" s="343"/>
      <c r="R357" s="341"/>
      <c r="S357" s="343"/>
      <c r="T357" s="343"/>
      <c r="U357" s="343"/>
      <c r="V357" s="343"/>
      <c r="W357" s="343"/>
      <c r="X357" s="343"/>
      <c r="Y357" s="343"/>
      <c r="Z357" s="343"/>
    </row>
    <row r="358" ht="12.75" customHeight="1">
      <c r="A358" s="343"/>
      <c r="B358" s="343"/>
      <c r="C358" s="343"/>
      <c r="D358" s="343"/>
      <c r="E358" s="343"/>
      <c r="F358" s="343"/>
      <c r="G358" s="343"/>
      <c r="H358" s="343"/>
      <c r="I358" s="343"/>
      <c r="J358" s="343"/>
      <c r="K358" s="343"/>
      <c r="L358" s="343"/>
      <c r="M358" s="343"/>
      <c r="N358" s="343"/>
      <c r="O358" s="343"/>
      <c r="P358" s="343"/>
      <c r="Q358" s="343"/>
      <c r="R358" s="341"/>
      <c r="S358" s="343"/>
      <c r="T358" s="343"/>
      <c r="U358" s="343"/>
      <c r="V358" s="343"/>
      <c r="W358" s="343"/>
      <c r="X358" s="343"/>
      <c r="Y358" s="343"/>
      <c r="Z358" s="343"/>
    </row>
    <row r="359" ht="12.75" customHeight="1">
      <c r="A359" s="343"/>
      <c r="B359" s="343"/>
      <c r="C359" s="343"/>
      <c r="D359" s="343"/>
      <c r="E359" s="343"/>
      <c r="F359" s="343"/>
      <c r="G359" s="343"/>
      <c r="H359" s="343"/>
      <c r="I359" s="343"/>
      <c r="J359" s="343"/>
      <c r="K359" s="343"/>
      <c r="L359" s="343"/>
      <c r="M359" s="343"/>
      <c r="N359" s="343"/>
      <c r="O359" s="343"/>
      <c r="P359" s="343"/>
      <c r="Q359" s="343"/>
      <c r="R359" s="341"/>
      <c r="S359" s="343"/>
      <c r="T359" s="343"/>
      <c r="U359" s="343"/>
      <c r="V359" s="343"/>
      <c r="W359" s="343"/>
      <c r="X359" s="343"/>
      <c r="Y359" s="343"/>
      <c r="Z359" s="343"/>
    </row>
    <row r="360" ht="12.75" customHeight="1">
      <c r="A360" s="343"/>
      <c r="B360" s="343"/>
      <c r="C360" s="343"/>
      <c r="D360" s="343"/>
      <c r="E360" s="343"/>
      <c r="F360" s="343"/>
      <c r="G360" s="343"/>
      <c r="H360" s="343"/>
      <c r="I360" s="343"/>
      <c r="J360" s="343"/>
      <c r="K360" s="343"/>
      <c r="L360" s="343"/>
      <c r="M360" s="343"/>
      <c r="N360" s="343"/>
      <c r="O360" s="343"/>
      <c r="P360" s="343"/>
      <c r="Q360" s="343"/>
      <c r="R360" s="341"/>
      <c r="S360" s="343"/>
      <c r="T360" s="343"/>
      <c r="U360" s="343"/>
      <c r="V360" s="343"/>
      <c r="W360" s="343"/>
      <c r="X360" s="343"/>
      <c r="Y360" s="343"/>
      <c r="Z360" s="343"/>
    </row>
    <row r="361" ht="12.75" customHeight="1">
      <c r="A361" s="343"/>
      <c r="B361" s="343"/>
      <c r="C361" s="343"/>
      <c r="D361" s="343"/>
      <c r="E361" s="343"/>
      <c r="F361" s="343"/>
      <c r="G361" s="343"/>
      <c r="H361" s="343"/>
      <c r="I361" s="343"/>
      <c r="J361" s="343"/>
      <c r="K361" s="343"/>
      <c r="L361" s="343"/>
      <c r="M361" s="343"/>
      <c r="N361" s="343"/>
      <c r="O361" s="343"/>
      <c r="P361" s="343"/>
      <c r="Q361" s="343"/>
      <c r="R361" s="341"/>
      <c r="S361" s="343"/>
      <c r="T361" s="343"/>
      <c r="U361" s="343"/>
      <c r="V361" s="343"/>
      <c r="W361" s="343"/>
      <c r="X361" s="343"/>
      <c r="Y361" s="343"/>
      <c r="Z361" s="343"/>
    </row>
    <row r="362" ht="12.75" customHeight="1">
      <c r="A362" s="343"/>
      <c r="B362" s="343"/>
      <c r="C362" s="343"/>
      <c r="D362" s="343"/>
      <c r="E362" s="343"/>
      <c r="F362" s="343"/>
      <c r="G362" s="343"/>
      <c r="H362" s="343"/>
      <c r="I362" s="343"/>
      <c r="J362" s="343"/>
      <c r="K362" s="343"/>
      <c r="L362" s="343"/>
      <c r="M362" s="343"/>
      <c r="N362" s="343"/>
      <c r="O362" s="343"/>
      <c r="P362" s="343"/>
      <c r="Q362" s="343"/>
      <c r="R362" s="341"/>
      <c r="S362" s="343"/>
      <c r="T362" s="343"/>
      <c r="U362" s="343"/>
      <c r="V362" s="343"/>
      <c r="W362" s="343"/>
      <c r="X362" s="343"/>
      <c r="Y362" s="343"/>
      <c r="Z362" s="343"/>
    </row>
    <row r="363" ht="12.75" customHeight="1">
      <c r="A363" s="343"/>
      <c r="B363" s="343"/>
      <c r="C363" s="343"/>
      <c r="D363" s="343"/>
      <c r="E363" s="343"/>
      <c r="F363" s="343"/>
      <c r="G363" s="343"/>
      <c r="H363" s="343"/>
      <c r="I363" s="343"/>
      <c r="J363" s="343"/>
      <c r="K363" s="343"/>
      <c r="L363" s="343"/>
      <c r="M363" s="343"/>
      <c r="N363" s="343"/>
      <c r="O363" s="343"/>
      <c r="P363" s="343"/>
      <c r="Q363" s="343"/>
      <c r="R363" s="341"/>
      <c r="S363" s="343"/>
      <c r="T363" s="343"/>
      <c r="U363" s="343"/>
      <c r="V363" s="343"/>
      <c r="W363" s="343"/>
      <c r="X363" s="343"/>
      <c r="Y363" s="343"/>
      <c r="Z363" s="343"/>
    </row>
    <row r="364" ht="12.75" customHeight="1">
      <c r="A364" s="343"/>
      <c r="B364" s="343"/>
      <c r="C364" s="343"/>
      <c r="D364" s="343"/>
      <c r="E364" s="343"/>
      <c r="F364" s="343"/>
      <c r="G364" s="343"/>
      <c r="H364" s="343"/>
      <c r="I364" s="343"/>
      <c r="J364" s="343"/>
      <c r="K364" s="343"/>
      <c r="L364" s="343"/>
      <c r="M364" s="343"/>
      <c r="N364" s="343"/>
      <c r="O364" s="343"/>
      <c r="P364" s="343"/>
      <c r="Q364" s="343"/>
      <c r="R364" s="341"/>
      <c r="S364" s="343"/>
      <c r="T364" s="343"/>
      <c r="U364" s="343"/>
      <c r="V364" s="343"/>
      <c r="W364" s="343"/>
      <c r="X364" s="343"/>
      <c r="Y364" s="343"/>
      <c r="Z364" s="343"/>
    </row>
    <row r="365" ht="12.75" customHeight="1">
      <c r="A365" s="343"/>
      <c r="B365" s="343"/>
      <c r="C365" s="343"/>
      <c r="D365" s="343"/>
      <c r="E365" s="343"/>
      <c r="F365" s="343"/>
      <c r="G365" s="343"/>
      <c r="H365" s="343"/>
      <c r="I365" s="343"/>
      <c r="J365" s="343"/>
      <c r="K365" s="343"/>
      <c r="L365" s="343"/>
      <c r="M365" s="343"/>
      <c r="N365" s="343"/>
      <c r="O365" s="343"/>
      <c r="P365" s="343"/>
      <c r="Q365" s="343"/>
      <c r="R365" s="341"/>
      <c r="S365" s="343"/>
      <c r="T365" s="343"/>
      <c r="U365" s="343"/>
      <c r="V365" s="343"/>
      <c r="W365" s="343"/>
      <c r="X365" s="343"/>
      <c r="Y365" s="343"/>
      <c r="Z365" s="343"/>
    </row>
    <row r="366" ht="12.75" customHeight="1">
      <c r="A366" s="343"/>
      <c r="B366" s="343"/>
      <c r="C366" s="343"/>
      <c r="D366" s="343"/>
      <c r="E366" s="343"/>
      <c r="F366" s="343"/>
      <c r="G366" s="343"/>
      <c r="H366" s="343"/>
      <c r="I366" s="343"/>
      <c r="J366" s="343"/>
      <c r="K366" s="343"/>
      <c r="L366" s="343"/>
      <c r="M366" s="343"/>
      <c r="N366" s="343"/>
      <c r="O366" s="343"/>
      <c r="P366" s="343"/>
      <c r="Q366" s="343"/>
      <c r="R366" s="341"/>
      <c r="S366" s="343"/>
      <c r="T366" s="343"/>
      <c r="U366" s="343"/>
      <c r="V366" s="343"/>
      <c r="W366" s="343"/>
      <c r="X366" s="343"/>
      <c r="Y366" s="343"/>
      <c r="Z366" s="343"/>
    </row>
    <row r="367" ht="12.75" customHeight="1">
      <c r="A367" s="343"/>
      <c r="B367" s="343"/>
      <c r="C367" s="343"/>
      <c r="D367" s="343"/>
      <c r="E367" s="343"/>
      <c r="F367" s="343"/>
      <c r="G367" s="343"/>
      <c r="H367" s="343"/>
      <c r="I367" s="343"/>
      <c r="J367" s="343"/>
      <c r="K367" s="343"/>
      <c r="L367" s="343"/>
      <c r="M367" s="343"/>
      <c r="N367" s="343"/>
      <c r="O367" s="343"/>
      <c r="P367" s="343"/>
      <c r="Q367" s="343"/>
      <c r="R367" s="341"/>
      <c r="S367" s="343"/>
      <c r="T367" s="343"/>
      <c r="U367" s="343"/>
      <c r="V367" s="343"/>
      <c r="W367" s="343"/>
      <c r="X367" s="343"/>
      <c r="Y367" s="343"/>
      <c r="Z367" s="343"/>
    </row>
    <row r="368" ht="12.75" customHeight="1">
      <c r="A368" s="343"/>
      <c r="B368" s="343"/>
      <c r="C368" s="343"/>
      <c r="D368" s="343"/>
      <c r="E368" s="343"/>
      <c r="F368" s="343"/>
      <c r="G368" s="343"/>
      <c r="H368" s="343"/>
      <c r="I368" s="343"/>
      <c r="J368" s="343"/>
      <c r="K368" s="343"/>
      <c r="L368" s="343"/>
      <c r="M368" s="343"/>
      <c r="N368" s="343"/>
      <c r="O368" s="343"/>
      <c r="P368" s="343"/>
      <c r="Q368" s="343"/>
      <c r="R368" s="341"/>
      <c r="S368" s="343"/>
      <c r="T368" s="343"/>
      <c r="U368" s="343"/>
      <c r="V368" s="343"/>
      <c r="W368" s="343"/>
      <c r="X368" s="343"/>
      <c r="Y368" s="343"/>
      <c r="Z368" s="343"/>
    </row>
    <row r="369" ht="12.75" customHeight="1">
      <c r="A369" s="343"/>
      <c r="B369" s="343"/>
      <c r="C369" s="343"/>
      <c r="D369" s="343"/>
      <c r="E369" s="343"/>
      <c r="F369" s="343"/>
      <c r="G369" s="343"/>
      <c r="H369" s="343"/>
      <c r="I369" s="343"/>
      <c r="J369" s="343"/>
      <c r="K369" s="343"/>
      <c r="L369" s="343"/>
      <c r="M369" s="343"/>
      <c r="N369" s="343"/>
      <c r="O369" s="343"/>
      <c r="P369" s="343"/>
      <c r="Q369" s="343"/>
      <c r="R369" s="341"/>
      <c r="S369" s="343"/>
      <c r="T369" s="343"/>
      <c r="U369" s="343"/>
      <c r="V369" s="343"/>
      <c r="W369" s="343"/>
      <c r="X369" s="343"/>
      <c r="Y369" s="343"/>
      <c r="Z369" s="343"/>
    </row>
    <row r="370" ht="12.75" customHeight="1">
      <c r="A370" s="343"/>
      <c r="B370" s="343"/>
      <c r="C370" s="343"/>
      <c r="D370" s="343"/>
      <c r="E370" s="343"/>
      <c r="F370" s="343"/>
      <c r="G370" s="343"/>
      <c r="H370" s="343"/>
      <c r="I370" s="343"/>
      <c r="J370" s="343"/>
      <c r="K370" s="343"/>
      <c r="L370" s="343"/>
      <c r="M370" s="343"/>
      <c r="N370" s="343"/>
      <c r="O370" s="343"/>
      <c r="P370" s="343"/>
      <c r="Q370" s="343"/>
      <c r="R370" s="341"/>
      <c r="S370" s="343"/>
      <c r="T370" s="343"/>
      <c r="U370" s="343"/>
      <c r="V370" s="343"/>
      <c r="W370" s="343"/>
      <c r="X370" s="343"/>
      <c r="Y370" s="343"/>
      <c r="Z370" s="343"/>
    </row>
    <row r="371" ht="12.75" customHeight="1">
      <c r="A371" s="343"/>
      <c r="B371" s="343"/>
      <c r="C371" s="343"/>
      <c r="D371" s="343"/>
      <c r="E371" s="343"/>
      <c r="F371" s="343"/>
      <c r="G371" s="343"/>
      <c r="H371" s="343"/>
      <c r="I371" s="343"/>
      <c r="J371" s="343"/>
      <c r="K371" s="343"/>
      <c r="L371" s="343"/>
      <c r="M371" s="343"/>
      <c r="N371" s="343"/>
      <c r="O371" s="343"/>
      <c r="P371" s="343"/>
      <c r="Q371" s="343"/>
      <c r="R371" s="341"/>
      <c r="S371" s="343"/>
      <c r="T371" s="343"/>
      <c r="U371" s="343"/>
      <c r="V371" s="343"/>
      <c r="W371" s="343"/>
      <c r="X371" s="343"/>
      <c r="Y371" s="343"/>
      <c r="Z371" s="343"/>
    </row>
    <row r="372" ht="12.75" customHeight="1">
      <c r="A372" s="343"/>
      <c r="B372" s="343"/>
      <c r="C372" s="343"/>
      <c r="D372" s="343"/>
      <c r="E372" s="343"/>
      <c r="F372" s="343"/>
      <c r="G372" s="343"/>
      <c r="H372" s="343"/>
      <c r="I372" s="343"/>
      <c r="J372" s="343"/>
      <c r="K372" s="343"/>
      <c r="L372" s="343"/>
      <c r="M372" s="343"/>
      <c r="N372" s="343"/>
      <c r="O372" s="343"/>
      <c r="P372" s="343"/>
      <c r="Q372" s="343"/>
      <c r="R372" s="341"/>
      <c r="S372" s="343"/>
      <c r="T372" s="343"/>
      <c r="U372" s="343"/>
      <c r="V372" s="343"/>
      <c r="W372" s="343"/>
      <c r="X372" s="343"/>
      <c r="Y372" s="343"/>
      <c r="Z372" s="343"/>
    </row>
    <row r="373" ht="12.75" customHeight="1">
      <c r="A373" s="343"/>
      <c r="B373" s="343"/>
      <c r="C373" s="343"/>
      <c r="D373" s="343"/>
      <c r="E373" s="343"/>
      <c r="F373" s="343"/>
      <c r="G373" s="343"/>
      <c r="H373" s="343"/>
      <c r="I373" s="343"/>
      <c r="J373" s="343"/>
      <c r="K373" s="343"/>
      <c r="L373" s="343"/>
      <c r="M373" s="343"/>
      <c r="N373" s="343"/>
      <c r="O373" s="343"/>
      <c r="P373" s="343"/>
      <c r="Q373" s="343"/>
      <c r="R373" s="341"/>
      <c r="S373" s="343"/>
      <c r="T373" s="343"/>
      <c r="U373" s="343"/>
      <c r="V373" s="343"/>
      <c r="W373" s="343"/>
      <c r="X373" s="343"/>
      <c r="Y373" s="343"/>
      <c r="Z373" s="343"/>
    </row>
    <row r="374" ht="12.75" customHeight="1">
      <c r="A374" s="343"/>
      <c r="B374" s="343"/>
      <c r="C374" s="343"/>
      <c r="D374" s="343"/>
      <c r="E374" s="343"/>
      <c r="F374" s="343"/>
      <c r="G374" s="343"/>
      <c r="H374" s="343"/>
      <c r="I374" s="343"/>
      <c r="J374" s="343"/>
      <c r="K374" s="343"/>
      <c r="L374" s="343"/>
      <c r="M374" s="343"/>
      <c r="N374" s="343"/>
      <c r="O374" s="343"/>
      <c r="P374" s="343"/>
      <c r="Q374" s="343"/>
      <c r="R374" s="341"/>
      <c r="S374" s="343"/>
      <c r="T374" s="343"/>
      <c r="U374" s="343"/>
      <c r="V374" s="343"/>
      <c r="W374" s="343"/>
      <c r="X374" s="343"/>
      <c r="Y374" s="343"/>
      <c r="Z374" s="343"/>
    </row>
    <row r="375" ht="12.75" customHeight="1">
      <c r="A375" s="343"/>
      <c r="B375" s="343"/>
      <c r="C375" s="343"/>
      <c r="D375" s="343"/>
      <c r="E375" s="343"/>
      <c r="F375" s="343"/>
      <c r="G375" s="343"/>
      <c r="H375" s="343"/>
      <c r="I375" s="343"/>
      <c r="J375" s="343"/>
      <c r="K375" s="343"/>
      <c r="L375" s="343"/>
      <c r="M375" s="343"/>
      <c r="N375" s="343"/>
      <c r="O375" s="343"/>
      <c r="P375" s="343"/>
      <c r="Q375" s="343"/>
      <c r="R375" s="341"/>
      <c r="S375" s="343"/>
      <c r="T375" s="343"/>
      <c r="U375" s="343"/>
      <c r="V375" s="343"/>
      <c r="W375" s="343"/>
      <c r="X375" s="343"/>
      <c r="Y375" s="343"/>
      <c r="Z375" s="343"/>
    </row>
    <row r="376" ht="12.75" customHeight="1">
      <c r="A376" s="343"/>
      <c r="B376" s="343"/>
      <c r="C376" s="343"/>
      <c r="D376" s="343"/>
      <c r="E376" s="343"/>
      <c r="F376" s="343"/>
      <c r="G376" s="343"/>
      <c r="H376" s="343"/>
      <c r="I376" s="343"/>
      <c r="J376" s="343"/>
      <c r="K376" s="343"/>
      <c r="L376" s="343"/>
      <c r="M376" s="343"/>
      <c r="N376" s="343"/>
      <c r="O376" s="343"/>
      <c r="P376" s="343"/>
      <c r="Q376" s="343"/>
      <c r="R376" s="341"/>
      <c r="S376" s="343"/>
      <c r="T376" s="343"/>
      <c r="U376" s="343"/>
      <c r="V376" s="343"/>
      <c r="W376" s="343"/>
      <c r="X376" s="343"/>
      <c r="Y376" s="343"/>
      <c r="Z376" s="343"/>
    </row>
    <row r="377" ht="12.75" customHeight="1">
      <c r="A377" s="343"/>
      <c r="B377" s="343"/>
      <c r="C377" s="343"/>
      <c r="D377" s="343"/>
      <c r="E377" s="343"/>
      <c r="F377" s="343"/>
      <c r="G377" s="343"/>
      <c r="H377" s="343"/>
      <c r="I377" s="343"/>
      <c r="J377" s="343"/>
      <c r="K377" s="343"/>
      <c r="L377" s="343"/>
      <c r="M377" s="343"/>
      <c r="N377" s="343"/>
      <c r="O377" s="343"/>
      <c r="P377" s="343"/>
      <c r="Q377" s="343"/>
      <c r="R377" s="341"/>
      <c r="S377" s="343"/>
      <c r="T377" s="343"/>
      <c r="U377" s="343"/>
      <c r="V377" s="343"/>
      <c r="W377" s="343"/>
      <c r="X377" s="343"/>
      <c r="Y377" s="343"/>
      <c r="Z377" s="343"/>
    </row>
    <row r="378" ht="12.75" customHeight="1">
      <c r="A378" s="343"/>
      <c r="B378" s="343"/>
      <c r="C378" s="343"/>
      <c r="D378" s="343"/>
      <c r="E378" s="343"/>
      <c r="F378" s="343"/>
      <c r="G378" s="343"/>
      <c r="H378" s="343"/>
      <c r="I378" s="343"/>
      <c r="J378" s="343"/>
      <c r="K378" s="343"/>
      <c r="L378" s="343"/>
      <c r="M378" s="343"/>
      <c r="N378" s="343"/>
      <c r="O378" s="343"/>
      <c r="P378" s="343"/>
      <c r="Q378" s="343"/>
      <c r="R378" s="341"/>
      <c r="S378" s="343"/>
      <c r="T378" s="343"/>
      <c r="U378" s="343"/>
      <c r="V378" s="343"/>
      <c r="W378" s="343"/>
      <c r="X378" s="343"/>
      <c r="Y378" s="343"/>
      <c r="Z378" s="343"/>
    </row>
    <row r="379" ht="12.75" customHeight="1">
      <c r="A379" s="343"/>
      <c r="B379" s="343"/>
      <c r="C379" s="343"/>
      <c r="D379" s="343"/>
      <c r="E379" s="343"/>
      <c r="F379" s="343"/>
      <c r="G379" s="343"/>
      <c r="H379" s="343"/>
      <c r="I379" s="343"/>
      <c r="J379" s="343"/>
      <c r="K379" s="343"/>
      <c r="L379" s="343"/>
      <c r="M379" s="343"/>
      <c r="N379" s="343"/>
      <c r="O379" s="343"/>
      <c r="P379" s="343"/>
      <c r="Q379" s="343"/>
      <c r="R379" s="341"/>
      <c r="S379" s="343"/>
      <c r="T379" s="343"/>
      <c r="U379" s="343"/>
      <c r="V379" s="343"/>
      <c r="W379" s="343"/>
      <c r="X379" s="343"/>
      <c r="Y379" s="343"/>
      <c r="Z379" s="343"/>
    </row>
    <row r="380" ht="12.75" customHeight="1">
      <c r="A380" s="343"/>
      <c r="B380" s="343"/>
      <c r="C380" s="343"/>
      <c r="D380" s="343"/>
      <c r="E380" s="343"/>
      <c r="F380" s="343"/>
      <c r="G380" s="343"/>
      <c r="H380" s="343"/>
      <c r="I380" s="343"/>
      <c r="J380" s="343"/>
      <c r="K380" s="343"/>
      <c r="L380" s="343"/>
      <c r="M380" s="343"/>
      <c r="N380" s="343"/>
      <c r="O380" s="343"/>
      <c r="P380" s="343"/>
      <c r="Q380" s="343"/>
      <c r="R380" s="341"/>
      <c r="S380" s="343"/>
      <c r="T380" s="343"/>
      <c r="U380" s="343"/>
      <c r="V380" s="343"/>
      <c r="W380" s="343"/>
      <c r="X380" s="343"/>
      <c r="Y380" s="343"/>
      <c r="Z380" s="343"/>
    </row>
    <row r="381" ht="12.75" customHeight="1">
      <c r="A381" s="343"/>
      <c r="B381" s="343"/>
      <c r="C381" s="343"/>
      <c r="D381" s="343"/>
      <c r="E381" s="343"/>
      <c r="F381" s="343"/>
      <c r="G381" s="343"/>
      <c r="H381" s="343"/>
      <c r="I381" s="343"/>
      <c r="J381" s="343"/>
      <c r="K381" s="343"/>
      <c r="L381" s="343"/>
      <c r="M381" s="343"/>
      <c r="N381" s="343"/>
      <c r="O381" s="343"/>
      <c r="P381" s="343"/>
      <c r="Q381" s="343"/>
      <c r="R381" s="341"/>
      <c r="S381" s="343"/>
      <c r="T381" s="343"/>
      <c r="U381" s="343"/>
      <c r="V381" s="343"/>
      <c r="W381" s="343"/>
      <c r="X381" s="343"/>
      <c r="Y381" s="343"/>
      <c r="Z381" s="343"/>
    </row>
    <row r="382" ht="12.75" customHeight="1">
      <c r="A382" s="343"/>
      <c r="B382" s="343"/>
      <c r="C382" s="343"/>
      <c r="D382" s="343"/>
      <c r="E382" s="343"/>
      <c r="F382" s="343"/>
      <c r="G382" s="343"/>
      <c r="H382" s="343"/>
      <c r="I382" s="343"/>
      <c r="J382" s="343"/>
      <c r="K382" s="343"/>
      <c r="L382" s="343"/>
      <c r="M382" s="343"/>
      <c r="N382" s="343"/>
      <c r="O382" s="343"/>
      <c r="P382" s="343"/>
      <c r="Q382" s="343"/>
      <c r="R382" s="341"/>
      <c r="S382" s="343"/>
      <c r="T382" s="343"/>
      <c r="U382" s="343"/>
      <c r="V382" s="343"/>
      <c r="W382" s="343"/>
      <c r="X382" s="343"/>
      <c r="Y382" s="343"/>
      <c r="Z382" s="343"/>
    </row>
    <row r="383" ht="12.75" customHeight="1">
      <c r="A383" s="343"/>
      <c r="B383" s="343"/>
      <c r="C383" s="343"/>
      <c r="D383" s="343"/>
      <c r="E383" s="343"/>
      <c r="F383" s="343"/>
      <c r="G383" s="343"/>
      <c r="H383" s="343"/>
      <c r="I383" s="343"/>
      <c r="J383" s="343"/>
      <c r="K383" s="343"/>
      <c r="L383" s="343"/>
      <c r="M383" s="343"/>
      <c r="N383" s="343"/>
      <c r="O383" s="343"/>
      <c r="P383" s="343"/>
      <c r="Q383" s="343"/>
      <c r="R383" s="341"/>
      <c r="S383" s="343"/>
      <c r="T383" s="343"/>
      <c r="U383" s="343"/>
      <c r="V383" s="343"/>
      <c r="W383" s="343"/>
      <c r="X383" s="343"/>
      <c r="Y383" s="343"/>
      <c r="Z383" s="343"/>
    </row>
    <row r="384" ht="12.75" customHeight="1">
      <c r="A384" s="343"/>
      <c r="B384" s="343"/>
      <c r="C384" s="343"/>
      <c r="D384" s="343"/>
      <c r="E384" s="343"/>
      <c r="F384" s="343"/>
      <c r="G384" s="343"/>
      <c r="H384" s="343"/>
      <c r="I384" s="343"/>
      <c r="J384" s="343"/>
      <c r="K384" s="343"/>
      <c r="L384" s="343"/>
      <c r="M384" s="343"/>
      <c r="N384" s="343"/>
      <c r="O384" s="343"/>
      <c r="P384" s="343"/>
      <c r="Q384" s="343"/>
      <c r="R384" s="341"/>
      <c r="S384" s="343"/>
      <c r="T384" s="343"/>
      <c r="U384" s="343"/>
      <c r="V384" s="343"/>
      <c r="W384" s="343"/>
      <c r="X384" s="343"/>
      <c r="Y384" s="343"/>
      <c r="Z384" s="343"/>
    </row>
    <row r="385" ht="12.75" customHeight="1">
      <c r="A385" s="343"/>
      <c r="B385" s="343"/>
      <c r="C385" s="343"/>
      <c r="D385" s="343"/>
      <c r="E385" s="343"/>
      <c r="F385" s="343"/>
      <c r="G385" s="343"/>
      <c r="H385" s="343"/>
      <c r="I385" s="343"/>
      <c r="J385" s="343"/>
      <c r="K385" s="343"/>
      <c r="L385" s="343"/>
      <c r="M385" s="343"/>
      <c r="N385" s="343"/>
      <c r="O385" s="343"/>
      <c r="P385" s="343"/>
      <c r="Q385" s="343"/>
      <c r="R385" s="341"/>
      <c r="S385" s="343"/>
      <c r="T385" s="343"/>
      <c r="U385" s="343"/>
      <c r="V385" s="343"/>
      <c r="W385" s="343"/>
      <c r="X385" s="343"/>
      <c r="Y385" s="343"/>
      <c r="Z385" s="343"/>
    </row>
    <row r="386" ht="12.75" customHeight="1">
      <c r="A386" s="343"/>
      <c r="B386" s="343"/>
      <c r="C386" s="343"/>
      <c r="D386" s="343"/>
      <c r="E386" s="343"/>
      <c r="F386" s="343"/>
      <c r="G386" s="343"/>
      <c r="H386" s="343"/>
      <c r="I386" s="343"/>
      <c r="J386" s="343"/>
      <c r="K386" s="343"/>
      <c r="L386" s="343"/>
      <c r="M386" s="343"/>
      <c r="N386" s="343"/>
      <c r="O386" s="343"/>
      <c r="P386" s="343"/>
      <c r="Q386" s="343"/>
      <c r="R386" s="341"/>
      <c r="S386" s="343"/>
      <c r="T386" s="343"/>
      <c r="U386" s="343"/>
      <c r="V386" s="343"/>
      <c r="W386" s="343"/>
      <c r="X386" s="343"/>
      <c r="Y386" s="343"/>
      <c r="Z386" s="343"/>
    </row>
    <row r="387" ht="12.75" customHeight="1">
      <c r="A387" s="343"/>
      <c r="B387" s="343"/>
      <c r="C387" s="343"/>
      <c r="D387" s="343"/>
      <c r="E387" s="343"/>
      <c r="F387" s="343"/>
      <c r="G387" s="343"/>
      <c r="H387" s="343"/>
      <c r="I387" s="343"/>
      <c r="J387" s="343"/>
      <c r="K387" s="343"/>
      <c r="L387" s="343"/>
      <c r="M387" s="343"/>
      <c r="N387" s="343"/>
      <c r="O387" s="343"/>
      <c r="P387" s="343"/>
      <c r="Q387" s="343"/>
      <c r="R387" s="341"/>
      <c r="S387" s="343"/>
      <c r="T387" s="343"/>
      <c r="U387" s="343"/>
      <c r="V387" s="343"/>
      <c r="W387" s="343"/>
      <c r="X387" s="343"/>
      <c r="Y387" s="343"/>
      <c r="Z387" s="343"/>
    </row>
    <row r="388" ht="12.75" customHeight="1">
      <c r="A388" s="343"/>
      <c r="B388" s="343"/>
      <c r="C388" s="343"/>
      <c r="D388" s="343"/>
      <c r="E388" s="343"/>
      <c r="F388" s="343"/>
      <c r="G388" s="343"/>
      <c r="H388" s="343"/>
      <c r="I388" s="343"/>
      <c r="J388" s="343"/>
      <c r="K388" s="343"/>
      <c r="L388" s="343"/>
      <c r="M388" s="343"/>
      <c r="N388" s="343"/>
      <c r="O388" s="343"/>
      <c r="P388" s="343"/>
      <c r="Q388" s="343"/>
      <c r="R388" s="341"/>
      <c r="S388" s="343"/>
      <c r="T388" s="343"/>
      <c r="U388" s="343"/>
      <c r="V388" s="343"/>
      <c r="W388" s="343"/>
      <c r="X388" s="343"/>
      <c r="Y388" s="343"/>
      <c r="Z388" s="343"/>
    </row>
    <row r="389" ht="12.75" customHeight="1">
      <c r="A389" s="343"/>
      <c r="B389" s="343"/>
      <c r="C389" s="343"/>
      <c r="D389" s="343"/>
      <c r="E389" s="343"/>
      <c r="F389" s="343"/>
      <c r="G389" s="343"/>
      <c r="H389" s="343"/>
      <c r="I389" s="343"/>
      <c r="J389" s="343"/>
      <c r="K389" s="343"/>
      <c r="L389" s="343"/>
      <c r="M389" s="343"/>
      <c r="N389" s="343"/>
      <c r="O389" s="343"/>
      <c r="P389" s="343"/>
      <c r="Q389" s="343"/>
      <c r="R389" s="341"/>
      <c r="S389" s="343"/>
      <c r="T389" s="343"/>
      <c r="U389" s="343"/>
      <c r="V389" s="343"/>
      <c r="W389" s="343"/>
      <c r="X389" s="343"/>
      <c r="Y389" s="343"/>
      <c r="Z389" s="343"/>
    </row>
    <row r="390" ht="12.75" customHeight="1">
      <c r="A390" s="343"/>
      <c r="B390" s="343"/>
      <c r="C390" s="343"/>
      <c r="D390" s="343"/>
      <c r="E390" s="343"/>
      <c r="F390" s="343"/>
      <c r="G390" s="343"/>
      <c r="H390" s="343"/>
      <c r="I390" s="343"/>
      <c r="J390" s="343"/>
      <c r="K390" s="343"/>
      <c r="L390" s="343"/>
      <c r="M390" s="343"/>
      <c r="N390" s="343"/>
      <c r="O390" s="343"/>
      <c r="P390" s="343"/>
      <c r="Q390" s="343"/>
      <c r="R390" s="341"/>
      <c r="S390" s="343"/>
      <c r="T390" s="343"/>
      <c r="U390" s="343"/>
      <c r="V390" s="343"/>
      <c r="W390" s="343"/>
      <c r="X390" s="343"/>
      <c r="Y390" s="343"/>
      <c r="Z390" s="343"/>
    </row>
    <row r="391" ht="12.75" customHeight="1">
      <c r="A391" s="343"/>
      <c r="B391" s="343"/>
      <c r="C391" s="343"/>
      <c r="D391" s="343"/>
      <c r="E391" s="343"/>
      <c r="F391" s="343"/>
      <c r="G391" s="343"/>
      <c r="H391" s="343"/>
      <c r="I391" s="343"/>
      <c r="J391" s="343"/>
      <c r="K391" s="343"/>
      <c r="L391" s="343"/>
      <c r="M391" s="343"/>
      <c r="N391" s="343"/>
      <c r="O391" s="343"/>
      <c r="P391" s="343"/>
      <c r="Q391" s="343"/>
      <c r="R391" s="341"/>
      <c r="S391" s="343"/>
      <c r="T391" s="343"/>
      <c r="U391" s="343"/>
      <c r="V391" s="343"/>
      <c r="W391" s="343"/>
      <c r="X391" s="343"/>
      <c r="Y391" s="343"/>
      <c r="Z391" s="343"/>
    </row>
    <row r="392" ht="12.75" customHeight="1">
      <c r="A392" s="343"/>
      <c r="B392" s="343"/>
      <c r="C392" s="343"/>
      <c r="D392" s="343"/>
      <c r="E392" s="343"/>
      <c r="F392" s="343"/>
      <c r="G392" s="343"/>
      <c r="H392" s="343"/>
      <c r="I392" s="343"/>
      <c r="J392" s="343"/>
      <c r="K392" s="343"/>
      <c r="L392" s="343"/>
      <c r="M392" s="343"/>
      <c r="N392" s="343"/>
      <c r="O392" s="343"/>
      <c r="P392" s="343"/>
      <c r="Q392" s="343"/>
      <c r="R392" s="341"/>
      <c r="S392" s="343"/>
      <c r="T392" s="343"/>
      <c r="U392" s="343"/>
      <c r="V392" s="343"/>
      <c r="W392" s="343"/>
      <c r="X392" s="343"/>
      <c r="Y392" s="343"/>
      <c r="Z392" s="343"/>
    </row>
    <row r="393" ht="12.75" customHeight="1">
      <c r="A393" s="343"/>
      <c r="B393" s="343"/>
      <c r="C393" s="343"/>
      <c r="D393" s="343"/>
      <c r="E393" s="343"/>
      <c r="F393" s="343"/>
      <c r="G393" s="343"/>
      <c r="H393" s="343"/>
      <c r="I393" s="343"/>
      <c r="J393" s="343"/>
      <c r="K393" s="343"/>
      <c r="L393" s="343"/>
      <c r="M393" s="343"/>
      <c r="N393" s="343"/>
      <c r="O393" s="343"/>
      <c r="P393" s="343"/>
      <c r="Q393" s="343"/>
      <c r="R393" s="341"/>
      <c r="S393" s="343"/>
      <c r="T393" s="343"/>
      <c r="U393" s="343"/>
      <c r="V393" s="343"/>
      <c r="W393" s="343"/>
      <c r="X393" s="343"/>
      <c r="Y393" s="343"/>
      <c r="Z393" s="343"/>
    </row>
    <row r="394" ht="12.75" customHeight="1">
      <c r="A394" s="343"/>
      <c r="B394" s="343"/>
      <c r="C394" s="343"/>
      <c r="D394" s="343"/>
      <c r="E394" s="343"/>
      <c r="F394" s="343"/>
      <c r="G394" s="343"/>
      <c r="H394" s="343"/>
      <c r="I394" s="343"/>
      <c r="J394" s="343"/>
      <c r="K394" s="343"/>
      <c r="L394" s="343"/>
      <c r="M394" s="343"/>
      <c r="N394" s="343"/>
      <c r="O394" s="343"/>
      <c r="P394" s="343"/>
      <c r="Q394" s="343"/>
      <c r="R394" s="341"/>
      <c r="S394" s="343"/>
      <c r="T394" s="343"/>
      <c r="U394" s="343"/>
      <c r="V394" s="343"/>
      <c r="W394" s="343"/>
      <c r="X394" s="343"/>
      <c r="Y394" s="343"/>
      <c r="Z394" s="343"/>
    </row>
    <row r="395" ht="12.75" customHeight="1">
      <c r="A395" s="343"/>
      <c r="B395" s="343"/>
      <c r="C395" s="343"/>
      <c r="D395" s="343"/>
      <c r="E395" s="343"/>
      <c r="F395" s="343"/>
      <c r="G395" s="343"/>
      <c r="H395" s="343"/>
      <c r="I395" s="343"/>
      <c r="J395" s="343"/>
      <c r="K395" s="343"/>
      <c r="L395" s="343"/>
      <c r="M395" s="343"/>
      <c r="N395" s="343"/>
      <c r="O395" s="343"/>
      <c r="P395" s="343"/>
      <c r="Q395" s="343"/>
      <c r="R395" s="341"/>
      <c r="S395" s="343"/>
      <c r="T395" s="343"/>
      <c r="U395" s="343"/>
      <c r="V395" s="343"/>
      <c r="W395" s="343"/>
      <c r="X395" s="343"/>
      <c r="Y395" s="343"/>
      <c r="Z395" s="343"/>
    </row>
    <row r="396" ht="12.75" customHeight="1">
      <c r="A396" s="343"/>
      <c r="B396" s="343"/>
      <c r="C396" s="343"/>
      <c r="D396" s="343"/>
      <c r="E396" s="343"/>
      <c r="F396" s="343"/>
      <c r="G396" s="343"/>
      <c r="H396" s="343"/>
      <c r="I396" s="343"/>
      <c r="J396" s="343"/>
      <c r="K396" s="343"/>
      <c r="L396" s="343"/>
      <c r="M396" s="343"/>
      <c r="N396" s="343"/>
      <c r="O396" s="343"/>
      <c r="P396" s="343"/>
      <c r="Q396" s="343"/>
      <c r="R396" s="341"/>
      <c r="S396" s="343"/>
      <c r="T396" s="343"/>
      <c r="U396" s="343"/>
      <c r="V396" s="343"/>
      <c r="W396" s="343"/>
      <c r="X396" s="343"/>
      <c r="Y396" s="343"/>
      <c r="Z396" s="343"/>
    </row>
    <row r="397" ht="12.75" customHeight="1">
      <c r="A397" s="343"/>
      <c r="B397" s="343"/>
      <c r="C397" s="343"/>
      <c r="D397" s="343"/>
      <c r="E397" s="343"/>
      <c r="F397" s="343"/>
      <c r="G397" s="343"/>
      <c r="H397" s="343"/>
      <c r="I397" s="343"/>
      <c r="J397" s="343"/>
      <c r="K397" s="343"/>
      <c r="L397" s="343"/>
      <c r="M397" s="343"/>
      <c r="N397" s="343"/>
      <c r="O397" s="343"/>
      <c r="P397" s="343"/>
      <c r="Q397" s="343"/>
      <c r="R397" s="341"/>
      <c r="S397" s="343"/>
      <c r="T397" s="343"/>
      <c r="U397" s="343"/>
      <c r="V397" s="343"/>
      <c r="W397" s="343"/>
      <c r="X397" s="343"/>
      <c r="Y397" s="343"/>
      <c r="Z397" s="343"/>
    </row>
    <row r="398" ht="12.75" customHeight="1">
      <c r="A398" s="343"/>
      <c r="B398" s="343"/>
      <c r="C398" s="343"/>
      <c r="D398" s="343"/>
      <c r="E398" s="343"/>
      <c r="F398" s="343"/>
      <c r="G398" s="343"/>
      <c r="H398" s="343"/>
      <c r="I398" s="343"/>
      <c r="J398" s="343"/>
      <c r="K398" s="343"/>
      <c r="L398" s="343"/>
      <c r="M398" s="343"/>
      <c r="N398" s="343"/>
      <c r="O398" s="343"/>
      <c r="P398" s="343"/>
      <c r="Q398" s="343"/>
      <c r="R398" s="341"/>
      <c r="S398" s="343"/>
      <c r="T398" s="343"/>
      <c r="U398" s="343"/>
      <c r="V398" s="343"/>
      <c r="W398" s="343"/>
      <c r="X398" s="343"/>
      <c r="Y398" s="343"/>
      <c r="Z398" s="343"/>
    </row>
    <row r="399" ht="12.75" customHeight="1">
      <c r="A399" s="343"/>
      <c r="B399" s="343"/>
      <c r="C399" s="343"/>
      <c r="D399" s="343"/>
      <c r="E399" s="343"/>
      <c r="F399" s="343"/>
      <c r="G399" s="343"/>
      <c r="H399" s="343"/>
      <c r="I399" s="343"/>
      <c r="J399" s="343"/>
      <c r="K399" s="343"/>
      <c r="L399" s="343"/>
      <c r="M399" s="343"/>
      <c r="N399" s="343"/>
      <c r="O399" s="343"/>
      <c r="P399" s="343"/>
      <c r="Q399" s="343"/>
      <c r="R399" s="341"/>
      <c r="S399" s="343"/>
      <c r="T399" s="343"/>
      <c r="U399" s="343"/>
      <c r="V399" s="343"/>
      <c r="W399" s="343"/>
      <c r="X399" s="343"/>
      <c r="Y399" s="343"/>
      <c r="Z399" s="343"/>
    </row>
    <row r="400" ht="12.75" customHeight="1">
      <c r="A400" s="343"/>
      <c r="B400" s="343"/>
      <c r="C400" s="343"/>
      <c r="D400" s="343"/>
      <c r="E400" s="343"/>
      <c r="F400" s="343"/>
      <c r="G400" s="343"/>
      <c r="H400" s="343"/>
      <c r="I400" s="343"/>
      <c r="J400" s="343"/>
      <c r="K400" s="343"/>
      <c r="L400" s="343"/>
      <c r="M400" s="343"/>
      <c r="N400" s="343"/>
      <c r="O400" s="343"/>
      <c r="P400" s="343"/>
      <c r="Q400" s="343"/>
      <c r="R400" s="341"/>
      <c r="S400" s="343"/>
      <c r="T400" s="343"/>
      <c r="U400" s="343"/>
      <c r="V400" s="343"/>
      <c r="W400" s="343"/>
      <c r="X400" s="343"/>
      <c r="Y400" s="343"/>
      <c r="Z400" s="343"/>
    </row>
    <row r="401" ht="12.75" customHeight="1">
      <c r="A401" s="343"/>
      <c r="B401" s="343"/>
      <c r="C401" s="343"/>
      <c r="D401" s="343"/>
      <c r="E401" s="343"/>
      <c r="F401" s="343"/>
      <c r="G401" s="343"/>
      <c r="H401" s="343"/>
      <c r="I401" s="343"/>
      <c r="J401" s="343"/>
      <c r="K401" s="343"/>
      <c r="L401" s="343"/>
      <c r="M401" s="343"/>
      <c r="N401" s="343"/>
      <c r="O401" s="343"/>
      <c r="P401" s="343"/>
      <c r="Q401" s="343"/>
      <c r="R401" s="341"/>
      <c r="S401" s="343"/>
      <c r="T401" s="343"/>
      <c r="U401" s="343"/>
      <c r="V401" s="343"/>
      <c r="W401" s="343"/>
      <c r="X401" s="343"/>
      <c r="Y401" s="343"/>
      <c r="Z401" s="343"/>
    </row>
    <row r="402" ht="12.75" customHeight="1">
      <c r="A402" s="343"/>
      <c r="B402" s="343"/>
      <c r="C402" s="343"/>
      <c r="D402" s="343"/>
      <c r="E402" s="343"/>
      <c r="F402" s="343"/>
      <c r="G402" s="343"/>
      <c r="H402" s="343"/>
      <c r="I402" s="343"/>
      <c r="J402" s="343"/>
      <c r="K402" s="343"/>
      <c r="L402" s="343"/>
      <c r="M402" s="343"/>
      <c r="N402" s="343"/>
      <c r="O402" s="343"/>
      <c r="P402" s="343"/>
      <c r="Q402" s="343"/>
      <c r="R402" s="341"/>
      <c r="S402" s="343"/>
      <c r="T402" s="343"/>
      <c r="U402" s="343"/>
      <c r="V402" s="343"/>
      <c r="W402" s="343"/>
      <c r="X402" s="343"/>
      <c r="Y402" s="343"/>
      <c r="Z402" s="343"/>
    </row>
    <row r="403" ht="12.75" customHeight="1">
      <c r="A403" s="343"/>
      <c r="B403" s="343"/>
      <c r="C403" s="343"/>
      <c r="D403" s="343"/>
      <c r="E403" s="343"/>
      <c r="F403" s="343"/>
      <c r="G403" s="343"/>
      <c r="H403" s="343"/>
      <c r="I403" s="343"/>
      <c r="J403" s="343"/>
      <c r="K403" s="343"/>
      <c r="L403" s="343"/>
      <c r="M403" s="343"/>
      <c r="N403" s="343"/>
      <c r="O403" s="343"/>
      <c r="P403" s="343"/>
      <c r="Q403" s="343"/>
      <c r="R403" s="341"/>
      <c r="S403" s="343"/>
      <c r="T403" s="343"/>
      <c r="U403" s="343"/>
      <c r="V403" s="343"/>
      <c r="W403" s="343"/>
      <c r="X403" s="343"/>
      <c r="Y403" s="343"/>
      <c r="Z403" s="343"/>
    </row>
    <row r="404" ht="12.75" customHeight="1">
      <c r="A404" s="343"/>
      <c r="B404" s="343"/>
      <c r="C404" s="343"/>
      <c r="D404" s="343"/>
      <c r="E404" s="343"/>
      <c r="F404" s="343"/>
      <c r="G404" s="343"/>
      <c r="H404" s="343"/>
      <c r="I404" s="343"/>
      <c r="J404" s="343"/>
      <c r="K404" s="343"/>
      <c r="L404" s="343"/>
      <c r="M404" s="343"/>
      <c r="N404" s="343"/>
      <c r="O404" s="343"/>
      <c r="P404" s="343"/>
      <c r="Q404" s="343"/>
      <c r="R404" s="341"/>
      <c r="S404" s="343"/>
      <c r="T404" s="343"/>
      <c r="U404" s="343"/>
      <c r="V404" s="343"/>
      <c r="W404" s="343"/>
      <c r="X404" s="343"/>
      <c r="Y404" s="343"/>
      <c r="Z404" s="343"/>
    </row>
    <row r="405" ht="12.75" customHeight="1">
      <c r="A405" s="343"/>
      <c r="B405" s="343"/>
      <c r="C405" s="343"/>
      <c r="D405" s="343"/>
      <c r="E405" s="343"/>
      <c r="F405" s="343"/>
      <c r="G405" s="343"/>
      <c r="H405" s="343"/>
      <c r="I405" s="343"/>
      <c r="J405" s="343"/>
      <c r="K405" s="343"/>
      <c r="L405" s="343"/>
      <c r="M405" s="343"/>
      <c r="N405" s="343"/>
      <c r="O405" s="343"/>
      <c r="P405" s="343"/>
      <c r="Q405" s="343"/>
      <c r="R405" s="341"/>
      <c r="S405" s="343"/>
      <c r="T405" s="343"/>
      <c r="U405" s="343"/>
      <c r="V405" s="343"/>
      <c r="W405" s="343"/>
      <c r="X405" s="343"/>
      <c r="Y405" s="343"/>
      <c r="Z405" s="343"/>
    </row>
    <row r="406" ht="12.75" customHeight="1">
      <c r="A406" s="343"/>
      <c r="B406" s="343"/>
      <c r="C406" s="343"/>
      <c r="D406" s="343"/>
      <c r="E406" s="343"/>
      <c r="F406" s="343"/>
      <c r="G406" s="343"/>
      <c r="H406" s="343"/>
      <c r="I406" s="343"/>
      <c r="J406" s="343"/>
      <c r="K406" s="343"/>
      <c r="L406" s="343"/>
      <c r="M406" s="343"/>
      <c r="N406" s="343"/>
      <c r="O406" s="343"/>
      <c r="P406" s="343"/>
      <c r="Q406" s="343"/>
      <c r="R406" s="341"/>
      <c r="S406" s="343"/>
      <c r="T406" s="343"/>
      <c r="U406" s="343"/>
      <c r="V406" s="343"/>
      <c r="W406" s="343"/>
      <c r="X406" s="343"/>
      <c r="Y406" s="343"/>
      <c r="Z406" s="343"/>
    </row>
    <row r="407" ht="12.75" customHeight="1">
      <c r="A407" s="343"/>
      <c r="B407" s="343"/>
      <c r="C407" s="343"/>
      <c r="D407" s="343"/>
      <c r="E407" s="343"/>
      <c r="F407" s="343"/>
      <c r="G407" s="343"/>
      <c r="H407" s="343"/>
      <c r="I407" s="343"/>
      <c r="J407" s="343"/>
      <c r="K407" s="343"/>
      <c r="L407" s="343"/>
      <c r="M407" s="343"/>
      <c r="N407" s="343"/>
      <c r="O407" s="343"/>
      <c r="P407" s="343"/>
      <c r="Q407" s="343"/>
      <c r="R407" s="341"/>
      <c r="S407" s="343"/>
      <c r="T407" s="343"/>
      <c r="U407" s="343"/>
      <c r="V407" s="343"/>
      <c r="W407" s="343"/>
      <c r="X407" s="343"/>
      <c r="Y407" s="343"/>
      <c r="Z407" s="343"/>
    </row>
    <row r="408" ht="12.75" customHeight="1">
      <c r="A408" s="343"/>
      <c r="B408" s="343"/>
      <c r="C408" s="343"/>
      <c r="D408" s="343"/>
      <c r="E408" s="343"/>
      <c r="F408" s="343"/>
      <c r="G408" s="343"/>
      <c r="H408" s="343"/>
      <c r="I408" s="343"/>
      <c r="J408" s="343"/>
      <c r="K408" s="343"/>
      <c r="L408" s="343"/>
      <c r="M408" s="343"/>
      <c r="N408" s="343"/>
      <c r="O408" s="343"/>
      <c r="P408" s="343"/>
      <c r="Q408" s="343"/>
      <c r="R408" s="341"/>
      <c r="S408" s="343"/>
      <c r="T408" s="343"/>
      <c r="U408" s="343"/>
      <c r="V408" s="343"/>
      <c r="W408" s="343"/>
      <c r="X408" s="343"/>
      <c r="Y408" s="343"/>
      <c r="Z408" s="343"/>
    </row>
    <row r="409" ht="12.75" customHeight="1">
      <c r="A409" s="343"/>
      <c r="B409" s="343"/>
      <c r="C409" s="343"/>
      <c r="D409" s="343"/>
      <c r="E409" s="343"/>
      <c r="F409" s="343"/>
      <c r="G409" s="343"/>
      <c r="H409" s="343"/>
      <c r="I409" s="343"/>
      <c r="J409" s="343"/>
      <c r="K409" s="343"/>
      <c r="L409" s="343"/>
      <c r="M409" s="343"/>
      <c r="N409" s="343"/>
      <c r="O409" s="343"/>
      <c r="P409" s="343"/>
      <c r="Q409" s="343"/>
      <c r="R409" s="341"/>
      <c r="S409" s="343"/>
      <c r="T409" s="343"/>
      <c r="U409" s="343"/>
      <c r="V409" s="343"/>
      <c r="W409" s="343"/>
      <c r="X409" s="343"/>
      <c r="Y409" s="343"/>
      <c r="Z409" s="343"/>
    </row>
    <row r="410" ht="12.75" customHeight="1">
      <c r="A410" s="343"/>
      <c r="B410" s="343"/>
      <c r="C410" s="343"/>
      <c r="D410" s="343"/>
      <c r="E410" s="343"/>
      <c r="F410" s="343"/>
      <c r="G410" s="343"/>
      <c r="H410" s="343"/>
      <c r="I410" s="343"/>
      <c r="J410" s="343"/>
      <c r="K410" s="343"/>
      <c r="L410" s="343"/>
      <c r="M410" s="343"/>
      <c r="N410" s="343"/>
      <c r="O410" s="343"/>
      <c r="P410" s="343"/>
      <c r="Q410" s="343"/>
      <c r="R410" s="341"/>
      <c r="S410" s="343"/>
      <c r="T410" s="343"/>
      <c r="U410" s="343"/>
      <c r="V410" s="343"/>
      <c r="W410" s="343"/>
      <c r="X410" s="343"/>
      <c r="Y410" s="343"/>
      <c r="Z410" s="343"/>
    </row>
    <row r="411" ht="12.75" customHeight="1">
      <c r="A411" s="343"/>
      <c r="B411" s="343"/>
      <c r="C411" s="343"/>
      <c r="D411" s="343"/>
      <c r="E411" s="343"/>
      <c r="F411" s="343"/>
      <c r="G411" s="343"/>
      <c r="H411" s="343"/>
      <c r="I411" s="343"/>
      <c r="J411" s="343"/>
      <c r="K411" s="343"/>
      <c r="L411" s="343"/>
      <c r="M411" s="343"/>
      <c r="N411" s="343"/>
      <c r="O411" s="343"/>
      <c r="P411" s="343"/>
      <c r="Q411" s="343"/>
      <c r="R411" s="341"/>
      <c r="S411" s="343"/>
      <c r="T411" s="343"/>
      <c r="U411" s="343"/>
      <c r="V411" s="343"/>
      <c r="W411" s="343"/>
      <c r="X411" s="343"/>
      <c r="Y411" s="343"/>
      <c r="Z411" s="343"/>
    </row>
    <row r="412" ht="12.75" customHeight="1">
      <c r="A412" s="343"/>
      <c r="B412" s="343"/>
      <c r="C412" s="343"/>
      <c r="D412" s="343"/>
      <c r="E412" s="343"/>
      <c r="F412" s="343"/>
      <c r="G412" s="343"/>
      <c r="H412" s="343"/>
      <c r="I412" s="343"/>
      <c r="J412" s="343"/>
      <c r="K412" s="343"/>
      <c r="L412" s="343"/>
      <c r="M412" s="343"/>
      <c r="N412" s="343"/>
      <c r="O412" s="343"/>
      <c r="P412" s="343"/>
      <c r="Q412" s="343"/>
      <c r="R412" s="341"/>
      <c r="S412" s="343"/>
      <c r="T412" s="343"/>
      <c r="U412" s="343"/>
      <c r="V412" s="343"/>
      <c r="W412" s="343"/>
      <c r="X412" s="343"/>
      <c r="Y412" s="343"/>
      <c r="Z412" s="343"/>
    </row>
    <row r="413" ht="12.75" customHeight="1">
      <c r="A413" s="343"/>
      <c r="B413" s="343"/>
      <c r="C413" s="343"/>
      <c r="D413" s="343"/>
      <c r="E413" s="343"/>
      <c r="F413" s="343"/>
      <c r="G413" s="343"/>
      <c r="H413" s="343"/>
      <c r="I413" s="343"/>
      <c r="J413" s="343"/>
      <c r="K413" s="343"/>
      <c r="L413" s="343"/>
      <c r="M413" s="343"/>
      <c r="N413" s="343"/>
      <c r="O413" s="343"/>
      <c r="P413" s="343"/>
      <c r="Q413" s="343"/>
      <c r="R413" s="341"/>
      <c r="S413" s="343"/>
      <c r="T413" s="343"/>
      <c r="U413" s="343"/>
      <c r="V413" s="343"/>
      <c r="W413" s="343"/>
      <c r="X413" s="343"/>
      <c r="Y413" s="343"/>
      <c r="Z413" s="343"/>
    </row>
    <row r="414" ht="12.75" customHeight="1">
      <c r="A414" s="343"/>
      <c r="B414" s="343"/>
      <c r="C414" s="343"/>
      <c r="D414" s="343"/>
      <c r="E414" s="343"/>
      <c r="F414" s="343"/>
      <c r="G414" s="343"/>
      <c r="H414" s="343"/>
      <c r="I414" s="343"/>
      <c r="J414" s="343"/>
      <c r="K414" s="343"/>
      <c r="L414" s="343"/>
      <c r="M414" s="343"/>
      <c r="N414" s="343"/>
      <c r="O414" s="343"/>
      <c r="P414" s="343"/>
      <c r="Q414" s="343"/>
      <c r="R414" s="341"/>
      <c r="S414" s="343"/>
      <c r="T414" s="343"/>
      <c r="U414" s="343"/>
      <c r="V414" s="343"/>
      <c r="W414" s="343"/>
      <c r="X414" s="343"/>
      <c r="Y414" s="343"/>
      <c r="Z414" s="343"/>
    </row>
    <row r="415" ht="12.75" customHeight="1">
      <c r="A415" s="343"/>
      <c r="B415" s="343"/>
      <c r="C415" s="343"/>
      <c r="D415" s="343"/>
      <c r="E415" s="343"/>
      <c r="F415" s="343"/>
      <c r="G415" s="343"/>
      <c r="H415" s="343"/>
      <c r="I415" s="343"/>
      <c r="J415" s="343"/>
      <c r="K415" s="343"/>
      <c r="L415" s="343"/>
      <c r="M415" s="343"/>
      <c r="N415" s="343"/>
      <c r="O415" s="343"/>
      <c r="P415" s="343"/>
      <c r="Q415" s="343"/>
      <c r="R415" s="341"/>
      <c r="S415" s="343"/>
      <c r="T415" s="343"/>
      <c r="U415" s="343"/>
      <c r="V415" s="343"/>
      <c r="W415" s="343"/>
      <c r="X415" s="343"/>
      <c r="Y415" s="343"/>
      <c r="Z415" s="343"/>
    </row>
    <row r="416" ht="12.75" customHeight="1">
      <c r="A416" s="343"/>
      <c r="B416" s="343"/>
      <c r="C416" s="343"/>
      <c r="D416" s="343"/>
      <c r="E416" s="343"/>
      <c r="F416" s="343"/>
      <c r="G416" s="343"/>
      <c r="H416" s="343"/>
      <c r="I416" s="343"/>
      <c r="J416" s="343"/>
      <c r="K416" s="343"/>
      <c r="L416" s="343"/>
      <c r="M416" s="343"/>
      <c r="N416" s="343"/>
      <c r="O416" s="343"/>
      <c r="P416" s="343"/>
      <c r="Q416" s="343"/>
      <c r="R416" s="341"/>
      <c r="S416" s="343"/>
      <c r="T416" s="343"/>
      <c r="U416" s="343"/>
      <c r="V416" s="343"/>
      <c r="W416" s="343"/>
      <c r="X416" s="343"/>
      <c r="Y416" s="343"/>
      <c r="Z416" s="343"/>
    </row>
    <row r="417" ht="12.75" customHeight="1">
      <c r="A417" s="343"/>
      <c r="B417" s="343"/>
      <c r="C417" s="343"/>
      <c r="D417" s="343"/>
      <c r="E417" s="343"/>
      <c r="F417" s="343"/>
      <c r="G417" s="343"/>
      <c r="H417" s="343"/>
      <c r="I417" s="343"/>
      <c r="J417" s="343"/>
      <c r="K417" s="343"/>
      <c r="L417" s="343"/>
      <c r="M417" s="343"/>
      <c r="N417" s="343"/>
      <c r="O417" s="343"/>
      <c r="P417" s="343"/>
      <c r="Q417" s="343"/>
      <c r="R417" s="341"/>
      <c r="S417" s="343"/>
      <c r="T417" s="343"/>
      <c r="U417" s="343"/>
      <c r="V417" s="343"/>
      <c r="W417" s="343"/>
      <c r="X417" s="343"/>
      <c r="Y417" s="343"/>
      <c r="Z417" s="343"/>
    </row>
    <row r="418" ht="12.75" customHeight="1">
      <c r="A418" s="343"/>
      <c r="B418" s="343"/>
      <c r="C418" s="343"/>
      <c r="D418" s="343"/>
      <c r="E418" s="343"/>
      <c r="F418" s="343"/>
      <c r="G418" s="343"/>
      <c r="H418" s="343"/>
      <c r="I418" s="343"/>
      <c r="J418" s="343"/>
      <c r="K418" s="343"/>
      <c r="L418" s="343"/>
      <c r="M418" s="343"/>
      <c r="N418" s="343"/>
      <c r="O418" s="343"/>
      <c r="P418" s="343"/>
      <c r="Q418" s="343"/>
      <c r="R418" s="341"/>
      <c r="S418" s="343"/>
      <c r="T418" s="343"/>
      <c r="U418" s="343"/>
      <c r="V418" s="343"/>
      <c r="W418" s="343"/>
      <c r="X418" s="343"/>
      <c r="Y418" s="343"/>
      <c r="Z418" s="343"/>
    </row>
    <row r="419" ht="12.75" customHeight="1">
      <c r="A419" s="343"/>
      <c r="B419" s="343"/>
      <c r="C419" s="343"/>
      <c r="D419" s="343"/>
      <c r="E419" s="343"/>
      <c r="F419" s="343"/>
      <c r="G419" s="343"/>
      <c r="H419" s="343"/>
      <c r="I419" s="343"/>
      <c r="J419" s="343"/>
      <c r="K419" s="343"/>
      <c r="L419" s="343"/>
      <c r="M419" s="343"/>
      <c r="N419" s="343"/>
      <c r="O419" s="343"/>
      <c r="P419" s="343"/>
      <c r="Q419" s="343"/>
      <c r="R419" s="341"/>
      <c r="S419" s="343"/>
      <c r="T419" s="343"/>
      <c r="U419" s="343"/>
      <c r="V419" s="343"/>
      <c r="W419" s="343"/>
      <c r="X419" s="343"/>
      <c r="Y419" s="343"/>
      <c r="Z419" s="343"/>
    </row>
    <row r="420" ht="12.75" customHeight="1">
      <c r="A420" s="343"/>
      <c r="B420" s="343"/>
      <c r="C420" s="343"/>
      <c r="D420" s="343"/>
      <c r="E420" s="343"/>
      <c r="F420" s="343"/>
      <c r="G420" s="343"/>
      <c r="H420" s="343"/>
      <c r="I420" s="343"/>
      <c r="J420" s="343"/>
      <c r="K420" s="343"/>
      <c r="L420" s="343"/>
      <c r="M420" s="343"/>
      <c r="N420" s="343"/>
      <c r="O420" s="343"/>
      <c r="P420" s="343"/>
      <c r="Q420" s="343"/>
      <c r="R420" s="341"/>
      <c r="S420" s="343"/>
      <c r="T420" s="343"/>
      <c r="U420" s="343"/>
      <c r="V420" s="343"/>
      <c r="W420" s="343"/>
      <c r="X420" s="343"/>
      <c r="Y420" s="343"/>
      <c r="Z420" s="343"/>
    </row>
    <row r="421" ht="12.75" customHeight="1">
      <c r="A421" s="343"/>
      <c r="B421" s="343"/>
      <c r="C421" s="343"/>
      <c r="D421" s="343"/>
      <c r="E421" s="343"/>
      <c r="F421" s="343"/>
      <c r="G421" s="343"/>
      <c r="H421" s="343"/>
      <c r="I421" s="343"/>
      <c r="J421" s="343"/>
      <c r="K421" s="343"/>
      <c r="L421" s="343"/>
      <c r="M421" s="343"/>
      <c r="N421" s="343"/>
      <c r="O421" s="343"/>
      <c r="P421" s="343"/>
      <c r="Q421" s="343"/>
      <c r="R421" s="341"/>
      <c r="S421" s="343"/>
      <c r="T421" s="343"/>
      <c r="U421" s="343"/>
      <c r="V421" s="343"/>
      <c r="W421" s="343"/>
      <c r="X421" s="343"/>
      <c r="Y421" s="343"/>
      <c r="Z421" s="343"/>
    </row>
    <row r="422" ht="12.75" customHeight="1">
      <c r="A422" s="343"/>
      <c r="B422" s="343"/>
      <c r="C422" s="343"/>
      <c r="D422" s="343"/>
      <c r="E422" s="343"/>
      <c r="F422" s="343"/>
      <c r="G422" s="343"/>
      <c r="H422" s="343"/>
      <c r="I422" s="343"/>
      <c r="J422" s="343"/>
      <c r="K422" s="343"/>
      <c r="L422" s="343"/>
      <c r="M422" s="343"/>
      <c r="N422" s="343"/>
      <c r="O422" s="343"/>
      <c r="P422" s="343"/>
      <c r="Q422" s="343"/>
      <c r="R422" s="341"/>
      <c r="S422" s="343"/>
      <c r="T422" s="343"/>
      <c r="U422" s="343"/>
      <c r="V422" s="343"/>
      <c r="W422" s="343"/>
      <c r="X422" s="343"/>
      <c r="Y422" s="343"/>
      <c r="Z422" s="343"/>
    </row>
    <row r="423" ht="12.75" customHeight="1">
      <c r="A423" s="343"/>
      <c r="B423" s="343"/>
      <c r="C423" s="343"/>
      <c r="D423" s="343"/>
      <c r="E423" s="343"/>
      <c r="F423" s="343"/>
      <c r="G423" s="343"/>
      <c r="H423" s="343"/>
      <c r="I423" s="343"/>
      <c r="J423" s="343"/>
      <c r="K423" s="343"/>
      <c r="L423" s="343"/>
      <c r="M423" s="343"/>
      <c r="N423" s="343"/>
      <c r="O423" s="343"/>
      <c r="P423" s="343"/>
      <c r="Q423" s="343"/>
      <c r="R423" s="341"/>
      <c r="S423" s="343"/>
      <c r="T423" s="343"/>
      <c r="U423" s="343"/>
      <c r="V423" s="343"/>
      <c r="W423" s="343"/>
      <c r="X423" s="343"/>
      <c r="Y423" s="343"/>
      <c r="Z423" s="343"/>
    </row>
    <row r="424" ht="12.75" customHeight="1">
      <c r="A424" s="343"/>
      <c r="B424" s="343"/>
      <c r="C424" s="343"/>
      <c r="D424" s="343"/>
      <c r="E424" s="343"/>
      <c r="F424" s="343"/>
      <c r="G424" s="343"/>
      <c r="H424" s="343"/>
      <c r="I424" s="343"/>
      <c r="J424" s="343"/>
      <c r="K424" s="343"/>
      <c r="L424" s="343"/>
      <c r="M424" s="343"/>
      <c r="N424" s="343"/>
      <c r="O424" s="343"/>
      <c r="P424" s="343"/>
      <c r="Q424" s="343"/>
      <c r="R424" s="341"/>
      <c r="S424" s="343"/>
      <c r="T424" s="343"/>
      <c r="U424" s="343"/>
      <c r="V424" s="343"/>
      <c r="W424" s="343"/>
      <c r="X424" s="343"/>
      <c r="Y424" s="343"/>
      <c r="Z424" s="343"/>
    </row>
    <row r="425" ht="12.75" customHeight="1">
      <c r="A425" s="343"/>
      <c r="B425" s="343"/>
      <c r="C425" s="343"/>
      <c r="D425" s="343"/>
      <c r="E425" s="343"/>
      <c r="F425" s="343"/>
      <c r="G425" s="343"/>
      <c r="H425" s="343"/>
      <c r="I425" s="343"/>
      <c r="J425" s="343"/>
      <c r="K425" s="343"/>
      <c r="L425" s="343"/>
      <c r="M425" s="343"/>
      <c r="N425" s="343"/>
      <c r="O425" s="343"/>
      <c r="P425" s="343"/>
      <c r="Q425" s="343"/>
      <c r="R425" s="341"/>
      <c r="S425" s="343"/>
      <c r="T425" s="343"/>
      <c r="U425" s="343"/>
      <c r="V425" s="343"/>
      <c r="W425" s="343"/>
      <c r="X425" s="343"/>
      <c r="Y425" s="343"/>
      <c r="Z425" s="343"/>
    </row>
    <row r="426" ht="12.75" customHeight="1">
      <c r="A426" s="343"/>
      <c r="B426" s="343"/>
      <c r="C426" s="343"/>
      <c r="D426" s="343"/>
      <c r="E426" s="343"/>
      <c r="F426" s="343"/>
      <c r="G426" s="343"/>
      <c r="H426" s="343"/>
      <c r="I426" s="343"/>
      <c r="J426" s="343"/>
      <c r="K426" s="343"/>
      <c r="L426" s="343"/>
      <c r="M426" s="343"/>
      <c r="N426" s="343"/>
      <c r="O426" s="343"/>
      <c r="P426" s="343"/>
      <c r="Q426" s="343"/>
      <c r="R426" s="341"/>
      <c r="S426" s="343"/>
      <c r="T426" s="343"/>
      <c r="U426" s="343"/>
      <c r="V426" s="343"/>
      <c r="W426" s="343"/>
      <c r="X426" s="343"/>
      <c r="Y426" s="343"/>
      <c r="Z426" s="343"/>
    </row>
    <row r="427" ht="12.75" customHeight="1">
      <c r="A427" s="343"/>
      <c r="B427" s="343"/>
      <c r="C427" s="343"/>
      <c r="D427" s="343"/>
      <c r="E427" s="343"/>
      <c r="F427" s="343"/>
      <c r="G427" s="343"/>
      <c r="H427" s="343"/>
      <c r="I427" s="343"/>
      <c r="J427" s="343"/>
      <c r="K427" s="343"/>
      <c r="L427" s="343"/>
      <c r="M427" s="343"/>
      <c r="N427" s="343"/>
      <c r="O427" s="343"/>
      <c r="P427" s="343"/>
      <c r="Q427" s="343"/>
      <c r="R427" s="341"/>
      <c r="S427" s="343"/>
      <c r="T427" s="343"/>
      <c r="U427" s="343"/>
      <c r="V427" s="343"/>
      <c r="W427" s="343"/>
      <c r="X427" s="343"/>
      <c r="Y427" s="343"/>
      <c r="Z427" s="343"/>
    </row>
    <row r="428" ht="12.75" customHeight="1">
      <c r="A428" s="343"/>
      <c r="B428" s="343"/>
      <c r="C428" s="343"/>
      <c r="D428" s="343"/>
      <c r="E428" s="343"/>
      <c r="F428" s="343"/>
      <c r="G428" s="343"/>
      <c r="H428" s="343"/>
      <c r="I428" s="343"/>
      <c r="J428" s="343"/>
      <c r="K428" s="343"/>
      <c r="L428" s="343"/>
      <c r="M428" s="343"/>
      <c r="N428" s="343"/>
      <c r="O428" s="343"/>
      <c r="P428" s="343"/>
      <c r="Q428" s="343"/>
      <c r="R428" s="341"/>
      <c r="S428" s="343"/>
      <c r="T428" s="343"/>
      <c r="U428" s="343"/>
      <c r="V428" s="343"/>
      <c r="W428" s="343"/>
      <c r="X428" s="343"/>
      <c r="Y428" s="343"/>
      <c r="Z428" s="343"/>
    </row>
    <row r="429" ht="12.75" customHeight="1">
      <c r="A429" s="343"/>
      <c r="B429" s="343"/>
      <c r="C429" s="343"/>
      <c r="D429" s="343"/>
      <c r="E429" s="343"/>
      <c r="F429" s="343"/>
      <c r="G429" s="343"/>
      <c r="H429" s="343"/>
      <c r="I429" s="343"/>
      <c r="J429" s="343"/>
      <c r="K429" s="343"/>
      <c r="L429" s="343"/>
      <c r="M429" s="343"/>
      <c r="N429" s="343"/>
      <c r="O429" s="343"/>
      <c r="P429" s="343"/>
      <c r="Q429" s="343"/>
      <c r="R429" s="341"/>
      <c r="S429" s="343"/>
      <c r="T429" s="343"/>
      <c r="U429" s="343"/>
      <c r="V429" s="343"/>
      <c r="W429" s="343"/>
      <c r="X429" s="343"/>
      <c r="Y429" s="343"/>
      <c r="Z429" s="343"/>
    </row>
    <row r="430" ht="12.75" customHeight="1">
      <c r="A430" s="343"/>
      <c r="B430" s="343"/>
      <c r="C430" s="343"/>
      <c r="D430" s="343"/>
      <c r="E430" s="343"/>
      <c r="F430" s="343"/>
      <c r="G430" s="343"/>
      <c r="H430" s="343"/>
      <c r="I430" s="343"/>
      <c r="J430" s="343"/>
      <c r="K430" s="343"/>
      <c r="L430" s="343"/>
      <c r="M430" s="343"/>
      <c r="N430" s="343"/>
      <c r="O430" s="343"/>
      <c r="P430" s="343"/>
      <c r="Q430" s="343"/>
      <c r="R430" s="341"/>
      <c r="S430" s="343"/>
      <c r="T430" s="343"/>
      <c r="U430" s="343"/>
      <c r="V430" s="343"/>
      <c r="W430" s="343"/>
      <c r="X430" s="343"/>
      <c r="Y430" s="343"/>
      <c r="Z430" s="343"/>
    </row>
    <row r="431" ht="12.75" customHeight="1">
      <c r="A431" s="343"/>
      <c r="B431" s="343"/>
      <c r="C431" s="343"/>
      <c r="D431" s="343"/>
      <c r="E431" s="343"/>
      <c r="F431" s="343"/>
      <c r="G431" s="343"/>
      <c r="H431" s="343"/>
      <c r="I431" s="343"/>
      <c r="J431" s="343"/>
      <c r="K431" s="343"/>
      <c r="L431" s="343"/>
      <c r="M431" s="343"/>
      <c r="N431" s="343"/>
      <c r="O431" s="343"/>
      <c r="P431" s="343"/>
      <c r="Q431" s="343"/>
      <c r="R431" s="341"/>
      <c r="S431" s="343"/>
      <c r="T431" s="343"/>
      <c r="U431" s="343"/>
      <c r="V431" s="343"/>
      <c r="W431" s="343"/>
      <c r="X431" s="343"/>
      <c r="Y431" s="343"/>
      <c r="Z431" s="343"/>
    </row>
    <row r="432" ht="12.75" customHeight="1">
      <c r="A432" s="343"/>
      <c r="B432" s="343"/>
      <c r="C432" s="343"/>
      <c r="D432" s="343"/>
      <c r="E432" s="343"/>
      <c r="F432" s="343"/>
      <c r="G432" s="343"/>
      <c r="H432" s="343"/>
      <c r="I432" s="343"/>
      <c r="J432" s="343"/>
      <c r="K432" s="343"/>
      <c r="L432" s="343"/>
      <c r="M432" s="343"/>
      <c r="N432" s="343"/>
      <c r="O432" s="343"/>
      <c r="P432" s="343"/>
      <c r="Q432" s="343"/>
      <c r="R432" s="341"/>
      <c r="S432" s="343"/>
      <c r="T432" s="343"/>
      <c r="U432" s="343"/>
      <c r="V432" s="343"/>
      <c r="W432" s="343"/>
      <c r="X432" s="343"/>
      <c r="Y432" s="343"/>
      <c r="Z432" s="343"/>
    </row>
    <row r="433" ht="12.75" customHeight="1">
      <c r="A433" s="343"/>
      <c r="B433" s="343"/>
      <c r="C433" s="343"/>
      <c r="D433" s="343"/>
      <c r="E433" s="343"/>
      <c r="F433" s="343"/>
      <c r="G433" s="343"/>
      <c r="H433" s="343"/>
      <c r="I433" s="343"/>
      <c r="J433" s="343"/>
      <c r="K433" s="343"/>
      <c r="L433" s="343"/>
      <c r="M433" s="343"/>
      <c r="N433" s="343"/>
      <c r="O433" s="343"/>
      <c r="P433" s="343"/>
      <c r="Q433" s="343"/>
      <c r="R433" s="341"/>
      <c r="S433" s="343"/>
      <c r="T433" s="343"/>
      <c r="U433" s="343"/>
      <c r="V433" s="343"/>
      <c r="W433" s="343"/>
      <c r="X433" s="343"/>
      <c r="Y433" s="343"/>
      <c r="Z433" s="343"/>
    </row>
    <row r="434" ht="12.75" customHeight="1">
      <c r="A434" s="343"/>
      <c r="B434" s="343"/>
      <c r="C434" s="343"/>
      <c r="D434" s="343"/>
      <c r="E434" s="343"/>
      <c r="F434" s="343"/>
      <c r="G434" s="343"/>
      <c r="H434" s="343"/>
      <c r="I434" s="343"/>
      <c r="J434" s="343"/>
      <c r="K434" s="343"/>
      <c r="L434" s="343"/>
      <c r="M434" s="343"/>
      <c r="N434" s="343"/>
      <c r="O434" s="343"/>
      <c r="P434" s="343"/>
      <c r="Q434" s="343"/>
      <c r="R434" s="341"/>
      <c r="S434" s="343"/>
      <c r="T434" s="343"/>
      <c r="U434" s="343"/>
      <c r="V434" s="343"/>
      <c r="W434" s="343"/>
      <c r="X434" s="343"/>
      <c r="Y434" s="343"/>
      <c r="Z434" s="343"/>
    </row>
    <row r="435" ht="12.75" customHeight="1">
      <c r="A435" s="343"/>
      <c r="B435" s="343"/>
      <c r="C435" s="343"/>
      <c r="D435" s="343"/>
      <c r="E435" s="343"/>
      <c r="F435" s="343"/>
      <c r="G435" s="343"/>
      <c r="H435" s="343"/>
      <c r="I435" s="343"/>
      <c r="J435" s="343"/>
      <c r="K435" s="343"/>
      <c r="L435" s="343"/>
      <c r="M435" s="343"/>
      <c r="N435" s="343"/>
      <c r="O435" s="343"/>
      <c r="P435" s="343"/>
      <c r="Q435" s="343"/>
      <c r="R435" s="341"/>
      <c r="S435" s="343"/>
      <c r="T435" s="343"/>
      <c r="U435" s="343"/>
      <c r="V435" s="343"/>
      <c r="W435" s="343"/>
      <c r="X435" s="343"/>
      <c r="Y435" s="343"/>
      <c r="Z435" s="343"/>
    </row>
    <row r="436" ht="12.75" customHeight="1">
      <c r="A436" s="343"/>
      <c r="B436" s="343"/>
      <c r="C436" s="343"/>
      <c r="D436" s="343"/>
      <c r="E436" s="343"/>
      <c r="F436" s="343"/>
      <c r="G436" s="343"/>
      <c r="H436" s="343"/>
      <c r="I436" s="343"/>
      <c r="J436" s="343"/>
      <c r="K436" s="343"/>
      <c r="L436" s="343"/>
      <c r="M436" s="343"/>
      <c r="N436" s="343"/>
      <c r="O436" s="343"/>
      <c r="P436" s="343"/>
      <c r="Q436" s="343"/>
      <c r="R436" s="341"/>
      <c r="S436" s="343"/>
      <c r="T436" s="343"/>
      <c r="U436" s="343"/>
      <c r="V436" s="343"/>
      <c r="W436" s="343"/>
      <c r="X436" s="343"/>
      <c r="Y436" s="343"/>
      <c r="Z436" s="343"/>
    </row>
    <row r="437" ht="12.75" customHeight="1">
      <c r="A437" s="343"/>
      <c r="B437" s="343"/>
      <c r="C437" s="343"/>
      <c r="D437" s="343"/>
      <c r="E437" s="343"/>
      <c r="F437" s="343"/>
      <c r="G437" s="343"/>
      <c r="H437" s="343"/>
      <c r="I437" s="343"/>
      <c r="J437" s="343"/>
      <c r="K437" s="343"/>
      <c r="L437" s="343"/>
      <c r="M437" s="343"/>
      <c r="N437" s="343"/>
      <c r="O437" s="343"/>
      <c r="P437" s="343"/>
      <c r="Q437" s="343"/>
      <c r="R437" s="341"/>
      <c r="S437" s="343"/>
      <c r="T437" s="343"/>
      <c r="U437" s="343"/>
      <c r="V437" s="343"/>
      <c r="W437" s="343"/>
      <c r="X437" s="343"/>
      <c r="Y437" s="343"/>
      <c r="Z437" s="343"/>
    </row>
    <row r="438" ht="12.75" customHeight="1">
      <c r="A438" s="343"/>
      <c r="B438" s="343"/>
      <c r="C438" s="343"/>
      <c r="D438" s="343"/>
      <c r="E438" s="343"/>
      <c r="F438" s="343"/>
      <c r="G438" s="343"/>
      <c r="H438" s="343"/>
      <c r="I438" s="343"/>
      <c r="J438" s="343"/>
      <c r="K438" s="343"/>
      <c r="L438" s="343"/>
      <c r="M438" s="343"/>
      <c r="N438" s="343"/>
      <c r="O438" s="343"/>
      <c r="P438" s="343"/>
      <c r="Q438" s="343"/>
      <c r="R438" s="341"/>
      <c r="S438" s="343"/>
      <c r="T438" s="343"/>
      <c r="U438" s="343"/>
      <c r="V438" s="343"/>
      <c r="W438" s="343"/>
      <c r="X438" s="343"/>
      <c r="Y438" s="343"/>
      <c r="Z438" s="343"/>
    </row>
    <row r="439" ht="12.75" customHeight="1">
      <c r="A439" s="343"/>
      <c r="B439" s="343"/>
      <c r="C439" s="343"/>
      <c r="D439" s="343"/>
      <c r="E439" s="343"/>
      <c r="F439" s="343"/>
      <c r="G439" s="343"/>
      <c r="H439" s="343"/>
      <c r="I439" s="343"/>
      <c r="J439" s="343"/>
      <c r="K439" s="343"/>
      <c r="L439" s="343"/>
      <c r="M439" s="343"/>
      <c r="N439" s="343"/>
      <c r="O439" s="343"/>
      <c r="P439" s="343"/>
      <c r="Q439" s="343"/>
      <c r="R439" s="341"/>
      <c r="S439" s="343"/>
      <c r="T439" s="343"/>
      <c r="U439" s="343"/>
      <c r="V439" s="343"/>
      <c r="W439" s="343"/>
      <c r="X439" s="343"/>
      <c r="Y439" s="343"/>
      <c r="Z439" s="343"/>
    </row>
    <row r="440" ht="12.75" customHeight="1">
      <c r="A440" s="343"/>
      <c r="B440" s="343"/>
      <c r="C440" s="343"/>
      <c r="D440" s="343"/>
      <c r="E440" s="343"/>
      <c r="F440" s="343"/>
      <c r="G440" s="343"/>
      <c r="H440" s="343"/>
      <c r="I440" s="343"/>
      <c r="J440" s="343"/>
      <c r="K440" s="343"/>
      <c r="L440" s="343"/>
      <c r="M440" s="343"/>
      <c r="N440" s="343"/>
      <c r="O440" s="343"/>
      <c r="P440" s="343"/>
      <c r="Q440" s="343"/>
      <c r="R440" s="341"/>
      <c r="S440" s="343"/>
      <c r="T440" s="343"/>
      <c r="U440" s="343"/>
      <c r="V440" s="343"/>
      <c r="W440" s="343"/>
      <c r="X440" s="343"/>
      <c r="Y440" s="343"/>
      <c r="Z440" s="343"/>
    </row>
    <row r="441" ht="12.75" customHeight="1">
      <c r="A441" s="343"/>
      <c r="B441" s="343"/>
      <c r="C441" s="343"/>
      <c r="D441" s="343"/>
      <c r="E441" s="343"/>
      <c r="F441" s="343"/>
      <c r="G441" s="343"/>
      <c r="H441" s="343"/>
      <c r="I441" s="343"/>
      <c r="J441" s="343"/>
      <c r="K441" s="343"/>
      <c r="L441" s="343"/>
      <c r="M441" s="343"/>
      <c r="N441" s="343"/>
      <c r="O441" s="343"/>
      <c r="P441" s="343"/>
      <c r="Q441" s="343"/>
      <c r="R441" s="341"/>
      <c r="S441" s="343"/>
      <c r="T441" s="343"/>
      <c r="U441" s="343"/>
      <c r="V441" s="343"/>
      <c r="W441" s="343"/>
      <c r="X441" s="343"/>
      <c r="Y441" s="343"/>
      <c r="Z441" s="343"/>
    </row>
    <row r="442" ht="12.75" customHeight="1">
      <c r="A442" s="343"/>
      <c r="B442" s="343"/>
      <c r="C442" s="343"/>
      <c r="D442" s="343"/>
      <c r="E442" s="343"/>
      <c r="F442" s="343"/>
      <c r="G442" s="343"/>
      <c r="H442" s="343"/>
      <c r="I442" s="343"/>
      <c r="J442" s="343"/>
      <c r="K442" s="343"/>
      <c r="L442" s="343"/>
      <c r="M442" s="343"/>
      <c r="N442" s="343"/>
      <c r="O442" s="343"/>
      <c r="P442" s="343"/>
      <c r="Q442" s="343"/>
      <c r="R442" s="341"/>
      <c r="S442" s="343"/>
      <c r="T442" s="343"/>
      <c r="U442" s="343"/>
      <c r="V442" s="343"/>
      <c r="W442" s="343"/>
      <c r="X442" s="343"/>
      <c r="Y442" s="343"/>
      <c r="Z442" s="343"/>
    </row>
    <row r="443" ht="12.75" customHeight="1">
      <c r="A443" s="343"/>
      <c r="B443" s="343"/>
      <c r="C443" s="343"/>
      <c r="D443" s="343"/>
      <c r="E443" s="343"/>
      <c r="F443" s="343"/>
      <c r="G443" s="343"/>
      <c r="H443" s="343"/>
      <c r="I443" s="343"/>
      <c r="J443" s="343"/>
      <c r="K443" s="343"/>
      <c r="L443" s="343"/>
      <c r="M443" s="343"/>
      <c r="N443" s="343"/>
      <c r="O443" s="343"/>
      <c r="P443" s="343"/>
      <c r="Q443" s="343"/>
      <c r="R443" s="341"/>
      <c r="S443" s="343"/>
      <c r="T443" s="343"/>
      <c r="U443" s="343"/>
      <c r="V443" s="343"/>
      <c r="W443" s="343"/>
      <c r="X443" s="343"/>
      <c r="Y443" s="343"/>
      <c r="Z443" s="343"/>
    </row>
    <row r="444" ht="12.75" customHeight="1">
      <c r="A444" s="343"/>
      <c r="B444" s="343"/>
      <c r="C444" s="343"/>
      <c r="D444" s="343"/>
      <c r="E444" s="343"/>
      <c r="F444" s="343"/>
      <c r="G444" s="343"/>
      <c r="H444" s="343"/>
      <c r="I444" s="343"/>
      <c r="J444" s="343"/>
      <c r="K444" s="343"/>
      <c r="L444" s="343"/>
      <c r="M444" s="343"/>
      <c r="N444" s="343"/>
      <c r="O444" s="343"/>
      <c r="P444" s="343"/>
      <c r="Q444" s="343"/>
      <c r="R444" s="341"/>
      <c r="S444" s="343"/>
      <c r="T444" s="343"/>
      <c r="U444" s="343"/>
      <c r="V444" s="343"/>
      <c r="W444" s="343"/>
      <c r="X444" s="343"/>
      <c r="Y444" s="343"/>
      <c r="Z444" s="343"/>
    </row>
    <row r="445" ht="12.75" customHeight="1">
      <c r="A445" s="343"/>
      <c r="B445" s="343"/>
      <c r="C445" s="343"/>
      <c r="D445" s="343"/>
      <c r="E445" s="343"/>
      <c r="F445" s="343"/>
      <c r="G445" s="343"/>
      <c r="H445" s="343"/>
      <c r="I445" s="343"/>
      <c r="J445" s="343"/>
      <c r="K445" s="343"/>
      <c r="L445" s="343"/>
      <c r="M445" s="343"/>
      <c r="N445" s="343"/>
      <c r="O445" s="343"/>
      <c r="P445" s="343"/>
      <c r="Q445" s="343"/>
      <c r="R445" s="341"/>
      <c r="S445" s="343"/>
      <c r="T445" s="343"/>
      <c r="U445" s="343"/>
      <c r="V445" s="343"/>
      <c r="W445" s="343"/>
      <c r="X445" s="343"/>
      <c r="Y445" s="343"/>
      <c r="Z445" s="343"/>
    </row>
    <row r="446" ht="12.75" customHeight="1">
      <c r="A446" s="343"/>
      <c r="B446" s="343"/>
      <c r="C446" s="343"/>
      <c r="D446" s="343"/>
      <c r="E446" s="343"/>
      <c r="F446" s="343"/>
      <c r="G446" s="343"/>
      <c r="H446" s="343"/>
      <c r="I446" s="343"/>
      <c r="J446" s="343"/>
      <c r="K446" s="343"/>
      <c r="L446" s="343"/>
      <c r="M446" s="343"/>
      <c r="N446" s="343"/>
      <c r="O446" s="343"/>
      <c r="P446" s="343"/>
      <c r="Q446" s="343"/>
      <c r="R446" s="341"/>
      <c r="S446" s="343"/>
      <c r="T446" s="343"/>
      <c r="U446" s="343"/>
      <c r="V446" s="343"/>
      <c r="W446" s="343"/>
      <c r="X446" s="343"/>
      <c r="Y446" s="343"/>
      <c r="Z446" s="343"/>
    </row>
    <row r="447" ht="12.75" customHeight="1">
      <c r="A447" s="343"/>
      <c r="B447" s="343"/>
      <c r="C447" s="343"/>
      <c r="D447" s="343"/>
      <c r="E447" s="343"/>
      <c r="F447" s="343"/>
      <c r="G447" s="343"/>
      <c r="H447" s="343"/>
      <c r="I447" s="343"/>
      <c r="J447" s="343"/>
      <c r="K447" s="343"/>
      <c r="L447" s="343"/>
      <c r="M447" s="343"/>
      <c r="N447" s="343"/>
      <c r="O447" s="343"/>
      <c r="P447" s="343"/>
      <c r="Q447" s="343"/>
      <c r="R447" s="341"/>
      <c r="S447" s="343"/>
      <c r="T447" s="343"/>
      <c r="U447" s="343"/>
      <c r="V447" s="343"/>
      <c r="W447" s="343"/>
      <c r="X447" s="343"/>
      <c r="Y447" s="343"/>
      <c r="Z447" s="343"/>
    </row>
    <row r="448" ht="12.75" customHeight="1">
      <c r="A448" s="343"/>
      <c r="B448" s="343"/>
      <c r="C448" s="343"/>
      <c r="D448" s="343"/>
      <c r="E448" s="343"/>
      <c r="F448" s="343"/>
      <c r="G448" s="343"/>
      <c r="H448" s="343"/>
      <c r="I448" s="343"/>
      <c r="J448" s="343"/>
      <c r="K448" s="343"/>
      <c r="L448" s="343"/>
      <c r="M448" s="343"/>
      <c r="N448" s="343"/>
      <c r="O448" s="343"/>
      <c r="P448" s="343"/>
      <c r="Q448" s="343"/>
      <c r="R448" s="341"/>
      <c r="S448" s="343"/>
      <c r="T448" s="343"/>
      <c r="U448" s="343"/>
      <c r="V448" s="343"/>
      <c r="W448" s="343"/>
      <c r="X448" s="343"/>
      <c r="Y448" s="343"/>
      <c r="Z448" s="343"/>
    </row>
    <row r="449" ht="12.75" customHeight="1">
      <c r="A449" s="343"/>
      <c r="B449" s="343"/>
      <c r="C449" s="343"/>
      <c r="D449" s="343"/>
      <c r="E449" s="343"/>
      <c r="F449" s="343"/>
      <c r="G449" s="343"/>
      <c r="H449" s="343"/>
      <c r="I449" s="343"/>
      <c r="J449" s="343"/>
      <c r="K449" s="343"/>
      <c r="L449" s="343"/>
      <c r="M449" s="343"/>
      <c r="N449" s="343"/>
      <c r="O449" s="343"/>
      <c r="P449" s="343"/>
      <c r="Q449" s="343"/>
      <c r="R449" s="341"/>
      <c r="S449" s="343"/>
      <c r="T449" s="343"/>
      <c r="U449" s="343"/>
      <c r="V449" s="343"/>
      <c r="W449" s="343"/>
      <c r="X449" s="343"/>
      <c r="Y449" s="343"/>
      <c r="Z449" s="343"/>
    </row>
    <row r="450" ht="12.75" customHeight="1">
      <c r="A450" s="343"/>
      <c r="B450" s="343"/>
      <c r="C450" s="343"/>
      <c r="D450" s="343"/>
      <c r="E450" s="343"/>
      <c r="F450" s="343"/>
      <c r="G450" s="343"/>
      <c r="H450" s="343"/>
      <c r="I450" s="343"/>
      <c r="J450" s="343"/>
      <c r="K450" s="343"/>
      <c r="L450" s="343"/>
      <c r="M450" s="343"/>
      <c r="N450" s="343"/>
      <c r="O450" s="343"/>
      <c r="P450" s="343"/>
      <c r="Q450" s="343"/>
      <c r="R450" s="341"/>
      <c r="S450" s="343"/>
      <c r="T450" s="343"/>
      <c r="U450" s="343"/>
      <c r="V450" s="343"/>
      <c r="W450" s="343"/>
      <c r="X450" s="343"/>
      <c r="Y450" s="343"/>
      <c r="Z450" s="343"/>
    </row>
    <row r="451" ht="12.75" customHeight="1">
      <c r="A451" s="343"/>
      <c r="B451" s="343"/>
      <c r="C451" s="343"/>
      <c r="D451" s="343"/>
      <c r="E451" s="343"/>
      <c r="F451" s="343"/>
      <c r="G451" s="343"/>
      <c r="H451" s="343"/>
      <c r="I451" s="343"/>
      <c r="J451" s="343"/>
      <c r="K451" s="343"/>
      <c r="L451" s="343"/>
      <c r="M451" s="343"/>
      <c r="N451" s="343"/>
      <c r="O451" s="343"/>
      <c r="P451" s="343"/>
      <c r="Q451" s="343"/>
      <c r="R451" s="341"/>
      <c r="S451" s="343"/>
      <c r="T451" s="343"/>
      <c r="U451" s="343"/>
      <c r="V451" s="343"/>
      <c r="W451" s="343"/>
      <c r="X451" s="343"/>
      <c r="Y451" s="343"/>
      <c r="Z451" s="343"/>
    </row>
    <row r="452" ht="12.75" customHeight="1">
      <c r="A452" s="343"/>
      <c r="B452" s="343"/>
      <c r="C452" s="343"/>
      <c r="D452" s="343"/>
      <c r="E452" s="343"/>
      <c r="F452" s="343"/>
      <c r="G452" s="343"/>
      <c r="H452" s="343"/>
      <c r="I452" s="343"/>
      <c r="J452" s="343"/>
      <c r="K452" s="343"/>
      <c r="L452" s="343"/>
      <c r="M452" s="343"/>
      <c r="N452" s="343"/>
      <c r="O452" s="343"/>
      <c r="P452" s="343"/>
      <c r="Q452" s="343"/>
      <c r="R452" s="341"/>
      <c r="S452" s="343"/>
      <c r="T452" s="343"/>
      <c r="U452" s="343"/>
      <c r="V452" s="343"/>
      <c r="W452" s="343"/>
      <c r="X452" s="343"/>
      <c r="Y452" s="343"/>
      <c r="Z452" s="343"/>
    </row>
    <row r="453" ht="12.75" customHeight="1">
      <c r="A453" s="343"/>
      <c r="B453" s="343"/>
      <c r="C453" s="343"/>
      <c r="D453" s="343"/>
      <c r="E453" s="343"/>
      <c r="F453" s="343"/>
      <c r="G453" s="343"/>
      <c r="H453" s="343"/>
      <c r="I453" s="343"/>
      <c r="J453" s="343"/>
      <c r="K453" s="343"/>
      <c r="L453" s="343"/>
      <c r="M453" s="343"/>
      <c r="N453" s="343"/>
      <c r="O453" s="343"/>
      <c r="P453" s="343"/>
      <c r="Q453" s="343"/>
      <c r="R453" s="341"/>
      <c r="S453" s="343"/>
      <c r="T453" s="343"/>
      <c r="U453" s="343"/>
      <c r="V453" s="343"/>
      <c r="W453" s="343"/>
      <c r="X453" s="343"/>
      <c r="Y453" s="343"/>
      <c r="Z453" s="343"/>
    </row>
    <row r="454" ht="12.75" customHeight="1">
      <c r="A454" s="343"/>
      <c r="B454" s="343"/>
      <c r="C454" s="343"/>
      <c r="D454" s="343"/>
      <c r="E454" s="343"/>
      <c r="F454" s="343"/>
      <c r="G454" s="343"/>
      <c r="H454" s="343"/>
      <c r="I454" s="343"/>
      <c r="J454" s="343"/>
      <c r="K454" s="343"/>
      <c r="L454" s="343"/>
      <c r="M454" s="343"/>
      <c r="N454" s="343"/>
      <c r="O454" s="343"/>
      <c r="P454" s="343"/>
      <c r="Q454" s="343"/>
      <c r="R454" s="341"/>
      <c r="S454" s="343"/>
      <c r="T454" s="343"/>
      <c r="U454" s="343"/>
      <c r="V454" s="343"/>
      <c r="W454" s="343"/>
      <c r="X454" s="343"/>
      <c r="Y454" s="343"/>
      <c r="Z454" s="343"/>
    </row>
    <row r="455" ht="12.75" customHeight="1">
      <c r="A455" s="343"/>
      <c r="B455" s="343"/>
      <c r="C455" s="343"/>
      <c r="D455" s="343"/>
      <c r="E455" s="343"/>
      <c r="F455" s="343"/>
      <c r="G455" s="343"/>
      <c r="H455" s="343"/>
      <c r="I455" s="343"/>
      <c r="J455" s="343"/>
      <c r="K455" s="343"/>
      <c r="L455" s="343"/>
      <c r="M455" s="343"/>
      <c r="N455" s="343"/>
      <c r="O455" s="343"/>
      <c r="P455" s="343"/>
      <c r="Q455" s="343"/>
      <c r="R455" s="341"/>
      <c r="S455" s="343"/>
      <c r="T455" s="343"/>
      <c r="U455" s="343"/>
      <c r="V455" s="343"/>
      <c r="W455" s="343"/>
      <c r="X455" s="343"/>
      <c r="Y455" s="343"/>
      <c r="Z455" s="343"/>
    </row>
    <row r="456" ht="12.75" customHeight="1">
      <c r="A456" s="343"/>
      <c r="B456" s="343"/>
      <c r="C456" s="343"/>
      <c r="D456" s="343"/>
      <c r="E456" s="343"/>
      <c r="F456" s="343"/>
      <c r="G456" s="343"/>
      <c r="H456" s="343"/>
      <c r="I456" s="343"/>
      <c r="J456" s="343"/>
      <c r="K456" s="343"/>
      <c r="L456" s="343"/>
      <c r="M456" s="343"/>
      <c r="N456" s="343"/>
      <c r="O456" s="343"/>
      <c r="P456" s="343"/>
      <c r="Q456" s="343"/>
      <c r="R456" s="341"/>
      <c r="S456" s="343"/>
      <c r="T456" s="343"/>
      <c r="U456" s="343"/>
      <c r="V456" s="343"/>
      <c r="W456" s="343"/>
      <c r="X456" s="343"/>
      <c r="Y456" s="343"/>
      <c r="Z456" s="343"/>
    </row>
    <row r="457" ht="12.75" customHeight="1">
      <c r="A457" s="343"/>
      <c r="B457" s="343"/>
      <c r="C457" s="343"/>
      <c r="D457" s="343"/>
      <c r="E457" s="343"/>
      <c r="F457" s="343"/>
      <c r="G457" s="343"/>
      <c r="H457" s="343"/>
      <c r="I457" s="343"/>
      <c r="J457" s="343"/>
      <c r="K457" s="343"/>
      <c r="L457" s="343"/>
      <c r="M457" s="343"/>
      <c r="N457" s="343"/>
      <c r="O457" s="343"/>
      <c r="P457" s="343"/>
      <c r="Q457" s="343"/>
      <c r="R457" s="341"/>
      <c r="S457" s="343"/>
      <c r="T457" s="343"/>
      <c r="U457" s="343"/>
      <c r="V457" s="343"/>
      <c r="W457" s="343"/>
      <c r="X457" s="343"/>
      <c r="Y457" s="343"/>
      <c r="Z457" s="343"/>
    </row>
    <row r="458" ht="12.75" customHeight="1">
      <c r="A458" s="343"/>
      <c r="B458" s="343"/>
      <c r="C458" s="343"/>
      <c r="D458" s="343"/>
      <c r="E458" s="343"/>
      <c r="F458" s="343"/>
      <c r="G458" s="343"/>
      <c r="H458" s="343"/>
      <c r="I458" s="343"/>
      <c r="J458" s="343"/>
      <c r="K458" s="343"/>
      <c r="L458" s="343"/>
      <c r="M458" s="343"/>
      <c r="N458" s="343"/>
      <c r="O458" s="343"/>
      <c r="P458" s="343"/>
      <c r="Q458" s="343"/>
      <c r="R458" s="341"/>
      <c r="S458" s="343"/>
      <c r="T458" s="343"/>
      <c r="U458" s="343"/>
      <c r="V458" s="343"/>
      <c r="W458" s="343"/>
      <c r="X458" s="343"/>
      <c r="Y458" s="343"/>
      <c r="Z458" s="343"/>
    </row>
    <row r="459" ht="12.75" customHeight="1">
      <c r="A459" s="343"/>
      <c r="B459" s="343"/>
      <c r="C459" s="343"/>
      <c r="D459" s="343"/>
      <c r="E459" s="343"/>
      <c r="F459" s="343"/>
      <c r="G459" s="343"/>
      <c r="H459" s="343"/>
      <c r="I459" s="343"/>
      <c r="J459" s="343"/>
      <c r="K459" s="343"/>
      <c r="L459" s="343"/>
      <c r="M459" s="343"/>
      <c r="N459" s="343"/>
      <c r="O459" s="343"/>
      <c r="P459" s="343"/>
      <c r="Q459" s="343"/>
      <c r="R459" s="341"/>
      <c r="S459" s="343"/>
      <c r="T459" s="343"/>
      <c r="U459" s="343"/>
      <c r="V459" s="343"/>
      <c r="W459" s="343"/>
      <c r="X459" s="343"/>
      <c r="Y459" s="343"/>
      <c r="Z459" s="343"/>
    </row>
    <row r="460" ht="12.75" customHeight="1">
      <c r="A460" s="343"/>
      <c r="B460" s="343"/>
      <c r="C460" s="343"/>
      <c r="D460" s="343"/>
      <c r="E460" s="343"/>
      <c r="F460" s="343"/>
      <c r="G460" s="343"/>
      <c r="H460" s="343"/>
      <c r="I460" s="343"/>
      <c r="J460" s="343"/>
      <c r="K460" s="343"/>
      <c r="L460" s="343"/>
      <c r="M460" s="343"/>
      <c r="N460" s="343"/>
      <c r="O460" s="343"/>
      <c r="P460" s="343"/>
      <c r="Q460" s="343"/>
      <c r="R460" s="341"/>
      <c r="S460" s="343"/>
      <c r="T460" s="343"/>
      <c r="U460" s="343"/>
      <c r="V460" s="343"/>
      <c r="W460" s="343"/>
      <c r="X460" s="343"/>
      <c r="Y460" s="343"/>
      <c r="Z460" s="343"/>
    </row>
    <row r="461" ht="12.75" customHeight="1">
      <c r="A461" s="343"/>
      <c r="B461" s="343"/>
      <c r="C461" s="343"/>
      <c r="D461" s="343"/>
      <c r="E461" s="343"/>
      <c r="F461" s="343"/>
      <c r="G461" s="343"/>
      <c r="H461" s="343"/>
      <c r="I461" s="343"/>
      <c r="J461" s="343"/>
      <c r="K461" s="343"/>
      <c r="L461" s="343"/>
      <c r="M461" s="343"/>
      <c r="N461" s="343"/>
      <c r="O461" s="343"/>
      <c r="P461" s="343"/>
      <c r="Q461" s="343"/>
      <c r="R461" s="341"/>
      <c r="S461" s="343"/>
      <c r="T461" s="343"/>
      <c r="U461" s="343"/>
      <c r="V461" s="343"/>
      <c r="W461" s="343"/>
      <c r="X461" s="343"/>
      <c r="Y461" s="343"/>
      <c r="Z461" s="343"/>
    </row>
    <row r="462" ht="12.75" customHeight="1">
      <c r="A462" s="343"/>
      <c r="B462" s="343"/>
      <c r="C462" s="343"/>
      <c r="D462" s="343"/>
      <c r="E462" s="343"/>
      <c r="F462" s="343"/>
      <c r="G462" s="343"/>
      <c r="H462" s="343"/>
      <c r="I462" s="343"/>
      <c r="J462" s="343"/>
      <c r="K462" s="343"/>
      <c r="L462" s="343"/>
      <c r="M462" s="343"/>
      <c r="N462" s="343"/>
      <c r="O462" s="343"/>
      <c r="P462" s="343"/>
      <c r="Q462" s="343"/>
      <c r="R462" s="341"/>
      <c r="S462" s="343"/>
      <c r="T462" s="343"/>
      <c r="U462" s="343"/>
      <c r="V462" s="343"/>
      <c r="W462" s="343"/>
      <c r="X462" s="343"/>
      <c r="Y462" s="343"/>
      <c r="Z462" s="343"/>
    </row>
    <row r="463" ht="12.75" customHeight="1">
      <c r="A463" s="343"/>
      <c r="B463" s="343"/>
      <c r="C463" s="343"/>
      <c r="D463" s="343"/>
      <c r="E463" s="343"/>
      <c r="F463" s="343"/>
      <c r="G463" s="343"/>
      <c r="H463" s="343"/>
      <c r="I463" s="343"/>
      <c r="J463" s="343"/>
      <c r="K463" s="343"/>
      <c r="L463" s="343"/>
      <c r="M463" s="343"/>
      <c r="N463" s="343"/>
      <c r="O463" s="343"/>
      <c r="P463" s="343"/>
      <c r="Q463" s="343"/>
      <c r="R463" s="341"/>
      <c r="S463" s="343"/>
      <c r="T463" s="343"/>
      <c r="U463" s="343"/>
      <c r="V463" s="343"/>
      <c r="W463" s="343"/>
      <c r="X463" s="343"/>
      <c r="Y463" s="343"/>
      <c r="Z463" s="343"/>
    </row>
    <row r="464" ht="12.75" customHeight="1">
      <c r="A464" s="343"/>
      <c r="B464" s="343"/>
      <c r="C464" s="343"/>
      <c r="D464" s="343"/>
      <c r="E464" s="343"/>
      <c r="F464" s="343"/>
      <c r="G464" s="343"/>
      <c r="H464" s="343"/>
      <c r="I464" s="343"/>
      <c r="J464" s="343"/>
      <c r="K464" s="343"/>
      <c r="L464" s="343"/>
      <c r="M464" s="343"/>
      <c r="N464" s="343"/>
      <c r="O464" s="343"/>
      <c r="P464" s="343"/>
      <c r="Q464" s="343"/>
      <c r="R464" s="341"/>
      <c r="S464" s="343"/>
      <c r="T464" s="343"/>
      <c r="U464" s="343"/>
      <c r="V464" s="343"/>
      <c r="W464" s="343"/>
      <c r="X464" s="343"/>
      <c r="Y464" s="343"/>
      <c r="Z464" s="343"/>
    </row>
    <row r="465" ht="12.75" customHeight="1">
      <c r="A465" s="343"/>
      <c r="B465" s="343"/>
      <c r="C465" s="343"/>
      <c r="D465" s="343"/>
      <c r="E465" s="343"/>
      <c r="F465" s="343"/>
      <c r="G465" s="343"/>
      <c r="H465" s="343"/>
      <c r="I465" s="343"/>
      <c r="J465" s="343"/>
      <c r="K465" s="343"/>
      <c r="L465" s="343"/>
      <c r="M465" s="343"/>
      <c r="N465" s="343"/>
      <c r="O465" s="343"/>
      <c r="P465" s="343"/>
      <c r="Q465" s="343"/>
      <c r="R465" s="341"/>
      <c r="S465" s="343"/>
      <c r="T465" s="343"/>
      <c r="U465" s="343"/>
      <c r="V465" s="343"/>
      <c r="W465" s="343"/>
      <c r="X465" s="343"/>
      <c r="Y465" s="343"/>
      <c r="Z465" s="343"/>
    </row>
    <row r="466" ht="12.75" customHeight="1">
      <c r="A466" s="343"/>
      <c r="B466" s="343"/>
      <c r="C466" s="343"/>
      <c r="D466" s="343"/>
      <c r="E466" s="343"/>
      <c r="F466" s="343"/>
      <c r="G466" s="343"/>
      <c r="H466" s="343"/>
      <c r="I466" s="343"/>
      <c r="J466" s="343"/>
      <c r="K466" s="343"/>
      <c r="L466" s="343"/>
      <c r="M466" s="343"/>
      <c r="N466" s="343"/>
      <c r="O466" s="343"/>
      <c r="P466" s="343"/>
      <c r="Q466" s="343"/>
      <c r="R466" s="341"/>
      <c r="S466" s="343"/>
      <c r="T466" s="343"/>
      <c r="U466" s="343"/>
      <c r="V466" s="343"/>
      <c r="W466" s="343"/>
      <c r="X466" s="343"/>
      <c r="Y466" s="343"/>
      <c r="Z466" s="343"/>
    </row>
    <row r="467" ht="12.75" customHeight="1">
      <c r="A467" s="343"/>
      <c r="B467" s="343"/>
      <c r="C467" s="343"/>
      <c r="D467" s="343"/>
      <c r="E467" s="343"/>
      <c r="F467" s="343"/>
      <c r="G467" s="343"/>
      <c r="H467" s="343"/>
      <c r="I467" s="343"/>
      <c r="J467" s="343"/>
      <c r="K467" s="343"/>
      <c r="L467" s="343"/>
      <c r="M467" s="343"/>
      <c r="N467" s="343"/>
      <c r="O467" s="343"/>
      <c r="P467" s="343"/>
      <c r="Q467" s="343"/>
      <c r="R467" s="341"/>
      <c r="S467" s="343"/>
      <c r="T467" s="343"/>
      <c r="U467" s="343"/>
      <c r="V467" s="343"/>
      <c r="W467" s="343"/>
      <c r="X467" s="343"/>
      <c r="Y467" s="343"/>
      <c r="Z467" s="343"/>
    </row>
    <row r="468" ht="12.75" customHeight="1">
      <c r="A468" s="343"/>
      <c r="B468" s="343"/>
      <c r="C468" s="343"/>
      <c r="D468" s="343"/>
      <c r="E468" s="343"/>
      <c r="F468" s="343"/>
      <c r="G468" s="343"/>
      <c r="H468" s="343"/>
      <c r="I468" s="343"/>
      <c r="J468" s="343"/>
      <c r="K468" s="343"/>
      <c r="L468" s="343"/>
      <c r="M468" s="343"/>
      <c r="N468" s="343"/>
      <c r="O468" s="343"/>
      <c r="P468" s="343"/>
      <c r="Q468" s="343"/>
      <c r="R468" s="341"/>
      <c r="S468" s="343"/>
      <c r="T468" s="343"/>
      <c r="U468" s="343"/>
      <c r="V468" s="343"/>
      <c r="W468" s="343"/>
      <c r="X468" s="343"/>
      <c r="Y468" s="343"/>
      <c r="Z468" s="343"/>
    </row>
    <row r="469" ht="12.75" customHeight="1">
      <c r="A469" s="343"/>
      <c r="B469" s="343"/>
      <c r="C469" s="343"/>
      <c r="D469" s="343"/>
      <c r="E469" s="343"/>
      <c r="F469" s="343"/>
      <c r="G469" s="343"/>
      <c r="H469" s="343"/>
      <c r="I469" s="343"/>
      <c r="J469" s="343"/>
      <c r="K469" s="343"/>
      <c r="L469" s="343"/>
      <c r="M469" s="343"/>
      <c r="N469" s="343"/>
      <c r="O469" s="343"/>
      <c r="P469" s="343"/>
      <c r="Q469" s="343"/>
      <c r="R469" s="341"/>
      <c r="S469" s="343"/>
      <c r="T469" s="343"/>
      <c r="U469" s="343"/>
      <c r="V469" s="343"/>
      <c r="W469" s="343"/>
      <c r="X469" s="343"/>
      <c r="Y469" s="343"/>
      <c r="Z469" s="343"/>
    </row>
    <row r="470" ht="12.75" customHeight="1">
      <c r="A470" s="343"/>
      <c r="B470" s="343"/>
      <c r="C470" s="343"/>
      <c r="D470" s="343"/>
      <c r="E470" s="343"/>
      <c r="F470" s="343"/>
      <c r="G470" s="343"/>
      <c r="H470" s="343"/>
      <c r="I470" s="343"/>
      <c r="J470" s="343"/>
      <c r="K470" s="343"/>
      <c r="L470" s="343"/>
      <c r="M470" s="343"/>
      <c r="N470" s="343"/>
      <c r="O470" s="343"/>
      <c r="P470" s="343"/>
      <c r="Q470" s="343"/>
      <c r="R470" s="341"/>
      <c r="S470" s="343"/>
      <c r="T470" s="343"/>
      <c r="U470" s="343"/>
      <c r="V470" s="343"/>
      <c r="W470" s="343"/>
      <c r="X470" s="343"/>
      <c r="Y470" s="343"/>
      <c r="Z470" s="343"/>
    </row>
    <row r="471" ht="12.75" customHeight="1">
      <c r="A471" s="343"/>
      <c r="B471" s="343"/>
      <c r="C471" s="343"/>
      <c r="D471" s="343"/>
      <c r="E471" s="343"/>
      <c r="F471" s="343"/>
      <c r="G471" s="343"/>
      <c r="H471" s="343"/>
      <c r="I471" s="343"/>
      <c r="J471" s="343"/>
      <c r="K471" s="343"/>
      <c r="L471" s="343"/>
      <c r="M471" s="343"/>
      <c r="N471" s="343"/>
      <c r="O471" s="343"/>
      <c r="P471" s="343"/>
      <c r="Q471" s="343"/>
      <c r="R471" s="341"/>
      <c r="S471" s="343"/>
      <c r="T471" s="343"/>
      <c r="U471" s="343"/>
      <c r="V471" s="343"/>
      <c r="W471" s="343"/>
      <c r="X471" s="343"/>
      <c r="Y471" s="343"/>
      <c r="Z471" s="343"/>
    </row>
    <row r="472" ht="12.75" customHeight="1">
      <c r="A472" s="343"/>
      <c r="B472" s="343"/>
      <c r="C472" s="343"/>
      <c r="D472" s="343"/>
      <c r="E472" s="343"/>
      <c r="F472" s="343"/>
      <c r="G472" s="343"/>
      <c r="H472" s="343"/>
      <c r="I472" s="343"/>
      <c r="J472" s="343"/>
      <c r="K472" s="343"/>
      <c r="L472" s="343"/>
      <c r="M472" s="343"/>
      <c r="N472" s="343"/>
      <c r="O472" s="343"/>
      <c r="P472" s="343"/>
      <c r="Q472" s="343"/>
      <c r="R472" s="341"/>
      <c r="S472" s="343"/>
      <c r="T472" s="343"/>
      <c r="U472" s="343"/>
      <c r="V472" s="343"/>
      <c r="W472" s="343"/>
      <c r="X472" s="343"/>
      <c r="Y472" s="343"/>
      <c r="Z472" s="343"/>
    </row>
    <row r="473" ht="12.75" customHeight="1">
      <c r="A473" s="343"/>
      <c r="B473" s="343"/>
      <c r="C473" s="343"/>
      <c r="D473" s="343"/>
      <c r="E473" s="343"/>
      <c r="F473" s="343"/>
      <c r="G473" s="343"/>
      <c r="H473" s="343"/>
      <c r="I473" s="343"/>
      <c r="J473" s="343"/>
      <c r="K473" s="343"/>
      <c r="L473" s="343"/>
      <c r="M473" s="343"/>
      <c r="N473" s="343"/>
      <c r="O473" s="343"/>
      <c r="P473" s="343"/>
      <c r="Q473" s="343"/>
      <c r="R473" s="341"/>
      <c r="S473" s="343"/>
      <c r="T473" s="343"/>
      <c r="U473" s="343"/>
      <c r="V473" s="343"/>
      <c r="W473" s="343"/>
      <c r="X473" s="343"/>
      <c r="Y473" s="343"/>
      <c r="Z473" s="343"/>
    </row>
    <row r="474" ht="12.75" customHeight="1">
      <c r="A474" s="343"/>
      <c r="B474" s="343"/>
      <c r="C474" s="343"/>
      <c r="D474" s="343"/>
      <c r="E474" s="343"/>
      <c r="F474" s="343"/>
      <c r="G474" s="343"/>
      <c r="H474" s="343"/>
      <c r="I474" s="343"/>
      <c r="J474" s="343"/>
      <c r="K474" s="343"/>
      <c r="L474" s="343"/>
      <c r="M474" s="343"/>
      <c r="N474" s="343"/>
      <c r="O474" s="343"/>
      <c r="P474" s="343"/>
      <c r="Q474" s="343"/>
      <c r="R474" s="341"/>
      <c r="S474" s="343"/>
      <c r="T474" s="343"/>
      <c r="U474" s="343"/>
      <c r="V474" s="343"/>
      <c r="W474" s="343"/>
      <c r="X474" s="343"/>
      <c r="Y474" s="343"/>
      <c r="Z474" s="343"/>
    </row>
    <row r="475" ht="12.75" customHeight="1">
      <c r="A475" s="343"/>
      <c r="B475" s="343"/>
      <c r="C475" s="343"/>
      <c r="D475" s="343"/>
      <c r="E475" s="343"/>
      <c r="F475" s="343"/>
      <c r="G475" s="343"/>
      <c r="H475" s="343"/>
      <c r="I475" s="343"/>
      <c r="J475" s="343"/>
      <c r="K475" s="343"/>
      <c r="L475" s="343"/>
      <c r="M475" s="343"/>
      <c r="N475" s="343"/>
      <c r="O475" s="343"/>
      <c r="P475" s="343"/>
      <c r="Q475" s="343"/>
      <c r="R475" s="341"/>
      <c r="S475" s="343"/>
      <c r="T475" s="343"/>
      <c r="U475" s="343"/>
      <c r="V475" s="343"/>
      <c r="W475" s="343"/>
      <c r="X475" s="343"/>
      <c r="Y475" s="343"/>
      <c r="Z475" s="343"/>
    </row>
    <row r="476" ht="12.75" customHeight="1">
      <c r="A476" s="343"/>
      <c r="B476" s="343"/>
      <c r="C476" s="343"/>
      <c r="D476" s="343"/>
      <c r="E476" s="343"/>
      <c r="F476" s="343"/>
      <c r="G476" s="343"/>
      <c r="H476" s="343"/>
      <c r="I476" s="343"/>
      <c r="J476" s="343"/>
      <c r="K476" s="343"/>
      <c r="L476" s="343"/>
      <c r="M476" s="343"/>
      <c r="N476" s="343"/>
      <c r="O476" s="343"/>
      <c r="P476" s="343"/>
      <c r="Q476" s="343"/>
      <c r="R476" s="341"/>
      <c r="S476" s="343"/>
      <c r="T476" s="343"/>
      <c r="U476" s="343"/>
      <c r="V476" s="343"/>
      <c r="W476" s="343"/>
      <c r="X476" s="343"/>
      <c r="Y476" s="343"/>
      <c r="Z476" s="343"/>
    </row>
    <row r="477" ht="12.75" customHeight="1">
      <c r="A477" s="343"/>
      <c r="B477" s="343"/>
      <c r="C477" s="343"/>
      <c r="D477" s="343"/>
      <c r="E477" s="343"/>
      <c r="F477" s="343"/>
      <c r="G477" s="343"/>
      <c r="H477" s="343"/>
      <c r="I477" s="343"/>
      <c r="J477" s="343"/>
      <c r="K477" s="343"/>
      <c r="L477" s="343"/>
      <c r="M477" s="343"/>
      <c r="N477" s="343"/>
      <c r="O477" s="343"/>
      <c r="P477" s="343"/>
      <c r="Q477" s="343"/>
      <c r="R477" s="341"/>
      <c r="S477" s="343"/>
      <c r="T477" s="343"/>
      <c r="U477" s="343"/>
      <c r="V477" s="343"/>
      <c r="W477" s="343"/>
      <c r="X477" s="343"/>
      <c r="Y477" s="343"/>
      <c r="Z477" s="343"/>
    </row>
    <row r="478" ht="12.75" customHeight="1">
      <c r="A478" s="343"/>
      <c r="B478" s="343"/>
      <c r="C478" s="343"/>
      <c r="D478" s="343"/>
      <c r="E478" s="343"/>
      <c r="F478" s="343"/>
      <c r="G478" s="343"/>
      <c r="H478" s="343"/>
      <c r="I478" s="343"/>
      <c r="J478" s="343"/>
      <c r="K478" s="343"/>
      <c r="L478" s="343"/>
      <c r="M478" s="343"/>
      <c r="N478" s="343"/>
      <c r="O478" s="343"/>
      <c r="P478" s="343"/>
      <c r="Q478" s="343"/>
      <c r="R478" s="341"/>
      <c r="S478" s="343"/>
      <c r="T478" s="343"/>
      <c r="U478" s="343"/>
      <c r="V478" s="343"/>
      <c r="W478" s="343"/>
      <c r="X478" s="343"/>
      <c r="Y478" s="343"/>
      <c r="Z478" s="343"/>
    </row>
    <row r="479" ht="12.75" customHeight="1">
      <c r="A479" s="343"/>
      <c r="B479" s="343"/>
      <c r="C479" s="343"/>
      <c r="D479" s="343"/>
      <c r="E479" s="343"/>
      <c r="F479" s="343"/>
      <c r="G479" s="343"/>
      <c r="H479" s="343"/>
      <c r="I479" s="343"/>
      <c r="J479" s="343"/>
      <c r="K479" s="343"/>
      <c r="L479" s="343"/>
      <c r="M479" s="343"/>
      <c r="N479" s="343"/>
      <c r="O479" s="343"/>
      <c r="P479" s="343"/>
      <c r="Q479" s="343"/>
      <c r="R479" s="341"/>
      <c r="S479" s="343"/>
      <c r="T479" s="343"/>
      <c r="U479" s="343"/>
      <c r="V479" s="343"/>
      <c r="W479" s="343"/>
      <c r="X479" s="343"/>
      <c r="Y479" s="343"/>
      <c r="Z479" s="343"/>
    </row>
    <row r="480" ht="12.75" customHeight="1">
      <c r="A480" s="343"/>
      <c r="B480" s="343"/>
      <c r="C480" s="343"/>
      <c r="D480" s="343"/>
      <c r="E480" s="343"/>
      <c r="F480" s="343"/>
      <c r="G480" s="343"/>
      <c r="H480" s="343"/>
      <c r="I480" s="343"/>
      <c r="J480" s="343"/>
      <c r="K480" s="343"/>
      <c r="L480" s="343"/>
      <c r="M480" s="343"/>
      <c r="N480" s="343"/>
      <c r="O480" s="343"/>
      <c r="P480" s="343"/>
      <c r="Q480" s="343"/>
      <c r="R480" s="341"/>
      <c r="S480" s="343"/>
      <c r="T480" s="343"/>
      <c r="U480" s="343"/>
      <c r="V480" s="343"/>
      <c r="W480" s="343"/>
      <c r="X480" s="343"/>
      <c r="Y480" s="343"/>
      <c r="Z480" s="343"/>
    </row>
    <row r="481" ht="12.75" customHeight="1">
      <c r="A481" s="343"/>
      <c r="B481" s="343"/>
      <c r="C481" s="343"/>
      <c r="D481" s="343"/>
      <c r="E481" s="343"/>
      <c r="F481" s="343"/>
      <c r="G481" s="343"/>
      <c r="H481" s="343"/>
      <c r="I481" s="343"/>
      <c r="J481" s="343"/>
      <c r="K481" s="343"/>
      <c r="L481" s="343"/>
      <c r="M481" s="343"/>
      <c r="N481" s="343"/>
      <c r="O481" s="343"/>
      <c r="P481" s="343"/>
      <c r="Q481" s="343"/>
      <c r="R481" s="341"/>
      <c r="S481" s="343"/>
      <c r="T481" s="343"/>
      <c r="U481" s="343"/>
      <c r="V481" s="343"/>
      <c r="W481" s="343"/>
      <c r="X481" s="343"/>
      <c r="Y481" s="343"/>
      <c r="Z481" s="343"/>
    </row>
    <row r="482" ht="12.75" customHeight="1">
      <c r="A482" s="343"/>
      <c r="B482" s="343"/>
      <c r="C482" s="343"/>
      <c r="D482" s="343"/>
      <c r="E482" s="343"/>
      <c r="F482" s="343"/>
      <c r="G482" s="343"/>
      <c r="H482" s="343"/>
      <c r="I482" s="343"/>
      <c r="J482" s="343"/>
      <c r="K482" s="343"/>
      <c r="L482" s="343"/>
      <c r="M482" s="343"/>
      <c r="N482" s="343"/>
      <c r="O482" s="343"/>
      <c r="P482" s="343"/>
      <c r="Q482" s="343"/>
      <c r="R482" s="341"/>
      <c r="S482" s="343"/>
      <c r="T482" s="343"/>
      <c r="U482" s="343"/>
      <c r="V482" s="343"/>
      <c r="W482" s="343"/>
      <c r="X482" s="343"/>
      <c r="Y482" s="343"/>
      <c r="Z482" s="343"/>
    </row>
    <row r="483" ht="12.75" customHeight="1">
      <c r="A483" s="343"/>
      <c r="B483" s="343"/>
      <c r="C483" s="343"/>
      <c r="D483" s="343"/>
      <c r="E483" s="343"/>
      <c r="F483" s="343"/>
      <c r="G483" s="343"/>
      <c r="H483" s="343"/>
      <c r="I483" s="343"/>
      <c r="J483" s="343"/>
      <c r="K483" s="343"/>
      <c r="L483" s="343"/>
      <c r="M483" s="343"/>
      <c r="N483" s="343"/>
      <c r="O483" s="343"/>
      <c r="P483" s="343"/>
      <c r="Q483" s="343"/>
      <c r="R483" s="341"/>
      <c r="S483" s="343"/>
      <c r="T483" s="343"/>
      <c r="U483" s="343"/>
      <c r="V483" s="343"/>
      <c r="W483" s="343"/>
      <c r="X483" s="343"/>
      <c r="Y483" s="343"/>
      <c r="Z483" s="343"/>
    </row>
    <row r="484" ht="12.75" customHeight="1">
      <c r="A484" s="343"/>
      <c r="B484" s="343"/>
      <c r="C484" s="343"/>
      <c r="D484" s="343"/>
      <c r="E484" s="343"/>
      <c r="F484" s="343"/>
      <c r="G484" s="343"/>
      <c r="H484" s="343"/>
      <c r="I484" s="343"/>
      <c r="J484" s="343"/>
      <c r="K484" s="343"/>
      <c r="L484" s="343"/>
      <c r="M484" s="343"/>
      <c r="N484" s="343"/>
      <c r="O484" s="343"/>
      <c r="P484" s="343"/>
      <c r="Q484" s="343"/>
      <c r="R484" s="341"/>
      <c r="S484" s="343"/>
      <c r="T484" s="343"/>
      <c r="U484" s="343"/>
      <c r="V484" s="343"/>
      <c r="W484" s="343"/>
      <c r="X484" s="343"/>
      <c r="Y484" s="343"/>
      <c r="Z484" s="343"/>
    </row>
    <row r="485" ht="12.75" customHeight="1">
      <c r="A485" s="343"/>
      <c r="B485" s="343"/>
      <c r="C485" s="343"/>
      <c r="D485" s="343"/>
      <c r="E485" s="343"/>
      <c r="F485" s="343"/>
      <c r="G485" s="343"/>
      <c r="H485" s="343"/>
      <c r="I485" s="343"/>
      <c r="J485" s="343"/>
      <c r="K485" s="343"/>
      <c r="L485" s="343"/>
      <c r="M485" s="343"/>
      <c r="N485" s="343"/>
      <c r="O485" s="343"/>
      <c r="P485" s="343"/>
      <c r="Q485" s="343"/>
      <c r="R485" s="341"/>
      <c r="S485" s="343"/>
      <c r="T485" s="343"/>
      <c r="U485" s="343"/>
      <c r="V485" s="343"/>
      <c r="W485" s="343"/>
      <c r="X485" s="343"/>
      <c r="Y485" s="343"/>
      <c r="Z485" s="343"/>
    </row>
    <row r="486" ht="12.75" customHeight="1">
      <c r="A486" s="343"/>
      <c r="B486" s="343"/>
      <c r="C486" s="343"/>
      <c r="D486" s="343"/>
      <c r="E486" s="343"/>
      <c r="F486" s="343"/>
      <c r="G486" s="343"/>
      <c r="H486" s="343"/>
      <c r="I486" s="343"/>
      <c r="J486" s="343"/>
      <c r="K486" s="343"/>
      <c r="L486" s="343"/>
      <c r="M486" s="343"/>
      <c r="N486" s="343"/>
      <c r="O486" s="343"/>
      <c r="P486" s="343"/>
      <c r="Q486" s="343"/>
      <c r="R486" s="341"/>
      <c r="S486" s="343"/>
      <c r="T486" s="343"/>
      <c r="U486" s="343"/>
      <c r="V486" s="343"/>
      <c r="W486" s="343"/>
      <c r="X486" s="343"/>
      <c r="Y486" s="343"/>
      <c r="Z486" s="343"/>
    </row>
    <row r="487" ht="12.75" customHeight="1">
      <c r="A487" s="343"/>
      <c r="B487" s="343"/>
      <c r="C487" s="343"/>
      <c r="D487" s="343"/>
      <c r="E487" s="343"/>
      <c r="F487" s="343"/>
      <c r="G487" s="343"/>
      <c r="H487" s="343"/>
      <c r="I487" s="343"/>
      <c r="J487" s="343"/>
      <c r="K487" s="343"/>
      <c r="L487" s="343"/>
      <c r="M487" s="343"/>
      <c r="N487" s="343"/>
      <c r="O487" s="343"/>
      <c r="P487" s="343"/>
      <c r="Q487" s="343"/>
      <c r="R487" s="341"/>
      <c r="S487" s="343"/>
      <c r="T487" s="343"/>
      <c r="U487" s="343"/>
      <c r="V487" s="343"/>
      <c r="W487" s="343"/>
      <c r="X487" s="343"/>
      <c r="Y487" s="343"/>
      <c r="Z487" s="343"/>
    </row>
    <row r="488" ht="12.75" customHeight="1">
      <c r="A488" s="343"/>
      <c r="B488" s="343"/>
      <c r="C488" s="343"/>
      <c r="D488" s="343"/>
      <c r="E488" s="343"/>
      <c r="F488" s="343"/>
      <c r="G488" s="343"/>
      <c r="H488" s="343"/>
      <c r="I488" s="343"/>
      <c r="J488" s="343"/>
      <c r="K488" s="343"/>
      <c r="L488" s="343"/>
      <c r="M488" s="343"/>
      <c r="N488" s="343"/>
      <c r="O488" s="343"/>
      <c r="P488" s="343"/>
      <c r="Q488" s="343"/>
      <c r="R488" s="341"/>
      <c r="S488" s="343"/>
      <c r="T488" s="343"/>
      <c r="U488" s="343"/>
      <c r="V488" s="343"/>
      <c r="W488" s="343"/>
      <c r="X488" s="343"/>
      <c r="Y488" s="343"/>
      <c r="Z488" s="343"/>
    </row>
    <row r="489" ht="12.75" customHeight="1">
      <c r="A489" s="343"/>
      <c r="B489" s="343"/>
      <c r="C489" s="343"/>
      <c r="D489" s="343"/>
      <c r="E489" s="343"/>
      <c r="F489" s="343"/>
      <c r="G489" s="343"/>
      <c r="H489" s="343"/>
      <c r="I489" s="343"/>
      <c r="J489" s="343"/>
      <c r="K489" s="343"/>
      <c r="L489" s="343"/>
      <c r="M489" s="343"/>
      <c r="N489" s="343"/>
      <c r="O489" s="343"/>
      <c r="P489" s="343"/>
      <c r="Q489" s="343"/>
      <c r="R489" s="341"/>
      <c r="S489" s="343"/>
      <c r="T489" s="343"/>
      <c r="U489" s="343"/>
      <c r="V489" s="343"/>
      <c r="W489" s="343"/>
      <c r="X489" s="343"/>
      <c r="Y489" s="343"/>
      <c r="Z489" s="343"/>
    </row>
    <row r="490" ht="12.75" customHeight="1">
      <c r="A490" s="343"/>
      <c r="B490" s="343"/>
      <c r="C490" s="343"/>
      <c r="D490" s="343"/>
      <c r="E490" s="343"/>
      <c r="F490" s="343"/>
      <c r="G490" s="343"/>
      <c r="H490" s="343"/>
      <c r="I490" s="343"/>
      <c r="J490" s="343"/>
      <c r="K490" s="343"/>
      <c r="L490" s="343"/>
      <c r="M490" s="343"/>
      <c r="N490" s="343"/>
      <c r="O490" s="343"/>
      <c r="P490" s="343"/>
      <c r="Q490" s="343"/>
      <c r="R490" s="341"/>
      <c r="S490" s="343"/>
      <c r="T490" s="343"/>
      <c r="U490" s="343"/>
      <c r="V490" s="343"/>
      <c r="W490" s="343"/>
      <c r="X490" s="343"/>
      <c r="Y490" s="343"/>
      <c r="Z490" s="343"/>
    </row>
    <row r="491" ht="12.75" customHeight="1">
      <c r="A491" s="343"/>
      <c r="B491" s="343"/>
      <c r="C491" s="343"/>
      <c r="D491" s="343"/>
      <c r="E491" s="343"/>
      <c r="F491" s="343"/>
      <c r="G491" s="343"/>
      <c r="H491" s="343"/>
      <c r="I491" s="343"/>
      <c r="J491" s="343"/>
      <c r="K491" s="343"/>
      <c r="L491" s="343"/>
      <c r="M491" s="343"/>
      <c r="N491" s="343"/>
      <c r="O491" s="343"/>
      <c r="P491" s="343"/>
      <c r="Q491" s="343"/>
      <c r="R491" s="341"/>
      <c r="S491" s="343"/>
      <c r="T491" s="343"/>
      <c r="U491" s="343"/>
      <c r="V491" s="343"/>
      <c r="W491" s="343"/>
      <c r="X491" s="343"/>
      <c r="Y491" s="343"/>
      <c r="Z491" s="343"/>
    </row>
    <row r="492" ht="12.75" customHeight="1">
      <c r="A492" s="343"/>
      <c r="B492" s="343"/>
      <c r="C492" s="343"/>
      <c r="D492" s="343"/>
      <c r="E492" s="343"/>
      <c r="F492" s="343"/>
      <c r="G492" s="343"/>
      <c r="H492" s="343"/>
      <c r="I492" s="343"/>
      <c r="J492" s="343"/>
      <c r="K492" s="343"/>
      <c r="L492" s="343"/>
      <c r="M492" s="343"/>
      <c r="N492" s="343"/>
      <c r="O492" s="343"/>
      <c r="P492" s="343"/>
      <c r="Q492" s="343"/>
      <c r="R492" s="341"/>
      <c r="S492" s="343"/>
      <c r="T492" s="343"/>
      <c r="U492" s="343"/>
      <c r="V492" s="343"/>
      <c r="W492" s="343"/>
      <c r="X492" s="343"/>
      <c r="Y492" s="343"/>
      <c r="Z492" s="343"/>
    </row>
    <row r="493" ht="12.75" customHeight="1">
      <c r="A493" s="343"/>
      <c r="B493" s="343"/>
      <c r="C493" s="343"/>
      <c r="D493" s="343"/>
      <c r="E493" s="343"/>
      <c r="F493" s="343"/>
      <c r="G493" s="343"/>
      <c r="H493" s="343"/>
      <c r="I493" s="343"/>
      <c r="J493" s="343"/>
      <c r="K493" s="343"/>
      <c r="L493" s="343"/>
      <c r="M493" s="343"/>
      <c r="N493" s="343"/>
      <c r="O493" s="343"/>
      <c r="P493" s="343"/>
      <c r="Q493" s="343"/>
      <c r="R493" s="341"/>
      <c r="S493" s="343"/>
      <c r="T493" s="343"/>
      <c r="U493" s="343"/>
      <c r="V493" s="343"/>
      <c r="W493" s="343"/>
      <c r="X493" s="343"/>
      <c r="Y493" s="343"/>
      <c r="Z493" s="343"/>
    </row>
    <row r="494" ht="12.75" customHeight="1">
      <c r="A494" s="343"/>
      <c r="B494" s="343"/>
      <c r="C494" s="343"/>
      <c r="D494" s="343"/>
      <c r="E494" s="343"/>
      <c r="F494" s="343"/>
      <c r="G494" s="343"/>
      <c r="H494" s="343"/>
      <c r="I494" s="343"/>
      <c r="J494" s="343"/>
      <c r="K494" s="343"/>
      <c r="L494" s="343"/>
      <c r="M494" s="343"/>
      <c r="N494" s="343"/>
      <c r="O494" s="343"/>
      <c r="P494" s="343"/>
      <c r="Q494" s="343"/>
      <c r="R494" s="341"/>
      <c r="S494" s="343"/>
      <c r="T494" s="343"/>
      <c r="U494" s="343"/>
      <c r="V494" s="343"/>
      <c r="W494" s="343"/>
      <c r="X494" s="343"/>
      <c r="Y494" s="343"/>
      <c r="Z494" s="343"/>
    </row>
    <row r="495" ht="12.75" customHeight="1">
      <c r="A495" s="343"/>
      <c r="B495" s="343"/>
      <c r="C495" s="343"/>
      <c r="D495" s="343"/>
      <c r="E495" s="343"/>
      <c r="F495" s="343"/>
      <c r="G495" s="343"/>
      <c r="H495" s="343"/>
      <c r="I495" s="343"/>
      <c r="J495" s="343"/>
      <c r="K495" s="343"/>
      <c r="L495" s="343"/>
      <c r="M495" s="343"/>
      <c r="N495" s="343"/>
      <c r="O495" s="343"/>
      <c r="P495" s="343"/>
      <c r="Q495" s="343"/>
      <c r="R495" s="341"/>
      <c r="S495" s="343"/>
      <c r="T495" s="343"/>
      <c r="U495" s="343"/>
      <c r="V495" s="343"/>
      <c r="W495" s="343"/>
      <c r="X495" s="343"/>
      <c r="Y495" s="343"/>
      <c r="Z495" s="343"/>
    </row>
    <row r="496" ht="12.75" customHeight="1">
      <c r="A496" s="343"/>
      <c r="B496" s="343"/>
      <c r="C496" s="343"/>
      <c r="D496" s="343"/>
      <c r="E496" s="343"/>
      <c r="F496" s="343"/>
      <c r="G496" s="343"/>
      <c r="H496" s="343"/>
      <c r="I496" s="343"/>
      <c r="J496" s="343"/>
      <c r="K496" s="343"/>
      <c r="L496" s="343"/>
      <c r="M496" s="343"/>
      <c r="N496" s="343"/>
      <c r="O496" s="343"/>
      <c r="P496" s="343"/>
      <c r="Q496" s="343"/>
      <c r="R496" s="341"/>
      <c r="S496" s="343"/>
      <c r="T496" s="343"/>
      <c r="U496" s="343"/>
      <c r="V496" s="343"/>
      <c r="W496" s="343"/>
      <c r="X496" s="343"/>
      <c r="Y496" s="343"/>
      <c r="Z496" s="343"/>
    </row>
    <row r="497" ht="12.75" customHeight="1">
      <c r="A497" s="343"/>
      <c r="B497" s="343"/>
      <c r="C497" s="343"/>
      <c r="D497" s="343"/>
      <c r="E497" s="343"/>
      <c r="F497" s="343"/>
      <c r="G497" s="343"/>
      <c r="H497" s="343"/>
      <c r="I497" s="343"/>
      <c r="J497" s="343"/>
      <c r="K497" s="343"/>
      <c r="L497" s="343"/>
      <c r="M497" s="343"/>
      <c r="N497" s="343"/>
      <c r="O497" s="343"/>
      <c r="P497" s="343"/>
      <c r="Q497" s="343"/>
      <c r="R497" s="341"/>
      <c r="S497" s="343"/>
      <c r="T497" s="343"/>
      <c r="U497" s="343"/>
      <c r="V497" s="343"/>
      <c r="W497" s="343"/>
      <c r="X497" s="343"/>
      <c r="Y497" s="343"/>
      <c r="Z497" s="343"/>
    </row>
    <row r="498" ht="12.75" customHeight="1">
      <c r="A498" s="343"/>
      <c r="B498" s="343"/>
      <c r="C498" s="343"/>
      <c r="D498" s="343"/>
      <c r="E498" s="343"/>
      <c r="F498" s="343"/>
      <c r="G498" s="343"/>
      <c r="H498" s="343"/>
      <c r="I498" s="343"/>
      <c r="J498" s="343"/>
      <c r="K498" s="343"/>
      <c r="L498" s="343"/>
      <c r="M498" s="343"/>
      <c r="N498" s="343"/>
      <c r="O498" s="343"/>
      <c r="P498" s="343"/>
      <c r="Q498" s="343"/>
      <c r="R498" s="341"/>
      <c r="S498" s="343"/>
      <c r="T498" s="343"/>
      <c r="U498" s="343"/>
      <c r="V498" s="343"/>
      <c r="W498" s="343"/>
      <c r="X498" s="343"/>
      <c r="Y498" s="343"/>
      <c r="Z498" s="343"/>
    </row>
    <row r="499" ht="12.75" customHeight="1">
      <c r="A499" s="343"/>
      <c r="B499" s="343"/>
      <c r="C499" s="343"/>
      <c r="D499" s="343"/>
      <c r="E499" s="343"/>
      <c r="F499" s="343"/>
      <c r="G499" s="343"/>
      <c r="H499" s="343"/>
      <c r="I499" s="343"/>
      <c r="J499" s="343"/>
      <c r="K499" s="343"/>
      <c r="L499" s="343"/>
      <c r="M499" s="343"/>
      <c r="N499" s="343"/>
      <c r="O499" s="343"/>
      <c r="P499" s="343"/>
      <c r="Q499" s="343"/>
      <c r="R499" s="341"/>
      <c r="S499" s="343"/>
      <c r="T499" s="343"/>
      <c r="U499" s="343"/>
      <c r="V499" s="343"/>
      <c r="W499" s="343"/>
      <c r="X499" s="343"/>
      <c r="Y499" s="343"/>
      <c r="Z499" s="343"/>
    </row>
    <row r="500" ht="12.75" customHeight="1">
      <c r="A500" s="343"/>
      <c r="B500" s="343"/>
      <c r="C500" s="343"/>
      <c r="D500" s="343"/>
      <c r="E500" s="343"/>
      <c r="F500" s="343"/>
      <c r="G500" s="343"/>
      <c r="H500" s="343"/>
      <c r="I500" s="343"/>
      <c r="J500" s="343"/>
      <c r="K500" s="343"/>
      <c r="L500" s="343"/>
      <c r="M500" s="343"/>
      <c r="N500" s="343"/>
      <c r="O500" s="343"/>
      <c r="P500" s="343"/>
      <c r="Q500" s="343"/>
      <c r="R500" s="341"/>
      <c r="S500" s="343"/>
      <c r="T500" s="343"/>
      <c r="U500" s="343"/>
      <c r="V500" s="343"/>
      <c r="W500" s="343"/>
      <c r="X500" s="343"/>
      <c r="Y500" s="343"/>
      <c r="Z500" s="343"/>
    </row>
    <row r="501" ht="12.75" customHeight="1">
      <c r="A501" s="343"/>
      <c r="B501" s="343"/>
      <c r="C501" s="343"/>
      <c r="D501" s="343"/>
      <c r="E501" s="343"/>
      <c r="F501" s="343"/>
      <c r="G501" s="343"/>
      <c r="H501" s="343"/>
      <c r="I501" s="343"/>
      <c r="J501" s="343"/>
      <c r="K501" s="343"/>
      <c r="L501" s="343"/>
      <c r="M501" s="343"/>
      <c r="N501" s="343"/>
      <c r="O501" s="343"/>
      <c r="P501" s="343"/>
      <c r="Q501" s="343"/>
      <c r="R501" s="341"/>
      <c r="S501" s="343"/>
      <c r="T501" s="343"/>
      <c r="U501" s="343"/>
      <c r="V501" s="343"/>
      <c r="W501" s="343"/>
      <c r="X501" s="343"/>
      <c r="Y501" s="343"/>
      <c r="Z501" s="343"/>
    </row>
    <row r="502" ht="12.75" customHeight="1">
      <c r="A502" s="343"/>
      <c r="B502" s="343"/>
      <c r="C502" s="343"/>
      <c r="D502" s="343"/>
      <c r="E502" s="343"/>
      <c r="F502" s="343"/>
      <c r="G502" s="343"/>
      <c r="H502" s="343"/>
      <c r="I502" s="343"/>
      <c r="J502" s="343"/>
      <c r="K502" s="343"/>
      <c r="L502" s="343"/>
      <c r="M502" s="343"/>
      <c r="N502" s="343"/>
      <c r="O502" s="343"/>
      <c r="P502" s="343"/>
      <c r="Q502" s="343"/>
      <c r="R502" s="341"/>
      <c r="S502" s="343"/>
      <c r="T502" s="343"/>
      <c r="U502" s="343"/>
      <c r="V502" s="343"/>
      <c r="W502" s="343"/>
      <c r="X502" s="343"/>
      <c r="Y502" s="343"/>
      <c r="Z502" s="343"/>
    </row>
    <row r="503" ht="12.75" customHeight="1">
      <c r="A503" s="343"/>
      <c r="B503" s="343"/>
      <c r="C503" s="343"/>
      <c r="D503" s="343"/>
      <c r="E503" s="343"/>
      <c r="F503" s="343"/>
      <c r="G503" s="343"/>
      <c r="H503" s="343"/>
      <c r="I503" s="343"/>
      <c r="J503" s="343"/>
      <c r="K503" s="343"/>
      <c r="L503" s="343"/>
      <c r="M503" s="343"/>
      <c r="N503" s="343"/>
      <c r="O503" s="343"/>
      <c r="P503" s="343"/>
      <c r="Q503" s="343"/>
      <c r="R503" s="341"/>
      <c r="S503" s="343"/>
      <c r="T503" s="343"/>
      <c r="U503" s="343"/>
      <c r="V503" s="343"/>
      <c r="W503" s="343"/>
      <c r="X503" s="343"/>
      <c r="Y503" s="343"/>
      <c r="Z503" s="343"/>
    </row>
    <row r="504" ht="12.75" customHeight="1">
      <c r="A504" s="343"/>
      <c r="B504" s="343"/>
      <c r="C504" s="343"/>
      <c r="D504" s="343"/>
      <c r="E504" s="343"/>
      <c r="F504" s="343"/>
      <c r="G504" s="343"/>
      <c r="H504" s="343"/>
      <c r="I504" s="343"/>
      <c r="J504" s="343"/>
      <c r="K504" s="343"/>
      <c r="L504" s="343"/>
      <c r="M504" s="343"/>
      <c r="N504" s="343"/>
      <c r="O504" s="343"/>
      <c r="P504" s="343"/>
      <c r="Q504" s="343"/>
      <c r="R504" s="341"/>
      <c r="S504" s="343"/>
      <c r="T504" s="343"/>
      <c r="U504" s="343"/>
      <c r="V504" s="343"/>
      <c r="W504" s="343"/>
      <c r="X504" s="343"/>
      <c r="Y504" s="343"/>
      <c r="Z504" s="343"/>
    </row>
    <row r="505" ht="12.75" customHeight="1">
      <c r="A505" s="343"/>
      <c r="B505" s="343"/>
      <c r="C505" s="343"/>
      <c r="D505" s="343"/>
      <c r="E505" s="343"/>
      <c r="F505" s="343"/>
      <c r="G505" s="343"/>
      <c r="H505" s="343"/>
      <c r="I505" s="343"/>
      <c r="J505" s="343"/>
      <c r="K505" s="343"/>
      <c r="L505" s="343"/>
      <c r="M505" s="343"/>
      <c r="N505" s="343"/>
      <c r="O505" s="343"/>
      <c r="P505" s="343"/>
      <c r="Q505" s="343"/>
      <c r="R505" s="341"/>
      <c r="S505" s="343"/>
      <c r="T505" s="343"/>
      <c r="U505" s="343"/>
      <c r="V505" s="343"/>
      <c r="W505" s="343"/>
      <c r="X505" s="343"/>
      <c r="Y505" s="343"/>
      <c r="Z505" s="343"/>
    </row>
    <row r="506" ht="12.75" customHeight="1">
      <c r="A506" s="343"/>
      <c r="B506" s="343"/>
      <c r="C506" s="343"/>
      <c r="D506" s="343"/>
      <c r="E506" s="343"/>
      <c r="F506" s="343"/>
      <c r="G506" s="343"/>
      <c r="H506" s="343"/>
      <c r="I506" s="343"/>
      <c r="J506" s="343"/>
      <c r="K506" s="343"/>
      <c r="L506" s="343"/>
      <c r="M506" s="343"/>
      <c r="N506" s="343"/>
      <c r="O506" s="343"/>
      <c r="P506" s="343"/>
      <c r="Q506" s="343"/>
      <c r="R506" s="341"/>
      <c r="S506" s="343"/>
      <c r="T506" s="343"/>
      <c r="U506" s="343"/>
      <c r="V506" s="343"/>
      <c r="W506" s="343"/>
      <c r="X506" s="343"/>
      <c r="Y506" s="343"/>
      <c r="Z506" s="343"/>
    </row>
    <row r="507" ht="12.75" customHeight="1">
      <c r="A507" s="343"/>
      <c r="B507" s="343"/>
      <c r="C507" s="343"/>
      <c r="D507" s="343"/>
      <c r="E507" s="343"/>
      <c r="F507" s="343"/>
      <c r="G507" s="343"/>
      <c r="H507" s="343"/>
      <c r="I507" s="343"/>
      <c r="J507" s="343"/>
      <c r="K507" s="343"/>
      <c r="L507" s="343"/>
      <c r="M507" s="343"/>
      <c r="N507" s="343"/>
      <c r="O507" s="343"/>
      <c r="P507" s="343"/>
      <c r="Q507" s="343"/>
      <c r="R507" s="341"/>
      <c r="S507" s="343"/>
      <c r="T507" s="343"/>
      <c r="U507" s="343"/>
      <c r="V507" s="343"/>
      <c r="W507" s="343"/>
      <c r="X507" s="343"/>
      <c r="Y507" s="343"/>
      <c r="Z507" s="343"/>
    </row>
    <row r="508" ht="12.75" customHeight="1">
      <c r="A508" s="343"/>
      <c r="B508" s="343"/>
      <c r="C508" s="343"/>
      <c r="D508" s="343"/>
      <c r="E508" s="343"/>
      <c r="F508" s="343"/>
      <c r="G508" s="343"/>
      <c r="H508" s="343"/>
      <c r="I508" s="343"/>
      <c r="J508" s="343"/>
      <c r="K508" s="343"/>
      <c r="L508" s="343"/>
      <c r="M508" s="343"/>
      <c r="N508" s="343"/>
      <c r="O508" s="343"/>
      <c r="P508" s="343"/>
      <c r="Q508" s="343"/>
      <c r="R508" s="341"/>
      <c r="S508" s="343"/>
      <c r="T508" s="343"/>
      <c r="U508" s="343"/>
      <c r="V508" s="343"/>
      <c r="W508" s="343"/>
      <c r="X508" s="343"/>
      <c r="Y508" s="343"/>
      <c r="Z508" s="343"/>
    </row>
    <row r="509" ht="12.75" customHeight="1">
      <c r="A509" s="343"/>
      <c r="B509" s="343"/>
      <c r="C509" s="343"/>
      <c r="D509" s="343"/>
      <c r="E509" s="343"/>
      <c r="F509" s="343"/>
      <c r="G509" s="343"/>
      <c r="H509" s="343"/>
      <c r="I509" s="343"/>
      <c r="J509" s="343"/>
      <c r="K509" s="343"/>
      <c r="L509" s="343"/>
      <c r="M509" s="343"/>
      <c r="N509" s="343"/>
      <c r="O509" s="343"/>
      <c r="P509" s="343"/>
      <c r="Q509" s="343"/>
      <c r="R509" s="341"/>
      <c r="S509" s="343"/>
      <c r="T509" s="343"/>
      <c r="U509" s="343"/>
      <c r="V509" s="343"/>
      <c r="W509" s="343"/>
      <c r="X509" s="343"/>
      <c r="Y509" s="343"/>
      <c r="Z509" s="343"/>
    </row>
    <row r="510" ht="12.75" customHeight="1">
      <c r="A510" s="343"/>
      <c r="B510" s="343"/>
      <c r="C510" s="343"/>
      <c r="D510" s="343"/>
      <c r="E510" s="343"/>
      <c r="F510" s="343"/>
      <c r="G510" s="343"/>
      <c r="H510" s="343"/>
      <c r="I510" s="343"/>
      <c r="J510" s="343"/>
      <c r="K510" s="343"/>
      <c r="L510" s="343"/>
      <c r="M510" s="343"/>
      <c r="N510" s="343"/>
      <c r="O510" s="343"/>
      <c r="P510" s="343"/>
      <c r="Q510" s="343"/>
      <c r="R510" s="341"/>
      <c r="S510" s="343"/>
      <c r="T510" s="343"/>
      <c r="U510" s="343"/>
      <c r="V510" s="343"/>
      <c r="W510" s="343"/>
      <c r="X510" s="343"/>
      <c r="Y510" s="343"/>
      <c r="Z510" s="343"/>
    </row>
    <row r="511" ht="12.75" customHeight="1">
      <c r="A511" s="343"/>
      <c r="B511" s="343"/>
      <c r="C511" s="343"/>
      <c r="D511" s="343"/>
      <c r="E511" s="343"/>
      <c r="F511" s="343"/>
      <c r="G511" s="343"/>
      <c r="H511" s="343"/>
      <c r="I511" s="343"/>
      <c r="J511" s="343"/>
      <c r="K511" s="343"/>
      <c r="L511" s="343"/>
      <c r="M511" s="343"/>
      <c r="N511" s="343"/>
      <c r="O511" s="343"/>
      <c r="P511" s="343"/>
      <c r="Q511" s="343"/>
      <c r="R511" s="341"/>
      <c r="S511" s="343"/>
      <c r="T511" s="343"/>
      <c r="U511" s="343"/>
      <c r="V511" s="343"/>
      <c r="W511" s="343"/>
      <c r="X511" s="343"/>
      <c r="Y511" s="343"/>
      <c r="Z511" s="343"/>
    </row>
    <row r="512" ht="12.75" customHeight="1">
      <c r="A512" s="343"/>
      <c r="B512" s="343"/>
      <c r="C512" s="343"/>
      <c r="D512" s="343"/>
      <c r="E512" s="343"/>
      <c r="F512" s="343"/>
      <c r="G512" s="343"/>
      <c r="H512" s="343"/>
      <c r="I512" s="343"/>
      <c r="J512" s="343"/>
      <c r="K512" s="343"/>
      <c r="L512" s="343"/>
      <c r="M512" s="343"/>
      <c r="N512" s="343"/>
      <c r="O512" s="343"/>
      <c r="P512" s="343"/>
      <c r="Q512" s="343"/>
      <c r="R512" s="341"/>
      <c r="S512" s="343"/>
      <c r="T512" s="343"/>
      <c r="U512" s="343"/>
      <c r="V512" s="343"/>
      <c r="W512" s="343"/>
      <c r="X512" s="343"/>
      <c r="Y512" s="343"/>
      <c r="Z512" s="343"/>
    </row>
    <row r="513" ht="12.75" customHeight="1">
      <c r="A513" s="343"/>
      <c r="B513" s="343"/>
      <c r="C513" s="343"/>
      <c r="D513" s="343"/>
      <c r="E513" s="343"/>
      <c r="F513" s="343"/>
      <c r="G513" s="343"/>
      <c r="H513" s="343"/>
      <c r="I513" s="343"/>
      <c r="J513" s="343"/>
      <c r="K513" s="343"/>
      <c r="L513" s="343"/>
      <c r="M513" s="343"/>
      <c r="N513" s="343"/>
      <c r="O513" s="343"/>
      <c r="P513" s="343"/>
      <c r="Q513" s="343"/>
      <c r="R513" s="341"/>
      <c r="S513" s="343"/>
      <c r="T513" s="343"/>
      <c r="U513" s="343"/>
      <c r="V513" s="343"/>
      <c r="W513" s="343"/>
      <c r="X513" s="343"/>
      <c r="Y513" s="343"/>
      <c r="Z513" s="343"/>
    </row>
    <row r="514" ht="12.75" customHeight="1">
      <c r="A514" s="343"/>
      <c r="B514" s="343"/>
      <c r="C514" s="343"/>
      <c r="D514" s="343"/>
      <c r="E514" s="343"/>
      <c r="F514" s="343"/>
      <c r="G514" s="343"/>
      <c r="H514" s="343"/>
      <c r="I514" s="343"/>
      <c r="J514" s="343"/>
      <c r="K514" s="343"/>
      <c r="L514" s="343"/>
      <c r="M514" s="343"/>
      <c r="N514" s="343"/>
      <c r="O514" s="343"/>
      <c r="P514" s="343"/>
      <c r="Q514" s="343"/>
      <c r="R514" s="341"/>
      <c r="S514" s="343"/>
      <c r="T514" s="343"/>
      <c r="U514" s="343"/>
      <c r="V514" s="343"/>
      <c r="W514" s="343"/>
      <c r="X514" s="343"/>
      <c r="Y514" s="343"/>
      <c r="Z514" s="343"/>
    </row>
    <row r="515" ht="12.75" customHeight="1">
      <c r="A515" s="343"/>
      <c r="B515" s="343"/>
      <c r="C515" s="343"/>
      <c r="D515" s="343"/>
      <c r="E515" s="343"/>
      <c r="F515" s="343"/>
      <c r="G515" s="343"/>
      <c r="H515" s="343"/>
      <c r="I515" s="343"/>
      <c r="J515" s="343"/>
      <c r="K515" s="343"/>
      <c r="L515" s="343"/>
      <c r="M515" s="343"/>
      <c r="N515" s="343"/>
      <c r="O515" s="343"/>
      <c r="P515" s="343"/>
      <c r="Q515" s="343"/>
      <c r="R515" s="341"/>
      <c r="S515" s="343"/>
      <c r="T515" s="343"/>
      <c r="U515" s="343"/>
      <c r="V515" s="343"/>
      <c r="W515" s="343"/>
      <c r="X515" s="343"/>
      <c r="Y515" s="343"/>
      <c r="Z515" s="343"/>
    </row>
    <row r="516" ht="12.75" customHeight="1">
      <c r="A516" s="343"/>
      <c r="B516" s="343"/>
      <c r="C516" s="343"/>
      <c r="D516" s="343"/>
      <c r="E516" s="343"/>
      <c r="F516" s="343"/>
      <c r="G516" s="343"/>
      <c r="H516" s="343"/>
      <c r="I516" s="343"/>
      <c r="J516" s="343"/>
      <c r="K516" s="343"/>
      <c r="L516" s="343"/>
      <c r="M516" s="343"/>
      <c r="N516" s="343"/>
      <c r="O516" s="343"/>
      <c r="P516" s="343"/>
      <c r="Q516" s="343"/>
      <c r="R516" s="341"/>
      <c r="S516" s="343"/>
      <c r="T516" s="343"/>
      <c r="U516" s="343"/>
      <c r="V516" s="343"/>
      <c r="W516" s="343"/>
      <c r="X516" s="343"/>
      <c r="Y516" s="343"/>
      <c r="Z516" s="343"/>
    </row>
    <row r="517" ht="12.75" customHeight="1">
      <c r="A517" s="343"/>
      <c r="B517" s="343"/>
      <c r="C517" s="343"/>
      <c r="D517" s="343"/>
      <c r="E517" s="343"/>
      <c r="F517" s="343"/>
      <c r="G517" s="343"/>
      <c r="H517" s="343"/>
      <c r="I517" s="343"/>
      <c r="J517" s="343"/>
      <c r="K517" s="343"/>
      <c r="L517" s="343"/>
      <c r="M517" s="343"/>
      <c r="N517" s="343"/>
      <c r="O517" s="343"/>
      <c r="P517" s="343"/>
      <c r="Q517" s="343"/>
      <c r="R517" s="341"/>
      <c r="S517" s="343"/>
      <c r="T517" s="343"/>
      <c r="U517" s="343"/>
      <c r="V517" s="343"/>
      <c r="W517" s="343"/>
      <c r="X517" s="343"/>
      <c r="Y517" s="343"/>
      <c r="Z517" s="343"/>
    </row>
    <row r="518" ht="12.75" customHeight="1">
      <c r="A518" s="343"/>
      <c r="B518" s="343"/>
      <c r="C518" s="343"/>
      <c r="D518" s="343"/>
      <c r="E518" s="343"/>
      <c r="F518" s="343"/>
      <c r="G518" s="343"/>
      <c r="H518" s="343"/>
      <c r="I518" s="343"/>
      <c r="J518" s="343"/>
      <c r="K518" s="343"/>
      <c r="L518" s="343"/>
      <c r="M518" s="343"/>
      <c r="N518" s="343"/>
      <c r="O518" s="343"/>
      <c r="P518" s="343"/>
      <c r="Q518" s="343"/>
      <c r="R518" s="341"/>
      <c r="S518" s="343"/>
      <c r="T518" s="343"/>
      <c r="U518" s="343"/>
      <c r="V518" s="343"/>
      <c r="W518" s="343"/>
      <c r="X518" s="343"/>
      <c r="Y518" s="343"/>
      <c r="Z518" s="343"/>
    </row>
    <row r="519" ht="12.75" customHeight="1">
      <c r="A519" s="343"/>
      <c r="B519" s="343"/>
      <c r="C519" s="343"/>
      <c r="D519" s="343"/>
      <c r="E519" s="343"/>
      <c r="F519" s="343"/>
      <c r="G519" s="343"/>
      <c r="H519" s="343"/>
      <c r="I519" s="343"/>
      <c r="J519" s="343"/>
      <c r="K519" s="343"/>
      <c r="L519" s="343"/>
      <c r="M519" s="343"/>
      <c r="N519" s="343"/>
      <c r="O519" s="343"/>
      <c r="P519" s="343"/>
      <c r="Q519" s="343"/>
      <c r="R519" s="341"/>
      <c r="S519" s="343"/>
      <c r="T519" s="343"/>
      <c r="U519" s="343"/>
      <c r="V519" s="343"/>
      <c r="W519" s="343"/>
      <c r="X519" s="343"/>
      <c r="Y519" s="343"/>
      <c r="Z519" s="343"/>
    </row>
    <row r="520" ht="12.75" customHeight="1">
      <c r="A520" s="343"/>
      <c r="B520" s="343"/>
      <c r="C520" s="343"/>
      <c r="D520" s="343"/>
      <c r="E520" s="343"/>
      <c r="F520" s="343"/>
      <c r="G520" s="343"/>
      <c r="H520" s="343"/>
      <c r="I520" s="343"/>
      <c r="J520" s="343"/>
      <c r="K520" s="343"/>
      <c r="L520" s="343"/>
      <c r="M520" s="343"/>
      <c r="N520" s="343"/>
      <c r="O520" s="343"/>
      <c r="P520" s="343"/>
      <c r="Q520" s="343"/>
      <c r="R520" s="341"/>
      <c r="S520" s="343"/>
      <c r="T520" s="343"/>
      <c r="U520" s="343"/>
      <c r="V520" s="343"/>
      <c r="W520" s="343"/>
      <c r="X520" s="343"/>
      <c r="Y520" s="343"/>
      <c r="Z520" s="343"/>
    </row>
    <row r="521" ht="12.75" customHeight="1">
      <c r="A521" s="343"/>
      <c r="B521" s="343"/>
      <c r="C521" s="343"/>
      <c r="D521" s="343"/>
      <c r="E521" s="343"/>
      <c r="F521" s="343"/>
      <c r="G521" s="343"/>
      <c r="H521" s="343"/>
      <c r="I521" s="343"/>
      <c r="J521" s="343"/>
      <c r="K521" s="343"/>
      <c r="L521" s="343"/>
      <c r="M521" s="343"/>
      <c r="N521" s="343"/>
      <c r="O521" s="343"/>
      <c r="P521" s="343"/>
      <c r="Q521" s="343"/>
      <c r="R521" s="341"/>
      <c r="S521" s="343"/>
      <c r="T521" s="343"/>
      <c r="U521" s="343"/>
      <c r="V521" s="343"/>
      <c r="W521" s="343"/>
      <c r="X521" s="343"/>
      <c r="Y521" s="343"/>
      <c r="Z521" s="343"/>
    </row>
    <row r="522" ht="12.75" customHeight="1">
      <c r="A522" s="343"/>
      <c r="B522" s="343"/>
      <c r="C522" s="343"/>
      <c r="D522" s="343"/>
      <c r="E522" s="343"/>
      <c r="F522" s="343"/>
      <c r="G522" s="343"/>
      <c r="H522" s="343"/>
      <c r="I522" s="343"/>
      <c r="J522" s="343"/>
      <c r="K522" s="343"/>
      <c r="L522" s="343"/>
      <c r="M522" s="343"/>
      <c r="N522" s="343"/>
      <c r="O522" s="343"/>
      <c r="P522" s="343"/>
      <c r="Q522" s="343"/>
      <c r="R522" s="341"/>
      <c r="S522" s="343"/>
      <c r="T522" s="343"/>
      <c r="U522" s="343"/>
      <c r="V522" s="343"/>
      <c r="W522" s="343"/>
      <c r="X522" s="343"/>
      <c r="Y522" s="343"/>
      <c r="Z522" s="343"/>
    </row>
    <row r="523" ht="12.75" customHeight="1">
      <c r="A523" s="343"/>
      <c r="B523" s="343"/>
      <c r="C523" s="343"/>
      <c r="D523" s="343"/>
      <c r="E523" s="343"/>
      <c r="F523" s="343"/>
      <c r="G523" s="343"/>
      <c r="H523" s="343"/>
      <c r="I523" s="343"/>
      <c r="J523" s="343"/>
      <c r="K523" s="343"/>
      <c r="L523" s="343"/>
      <c r="M523" s="343"/>
      <c r="N523" s="343"/>
      <c r="O523" s="343"/>
      <c r="P523" s="343"/>
      <c r="Q523" s="343"/>
      <c r="R523" s="341"/>
      <c r="S523" s="343"/>
      <c r="T523" s="343"/>
      <c r="U523" s="343"/>
      <c r="V523" s="343"/>
      <c r="W523" s="343"/>
      <c r="X523" s="343"/>
      <c r="Y523" s="343"/>
      <c r="Z523" s="343"/>
    </row>
    <row r="524" ht="12.75" customHeight="1">
      <c r="A524" s="343"/>
      <c r="B524" s="343"/>
      <c r="C524" s="343"/>
      <c r="D524" s="343"/>
      <c r="E524" s="343"/>
      <c r="F524" s="343"/>
      <c r="G524" s="343"/>
      <c r="H524" s="343"/>
      <c r="I524" s="343"/>
      <c r="J524" s="343"/>
      <c r="K524" s="343"/>
      <c r="L524" s="343"/>
      <c r="M524" s="343"/>
      <c r="N524" s="343"/>
      <c r="O524" s="343"/>
      <c r="P524" s="343"/>
      <c r="Q524" s="343"/>
      <c r="R524" s="341"/>
      <c r="S524" s="343"/>
      <c r="T524" s="343"/>
      <c r="U524" s="343"/>
      <c r="V524" s="343"/>
      <c r="W524" s="343"/>
      <c r="X524" s="343"/>
      <c r="Y524" s="343"/>
      <c r="Z524" s="343"/>
    </row>
    <row r="525" ht="12.75" customHeight="1">
      <c r="A525" s="343"/>
      <c r="B525" s="343"/>
      <c r="C525" s="343"/>
      <c r="D525" s="343"/>
      <c r="E525" s="343"/>
      <c r="F525" s="343"/>
      <c r="G525" s="343"/>
      <c r="H525" s="343"/>
      <c r="I525" s="343"/>
      <c r="J525" s="343"/>
      <c r="K525" s="343"/>
      <c r="L525" s="343"/>
      <c r="M525" s="343"/>
      <c r="N525" s="343"/>
      <c r="O525" s="343"/>
      <c r="P525" s="343"/>
      <c r="Q525" s="343"/>
      <c r="R525" s="341"/>
      <c r="S525" s="343"/>
      <c r="T525" s="343"/>
      <c r="U525" s="343"/>
      <c r="V525" s="343"/>
      <c r="W525" s="343"/>
      <c r="X525" s="343"/>
      <c r="Y525" s="343"/>
      <c r="Z525" s="343"/>
    </row>
    <row r="526" ht="12.75" customHeight="1">
      <c r="A526" s="343"/>
      <c r="B526" s="343"/>
      <c r="C526" s="343"/>
      <c r="D526" s="343"/>
      <c r="E526" s="343"/>
      <c r="F526" s="343"/>
      <c r="G526" s="343"/>
      <c r="H526" s="343"/>
      <c r="I526" s="343"/>
      <c r="J526" s="343"/>
      <c r="K526" s="343"/>
      <c r="L526" s="343"/>
      <c r="M526" s="343"/>
      <c r="N526" s="343"/>
      <c r="O526" s="343"/>
      <c r="P526" s="343"/>
      <c r="Q526" s="343"/>
      <c r="R526" s="341"/>
      <c r="S526" s="343"/>
      <c r="T526" s="343"/>
      <c r="U526" s="343"/>
      <c r="V526" s="343"/>
      <c r="W526" s="343"/>
      <c r="X526" s="343"/>
      <c r="Y526" s="343"/>
      <c r="Z526" s="343"/>
    </row>
    <row r="527" ht="12.75" customHeight="1">
      <c r="A527" s="343"/>
      <c r="B527" s="343"/>
      <c r="C527" s="343"/>
      <c r="D527" s="343"/>
      <c r="E527" s="343"/>
      <c r="F527" s="343"/>
      <c r="G527" s="343"/>
      <c r="H527" s="343"/>
      <c r="I527" s="343"/>
      <c r="J527" s="343"/>
      <c r="K527" s="343"/>
      <c r="L527" s="343"/>
      <c r="M527" s="343"/>
      <c r="N527" s="343"/>
      <c r="O527" s="343"/>
      <c r="P527" s="343"/>
      <c r="Q527" s="343"/>
      <c r="R527" s="341"/>
      <c r="S527" s="343"/>
      <c r="T527" s="343"/>
      <c r="U527" s="343"/>
      <c r="V527" s="343"/>
      <c r="W527" s="343"/>
      <c r="X527" s="343"/>
      <c r="Y527" s="343"/>
      <c r="Z527" s="343"/>
    </row>
    <row r="528" ht="12.75" customHeight="1">
      <c r="A528" s="343"/>
      <c r="B528" s="343"/>
      <c r="C528" s="343"/>
      <c r="D528" s="343"/>
      <c r="E528" s="343"/>
      <c r="F528" s="343"/>
      <c r="G528" s="343"/>
      <c r="H528" s="343"/>
      <c r="I528" s="343"/>
      <c r="J528" s="343"/>
      <c r="K528" s="343"/>
      <c r="L528" s="343"/>
      <c r="M528" s="343"/>
      <c r="N528" s="343"/>
      <c r="O528" s="343"/>
      <c r="P528" s="343"/>
      <c r="Q528" s="343"/>
      <c r="R528" s="341"/>
      <c r="S528" s="343"/>
      <c r="T528" s="343"/>
      <c r="U528" s="343"/>
      <c r="V528" s="343"/>
      <c r="W528" s="343"/>
      <c r="X528" s="343"/>
      <c r="Y528" s="343"/>
      <c r="Z528" s="343"/>
    </row>
    <row r="529" ht="12.75" customHeight="1">
      <c r="A529" s="343"/>
      <c r="B529" s="343"/>
      <c r="C529" s="343"/>
      <c r="D529" s="343"/>
      <c r="E529" s="343"/>
      <c r="F529" s="343"/>
      <c r="G529" s="343"/>
      <c r="H529" s="343"/>
      <c r="I529" s="343"/>
      <c r="J529" s="343"/>
      <c r="K529" s="343"/>
      <c r="L529" s="343"/>
      <c r="M529" s="343"/>
      <c r="N529" s="343"/>
      <c r="O529" s="343"/>
      <c r="P529" s="343"/>
      <c r="Q529" s="343"/>
      <c r="R529" s="341"/>
      <c r="S529" s="343"/>
      <c r="T529" s="343"/>
      <c r="U529" s="343"/>
      <c r="V529" s="343"/>
      <c r="W529" s="343"/>
      <c r="X529" s="343"/>
      <c r="Y529" s="343"/>
      <c r="Z529" s="343"/>
    </row>
    <row r="530" ht="12.75" customHeight="1">
      <c r="A530" s="343"/>
      <c r="B530" s="343"/>
      <c r="C530" s="343"/>
      <c r="D530" s="343"/>
      <c r="E530" s="343"/>
      <c r="F530" s="343"/>
      <c r="G530" s="343"/>
      <c r="H530" s="343"/>
      <c r="I530" s="343"/>
      <c r="J530" s="343"/>
      <c r="K530" s="343"/>
      <c r="L530" s="343"/>
      <c r="M530" s="343"/>
      <c r="N530" s="343"/>
      <c r="O530" s="343"/>
      <c r="P530" s="343"/>
      <c r="Q530" s="343"/>
      <c r="R530" s="341"/>
      <c r="S530" s="343"/>
      <c r="T530" s="343"/>
      <c r="U530" s="343"/>
      <c r="V530" s="343"/>
      <c r="W530" s="343"/>
      <c r="X530" s="343"/>
      <c r="Y530" s="343"/>
      <c r="Z530" s="343"/>
    </row>
    <row r="531" ht="12.75" customHeight="1">
      <c r="A531" s="343"/>
      <c r="B531" s="343"/>
      <c r="C531" s="343"/>
      <c r="D531" s="343"/>
      <c r="E531" s="343"/>
      <c r="F531" s="343"/>
      <c r="G531" s="343"/>
      <c r="H531" s="343"/>
      <c r="I531" s="343"/>
      <c r="J531" s="343"/>
      <c r="K531" s="343"/>
      <c r="L531" s="343"/>
      <c r="M531" s="343"/>
      <c r="N531" s="343"/>
      <c r="O531" s="343"/>
      <c r="P531" s="343"/>
      <c r="Q531" s="343"/>
      <c r="R531" s="341"/>
      <c r="S531" s="343"/>
      <c r="T531" s="343"/>
      <c r="U531" s="343"/>
      <c r="V531" s="343"/>
      <c r="W531" s="343"/>
      <c r="X531" s="343"/>
      <c r="Y531" s="343"/>
      <c r="Z531" s="343"/>
    </row>
    <row r="532" ht="12.75" customHeight="1">
      <c r="A532" s="343"/>
      <c r="B532" s="343"/>
      <c r="C532" s="343"/>
      <c r="D532" s="343"/>
      <c r="E532" s="343"/>
      <c r="F532" s="343"/>
      <c r="G532" s="343"/>
      <c r="H532" s="343"/>
      <c r="I532" s="343"/>
      <c r="J532" s="343"/>
      <c r="K532" s="343"/>
      <c r="L532" s="343"/>
      <c r="M532" s="343"/>
      <c r="N532" s="343"/>
      <c r="O532" s="343"/>
      <c r="P532" s="343"/>
      <c r="Q532" s="343"/>
      <c r="R532" s="341"/>
      <c r="S532" s="343"/>
      <c r="T532" s="343"/>
      <c r="U532" s="343"/>
      <c r="V532" s="343"/>
      <c r="W532" s="343"/>
      <c r="X532" s="343"/>
      <c r="Y532" s="343"/>
      <c r="Z532" s="343"/>
    </row>
    <row r="533" ht="12.75" customHeight="1">
      <c r="A533" s="343"/>
      <c r="B533" s="343"/>
      <c r="C533" s="343"/>
      <c r="D533" s="343"/>
      <c r="E533" s="343"/>
      <c r="F533" s="343"/>
      <c r="G533" s="343"/>
      <c r="H533" s="343"/>
      <c r="I533" s="343"/>
      <c r="J533" s="343"/>
      <c r="K533" s="343"/>
      <c r="L533" s="343"/>
      <c r="M533" s="343"/>
      <c r="N533" s="343"/>
      <c r="O533" s="343"/>
      <c r="P533" s="343"/>
      <c r="Q533" s="343"/>
      <c r="R533" s="341"/>
      <c r="S533" s="343"/>
      <c r="T533" s="343"/>
      <c r="U533" s="343"/>
      <c r="V533" s="343"/>
      <c r="W533" s="343"/>
      <c r="X533" s="343"/>
      <c r="Y533" s="343"/>
      <c r="Z533" s="343"/>
    </row>
    <row r="534" ht="12.75" customHeight="1">
      <c r="A534" s="343"/>
      <c r="B534" s="343"/>
      <c r="C534" s="343"/>
      <c r="D534" s="343"/>
      <c r="E534" s="343"/>
      <c r="F534" s="343"/>
      <c r="G534" s="343"/>
      <c r="H534" s="343"/>
      <c r="I534" s="343"/>
      <c r="J534" s="343"/>
      <c r="K534" s="343"/>
      <c r="L534" s="343"/>
      <c r="M534" s="343"/>
      <c r="N534" s="343"/>
      <c r="O534" s="343"/>
      <c r="P534" s="343"/>
      <c r="Q534" s="343"/>
      <c r="R534" s="341"/>
      <c r="S534" s="343"/>
      <c r="T534" s="343"/>
      <c r="U534" s="343"/>
      <c r="V534" s="343"/>
      <c r="W534" s="343"/>
      <c r="X534" s="343"/>
      <c r="Y534" s="343"/>
      <c r="Z534" s="343"/>
    </row>
    <row r="535" ht="12.75" customHeight="1">
      <c r="A535" s="343"/>
      <c r="B535" s="343"/>
      <c r="C535" s="343"/>
      <c r="D535" s="343"/>
      <c r="E535" s="343"/>
      <c r="F535" s="343"/>
      <c r="G535" s="343"/>
      <c r="H535" s="343"/>
      <c r="I535" s="343"/>
      <c r="J535" s="343"/>
      <c r="K535" s="343"/>
      <c r="L535" s="343"/>
      <c r="M535" s="343"/>
      <c r="N535" s="343"/>
      <c r="O535" s="343"/>
      <c r="P535" s="343"/>
      <c r="Q535" s="343"/>
      <c r="R535" s="341"/>
      <c r="S535" s="343"/>
      <c r="T535" s="343"/>
      <c r="U535" s="343"/>
      <c r="V535" s="343"/>
      <c r="W535" s="343"/>
      <c r="X535" s="343"/>
      <c r="Y535" s="343"/>
      <c r="Z535" s="343"/>
    </row>
    <row r="536" ht="12.75" customHeight="1">
      <c r="A536" s="343"/>
      <c r="B536" s="343"/>
      <c r="C536" s="343"/>
      <c r="D536" s="343"/>
      <c r="E536" s="343"/>
      <c r="F536" s="343"/>
      <c r="G536" s="343"/>
      <c r="H536" s="343"/>
      <c r="I536" s="343"/>
      <c r="J536" s="343"/>
      <c r="K536" s="343"/>
      <c r="L536" s="343"/>
      <c r="M536" s="343"/>
      <c r="N536" s="343"/>
      <c r="O536" s="343"/>
      <c r="P536" s="343"/>
      <c r="Q536" s="343"/>
      <c r="R536" s="341"/>
      <c r="S536" s="343"/>
      <c r="T536" s="343"/>
      <c r="U536" s="343"/>
      <c r="V536" s="343"/>
      <c r="W536" s="343"/>
      <c r="X536" s="343"/>
      <c r="Y536" s="343"/>
      <c r="Z536" s="343"/>
    </row>
    <row r="537" ht="12.75" customHeight="1">
      <c r="A537" s="343"/>
      <c r="B537" s="343"/>
      <c r="C537" s="343"/>
      <c r="D537" s="343"/>
      <c r="E537" s="343"/>
      <c r="F537" s="343"/>
      <c r="G537" s="343"/>
      <c r="H537" s="343"/>
      <c r="I537" s="343"/>
      <c r="J537" s="343"/>
      <c r="K537" s="343"/>
      <c r="L537" s="343"/>
      <c r="M537" s="343"/>
      <c r="N537" s="343"/>
      <c r="O537" s="343"/>
      <c r="P537" s="343"/>
      <c r="Q537" s="343"/>
      <c r="R537" s="341"/>
      <c r="S537" s="343"/>
      <c r="T537" s="343"/>
      <c r="U537" s="343"/>
      <c r="V537" s="343"/>
      <c r="W537" s="343"/>
      <c r="X537" s="343"/>
      <c r="Y537" s="343"/>
      <c r="Z537" s="343"/>
    </row>
    <row r="538" ht="12.75" customHeight="1">
      <c r="A538" s="343"/>
      <c r="B538" s="343"/>
      <c r="C538" s="343"/>
      <c r="D538" s="343"/>
      <c r="E538" s="343"/>
      <c r="F538" s="343"/>
      <c r="G538" s="343"/>
      <c r="H538" s="343"/>
      <c r="I538" s="343"/>
      <c r="J538" s="343"/>
      <c r="K538" s="343"/>
      <c r="L538" s="343"/>
      <c r="M538" s="343"/>
      <c r="N538" s="343"/>
      <c r="O538" s="343"/>
      <c r="P538" s="343"/>
      <c r="Q538" s="343"/>
      <c r="R538" s="341"/>
      <c r="S538" s="343"/>
      <c r="T538" s="343"/>
      <c r="U538" s="343"/>
      <c r="V538" s="343"/>
      <c r="W538" s="343"/>
      <c r="X538" s="343"/>
      <c r="Y538" s="343"/>
      <c r="Z538" s="343"/>
    </row>
    <row r="539" ht="12.75" customHeight="1">
      <c r="A539" s="343"/>
      <c r="B539" s="343"/>
      <c r="C539" s="343"/>
      <c r="D539" s="343"/>
      <c r="E539" s="343"/>
      <c r="F539" s="343"/>
      <c r="G539" s="343"/>
      <c r="H539" s="343"/>
      <c r="I539" s="343"/>
      <c r="J539" s="343"/>
      <c r="K539" s="343"/>
      <c r="L539" s="343"/>
      <c r="M539" s="343"/>
      <c r="N539" s="343"/>
      <c r="O539" s="343"/>
      <c r="P539" s="343"/>
      <c r="Q539" s="343"/>
      <c r="R539" s="341"/>
      <c r="S539" s="343"/>
      <c r="T539" s="343"/>
      <c r="U539" s="343"/>
      <c r="V539" s="343"/>
      <c r="W539" s="343"/>
      <c r="X539" s="343"/>
      <c r="Y539" s="343"/>
      <c r="Z539" s="343"/>
    </row>
    <row r="540" ht="12.75" customHeight="1">
      <c r="A540" s="343"/>
      <c r="B540" s="343"/>
      <c r="C540" s="343"/>
      <c r="D540" s="343"/>
      <c r="E540" s="343"/>
      <c r="F540" s="343"/>
      <c r="G540" s="343"/>
      <c r="H540" s="343"/>
      <c r="I540" s="343"/>
      <c r="J540" s="343"/>
      <c r="K540" s="343"/>
      <c r="L540" s="343"/>
      <c r="M540" s="343"/>
      <c r="N540" s="343"/>
      <c r="O540" s="343"/>
      <c r="P540" s="343"/>
      <c r="Q540" s="343"/>
      <c r="R540" s="341"/>
      <c r="S540" s="343"/>
      <c r="T540" s="343"/>
      <c r="U540" s="343"/>
      <c r="V540" s="343"/>
      <c r="W540" s="343"/>
      <c r="X540" s="343"/>
      <c r="Y540" s="343"/>
      <c r="Z540" s="343"/>
    </row>
    <row r="541" ht="12.75" customHeight="1">
      <c r="A541" s="343"/>
      <c r="B541" s="343"/>
      <c r="C541" s="343"/>
      <c r="D541" s="343"/>
      <c r="E541" s="343"/>
      <c r="F541" s="343"/>
      <c r="G541" s="343"/>
      <c r="H541" s="343"/>
      <c r="I541" s="343"/>
      <c r="J541" s="343"/>
      <c r="K541" s="343"/>
      <c r="L541" s="343"/>
      <c r="M541" s="343"/>
      <c r="N541" s="343"/>
      <c r="O541" s="343"/>
      <c r="P541" s="343"/>
      <c r="Q541" s="343"/>
      <c r="R541" s="341"/>
      <c r="S541" s="343"/>
      <c r="T541" s="343"/>
      <c r="U541" s="343"/>
      <c r="V541" s="343"/>
      <c r="W541" s="343"/>
      <c r="X541" s="343"/>
      <c r="Y541" s="343"/>
      <c r="Z541" s="343"/>
    </row>
    <row r="542" ht="12.75" customHeight="1">
      <c r="A542" s="343"/>
      <c r="B542" s="343"/>
      <c r="C542" s="343"/>
      <c r="D542" s="343"/>
      <c r="E542" s="343"/>
      <c r="F542" s="343"/>
      <c r="G542" s="343"/>
      <c r="H542" s="343"/>
      <c r="I542" s="343"/>
      <c r="J542" s="343"/>
      <c r="K542" s="343"/>
      <c r="L542" s="343"/>
      <c r="M542" s="343"/>
      <c r="N542" s="343"/>
      <c r="O542" s="343"/>
      <c r="P542" s="343"/>
      <c r="Q542" s="343"/>
      <c r="R542" s="341"/>
      <c r="S542" s="343"/>
      <c r="T542" s="343"/>
      <c r="U542" s="343"/>
      <c r="V542" s="343"/>
      <c r="W542" s="343"/>
      <c r="X542" s="343"/>
      <c r="Y542" s="343"/>
      <c r="Z542" s="343"/>
    </row>
    <row r="543" ht="12.75" customHeight="1">
      <c r="A543" s="343"/>
      <c r="B543" s="343"/>
      <c r="C543" s="343"/>
      <c r="D543" s="343"/>
      <c r="E543" s="343"/>
      <c r="F543" s="343"/>
      <c r="G543" s="343"/>
      <c r="H543" s="343"/>
      <c r="I543" s="343"/>
      <c r="J543" s="343"/>
      <c r="K543" s="343"/>
      <c r="L543" s="343"/>
      <c r="M543" s="343"/>
      <c r="N543" s="343"/>
      <c r="O543" s="343"/>
      <c r="P543" s="343"/>
      <c r="Q543" s="343"/>
      <c r="R543" s="341"/>
      <c r="S543" s="343"/>
      <c r="T543" s="343"/>
      <c r="U543" s="343"/>
      <c r="V543" s="343"/>
      <c r="W543" s="343"/>
      <c r="X543" s="343"/>
      <c r="Y543" s="343"/>
      <c r="Z543" s="343"/>
    </row>
    <row r="544" ht="12.75" customHeight="1">
      <c r="A544" s="343"/>
      <c r="B544" s="343"/>
      <c r="C544" s="343"/>
      <c r="D544" s="343"/>
      <c r="E544" s="343"/>
      <c r="F544" s="343"/>
      <c r="G544" s="343"/>
      <c r="H544" s="343"/>
      <c r="I544" s="343"/>
      <c r="J544" s="343"/>
      <c r="K544" s="343"/>
      <c r="L544" s="343"/>
      <c r="M544" s="343"/>
      <c r="N544" s="343"/>
      <c r="O544" s="343"/>
      <c r="P544" s="343"/>
      <c r="Q544" s="343"/>
      <c r="R544" s="341"/>
      <c r="S544" s="343"/>
      <c r="T544" s="343"/>
      <c r="U544" s="343"/>
      <c r="V544" s="343"/>
      <c r="W544" s="343"/>
      <c r="X544" s="343"/>
      <c r="Y544" s="343"/>
      <c r="Z544" s="343"/>
    </row>
    <row r="545" ht="12.75" customHeight="1">
      <c r="A545" s="343"/>
      <c r="B545" s="343"/>
      <c r="C545" s="343"/>
      <c r="D545" s="343"/>
      <c r="E545" s="343"/>
      <c r="F545" s="343"/>
      <c r="G545" s="343"/>
      <c r="H545" s="343"/>
      <c r="I545" s="343"/>
      <c r="J545" s="343"/>
      <c r="K545" s="343"/>
      <c r="L545" s="343"/>
      <c r="M545" s="343"/>
      <c r="N545" s="343"/>
      <c r="O545" s="343"/>
      <c r="P545" s="343"/>
      <c r="Q545" s="343"/>
      <c r="R545" s="341"/>
      <c r="S545" s="343"/>
      <c r="T545" s="343"/>
      <c r="U545" s="343"/>
      <c r="V545" s="343"/>
      <c r="W545" s="343"/>
      <c r="X545" s="343"/>
      <c r="Y545" s="343"/>
      <c r="Z545" s="343"/>
    </row>
    <row r="546" ht="12.75" customHeight="1">
      <c r="A546" s="343"/>
      <c r="B546" s="343"/>
      <c r="C546" s="343"/>
      <c r="D546" s="343"/>
      <c r="E546" s="343"/>
      <c r="F546" s="343"/>
      <c r="G546" s="343"/>
      <c r="H546" s="343"/>
      <c r="I546" s="343"/>
      <c r="J546" s="343"/>
      <c r="K546" s="343"/>
      <c r="L546" s="343"/>
      <c r="M546" s="343"/>
      <c r="N546" s="343"/>
      <c r="O546" s="343"/>
      <c r="P546" s="343"/>
      <c r="Q546" s="343"/>
      <c r="R546" s="341"/>
      <c r="S546" s="343"/>
      <c r="T546" s="343"/>
      <c r="U546" s="343"/>
      <c r="V546" s="343"/>
      <c r="W546" s="343"/>
      <c r="X546" s="343"/>
      <c r="Y546" s="343"/>
      <c r="Z546" s="343"/>
    </row>
    <row r="547" ht="12.75" customHeight="1">
      <c r="A547" s="343"/>
      <c r="B547" s="343"/>
      <c r="C547" s="343"/>
      <c r="D547" s="343"/>
      <c r="E547" s="343"/>
      <c r="F547" s="343"/>
      <c r="G547" s="343"/>
      <c r="H547" s="343"/>
      <c r="I547" s="343"/>
      <c r="J547" s="343"/>
      <c r="K547" s="343"/>
      <c r="L547" s="343"/>
      <c r="M547" s="343"/>
      <c r="N547" s="343"/>
      <c r="O547" s="343"/>
      <c r="P547" s="343"/>
      <c r="Q547" s="343"/>
      <c r="R547" s="341"/>
      <c r="S547" s="343"/>
      <c r="T547" s="343"/>
      <c r="U547" s="343"/>
      <c r="V547" s="343"/>
      <c r="W547" s="343"/>
      <c r="X547" s="343"/>
      <c r="Y547" s="343"/>
      <c r="Z547" s="343"/>
    </row>
    <row r="548" ht="12.75" customHeight="1">
      <c r="A548" s="343"/>
      <c r="B548" s="343"/>
      <c r="C548" s="343"/>
      <c r="D548" s="343"/>
      <c r="E548" s="343"/>
      <c r="F548" s="343"/>
      <c r="G548" s="343"/>
      <c r="H548" s="343"/>
      <c r="I548" s="343"/>
      <c r="J548" s="343"/>
      <c r="K548" s="343"/>
      <c r="L548" s="343"/>
      <c r="M548" s="343"/>
      <c r="N548" s="343"/>
      <c r="O548" s="343"/>
      <c r="P548" s="343"/>
      <c r="Q548" s="343"/>
      <c r="R548" s="341"/>
      <c r="S548" s="343"/>
      <c r="T548" s="343"/>
      <c r="U548" s="343"/>
      <c r="V548" s="343"/>
      <c r="W548" s="343"/>
      <c r="X548" s="343"/>
      <c r="Y548" s="343"/>
      <c r="Z548" s="343"/>
    </row>
    <row r="549" ht="12.75" customHeight="1">
      <c r="A549" s="343"/>
      <c r="B549" s="343"/>
      <c r="C549" s="343"/>
      <c r="D549" s="343"/>
      <c r="E549" s="343"/>
      <c r="F549" s="343"/>
      <c r="G549" s="343"/>
      <c r="H549" s="343"/>
      <c r="I549" s="343"/>
      <c r="J549" s="343"/>
      <c r="K549" s="343"/>
      <c r="L549" s="343"/>
      <c r="M549" s="343"/>
      <c r="N549" s="343"/>
      <c r="O549" s="343"/>
      <c r="P549" s="343"/>
      <c r="Q549" s="343"/>
      <c r="R549" s="341"/>
      <c r="S549" s="343"/>
      <c r="T549" s="343"/>
      <c r="U549" s="343"/>
      <c r="V549" s="343"/>
      <c r="W549" s="343"/>
      <c r="X549" s="343"/>
      <c r="Y549" s="343"/>
      <c r="Z549" s="343"/>
    </row>
    <row r="550" ht="12.75" customHeight="1">
      <c r="A550" s="343"/>
      <c r="B550" s="343"/>
      <c r="C550" s="343"/>
      <c r="D550" s="343"/>
      <c r="E550" s="343"/>
      <c r="F550" s="343"/>
      <c r="G550" s="343"/>
      <c r="H550" s="343"/>
      <c r="I550" s="343"/>
      <c r="J550" s="343"/>
      <c r="K550" s="343"/>
      <c r="L550" s="343"/>
      <c r="M550" s="343"/>
      <c r="N550" s="343"/>
      <c r="O550" s="343"/>
      <c r="P550" s="343"/>
      <c r="Q550" s="343"/>
      <c r="R550" s="341"/>
      <c r="S550" s="343"/>
      <c r="T550" s="343"/>
      <c r="U550" s="343"/>
      <c r="V550" s="343"/>
      <c r="W550" s="343"/>
      <c r="X550" s="343"/>
      <c r="Y550" s="343"/>
      <c r="Z550" s="343"/>
    </row>
    <row r="551" ht="12.75" customHeight="1">
      <c r="A551" s="343"/>
      <c r="B551" s="343"/>
      <c r="C551" s="343"/>
      <c r="D551" s="343"/>
      <c r="E551" s="343"/>
      <c r="F551" s="343"/>
      <c r="G551" s="343"/>
      <c r="H551" s="343"/>
      <c r="I551" s="343"/>
      <c r="J551" s="343"/>
      <c r="K551" s="343"/>
      <c r="L551" s="343"/>
      <c r="M551" s="343"/>
      <c r="N551" s="343"/>
      <c r="O551" s="343"/>
      <c r="P551" s="343"/>
      <c r="Q551" s="343"/>
      <c r="R551" s="341"/>
      <c r="S551" s="343"/>
      <c r="T551" s="343"/>
      <c r="U551" s="343"/>
      <c r="V551" s="343"/>
      <c r="W551" s="343"/>
      <c r="X551" s="343"/>
      <c r="Y551" s="343"/>
      <c r="Z551" s="343"/>
    </row>
    <row r="552" ht="12.75" customHeight="1">
      <c r="A552" s="343"/>
      <c r="B552" s="343"/>
      <c r="C552" s="343"/>
      <c r="D552" s="343"/>
      <c r="E552" s="343"/>
      <c r="F552" s="343"/>
      <c r="G552" s="343"/>
      <c r="H552" s="343"/>
      <c r="I552" s="343"/>
      <c r="J552" s="343"/>
      <c r="K552" s="343"/>
      <c r="L552" s="343"/>
      <c r="M552" s="343"/>
      <c r="N552" s="343"/>
      <c r="O552" s="343"/>
      <c r="P552" s="343"/>
      <c r="Q552" s="343"/>
      <c r="R552" s="341"/>
      <c r="S552" s="343"/>
      <c r="T552" s="343"/>
      <c r="U552" s="343"/>
      <c r="V552" s="343"/>
      <c r="W552" s="343"/>
      <c r="X552" s="343"/>
      <c r="Y552" s="343"/>
      <c r="Z552" s="343"/>
    </row>
    <row r="553" ht="12.75" customHeight="1">
      <c r="A553" s="343"/>
      <c r="B553" s="343"/>
      <c r="C553" s="343"/>
      <c r="D553" s="343"/>
      <c r="E553" s="343"/>
      <c r="F553" s="343"/>
      <c r="G553" s="343"/>
      <c r="H553" s="343"/>
      <c r="I553" s="343"/>
      <c r="J553" s="343"/>
      <c r="K553" s="343"/>
      <c r="L553" s="343"/>
      <c r="M553" s="343"/>
      <c r="N553" s="343"/>
      <c r="O553" s="343"/>
      <c r="P553" s="343"/>
      <c r="Q553" s="343"/>
      <c r="R553" s="341"/>
      <c r="S553" s="343"/>
      <c r="T553" s="343"/>
      <c r="U553" s="343"/>
      <c r="V553" s="343"/>
      <c r="W553" s="343"/>
      <c r="X553" s="343"/>
      <c r="Y553" s="343"/>
      <c r="Z553" s="343"/>
    </row>
    <row r="554" ht="12.75" customHeight="1">
      <c r="A554" s="343"/>
      <c r="B554" s="343"/>
      <c r="C554" s="343"/>
      <c r="D554" s="343"/>
      <c r="E554" s="343"/>
      <c r="F554" s="343"/>
      <c r="G554" s="343"/>
      <c r="H554" s="343"/>
      <c r="I554" s="343"/>
      <c r="J554" s="343"/>
      <c r="K554" s="343"/>
      <c r="L554" s="343"/>
      <c r="M554" s="343"/>
      <c r="N554" s="343"/>
      <c r="O554" s="343"/>
      <c r="P554" s="343"/>
      <c r="Q554" s="343"/>
      <c r="R554" s="341"/>
      <c r="S554" s="343"/>
      <c r="T554" s="343"/>
      <c r="U554" s="343"/>
      <c r="V554" s="343"/>
      <c r="W554" s="343"/>
      <c r="X554" s="343"/>
      <c r="Y554" s="343"/>
      <c r="Z554" s="343"/>
    </row>
    <row r="555" ht="12.75" customHeight="1">
      <c r="A555" s="343"/>
      <c r="B555" s="343"/>
      <c r="C555" s="343"/>
      <c r="D555" s="343"/>
      <c r="E555" s="343"/>
      <c r="F555" s="343"/>
      <c r="G555" s="343"/>
      <c r="H555" s="343"/>
      <c r="I555" s="343"/>
      <c r="J555" s="343"/>
      <c r="K555" s="343"/>
      <c r="L555" s="343"/>
      <c r="M555" s="343"/>
      <c r="N555" s="343"/>
      <c r="O555" s="343"/>
      <c r="P555" s="343"/>
      <c r="Q555" s="343"/>
      <c r="R555" s="341"/>
      <c r="S555" s="343"/>
      <c r="T555" s="343"/>
      <c r="U555" s="343"/>
      <c r="V555" s="343"/>
      <c r="W555" s="343"/>
      <c r="X555" s="343"/>
      <c r="Y555" s="343"/>
      <c r="Z555" s="343"/>
    </row>
    <row r="556" ht="12.75" customHeight="1">
      <c r="A556" s="343"/>
      <c r="B556" s="343"/>
      <c r="C556" s="343"/>
      <c r="D556" s="343"/>
      <c r="E556" s="343"/>
      <c r="F556" s="343"/>
      <c r="G556" s="343"/>
      <c r="H556" s="343"/>
      <c r="I556" s="343"/>
      <c r="J556" s="343"/>
      <c r="K556" s="343"/>
      <c r="L556" s="343"/>
      <c r="M556" s="343"/>
      <c r="N556" s="343"/>
      <c r="O556" s="343"/>
      <c r="P556" s="343"/>
      <c r="Q556" s="343"/>
      <c r="R556" s="341"/>
      <c r="S556" s="343"/>
      <c r="T556" s="343"/>
      <c r="U556" s="343"/>
      <c r="V556" s="343"/>
      <c r="W556" s="343"/>
      <c r="X556" s="343"/>
      <c r="Y556" s="343"/>
      <c r="Z556" s="343"/>
    </row>
    <row r="557" ht="12.75" customHeight="1">
      <c r="A557" s="343"/>
      <c r="B557" s="343"/>
      <c r="C557" s="343"/>
      <c r="D557" s="343"/>
      <c r="E557" s="343"/>
      <c r="F557" s="343"/>
      <c r="G557" s="343"/>
      <c r="H557" s="343"/>
      <c r="I557" s="343"/>
      <c r="J557" s="343"/>
      <c r="K557" s="343"/>
      <c r="L557" s="343"/>
      <c r="M557" s="343"/>
      <c r="N557" s="343"/>
      <c r="O557" s="343"/>
      <c r="P557" s="343"/>
      <c r="Q557" s="343"/>
      <c r="R557" s="341"/>
      <c r="S557" s="343"/>
      <c r="T557" s="343"/>
      <c r="U557" s="343"/>
      <c r="V557" s="343"/>
      <c r="W557" s="343"/>
      <c r="X557" s="343"/>
      <c r="Y557" s="343"/>
      <c r="Z557" s="343"/>
    </row>
    <row r="558" ht="12.75" customHeight="1">
      <c r="A558" s="343"/>
      <c r="B558" s="343"/>
      <c r="C558" s="343"/>
      <c r="D558" s="343"/>
      <c r="E558" s="343"/>
      <c r="F558" s="343"/>
      <c r="G558" s="343"/>
      <c r="H558" s="343"/>
      <c r="I558" s="343"/>
      <c r="J558" s="343"/>
      <c r="K558" s="343"/>
      <c r="L558" s="343"/>
      <c r="M558" s="343"/>
      <c r="N558" s="343"/>
      <c r="O558" s="343"/>
      <c r="P558" s="343"/>
      <c r="Q558" s="343"/>
      <c r="R558" s="341"/>
      <c r="S558" s="343"/>
      <c r="T558" s="343"/>
      <c r="U558" s="343"/>
      <c r="V558" s="343"/>
      <c r="W558" s="343"/>
      <c r="X558" s="343"/>
      <c r="Y558" s="343"/>
      <c r="Z558" s="343"/>
    </row>
    <row r="559" ht="12.75" customHeight="1">
      <c r="A559" s="343"/>
      <c r="B559" s="343"/>
      <c r="C559" s="343"/>
      <c r="D559" s="343"/>
      <c r="E559" s="343"/>
      <c r="F559" s="343"/>
      <c r="G559" s="343"/>
      <c r="H559" s="343"/>
      <c r="I559" s="343"/>
      <c r="J559" s="343"/>
      <c r="K559" s="343"/>
      <c r="L559" s="343"/>
      <c r="M559" s="343"/>
      <c r="N559" s="343"/>
      <c r="O559" s="343"/>
      <c r="P559" s="343"/>
      <c r="Q559" s="343"/>
      <c r="R559" s="341"/>
      <c r="S559" s="343"/>
      <c r="T559" s="343"/>
      <c r="U559" s="343"/>
      <c r="V559" s="343"/>
      <c r="W559" s="343"/>
      <c r="X559" s="343"/>
      <c r="Y559" s="343"/>
      <c r="Z559" s="343"/>
    </row>
    <row r="560" ht="12.75" customHeight="1">
      <c r="A560" s="343"/>
      <c r="B560" s="343"/>
      <c r="C560" s="343"/>
      <c r="D560" s="343"/>
      <c r="E560" s="343"/>
      <c r="F560" s="343"/>
      <c r="G560" s="343"/>
      <c r="H560" s="343"/>
      <c r="I560" s="343"/>
      <c r="J560" s="343"/>
      <c r="K560" s="343"/>
      <c r="L560" s="343"/>
      <c r="M560" s="343"/>
      <c r="N560" s="343"/>
      <c r="O560" s="343"/>
      <c r="P560" s="343"/>
      <c r="Q560" s="343"/>
      <c r="R560" s="341"/>
      <c r="S560" s="343"/>
      <c r="T560" s="343"/>
      <c r="U560" s="343"/>
      <c r="V560" s="343"/>
      <c r="W560" s="343"/>
      <c r="X560" s="343"/>
      <c r="Y560" s="343"/>
      <c r="Z560" s="343"/>
    </row>
    <row r="561" ht="12.75" customHeight="1">
      <c r="A561" s="343"/>
      <c r="B561" s="343"/>
      <c r="C561" s="343"/>
      <c r="D561" s="343"/>
      <c r="E561" s="343"/>
      <c r="F561" s="343"/>
      <c r="G561" s="343"/>
      <c r="H561" s="343"/>
      <c r="I561" s="343"/>
      <c r="J561" s="343"/>
      <c r="K561" s="343"/>
      <c r="L561" s="343"/>
      <c r="M561" s="343"/>
      <c r="N561" s="343"/>
      <c r="O561" s="343"/>
      <c r="P561" s="343"/>
      <c r="Q561" s="343"/>
      <c r="R561" s="341"/>
      <c r="S561" s="343"/>
      <c r="T561" s="343"/>
      <c r="U561" s="343"/>
      <c r="V561" s="343"/>
      <c r="W561" s="343"/>
      <c r="X561" s="343"/>
      <c r="Y561" s="343"/>
      <c r="Z561" s="343"/>
    </row>
    <row r="562" ht="12.75" customHeight="1">
      <c r="A562" s="343"/>
      <c r="B562" s="343"/>
      <c r="C562" s="343"/>
      <c r="D562" s="343"/>
      <c r="E562" s="343"/>
      <c r="F562" s="343"/>
      <c r="G562" s="343"/>
      <c r="H562" s="343"/>
      <c r="I562" s="343"/>
      <c r="J562" s="343"/>
      <c r="K562" s="343"/>
      <c r="L562" s="343"/>
      <c r="M562" s="343"/>
      <c r="N562" s="343"/>
      <c r="O562" s="343"/>
      <c r="P562" s="343"/>
      <c r="Q562" s="343"/>
      <c r="R562" s="341"/>
      <c r="S562" s="343"/>
      <c r="T562" s="343"/>
      <c r="U562" s="343"/>
      <c r="V562" s="343"/>
      <c r="W562" s="343"/>
      <c r="X562" s="343"/>
      <c r="Y562" s="343"/>
      <c r="Z562" s="343"/>
    </row>
    <row r="563" ht="12.75" customHeight="1">
      <c r="A563" s="343"/>
      <c r="B563" s="343"/>
      <c r="C563" s="343"/>
      <c r="D563" s="343"/>
      <c r="E563" s="343"/>
      <c r="F563" s="343"/>
      <c r="G563" s="343"/>
      <c r="H563" s="343"/>
      <c r="I563" s="343"/>
      <c r="J563" s="343"/>
      <c r="K563" s="343"/>
      <c r="L563" s="343"/>
      <c r="M563" s="343"/>
      <c r="N563" s="343"/>
      <c r="O563" s="343"/>
      <c r="P563" s="343"/>
      <c r="Q563" s="343"/>
      <c r="R563" s="341"/>
      <c r="S563" s="343"/>
      <c r="T563" s="343"/>
      <c r="U563" s="343"/>
      <c r="V563" s="343"/>
      <c r="W563" s="343"/>
      <c r="X563" s="343"/>
      <c r="Y563" s="343"/>
      <c r="Z563" s="343"/>
    </row>
    <row r="564" ht="12.75" customHeight="1">
      <c r="A564" s="343"/>
      <c r="B564" s="343"/>
      <c r="C564" s="343"/>
      <c r="D564" s="343"/>
      <c r="E564" s="343"/>
      <c r="F564" s="343"/>
      <c r="G564" s="343"/>
      <c r="H564" s="343"/>
      <c r="I564" s="343"/>
      <c r="J564" s="343"/>
      <c r="K564" s="343"/>
      <c r="L564" s="343"/>
      <c r="M564" s="343"/>
      <c r="N564" s="343"/>
      <c r="O564" s="343"/>
      <c r="P564" s="343"/>
      <c r="Q564" s="343"/>
      <c r="R564" s="341"/>
      <c r="S564" s="343"/>
      <c r="T564" s="343"/>
      <c r="U564" s="343"/>
      <c r="V564" s="343"/>
      <c r="W564" s="343"/>
      <c r="X564" s="343"/>
      <c r="Y564" s="343"/>
      <c r="Z564" s="343"/>
    </row>
    <row r="565" ht="12.75" customHeight="1">
      <c r="A565" s="343"/>
      <c r="B565" s="343"/>
      <c r="C565" s="343"/>
      <c r="D565" s="343"/>
      <c r="E565" s="343"/>
      <c r="F565" s="343"/>
      <c r="G565" s="343"/>
      <c r="H565" s="343"/>
      <c r="I565" s="343"/>
      <c r="J565" s="343"/>
      <c r="K565" s="343"/>
      <c r="L565" s="343"/>
      <c r="M565" s="343"/>
      <c r="N565" s="343"/>
      <c r="O565" s="343"/>
      <c r="P565" s="343"/>
      <c r="Q565" s="343"/>
      <c r="R565" s="341"/>
      <c r="S565" s="343"/>
      <c r="T565" s="343"/>
      <c r="U565" s="343"/>
      <c r="V565" s="343"/>
      <c r="W565" s="343"/>
      <c r="X565" s="343"/>
      <c r="Y565" s="343"/>
      <c r="Z565" s="343"/>
    </row>
    <row r="566" ht="12.75" customHeight="1">
      <c r="A566" s="343"/>
      <c r="B566" s="343"/>
      <c r="C566" s="343"/>
      <c r="D566" s="343"/>
      <c r="E566" s="343"/>
      <c r="F566" s="343"/>
      <c r="G566" s="343"/>
      <c r="H566" s="343"/>
      <c r="I566" s="343"/>
      <c r="J566" s="343"/>
      <c r="K566" s="343"/>
      <c r="L566" s="343"/>
      <c r="M566" s="343"/>
      <c r="N566" s="343"/>
      <c r="O566" s="343"/>
      <c r="P566" s="343"/>
      <c r="Q566" s="343"/>
      <c r="R566" s="341"/>
      <c r="S566" s="343"/>
      <c r="T566" s="343"/>
      <c r="U566" s="343"/>
      <c r="V566" s="343"/>
      <c r="W566" s="343"/>
      <c r="X566" s="343"/>
      <c r="Y566" s="343"/>
      <c r="Z566" s="343"/>
    </row>
    <row r="567" ht="12.75" customHeight="1">
      <c r="A567" s="343"/>
      <c r="B567" s="343"/>
      <c r="C567" s="343"/>
      <c r="D567" s="343"/>
      <c r="E567" s="343"/>
      <c r="F567" s="343"/>
      <c r="G567" s="343"/>
      <c r="H567" s="343"/>
      <c r="I567" s="343"/>
      <c r="J567" s="343"/>
      <c r="K567" s="343"/>
      <c r="L567" s="343"/>
      <c r="M567" s="343"/>
      <c r="N567" s="343"/>
      <c r="O567" s="343"/>
      <c r="P567" s="343"/>
      <c r="Q567" s="343"/>
      <c r="R567" s="341"/>
      <c r="S567" s="343"/>
      <c r="T567" s="343"/>
      <c r="U567" s="343"/>
      <c r="V567" s="343"/>
      <c r="W567" s="343"/>
      <c r="X567" s="343"/>
      <c r="Y567" s="343"/>
      <c r="Z567" s="343"/>
    </row>
    <row r="568" ht="12.75" customHeight="1">
      <c r="A568" s="343"/>
      <c r="B568" s="343"/>
      <c r="C568" s="343"/>
      <c r="D568" s="343"/>
      <c r="E568" s="343"/>
      <c r="F568" s="343"/>
      <c r="G568" s="343"/>
      <c r="H568" s="343"/>
      <c r="I568" s="343"/>
      <c r="J568" s="343"/>
      <c r="K568" s="343"/>
      <c r="L568" s="343"/>
      <c r="M568" s="343"/>
      <c r="N568" s="343"/>
      <c r="O568" s="343"/>
      <c r="P568" s="343"/>
      <c r="Q568" s="343"/>
      <c r="R568" s="341"/>
      <c r="S568" s="343"/>
      <c r="T568" s="343"/>
      <c r="U568" s="343"/>
      <c r="V568" s="343"/>
      <c r="W568" s="343"/>
      <c r="X568" s="343"/>
      <c r="Y568" s="343"/>
      <c r="Z568" s="343"/>
    </row>
    <row r="569" ht="12.75" customHeight="1">
      <c r="A569" s="343"/>
      <c r="B569" s="343"/>
      <c r="C569" s="343"/>
      <c r="D569" s="343"/>
      <c r="E569" s="343"/>
      <c r="F569" s="343"/>
      <c r="G569" s="343"/>
      <c r="H569" s="343"/>
      <c r="I569" s="343"/>
      <c r="J569" s="343"/>
      <c r="K569" s="343"/>
      <c r="L569" s="343"/>
      <c r="M569" s="343"/>
      <c r="N569" s="343"/>
      <c r="O569" s="343"/>
      <c r="P569" s="343"/>
      <c r="Q569" s="343"/>
      <c r="R569" s="341"/>
      <c r="S569" s="343"/>
      <c r="T569" s="343"/>
      <c r="U569" s="343"/>
      <c r="V569" s="343"/>
      <c r="W569" s="343"/>
      <c r="X569" s="343"/>
      <c r="Y569" s="343"/>
      <c r="Z569" s="343"/>
    </row>
    <row r="570" ht="12.75" customHeight="1">
      <c r="A570" s="343"/>
      <c r="B570" s="343"/>
      <c r="C570" s="343"/>
      <c r="D570" s="343"/>
      <c r="E570" s="343"/>
      <c r="F570" s="343"/>
      <c r="G570" s="343"/>
      <c r="H570" s="343"/>
      <c r="I570" s="343"/>
      <c r="J570" s="343"/>
      <c r="K570" s="343"/>
      <c r="L570" s="343"/>
      <c r="M570" s="343"/>
      <c r="N570" s="343"/>
      <c r="O570" s="343"/>
      <c r="P570" s="343"/>
      <c r="Q570" s="343"/>
      <c r="R570" s="341"/>
      <c r="S570" s="343"/>
      <c r="T570" s="343"/>
      <c r="U570" s="343"/>
      <c r="V570" s="343"/>
      <c r="W570" s="343"/>
      <c r="X570" s="343"/>
      <c r="Y570" s="343"/>
      <c r="Z570" s="343"/>
    </row>
    <row r="571" ht="12.75" customHeight="1">
      <c r="A571" s="343"/>
      <c r="B571" s="343"/>
      <c r="C571" s="343"/>
      <c r="D571" s="343"/>
      <c r="E571" s="343"/>
      <c r="F571" s="343"/>
      <c r="G571" s="343"/>
      <c r="H571" s="343"/>
      <c r="I571" s="343"/>
      <c r="J571" s="343"/>
      <c r="K571" s="343"/>
      <c r="L571" s="343"/>
      <c r="M571" s="343"/>
      <c r="N571" s="343"/>
      <c r="O571" s="343"/>
      <c r="P571" s="343"/>
      <c r="Q571" s="343"/>
      <c r="R571" s="341"/>
      <c r="S571" s="343"/>
      <c r="T571" s="343"/>
      <c r="U571" s="343"/>
      <c r="V571" s="343"/>
      <c r="W571" s="343"/>
      <c r="X571" s="343"/>
      <c r="Y571" s="343"/>
      <c r="Z571" s="343"/>
    </row>
    <row r="572" ht="12.75" customHeight="1">
      <c r="A572" s="343"/>
      <c r="B572" s="343"/>
      <c r="C572" s="343"/>
      <c r="D572" s="343"/>
      <c r="E572" s="343"/>
      <c r="F572" s="343"/>
      <c r="G572" s="343"/>
      <c r="H572" s="343"/>
      <c r="I572" s="343"/>
      <c r="J572" s="343"/>
      <c r="K572" s="343"/>
      <c r="L572" s="343"/>
      <c r="M572" s="343"/>
      <c r="N572" s="343"/>
      <c r="O572" s="343"/>
      <c r="P572" s="343"/>
      <c r="Q572" s="343"/>
      <c r="R572" s="341"/>
      <c r="S572" s="343"/>
      <c r="T572" s="343"/>
      <c r="U572" s="343"/>
      <c r="V572" s="343"/>
      <c r="W572" s="343"/>
      <c r="X572" s="343"/>
      <c r="Y572" s="343"/>
      <c r="Z572" s="343"/>
    </row>
    <row r="573" ht="12.75" customHeight="1">
      <c r="A573" s="343"/>
      <c r="B573" s="343"/>
      <c r="C573" s="343"/>
      <c r="D573" s="343"/>
      <c r="E573" s="343"/>
      <c r="F573" s="343"/>
      <c r="G573" s="343"/>
      <c r="H573" s="343"/>
      <c r="I573" s="343"/>
      <c r="J573" s="343"/>
      <c r="K573" s="343"/>
      <c r="L573" s="343"/>
      <c r="M573" s="343"/>
      <c r="N573" s="343"/>
      <c r="O573" s="343"/>
      <c r="P573" s="343"/>
      <c r="Q573" s="343"/>
      <c r="R573" s="341"/>
      <c r="S573" s="343"/>
      <c r="T573" s="343"/>
      <c r="U573" s="343"/>
      <c r="V573" s="343"/>
      <c r="W573" s="343"/>
      <c r="X573" s="343"/>
      <c r="Y573" s="343"/>
      <c r="Z573" s="343"/>
    </row>
    <row r="574" ht="12.75" customHeight="1">
      <c r="A574" s="343"/>
      <c r="B574" s="343"/>
      <c r="C574" s="343"/>
      <c r="D574" s="343"/>
      <c r="E574" s="343"/>
      <c r="F574" s="343"/>
      <c r="G574" s="343"/>
      <c r="H574" s="343"/>
      <c r="I574" s="343"/>
      <c r="J574" s="343"/>
      <c r="K574" s="343"/>
      <c r="L574" s="343"/>
      <c r="M574" s="343"/>
      <c r="N574" s="343"/>
      <c r="O574" s="343"/>
      <c r="P574" s="343"/>
      <c r="Q574" s="343"/>
      <c r="R574" s="341"/>
      <c r="S574" s="343"/>
      <c r="T574" s="343"/>
      <c r="U574" s="343"/>
      <c r="V574" s="343"/>
      <c r="W574" s="343"/>
      <c r="X574" s="343"/>
      <c r="Y574" s="343"/>
      <c r="Z574" s="343"/>
    </row>
    <row r="575" ht="12.75" customHeight="1">
      <c r="A575" s="343"/>
      <c r="B575" s="343"/>
      <c r="C575" s="343"/>
      <c r="D575" s="343"/>
      <c r="E575" s="343"/>
      <c r="F575" s="343"/>
      <c r="G575" s="343"/>
      <c r="H575" s="343"/>
      <c r="I575" s="343"/>
      <c r="J575" s="343"/>
      <c r="K575" s="343"/>
      <c r="L575" s="343"/>
      <c r="M575" s="343"/>
      <c r="N575" s="343"/>
      <c r="O575" s="343"/>
      <c r="P575" s="343"/>
      <c r="Q575" s="343"/>
      <c r="R575" s="341"/>
      <c r="S575" s="343"/>
      <c r="T575" s="343"/>
      <c r="U575" s="343"/>
      <c r="V575" s="343"/>
      <c r="W575" s="343"/>
      <c r="X575" s="343"/>
      <c r="Y575" s="343"/>
      <c r="Z575" s="343"/>
    </row>
    <row r="576" ht="12.75" customHeight="1">
      <c r="A576" s="343"/>
      <c r="B576" s="343"/>
      <c r="C576" s="343"/>
      <c r="D576" s="343"/>
      <c r="E576" s="343"/>
      <c r="F576" s="343"/>
      <c r="G576" s="343"/>
      <c r="H576" s="343"/>
      <c r="I576" s="343"/>
      <c r="J576" s="343"/>
      <c r="K576" s="343"/>
      <c r="L576" s="343"/>
      <c r="M576" s="343"/>
      <c r="N576" s="343"/>
      <c r="O576" s="343"/>
      <c r="P576" s="343"/>
      <c r="Q576" s="343"/>
      <c r="R576" s="341"/>
      <c r="S576" s="343"/>
      <c r="T576" s="343"/>
      <c r="U576" s="343"/>
      <c r="V576" s="343"/>
      <c r="W576" s="343"/>
      <c r="X576" s="343"/>
      <c r="Y576" s="343"/>
      <c r="Z576" s="343"/>
    </row>
    <row r="577" ht="12.75" customHeight="1">
      <c r="A577" s="343"/>
      <c r="B577" s="343"/>
      <c r="C577" s="343"/>
      <c r="D577" s="343"/>
      <c r="E577" s="343"/>
      <c r="F577" s="343"/>
      <c r="G577" s="343"/>
      <c r="H577" s="343"/>
      <c r="I577" s="343"/>
      <c r="J577" s="343"/>
      <c r="K577" s="343"/>
      <c r="L577" s="343"/>
      <c r="M577" s="343"/>
      <c r="N577" s="343"/>
      <c r="O577" s="343"/>
      <c r="P577" s="343"/>
      <c r="Q577" s="343"/>
      <c r="R577" s="341"/>
      <c r="S577" s="343"/>
      <c r="T577" s="343"/>
      <c r="U577" s="343"/>
      <c r="V577" s="343"/>
      <c r="W577" s="343"/>
      <c r="X577" s="343"/>
      <c r="Y577" s="343"/>
      <c r="Z577" s="343"/>
    </row>
    <row r="578" ht="12.75" customHeight="1">
      <c r="A578" s="343"/>
      <c r="B578" s="343"/>
      <c r="C578" s="343"/>
      <c r="D578" s="343"/>
      <c r="E578" s="343"/>
      <c r="F578" s="343"/>
      <c r="G578" s="343"/>
      <c r="H578" s="343"/>
      <c r="I578" s="343"/>
      <c r="J578" s="343"/>
      <c r="K578" s="343"/>
      <c r="L578" s="343"/>
      <c r="M578" s="343"/>
      <c r="N578" s="343"/>
      <c r="O578" s="343"/>
      <c r="P578" s="343"/>
      <c r="Q578" s="343"/>
      <c r="R578" s="341"/>
      <c r="S578" s="343"/>
      <c r="T578" s="343"/>
      <c r="U578" s="343"/>
      <c r="V578" s="343"/>
      <c r="W578" s="343"/>
      <c r="X578" s="343"/>
      <c r="Y578" s="343"/>
      <c r="Z578" s="343"/>
    </row>
    <row r="579" ht="12.75" customHeight="1">
      <c r="A579" s="343"/>
      <c r="B579" s="343"/>
      <c r="C579" s="343"/>
      <c r="D579" s="343"/>
      <c r="E579" s="343"/>
      <c r="F579" s="343"/>
      <c r="G579" s="343"/>
      <c r="H579" s="343"/>
      <c r="I579" s="343"/>
      <c r="J579" s="343"/>
      <c r="K579" s="343"/>
      <c r="L579" s="343"/>
      <c r="M579" s="343"/>
      <c r="N579" s="343"/>
      <c r="O579" s="343"/>
      <c r="P579" s="343"/>
      <c r="Q579" s="343"/>
      <c r="R579" s="341"/>
      <c r="S579" s="343"/>
      <c r="T579" s="343"/>
      <c r="U579" s="343"/>
      <c r="V579" s="343"/>
      <c r="W579" s="343"/>
      <c r="X579" s="343"/>
      <c r="Y579" s="343"/>
      <c r="Z579" s="343"/>
    </row>
    <row r="580" ht="12.75" customHeight="1">
      <c r="A580" s="343"/>
      <c r="B580" s="343"/>
      <c r="C580" s="343"/>
      <c r="D580" s="343"/>
      <c r="E580" s="343"/>
      <c r="F580" s="343"/>
      <c r="G580" s="343"/>
      <c r="H580" s="343"/>
      <c r="I580" s="343"/>
      <c r="J580" s="343"/>
      <c r="K580" s="343"/>
      <c r="L580" s="343"/>
      <c r="M580" s="343"/>
      <c r="N580" s="343"/>
      <c r="O580" s="343"/>
      <c r="P580" s="343"/>
      <c r="Q580" s="343"/>
      <c r="R580" s="341"/>
      <c r="S580" s="343"/>
      <c r="T580" s="343"/>
      <c r="U580" s="343"/>
      <c r="V580" s="343"/>
      <c r="W580" s="343"/>
      <c r="X580" s="343"/>
      <c r="Y580" s="343"/>
      <c r="Z580" s="343"/>
    </row>
    <row r="581" ht="12.75" customHeight="1">
      <c r="A581" s="343"/>
      <c r="B581" s="343"/>
      <c r="C581" s="343"/>
      <c r="D581" s="343"/>
      <c r="E581" s="343"/>
      <c r="F581" s="343"/>
      <c r="G581" s="343"/>
      <c r="H581" s="343"/>
      <c r="I581" s="343"/>
      <c r="J581" s="343"/>
      <c r="K581" s="343"/>
      <c r="L581" s="343"/>
      <c r="M581" s="343"/>
      <c r="N581" s="343"/>
      <c r="O581" s="343"/>
      <c r="P581" s="343"/>
      <c r="Q581" s="343"/>
      <c r="R581" s="341"/>
      <c r="S581" s="343"/>
      <c r="T581" s="343"/>
      <c r="U581" s="343"/>
      <c r="V581" s="343"/>
      <c r="W581" s="343"/>
      <c r="X581" s="343"/>
      <c r="Y581" s="343"/>
      <c r="Z581" s="343"/>
    </row>
    <row r="582" ht="12.75" customHeight="1">
      <c r="A582" s="343"/>
      <c r="B582" s="343"/>
      <c r="C582" s="343"/>
      <c r="D582" s="343"/>
      <c r="E582" s="343"/>
      <c r="F582" s="343"/>
      <c r="G582" s="343"/>
      <c r="H582" s="343"/>
      <c r="I582" s="343"/>
      <c r="J582" s="343"/>
      <c r="K582" s="343"/>
      <c r="L582" s="343"/>
      <c r="M582" s="343"/>
      <c r="N582" s="343"/>
      <c r="O582" s="343"/>
      <c r="P582" s="343"/>
      <c r="Q582" s="343"/>
      <c r="R582" s="341"/>
      <c r="S582" s="343"/>
      <c r="T582" s="343"/>
      <c r="U582" s="343"/>
      <c r="V582" s="343"/>
      <c r="W582" s="343"/>
      <c r="X582" s="343"/>
      <c r="Y582" s="343"/>
      <c r="Z582" s="343"/>
    </row>
    <row r="583" ht="12.75" customHeight="1">
      <c r="A583" s="343"/>
      <c r="B583" s="343"/>
      <c r="C583" s="343"/>
      <c r="D583" s="343"/>
      <c r="E583" s="343"/>
      <c r="F583" s="343"/>
      <c r="G583" s="343"/>
      <c r="H583" s="343"/>
      <c r="I583" s="343"/>
      <c r="J583" s="343"/>
      <c r="K583" s="343"/>
      <c r="L583" s="343"/>
      <c r="M583" s="343"/>
      <c r="N583" s="343"/>
      <c r="O583" s="343"/>
      <c r="P583" s="343"/>
      <c r="Q583" s="343"/>
      <c r="R583" s="341"/>
      <c r="S583" s="343"/>
      <c r="T583" s="343"/>
      <c r="U583" s="343"/>
      <c r="V583" s="343"/>
      <c r="W583" s="343"/>
      <c r="X583" s="343"/>
      <c r="Y583" s="343"/>
      <c r="Z583" s="343"/>
    </row>
    <row r="584" ht="12.75" customHeight="1">
      <c r="A584" s="343"/>
      <c r="B584" s="343"/>
      <c r="C584" s="343"/>
      <c r="D584" s="343"/>
      <c r="E584" s="343"/>
      <c r="F584" s="343"/>
      <c r="G584" s="343"/>
      <c r="H584" s="343"/>
      <c r="I584" s="343"/>
      <c r="J584" s="343"/>
      <c r="K584" s="343"/>
      <c r="L584" s="343"/>
      <c r="M584" s="343"/>
      <c r="N584" s="343"/>
      <c r="O584" s="343"/>
      <c r="P584" s="343"/>
      <c r="Q584" s="343"/>
      <c r="R584" s="341"/>
      <c r="S584" s="343"/>
      <c r="T584" s="343"/>
      <c r="U584" s="343"/>
      <c r="V584" s="343"/>
      <c r="W584" s="343"/>
      <c r="X584" s="343"/>
      <c r="Y584" s="343"/>
      <c r="Z584" s="343"/>
    </row>
    <row r="585" ht="12.75" customHeight="1">
      <c r="A585" s="343"/>
      <c r="B585" s="343"/>
      <c r="C585" s="343"/>
      <c r="D585" s="343"/>
      <c r="E585" s="343"/>
      <c r="F585" s="343"/>
      <c r="G585" s="343"/>
      <c r="H585" s="343"/>
      <c r="I585" s="343"/>
      <c r="J585" s="343"/>
      <c r="K585" s="343"/>
      <c r="L585" s="343"/>
      <c r="M585" s="343"/>
      <c r="N585" s="343"/>
      <c r="O585" s="343"/>
      <c r="P585" s="343"/>
      <c r="Q585" s="343"/>
      <c r="R585" s="341"/>
      <c r="S585" s="343"/>
      <c r="T585" s="343"/>
      <c r="U585" s="343"/>
      <c r="V585" s="343"/>
      <c r="W585" s="343"/>
      <c r="X585" s="343"/>
      <c r="Y585" s="343"/>
      <c r="Z585" s="343"/>
    </row>
    <row r="586" ht="12.75" customHeight="1">
      <c r="A586" s="343"/>
      <c r="B586" s="343"/>
      <c r="C586" s="343"/>
      <c r="D586" s="343"/>
      <c r="E586" s="343"/>
      <c r="F586" s="343"/>
      <c r="G586" s="343"/>
      <c r="H586" s="343"/>
      <c r="I586" s="343"/>
      <c r="J586" s="343"/>
      <c r="K586" s="343"/>
      <c r="L586" s="343"/>
      <c r="M586" s="343"/>
      <c r="N586" s="343"/>
      <c r="O586" s="343"/>
      <c r="P586" s="343"/>
      <c r="Q586" s="343"/>
      <c r="R586" s="341"/>
      <c r="S586" s="343"/>
      <c r="T586" s="343"/>
      <c r="U586" s="343"/>
      <c r="V586" s="343"/>
      <c r="W586" s="343"/>
      <c r="X586" s="343"/>
      <c r="Y586" s="343"/>
      <c r="Z586" s="343"/>
    </row>
    <row r="587" ht="12.75" customHeight="1">
      <c r="A587" s="343"/>
      <c r="B587" s="343"/>
      <c r="C587" s="343"/>
      <c r="D587" s="343"/>
      <c r="E587" s="343"/>
      <c r="F587" s="343"/>
      <c r="G587" s="343"/>
      <c r="H587" s="343"/>
      <c r="I587" s="343"/>
      <c r="J587" s="343"/>
      <c r="K587" s="343"/>
      <c r="L587" s="343"/>
      <c r="M587" s="343"/>
      <c r="N587" s="343"/>
      <c r="O587" s="343"/>
      <c r="P587" s="343"/>
      <c r="Q587" s="343"/>
      <c r="R587" s="341"/>
      <c r="S587" s="343"/>
      <c r="T587" s="343"/>
      <c r="U587" s="343"/>
      <c r="V587" s="343"/>
      <c r="W587" s="343"/>
      <c r="X587" s="343"/>
      <c r="Y587" s="343"/>
      <c r="Z587" s="343"/>
    </row>
    <row r="588" ht="12.75" customHeight="1">
      <c r="A588" s="343"/>
      <c r="B588" s="343"/>
      <c r="C588" s="343"/>
      <c r="D588" s="343"/>
      <c r="E588" s="343"/>
      <c r="F588" s="343"/>
      <c r="G588" s="343"/>
      <c r="H588" s="343"/>
      <c r="I588" s="343"/>
      <c r="J588" s="343"/>
      <c r="K588" s="343"/>
      <c r="L588" s="343"/>
      <c r="M588" s="343"/>
      <c r="N588" s="343"/>
      <c r="O588" s="343"/>
      <c r="P588" s="343"/>
      <c r="Q588" s="343"/>
      <c r="R588" s="341"/>
      <c r="S588" s="343"/>
      <c r="T588" s="343"/>
      <c r="U588" s="343"/>
      <c r="V588" s="343"/>
      <c r="W588" s="343"/>
      <c r="X588" s="343"/>
      <c r="Y588" s="343"/>
      <c r="Z588" s="343"/>
    </row>
    <row r="589" ht="12.75" customHeight="1">
      <c r="A589" s="343"/>
      <c r="B589" s="343"/>
      <c r="C589" s="343"/>
      <c r="D589" s="343"/>
      <c r="E589" s="343"/>
      <c r="F589" s="343"/>
      <c r="G589" s="343"/>
      <c r="H589" s="343"/>
      <c r="I589" s="343"/>
      <c r="J589" s="343"/>
      <c r="K589" s="343"/>
      <c r="L589" s="343"/>
      <c r="M589" s="343"/>
      <c r="N589" s="343"/>
      <c r="O589" s="343"/>
      <c r="P589" s="343"/>
      <c r="Q589" s="343"/>
      <c r="R589" s="341"/>
      <c r="S589" s="343"/>
      <c r="T589" s="343"/>
      <c r="U589" s="343"/>
      <c r="V589" s="343"/>
      <c r="W589" s="343"/>
      <c r="X589" s="343"/>
      <c r="Y589" s="343"/>
      <c r="Z589" s="343"/>
    </row>
    <row r="590" ht="12.75" customHeight="1">
      <c r="A590" s="343"/>
      <c r="B590" s="343"/>
      <c r="C590" s="343"/>
      <c r="D590" s="343"/>
      <c r="E590" s="343"/>
      <c r="F590" s="343"/>
      <c r="G590" s="343"/>
      <c r="H590" s="343"/>
      <c r="I590" s="343"/>
      <c r="J590" s="343"/>
      <c r="K590" s="343"/>
      <c r="L590" s="343"/>
      <c r="M590" s="343"/>
      <c r="N590" s="343"/>
      <c r="O590" s="343"/>
      <c r="P590" s="343"/>
      <c r="Q590" s="343"/>
      <c r="R590" s="341"/>
      <c r="S590" s="343"/>
      <c r="T590" s="343"/>
      <c r="U590" s="343"/>
      <c r="V590" s="343"/>
      <c r="W590" s="343"/>
      <c r="X590" s="343"/>
      <c r="Y590" s="343"/>
      <c r="Z590" s="343"/>
    </row>
    <row r="591" ht="12.75" customHeight="1">
      <c r="A591" s="343"/>
      <c r="B591" s="343"/>
      <c r="C591" s="343"/>
      <c r="D591" s="343"/>
      <c r="E591" s="343"/>
      <c r="F591" s="343"/>
      <c r="G591" s="343"/>
      <c r="H591" s="343"/>
      <c r="I591" s="343"/>
      <c r="J591" s="343"/>
      <c r="K591" s="343"/>
      <c r="L591" s="343"/>
      <c r="M591" s="343"/>
      <c r="N591" s="343"/>
      <c r="O591" s="343"/>
      <c r="P591" s="343"/>
      <c r="Q591" s="343"/>
      <c r="R591" s="341"/>
      <c r="S591" s="343"/>
      <c r="T591" s="343"/>
      <c r="U591" s="343"/>
      <c r="V591" s="343"/>
      <c r="W591" s="343"/>
      <c r="X591" s="343"/>
      <c r="Y591" s="343"/>
      <c r="Z591" s="343"/>
    </row>
    <row r="592" ht="12.75" customHeight="1">
      <c r="A592" s="343"/>
      <c r="B592" s="343"/>
      <c r="C592" s="343"/>
      <c r="D592" s="343"/>
      <c r="E592" s="343"/>
      <c r="F592" s="343"/>
      <c r="G592" s="343"/>
      <c r="H592" s="343"/>
      <c r="I592" s="343"/>
      <c r="J592" s="343"/>
      <c r="K592" s="343"/>
      <c r="L592" s="343"/>
      <c r="M592" s="343"/>
      <c r="N592" s="343"/>
      <c r="O592" s="343"/>
      <c r="P592" s="343"/>
      <c r="Q592" s="343"/>
      <c r="R592" s="341"/>
      <c r="S592" s="343"/>
      <c r="T592" s="343"/>
      <c r="U592" s="343"/>
      <c r="V592" s="343"/>
      <c r="W592" s="343"/>
      <c r="X592" s="343"/>
      <c r="Y592" s="343"/>
      <c r="Z592" s="343"/>
    </row>
    <row r="593" ht="12.75" customHeight="1">
      <c r="A593" s="343"/>
      <c r="B593" s="343"/>
      <c r="C593" s="343"/>
      <c r="D593" s="343"/>
      <c r="E593" s="343"/>
      <c r="F593" s="343"/>
      <c r="G593" s="343"/>
      <c r="H593" s="343"/>
      <c r="I593" s="343"/>
      <c r="J593" s="343"/>
      <c r="K593" s="343"/>
      <c r="L593" s="343"/>
      <c r="M593" s="343"/>
      <c r="N593" s="343"/>
      <c r="O593" s="343"/>
      <c r="P593" s="343"/>
      <c r="Q593" s="343"/>
      <c r="R593" s="341"/>
      <c r="S593" s="343"/>
      <c r="T593" s="343"/>
      <c r="U593" s="343"/>
      <c r="V593" s="343"/>
      <c r="W593" s="343"/>
      <c r="X593" s="343"/>
      <c r="Y593" s="343"/>
      <c r="Z593" s="343"/>
    </row>
    <row r="594" ht="12.75" customHeight="1">
      <c r="A594" s="343"/>
      <c r="B594" s="343"/>
      <c r="C594" s="343"/>
      <c r="D594" s="343"/>
      <c r="E594" s="343"/>
      <c r="F594" s="343"/>
      <c r="G594" s="343"/>
      <c r="H594" s="343"/>
      <c r="I594" s="343"/>
      <c r="J594" s="343"/>
      <c r="K594" s="343"/>
      <c r="L594" s="343"/>
      <c r="M594" s="343"/>
      <c r="N594" s="343"/>
      <c r="O594" s="343"/>
      <c r="P594" s="343"/>
      <c r="Q594" s="343"/>
      <c r="R594" s="341"/>
      <c r="S594" s="343"/>
      <c r="T594" s="343"/>
      <c r="U594" s="343"/>
      <c r="V594" s="343"/>
      <c r="W594" s="343"/>
      <c r="X594" s="343"/>
      <c r="Y594" s="343"/>
      <c r="Z594" s="343"/>
    </row>
    <row r="595" ht="12.75" customHeight="1">
      <c r="A595" s="343"/>
      <c r="B595" s="343"/>
      <c r="C595" s="343"/>
      <c r="D595" s="343"/>
      <c r="E595" s="343"/>
      <c r="F595" s="343"/>
      <c r="G595" s="343"/>
      <c r="H595" s="343"/>
      <c r="I595" s="343"/>
      <c r="J595" s="343"/>
      <c r="K595" s="343"/>
      <c r="L595" s="343"/>
      <c r="M595" s="343"/>
      <c r="N595" s="343"/>
      <c r="O595" s="343"/>
      <c r="P595" s="343"/>
      <c r="Q595" s="343"/>
      <c r="R595" s="341"/>
      <c r="S595" s="343"/>
      <c r="T595" s="343"/>
      <c r="U595" s="343"/>
      <c r="V595" s="343"/>
      <c r="W595" s="343"/>
      <c r="X595" s="343"/>
      <c r="Y595" s="343"/>
      <c r="Z595" s="343"/>
    </row>
    <row r="596" ht="12.75" customHeight="1">
      <c r="A596" s="343"/>
      <c r="B596" s="343"/>
      <c r="C596" s="343"/>
      <c r="D596" s="343"/>
      <c r="E596" s="343"/>
      <c r="F596" s="343"/>
      <c r="G596" s="343"/>
      <c r="H596" s="343"/>
      <c r="I596" s="343"/>
      <c r="J596" s="343"/>
      <c r="K596" s="343"/>
      <c r="L596" s="343"/>
      <c r="M596" s="343"/>
      <c r="N596" s="343"/>
      <c r="O596" s="343"/>
      <c r="P596" s="343"/>
      <c r="Q596" s="343"/>
      <c r="R596" s="341"/>
      <c r="S596" s="343"/>
      <c r="T596" s="343"/>
      <c r="U596" s="343"/>
      <c r="V596" s="343"/>
      <c r="W596" s="343"/>
      <c r="X596" s="343"/>
      <c r="Y596" s="343"/>
      <c r="Z596" s="343"/>
    </row>
    <row r="597" ht="12.75" customHeight="1">
      <c r="A597" s="343"/>
      <c r="B597" s="343"/>
      <c r="C597" s="343"/>
      <c r="D597" s="343"/>
      <c r="E597" s="343"/>
      <c r="F597" s="343"/>
      <c r="G597" s="343"/>
      <c r="H597" s="343"/>
      <c r="I597" s="343"/>
      <c r="J597" s="343"/>
      <c r="K597" s="343"/>
      <c r="L597" s="343"/>
      <c r="M597" s="343"/>
      <c r="N597" s="343"/>
      <c r="O597" s="343"/>
      <c r="P597" s="343"/>
      <c r="Q597" s="343"/>
      <c r="R597" s="341"/>
      <c r="S597" s="343"/>
      <c r="T597" s="343"/>
      <c r="U597" s="343"/>
      <c r="V597" s="343"/>
      <c r="W597" s="343"/>
      <c r="X597" s="343"/>
      <c r="Y597" s="343"/>
      <c r="Z597" s="343"/>
    </row>
    <row r="598" ht="12.75" customHeight="1">
      <c r="A598" s="343"/>
      <c r="B598" s="343"/>
      <c r="C598" s="343"/>
      <c r="D598" s="343"/>
      <c r="E598" s="343"/>
      <c r="F598" s="343"/>
      <c r="G598" s="343"/>
      <c r="H598" s="343"/>
      <c r="I598" s="343"/>
      <c r="J598" s="343"/>
      <c r="K598" s="343"/>
      <c r="L598" s="343"/>
      <c r="M598" s="343"/>
      <c r="N598" s="343"/>
      <c r="O598" s="343"/>
      <c r="P598" s="343"/>
      <c r="Q598" s="343"/>
      <c r="R598" s="341"/>
      <c r="S598" s="343"/>
      <c r="T598" s="343"/>
      <c r="U598" s="343"/>
      <c r="V598" s="343"/>
      <c r="W598" s="343"/>
      <c r="X598" s="343"/>
      <c r="Y598" s="343"/>
      <c r="Z598" s="343"/>
    </row>
    <row r="599" ht="12.75" customHeight="1">
      <c r="A599" s="343"/>
      <c r="B599" s="343"/>
      <c r="C599" s="343"/>
      <c r="D599" s="343"/>
      <c r="E599" s="343"/>
      <c r="F599" s="343"/>
      <c r="G599" s="343"/>
      <c r="H599" s="343"/>
      <c r="I599" s="343"/>
      <c r="J599" s="343"/>
      <c r="K599" s="343"/>
      <c r="L599" s="343"/>
      <c r="M599" s="343"/>
      <c r="N599" s="343"/>
      <c r="O599" s="343"/>
      <c r="P599" s="343"/>
      <c r="Q599" s="343"/>
      <c r="R599" s="341"/>
      <c r="S599" s="343"/>
      <c r="T599" s="343"/>
      <c r="U599" s="343"/>
      <c r="V599" s="343"/>
      <c r="W599" s="343"/>
      <c r="X599" s="343"/>
      <c r="Y599" s="343"/>
      <c r="Z599" s="343"/>
    </row>
    <row r="600" ht="12.75" customHeight="1">
      <c r="A600" s="343"/>
      <c r="B600" s="343"/>
      <c r="C600" s="343"/>
      <c r="D600" s="343"/>
      <c r="E600" s="343"/>
      <c r="F600" s="343"/>
      <c r="G600" s="343"/>
      <c r="H600" s="343"/>
      <c r="I600" s="343"/>
      <c r="J600" s="343"/>
      <c r="K600" s="343"/>
      <c r="L600" s="343"/>
      <c r="M600" s="343"/>
      <c r="N600" s="343"/>
      <c r="O600" s="343"/>
      <c r="P600" s="343"/>
      <c r="Q600" s="343"/>
      <c r="R600" s="341"/>
      <c r="S600" s="343"/>
      <c r="T600" s="343"/>
      <c r="U600" s="343"/>
      <c r="V600" s="343"/>
      <c r="W600" s="343"/>
      <c r="X600" s="343"/>
      <c r="Y600" s="343"/>
      <c r="Z600" s="343"/>
    </row>
    <row r="601" ht="12.75" customHeight="1">
      <c r="A601" s="343"/>
      <c r="B601" s="343"/>
      <c r="C601" s="343"/>
      <c r="D601" s="343"/>
      <c r="E601" s="343"/>
      <c r="F601" s="343"/>
      <c r="G601" s="343"/>
      <c r="H601" s="343"/>
      <c r="I601" s="343"/>
      <c r="J601" s="343"/>
      <c r="K601" s="343"/>
      <c r="L601" s="343"/>
      <c r="M601" s="343"/>
      <c r="N601" s="343"/>
      <c r="O601" s="343"/>
      <c r="P601" s="343"/>
      <c r="Q601" s="343"/>
      <c r="R601" s="341"/>
      <c r="S601" s="343"/>
      <c r="T601" s="343"/>
      <c r="U601" s="343"/>
      <c r="V601" s="343"/>
      <c r="W601" s="343"/>
      <c r="X601" s="343"/>
      <c r="Y601" s="343"/>
      <c r="Z601" s="343"/>
    </row>
    <row r="602" ht="12.75" customHeight="1">
      <c r="A602" s="343"/>
      <c r="B602" s="343"/>
      <c r="C602" s="343"/>
      <c r="D602" s="343"/>
      <c r="E602" s="343"/>
      <c r="F602" s="343"/>
      <c r="G602" s="343"/>
      <c r="H602" s="343"/>
      <c r="I602" s="343"/>
      <c r="J602" s="343"/>
      <c r="K602" s="343"/>
      <c r="L602" s="343"/>
      <c r="M602" s="343"/>
      <c r="N602" s="343"/>
      <c r="O602" s="343"/>
      <c r="P602" s="343"/>
      <c r="Q602" s="343"/>
      <c r="R602" s="341"/>
      <c r="S602" s="343"/>
      <c r="T602" s="343"/>
      <c r="U602" s="343"/>
      <c r="V602" s="343"/>
      <c r="W602" s="343"/>
      <c r="X602" s="343"/>
      <c r="Y602" s="343"/>
      <c r="Z602" s="343"/>
    </row>
    <row r="603" ht="12.75" customHeight="1">
      <c r="A603" s="343"/>
      <c r="B603" s="343"/>
      <c r="C603" s="343"/>
      <c r="D603" s="343"/>
      <c r="E603" s="343"/>
      <c r="F603" s="343"/>
      <c r="G603" s="343"/>
      <c r="H603" s="343"/>
      <c r="I603" s="343"/>
      <c r="J603" s="343"/>
      <c r="K603" s="343"/>
      <c r="L603" s="343"/>
      <c r="M603" s="343"/>
      <c r="N603" s="343"/>
      <c r="O603" s="343"/>
      <c r="P603" s="343"/>
      <c r="Q603" s="343"/>
      <c r="R603" s="341"/>
      <c r="S603" s="343"/>
      <c r="T603" s="343"/>
      <c r="U603" s="343"/>
      <c r="V603" s="343"/>
      <c r="W603" s="343"/>
      <c r="X603" s="343"/>
      <c r="Y603" s="343"/>
      <c r="Z603" s="343"/>
    </row>
    <row r="604" ht="12.75" customHeight="1">
      <c r="A604" s="343"/>
      <c r="B604" s="343"/>
      <c r="C604" s="343"/>
      <c r="D604" s="343"/>
      <c r="E604" s="343"/>
      <c r="F604" s="343"/>
      <c r="G604" s="343"/>
      <c r="H604" s="343"/>
      <c r="I604" s="343"/>
      <c r="J604" s="343"/>
      <c r="K604" s="343"/>
      <c r="L604" s="343"/>
      <c r="M604" s="343"/>
      <c r="N604" s="343"/>
      <c r="O604" s="343"/>
      <c r="P604" s="343"/>
      <c r="Q604" s="343"/>
      <c r="R604" s="341"/>
      <c r="S604" s="343"/>
      <c r="T604" s="343"/>
      <c r="U604" s="343"/>
      <c r="V604" s="343"/>
      <c r="W604" s="343"/>
      <c r="X604" s="343"/>
      <c r="Y604" s="343"/>
      <c r="Z604" s="343"/>
    </row>
    <row r="605" ht="12.75" customHeight="1">
      <c r="A605" s="343"/>
      <c r="B605" s="343"/>
      <c r="C605" s="343"/>
      <c r="D605" s="343"/>
      <c r="E605" s="343"/>
      <c r="F605" s="343"/>
      <c r="G605" s="343"/>
      <c r="H605" s="343"/>
      <c r="I605" s="343"/>
      <c r="J605" s="343"/>
      <c r="K605" s="343"/>
      <c r="L605" s="343"/>
      <c r="M605" s="343"/>
      <c r="N605" s="343"/>
      <c r="O605" s="343"/>
      <c r="P605" s="343"/>
      <c r="Q605" s="343"/>
      <c r="R605" s="341"/>
      <c r="S605" s="343"/>
      <c r="T605" s="343"/>
      <c r="U605" s="343"/>
      <c r="V605" s="343"/>
      <c r="W605" s="343"/>
      <c r="X605" s="343"/>
      <c r="Y605" s="343"/>
      <c r="Z605" s="343"/>
    </row>
    <row r="606" ht="12.75" customHeight="1">
      <c r="A606" s="343"/>
      <c r="B606" s="343"/>
      <c r="C606" s="343"/>
      <c r="D606" s="343"/>
      <c r="E606" s="343"/>
      <c r="F606" s="343"/>
      <c r="G606" s="343"/>
      <c r="H606" s="343"/>
      <c r="I606" s="343"/>
      <c r="J606" s="343"/>
      <c r="K606" s="343"/>
      <c r="L606" s="343"/>
      <c r="M606" s="343"/>
      <c r="N606" s="343"/>
      <c r="O606" s="343"/>
      <c r="P606" s="343"/>
      <c r="Q606" s="343"/>
      <c r="R606" s="341"/>
      <c r="S606" s="343"/>
      <c r="T606" s="343"/>
      <c r="U606" s="343"/>
      <c r="V606" s="343"/>
      <c r="W606" s="343"/>
      <c r="X606" s="343"/>
      <c r="Y606" s="343"/>
      <c r="Z606" s="343"/>
    </row>
    <row r="607" ht="12.75" customHeight="1">
      <c r="A607" s="343"/>
      <c r="B607" s="343"/>
      <c r="C607" s="343"/>
      <c r="D607" s="343"/>
      <c r="E607" s="343"/>
      <c r="F607" s="343"/>
      <c r="G607" s="343"/>
      <c r="H607" s="343"/>
      <c r="I607" s="343"/>
      <c r="J607" s="343"/>
      <c r="K607" s="343"/>
      <c r="L607" s="343"/>
      <c r="M607" s="343"/>
      <c r="N607" s="343"/>
      <c r="O607" s="343"/>
      <c r="P607" s="343"/>
      <c r="Q607" s="343"/>
      <c r="R607" s="341"/>
      <c r="S607" s="343"/>
      <c r="T607" s="343"/>
      <c r="U607" s="343"/>
      <c r="V607" s="343"/>
      <c r="W607" s="343"/>
      <c r="X607" s="343"/>
      <c r="Y607" s="343"/>
      <c r="Z607" s="343"/>
    </row>
    <row r="608" ht="12.75" customHeight="1">
      <c r="A608" s="343"/>
      <c r="B608" s="343"/>
      <c r="C608" s="343"/>
      <c r="D608" s="343"/>
      <c r="E608" s="343"/>
      <c r="F608" s="343"/>
      <c r="G608" s="343"/>
      <c r="H608" s="343"/>
      <c r="I608" s="343"/>
      <c r="J608" s="343"/>
      <c r="K608" s="343"/>
      <c r="L608" s="343"/>
      <c r="M608" s="343"/>
      <c r="N608" s="343"/>
      <c r="O608" s="343"/>
      <c r="P608" s="343"/>
      <c r="Q608" s="343"/>
      <c r="R608" s="341"/>
      <c r="S608" s="343"/>
      <c r="T608" s="343"/>
      <c r="U608" s="343"/>
      <c r="V608" s="343"/>
      <c r="W608" s="343"/>
      <c r="X608" s="343"/>
      <c r="Y608" s="343"/>
      <c r="Z608" s="343"/>
    </row>
    <row r="609" ht="12.75" customHeight="1">
      <c r="A609" s="343"/>
      <c r="B609" s="343"/>
      <c r="C609" s="343"/>
      <c r="D609" s="343"/>
      <c r="E609" s="343"/>
      <c r="F609" s="343"/>
      <c r="G609" s="343"/>
      <c r="H609" s="343"/>
      <c r="I609" s="343"/>
      <c r="J609" s="343"/>
      <c r="K609" s="343"/>
      <c r="L609" s="343"/>
      <c r="M609" s="343"/>
      <c r="N609" s="343"/>
      <c r="O609" s="343"/>
      <c r="P609" s="343"/>
      <c r="Q609" s="343"/>
      <c r="R609" s="341"/>
      <c r="S609" s="343"/>
      <c r="T609" s="343"/>
      <c r="U609" s="343"/>
      <c r="V609" s="343"/>
      <c r="W609" s="343"/>
      <c r="X609" s="343"/>
      <c r="Y609" s="343"/>
      <c r="Z609" s="343"/>
    </row>
    <row r="610" ht="12.75" customHeight="1">
      <c r="A610" s="343"/>
      <c r="B610" s="343"/>
      <c r="C610" s="343"/>
      <c r="D610" s="343"/>
      <c r="E610" s="343"/>
      <c r="F610" s="343"/>
      <c r="G610" s="343"/>
      <c r="H610" s="343"/>
      <c r="I610" s="343"/>
      <c r="J610" s="343"/>
      <c r="K610" s="343"/>
      <c r="L610" s="343"/>
      <c r="M610" s="343"/>
      <c r="N610" s="343"/>
      <c r="O610" s="343"/>
      <c r="P610" s="343"/>
      <c r="Q610" s="343"/>
      <c r="R610" s="341"/>
      <c r="S610" s="343"/>
      <c r="T610" s="343"/>
      <c r="U610" s="343"/>
      <c r="V610" s="343"/>
      <c r="W610" s="343"/>
      <c r="X610" s="343"/>
      <c r="Y610" s="343"/>
      <c r="Z610" s="343"/>
    </row>
    <row r="611" ht="12.75" customHeight="1">
      <c r="A611" s="343"/>
      <c r="B611" s="343"/>
      <c r="C611" s="343"/>
      <c r="D611" s="343"/>
      <c r="E611" s="343"/>
      <c r="F611" s="343"/>
      <c r="G611" s="343"/>
      <c r="H611" s="343"/>
      <c r="I611" s="343"/>
      <c r="J611" s="343"/>
      <c r="K611" s="343"/>
      <c r="L611" s="343"/>
      <c r="M611" s="343"/>
      <c r="N611" s="343"/>
      <c r="O611" s="343"/>
      <c r="P611" s="343"/>
      <c r="Q611" s="343"/>
      <c r="R611" s="341"/>
      <c r="S611" s="343"/>
      <c r="T611" s="343"/>
      <c r="U611" s="343"/>
      <c r="V611" s="343"/>
      <c r="W611" s="343"/>
      <c r="X611" s="343"/>
      <c r="Y611" s="343"/>
      <c r="Z611" s="343"/>
    </row>
    <row r="612" ht="12.75" customHeight="1">
      <c r="A612" s="343"/>
      <c r="B612" s="343"/>
      <c r="C612" s="343"/>
      <c r="D612" s="343"/>
      <c r="E612" s="343"/>
      <c r="F612" s="343"/>
      <c r="G612" s="343"/>
      <c r="H612" s="343"/>
      <c r="I612" s="343"/>
      <c r="J612" s="343"/>
      <c r="K612" s="343"/>
      <c r="L612" s="343"/>
      <c r="M612" s="343"/>
      <c r="N612" s="343"/>
      <c r="O612" s="343"/>
      <c r="P612" s="343"/>
      <c r="Q612" s="343"/>
      <c r="R612" s="341"/>
      <c r="S612" s="343"/>
      <c r="T612" s="343"/>
      <c r="U612" s="343"/>
      <c r="V612" s="343"/>
      <c r="W612" s="343"/>
      <c r="X612" s="343"/>
      <c r="Y612" s="343"/>
      <c r="Z612" s="343"/>
    </row>
    <row r="613" ht="12.75" customHeight="1">
      <c r="A613" s="343"/>
      <c r="B613" s="343"/>
      <c r="C613" s="343"/>
      <c r="D613" s="343"/>
      <c r="E613" s="343"/>
      <c r="F613" s="343"/>
      <c r="G613" s="343"/>
      <c r="H613" s="343"/>
      <c r="I613" s="343"/>
      <c r="J613" s="343"/>
      <c r="K613" s="343"/>
      <c r="L613" s="343"/>
      <c r="M613" s="343"/>
      <c r="N613" s="343"/>
      <c r="O613" s="343"/>
      <c r="P613" s="343"/>
      <c r="Q613" s="343"/>
      <c r="R613" s="341"/>
      <c r="S613" s="343"/>
      <c r="T613" s="343"/>
      <c r="U613" s="343"/>
      <c r="V613" s="343"/>
      <c r="W613" s="343"/>
      <c r="X613" s="343"/>
      <c r="Y613" s="343"/>
      <c r="Z613" s="343"/>
    </row>
    <row r="614" ht="12.75" customHeight="1">
      <c r="A614" s="343"/>
      <c r="B614" s="343"/>
      <c r="C614" s="343"/>
      <c r="D614" s="343"/>
      <c r="E614" s="343"/>
      <c r="F614" s="343"/>
      <c r="G614" s="343"/>
      <c r="H614" s="343"/>
      <c r="I614" s="343"/>
      <c r="J614" s="343"/>
      <c r="K614" s="343"/>
      <c r="L614" s="343"/>
      <c r="M614" s="343"/>
      <c r="N614" s="343"/>
      <c r="O614" s="343"/>
      <c r="P614" s="343"/>
      <c r="Q614" s="343"/>
      <c r="R614" s="341"/>
      <c r="S614" s="343"/>
      <c r="T614" s="343"/>
      <c r="U614" s="343"/>
      <c r="V614" s="343"/>
      <c r="W614" s="343"/>
      <c r="X614" s="343"/>
      <c r="Y614" s="343"/>
      <c r="Z614" s="343"/>
    </row>
    <row r="615" ht="12.75" customHeight="1">
      <c r="A615" s="343"/>
      <c r="B615" s="343"/>
      <c r="C615" s="343"/>
      <c r="D615" s="343"/>
      <c r="E615" s="343"/>
      <c r="F615" s="343"/>
      <c r="G615" s="343"/>
      <c r="H615" s="343"/>
      <c r="I615" s="343"/>
      <c r="J615" s="343"/>
      <c r="K615" s="343"/>
      <c r="L615" s="343"/>
      <c r="M615" s="343"/>
      <c r="N615" s="343"/>
      <c r="O615" s="343"/>
      <c r="P615" s="343"/>
      <c r="Q615" s="343"/>
      <c r="R615" s="341"/>
      <c r="S615" s="343"/>
      <c r="T615" s="343"/>
      <c r="U615" s="343"/>
      <c r="V615" s="343"/>
      <c r="W615" s="343"/>
      <c r="X615" s="343"/>
      <c r="Y615" s="343"/>
      <c r="Z615" s="343"/>
    </row>
    <row r="616" ht="12.75" customHeight="1">
      <c r="A616" s="343"/>
      <c r="B616" s="343"/>
      <c r="C616" s="343"/>
      <c r="D616" s="343"/>
      <c r="E616" s="343"/>
      <c r="F616" s="343"/>
      <c r="G616" s="343"/>
      <c r="H616" s="343"/>
      <c r="I616" s="343"/>
      <c r="J616" s="343"/>
      <c r="K616" s="343"/>
      <c r="L616" s="343"/>
      <c r="M616" s="343"/>
      <c r="N616" s="343"/>
      <c r="O616" s="343"/>
      <c r="P616" s="343"/>
      <c r="Q616" s="343"/>
      <c r="R616" s="341"/>
      <c r="S616" s="343"/>
      <c r="T616" s="343"/>
      <c r="U616" s="343"/>
      <c r="V616" s="343"/>
      <c r="W616" s="343"/>
      <c r="X616" s="343"/>
      <c r="Y616" s="343"/>
      <c r="Z616" s="343"/>
    </row>
    <row r="617" ht="12.75" customHeight="1">
      <c r="A617" s="343"/>
      <c r="B617" s="343"/>
      <c r="C617" s="343"/>
      <c r="D617" s="343"/>
      <c r="E617" s="343"/>
      <c r="F617" s="343"/>
      <c r="G617" s="343"/>
      <c r="H617" s="343"/>
      <c r="I617" s="343"/>
      <c r="J617" s="343"/>
      <c r="K617" s="343"/>
      <c r="L617" s="343"/>
      <c r="M617" s="343"/>
      <c r="N617" s="343"/>
      <c r="O617" s="343"/>
      <c r="P617" s="343"/>
      <c r="Q617" s="343"/>
      <c r="R617" s="341"/>
      <c r="S617" s="343"/>
      <c r="T617" s="343"/>
      <c r="U617" s="343"/>
      <c r="V617" s="343"/>
      <c r="W617" s="343"/>
      <c r="X617" s="343"/>
      <c r="Y617" s="343"/>
      <c r="Z617" s="343"/>
    </row>
    <row r="618" ht="12.75" customHeight="1">
      <c r="A618" s="343"/>
      <c r="B618" s="343"/>
      <c r="C618" s="343"/>
      <c r="D618" s="343"/>
      <c r="E618" s="343"/>
      <c r="F618" s="343"/>
      <c r="G618" s="343"/>
      <c r="H618" s="343"/>
      <c r="I618" s="343"/>
      <c r="J618" s="343"/>
      <c r="K618" s="343"/>
      <c r="L618" s="343"/>
      <c r="M618" s="343"/>
      <c r="N618" s="343"/>
      <c r="O618" s="343"/>
      <c r="P618" s="343"/>
      <c r="Q618" s="343"/>
      <c r="R618" s="341"/>
      <c r="S618" s="343"/>
      <c r="T618" s="343"/>
      <c r="U618" s="343"/>
      <c r="V618" s="343"/>
      <c r="W618" s="343"/>
      <c r="X618" s="343"/>
      <c r="Y618" s="343"/>
      <c r="Z618" s="343"/>
    </row>
    <row r="619" ht="12.75" customHeight="1">
      <c r="A619" s="343"/>
      <c r="B619" s="343"/>
      <c r="C619" s="343"/>
      <c r="D619" s="343"/>
      <c r="E619" s="343"/>
      <c r="F619" s="343"/>
      <c r="G619" s="343"/>
      <c r="H619" s="343"/>
      <c r="I619" s="343"/>
      <c r="J619" s="343"/>
      <c r="K619" s="343"/>
      <c r="L619" s="343"/>
      <c r="M619" s="343"/>
      <c r="N619" s="343"/>
      <c r="O619" s="343"/>
      <c r="P619" s="343"/>
      <c r="Q619" s="343"/>
      <c r="R619" s="341"/>
      <c r="S619" s="343"/>
      <c r="T619" s="343"/>
      <c r="U619" s="343"/>
      <c r="V619" s="343"/>
      <c r="W619" s="343"/>
      <c r="X619" s="343"/>
      <c r="Y619" s="343"/>
      <c r="Z619" s="343"/>
    </row>
    <row r="620" ht="12.75" customHeight="1">
      <c r="A620" s="343"/>
      <c r="B620" s="343"/>
      <c r="C620" s="343"/>
      <c r="D620" s="343"/>
      <c r="E620" s="343"/>
      <c r="F620" s="343"/>
      <c r="G620" s="343"/>
      <c r="H620" s="343"/>
      <c r="I620" s="343"/>
      <c r="J620" s="343"/>
      <c r="K620" s="343"/>
      <c r="L620" s="343"/>
      <c r="M620" s="343"/>
      <c r="N620" s="343"/>
      <c r="O620" s="343"/>
      <c r="P620" s="343"/>
      <c r="Q620" s="343"/>
      <c r="R620" s="341"/>
      <c r="S620" s="343"/>
      <c r="T620" s="343"/>
      <c r="U620" s="343"/>
      <c r="V620" s="343"/>
      <c r="W620" s="343"/>
      <c r="X620" s="343"/>
      <c r="Y620" s="343"/>
      <c r="Z620" s="343"/>
    </row>
    <row r="621" ht="12.75" customHeight="1">
      <c r="A621" s="343"/>
      <c r="B621" s="343"/>
      <c r="C621" s="343"/>
      <c r="D621" s="343"/>
      <c r="E621" s="343"/>
      <c r="F621" s="343"/>
      <c r="G621" s="343"/>
      <c r="H621" s="343"/>
      <c r="I621" s="343"/>
      <c r="J621" s="343"/>
      <c r="K621" s="343"/>
      <c r="L621" s="343"/>
      <c r="M621" s="343"/>
      <c r="N621" s="343"/>
      <c r="O621" s="343"/>
      <c r="P621" s="343"/>
      <c r="Q621" s="343"/>
      <c r="R621" s="341"/>
      <c r="S621" s="343"/>
      <c r="T621" s="343"/>
      <c r="U621" s="343"/>
      <c r="V621" s="343"/>
      <c r="W621" s="343"/>
      <c r="X621" s="343"/>
      <c r="Y621" s="343"/>
      <c r="Z621" s="343"/>
    </row>
    <row r="622" ht="12.75" customHeight="1">
      <c r="A622" s="343"/>
      <c r="B622" s="343"/>
      <c r="C622" s="343"/>
      <c r="D622" s="343"/>
      <c r="E622" s="343"/>
      <c r="F622" s="343"/>
      <c r="G622" s="343"/>
      <c r="H622" s="343"/>
      <c r="I622" s="343"/>
      <c r="J622" s="343"/>
      <c r="K622" s="343"/>
      <c r="L622" s="343"/>
      <c r="M622" s="343"/>
      <c r="N622" s="343"/>
      <c r="O622" s="343"/>
      <c r="P622" s="343"/>
      <c r="Q622" s="343"/>
      <c r="R622" s="341"/>
      <c r="S622" s="343"/>
      <c r="T622" s="343"/>
      <c r="U622" s="343"/>
      <c r="V622" s="343"/>
      <c r="W622" s="343"/>
      <c r="X622" s="343"/>
      <c r="Y622" s="343"/>
      <c r="Z622" s="343"/>
    </row>
    <row r="623" ht="12.75" customHeight="1">
      <c r="A623" s="343"/>
      <c r="B623" s="343"/>
      <c r="C623" s="343"/>
      <c r="D623" s="343"/>
      <c r="E623" s="343"/>
      <c r="F623" s="343"/>
      <c r="G623" s="343"/>
      <c r="H623" s="343"/>
      <c r="I623" s="343"/>
      <c r="J623" s="343"/>
      <c r="K623" s="343"/>
      <c r="L623" s="343"/>
      <c r="M623" s="343"/>
      <c r="N623" s="343"/>
      <c r="O623" s="343"/>
      <c r="P623" s="343"/>
      <c r="Q623" s="343"/>
      <c r="R623" s="341"/>
      <c r="S623" s="343"/>
      <c r="T623" s="343"/>
      <c r="U623" s="343"/>
      <c r="V623" s="343"/>
      <c r="W623" s="343"/>
      <c r="X623" s="343"/>
      <c r="Y623" s="343"/>
      <c r="Z623" s="343"/>
    </row>
    <row r="624" ht="12.75" customHeight="1">
      <c r="A624" s="343"/>
      <c r="B624" s="343"/>
      <c r="C624" s="343"/>
      <c r="D624" s="343"/>
      <c r="E624" s="343"/>
      <c r="F624" s="343"/>
      <c r="G624" s="343"/>
      <c r="H624" s="343"/>
      <c r="I624" s="343"/>
      <c r="J624" s="343"/>
      <c r="K624" s="343"/>
      <c r="L624" s="343"/>
      <c r="M624" s="343"/>
      <c r="N624" s="343"/>
      <c r="O624" s="343"/>
      <c r="P624" s="343"/>
      <c r="Q624" s="343"/>
      <c r="R624" s="341"/>
      <c r="S624" s="343"/>
      <c r="T624" s="343"/>
      <c r="U624" s="343"/>
      <c r="V624" s="343"/>
      <c r="W624" s="343"/>
      <c r="X624" s="343"/>
      <c r="Y624" s="343"/>
      <c r="Z624" s="343"/>
    </row>
    <row r="625" ht="12.75" customHeight="1">
      <c r="A625" s="343"/>
      <c r="B625" s="343"/>
      <c r="C625" s="343"/>
      <c r="D625" s="343"/>
      <c r="E625" s="343"/>
      <c r="F625" s="343"/>
      <c r="G625" s="343"/>
      <c r="H625" s="343"/>
      <c r="I625" s="343"/>
      <c r="J625" s="343"/>
      <c r="K625" s="343"/>
      <c r="L625" s="343"/>
      <c r="M625" s="343"/>
      <c r="N625" s="343"/>
      <c r="O625" s="343"/>
      <c r="P625" s="343"/>
      <c r="Q625" s="343"/>
      <c r="R625" s="341"/>
      <c r="S625" s="343"/>
      <c r="T625" s="343"/>
      <c r="U625" s="343"/>
      <c r="V625" s="343"/>
      <c r="W625" s="343"/>
      <c r="X625" s="343"/>
      <c r="Y625" s="343"/>
      <c r="Z625" s="343"/>
    </row>
    <row r="626" ht="12.75" customHeight="1">
      <c r="A626" s="343"/>
      <c r="B626" s="343"/>
      <c r="C626" s="343"/>
      <c r="D626" s="343"/>
      <c r="E626" s="343"/>
      <c r="F626" s="343"/>
      <c r="G626" s="343"/>
      <c r="H626" s="343"/>
      <c r="I626" s="343"/>
      <c r="J626" s="343"/>
      <c r="K626" s="343"/>
      <c r="L626" s="343"/>
      <c r="M626" s="343"/>
      <c r="N626" s="343"/>
      <c r="O626" s="343"/>
      <c r="P626" s="343"/>
      <c r="Q626" s="343"/>
      <c r="R626" s="341"/>
      <c r="S626" s="343"/>
      <c r="T626" s="343"/>
      <c r="U626" s="343"/>
      <c r="V626" s="343"/>
      <c r="W626" s="343"/>
      <c r="X626" s="343"/>
      <c r="Y626" s="343"/>
      <c r="Z626" s="343"/>
    </row>
    <row r="627" ht="12.75" customHeight="1">
      <c r="A627" s="343"/>
      <c r="B627" s="343"/>
      <c r="C627" s="343"/>
      <c r="D627" s="343"/>
      <c r="E627" s="343"/>
      <c r="F627" s="343"/>
      <c r="G627" s="343"/>
      <c r="H627" s="343"/>
      <c r="I627" s="343"/>
      <c r="J627" s="343"/>
      <c r="K627" s="343"/>
      <c r="L627" s="343"/>
      <c r="M627" s="343"/>
      <c r="N627" s="343"/>
      <c r="O627" s="343"/>
      <c r="P627" s="343"/>
      <c r="Q627" s="343"/>
      <c r="R627" s="341"/>
      <c r="S627" s="343"/>
      <c r="T627" s="343"/>
      <c r="U627" s="343"/>
      <c r="V627" s="343"/>
      <c r="W627" s="343"/>
      <c r="X627" s="343"/>
      <c r="Y627" s="343"/>
      <c r="Z627" s="343"/>
    </row>
    <row r="628" ht="12.75" customHeight="1">
      <c r="A628" s="343"/>
      <c r="B628" s="343"/>
      <c r="C628" s="343"/>
      <c r="D628" s="343"/>
      <c r="E628" s="343"/>
      <c r="F628" s="343"/>
      <c r="G628" s="343"/>
      <c r="H628" s="343"/>
      <c r="I628" s="343"/>
      <c r="J628" s="343"/>
      <c r="K628" s="343"/>
      <c r="L628" s="343"/>
      <c r="M628" s="343"/>
      <c r="N628" s="343"/>
      <c r="O628" s="343"/>
      <c r="P628" s="343"/>
      <c r="Q628" s="343"/>
      <c r="R628" s="341"/>
      <c r="S628" s="343"/>
      <c r="T628" s="343"/>
      <c r="U628" s="343"/>
      <c r="V628" s="343"/>
      <c r="W628" s="343"/>
      <c r="X628" s="343"/>
      <c r="Y628" s="343"/>
      <c r="Z628" s="343"/>
    </row>
    <row r="629" ht="12.75" customHeight="1">
      <c r="A629" s="343"/>
      <c r="B629" s="343"/>
      <c r="C629" s="343"/>
      <c r="D629" s="343"/>
      <c r="E629" s="343"/>
      <c r="F629" s="343"/>
      <c r="G629" s="343"/>
      <c r="H629" s="343"/>
      <c r="I629" s="343"/>
      <c r="J629" s="343"/>
      <c r="K629" s="343"/>
      <c r="L629" s="343"/>
      <c r="M629" s="343"/>
      <c r="N629" s="343"/>
      <c r="O629" s="343"/>
      <c r="P629" s="343"/>
      <c r="Q629" s="343"/>
      <c r="R629" s="341"/>
      <c r="S629" s="343"/>
      <c r="T629" s="343"/>
      <c r="U629" s="343"/>
      <c r="V629" s="343"/>
      <c r="W629" s="343"/>
      <c r="X629" s="343"/>
      <c r="Y629" s="343"/>
      <c r="Z629" s="343"/>
    </row>
    <row r="630" ht="12.75" customHeight="1">
      <c r="A630" s="343"/>
      <c r="B630" s="343"/>
      <c r="C630" s="343"/>
      <c r="D630" s="343"/>
      <c r="E630" s="343"/>
      <c r="F630" s="343"/>
      <c r="G630" s="343"/>
      <c r="H630" s="343"/>
      <c r="I630" s="343"/>
      <c r="J630" s="343"/>
      <c r="K630" s="343"/>
      <c r="L630" s="343"/>
      <c r="M630" s="343"/>
      <c r="N630" s="343"/>
      <c r="O630" s="343"/>
      <c r="P630" s="343"/>
      <c r="Q630" s="343"/>
      <c r="R630" s="341"/>
      <c r="S630" s="343"/>
      <c r="T630" s="343"/>
      <c r="U630" s="343"/>
      <c r="V630" s="343"/>
      <c r="W630" s="343"/>
      <c r="X630" s="343"/>
      <c r="Y630" s="343"/>
      <c r="Z630" s="343"/>
    </row>
    <row r="631" ht="12.75" customHeight="1">
      <c r="A631" s="343"/>
      <c r="B631" s="343"/>
      <c r="C631" s="343"/>
      <c r="D631" s="343"/>
      <c r="E631" s="343"/>
      <c r="F631" s="343"/>
      <c r="G631" s="343"/>
      <c r="H631" s="343"/>
      <c r="I631" s="343"/>
      <c r="J631" s="343"/>
      <c r="K631" s="343"/>
      <c r="L631" s="343"/>
      <c r="M631" s="343"/>
      <c r="N631" s="343"/>
      <c r="O631" s="343"/>
      <c r="P631" s="343"/>
      <c r="Q631" s="343"/>
      <c r="R631" s="341"/>
      <c r="S631" s="343"/>
      <c r="T631" s="343"/>
      <c r="U631" s="343"/>
      <c r="V631" s="343"/>
      <c r="W631" s="343"/>
      <c r="X631" s="343"/>
      <c r="Y631" s="343"/>
      <c r="Z631" s="343"/>
    </row>
    <row r="632" ht="12.75" customHeight="1">
      <c r="A632" s="343"/>
      <c r="B632" s="343"/>
      <c r="C632" s="343"/>
      <c r="D632" s="343"/>
      <c r="E632" s="343"/>
      <c r="F632" s="343"/>
      <c r="G632" s="343"/>
      <c r="H632" s="343"/>
      <c r="I632" s="343"/>
      <c r="J632" s="343"/>
      <c r="K632" s="343"/>
      <c r="L632" s="343"/>
      <c r="M632" s="343"/>
      <c r="N632" s="343"/>
      <c r="O632" s="343"/>
      <c r="P632" s="343"/>
      <c r="Q632" s="343"/>
      <c r="R632" s="341"/>
      <c r="S632" s="343"/>
      <c r="T632" s="343"/>
      <c r="U632" s="343"/>
      <c r="V632" s="343"/>
      <c r="W632" s="343"/>
      <c r="X632" s="343"/>
      <c r="Y632" s="343"/>
      <c r="Z632" s="343"/>
    </row>
    <row r="633" ht="12.75" customHeight="1">
      <c r="A633" s="343"/>
      <c r="B633" s="343"/>
      <c r="C633" s="343"/>
      <c r="D633" s="343"/>
      <c r="E633" s="343"/>
      <c r="F633" s="343"/>
      <c r="G633" s="343"/>
      <c r="H633" s="343"/>
      <c r="I633" s="343"/>
      <c r="J633" s="343"/>
      <c r="K633" s="343"/>
      <c r="L633" s="343"/>
      <c r="M633" s="343"/>
      <c r="N633" s="343"/>
      <c r="O633" s="343"/>
      <c r="P633" s="343"/>
      <c r="Q633" s="343"/>
      <c r="R633" s="341"/>
      <c r="S633" s="343"/>
      <c r="T633" s="343"/>
      <c r="U633" s="343"/>
      <c r="V633" s="343"/>
      <c r="W633" s="343"/>
      <c r="X633" s="343"/>
      <c r="Y633" s="343"/>
      <c r="Z633" s="343"/>
    </row>
    <row r="634" ht="12.75" customHeight="1">
      <c r="A634" s="343"/>
      <c r="B634" s="343"/>
      <c r="C634" s="343"/>
      <c r="D634" s="343"/>
      <c r="E634" s="343"/>
      <c r="F634" s="343"/>
      <c r="G634" s="343"/>
      <c r="H634" s="343"/>
      <c r="I634" s="343"/>
      <c r="J634" s="343"/>
      <c r="K634" s="343"/>
      <c r="L634" s="343"/>
      <c r="M634" s="343"/>
      <c r="N634" s="343"/>
      <c r="O634" s="343"/>
      <c r="P634" s="343"/>
      <c r="Q634" s="343"/>
      <c r="R634" s="341"/>
      <c r="S634" s="343"/>
      <c r="T634" s="343"/>
      <c r="U634" s="343"/>
      <c r="V634" s="343"/>
      <c r="W634" s="343"/>
      <c r="X634" s="343"/>
      <c r="Y634" s="343"/>
      <c r="Z634" s="343"/>
    </row>
    <row r="635" ht="12.75" customHeight="1">
      <c r="A635" s="343"/>
      <c r="B635" s="343"/>
      <c r="C635" s="343"/>
      <c r="D635" s="343"/>
      <c r="E635" s="343"/>
      <c r="F635" s="343"/>
      <c r="G635" s="343"/>
      <c r="H635" s="343"/>
      <c r="I635" s="343"/>
      <c r="J635" s="343"/>
      <c r="K635" s="343"/>
      <c r="L635" s="343"/>
      <c r="M635" s="343"/>
      <c r="N635" s="343"/>
      <c r="O635" s="343"/>
      <c r="P635" s="343"/>
      <c r="Q635" s="343"/>
      <c r="R635" s="341"/>
      <c r="S635" s="343"/>
      <c r="T635" s="343"/>
      <c r="U635" s="343"/>
      <c r="V635" s="343"/>
      <c r="W635" s="343"/>
      <c r="X635" s="343"/>
      <c r="Y635" s="343"/>
      <c r="Z635" s="343"/>
    </row>
    <row r="636" ht="12.75" customHeight="1">
      <c r="A636" s="343"/>
      <c r="B636" s="343"/>
      <c r="C636" s="343"/>
      <c r="D636" s="343"/>
      <c r="E636" s="343"/>
      <c r="F636" s="343"/>
      <c r="G636" s="343"/>
      <c r="H636" s="343"/>
      <c r="I636" s="343"/>
      <c r="J636" s="343"/>
      <c r="K636" s="343"/>
      <c r="L636" s="343"/>
      <c r="M636" s="343"/>
      <c r="N636" s="343"/>
      <c r="O636" s="343"/>
      <c r="P636" s="343"/>
      <c r="Q636" s="343"/>
      <c r="R636" s="341"/>
      <c r="S636" s="343"/>
      <c r="T636" s="343"/>
      <c r="U636" s="343"/>
      <c r="V636" s="343"/>
      <c r="W636" s="343"/>
      <c r="X636" s="343"/>
      <c r="Y636" s="343"/>
      <c r="Z636" s="343"/>
    </row>
    <row r="637" ht="12.75" customHeight="1">
      <c r="A637" s="343"/>
      <c r="B637" s="343"/>
      <c r="C637" s="343"/>
      <c r="D637" s="343"/>
      <c r="E637" s="343"/>
      <c r="F637" s="343"/>
      <c r="G637" s="343"/>
      <c r="H637" s="343"/>
      <c r="I637" s="343"/>
      <c r="J637" s="343"/>
      <c r="K637" s="343"/>
      <c r="L637" s="343"/>
      <c r="M637" s="343"/>
      <c r="N637" s="343"/>
      <c r="O637" s="343"/>
      <c r="P637" s="343"/>
      <c r="Q637" s="343"/>
      <c r="R637" s="341"/>
      <c r="S637" s="343"/>
      <c r="T637" s="343"/>
      <c r="U637" s="343"/>
      <c r="V637" s="343"/>
      <c r="W637" s="343"/>
      <c r="X637" s="343"/>
      <c r="Y637" s="343"/>
      <c r="Z637" s="343"/>
    </row>
    <row r="638" ht="12.75" customHeight="1">
      <c r="A638" s="343"/>
      <c r="B638" s="343"/>
      <c r="C638" s="343"/>
      <c r="D638" s="343"/>
      <c r="E638" s="343"/>
      <c r="F638" s="343"/>
      <c r="G638" s="343"/>
      <c r="H638" s="343"/>
      <c r="I638" s="343"/>
      <c r="J638" s="343"/>
      <c r="K638" s="343"/>
      <c r="L638" s="343"/>
      <c r="M638" s="343"/>
      <c r="N638" s="343"/>
      <c r="O638" s="343"/>
      <c r="P638" s="343"/>
      <c r="Q638" s="343"/>
      <c r="R638" s="341"/>
      <c r="S638" s="343"/>
      <c r="T638" s="343"/>
      <c r="U638" s="343"/>
      <c r="V638" s="343"/>
      <c r="W638" s="343"/>
      <c r="X638" s="343"/>
      <c r="Y638" s="343"/>
      <c r="Z638" s="343"/>
    </row>
    <row r="639" ht="12.75" customHeight="1">
      <c r="A639" s="343"/>
      <c r="B639" s="343"/>
      <c r="C639" s="343"/>
      <c r="D639" s="343"/>
      <c r="E639" s="343"/>
      <c r="F639" s="343"/>
      <c r="G639" s="343"/>
      <c r="H639" s="343"/>
      <c r="I639" s="343"/>
      <c r="J639" s="343"/>
      <c r="K639" s="343"/>
      <c r="L639" s="343"/>
      <c r="M639" s="343"/>
      <c r="N639" s="343"/>
      <c r="O639" s="343"/>
      <c r="P639" s="343"/>
      <c r="Q639" s="343"/>
      <c r="R639" s="341"/>
      <c r="S639" s="343"/>
      <c r="T639" s="343"/>
      <c r="U639" s="343"/>
      <c r="V639" s="343"/>
      <c r="W639" s="343"/>
      <c r="X639" s="343"/>
      <c r="Y639" s="343"/>
      <c r="Z639" s="343"/>
    </row>
    <row r="640" ht="12.75" customHeight="1">
      <c r="A640" s="343"/>
      <c r="B640" s="343"/>
      <c r="C640" s="343"/>
      <c r="D640" s="343"/>
      <c r="E640" s="343"/>
      <c r="F640" s="343"/>
      <c r="G640" s="343"/>
      <c r="H640" s="343"/>
      <c r="I640" s="343"/>
      <c r="J640" s="343"/>
      <c r="K640" s="343"/>
      <c r="L640" s="343"/>
      <c r="M640" s="343"/>
      <c r="N640" s="343"/>
      <c r="O640" s="343"/>
      <c r="P640" s="343"/>
      <c r="Q640" s="343"/>
      <c r="R640" s="341"/>
      <c r="S640" s="343"/>
      <c r="T640" s="343"/>
      <c r="U640" s="343"/>
      <c r="V640" s="343"/>
      <c r="W640" s="343"/>
      <c r="X640" s="343"/>
      <c r="Y640" s="343"/>
      <c r="Z640" s="343"/>
    </row>
    <row r="641" ht="12.75" customHeight="1">
      <c r="A641" s="343"/>
      <c r="B641" s="343"/>
      <c r="C641" s="343"/>
      <c r="D641" s="343"/>
      <c r="E641" s="343"/>
      <c r="F641" s="343"/>
      <c r="G641" s="343"/>
      <c r="H641" s="343"/>
      <c r="I641" s="343"/>
      <c r="J641" s="343"/>
      <c r="K641" s="343"/>
      <c r="L641" s="343"/>
      <c r="M641" s="343"/>
      <c r="N641" s="343"/>
      <c r="O641" s="343"/>
      <c r="P641" s="343"/>
      <c r="Q641" s="343"/>
      <c r="R641" s="341"/>
      <c r="S641" s="343"/>
      <c r="T641" s="343"/>
      <c r="U641" s="343"/>
      <c r="V641" s="343"/>
      <c r="W641" s="343"/>
      <c r="X641" s="343"/>
      <c r="Y641" s="343"/>
      <c r="Z641" s="343"/>
    </row>
    <row r="642" ht="12.75" customHeight="1">
      <c r="A642" s="343"/>
      <c r="B642" s="343"/>
      <c r="C642" s="343"/>
      <c r="D642" s="343"/>
      <c r="E642" s="343"/>
      <c r="F642" s="343"/>
      <c r="G642" s="343"/>
      <c r="H642" s="343"/>
      <c r="I642" s="343"/>
      <c r="J642" s="343"/>
      <c r="K642" s="343"/>
      <c r="L642" s="343"/>
      <c r="M642" s="343"/>
      <c r="N642" s="343"/>
      <c r="O642" s="343"/>
      <c r="P642" s="343"/>
      <c r="Q642" s="343"/>
      <c r="R642" s="341"/>
      <c r="S642" s="343"/>
      <c r="T642" s="343"/>
      <c r="U642" s="343"/>
      <c r="V642" s="343"/>
      <c r="W642" s="343"/>
      <c r="X642" s="343"/>
      <c r="Y642" s="343"/>
      <c r="Z642" s="343"/>
    </row>
    <row r="643" ht="12.75" customHeight="1">
      <c r="A643" s="343"/>
      <c r="B643" s="343"/>
      <c r="C643" s="343"/>
      <c r="D643" s="343"/>
      <c r="E643" s="343"/>
      <c r="F643" s="343"/>
      <c r="G643" s="343"/>
      <c r="H643" s="343"/>
      <c r="I643" s="343"/>
      <c r="J643" s="343"/>
      <c r="K643" s="343"/>
      <c r="L643" s="343"/>
      <c r="M643" s="343"/>
      <c r="N643" s="343"/>
      <c r="O643" s="343"/>
      <c r="P643" s="343"/>
      <c r="Q643" s="343"/>
      <c r="R643" s="341"/>
      <c r="S643" s="343"/>
      <c r="T643" s="343"/>
      <c r="U643" s="343"/>
      <c r="V643" s="343"/>
      <c r="W643" s="343"/>
      <c r="X643" s="343"/>
      <c r="Y643" s="343"/>
      <c r="Z643" s="343"/>
    </row>
    <row r="644" ht="12.75" customHeight="1">
      <c r="A644" s="343"/>
      <c r="B644" s="343"/>
      <c r="C644" s="343"/>
      <c r="D644" s="343"/>
      <c r="E644" s="343"/>
      <c r="F644" s="343"/>
      <c r="G644" s="343"/>
      <c r="H644" s="343"/>
      <c r="I644" s="343"/>
      <c r="J644" s="343"/>
      <c r="K644" s="343"/>
      <c r="L644" s="343"/>
      <c r="M644" s="343"/>
      <c r="N644" s="343"/>
      <c r="O644" s="343"/>
      <c r="P644" s="343"/>
      <c r="Q644" s="343"/>
      <c r="R644" s="341"/>
      <c r="S644" s="343"/>
      <c r="T644" s="343"/>
      <c r="U644" s="343"/>
      <c r="V644" s="343"/>
      <c r="W644" s="343"/>
      <c r="X644" s="343"/>
      <c r="Y644" s="343"/>
      <c r="Z644" s="343"/>
    </row>
    <row r="645" ht="12.75" customHeight="1">
      <c r="A645" s="343"/>
      <c r="B645" s="343"/>
      <c r="C645" s="343"/>
      <c r="D645" s="343"/>
      <c r="E645" s="343"/>
      <c r="F645" s="343"/>
      <c r="G645" s="343"/>
      <c r="H645" s="343"/>
      <c r="I645" s="343"/>
      <c r="J645" s="343"/>
      <c r="K645" s="343"/>
      <c r="L645" s="343"/>
      <c r="M645" s="343"/>
      <c r="N645" s="343"/>
      <c r="O645" s="343"/>
      <c r="P645" s="343"/>
      <c r="Q645" s="343"/>
      <c r="R645" s="341"/>
      <c r="S645" s="343"/>
      <c r="T645" s="343"/>
      <c r="U645" s="343"/>
      <c r="V645" s="343"/>
      <c r="W645" s="343"/>
      <c r="X645" s="343"/>
      <c r="Y645" s="343"/>
      <c r="Z645" s="343"/>
    </row>
    <row r="646" ht="12.75" customHeight="1">
      <c r="A646" s="343"/>
      <c r="B646" s="343"/>
      <c r="C646" s="343"/>
      <c r="D646" s="343"/>
      <c r="E646" s="343"/>
      <c r="F646" s="343"/>
      <c r="G646" s="343"/>
      <c r="H646" s="343"/>
      <c r="I646" s="343"/>
      <c r="J646" s="343"/>
      <c r="K646" s="343"/>
      <c r="L646" s="343"/>
      <c r="M646" s="343"/>
      <c r="N646" s="343"/>
      <c r="O646" s="343"/>
      <c r="P646" s="343"/>
      <c r="Q646" s="343"/>
      <c r="R646" s="341"/>
      <c r="S646" s="343"/>
      <c r="T646" s="343"/>
      <c r="U646" s="343"/>
      <c r="V646" s="343"/>
      <c r="W646" s="343"/>
      <c r="X646" s="343"/>
      <c r="Y646" s="343"/>
      <c r="Z646" s="343"/>
    </row>
    <row r="647" ht="12.75" customHeight="1">
      <c r="A647" s="343"/>
      <c r="B647" s="343"/>
      <c r="C647" s="343"/>
      <c r="D647" s="343"/>
      <c r="E647" s="343"/>
      <c r="F647" s="343"/>
      <c r="G647" s="343"/>
      <c r="H647" s="343"/>
      <c r="I647" s="343"/>
      <c r="J647" s="343"/>
      <c r="K647" s="343"/>
      <c r="L647" s="343"/>
      <c r="M647" s="343"/>
      <c r="N647" s="343"/>
      <c r="O647" s="343"/>
      <c r="P647" s="343"/>
      <c r="Q647" s="343"/>
      <c r="R647" s="341"/>
      <c r="S647" s="343"/>
      <c r="T647" s="343"/>
      <c r="U647" s="343"/>
      <c r="V647" s="343"/>
      <c r="W647" s="343"/>
      <c r="X647" s="343"/>
      <c r="Y647" s="343"/>
      <c r="Z647" s="343"/>
    </row>
    <row r="648" ht="12.75" customHeight="1">
      <c r="A648" s="343"/>
      <c r="B648" s="343"/>
      <c r="C648" s="343"/>
      <c r="D648" s="343"/>
      <c r="E648" s="343"/>
      <c r="F648" s="343"/>
      <c r="G648" s="343"/>
      <c r="H648" s="343"/>
      <c r="I648" s="343"/>
      <c r="J648" s="343"/>
      <c r="K648" s="343"/>
      <c r="L648" s="343"/>
      <c r="M648" s="343"/>
      <c r="N648" s="343"/>
      <c r="O648" s="343"/>
      <c r="P648" s="343"/>
      <c r="Q648" s="343"/>
      <c r="R648" s="341"/>
      <c r="S648" s="343"/>
      <c r="T648" s="343"/>
      <c r="U648" s="343"/>
      <c r="V648" s="343"/>
      <c r="W648" s="343"/>
      <c r="X648" s="343"/>
      <c r="Y648" s="343"/>
      <c r="Z648" s="343"/>
    </row>
    <row r="649" ht="12.75" customHeight="1">
      <c r="A649" s="343"/>
      <c r="B649" s="343"/>
      <c r="C649" s="343"/>
      <c r="D649" s="343"/>
      <c r="E649" s="343"/>
      <c r="F649" s="343"/>
      <c r="G649" s="343"/>
      <c r="H649" s="343"/>
      <c r="I649" s="343"/>
      <c r="J649" s="343"/>
      <c r="K649" s="343"/>
      <c r="L649" s="343"/>
      <c r="M649" s="343"/>
      <c r="N649" s="343"/>
      <c r="O649" s="343"/>
      <c r="P649" s="343"/>
      <c r="Q649" s="343"/>
      <c r="R649" s="341"/>
      <c r="S649" s="343"/>
      <c r="T649" s="343"/>
      <c r="U649" s="343"/>
      <c r="V649" s="343"/>
      <c r="W649" s="343"/>
      <c r="X649" s="343"/>
      <c r="Y649" s="343"/>
      <c r="Z649" s="343"/>
    </row>
    <row r="650" ht="12.75" customHeight="1">
      <c r="A650" s="343"/>
      <c r="B650" s="343"/>
      <c r="C650" s="343"/>
      <c r="D650" s="343"/>
      <c r="E650" s="343"/>
      <c r="F650" s="343"/>
      <c r="G650" s="343"/>
      <c r="H650" s="343"/>
      <c r="I650" s="343"/>
      <c r="J650" s="343"/>
      <c r="K650" s="343"/>
      <c r="L650" s="343"/>
      <c r="M650" s="343"/>
      <c r="N650" s="343"/>
      <c r="O650" s="343"/>
      <c r="P650" s="343"/>
      <c r="Q650" s="343"/>
      <c r="R650" s="341"/>
      <c r="S650" s="343"/>
      <c r="T650" s="343"/>
      <c r="U650" s="343"/>
      <c r="V650" s="343"/>
      <c r="W650" s="343"/>
      <c r="X650" s="343"/>
      <c r="Y650" s="343"/>
      <c r="Z650" s="343"/>
    </row>
    <row r="651" ht="12.75" customHeight="1">
      <c r="A651" s="343"/>
      <c r="B651" s="343"/>
      <c r="C651" s="343"/>
      <c r="D651" s="343"/>
      <c r="E651" s="343"/>
      <c r="F651" s="343"/>
      <c r="G651" s="343"/>
      <c r="H651" s="343"/>
      <c r="I651" s="343"/>
      <c r="J651" s="343"/>
      <c r="K651" s="343"/>
      <c r="L651" s="343"/>
      <c r="M651" s="343"/>
      <c r="N651" s="343"/>
      <c r="O651" s="343"/>
      <c r="P651" s="343"/>
      <c r="Q651" s="343"/>
      <c r="R651" s="341"/>
      <c r="S651" s="343"/>
      <c r="T651" s="343"/>
      <c r="U651" s="343"/>
      <c r="V651" s="343"/>
      <c r="W651" s="343"/>
      <c r="X651" s="343"/>
      <c r="Y651" s="343"/>
      <c r="Z651" s="343"/>
    </row>
    <row r="652" ht="12.75" customHeight="1">
      <c r="A652" s="343"/>
      <c r="B652" s="343"/>
      <c r="C652" s="343"/>
      <c r="D652" s="343"/>
      <c r="E652" s="343"/>
      <c r="F652" s="343"/>
      <c r="G652" s="343"/>
      <c r="H652" s="343"/>
      <c r="I652" s="343"/>
      <c r="J652" s="343"/>
      <c r="K652" s="343"/>
      <c r="L652" s="343"/>
      <c r="M652" s="343"/>
      <c r="N652" s="343"/>
      <c r="O652" s="343"/>
      <c r="P652" s="343"/>
      <c r="Q652" s="343"/>
      <c r="R652" s="341"/>
      <c r="S652" s="343"/>
      <c r="T652" s="343"/>
      <c r="U652" s="343"/>
      <c r="V652" s="343"/>
      <c r="W652" s="343"/>
      <c r="X652" s="343"/>
      <c r="Y652" s="343"/>
      <c r="Z652" s="343"/>
    </row>
    <row r="653" ht="12.75" customHeight="1">
      <c r="A653" s="343"/>
      <c r="B653" s="343"/>
      <c r="C653" s="343"/>
      <c r="D653" s="343"/>
      <c r="E653" s="343"/>
      <c r="F653" s="343"/>
      <c r="G653" s="343"/>
      <c r="H653" s="343"/>
      <c r="I653" s="343"/>
      <c r="J653" s="343"/>
      <c r="K653" s="343"/>
      <c r="L653" s="343"/>
      <c r="M653" s="343"/>
      <c r="N653" s="343"/>
      <c r="O653" s="343"/>
      <c r="P653" s="343"/>
      <c r="Q653" s="343"/>
      <c r="R653" s="341"/>
      <c r="S653" s="343"/>
      <c r="T653" s="343"/>
      <c r="U653" s="343"/>
      <c r="V653" s="343"/>
      <c r="W653" s="343"/>
      <c r="X653" s="343"/>
      <c r="Y653" s="343"/>
      <c r="Z653" s="343"/>
    </row>
    <row r="654" ht="12.75" customHeight="1">
      <c r="A654" s="343"/>
      <c r="B654" s="343"/>
      <c r="C654" s="343"/>
      <c r="D654" s="343"/>
      <c r="E654" s="343"/>
      <c r="F654" s="343"/>
      <c r="G654" s="343"/>
      <c r="H654" s="343"/>
      <c r="I654" s="343"/>
      <c r="J654" s="343"/>
      <c r="K654" s="343"/>
      <c r="L654" s="343"/>
      <c r="M654" s="343"/>
      <c r="N654" s="343"/>
      <c r="O654" s="343"/>
      <c r="P654" s="343"/>
      <c r="Q654" s="343"/>
      <c r="R654" s="341"/>
      <c r="S654" s="343"/>
      <c r="T654" s="343"/>
      <c r="U654" s="343"/>
      <c r="V654" s="343"/>
      <c r="W654" s="343"/>
      <c r="X654" s="343"/>
      <c r="Y654" s="343"/>
      <c r="Z654" s="343"/>
    </row>
    <row r="655" ht="12.75" customHeight="1">
      <c r="A655" s="343"/>
      <c r="B655" s="343"/>
      <c r="C655" s="343"/>
      <c r="D655" s="343"/>
      <c r="E655" s="343"/>
      <c r="F655" s="343"/>
      <c r="G655" s="343"/>
      <c r="H655" s="343"/>
      <c r="I655" s="343"/>
      <c r="J655" s="343"/>
      <c r="K655" s="343"/>
      <c r="L655" s="343"/>
      <c r="M655" s="343"/>
      <c r="N655" s="343"/>
      <c r="O655" s="343"/>
      <c r="P655" s="343"/>
      <c r="Q655" s="343"/>
      <c r="R655" s="341"/>
      <c r="S655" s="343"/>
      <c r="T655" s="343"/>
      <c r="U655" s="343"/>
      <c r="V655" s="343"/>
      <c r="W655" s="343"/>
      <c r="X655" s="343"/>
      <c r="Y655" s="343"/>
      <c r="Z655" s="343"/>
    </row>
    <row r="656" ht="12.75" customHeight="1">
      <c r="A656" s="343"/>
      <c r="B656" s="343"/>
      <c r="C656" s="343"/>
      <c r="D656" s="343"/>
      <c r="E656" s="343"/>
      <c r="F656" s="343"/>
      <c r="G656" s="343"/>
      <c r="H656" s="343"/>
      <c r="I656" s="343"/>
      <c r="J656" s="343"/>
      <c r="K656" s="343"/>
      <c r="L656" s="343"/>
      <c r="M656" s="343"/>
      <c r="N656" s="343"/>
      <c r="O656" s="343"/>
      <c r="P656" s="343"/>
      <c r="Q656" s="343"/>
      <c r="R656" s="341"/>
      <c r="S656" s="343"/>
      <c r="T656" s="343"/>
      <c r="U656" s="343"/>
      <c r="V656" s="343"/>
      <c r="W656" s="343"/>
      <c r="X656" s="343"/>
      <c r="Y656" s="343"/>
      <c r="Z656" s="343"/>
    </row>
    <row r="657" ht="12.75" customHeight="1">
      <c r="A657" s="343"/>
      <c r="B657" s="343"/>
      <c r="C657" s="343"/>
      <c r="D657" s="343"/>
      <c r="E657" s="343"/>
      <c r="F657" s="343"/>
      <c r="G657" s="343"/>
      <c r="H657" s="343"/>
      <c r="I657" s="343"/>
      <c r="J657" s="343"/>
      <c r="K657" s="343"/>
      <c r="L657" s="343"/>
      <c r="M657" s="343"/>
      <c r="N657" s="343"/>
      <c r="O657" s="343"/>
      <c r="P657" s="343"/>
      <c r="Q657" s="343"/>
      <c r="R657" s="341"/>
      <c r="S657" s="343"/>
      <c r="T657" s="343"/>
      <c r="U657" s="343"/>
      <c r="V657" s="343"/>
      <c r="W657" s="343"/>
      <c r="X657" s="343"/>
      <c r="Y657" s="343"/>
      <c r="Z657" s="343"/>
    </row>
    <row r="658" ht="12.75" customHeight="1">
      <c r="A658" s="343"/>
      <c r="B658" s="343"/>
      <c r="C658" s="343"/>
      <c r="D658" s="343"/>
      <c r="E658" s="343"/>
      <c r="F658" s="343"/>
      <c r="G658" s="343"/>
      <c r="H658" s="343"/>
      <c r="I658" s="343"/>
      <c r="J658" s="343"/>
      <c r="K658" s="343"/>
      <c r="L658" s="343"/>
      <c r="M658" s="343"/>
      <c r="N658" s="343"/>
      <c r="O658" s="343"/>
      <c r="P658" s="343"/>
      <c r="Q658" s="343"/>
      <c r="R658" s="341"/>
      <c r="S658" s="343"/>
      <c r="T658" s="343"/>
      <c r="U658" s="343"/>
      <c r="V658" s="343"/>
      <c r="W658" s="343"/>
      <c r="X658" s="343"/>
      <c r="Y658" s="343"/>
      <c r="Z658" s="343"/>
    </row>
    <row r="659" ht="12.75" customHeight="1">
      <c r="A659" s="343"/>
      <c r="B659" s="343"/>
      <c r="C659" s="343"/>
      <c r="D659" s="343"/>
      <c r="E659" s="343"/>
      <c r="F659" s="343"/>
      <c r="G659" s="343"/>
      <c r="H659" s="343"/>
      <c r="I659" s="343"/>
      <c r="J659" s="343"/>
      <c r="K659" s="343"/>
      <c r="L659" s="343"/>
      <c r="M659" s="343"/>
      <c r="N659" s="343"/>
      <c r="O659" s="343"/>
      <c r="P659" s="343"/>
      <c r="Q659" s="343"/>
      <c r="R659" s="341"/>
      <c r="S659" s="343"/>
      <c r="T659" s="343"/>
      <c r="U659" s="343"/>
      <c r="V659" s="343"/>
      <c r="W659" s="343"/>
      <c r="X659" s="343"/>
      <c r="Y659" s="343"/>
      <c r="Z659" s="343"/>
    </row>
    <row r="660" ht="12.75" customHeight="1">
      <c r="A660" s="343"/>
      <c r="B660" s="343"/>
      <c r="C660" s="343"/>
      <c r="D660" s="343"/>
      <c r="E660" s="343"/>
      <c r="F660" s="343"/>
      <c r="G660" s="343"/>
      <c r="H660" s="343"/>
      <c r="I660" s="343"/>
      <c r="J660" s="343"/>
      <c r="K660" s="343"/>
      <c r="L660" s="343"/>
      <c r="M660" s="343"/>
      <c r="N660" s="343"/>
      <c r="O660" s="343"/>
      <c r="P660" s="343"/>
      <c r="Q660" s="343"/>
      <c r="R660" s="341"/>
      <c r="S660" s="343"/>
      <c r="T660" s="343"/>
      <c r="U660" s="343"/>
      <c r="V660" s="343"/>
      <c r="W660" s="343"/>
      <c r="X660" s="343"/>
      <c r="Y660" s="343"/>
      <c r="Z660" s="343"/>
    </row>
    <row r="661" ht="12.75" customHeight="1">
      <c r="A661" s="343"/>
      <c r="B661" s="343"/>
      <c r="C661" s="343"/>
      <c r="D661" s="343"/>
      <c r="E661" s="343"/>
      <c r="F661" s="343"/>
      <c r="G661" s="343"/>
      <c r="H661" s="343"/>
      <c r="I661" s="343"/>
      <c r="J661" s="343"/>
      <c r="K661" s="343"/>
      <c r="L661" s="343"/>
      <c r="M661" s="343"/>
      <c r="N661" s="343"/>
      <c r="O661" s="343"/>
      <c r="P661" s="343"/>
      <c r="Q661" s="343"/>
      <c r="R661" s="341"/>
      <c r="S661" s="343"/>
      <c r="T661" s="343"/>
      <c r="U661" s="343"/>
      <c r="V661" s="343"/>
      <c r="W661" s="343"/>
      <c r="X661" s="343"/>
      <c r="Y661" s="343"/>
      <c r="Z661" s="343"/>
    </row>
    <row r="662" ht="12.75" customHeight="1">
      <c r="A662" s="343"/>
      <c r="B662" s="343"/>
      <c r="C662" s="343"/>
      <c r="D662" s="343"/>
      <c r="E662" s="343"/>
      <c r="F662" s="343"/>
      <c r="G662" s="343"/>
      <c r="H662" s="343"/>
      <c r="I662" s="343"/>
      <c r="J662" s="343"/>
      <c r="K662" s="343"/>
      <c r="L662" s="343"/>
      <c r="M662" s="343"/>
      <c r="N662" s="343"/>
      <c r="O662" s="343"/>
      <c r="P662" s="343"/>
      <c r="Q662" s="343"/>
      <c r="R662" s="341"/>
      <c r="S662" s="343"/>
      <c r="T662" s="343"/>
      <c r="U662" s="343"/>
      <c r="V662" s="343"/>
      <c r="W662" s="343"/>
      <c r="X662" s="343"/>
      <c r="Y662" s="343"/>
      <c r="Z662" s="343"/>
    </row>
    <row r="663" ht="12.75" customHeight="1">
      <c r="A663" s="343"/>
      <c r="B663" s="343"/>
      <c r="C663" s="343"/>
      <c r="D663" s="343"/>
      <c r="E663" s="343"/>
      <c r="F663" s="343"/>
      <c r="G663" s="343"/>
      <c r="H663" s="343"/>
      <c r="I663" s="343"/>
      <c r="J663" s="343"/>
      <c r="K663" s="343"/>
      <c r="L663" s="343"/>
      <c r="M663" s="343"/>
      <c r="N663" s="343"/>
      <c r="O663" s="343"/>
      <c r="P663" s="343"/>
      <c r="Q663" s="343"/>
      <c r="R663" s="341"/>
      <c r="S663" s="343"/>
      <c r="T663" s="343"/>
      <c r="U663" s="343"/>
      <c r="V663" s="343"/>
      <c r="W663" s="343"/>
      <c r="X663" s="343"/>
      <c r="Y663" s="343"/>
      <c r="Z663" s="343"/>
    </row>
    <row r="664" ht="12.75" customHeight="1">
      <c r="A664" s="343"/>
      <c r="B664" s="343"/>
      <c r="C664" s="343"/>
      <c r="D664" s="343"/>
      <c r="E664" s="343"/>
      <c r="F664" s="343"/>
      <c r="G664" s="343"/>
      <c r="H664" s="343"/>
      <c r="I664" s="343"/>
      <c r="J664" s="343"/>
      <c r="K664" s="343"/>
      <c r="L664" s="343"/>
      <c r="M664" s="343"/>
      <c r="N664" s="343"/>
      <c r="O664" s="343"/>
      <c r="P664" s="343"/>
      <c r="Q664" s="343"/>
      <c r="R664" s="341"/>
      <c r="S664" s="343"/>
      <c r="T664" s="343"/>
      <c r="U664" s="343"/>
      <c r="V664" s="343"/>
      <c r="W664" s="343"/>
      <c r="X664" s="343"/>
      <c r="Y664" s="343"/>
      <c r="Z664" s="343"/>
    </row>
    <row r="665" ht="12.75" customHeight="1">
      <c r="A665" s="343"/>
      <c r="B665" s="343"/>
      <c r="C665" s="343"/>
      <c r="D665" s="343"/>
      <c r="E665" s="343"/>
      <c r="F665" s="343"/>
      <c r="G665" s="343"/>
      <c r="H665" s="343"/>
      <c r="I665" s="343"/>
      <c r="J665" s="343"/>
      <c r="K665" s="343"/>
      <c r="L665" s="343"/>
      <c r="M665" s="343"/>
      <c r="N665" s="343"/>
      <c r="O665" s="343"/>
      <c r="P665" s="343"/>
      <c r="Q665" s="343"/>
      <c r="R665" s="341"/>
      <c r="S665" s="343"/>
      <c r="T665" s="343"/>
      <c r="U665" s="343"/>
      <c r="V665" s="343"/>
      <c r="W665" s="343"/>
      <c r="X665" s="343"/>
      <c r="Y665" s="343"/>
      <c r="Z665" s="343"/>
    </row>
    <row r="666" ht="12.75" customHeight="1">
      <c r="A666" s="343"/>
      <c r="B666" s="343"/>
      <c r="C666" s="343"/>
      <c r="D666" s="343"/>
      <c r="E666" s="343"/>
      <c r="F666" s="343"/>
      <c r="G666" s="343"/>
      <c r="H666" s="343"/>
      <c r="I666" s="343"/>
      <c r="J666" s="343"/>
      <c r="K666" s="343"/>
      <c r="L666" s="343"/>
      <c r="M666" s="343"/>
      <c r="N666" s="343"/>
      <c r="O666" s="343"/>
      <c r="P666" s="343"/>
      <c r="Q666" s="343"/>
      <c r="R666" s="341"/>
      <c r="S666" s="343"/>
      <c r="T666" s="343"/>
      <c r="U666" s="343"/>
      <c r="V666" s="343"/>
      <c r="W666" s="343"/>
      <c r="X666" s="343"/>
      <c r="Y666" s="343"/>
      <c r="Z666" s="343"/>
    </row>
    <row r="667" ht="12.75" customHeight="1">
      <c r="A667" s="343"/>
      <c r="B667" s="343"/>
      <c r="C667" s="343"/>
      <c r="D667" s="343"/>
      <c r="E667" s="343"/>
      <c r="F667" s="343"/>
      <c r="G667" s="343"/>
      <c r="H667" s="343"/>
      <c r="I667" s="343"/>
      <c r="J667" s="343"/>
      <c r="K667" s="343"/>
      <c r="L667" s="343"/>
      <c r="M667" s="343"/>
      <c r="N667" s="343"/>
      <c r="O667" s="343"/>
      <c r="P667" s="343"/>
      <c r="Q667" s="343"/>
      <c r="R667" s="341"/>
      <c r="S667" s="343"/>
      <c r="T667" s="343"/>
      <c r="U667" s="343"/>
      <c r="V667" s="343"/>
      <c r="W667" s="343"/>
      <c r="X667" s="343"/>
      <c r="Y667" s="343"/>
      <c r="Z667" s="343"/>
    </row>
    <row r="668" ht="12.75" customHeight="1">
      <c r="A668" s="343"/>
      <c r="B668" s="343"/>
      <c r="C668" s="343"/>
      <c r="D668" s="343"/>
      <c r="E668" s="343"/>
      <c r="F668" s="343"/>
      <c r="G668" s="343"/>
      <c r="H668" s="343"/>
      <c r="I668" s="343"/>
      <c r="J668" s="343"/>
      <c r="K668" s="343"/>
      <c r="L668" s="343"/>
      <c r="M668" s="343"/>
      <c r="N668" s="343"/>
      <c r="O668" s="343"/>
      <c r="P668" s="343"/>
      <c r="Q668" s="343"/>
      <c r="R668" s="341"/>
      <c r="S668" s="343"/>
      <c r="T668" s="343"/>
      <c r="U668" s="343"/>
      <c r="V668" s="343"/>
      <c r="W668" s="343"/>
      <c r="X668" s="343"/>
      <c r="Y668" s="343"/>
      <c r="Z668" s="343"/>
    </row>
    <row r="669" ht="12.75" customHeight="1">
      <c r="A669" s="343"/>
      <c r="B669" s="343"/>
      <c r="C669" s="343"/>
      <c r="D669" s="343"/>
      <c r="E669" s="343"/>
      <c r="F669" s="343"/>
      <c r="G669" s="343"/>
      <c r="H669" s="343"/>
      <c r="I669" s="343"/>
      <c r="J669" s="343"/>
      <c r="K669" s="343"/>
      <c r="L669" s="343"/>
      <c r="M669" s="343"/>
      <c r="N669" s="343"/>
      <c r="O669" s="343"/>
      <c r="P669" s="343"/>
      <c r="Q669" s="343"/>
      <c r="R669" s="341"/>
      <c r="S669" s="343"/>
      <c r="T669" s="343"/>
      <c r="U669" s="343"/>
      <c r="V669" s="343"/>
      <c r="W669" s="343"/>
      <c r="X669" s="343"/>
      <c r="Y669" s="343"/>
      <c r="Z669" s="343"/>
    </row>
    <row r="670" ht="12.75" customHeight="1">
      <c r="A670" s="343"/>
      <c r="B670" s="343"/>
      <c r="C670" s="343"/>
      <c r="D670" s="343"/>
      <c r="E670" s="343"/>
      <c r="F670" s="343"/>
      <c r="G670" s="343"/>
      <c r="H670" s="343"/>
      <c r="I670" s="343"/>
      <c r="J670" s="343"/>
      <c r="K670" s="343"/>
      <c r="L670" s="343"/>
      <c r="M670" s="343"/>
      <c r="N670" s="343"/>
      <c r="O670" s="343"/>
      <c r="P670" s="343"/>
      <c r="Q670" s="343"/>
      <c r="R670" s="341"/>
      <c r="S670" s="343"/>
      <c r="T670" s="343"/>
      <c r="U670" s="343"/>
      <c r="V670" s="343"/>
      <c r="W670" s="343"/>
      <c r="X670" s="343"/>
      <c r="Y670" s="343"/>
      <c r="Z670" s="343"/>
    </row>
    <row r="671" ht="12.75" customHeight="1">
      <c r="A671" s="343"/>
      <c r="B671" s="343"/>
      <c r="C671" s="343"/>
      <c r="D671" s="343"/>
      <c r="E671" s="343"/>
      <c r="F671" s="343"/>
      <c r="G671" s="343"/>
      <c r="H671" s="343"/>
      <c r="I671" s="343"/>
      <c r="J671" s="343"/>
      <c r="K671" s="343"/>
      <c r="L671" s="343"/>
      <c r="M671" s="343"/>
      <c r="N671" s="343"/>
      <c r="O671" s="343"/>
      <c r="P671" s="343"/>
      <c r="Q671" s="343"/>
      <c r="R671" s="341"/>
      <c r="S671" s="343"/>
      <c r="T671" s="343"/>
      <c r="U671" s="343"/>
      <c r="V671" s="343"/>
      <c r="W671" s="343"/>
      <c r="X671" s="343"/>
      <c r="Y671" s="343"/>
      <c r="Z671" s="343"/>
    </row>
    <row r="672" ht="12.75" customHeight="1">
      <c r="A672" s="343"/>
      <c r="B672" s="343"/>
      <c r="C672" s="343"/>
      <c r="D672" s="343"/>
      <c r="E672" s="343"/>
      <c r="F672" s="343"/>
      <c r="G672" s="343"/>
      <c r="H672" s="343"/>
      <c r="I672" s="343"/>
      <c r="J672" s="343"/>
      <c r="K672" s="343"/>
      <c r="L672" s="343"/>
      <c r="M672" s="343"/>
      <c r="N672" s="343"/>
      <c r="O672" s="343"/>
      <c r="P672" s="343"/>
      <c r="Q672" s="343"/>
      <c r="R672" s="341"/>
      <c r="S672" s="343"/>
      <c r="T672" s="343"/>
      <c r="U672" s="343"/>
      <c r="V672" s="343"/>
      <c r="W672" s="343"/>
      <c r="X672" s="343"/>
      <c r="Y672" s="343"/>
      <c r="Z672" s="343"/>
    </row>
    <row r="673" ht="12.75" customHeight="1">
      <c r="A673" s="343"/>
      <c r="B673" s="343"/>
      <c r="C673" s="343"/>
      <c r="D673" s="343"/>
      <c r="E673" s="343"/>
      <c r="F673" s="343"/>
      <c r="G673" s="343"/>
      <c r="H673" s="343"/>
      <c r="I673" s="343"/>
      <c r="J673" s="343"/>
      <c r="K673" s="343"/>
      <c r="L673" s="343"/>
      <c r="M673" s="343"/>
      <c r="N673" s="343"/>
      <c r="O673" s="343"/>
      <c r="P673" s="343"/>
      <c r="Q673" s="343"/>
      <c r="R673" s="341"/>
      <c r="S673" s="343"/>
      <c r="T673" s="343"/>
      <c r="U673" s="343"/>
      <c r="V673" s="343"/>
      <c r="W673" s="343"/>
      <c r="X673" s="343"/>
      <c r="Y673" s="343"/>
      <c r="Z673" s="343"/>
    </row>
    <row r="674" ht="12.75" customHeight="1">
      <c r="A674" s="343"/>
      <c r="B674" s="343"/>
      <c r="C674" s="343"/>
      <c r="D674" s="343"/>
      <c r="E674" s="343"/>
      <c r="F674" s="343"/>
      <c r="G674" s="343"/>
      <c r="H674" s="343"/>
      <c r="I674" s="343"/>
      <c r="J674" s="343"/>
      <c r="K674" s="343"/>
      <c r="L674" s="343"/>
      <c r="M674" s="343"/>
      <c r="N674" s="343"/>
      <c r="O674" s="343"/>
      <c r="P674" s="343"/>
      <c r="Q674" s="343"/>
      <c r="R674" s="341"/>
      <c r="S674" s="343"/>
      <c r="T674" s="343"/>
      <c r="U674" s="343"/>
      <c r="V674" s="343"/>
      <c r="W674" s="343"/>
      <c r="X674" s="343"/>
      <c r="Y674" s="343"/>
      <c r="Z674" s="343"/>
    </row>
    <row r="675" ht="12.75" customHeight="1">
      <c r="A675" s="343"/>
      <c r="B675" s="343"/>
      <c r="C675" s="343"/>
      <c r="D675" s="343"/>
      <c r="E675" s="343"/>
      <c r="F675" s="343"/>
      <c r="G675" s="343"/>
      <c r="H675" s="343"/>
      <c r="I675" s="343"/>
      <c r="J675" s="343"/>
      <c r="K675" s="343"/>
      <c r="L675" s="343"/>
      <c r="M675" s="343"/>
      <c r="N675" s="343"/>
      <c r="O675" s="343"/>
      <c r="P675" s="343"/>
      <c r="Q675" s="343"/>
      <c r="R675" s="341"/>
      <c r="S675" s="343"/>
      <c r="T675" s="343"/>
      <c r="U675" s="343"/>
      <c r="V675" s="343"/>
      <c r="W675" s="343"/>
      <c r="X675" s="343"/>
      <c r="Y675" s="343"/>
      <c r="Z675" s="343"/>
    </row>
    <row r="676" ht="12.75" customHeight="1">
      <c r="A676" s="343"/>
      <c r="B676" s="343"/>
      <c r="C676" s="343"/>
      <c r="D676" s="343"/>
      <c r="E676" s="343"/>
      <c r="F676" s="343"/>
      <c r="G676" s="343"/>
      <c r="H676" s="343"/>
      <c r="I676" s="343"/>
      <c r="J676" s="343"/>
      <c r="K676" s="343"/>
      <c r="L676" s="343"/>
      <c r="M676" s="343"/>
      <c r="N676" s="343"/>
      <c r="O676" s="343"/>
      <c r="P676" s="343"/>
      <c r="Q676" s="343"/>
      <c r="R676" s="341"/>
      <c r="S676" s="343"/>
      <c r="T676" s="343"/>
      <c r="U676" s="343"/>
      <c r="V676" s="343"/>
      <c r="W676" s="343"/>
      <c r="X676" s="343"/>
      <c r="Y676" s="343"/>
      <c r="Z676" s="343"/>
    </row>
    <row r="677" ht="12.75" customHeight="1">
      <c r="A677" s="343"/>
      <c r="B677" s="343"/>
      <c r="C677" s="343"/>
      <c r="D677" s="343"/>
      <c r="E677" s="343"/>
      <c r="F677" s="343"/>
      <c r="G677" s="343"/>
      <c r="H677" s="343"/>
      <c r="I677" s="343"/>
      <c r="J677" s="343"/>
      <c r="K677" s="343"/>
      <c r="L677" s="343"/>
      <c r="M677" s="343"/>
      <c r="N677" s="343"/>
      <c r="O677" s="343"/>
      <c r="P677" s="343"/>
      <c r="Q677" s="343"/>
      <c r="R677" s="341"/>
      <c r="S677" s="343"/>
      <c r="T677" s="343"/>
      <c r="U677" s="343"/>
      <c r="V677" s="343"/>
      <c r="W677" s="343"/>
      <c r="X677" s="343"/>
      <c r="Y677" s="343"/>
      <c r="Z677" s="343"/>
    </row>
    <row r="678" ht="12.75" customHeight="1">
      <c r="A678" s="343"/>
      <c r="B678" s="343"/>
      <c r="C678" s="343"/>
      <c r="D678" s="343"/>
      <c r="E678" s="343"/>
      <c r="F678" s="343"/>
      <c r="G678" s="343"/>
      <c r="H678" s="343"/>
      <c r="I678" s="343"/>
      <c r="J678" s="343"/>
      <c r="K678" s="343"/>
      <c r="L678" s="343"/>
      <c r="M678" s="343"/>
      <c r="N678" s="343"/>
      <c r="O678" s="343"/>
      <c r="P678" s="343"/>
      <c r="Q678" s="343"/>
      <c r="R678" s="341"/>
      <c r="S678" s="343"/>
      <c r="T678" s="343"/>
      <c r="U678" s="343"/>
      <c r="V678" s="343"/>
      <c r="W678" s="343"/>
      <c r="X678" s="343"/>
      <c r="Y678" s="343"/>
      <c r="Z678" s="343"/>
    </row>
    <row r="679" ht="12.75" customHeight="1">
      <c r="A679" s="343"/>
      <c r="B679" s="343"/>
      <c r="C679" s="343"/>
      <c r="D679" s="343"/>
      <c r="E679" s="343"/>
      <c r="F679" s="343"/>
      <c r="G679" s="343"/>
      <c r="H679" s="343"/>
      <c r="I679" s="343"/>
      <c r="J679" s="343"/>
      <c r="K679" s="343"/>
      <c r="L679" s="343"/>
      <c r="M679" s="343"/>
      <c r="N679" s="343"/>
      <c r="O679" s="343"/>
      <c r="P679" s="343"/>
      <c r="Q679" s="343"/>
      <c r="R679" s="341"/>
      <c r="S679" s="343"/>
      <c r="T679" s="343"/>
      <c r="U679" s="343"/>
      <c r="V679" s="343"/>
      <c r="W679" s="343"/>
      <c r="X679" s="343"/>
      <c r="Y679" s="343"/>
      <c r="Z679" s="343"/>
    </row>
    <row r="680" ht="12.75" customHeight="1">
      <c r="A680" s="343"/>
      <c r="B680" s="343"/>
      <c r="C680" s="343"/>
      <c r="D680" s="343"/>
      <c r="E680" s="343"/>
      <c r="F680" s="343"/>
      <c r="G680" s="343"/>
      <c r="H680" s="343"/>
      <c r="I680" s="343"/>
      <c r="J680" s="343"/>
      <c r="K680" s="343"/>
      <c r="L680" s="343"/>
      <c r="M680" s="343"/>
      <c r="N680" s="343"/>
      <c r="O680" s="343"/>
      <c r="P680" s="343"/>
      <c r="Q680" s="343"/>
      <c r="R680" s="341"/>
      <c r="S680" s="343"/>
      <c r="T680" s="343"/>
      <c r="U680" s="343"/>
      <c r="V680" s="343"/>
      <c r="W680" s="343"/>
      <c r="X680" s="343"/>
      <c r="Y680" s="343"/>
      <c r="Z680" s="343"/>
    </row>
    <row r="681" ht="12.75" customHeight="1">
      <c r="A681" s="343"/>
      <c r="B681" s="343"/>
      <c r="C681" s="343"/>
      <c r="D681" s="343"/>
      <c r="E681" s="343"/>
      <c r="F681" s="343"/>
      <c r="G681" s="343"/>
      <c r="H681" s="343"/>
      <c r="I681" s="343"/>
      <c r="J681" s="343"/>
      <c r="K681" s="343"/>
      <c r="L681" s="343"/>
      <c r="M681" s="343"/>
      <c r="N681" s="343"/>
      <c r="O681" s="343"/>
      <c r="P681" s="343"/>
      <c r="Q681" s="343"/>
      <c r="R681" s="341"/>
      <c r="S681" s="343"/>
      <c r="T681" s="343"/>
      <c r="U681" s="343"/>
      <c r="V681" s="343"/>
      <c r="W681" s="343"/>
      <c r="X681" s="343"/>
      <c r="Y681" s="343"/>
      <c r="Z681" s="343"/>
    </row>
    <row r="682" ht="12.75" customHeight="1">
      <c r="A682" s="343"/>
      <c r="B682" s="343"/>
      <c r="C682" s="343"/>
      <c r="D682" s="343"/>
      <c r="E682" s="343"/>
      <c r="F682" s="343"/>
      <c r="G682" s="343"/>
      <c r="H682" s="343"/>
      <c r="I682" s="343"/>
      <c r="J682" s="343"/>
      <c r="K682" s="343"/>
      <c r="L682" s="343"/>
      <c r="M682" s="343"/>
      <c r="N682" s="343"/>
      <c r="O682" s="343"/>
      <c r="P682" s="343"/>
      <c r="Q682" s="343"/>
      <c r="R682" s="341"/>
      <c r="S682" s="343"/>
      <c r="T682" s="343"/>
      <c r="U682" s="343"/>
      <c r="V682" s="343"/>
      <c r="W682" s="343"/>
      <c r="X682" s="343"/>
      <c r="Y682" s="343"/>
      <c r="Z682" s="343"/>
    </row>
    <row r="683" ht="12.75" customHeight="1">
      <c r="A683" s="343"/>
      <c r="B683" s="343"/>
      <c r="C683" s="343"/>
      <c r="D683" s="343"/>
      <c r="E683" s="343"/>
      <c r="F683" s="343"/>
      <c r="G683" s="343"/>
      <c r="H683" s="343"/>
      <c r="I683" s="343"/>
      <c r="J683" s="343"/>
      <c r="K683" s="343"/>
      <c r="L683" s="343"/>
      <c r="M683" s="343"/>
      <c r="N683" s="343"/>
      <c r="O683" s="343"/>
      <c r="P683" s="343"/>
      <c r="Q683" s="343"/>
      <c r="R683" s="341"/>
      <c r="S683" s="343"/>
      <c r="T683" s="343"/>
      <c r="U683" s="343"/>
      <c r="V683" s="343"/>
      <c r="W683" s="343"/>
      <c r="X683" s="343"/>
      <c r="Y683" s="343"/>
      <c r="Z683" s="343"/>
    </row>
    <row r="684" ht="12.75" customHeight="1">
      <c r="A684" s="343"/>
      <c r="B684" s="343"/>
      <c r="C684" s="343"/>
      <c r="D684" s="343"/>
      <c r="E684" s="343"/>
      <c r="F684" s="343"/>
      <c r="G684" s="343"/>
      <c r="H684" s="343"/>
      <c r="I684" s="343"/>
      <c r="J684" s="343"/>
      <c r="K684" s="343"/>
      <c r="L684" s="343"/>
      <c r="M684" s="343"/>
      <c r="N684" s="343"/>
      <c r="O684" s="343"/>
      <c r="P684" s="343"/>
      <c r="Q684" s="343"/>
      <c r="R684" s="341"/>
      <c r="S684" s="343"/>
      <c r="T684" s="343"/>
      <c r="U684" s="343"/>
      <c r="V684" s="343"/>
      <c r="W684" s="343"/>
      <c r="X684" s="343"/>
      <c r="Y684" s="343"/>
      <c r="Z684" s="343"/>
    </row>
    <row r="685" ht="12.75" customHeight="1">
      <c r="A685" s="343"/>
      <c r="B685" s="343"/>
      <c r="C685" s="343"/>
      <c r="D685" s="343"/>
      <c r="E685" s="343"/>
      <c r="F685" s="343"/>
      <c r="G685" s="343"/>
      <c r="H685" s="343"/>
      <c r="I685" s="343"/>
      <c r="J685" s="343"/>
      <c r="K685" s="343"/>
      <c r="L685" s="343"/>
      <c r="M685" s="343"/>
      <c r="N685" s="343"/>
      <c r="O685" s="343"/>
      <c r="P685" s="343"/>
      <c r="Q685" s="343"/>
      <c r="R685" s="341"/>
      <c r="S685" s="343"/>
      <c r="T685" s="343"/>
      <c r="U685" s="343"/>
      <c r="V685" s="343"/>
      <c r="W685" s="343"/>
      <c r="X685" s="343"/>
      <c r="Y685" s="343"/>
      <c r="Z685" s="343"/>
    </row>
    <row r="686" ht="12.75" customHeight="1">
      <c r="A686" s="343"/>
      <c r="B686" s="343"/>
      <c r="C686" s="343"/>
      <c r="D686" s="343"/>
      <c r="E686" s="343"/>
      <c r="F686" s="343"/>
      <c r="G686" s="343"/>
      <c r="H686" s="343"/>
      <c r="I686" s="343"/>
      <c r="J686" s="343"/>
      <c r="K686" s="343"/>
      <c r="L686" s="343"/>
      <c r="M686" s="343"/>
      <c r="N686" s="343"/>
      <c r="O686" s="343"/>
      <c r="P686" s="343"/>
      <c r="Q686" s="343"/>
      <c r="R686" s="341"/>
      <c r="S686" s="343"/>
      <c r="T686" s="343"/>
      <c r="U686" s="343"/>
      <c r="V686" s="343"/>
      <c r="W686" s="343"/>
      <c r="X686" s="343"/>
      <c r="Y686" s="343"/>
      <c r="Z686" s="343"/>
    </row>
    <row r="687" ht="12.75" customHeight="1">
      <c r="A687" s="343"/>
      <c r="B687" s="343"/>
      <c r="C687" s="343"/>
      <c r="D687" s="343"/>
      <c r="E687" s="343"/>
      <c r="F687" s="343"/>
      <c r="G687" s="343"/>
      <c r="H687" s="343"/>
      <c r="I687" s="343"/>
      <c r="J687" s="343"/>
      <c r="K687" s="343"/>
      <c r="L687" s="343"/>
      <c r="M687" s="343"/>
      <c r="N687" s="343"/>
      <c r="O687" s="343"/>
      <c r="P687" s="343"/>
      <c r="Q687" s="343"/>
      <c r="R687" s="341"/>
      <c r="S687" s="343"/>
      <c r="T687" s="343"/>
      <c r="U687" s="343"/>
      <c r="V687" s="343"/>
      <c r="W687" s="343"/>
      <c r="X687" s="343"/>
      <c r="Y687" s="343"/>
      <c r="Z687" s="343"/>
    </row>
    <row r="688" ht="12.75" customHeight="1">
      <c r="A688" s="343"/>
      <c r="B688" s="343"/>
      <c r="C688" s="343"/>
      <c r="D688" s="343"/>
      <c r="E688" s="343"/>
      <c r="F688" s="343"/>
      <c r="G688" s="343"/>
      <c r="H688" s="343"/>
      <c r="I688" s="343"/>
      <c r="J688" s="343"/>
      <c r="K688" s="343"/>
      <c r="L688" s="343"/>
      <c r="M688" s="343"/>
      <c r="N688" s="343"/>
      <c r="O688" s="343"/>
      <c r="P688" s="343"/>
      <c r="Q688" s="343"/>
      <c r="R688" s="341"/>
      <c r="S688" s="343"/>
      <c r="T688" s="343"/>
      <c r="U688" s="343"/>
      <c r="V688" s="343"/>
      <c r="W688" s="343"/>
      <c r="X688" s="343"/>
      <c r="Y688" s="343"/>
      <c r="Z688" s="343"/>
    </row>
    <row r="689" ht="12.75" customHeight="1">
      <c r="A689" s="343"/>
      <c r="B689" s="343"/>
      <c r="C689" s="343"/>
      <c r="D689" s="343"/>
      <c r="E689" s="343"/>
      <c r="F689" s="343"/>
      <c r="G689" s="343"/>
      <c r="H689" s="343"/>
      <c r="I689" s="343"/>
      <c r="J689" s="343"/>
      <c r="K689" s="343"/>
      <c r="L689" s="343"/>
      <c r="M689" s="343"/>
      <c r="N689" s="343"/>
      <c r="O689" s="343"/>
      <c r="P689" s="343"/>
      <c r="Q689" s="343"/>
      <c r="R689" s="341"/>
      <c r="S689" s="343"/>
      <c r="T689" s="343"/>
      <c r="U689" s="343"/>
      <c r="V689" s="343"/>
      <c r="W689" s="343"/>
      <c r="X689" s="343"/>
      <c r="Y689" s="343"/>
      <c r="Z689" s="343"/>
    </row>
    <row r="690" ht="12.75" customHeight="1">
      <c r="A690" s="343"/>
      <c r="B690" s="343"/>
      <c r="C690" s="343"/>
      <c r="D690" s="343"/>
      <c r="E690" s="343"/>
      <c r="F690" s="343"/>
      <c r="G690" s="343"/>
      <c r="H690" s="343"/>
      <c r="I690" s="343"/>
      <c r="J690" s="343"/>
      <c r="K690" s="343"/>
      <c r="L690" s="343"/>
      <c r="M690" s="343"/>
      <c r="N690" s="343"/>
      <c r="O690" s="343"/>
      <c r="P690" s="343"/>
      <c r="Q690" s="343"/>
      <c r="R690" s="341"/>
      <c r="S690" s="343"/>
      <c r="T690" s="343"/>
      <c r="U690" s="343"/>
      <c r="V690" s="343"/>
      <c r="W690" s="343"/>
      <c r="X690" s="343"/>
      <c r="Y690" s="343"/>
      <c r="Z690" s="343"/>
    </row>
    <row r="691" ht="12.75" customHeight="1">
      <c r="A691" s="343"/>
      <c r="B691" s="343"/>
      <c r="C691" s="343"/>
      <c r="D691" s="343"/>
      <c r="E691" s="343"/>
      <c r="F691" s="343"/>
      <c r="G691" s="343"/>
      <c r="H691" s="343"/>
      <c r="I691" s="343"/>
      <c r="J691" s="343"/>
      <c r="K691" s="343"/>
      <c r="L691" s="343"/>
      <c r="M691" s="343"/>
      <c r="N691" s="343"/>
      <c r="O691" s="343"/>
      <c r="P691" s="343"/>
      <c r="Q691" s="343"/>
      <c r="R691" s="341"/>
      <c r="S691" s="343"/>
      <c r="T691" s="343"/>
      <c r="U691" s="343"/>
      <c r="V691" s="343"/>
      <c r="W691" s="343"/>
      <c r="X691" s="343"/>
      <c r="Y691" s="343"/>
      <c r="Z691" s="343"/>
    </row>
    <row r="692" ht="12.75" customHeight="1">
      <c r="A692" s="343"/>
      <c r="B692" s="343"/>
      <c r="C692" s="343"/>
      <c r="D692" s="343"/>
      <c r="E692" s="343"/>
      <c r="F692" s="343"/>
      <c r="G692" s="343"/>
      <c r="H692" s="343"/>
      <c r="I692" s="343"/>
      <c r="J692" s="343"/>
      <c r="K692" s="343"/>
      <c r="L692" s="343"/>
      <c r="M692" s="343"/>
      <c r="N692" s="343"/>
      <c r="O692" s="343"/>
      <c r="P692" s="343"/>
      <c r="Q692" s="343"/>
      <c r="R692" s="341"/>
      <c r="S692" s="343"/>
      <c r="T692" s="343"/>
      <c r="U692" s="343"/>
      <c r="V692" s="343"/>
      <c r="W692" s="343"/>
      <c r="X692" s="343"/>
      <c r="Y692" s="343"/>
      <c r="Z692" s="343"/>
    </row>
    <row r="693" ht="12.75" customHeight="1">
      <c r="A693" s="343"/>
      <c r="B693" s="343"/>
      <c r="C693" s="343"/>
      <c r="D693" s="343"/>
      <c r="E693" s="343"/>
      <c r="F693" s="343"/>
      <c r="G693" s="343"/>
      <c r="H693" s="343"/>
      <c r="I693" s="343"/>
      <c r="J693" s="343"/>
      <c r="K693" s="343"/>
      <c r="L693" s="343"/>
      <c r="M693" s="343"/>
      <c r="N693" s="343"/>
      <c r="O693" s="343"/>
      <c r="P693" s="343"/>
      <c r="Q693" s="343"/>
      <c r="R693" s="341"/>
      <c r="S693" s="343"/>
      <c r="T693" s="343"/>
      <c r="U693" s="343"/>
      <c r="V693" s="343"/>
      <c r="W693" s="343"/>
      <c r="X693" s="343"/>
      <c r="Y693" s="343"/>
      <c r="Z693" s="343"/>
    </row>
    <row r="694" ht="12.75" customHeight="1">
      <c r="A694" s="343"/>
      <c r="B694" s="343"/>
      <c r="C694" s="343"/>
      <c r="D694" s="343"/>
      <c r="E694" s="343"/>
      <c r="F694" s="343"/>
      <c r="G694" s="343"/>
      <c r="H694" s="343"/>
      <c r="I694" s="343"/>
      <c r="J694" s="343"/>
      <c r="K694" s="343"/>
      <c r="L694" s="343"/>
      <c r="M694" s="343"/>
      <c r="N694" s="343"/>
      <c r="O694" s="343"/>
      <c r="P694" s="343"/>
      <c r="Q694" s="343"/>
      <c r="R694" s="341"/>
      <c r="S694" s="343"/>
      <c r="T694" s="343"/>
      <c r="U694" s="343"/>
      <c r="V694" s="343"/>
      <c r="W694" s="343"/>
      <c r="X694" s="343"/>
      <c r="Y694" s="343"/>
      <c r="Z694" s="343"/>
    </row>
    <row r="695" ht="12.75" customHeight="1">
      <c r="A695" s="343"/>
      <c r="B695" s="343"/>
      <c r="C695" s="343"/>
      <c r="D695" s="343"/>
      <c r="E695" s="343"/>
      <c r="F695" s="343"/>
      <c r="G695" s="343"/>
      <c r="H695" s="343"/>
      <c r="I695" s="343"/>
      <c r="J695" s="343"/>
      <c r="K695" s="343"/>
      <c r="L695" s="343"/>
      <c r="M695" s="343"/>
      <c r="N695" s="343"/>
      <c r="O695" s="343"/>
      <c r="P695" s="343"/>
      <c r="Q695" s="343"/>
      <c r="R695" s="341"/>
      <c r="S695" s="343"/>
      <c r="T695" s="343"/>
      <c r="U695" s="343"/>
      <c r="V695" s="343"/>
      <c r="W695" s="343"/>
      <c r="X695" s="343"/>
      <c r="Y695" s="343"/>
      <c r="Z695" s="343"/>
    </row>
    <row r="696" ht="12.75" customHeight="1">
      <c r="A696" s="343"/>
      <c r="B696" s="343"/>
      <c r="C696" s="343"/>
      <c r="D696" s="343"/>
      <c r="E696" s="343"/>
      <c r="F696" s="343"/>
      <c r="G696" s="343"/>
      <c r="H696" s="343"/>
      <c r="I696" s="343"/>
      <c r="J696" s="343"/>
      <c r="K696" s="343"/>
      <c r="L696" s="343"/>
      <c r="M696" s="343"/>
      <c r="N696" s="343"/>
      <c r="O696" s="343"/>
      <c r="P696" s="343"/>
      <c r="Q696" s="343"/>
      <c r="R696" s="341"/>
      <c r="S696" s="343"/>
      <c r="T696" s="343"/>
      <c r="U696" s="343"/>
      <c r="V696" s="343"/>
      <c r="W696" s="343"/>
      <c r="X696" s="343"/>
      <c r="Y696" s="343"/>
      <c r="Z696" s="343"/>
    </row>
    <row r="697" ht="12.75" customHeight="1">
      <c r="A697" s="343"/>
      <c r="B697" s="343"/>
      <c r="C697" s="343"/>
      <c r="D697" s="343"/>
      <c r="E697" s="343"/>
      <c r="F697" s="343"/>
      <c r="G697" s="343"/>
      <c r="H697" s="343"/>
      <c r="I697" s="343"/>
      <c r="J697" s="343"/>
      <c r="K697" s="343"/>
      <c r="L697" s="343"/>
      <c r="M697" s="343"/>
      <c r="N697" s="343"/>
      <c r="O697" s="343"/>
      <c r="P697" s="343"/>
      <c r="Q697" s="343"/>
      <c r="R697" s="341"/>
      <c r="S697" s="343"/>
      <c r="T697" s="343"/>
      <c r="U697" s="343"/>
      <c r="V697" s="343"/>
      <c r="W697" s="343"/>
      <c r="X697" s="343"/>
      <c r="Y697" s="343"/>
      <c r="Z697" s="343"/>
    </row>
    <row r="698" ht="12.75" customHeight="1">
      <c r="A698" s="343"/>
      <c r="B698" s="343"/>
      <c r="C698" s="343"/>
      <c r="D698" s="343"/>
      <c r="E698" s="343"/>
      <c r="F698" s="343"/>
      <c r="G698" s="343"/>
      <c r="H698" s="343"/>
      <c r="I698" s="343"/>
      <c r="J698" s="343"/>
      <c r="K698" s="343"/>
      <c r="L698" s="343"/>
      <c r="M698" s="343"/>
      <c r="N698" s="343"/>
      <c r="O698" s="343"/>
      <c r="P698" s="343"/>
      <c r="Q698" s="343"/>
      <c r="R698" s="341"/>
      <c r="S698" s="343"/>
      <c r="T698" s="343"/>
      <c r="U698" s="343"/>
      <c r="V698" s="343"/>
      <c r="W698" s="343"/>
      <c r="X698" s="343"/>
      <c r="Y698" s="343"/>
      <c r="Z698" s="343"/>
    </row>
    <row r="699" ht="12.75" customHeight="1">
      <c r="A699" s="343"/>
      <c r="B699" s="343"/>
      <c r="C699" s="343"/>
      <c r="D699" s="343"/>
      <c r="E699" s="343"/>
      <c r="F699" s="343"/>
      <c r="G699" s="343"/>
      <c r="H699" s="343"/>
      <c r="I699" s="343"/>
      <c r="J699" s="343"/>
      <c r="K699" s="343"/>
      <c r="L699" s="343"/>
      <c r="M699" s="343"/>
      <c r="N699" s="343"/>
      <c r="O699" s="343"/>
      <c r="P699" s="343"/>
      <c r="Q699" s="343"/>
      <c r="R699" s="341"/>
      <c r="S699" s="343"/>
      <c r="T699" s="343"/>
      <c r="U699" s="343"/>
      <c r="V699" s="343"/>
      <c r="W699" s="343"/>
      <c r="X699" s="343"/>
      <c r="Y699" s="343"/>
      <c r="Z699" s="343"/>
    </row>
    <row r="700" ht="12.75" customHeight="1">
      <c r="A700" s="343"/>
      <c r="B700" s="343"/>
      <c r="C700" s="343"/>
      <c r="D700" s="343"/>
      <c r="E700" s="343"/>
      <c r="F700" s="343"/>
      <c r="G700" s="343"/>
      <c r="H700" s="343"/>
      <c r="I700" s="343"/>
      <c r="J700" s="343"/>
      <c r="K700" s="343"/>
      <c r="L700" s="343"/>
      <c r="M700" s="343"/>
      <c r="N700" s="343"/>
      <c r="O700" s="343"/>
      <c r="P700" s="343"/>
      <c r="Q700" s="343"/>
      <c r="R700" s="341"/>
      <c r="S700" s="343"/>
      <c r="T700" s="343"/>
      <c r="U700" s="343"/>
      <c r="V700" s="343"/>
      <c r="W700" s="343"/>
      <c r="X700" s="343"/>
      <c r="Y700" s="343"/>
      <c r="Z700" s="343"/>
    </row>
    <row r="701" ht="12.75" customHeight="1">
      <c r="A701" s="343"/>
      <c r="B701" s="343"/>
      <c r="C701" s="343"/>
      <c r="D701" s="343"/>
      <c r="E701" s="343"/>
      <c r="F701" s="343"/>
      <c r="G701" s="343"/>
      <c r="H701" s="343"/>
      <c r="I701" s="343"/>
      <c r="J701" s="343"/>
      <c r="K701" s="343"/>
      <c r="L701" s="343"/>
      <c r="M701" s="343"/>
      <c r="N701" s="343"/>
      <c r="O701" s="343"/>
      <c r="P701" s="343"/>
      <c r="Q701" s="343"/>
      <c r="R701" s="341"/>
      <c r="S701" s="343"/>
      <c r="T701" s="343"/>
      <c r="U701" s="343"/>
      <c r="V701" s="343"/>
      <c r="W701" s="343"/>
      <c r="X701" s="343"/>
      <c r="Y701" s="343"/>
      <c r="Z701" s="343"/>
    </row>
    <row r="702" ht="12.75" customHeight="1">
      <c r="A702" s="343"/>
      <c r="B702" s="343"/>
      <c r="C702" s="343"/>
      <c r="D702" s="343"/>
      <c r="E702" s="343"/>
      <c r="F702" s="343"/>
      <c r="G702" s="343"/>
      <c r="H702" s="343"/>
      <c r="I702" s="343"/>
      <c r="J702" s="343"/>
      <c r="K702" s="343"/>
      <c r="L702" s="343"/>
      <c r="M702" s="343"/>
      <c r="N702" s="343"/>
      <c r="O702" s="343"/>
      <c r="P702" s="343"/>
      <c r="Q702" s="343"/>
      <c r="R702" s="341"/>
      <c r="S702" s="343"/>
      <c r="T702" s="343"/>
      <c r="U702" s="343"/>
      <c r="V702" s="343"/>
      <c r="W702" s="343"/>
      <c r="X702" s="343"/>
      <c r="Y702" s="343"/>
      <c r="Z702" s="343"/>
    </row>
    <row r="703" ht="12.75" customHeight="1">
      <c r="A703" s="343"/>
      <c r="B703" s="343"/>
      <c r="C703" s="343"/>
      <c r="D703" s="343"/>
      <c r="E703" s="343"/>
      <c r="F703" s="343"/>
      <c r="G703" s="343"/>
      <c r="H703" s="343"/>
      <c r="I703" s="343"/>
      <c r="J703" s="343"/>
      <c r="K703" s="343"/>
      <c r="L703" s="343"/>
      <c r="M703" s="343"/>
      <c r="N703" s="343"/>
      <c r="O703" s="343"/>
      <c r="P703" s="343"/>
      <c r="Q703" s="343"/>
      <c r="R703" s="341"/>
      <c r="S703" s="343"/>
      <c r="T703" s="343"/>
      <c r="U703" s="343"/>
      <c r="V703" s="343"/>
      <c r="W703" s="343"/>
      <c r="X703" s="343"/>
      <c r="Y703" s="343"/>
      <c r="Z703" s="343"/>
    </row>
    <row r="704" ht="12.75" customHeight="1">
      <c r="A704" s="343"/>
      <c r="B704" s="343"/>
      <c r="C704" s="343"/>
      <c r="D704" s="343"/>
      <c r="E704" s="343"/>
      <c r="F704" s="343"/>
      <c r="G704" s="343"/>
      <c r="H704" s="343"/>
      <c r="I704" s="343"/>
      <c r="J704" s="343"/>
      <c r="K704" s="343"/>
      <c r="L704" s="343"/>
      <c r="M704" s="343"/>
      <c r="N704" s="343"/>
      <c r="O704" s="343"/>
      <c r="P704" s="343"/>
      <c r="Q704" s="343"/>
      <c r="R704" s="341"/>
      <c r="S704" s="343"/>
      <c r="T704" s="343"/>
      <c r="U704" s="343"/>
      <c r="V704" s="343"/>
      <c r="W704" s="343"/>
      <c r="X704" s="343"/>
      <c r="Y704" s="343"/>
      <c r="Z704" s="343"/>
    </row>
    <row r="705" ht="12.75" customHeight="1">
      <c r="A705" s="343"/>
      <c r="B705" s="343"/>
      <c r="C705" s="343"/>
      <c r="D705" s="343"/>
      <c r="E705" s="343"/>
      <c r="F705" s="343"/>
      <c r="G705" s="343"/>
      <c r="H705" s="343"/>
      <c r="I705" s="343"/>
      <c r="J705" s="343"/>
      <c r="K705" s="343"/>
      <c r="L705" s="343"/>
      <c r="M705" s="343"/>
      <c r="N705" s="343"/>
      <c r="O705" s="343"/>
      <c r="P705" s="343"/>
      <c r="Q705" s="343"/>
      <c r="R705" s="341"/>
      <c r="S705" s="343"/>
      <c r="T705" s="343"/>
      <c r="U705" s="343"/>
      <c r="V705" s="343"/>
      <c r="W705" s="343"/>
      <c r="X705" s="343"/>
      <c r="Y705" s="343"/>
      <c r="Z705" s="343"/>
    </row>
    <row r="706" ht="12.75" customHeight="1">
      <c r="A706" s="343"/>
      <c r="B706" s="343"/>
      <c r="C706" s="343"/>
      <c r="D706" s="343"/>
      <c r="E706" s="343"/>
      <c r="F706" s="343"/>
      <c r="G706" s="343"/>
      <c r="H706" s="343"/>
      <c r="I706" s="343"/>
      <c r="J706" s="343"/>
      <c r="K706" s="343"/>
      <c r="L706" s="343"/>
      <c r="M706" s="343"/>
      <c r="N706" s="343"/>
      <c r="O706" s="343"/>
      <c r="P706" s="343"/>
      <c r="Q706" s="343"/>
      <c r="R706" s="341"/>
      <c r="S706" s="343"/>
      <c r="T706" s="343"/>
      <c r="U706" s="343"/>
      <c r="V706" s="343"/>
      <c r="W706" s="343"/>
      <c r="X706" s="343"/>
      <c r="Y706" s="343"/>
      <c r="Z706" s="343"/>
    </row>
    <row r="707" ht="12.75" customHeight="1">
      <c r="A707" s="343"/>
      <c r="B707" s="343"/>
      <c r="C707" s="343"/>
      <c r="D707" s="343"/>
      <c r="E707" s="343"/>
      <c r="F707" s="343"/>
      <c r="G707" s="343"/>
      <c r="H707" s="343"/>
      <c r="I707" s="343"/>
      <c r="J707" s="343"/>
      <c r="K707" s="343"/>
      <c r="L707" s="343"/>
      <c r="M707" s="343"/>
      <c r="N707" s="343"/>
      <c r="O707" s="343"/>
      <c r="P707" s="343"/>
      <c r="Q707" s="343"/>
      <c r="R707" s="341"/>
      <c r="S707" s="343"/>
      <c r="T707" s="343"/>
      <c r="U707" s="343"/>
      <c r="V707" s="343"/>
      <c r="W707" s="343"/>
      <c r="X707" s="343"/>
      <c r="Y707" s="343"/>
      <c r="Z707" s="343"/>
    </row>
    <row r="708" ht="12.75" customHeight="1">
      <c r="A708" s="343"/>
      <c r="B708" s="343"/>
      <c r="C708" s="343"/>
      <c r="D708" s="343"/>
      <c r="E708" s="343"/>
      <c r="F708" s="343"/>
      <c r="G708" s="343"/>
      <c r="H708" s="343"/>
      <c r="I708" s="343"/>
      <c r="J708" s="343"/>
      <c r="K708" s="343"/>
      <c r="L708" s="343"/>
      <c r="M708" s="343"/>
      <c r="N708" s="343"/>
      <c r="O708" s="343"/>
      <c r="P708" s="343"/>
      <c r="Q708" s="343"/>
      <c r="R708" s="341"/>
      <c r="S708" s="343"/>
      <c r="T708" s="343"/>
      <c r="U708" s="343"/>
      <c r="V708" s="343"/>
      <c r="W708" s="343"/>
      <c r="X708" s="343"/>
      <c r="Y708" s="343"/>
      <c r="Z708" s="343"/>
    </row>
    <row r="709" ht="12.75" customHeight="1">
      <c r="A709" s="343"/>
      <c r="B709" s="343"/>
      <c r="C709" s="343"/>
      <c r="D709" s="343"/>
      <c r="E709" s="343"/>
      <c r="F709" s="343"/>
      <c r="G709" s="343"/>
      <c r="H709" s="343"/>
      <c r="I709" s="343"/>
      <c r="J709" s="343"/>
      <c r="K709" s="343"/>
      <c r="L709" s="343"/>
      <c r="M709" s="343"/>
      <c r="N709" s="343"/>
      <c r="O709" s="343"/>
      <c r="P709" s="343"/>
      <c r="Q709" s="343"/>
      <c r="R709" s="341"/>
      <c r="S709" s="343"/>
      <c r="T709" s="343"/>
      <c r="U709" s="343"/>
      <c r="V709" s="343"/>
      <c r="W709" s="343"/>
      <c r="X709" s="343"/>
      <c r="Y709" s="343"/>
      <c r="Z709" s="343"/>
    </row>
    <row r="710" ht="12.75" customHeight="1">
      <c r="A710" s="343"/>
      <c r="B710" s="343"/>
      <c r="C710" s="343"/>
      <c r="D710" s="343"/>
      <c r="E710" s="343"/>
      <c r="F710" s="343"/>
      <c r="G710" s="343"/>
      <c r="H710" s="343"/>
      <c r="I710" s="343"/>
      <c r="J710" s="343"/>
      <c r="K710" s="343"/>
      <c r="L710" s="343"/>
      <c r="M710" s="343"/>
      <c r="N710" s="343"/>
      <c r="O710" s="343"/>
      <c r="P710" s="343"/>
      <c r="Q710" s="343"/>
      <c r="R710" s="341"/>
      <c r="S710" s="343"/>
      <c r="T710" s="343"/>
      <c r="U710" s="343"/>
      <c r="V710" s="343"/>
      <c r="W710" s="343"/>
      <c r="X710" s="343"/>
      <c r="Y710" s="343"/>
      <c r="Z710" s="343"/>
    </row>
    <row r="711" ht="12.75" customHeight="1">
      <c r="A711" s="343"/>
      <c r="B711" s="343"/>
      <c r="C711" s="343"/>
      <c r="D711" s="343"/>
      <c r="E711" s="343"/>
      <c r="F711" s="343"/>
      <c r="G711" s="343"/>
      <c r="H711" s="343"/>
      <c r="I711" s="343"/>
      <c r="J711" s="343"/>
      <c r="K711" s="343"/>
      <c r="L711" s="343"/>
      <c r="M711" s="343"/>
      <c r="N711" s="343"/>
      <c r="O711" s="343"/>
      <c r="P711" s="343"/>
      <c r="Q711" s="343"/>
      <c r="R711" s="341"/>
      <c r="S711" s="343"/>
      <c r="T711" s="343"/>
      <c r="U711" s="343"/>
      <c r="V711" s="343"/>
      <c r="W711" s="343"/>
      <c r="X711" s="343"/>
      <c r="Y711" s="343"/>
      <c r="Z711" s="343"/>
    </row>
    <row r="712" ht="12.75" customHeight="1">
      <c r="A712" s="343"/>
      <c r="B712" s="343"/>
      <c r="C712" s="343"/>
      <c r="D712" s="343"/>
      <c r="E712" s="343"/>
      <c r="F712" s="343"/>
      <c r="G712" s="343"/>
      <c r="H712" s="343"/>
      <c r="I712" s="343"/>
      <c r="J712" s="343"/>
      <c r="K712" s="343"/>
      <c r="L712" s="343"/>
      <c r="M712" s="343"/>
      <c r="N712" s="343"/>
      <c r="O712" s="343"/>
      <c r="P712" s="343"/>
      <c r="Q712" s="343"/>
      <c r="R712" s="341"/>
      <c r="S712" s="343"/>
      <c r="T712" s="343"/>
      <c r="U712" s="343"/>
      <c r="V712" s="343"/>
      <c r="W712" s="343"/>
      <c r="X712" s="343"/>
      <c r="Y712" s="343"/>
      <c r="Z712" s="343"/>
    </row>
    <row r="713" ht="12.75" customHeight="1">
      <c r="A713" s="343"/>
      <c r="B713" s="343"/>
      <c r="C713" s="343"/>
      <c r="D713" s="343"/>
      <c r="E713" s="343"/>
      <c r="F713" s="343"/>
      <c r="G713" s="343"/>
      <c r="H713" s="343"/>
      <c r="I713" s="343"/>
      <c r="J713" s="343"/>
      <c r="K713" s="343"/>
      <c r="L713" s="343"/>
      <c r="M713" s="343"/>
      <c r="N713" s="343"/>
      <c r="O713" s="343"/>
      <c r="P713" s="343"/>
      <c r="Q713" s="343"/>
      <c r="R713" s="341"/>
      <c r="S713" s="343"/>
      <c r="T713" s="343"/>
      <c r="U713" s="343"/>
      <c r="V713" s="343"/>
      <c r="W713" s="343"/>
      <c r="X713" s="343"/>
      <c r="Y713" s="343"/>
      <c r="Z713" s="343"/>
    </row>
    <row r="714" ht="12.75" customHeight="1">
      <c r="A714" s="343"/>
      <c r="B714" s="343"/>
      <c r="C714" s="343"/>
      <c r="D714" s="343"/>
      <c r="E714" s="343"/>
      <c r="F714" s="343"/>
      <c r="G714" s="343"/>
      <c r="H714" s="343"/>
      <c r="I714" s="343"/>
      <c r="J714" s="343"/>
      <c r="K714" s="343"/>
      <c r="L714" s="343"/>
      <c r="M714" s="343"/>
      <c r="N714" s="343"/>
      <c r="O714" s="343"/>
      <c r="P714" s="343"/>
      <c r="Q714" s="343"/>
      <c r="R714" s="341"/>
      <c r="S714" s="343"/>
      <c r="T714" s="343"/>
      <c r="U714" s="343"/>
      <c r="V714" s="343"/>
      <c r="W714" s="343"/>
      <c r="X714" s="343"/>
      <c r="Y714" s="343"/>
      <c r="Z714" s="343"/>
    </row>
    <row r="715" ht="12.75" customHeight="1">
      <c r="A715" s="343"/>
      <c r="B715" s="343"/>
      <c r="C715" s="343"/>
      <c r="D715" s="343"/>
      <c r="E715" s="343"/>
      <c r="F715" s="343"/>
      <c r="G715" s="343"/>
      <c r="H715" s="343"/>
      <c r="I715" s="343"/>
      <c r="J715" s="343"/>
      <c r="K715" s="343"/>
      <c r="L715" s="343"/>
      <c r="M715" s="343"/>
      <c r="N715" s="343"/>
      <c r="O715" s="343"/>
      <c r="P715" s="343"/>
      <c r="Q715" s="343"/>
      <c r="R715" s="341"/>
      <c r="S715" s="343"/>
      <c r="T715" s="343"/>
      <c r="U715" s="343"/>
      <c r="V715" s="343"/>
      <c r="W715" s="343"/>
      <c r="X715" s="343"/>
      <c r="Y715" s="343"/>
      <c r="Z715" s="343"/>
    </row>
    <row r="716" ht="12.75" customHeight="1">
      <c r="A716" s="343"/>
      <c r="B716" s="343"/>
      <c r="C716" s="343"/>
      <c r="D716" s="343"/>
      <c r="E716" s="343"/>
      <c r="F716" s="343"/>
      <c r="G716" s="343"/>
      <c r="H716" s="343"/>
      <c r="I716" s="343"/>
      <c r="J716" s="343"/>
      <c r="K716" s="343"/>
      <c r="L716" s="343"/>
      <c r="M716" s="343"/>
      <c r="N716" s="343"/>
      <c r="O716" s="343"/>
      <c r="P716" s="343"/>
      <c r="Q716" s="343"/>
      <c r="R716" s="341"/>
      <c r="S716" s="343"/>
      <c r="T716" s="343"/>
      <c r="U716" s="343"/>
      <c r="V716" s="343"/>
      <c r="W716" s="343"/>
      <c r="X716" s="343"/>
      <c r="Y716" s="343"/>
      <c r="Z716" s="343"/>
    </row>
    <row r="717" ht="12.75" customHeight="1">
      <c r="A717" s="343"/>
      <c r="B717" s="343"/>
      <c r="C717" s="343"/>
      <c r="D717" s="343"/>
      <c r="E717" s="343"/>
      <c r="F717" s="343"/>
      <c r="G717" s="343"/>
      <c r="H717" s="343"/>
      <c r="I717" s="343"/>
      <c r="J717" s="343"/>
      <c r="K717" s="343"/>
      <c r="L717" s="343"/>
      <c r="M717" s="343"/>
      <c r="N717" s="343"/>
      <c r="O717" s="343"/>
      <c r="P717" s="343"/>
      <c r="Q717" s="343"/>
      <c r="R717" s="341"/>
      <c r="S717" s="343"/>
      <c r="T717" s="343"/>
      <c r="U717" s="343"/>
      <c r="V717" s="343"/>
      <c r="W717" s="343"/>
      <c r="X717" s="343"/>
      <c r="Y717" s="343"/>
      <c r="Z717" s="343"/>
    </row>
    <row r="718" ht="12.75" customHeight="1">
      <c r="A718" s="343"/>
      <c r="B718" s="343"/>
      <c r="C718" s="343"/>
      <c r="D718" s="343"/>
      <c r="E718" s="343"/>
      <c r="F718" s="343"/>
      <c r="G718" s="343"/>
      <c r="H718" s="343"/>
      <c r="I718" s="343"/>
      <c r="J718" s="343"/>
      <c r="K718" s="343"/>
      <c r="L718" s="343"/>
      <c r="M718" s="343"/>
      <c r="N718" s="343"/>
      <c r="O718" s="343"/>
      <c r="P718" s="343"/>
      <c r="Q718" s="343"/>
      <c r="R718" s="341"/>
      <c r="S718" s="343"/>
      <c r="T718" s="343"/>
      <c r="U718" s="343"/>
      <c r="V718" s="343"/>
      <c r="W718" s="343"/>
      <c r="X718" s="343"/>
      <c r="Y718" s="343"/>
      <c r="Z718" s="343"/>
    </row>
    <row r="719" ht="12.75" customHeight="1">
      <c r="A719" s="343"/>
      <c r="B719" s="343"/>
      <c r="C719" s="343"/>
      <c r="D719" s="343"/>
      <c r="E719" s="343"/>
      <c r="F719" s="343"/>
      <c r="G719" s="343"/>
      <c r="H719" s="343"/>
      <c r="I719" s="343"/>
      <c r="J719" s="343"/>
      <c r="K719" s="343"/>
      <c r="L719" s="343"/>
      <c r="M719" s="343"/>
      <c r="N719" s="343"/>
      <c r="O719" s="343"/>
      <c r="P719" s="343"/>
      <c r="Q719" s="343"/>
      <c r="R719" s="341"/>
      <c r="S719" s="343"/>
      <c r="T719" s="343"/>
      <c r="U719" s="343"/>
      <c r="V719" s="343"/>
      <c r="W719" s="343"/>
      <c r="X719" s="343"/>
      <c r="Y719" s="343"/>
      <c r="Z719" s="343"/>
    </row>
    <row r="720" ht="12.75" customHeight="1">
      <c r="A720" s="343"/>
      <c r="B720" s="343"/>
      <c r="C720" s="343"/>
      <c r="D720" s="343"/>
      <c r="E720" s="343"/>
      <c r="F720" s="343"/>
      <c r="G720" s="343"/>
      <c r="H720" s="343"/>
      <c r="I720" s="343"/>
      <c r="J720" s="343"/>
      <c r="K720" s="343"/>
      <c r="L720" s="343"/>
      <c r="M720" s="343"/>
      <c r="N720" s="343"/>
      <c r="O720" s="343"/>
      <c r="P720" s="343"/>
      <c r="Q720" s="343"/>
      <c r="R720" s="341"/>
      <c r="S720" s="343"/>
      <c r="T720" s="343"/>
      <c r="U720" s="343"/>
      <c r="V720" s="343"/>
      <c r="W720" s="343"/>
      <c r="X720" s="343"/>
      <c r="Y720" s="343"/>
      <c r="Z720" s="343"/>
    </row>
    <row r="721" ht="12.75" customHeight="1">
      <c r="A721" s="343"/>
      <c r="B721" s="343"/>
      <c r="C721" s="343"/>
      <c r="D721" s="343"/>
      <c r="E721" s="343"/>
      <c r="F721" s="343"/>
      <c r="G721" s="343"/>
      <c r="H721" s="343"/>
      <c r="I721" s="343"/>
      <c r="J721" s="343"/>
      <c r="K721" s="343"/>
      <c r="L721" s="343"/>
      <c r="M721" s="343"/>
      <c r="N721" s="343"/>
      <c r="O721" s="343"/>
      <c r="P721" s="343"/>
      <c r="Q721" s="343"/>
      <c r="R721" s="341"/>
      <c r="S721" s="343"/>
      <c r="T721" s="343"/>
      <c r="U721" s="343"/>
      <c r="V721" s="343"/>
      <c r="W721" s="343"/>
      <c r="X721" s="343"/>
      <c r="Y721" s="343"/>
      <c r="Z721" s="343"/>
    </row>
    <row r="722" ht="12.75" customHeight="1">
      <c r="A722" s="343"/>
      <c r="B722" s="343"/>
      <c r="C722" s="343"/>
      <c r="D722" s="343"/>
      <c r="E722" s="343"/>
      <c r="F722" s="343"/>
      <c r="G722" s="343"/>
      <c r="H722" s="343"/>
      <c r="I722" s="343"/>
      <c r="J722" s="343"/>
      <c r="K722" s="343"/>
      <c r="L722" s="343"/>
      <c r="M722" s="343"/>
      <c r="N722" s="343"/>
      <c r="O722" s="343"/>
      <c r="P722" s="343"/>
      <c r="Q722" s="343"/>
      <c r="R722" s="341"/>
      <c r="S722" s="343"/>
      <c r="T722" s="343"/>
      <c r="U722" s="343"/>
      <c r="V722" s="343"/>
      <c r="W722" s="343"/>
      <c r="X722" s="343"/>
      <c r="Y722" s="343"/>
      <c r="Z722" s="343"/>
    </row>
    <row r="723" ht="12.75" customHeight="1">
      <c r="A723" s="343"/>
      <c r="B723" s="343"/>
      <c r="C723" s="343"/>
      <c r="D723" s="343"/>
      <c r="E723" s="343"/>
      <c r="F723" s="343"/>
      <c r="G723" s="343"/>
      <c r="H723" s="343"/>
      <c r="I723" s="343"/>
      <c r="J723" s="343"/>
      <c r="K723" s="343"/>
      <c r="L723" s="343"/>
      <c r="M723" s="343"/>
      <c r="N723" s="343"/>
      <c r="O723" s="343"/>
      <c r="P723" s="343"/>
      <c r="Q723" s="343"/>
      <c r="R723" s="341"/>
      <c r="S723" s="343"/>
      <c r="T723" s="343"/>
      <c r="U723" s="343"/>
      <c r="V723" s="343"/>
      <c r="W723" s="343"/>
      <c r="X723" s="343"/>
      <c r="Y723" s="343"/>
      <c r="Z723" s="343"/>
    </row>
    <row r="724" ht="12.75" customHeight="1">
      <c r="A724" s="343"/>
      <c r="B724" s="343"/>
      <c r="C724" s="343"/>
      <c r="D724" s="343"/>
      <c r="E724" s="343"/>
      <c r="F724" s="343"/>
      <c r="G724" s="343"/>
      <c r="H724" s="343"/>
      <c r="I724" s="343"/>
      <c r="J724" s="343"/>
      <c r="K724" s="343"/>
      <c r="L724" s="343"/>
      <c r="M724" s="343"/>
      <c r="N724" s="343"/>
      <c r="O724" s="343"/>
      <c r="P724" s="343"/>
      <c r="Q724" s="343"/>
      <c r="R724" s="341"/>
      <c r="S724" s="343"/>
      <c r="T724" s="343"/>
      <c r="U724" s="343"/>
      <c r="V724" s="343"/>
      <c r="W724" s="343"/>
      <c r="X724" s="343"/>
      <c r="Y724" s="343"/>
      <c r="Z724" s="343"/>
    </row>
    <row r="725" ht="12.75" customHeight="1">
      <c r="A725" s="343"/>
      <c r="B725" s="343"/>
      <c r="C725" s="343"/>
      <c r="D725" s="343"/>
      <c r="E725" s="343"/>
      <c r="F725" s="343"/>
      <c r="G725" s="343"/>
      <c r="H725" s="343"/>
      <c r="I725" s="343"/>
      <c r="J725" s="343"/>
      <c r="K725" s="343"/>
      <c r="L725" s="343"/>
      <c r="M725" s="343"/>
      <c r="N725" s="343"/>
      <c r="O725" s="343"/>
      <c r="P725" s="343"/>
      <c r="Q725" s="343"/>
      <c r="R725" s="341"/>
      <c r="S725" s="343"/>
      <c r="T725" s="343"/>
      <c r="U725" s="343"/>
      <c r="V725" s="343"/>
      <c r="W725" s="343"/>
      <c r="X725" s="343"/>
      <c r="Y725" s="343"/>
      <c r="Z725" s="343"/>
    </row>
    <row r="726" ht="12.75" customHeight="1">
      <c r="A726" s="343"/>
      <c r="B726" s="343"/>
      <c r="C726" s="343"/>
      <c r="D726" s="343"/>
      <c r="E726" s="343"/>
      <c r="F726" s="343"/>
      <c r="G726" s="343"/>
      <c r="H726" s="343"/>
      <c r="I726" s="343"/>
      <c r="J726" s="343"/>
      <c r="K726" s="343"/>
      <c r="L726" s="343"/>
      <c r="M726" s="343"/>
      <c r="N726" s="343"/>
      <c r="O726" s="343"/>
      <c r="P726" s="343"/>
      <c r="Q726" s="343"/>
      <c r="R726" s="341"/>
      <c r="S726" s="343"/>
      <c r="T726" s="343"/>
      <c r="U726" s="343"/>
      <c r="V726" s="343"/>
      <c r="W726" s="343"/>
      <c r="X726" s="343"/>
      <c r="Y726" s="343"/>
      <c r="Z726" s="343"/>
    </row>
    <row r="727" ht="12.75" customHeight="1">
      <c r="A727" s="343"/>
      <c r="B727" s="343"/>
      <c r="C727" s="343"/>
      <c r="D727" s="343"/>
      <c r="E727" s="343"/>
      <c r="F727" s="343"/>
      <c r="G727" s="343"/>
      <c r="H727" s="343"/>
      <c r="I727" s="343"/>
      <c r="J727" s="343"/>
      <c r="K727" s="343"/>
      <c r="L727" s="343"/>
      <c r="M727" s="343"/>
      <c r="N727" s="343"/>
      <c r="O727" s="343"/>
      <c r="P727" s="343"/>
      <c r="Q727" s="343"/>
      <c r="R727" s="341"/>
      <c r="S727" s="343"/>
      <c r="T727" s="343"/>
      <c r="U727" s="343"/>
      <c r="V727" s="343"/>
      <c r="W727" s="343"/>
      <c r="X727" s="343"/>
      <c r="Y727" s="343"/>
      <c r="Z727" s="343"/>
    </row>
    <row r="728" ht="12.75" customHeight="1">
      <c r="A728" s="343"/>
      <c r="B728" s="343"/>
      <c r="C728" s="343"/>
      <c r="D728" s="343"/>
      <c r="E728" s="343"/>
      <c r="F728" s="343"/>
      <c r="G728" s="343"/>
      <c r="H728" s="343"/>
      <c r="I728" s="343"/>
      <c r="J728" s="343"/>
      <c r="K728" s="343"/>
      <c r="L728" s="343"/>
      <c r="M728" s="343"/>
      <c r="N728" s="343"/>
      <c r="O728" s="343"/>
      <c r="P728" s="343"/>
      <c r="Q728" s="343"/>
      <c r="R728" s="341"/>
      <c r="S728" s="343"/>
      <c r="T728" s="343"/>
      <c r="U728" s="343"/>
      <c r="V728" s="343"/>
      <c r="W728" s="343"/>
      <c r="X728" s="343"/>
      <c r="Y728" s="343"/>
      <c r="Z728" s="343"/>
    </row>
    <row r="729" ht="12.75" customHeight="1">
      <c r="A729" s="343"/>
      <c r="B729" s="343"/>
      <c r="C729" s="343"/>
      <c r="D729" s="343"/>
      <c r="E729" s="343"/>
      <c r="F729" s="343"/>
      <c r="G729" s="343"/>
      <c r="H729" s="343"/>
      <c r="I729" s="343"/>
      <c r="J729" s="343"/>
      <c r="K729" s="343"/>
      <c r="L729" s="343"/>
      <c r="M729" s="343"/>
      <c r="N729" s="343"/>
      <c r="O729" s="343"/>
      <c r="P729" s="343"/>
      <c r="Q729" s="343"/>
      <c r="R729" s="341"/>
      <c r="S729" s="343"/>
      <c r="T729" s="343"/>
      <c r="U729" s="343"/>
      <c r="V729" s="343"/>
      <c r="W729" s="343"/>
      <c r="X729" s="343"/>
      <c r="Y729" s="343"/>
      <c r="Z729" s="343"/>
    </row>
    <row r="730" ht="12.75" customHeight="1">
      <c r="A730" s="343"/>
      <c r="B730" s="343"/>
      <c r="C730" s="343"/>
      <c r="D730" s="343"/>
      <c r="E730" s="343"/>
      <c r="F730" s="343"/>
      <c r="G730" s="343"/>
      <c r="H730" s="343"/>
      <c r="I730" s="343"/>
      <c r="J730" s="343"/>
      <c r="K730" s="343"/>
      <c r="L730" s="343"/>
      <c r="M730" s="343"/>
      <c r="N730" s="343"/>
      <c r="O730" s="343"/>
      <c r="P730" s="343"/>
      <c r="Q730" s="343"/>
      <c r="R730" s="341"/>
      <c r="S730" s="343"/>
      <c r="T730" s="343"/>
      <c r="U730" s="343"/>
      <c r="V730" s="343"/>
      <c r="W730" s="343"/>
      <c r="X730" s="343"/>
      <c r="Y730" s="343"/>
      <c r="Z730" s="343"/>
    </row>
    <row r="731" ht="12.75" customHeight="1">
      <c r="A731" s="343"/>
      <c r="B731" s="343"/>
      <c r="C731" s="343"/>
      <c r="D731" s="343"/>
      <c r="E731" s="343"/>
      <c r="F731" s="343"/>
      <c r="G731" s="343"/>
      <c r="H731" s="343"/>
      <c r="I731" s="343"/>
      <c r="J731" s="343"/>
      <c r="K731" s="343"/>
      <c r="L731" s="343"/>
      <c r="M731" s="343"/>
      <c r="N731" s="343"/>
      <c r="O731" s="343"/>
      <c r="P731" s="343"/>
      <c r="Q731" s="343"/>
      <c r="R731" s="341"/>
      <c r="S731" s="343"/>
      <c r="T731" s="343"/>
      <c r="U731" s="343"/>
      <c r="V731" s="343"/>
      <c r="W731" s="343"/>
      <c r="X731" s="343"/>
      <c r="Y731" s="343"/>
      <c r="Z731" s="343"/>
    </row>
    <row r="732" ht="12.75" customHeight="1">
      <c r="A732" s="343"/>
      <c r="B732" s="343"/>
      <c r="C732" s="343"/>
      <c r="D732" s="343"/>
      <c r="E732" s="343"/>
      <c r="F732" s="343"/>
      <c r="G732" s="343"/>
      <c r="H732" s="343"/>
      <c r="I732" s="343"/>
      <c r="J732" s="343"/>
      <c r="K732" s="343"/>
      <c r="L732" s="343"/>
      <c r="M732" s="343"/>
      <c r="N732" s="343"/>
      <c r="O732" s="343"/>
      <c r="P732" s="343"/>
      <c r="Q732" s="343"/>
      <c r="R732" s="341"/>
      <c r="S732" s="343"/>
      <c r="T732" s="343"/>
      <c r="U732" s="343"/>
      <c r="V732" s="343"/>
      <c r="W732" s="343"/>
      <c r="X732" s="343"/>
      <c r="Y732" s="343"/>
      <c r="Z732" s="343"/>
    </row>
    <row r="733" ht="12.75" customHeight="1">
      <c r="A733" s="343"/>
      <c r="B733" s="343"/>
      <c r="C733" s="343"/>
      <c r="D733" s="343"/>
      <c r="E733" s="343"/>
      <c r="F733" s="343"/>
      <c r="G733" s="343"/>
      <c r="H733" s="343"/>
      <c r="I733" s="343"/>
      <c r="J733" s="343"/>
      <c r="K733" s="343"/>
      <c r="L733" s="343"/>
      <c r="M733" s="343"/>
      <c r="N733" s="343"/>
      <c r="O733" s="343"/>
      <c r="P733" s="343"/>
      <c r="Q733" s="343"/>
      <c r="R733" s="341"/>
      <c r="S733" s="343"/>
      <c r="T733" s="343"/>
      <c r="U733" s="343"/>
      <c r="V733" s="343"/>
      <c r="W733" s="343"/>
      <c r="X733" s="343"/>
      <c r="Y733" s="343"/>
      <c r="Z733" s="343"/>
    </row>
    <row r="734" ht="12.75" customHeight="1">
      <c r="A734" s="343"/>
      <c r="B734" s="343"/>
      <c r="C734" s="343"/>
      <c r="D734" s="343"/>
      <c r="E734" s="343"/>
      <c r="F734" s="343"/>
      <c r="G734" s="343"/>
      <c r="H734" s="343"/>
      <c r="I734" s="343"/>
      <c r="J734" s="343"/>
      <c r="K734" s="343"/>
      <c r="L734" s="343"/>
      <c r="M734" s="343"/>
      <c r="N734" s="343"/>
      <c r="O734" s="343"/>
      <c r="P734" s="343"/>
      <c r="Q734" s="343"/>
      <c r="R734" s="341"/>
      <c r="S734" s="343"/>
      <c r="T734" s="343"/>
      <c r="U734" s="343"/>
      <c r="V734" s="343"/>
      <c r="W734" s="343"/>
      <c r="X734" s="343"/>
      <c r="Y734" s="343"/>
      <c r="Z734" s="343"/>
    </row>
    <row r="735" ht="12.75" customHeight="1">
      <c r="A735" s="343"/>
      <c r="B735" s="343"/>
      <c r="C735" s="343"/>
      <c r="D735" s="343"/>
      <c r="E735" s="343"/>
      <c r="F735" s="343"/>
      <c r="G735" s="343"/>
      <c r="H735" s="343"/>
      <c r="I735" s="343"/>
      <c r="J735" s="343"/>
      <c r="K735" s="343"/>
      <c r="L735" s="343"/>
      <c r="M735" s="343"/>
      <c r="N735" s="343"/>
      <c r="O735" s="343"/>
      <c r="P735" s="343"/>
      <c r="Q735" s="343"/>
      <c r="R735" s="341"/>
      <c r="S735" s="343"/>
      <c r="T735" s="343"/>
      <c r="U735" s="343"/>
      <c r="V735" s="343"/>
      <c r="W735" s="343"/>
      <c r="X735" s="343"/>
      <c r="Y735" s="343"/>
      <c r="Z735" s="343"/>
    </row>
    <row r="736" ht="12.75" customHeight="1">
      <c r="A736" s="343"/>
      <c r="B736" s="343"/>
      <c r="C736" s="343"/>
      <c r="D736" s="343"/>
      <c r="E736" s="343"/>
      <c r="F736" s="343"/>
      <c r="G736" s="343"/>
      <c r="H736" s="343"/>
      <c r="I736" s="343"/>
      <c r="J736" s="343"/>
      <c r="K736" s="343"/>
      <c r="L736" s="343"/>
      <c r="M736" s="343"/>
      <c r="N736" s="343"/>
      <c r="O736" s="343"/>
      <c r="P736" s="343"/>
      <c r="Q736" s="343"/>
      <c r="R736" s="341"/>
      <c r="S736" s="343"/>
      <c r="T736" s="343"/>
      <c r="U736" s="343"/>
      <c r="V736" s="343"/>
      <c r="W736" s="343"/>
      <c r="X736" s="343"/>
      <c r="Y736" s="343"/>
      <c r="Z736" s="343"/>
    </row>
    <row r="737" ht="12.75" customHeight="1">
      <c r="A737" s="343"/>
      <c r="B737" s="343"/>
      <c r="C737" s="343"/>
      <c r="D737" s="343"/>
      <c r="E737" s="343"/>
      <c r="F737" s="343"/>
      <c r="G737" s="343"/>
      <c r="H737" s="343"/>
      <c r="I737" s="343"/>
      <c r="J737" s="343"/>
      <c r="K737" s="343"/>
      <c r="L737" s="343"/>
      <c r="M737" s="343"/>
      <c r="N737" s="343"/>
      <c r="O737" s="343"/>
      <c r="P737" s="343"/>
      <c r="Q737" s="343"/>
      <c r="R737" s="341"/>
      <c r="S737" s="343"/>
      <c r="T737" s="343"/>
      <c r="U737" s="343"/>
      <c r="V737" s="343"/>
      <c r="W737" s="343"/>
      <c r="X737" s="343"/>
      <c r="Y737" s="343"/>
      <c r="Z737" s="343"/>
    </row>
    <row r="738" ht="12.75" customHeight="1">
      <c r="A738" s="343"/>
      <c r="B738" s="343"/>
      <c r="C738" s="343"/>
      <c r="D738" s="343"/>
      <c r="E738" s="343"/>
      <c r="F738" s="343"/>
      <c r="G738" s="343"/>
      <c r="H738" s="343"/>
      <c r="I738" s="343"/>
      <c r="J738" s="343"/>
      <c r="K738" s="343"/>
      <c r="L738" s="343"/>
      <c r="M738" s="343"/>
      <c r="N738" s="343"/>
      <c r="O738" s="343"/>
      <c r="P738" s="343"/>
      <c r="Q738" s="343"/>
      <c r="R738" s="341"/>
      <c r="S738" s="343"/>
      <c r="T738" s="343"/>
      <c r="U738" s="343"/>
      <c r="V738" s="343"/>
      <c r="W738" s="343"/>
      <c r="X738" s="343"/>
      <c r="Y738" s="343"/>
      <c r="Z738" s="343"/>
    </row>
    <row r="739" ht="12.75" customHeight="1">
      <c r="A739" s="343"/>
      <c r="B739" s="343"/>
      <c r="C739" s="343"/>
      <c r="D739" s="343"/>
      <c r="E739" s="343"/>
      <c r="F739" s="343"/>
      <c r="G739" s="343"/>
      <c r="H739" s="343"/>
      <c r="I739" s="343"/>
      <c r="J739" s="343"/>
      <c r="K739" s="343"/>
      <c r="L739" s="343"/>
      <c r="M739" s="343"/>
      <c r="N739" s="343"/>
      <c r="O739" s="343"/>
      <c r="P739" s="343"/>
      <c r="Q739" s="343"/>
      <c r="R739" s="341"/>
      <c r="S739" s="343"/>
      <c r="T739" s="343"/>
      <c r="U739" s="343"/>
      <c r="V739" s="343"/>
      <c r="W739" s="343"/>
      <c r="X739" s="343"/>
      <c r="Y739" s="343"/>
      <c r="Z739" s="343"/>
    </row>
    <row r="740" ht="12.75" customHeight="1">
      <c r="A740" s="343"/>
      <c r="B740" s="343"/>
      <c r="C740" s="343"/>
      <c r="D740" s="343"/>
      <c r="E740" s="343"/>
      <c r="F740" s="343"/>
      <c r="G740" s="343"/>
      <c r="H740" s="343"/>
      <c r="I740" s="343"/>
      <c r="J740" s="343"/>
      <c r="K740" s="343"/>
      <c r="L740" s="343"/>
      <c r="M740" s="343"/>
      <c r="N740" s="343"/>
      <c r="O740" s="343"/>
      <c r="P740" s="343"/>
      <c r="Q740" s="343"/>
      <c r="R740" s="341"/>
      <c r="S740" s="343"/>
      <c r="T740" s="343"/>
      <c r="U740" s="343"/>
      <c r="V740" s="343"/>
      <c r="W740" s="343"/>
      <c r="X740" s="343"/>
      <c r="Y740" s="343"/>
      <c r="Z740" s="343"/>
    </row>
    <row r="741" ht="12.75" customHeight="1">
      <c r="A741" s="343"/>
      <c r="B741" s="343"/>
      <c r="C741" s="343"/>
      <c r="D741" s="343"/>
      <c r="E741" s="343"/>
      <c r="F741" s="343"/>
      <c r="G741" s="343"/>
      <c r="H741" s="343"/>
      <c r="I741" s="343"/>
      <c r="J741" s="343"/>
      <c r="K741" s="343"/>
      <c r="L741" s="343"/>
      <c r="M741" s="343"/>
      <c r="N741" s="343"/>
      <c r="O741" s="343"/>
      <c r="P741" s="343"/>
      <c r="Q741" s="343"/>
      <c r="R741" s="341"/>
      <c r="S741" s="343"/>
      <c r="T741" s="343"/>
      <c r="U741" s="343"/>
      <c r="V741" s="343"/>
      <c r="W741" s="343"/>
      <c r="X741" s="343"/>
      <c r="Y741" s="343"/>
      <c r="Z741" s="343"/>
    </row>
    <row r="742" ht="12.75" customHeight="1">
      <c r="A742" s="343"/>
      <c r="B742" s="343"/>
      <c r="C742" s="343"/>
      <c r="D742" s="343"/>
      <c r="E742" s="343"/>
      <c r="F742" s="343"/>
      <c r="G742" s="343"/>
      <c r="H742" s="343"/>
      <c r="I742" s="343"/>
      <c r="J742" s="343"/>
      <c r="K742" s="343"/>
      <c r="L742" s="343"/>
      <c r="M742" s="343"/>
      <c r="N742" s="343"/>
      <c r="O742" s="343"/>
      <c r="P742" s="343"/>
      <c r="Q742" s="343"/>
      <c r="R742" s="341"/>
      <c r="S742" s="343"/>
      <c r="T742" s="343"/>
      <c r="U742" s="343"/>
      <c r="V742" s="343"/>
      <c r="W742" s="343"/>
      <c r="X742" s="343"/>
      <c r="Y742" s="343"/>
      <c r="Z742" s="343"/>
    </row>
    <row r="743" ht="12.75" customHeight="1">
      <c r="A743" s="343"/>
      <c r="B743" s="343"/>
      <c r="C743" s="343"/>
      <c r="D743" s="343"/>
      <c r="E743" s="343"/>
      <c r="F743" s="343"/>
      <c r="G743" s="343"/>
      <c r="H743" s="343"/>
      <c r="I743" s="343"/>
      <c r="J743" s="343"/>
      <c r="K743" s="343"/>
      <c r="L743" s="343"/>
      <c r="M743" s="343"/>
      <c r="N743" s="343"/>
      <c r="O743" s="343"/>
      <c r="P743" s="343"/>
      <c r="Q743" s="343"/>
      <c r="R743" s="341"/>
      <c r="S743" s="343"/>
      <c r="T743" s="343"/>
      <c r="U743" s="343"/>
      <c r="V743" s="343"/>
      <c r="W743" s="343"/>
      <c r="X743" s="343"/>
      <c r="Y743" s="343"/>
      <c r="Z743" s="343"/>
    </row>
    <row r="744" ht="12.75" customHeight="1">
      <c r="A744" s="343"/>
      <c r="B744" s="343"/>
      <c r="C744" s="343"/>
      <c r="D744" s="343"/>
      <c r="E744" s="343"/>
      <c r="F744" s="343"/>
      <c r="G744" s="343"/>
      <c r="H744" s="343"/>
      <c r="I744" s="343"/>
      <c r="J744" s="343"/>
      <c r="K744" s="343"/>
      <c r="L744" s="343"/>
      <c r="M744" s="343"/>
      <c r="N744" s="343"/>
      <c r="O744" s="343"/>
      <c r="P744" s="343"/>
      <c r="Q744" s="343"/>
      <c r="R744" s="341"/>
      <c r="S744" s="343"/>
      <c r="T744" s="343"/>
      <c r="U744" s="343"/>
      <c r="V744" s="343"/>
      <c r="W744" s="343"/>
      <c r="X744" s="343"/>
      <c r="Y744" s="343"/>
      <c r="Z744" s="343"/>
    </row>
    <row r="745" ht="12.75" customHeight="1">
      <c r="A745" s="343"/>
      <c r="B745" s="343"/>
      <c r="C745" s="343"/>
      <c r="D745" s="343"/>
      <c r="E745" s="343"/>
      <c r="F745" s="343"/>
      <c r="G745" s="343"/>
      <c r="H745" s="343"/>
      <c r="I745" s="343"/>
      <c r="J745" s="343"/>
      <c r="K745" s="343"/>
      <c r="L745" s="343"/>
      <c r="M745" s="343"/>
      <c r="N745" s="343"/>
      <c r="O745" s="343"/>
      <c r="P745" s="343"/>
      <c r="Q745" s="343"/>
      <c r="R745" s="341"/>
      <c r="S745" s="343"/>
      <c r="T745" s="343"/>
      <c r="U745" s="343"/>
      <c r="V745" s="343"/>
      <c r="W745" s="343"/>
      <c r="X745" s="343"/>
      <c r="Y745" s="343"/>
      <c r="Z745" s="343"/>
    </row>
    <row r="746" ht="12.75" customHeight="1">
      <c r="A746" s="343"/>
      <c r="B746" s="343"/>
      <c r="C746" s="343"/>
      <c r="D746" s="343"/>
      <c r="E746" s="343"/>
      <c r="F746" s="343"/>
      <c r="G746" s="343"/>
      <c r="H746" s="343"/>
      <c r="I746" s="343"/>
      <c r="J746" s="343"/>
      <c r="K746" s="343"/>
      <c r="L746" s="343"/>
      <c r="M746" s="343"/>
      <c r="N746" s="343"/>
      <c r="O746" s="343"/>
      <c r="P746" s="343"/>
      <c r="Q746" s="343"/>
      <c r="R746" s="341"/>
      <c r="S746" s="343"/>
      <c r="T746" s="343"/>
      <c r="U746" s="343"/>
      <c r="V746" s="343"/>
      <c r="W746" s="343"/>
      <c r="X746" s="343"/>
      <c r="Y746" s="343"/>
      <c r="Z746" s="343"/>
    </row>
    <row r="747" ht="12.75" customHeight="1">
      <c r="A747" s="343"/>
      <c r="B747" s="343"/>
      <c r="C747" s="343"/>
      <c r="D747" s="343"/>
      <c r="E747" s="343"/>
      <c r="F747" s="343"/>
      <c r="G747" s="343"/>
      <c r="H747" s="343"/>
      <c r="I747" s="343"/>
      <c r="J747" s="343"/>
      <c r="K747" s="343"/>
      <c r="L747" s="343"/>
      <c r="M747" s="343"/>
      <c r="N747" s="343"/>
      <c r="O747" s="343"/>
      <c r="P747" s="343"/>
      <c r="Q747" s="343"/>
      <c r="R747" s="341"/>
      <c r="S747" s="343"/>
      <c r="T747" s="343"/>
      <c r="U747" s="343"/>
      <c r="V747" s="343"/>
      <c r="W747" s="343"/>
      <c r="X747" s="343"/>
      <c r="Y747" s="343"/>
      <c r="Z747" s="343"/>
    </row>
    <row r="748" ht="12.75" customHeight="1">
      <c r="A748" s="343"/>
      <c r="B748" s="343"/>
      <c r="C748" s="343"/>
      <c r="D748" s="343"/>
      <c r="E748" s="343"/>
      <c r="F748" s="343"/>
      <c r="G748" s="343"/>
      <c r="H748" s="343"/>
      <c r="I748" s="343"/>
      <c r="J748" s="343"/>
      <c r="K748" s="343"/>
      <c r="L748" s="343"/>
      <c r="M748" s="343"/>
      <c r="N748" s="343"/>
      <c r="O748" s="343"/>
      <c r="P748" s="343"/>
      <c r="Q748" s="343"/>
      <c r="R748" s="341"/>
      <c r="S748" s="343"/>
      <c r="T748" s="343"/>
      <c r="U748" s="343"/>
      <c r="V748" s="343"/>
      <c r="W748" s="343"/>
      <c r="X748" s="343"/>
      <c r="Y748" s="343"/>
      <c r="Z748" s="343"/>
    </row>
    <row r="749" ht="12.75" customHeight="1">
      <c r="A749" s="343"/>
      <c r="B749" s="343"/>
      <c r="C749" s="343"/>
      <c r="D749" s="343"/>
      <c r="E749" s="343"/>
      <c r="F749" s="343"/>
      <c r="G749" s="343"/>
      <c r="H749" s="343"/>
      <c r="I749" s="343"/>
      <c r="J749" s="343"/>
      <c r="K749" s="343"/>
      <c r="L749" s="343"/>
      <c r="M749" s="343"/>
      <c r="N749" s="343"/>
      <c r="O749" s="343"/>
      <c r="P749" s="343"/>
      <c r="Q749" s="343"/>
      <c r="R749" s="341"/>
      <c r="S749" s="343"/>
      <c r="T749" s="343"/>
      <c r="U749" s="343"/>
      <c r="V749" s="343"/>
      <c r="W749" s="343"/>
      <c r="X749" s="343"/>
      <c r="Y749" s="343"/>
      <c r="Z749" s="343"/>
    </row>
    <row r="750" ht="12.75" customHeight="1">
      <c r="A750" s="343"/>
      <c r="B750" s="343"/>
      <c r="C750" s="343"/>
      <c r="D750" s="343"/>
      <c r="E750" s="343"/>
      <c r="F750" s="343"/>
      <c r="G750" s="343"/>
      <c r="H750" s="343"/>
      <c r="I750" s="343"/>
      <c r="J750" s="343"/>
      <c r="K750" s="343"/>
      <c r="L750" s="343"/>
      <c r="M750" s="343"/>
      <c r="N750" s="343"/>
      <c r="O750" s="343"/>
      <c r="P750" s="343"/>
      <c r="Q750" s="343"/>
      <c r="R750" s="341"/>
      <c r="S750" s="343"/>
      <c r="T750" s="343"/>
      <c r="U750" s="343"/>
      <c r="V750" s="343"/>
      <c r="W750" s="343"/>
      <c r="X750" s="343"/>
      <c r="Y750" s="343"/>
      <c r="Z750" s="343"/>
    </row>
    <row r="751" ht="12.75" customHeight="1">
      <c r="A751" s="343"/>
      <c r="B751" s="343"/>
      <c r="C751" s="343"/>
      <c r="D751" s="343"/>
      <c r="E751" s="343"/>
      <c r="F751" s="343"/>
      <c r="G751" s="343"/>
      <c r="H751" s="343"/>
      <c r="I751" s="343"/>
      <c r="J751" s="343"/>
      <c r="K751" s="343"/>
      <c r="L751" s="343"/>
      <c r="M751" s="343"/>
      <c r="N751" s="343"/>
      <c r="O751" s="343"/>
      <c r="P751" s="343"/>
      <c r="Q751" s="343"/>
      <c r="R751" s="341"/>
      <c r="S751" s="343"/>
      <c r="T751" s="343"/>
      <c r="U751" s="343"/>
      <c r="V751" s="343"/>
      <c r="W751" s="343"/>
      <c r="X751" s="343"/>
      <c r="Y751" s="343"/>
      <c r="Z751" s="343"/>
    </row>
    <row r="752" ht="12.75" customHeight="1">
      <c r="A752" s="343"/>
      <c r="B752" s="343"/>
      <c r="C752" s="343"/>
      <c r="D752" s="343"/>
      <c r="E752" s="343"/>
      <c r="F752" s="343"/>
      <c r="G752" s="343"/>
      <c r="H752" s="343"/>
      <c r="I752" s="343"/>
      <c r="J752" s="343"/>
      <c r="K752" s="343"/>
      <c r="L752" s="343"/>
      <c r="M752" s="343"/>
      <c r="N752" s="343"/>
      <c r="O752" s="343"/>
      <c r="P752" s="343"/>
      <c r="Q752" s="343"/>
      <c r="R752" s="341"/>
      <c r="S752" s="343"/>
      <c r="T752" s="343"/>
      <c r="U752" s="343"/>
      <c r="V752" s="343"/>
      <c r="W752" s="343"/>
      <c r="X752" s="343"/>
      <c r="Y752" s="343"/>
      <c r="Z752" s="343"/>
    </row>
    <row r="753" ht="12.75" customHeight="1">
      <c r="A753" s="343"/>
      <c r="B753" s="343"/>
      <c r="C753" s="343"/>
      <c r="D753" s="343"/>
      <c r="E753" s="343"/>
      <c r="F753" s="343"/>
      <c r="G753" s="343"/>
      <c r="H753" s="343"/>
      <c r="I753" s="343"/>
      <c r="J753" s="343"/>
      <c r="K753" s="343"/>
      <c r="L753" s="343"/>
      <c r="M753" s="343"/>
      <c r="N753" s="343"/>
      <c r="O753" s="343"/>
      <c r="P753" s="343"/>
      <c r="Q753" s="343"/>
      <c r="R753" s="341"/>
      <c r="S753" s="343"/>
      <c r="T753" s="343"/>
      <c r="U753" s="343"/>
      <c r="V753" s="343"/>
      <c r="W753" s="343"/>
      <c r="X753" s="343"/>
      <c r="Y753" s="343"/>
      <c r="Z753" s="343"/>
    </row>
    <row r="754" ht="12.75" customHeight="1">
      <c r="A754" s="343"/>
      <c r="B754" s="343"/>
      <c r="C754" s="343"/>
      <c r="D754" s="343"/>
      <c r="E754" s="343"/>
      <c r="F754" s="343"/>
      <c r="G754" s="343"/>
      <c r="H754" s="343"/>
      <c r="I754" s="343"/>
      <c r="J754" s="343"/>
      <c r="K754" s="343"/>
      <c r="L754" s="343"/>
      <c r="M754" s="343"/>
      <c r="N754" s="343"/>
      <c r="O754" s="343"/>
      <c r="P754" s="343"/>
      <c r="Q754" s="343"/>
      <c r="R754" s="341"/>
      <c r="S754" s="343"/>
      <c r="T754" s="343"/>
      <c r="U754" s="343"/>
      <c r="V754" s="343"/>
      <c r="W754" s="343"/>
      <c r="X754" s="343"/>
      <c r="Y754" s="343"/>
      <c r="Z754" s="343"/>
    </row>
    <row r="755" ht="12.75" customHeight="1">
      <c r="A755" s="343"/>
      <c r="B755" s="343"/>
      <c r="C755" s="343"/>
      <c r="D755" s="343"/>
      <c r="E755" s="343"/>
      <c r="F755" s="343"/>
      <c r="G755" s="343"/>
      <c r="H755" s="343"/>
      <c r="I755" s="343"/>
      <c r="J755" s="343"/>
      <c r="K755" s="343"/>
      <c r="L755" s="343"/>
      <c r="M755" s="343"/>
      <c r="N755" s="343"/>
      <c r="O755" s="343"/>
      <c r="P755" s="343"/>
      <c r="Q755" s="343"/>
      <c r="R755" s="341"/>
      <c r="S755" s="343"/>
      <c r="T755" s="343"/>
      <c r="U755" s="343"/>
      <c r="V755" s="343"/>
      <c r="W755" s="343"/>
      <c r="X755" s="343"/>
      <c r="Y755" s="343"/>
      <c r="Z755" s="343"/>
    </row>
    <row r="756" ht="12.75" customHeight="1">
      <c r="A756" s="343"/>
      <c r="B756" s="343"/>
      <c r="C756" s="343"/>
      <c r="D756" s="343"/>
      <c r="E756" s="343"/>
      <c r="F756" s="343"/>
      <c r="G756" s="343"/>
      <c r="H756" s="343"/>
      <c r="I756" s="343"/>
      <c r="J756" s="343"/>
      <c r="K756" s="343"/>
      <c r="L756" s="343"/>
      <c r="M756" s="343"/>
      <c r="N756" s="343"/>
      <c r="O756" s="343"/>
      <c r="P756" s="343"/>
      <c r="Q756" s="343"/>
      <c r="R756" s="341"/>
      <c r="S756" s="343"/>
      <c r="T756" s="343"/>
      <c r="U756" s="343"/>
      <c r="V756" s="343"/>
      <c r="W756" s="343"/>
      <c r="X756" s="343"/>
      <c r="Y756" s="343"/>
      <c r="Z756" s="343"/>
    </row>
    <row r="757" ht="12.75" customHeight="1">
      <c r="A757" s="343"/>
      <c r="B757" s="343"/>
      <c r="C757" s="343"/>
      <c r="D757" s="343"/>
      <c r="E757" s="343"/>
      <c r="F757" s="343"/>
      <c r="G757" s="343"/>
      <c r="H757" s="343"/>
      <c r="I757" s="343"/>
      <c r="J757" s="343"/>
      <c r="K757" s="343"/>
      <c r="L757" s="343"/>
      <c r="M757" s="343"/>
      <c r="N757" s="343"/>
      <c r="O757" s="343"/>
      <c r="P757" s="343"/>
      <c r="Q757" s="343"/>
      <c r="R757" s="341"/>
      <c r="S757" s="343"/>
      <c r="T757" s="343"/>
      <c r="U757" s="343"/>
      <c r="V757" s="343"/>
      <c r="W757" s="343"/>
      <c r="X757" s="343"/>
      <c r="Y757" s="343"/>
      <c r="Z757" s="343"/>
    </row>
    <row r="758" ht="12.75" customHeight="1">
      <c r="A758" s="343"/>
      <c r="B758" s="343"/>
      <c r="C758" s="343"/>
      <c r="D758" s="343"/>
      <c r="E758" s="343"/>
      <c r="F758" s="343"/>
      <c r="G758" s="343"/>
      <c r="H758" s="343"/>
      <c r="I758" s="343"/>
      <c r="J758" s="343"/>
      <c r="K758" s="343"/>
      <c r="L758" s="343"/>
      <c r="M758" s="343"/>
      <c r="N758" s="343"/>
      <c r="O758" s="343"/>
      <c r="P758" s="343"/>
      <c r="Q758" s="343"/>
      <c r="R758" s="341"/>
      <c r="S758" s="343"/>
      <c r="T758" s="343"/>
      <c r="U758" s="343"/>
      <c r="V758" s="343"/>
      <c r="W758" s="343"/>
      <c r="X758" s="343"/>
      <c r="Y758" s="343"/>
      <c r="Z758" s="343"/>
    </row>
    <row r="759" ht="12.75" customHeight="1">
      <c r="A759" s="343"/>
      <c r="B759" s="343"/>
      <c r="C759" s="343"/>
      <c r="D759" s="343"/>
      <c r="E759" s="343"/>
      <c r="F759" s="343"/>
      <c r="G759" s="343"/>
      <c r="H759" s="343"/>
      <c r="I759" s="343"/>
      <c r="J759" s="343"/>
      <c r="K759" s="343"/>
      <c r="L759" s="343"/>
      <c r="M759" s="343"/>
      <c r="N759" s="343"/>
      <c r="O759" s="343"/>
      <c r="P759" s="343"/>
      <c r="Q759" s="343"/>
      <c r="R759" s="341"/>
      <c r="S759" s="343"/>
      <c r="T759" s="343"/>
      <c r="U759" s="343"/>
      <c r="V759" s="343"/>
      <c r="W759" s="343"/>
      <c r="X759" s="343"/>
      <c r="Y759" s="343"/>
      <c r="Z759" s="343"/>
    </row>
    <row r="760" ht="12.75" customHeight="1">
      <c r="A760" s="343"/>
      <c r="B760" s="343"/>
      <c r="C760" s="343"/>
      <c r="D760" s="343"/>
      <c r="E760" s="343"/>
      <c r="F760" s="343"/>
      <c r="G760" s="343"/>
      <c r="H760" s="343"/>
      <c r="I760" s="343"/>
      <c r="J760" s="343"/>
      <c r="K760" s="343"/>
      <c r="L760" s="343"/>
      <c r="M760" s="343"/>
      <c r="N760" s="343"/>
      <c r="O760" s="343"/>
      <c r="P760" s="343"/>
      <c r="Q760" s="343"/>
      <c r="R760" s="341"/>
      <c r="S760" s="343"/>
      <c r="T760" s="343"/>
      <c r="U760" s="343"/>
      <c r="V760" s="343"/>
      <c r="W760" s="343"/>
      <c r="X760" s="343"/>
      <c r="Y760" s="343"/>
      <c r="Z760" s="343"/>
    </row>
    <row r="761" ht="12.75" customHeight="1">
      <c r="A761" s="343"/>
      <c r="B761" s="343"/>
      <c r="C761" s="343"/>
      <c r="D761" s="343"/>
      <c r="E761" s="343"/>
      <c r="F761" s="343"/>
      <c r="G761" s="343"/>
      <c r="H761" s="343"/>
      <c r="I761" s="343"/>
      <c r="J761" s="343"/>
      <c r="K761" s="343"/>
      <c r="L761" s="343"/>
      <c r="M761" s="343"/>
      <c r="N761" s="343"/>
      <c r="O761" s="343"/>
      <c r="P761" s="343"/>
      <c r="Q761" s="343"/>
      <c r="R761" s="341"/>
      <c r="S761" s="343"/>
      <c r="T761" s="343"/>
      <c r="U761" s="343"/>
      <c r="V761" s="343"/>
      <c r="W761" s="343"/>
      <c r="X761" s="343"/>
      <c r="Y761" s="343"/>
      <c r="Z761" s="343"/>
    </row>
    <row r="762" ht="12.75" customHeight="1">
      <c r="A762" s="343"/>
      <c r="B762" s="343"/>
      <c r="C762" s="343"/>
      <c r="D762" s="343"/>
      <c r="E762" s="343"/>
      <c r="F762" s="343"/>
      <c r="G762" s="343"/>
      <c r="H762" s="343"/>
      <c r="I762" s="343"/>
      <c r="J762" s="343"/>
      <c r="K762" s="343"/>
      <c r="L762" s="343"/>
      <c r="M762" s="343"/>
      <c r="N762" s="343"/>
      <c r="O762" s="343"/>
      <c r="P762" s="343"/>
      <c r="Q762" s="343"/>
      <c r="R762" s="341"/>
      <c r="S762" s="343"/>
      <c r="T762" s="343"/>
      <c r="U762" s="343"/>
      <c r="V762" s="343"/>
      <c r="W762" s="343"/>
      <c r="X762" s="343"/>
      <c r="Y762" s="343"/>
      <c r="Z762" s="343"/>
    </row>
    <row r="763" ht="12.75" customHeight="1">
      <c r="A763" s="343"/>
      <c r="B763" s="343"/>
      <c r="C763" s="343"/>
      <c r="D763" s="343"/>
      <c r="E763" s="343"/>
      <c r="F763" s="343"/>
      <c r="G763" s="343"/>
      <c r="H763" s="343"/>
      <c r="I763" s="343"/>
      <c r="J763" s="343"/>
      <c r="K763" s="343"/>
      <c r="L763" s="343"/>
      <c r="M763" s="343"/>
      <c r="N763" s="343"/>
      <c r="O763" s="343"/>
      <c r="P763" s="343"/>
      <c r="Q763" s="343"/>
      <c r="R763" s="341"/>
      <c r="S763" s="343"/>
      <c r="T763" s="343"/>
      <c r="U763" s="343"/>
      <c r="V763" s="343"/>
      <c r="W763" s="343"/>
      <c r="X763" s="343"/>
      <c r="Y763" s="343"/>
      <c r="Z763" s="343"/>
    </row>
    <row r="764" ht="12.75" customHeight="1">
      <c r="A764" s="343"/>
      <c r="B764" s="343"/>
      <c r="C764" s="343"/>
      <c r="D764" s="343"/>
      <c r="E764" s="343"/>
      <c r="F764" s="343"/>
      <c r="G764" s="343"/>
      <c r="H764" s="343"/>
      <c r="I764" s="343"/>
      <c r="J764" s="343"/>
      <c r="K764" s="343"/>
      <c r="L764" s="343"/>
      <c r="M764" s="343"/>
      <c r="N764" s="343"/>
      <c r="O764" s="343"/>
      <c r="P764" s="343"/>
      <c r="Q764" s="343"/>
      <c r="R764" s="341"/>
      <c r="S764" s="343"/>
      <c r="T764" s="343"/>
      <c r="U764" s="343"/>
      <c r="V764" s="343"/>
      <c r="W764" s="343"/>
      <c r="X764" s="343"/>
      <c r="Y764" s="343"/>
      <c r="Z764" s="343"/>
    </row>
    <row r="765" ht="12.75" customHeight="1">
      <c r="A765" s="343"/>
      <c r="B765" s="343"/>
      <c r="C765" s="343"/>
      <c r="D765" s="343"/>
      <c r="E765" s="343"/>
      <c r="F765" s="343"/>
      <c r="G765" s="343"/>
      <c r="H765" s="343"/>
      <c r="I765" s="343"/>
      <c r="J765" s="343"/>
      <c r="K765" s="343"/>
      <c r="L765" s="343"/>
      <c r="M765" s="343"/>
      <c r="N765" s="343"/>
      <c r="O765" s="343"/>
      <c r="P765" s="343"/>
      <c r="Q765" s="343"/>
      <c r="R765" s="341"/>
      <c r="S765" s="343"/>
      <c r="T765" s="343"/>
      <c r="U765" s="343"/>
      <c r="V765" s="343"/>
      <c r="W765" s="343"/>
      <c r="X765" s="343"/>
      <c r="Y765" s="343"/>
      <c r="Z765" s="343"/>
    </row>
    <row r="766" ht="12.75" customHeight="1">
      <c r="A766" s="343"/>
      <c r="B766" s="343"/>
      <c r="C766" s="343"/>
      <c r="D766" s="343"/>
      <c r="E766" s="343"/>
      <c r="F766" s="343"/>
      <c r="G766" s="343"/>
      <c r="H766" s="343"/>
      <c r="I766" s="343"/>
      <c r="J766" s="343"/>
      <c r="K766" s="343"/>
      <c r="L766" s="343"/>
      <c r="M766" s="343"/>
      <c r="N766" s="343"/>
      <c r="O766" s="343"/>
      <c r="P766" s="343"/>
      <c r="Q766" s="343"/>
      <c r="R766" s="341"/>
      <c r="S766" s="343"/>
      <c r="T766" s="343"/>
      <c r="U766" s="343"/>
      <c r="V766" s="343"/>
      <c r="W766" s="343"/>
      <c r="X766" s="343"/>
      <c r="Y766" s="343"/>
      <c r="Z766" s="343"/>
    </row>
    <row r="767" ht="12.75" customHeight="1">
      <c r="A767" s="343"/>
      <c r="B767" s="343"/>
      <c r="C767" s="343"/>
      <c r="D767" s="343"/>
      <c r="E767" s="343"/>
      <c r="F767" s="343"/>
      <c r="G767" s="343"/>
      <c r="H767" s="343"/>
      <c r="I767" s="343"/>
      <c r="J767" s="343"/>
      <c r="K767" s="343"/>
      <c r="L767" s="343"/>
      <c r="M767" s="343"/>
      <c r="N767" s="343"/>
      <c r="O767" s="343"/>
      <c r="P767" s="343"/>
      <c r="Q767" s="343"/>
      <c r="R767" s="341"/>
      <c r="S767" s="343"/>
      <c r="T767" s="343"/>
      <c r="U767" s="343"/>
      <c r="V767" s="343"/>
      <c r="W767" s="343"/>
      <c r="X767" s="343"/>
      <c r="Y767" s="343"/>
      <c r="Z767" s="343"/>
    </row>
    <row r="768" ht="12.75" customHeight="1">
      <c r="A768" s="343"/>
      <c r="B768" s="343"/>
      <c r="C768" s="343"/>
      <c r="D768" s="343"/>
      <c r="E768" s="343"/>
      <c r="F768" s="343"/>
      <c r="G768" s="343"/>
      <c r="H768" s="343"/>
      <c r="I768" s="343"/>
      <c r="J768" s="343"/>
      <c r="K768" s="343"/>
      <c r="L768" s="343"/>
      <c r="M768" s="343"/>
      <c r="N768" s="343"/>
      <c r="O768" s="343"/>
      <c r="P768" s="343"/>
      <c r="Q768" s="343"/>
      <c r="R768" s="341"/>
      <c r="S768" s="343"/>
      <c r="T768" s="343"/>
      <c r="U768" s="343"/>
      <c r="V768" s="343"/>
      <c r="W768" s="343"/>
      <c r="X768" s="343"/>
      <c r="Y768" s="343"/>
      <c r="Z768" s="343"/>
    </row>
    <row r="769" ht="12.75" customHeight="1">
      <c r="A769" s="343"/>
      <c r="B769" s="343"/>
      <c r="C769" s="343"/>
      <c r="D769" s="343"/>
      <c r="E769" s="343"/>
      <c r="F769" s="343"/>
      <c r="G769" s="343"/>
      <c r="H769" s="343"/>
      <c r="I769" s="343"/>
      <c r="J769" s="343"/>
      <c r="K769" s="343"/>
      <c r="L769" s="343"/>
      <c r="M769" s="343"/>
      <c r="N769" s="343"/>
      <c r="O769" s="343"/>
      <c r="P769" s="343"/>
      <c r="Q769" s="343"/>
      <c r="R769" s="341"/>
      <c r="S769" s="343"/>
      <c r="T769" s="343"/>
      <c r="U769" s="343"/>
      <c r="V769" s="343"/>
      <c r="W769" s="343"/>
      <c r="X769" s="343"/>
      <c r="Y769" s="343"/>
      <c r="Z769" s="343"/>
    </row>
    <row r="770" ht="12.75" customHeight="1">
      <c r="A770" s="343"/>
      <c r="B770" s="343"/>
      <c r="C770" s="343"/>
      <c r="D770" s="343"/>
      <c r="E770" s="343"/>
      <c r="F770" s="343"/>
      <c r="G770" s="343"/>
      <c r="H770" s="343"/>
      <c r="I770" s="343"/>
      <c r="J770" s="343"/>
      <c r="K770" s="343"/>
      <c r="L770" s="343"/>
      <c r="M770" s="343"/>
      <c r="N770" s="343"/>
      <c r="O770" s="343"/>
      <c r="P770" s="343"/>
      <c r="Q770" s="343"/>
      <c r="R770" s="341"/>
      <c r="S770" s="343"/>
      <c r="T770" s="343"/>
      <c r="U770" s="343"/>
      <c r="V770" s="343"/>
      <c r="W770" s="343"/>
      <c r="X770" s="343"/>
      <c r="Y770" s="343"/>
      <c r="Z770" s="343"/>
    </row>
    <row r="771" ht="12.75" customHeight="1">
      <c r="A771" s="343"/>
      <c r="B771" s="343"/>
      <c r="C771" s="343"/>
      <c r="D771" s="343"/>
      <c r="E771" s="343"/>
      <c r="F771" s="343"/>
      <c r="G771" s="343"/>
      <c r="H771" s="343"/>
      <c r="I771" s="343"/>
      <c r="J771" s="343"/>
      <c r="K771" s="343"/>
      <c r="L771" s="343"/>
      <c r="M771" s="343"/>
      <c r="N771" s="343"/>
      <c r="O771" s="343"/>
      <c r="P771" s="343"/>
      <c r="Q771" s="343"/>
      <c r="R771" s="341"/>
      <c r="S771" s="343"/>
      <c r="T771" s="343"/>
      <c r="U771" s="343"/>
      <c r="V771" s="343"/>
      <c r="W771" s="343"/>
      <c r="X771" s="343"/>
      <c r="Y771" s="343"/>
      <c r="Z771" s="343"/>
    </row>
    <row r="772" ht="12.75" customHeight="1">
      <c r="A772" s="343"/>
      <c r="B772" s="343"/>
      <c r="C772" s="343"/>
      <c r="D772" s="343"/>
      <c r="E772" s="343"/>
      <c r="F772" s="343"/>
      <c r="G772" s="343"/>
      <c r="H772" s="343"/>
      <c r="I772" s="343"/>
      <c r="J772" s="343"/>
      <c r="K772" s="343"/>
      <c r="L772" s="343"/>
      <c r="M772" s="343"/>
      <c r="N772" s="343"/>
      <c r="O772" s="343"/>
      <c r="P772" s="343"/>
      <c r="Q772" s="343"/>
      <c r="R772" s="341"/>
      <c r="S772" s="343"/>
      <c r="T772" s="343"/>
      <c r="U772" s="343"/>
      <c r="V772" s="343"/>
      <c r="W772" s="343"/>
      <c r="X772" s="343"/>
      <c r="Y772" s="343"/>
      <c r="Z772" s="343"/>
    </row>
    <row r="773" ht="12.75" customHeight="1">
      <c r="A773" s="343"/>
      <c r="B773" s="343"/>
      <c r="C773" s="343"/>
      <c r="D773" s="343"/>
      <c r="E773" s="343"/>
      <c r="F773" s="343"/>
      <c r="G773" s="343"/>
      <c r="H773" s="343"/>
      <c r="I773" s="343"/>
      <c r="J773" s="343"/>
      <c r="K773" s="343"/>
      <c r="L773" s="343"/>
      <c r="M773" s="343"/>
      <c r="N773" s="343"/>
      <c r="O773" s="343"/>
      <c r="P773" s="343"/>
      <c r="Q773" s="343"/>
      <c r="R773" s="341"/>
      <c r="S773" s="343"/>
      <c r="T773" s="343"/>
      <c r="U773" s="343"/>
      <c r="V773" s="343"/>
      <c r="W773" s="343"/>
      <c r="X773" s="343"/>
      <c r="Y773" s="343"/>
      <c r="Z773" s="343"/>
    </row>
    <row r="774" ht="12.75" customHeight="1">
      <c r="A774" s="343"/>
      <c r="B774" s="343"/>
      <c r="C774" s="343"/>
      <c r="D774" s="343"/>
      <c r="E774" s="343"/>
      <c r="F774" s="343"/>
      <c r="G774" s="343"/>
      <c r="H774" s="343"/>
      <c r="I774" s="343"/>
      <c r="J774" s="343"/>
      <c r="K774" s="343"/>
      <c r="L774" s="343"/>
      <c r="M774" s="343"/>
      <c r="N774" s="343"/>
      <c r="O774" s="343"/>
      <c r="P774" s="343"/>
      <c r="Q774" s="343"/>
      <c r="R774" s="341"/>
      <c r="S774" s="343"/>
      <c r="T774" s="343"/>
      <c r="U774" s="343"/>
      <c r="V774" s="343"/>
      <c r="W774" s="343"/>
      <c r="X774" s="343"/>
      <c r="Y774" s="343"/>
      <c r="Z774" s="343"/>
    </row>
    <row r="775" ht="12.75" customHeight="1">
      <c r="A775" s="343"/>
      <c r="B775" s="343"/>
      <c r="C775" s="343"/>
      <c r="D775" s="343"/>
      <c r="E775" s="343"/>
      <c r="F775" s="343"/>
      <c r="G775" s="343"/>
      <c r="H775" s="343"/>
      <c r="I775" s="343"/>
      <c r="J775" s="343"/>
      <c r="K775" s="343"/>
      <c r="L775" s="343"/>
      <c r="M775" s="343"/>
      <c r="N775" s="343"/>
      <c r="O775" s="343"/>
      <c r="P775" s="343"/>
      <c r="Q775" s="343"/>
      <c r="R775" s="341"/>
      <c r="S775" s="343"/>
      <c r="T775" s="343"/>
      <c r="U775" s="343"/>
      <c r="V775" s="343"/>
      <c r="W775" s="343"/>
      <c r="X775" s="343"/>
      <c r="Y775" s="343"/>
      <c r="Z775" s="343"/>
    </row>
    <row r="776" ht="12.75" customHeight="1">
      <c r="A776" s="343"/>
      <c r="B776" s="343"/>
      <c r="C776" s="343"/>
      <c r="D776" s="343"/>
      <c r="E776" s="343"/>
      <c r="F776" s="343"/>
      <c r="G776" s="343"/>
      <c r="H776" s="343"/>
      <c r="I776" s="343"/>
      <c r="J776" s="343"/>
      <c r="K776" s="343"/>
      <c r="L776" s="343"/>
      <c r="M776" s="343"/>
      <c r="N776" s="343"/>
      <c r="O776" s="343"/>
      <c r="P776" s="343"/>
      <c r="Q776" s="343"/>
      <c r="R776" s="341"/>
      <c r="S776" s="343"/>
      <c r="T776" s="343"/>
      <c r="U776" s="343"/>
      <c r="V776" s="343"/>
      <c r="W776" s="343"/>
      <c r="X776" s="343"/>
      <c r="Y776" s="343"/>
      <c r="Z776" s="343"/>
    </row>
    <row r="777" ht="12.75" customHeight="1">
      <c r="A777" s="343"/>
      <c r="B777" s="343"/>
      <c r="C777" s="343"/>
      <c r="D777" s="343"/>
      <c r="E777" s="343"/>
      <c r="F777" s="343"/>
      <c r="G777" s="343"/>
      <c r="H777" s="343"/>
      <c r="I777" s="343"/>
      <c r="J777" s="343"/>
      <c r="K777" s="343"/>
      <c r="L777" s="343"/>
      <c r="M777" s="343"/>
      <c r="N777" s="343"/>
      <c r="O777" s="343"/>
      <c r="P777" s="343"/>
      <c r="Q777" s="343"/>
      <c r="R777" s="341"/>
      <c r="S777" s="343"/>
      <c r="T777" s="343"/>
      <c r="U777" s="343"/>
      <c r="V777" s="343"/>
      <c r="W777" s="343"/>
      <c r="X777" s="343"/>
      <c r="Y777" s="343"/>
      <c r="Z777" s="343"/>
    </row>
    <row r="778" ht="12.75" customHeight="1">
      <c r="A778" s="343"/>
      <c r="B778" s="343"/>
      <c r="C778" s="343"/>
      <c r="D778" s="343"/>
      <c r="E778" s="343"/>
      <c r="F778" s="343"/>
      <c r="G778" s="343"/>
      <c r="H778" s="343"/>
      <c r="I778" s="343"/>
      <c r="J778" s="343"/>
      <c r="K778" s="343"/>
      <c r="L778" s="343"/>
      <c r="M778" s="343"/>
      <c r="N778" s="343"/>
      <c r="O778" s="343"/>
      <c r="P778" s="343"/>
      <c r="Q778" s="343"/>
      <c r="R778" s="341"/>
      <c r="S778" s="343"/>
      <c r="T778" s="343"/>
      <c r="U778" s="343"/>
      <c r="V778" s="343"/>
      <c r="W778" s="343"/>
      <c r="X778" s="343"/>
      <c r="Y778" s="343"/>
      <c r="Z778" s="343"/>
    </row>
    <row r="779" ht="12.75" customHeight="1">
      <c r="A779" s="343"/>
      <c r="B779" s="343"/>
      <c r="C779" s="343"/>
      <c r="D779" s="343"/>
      <c r="E779" s="343"/>
      <c r="F779" s="343"/>
      <c r="G779" s="343"/>
      <c r="H779" s="343"/>
      <c r="I779" s="343"/>
      <c r="J779" s="343"/>
      <c r="K779" s="343"/>
      <c r="L779" s="343"/>
      <c r="M779" s="343"/>
      <c r="N779" s="343"/>
      <c r="O779" s="343"/>
      <c r="P779" s="343"/>
      <c r="Q779" s="343"/>
      <c r="R779" s="341"/>
      <c r="S779" s="343"/>
      <c r="T779" s="343"/>
      <c r="U779" s="343"/>
      <c r="V779" s="343"/>
      <c r="W779" s="343"/>
      <c r="X779" s="343"/>
      <c r="Y779" s="343"/>
      <c r="Z779" s="343"/>
    </row>
    <row r="780" ht="12.75" customHeight="1">
      <c r="A780" s="343"/>
      <c r="B780" s="343"/>
      <c r="C780" s="343"/>
      <c r="D780" s="343"/>
      <c r="E780" s="343"/>
      <c r="F780" s="343"/>
      <c r="G780" s="343"/>
      <c r="H780" s="343"/>
      <c r="I780" s="343"/>
      <c r="J780" s="343"/>
      <c r="K780" s="343"/>
      <c r="L780" s="343"/>
      <c r="M780" s="343"/>
      <c r="N780" s="343"/>
      <c r="O780" s="343"/>
      <c r="P780" s="343"/>
      <c r="Q780" s="343"/>
      <c r="R780" s="341"/>
      <c r="S780" s="343"/>
      <c r="T780" s="343"/>
      <c r="U780" s="343"/>
      <c r="V780" s="343"/>
      <c r="W780" s="343"/>
      <c r="X780" s="343"/>
      <c r="Y780" s="343"/>
      <c r="Z780" s="343"/>
    </row>
    <row r="781" ht="12.75" customHeight="1">
      <c r="A781" s="343"/>
      <c r="B781" s="343"/>
      <c r="C781" s="343"/>
      <c r="D781" s="343"/>
      <c r="E781" s="343"/>
      <c r="F781" s="343"/>
      <c r="G781" s="343"/>
      <c r="H781" s="343"/>
      <c r="I781" s="343"/>
      <c r="J781" s="343"/>
      <c r="K781" s="343"/>
      <c r="L781" s="343"/>
      <c r="M781" s="343"/>
      <c r="N781" s="343"/>
      <c r="O781" s="343"/>
      <c r="P781" s="343"/>
      <c r="Q781" s="343"/>
      <c r="R781" s="341"/>
      <c r="S781" s="343"/>
      <c r="T781" s="343"/>
      <c r="U781" s="343"/>
      <c r="V781" s="343"/>
      <c r="W781" s="343"/>
      <c r="X781" s="343"/>
      <c r="Y781" s="343"/>
      <c r="Z781" s="343"/>
    </row>
    <row r="782" ht="12.75" customHeight="1">
      <c r="A782" s="343"/>
      <c r="B782" s="343"/>
      <c r="C782" s="343"/>
      <c r="D782" s="343"/>
      <c r="E782" s="343"/>
      <c r="F782" s="343"/>
      <c r="G782" s="343"/>
      <c r="H782" s="343"/>
      <c r="I782" s="343"/>
      <c r="J782" s="343"/>
      <c r="K782" s="343"/>
      <c r="L782" s="343"/>
      <c r="M782" s="343"/>
      <c r="N782" s="343"/>
      <c r="O782" s="343"/>
      <c r="P782" s="343"/>
      <c r="Q782" s="343"/>
      <c r="R782" s="341"/>
      <c r="S782" s="343"/>
      <c r="T782" s="343"/>
      <c r="U782" s="343"/>
      <c r="V782" s="343"/>
      <c r="W782" s="343"/>
      <c r="X782" s="343"/>
      <c r="Y782" s="343"/>
      <c r="Z782" s="343"/>
    </row>
    <row r="783" ht="12.75" customHeight="1">
      <c r="A783" s="343"/>
      <c r="B783" s="343"/>
      <c r="C783" s="343"/>
      <c r="D783" s="343"/>
      <c r="E783" s="343"/>
      <c r="F783" s="343"/>
      <c r="G783" s="343"/>
      <c r="H783" s="343"/>
      <c r="I783" s="343"/>
      <c r="J783" s="343"/>
      <c r="K783" s="343"/>
      <c r="L783" s="343"/>
      <c r="M783" s="343"/>
      <c r="N783" s="343"/>
      <c r="O783" s="343"/>
      <c r="P783" s="343"/>
      <c r="Q783" s="343"/>
      <c r="R783" s="341"/>
      <c r="S783" s="343"/>
      <c r="T783" s="343"/>
      <c r="U783" s="343"/>
      <c r="V783" s="343"/>
      <c r="W783" s="343"/>
      <c r="X783" s="343"/>
      <c r="Y783" s="343"/>
      <c r="Z783" s="343"/>
    </row>
    <row r="784" ht="12.75" customHeight="1">
      <c r="A784" s="343"/>
      <c r="B784" s="343"/>
      <c r="C784" s="343"/>
      <c r="D784" s="343"/>
      <c r="E784" s="343"/>
      <c r="F784" s="343"/>
      <c r="G784" s="343"/>
      <c r="H784" s="343"/>
      <c r="I784" s="343"/>
      <c r="J784" s="343"/>
      <c r="K784" s="343"/>
      <c r="L784" s="343"/>
      <c r="M784" s="343"/>
      <c r="N784" s="343"/>
      <c r="O784" s="343"/>
      <c r="P784" s="343"/>
      <c r="Q784" s="343"/>
      <c r="R784" s="341"/>
      <c r="S784" s="343"/>
      <c r="T784" s="343"/>
      <c r="U784" s="343"/>
      <c r="V784" s="343"/>
      <c r="W784" s="343"/>
      <c r="X784" s="343"/>
      <c r="Y784" s="343"/>
      <c r="Z784" s="343"/>
    </row>
    <row r="785" ht="12.75" customHeight="1">
      <c r="A785" s="343"/>
      <c r="B785" s="343"/>
      <c r="C785" s="343"/>
      <c r="D785" s="343"/>
      <c r="E785" s="343"/>
      <c r="F785" s="343"/>
      <c r="G785" s="343"/>
      <c r="H785" s="343"/>
      <c r="I785" s="343"/>
      <c r="J785" s="343"/>
      <c r="K785" s="343"/>
      <c r="L785" s="343"/>
      <c r="M785" s="343"/>
      <c r="N785" s="343"/>
      <c r="O785" s="343"/>
      <c r="P785" s="343"/>
      <c r="Q785" s="343"/>
      <c r="R785" s="341"/>
      <c r="S785" s="343"/>
      <c r="T785" s="343"/>
      <c r="U785" s="343"/>
      <c r="V785" s="343"/>
      <c r="W785" s="343"/>
      <c r="X785" s="343"/>
      <c r="Y785" s="343"/>
      <c r="Z785" s="343"/>
    </row>
    <row r="786" ht="12.75" customHeight="1">
      <c r="A786" s="343"/>
      <c r="B786" s="343"/>
      <c r="C786" s="343"/>
      <c r="D786" s="343"/>
      <c r="E786" s="343"/>
      <c r="F786" s="343"/>
      <c r="G786" s="343"/>
      <c r="H786" s="343"/>
      <c r="I786" s="343"/>
      <c r="J786" s="343"/>
      <c r="K786" s="343"/>
      <c r="L786" s="343"/>
      <c r="M786" s="343"/>
      <c r="N786" s="343"/>
      <c r="O786" s="343"/>
      <c r="P786" s="343"/>
      <c r="Q786" s="343"/>
      <c r="R786" s="341"/>
      <c r="S786" s="343"/>
      <c r="T786" s="343"/>
      <c r="U786" s="343"/>
      <c r="V786" s="343"/>
      <c r="W786" s="343"/>
      <c r="X786" s="343"/>
      <c r="Y786" s="343"/>
      <c r="Z786" s="343"/>
    </row>
    <row r="787" ht="12.75" customHeight="1">
      <c r="A787" s="343"/>
      <c r="B787" s="343"/>
      <c r="C787" s="343"/>
      <c r="D787" s="343"/>
      <c r="E787" s="343"/>
      <c r="F787" s="343"/>
      <c r="G787" s="343"/>
      <c r="H787" s="343"/>
      <c r="I787" s="343"/>
      <c r="J787" s="343"/>
      <c r="K787" s="343"/>
      <c r="L787" s="343"/>
      <c r="M787" s="343"/>
      <c r="N787" s="343"/>
      <c r="O787" s="343"/>
      <c r="P787" s="343"/>
      <c r="Q787" s="343"/>
      <c r="R787" s="341"/>
      <c r="S787" s="343"/>
      <c r="T787" s="343"/>
      <c r="U787" s="343"/>
      <c r="V787" s="343"/>
      <c r="W787" s="343"/>
      <c r="X787" s="343"/>
      <c r="Y787" s="343"/>
      <c r="Z787" s="343"/>
    </row>
    <row r="788" ht="12.75" customHeight="1">
      <c r="A788" s="343"/>
      <c r="B788" s="343"/>
      <c r="C788" s="343"/>
      <c r="D788" s="343"/>
      <c r="E788" s="343"/>
      <c r="F788" s="343"/>
      <c r="G788" s="343"/>
      <c r="H788" s="343"/>
      <c r="I788" s="343"/>
      <c r="J788" s="343"/>
      <c r="K788" s="343"/>
      <c r="L788" s="343"/>
      <c r="M788" s="343"/>
      <c r="N788" s="343"/>
      <c r="O788" s="343"/>
      <c r="P788" s="343"/>
      <c r="Q788" s="343"/>
      <c r="R788" s="341"/>
      <c r="S788" s="343"/>
      <c r="T788" s="343"/>
      <c r="U788" s="343"/>
      <c r="V788" s="343"/>
      <c r="W788" s="343"/>
      <c r="X788" s="343"/>
      <c r="Y788" s="343"/>
      <c r="Z788" s="343"/>
    </row>
    <row r="789" ht="12.75" customHeight="1">
      <c r="A789" s="343"/>
      <c r="B789" s="343"/>
      <c r="C789" s="343"/>
      <c r="D789" s="343"/>
      <c r="E789" s="343"/>
      <c r="F789" s="343"/>
      <c r="G789" s="343"/>
      <c r="H789" s="343"/>
      <c r="I789" s="343"/>
      <c r="J789" s="343"/>
      <c r="K789" s="343"/>
      <c r="L789" s="343"/>
      <c r="M789" s="343"/>
      <c r="N789" s="343"/>
      <c r="O789" s="343"/>
      <c r="P789" s="343"/>
      <c r="Q789" s="343"/>
      <c r="R789" s="341"/>
      <c r="S789" s="343"/>
      <c r="T789" s="343"/>
      <c r="U789" s="343"/>
      <c r="V789" s="343"/>
      <c r="W789" s="343"/>
      <c r="X789" s="343"/>
      <c r="Y789" s="343"/>
      <c r="Z789" s="343"/>
    </row>
    <row r="790" ht="12.75" customHeight="1">
      <c r="A790" s="343"/>
      <c r="B790" s="343"/>
      <c r="C790" s="343"/>
      <c r="D790" s="343"/>
      <c r="E790" s="343"/>
      <c r="F790" s="343"/>
      <c r="G790" s="343"/>
      <c r="H790" s="343"/>
      <c r="I790" s="343"/>
      <c r="J790" s="343"/>
      <c r="K790" s="343"/>
      <c r="L790" s="343"/>
      <c r="M790" s="343"/>
      <c r="N790" s="343"/>
      <c r="O790" s="343"/>
      <c r="P790" s="343"/>
      <c r="Q790" s="343"/>
      <c r="R790" s="341"/>
      <c r="S790" s="343"/>
      <c r="T790" s="343"/>
      <c r="U790" s="343"/>
      <c r="V790" s="343"/>
      <c r="W790" s="343"/>
      <c r="X790" s="343"/>
      <c r="Y790" s="343"/>
      <c r="Z790" s="343"/>
    </row>
    <row r="791" ht="12.75" customHeight="1">
      <c r="A791" s="343"/>
      <c r="B791" s="343"/>
      <c r="C791" s="343"/>
      <c r="D791" s="343"/>
      <c r="E791" s="343"/>
      <c r="F791" s="343"/>
      <c r="G791" s="343"/>
      <c r="H791" s="343"/>
      <c r="I791" s="343"/>
      <c r="J791" s="343"/>
      <c r="K791" s="343"/>
      <c r="L791" s="343"/>
      <c r="M791" s="343"/>
      <c r="N791" s="343"/>
      <c r="O791" s="343"/>
      <c r="P791" s="343"/>
      <c r="Q791" s="343"/>
      <c r="R791" s="341"/>
      <c r="S791" s="343"/>
      <c r="T791" s="343"/>
      <c r="U791" s="343"/>
      <c r="V791" s="343"/>
      <c r="W791" s="343"/>
      <c r="X791" s="343"/>
      <c r="Y791" s="343"/>
      <c r="Z791" s="343"/>
    </row>
    <row r="792" ht="12.75" customHeight="1">
      <c r="A792" s="343"/>
      <c r="B792" s="343"/>
      <c r="C792" s="343"/>
      <c r="D792" s="343"/>
      <c r="E792" s="343"/>
      <c r="F792" s="343"/>
      <c r="G792" s="343"/>
      <c r="H792" s="343"/>
      <c r="I792" s="343"/>
      <c r="J792" s="343"/>
      <c r="K792" s="343"/>
      <c r="L792" s="343"/>
      <c r="M792" s="343"/>
      <c r="N792" s="343"/>
      <c r="O792" s="343"/>
      <c r="P792" s="343"/>
      <c r="Q792" s="343"/>
      <c r="R792" s="341"/>
      <c r="S792" s="343"/>
      <c r="T792" s="343"/>
      <c r="U792" s="343"/>
      <c r="V792" s="343"/>
      <c r="W792" s="343"/>
      <c r="X792" s="343"/>
      <c r="Y792" s="343"/>
      <c r="Z792" s="343"/>
    </row>
    <row r="793" ht="12.75" customHeight="1">
      <c r="A793" s="343"/>
      <c r="B793" s="343"/>
      <c r="C793" s="343"/>
      <c r="D793" s="343"/>
      <c r="E793" s="343"/>
      <c r="F793" s="343"/>
      <c r="G793" s="343"/>
      <c r="H793" s="343"/>
      <c r="I793" s="343"/>
      <c r="J793" s="343"/>
      <c r="K793" s="343"/>
      <c r="L793" s="343"/>
      <c r="M793" s="343"/>
      <c r="N793" s="343"/>
      <c r="O793" s="343"/>
      <c r="P793" s="343"/>
      <c r="Q793" s="343"/>
      <c r="R793" s="341"/>
      <c r="S793" s="343"/>
      <c r="T793" s="343"/>
      <c r="U793" s="343"/>
      <c r="V793" s="343"/>
      <c r="W793" s="343"/>
      <c r="X793" s="343"/>
      <c r="Y793" s="343"/>
      <c r="Z793" s="343"/>
    </row>
    <row r="794" ht="12.75" customHeight="1">
      <c r="A794" s="343"/>
      <c r="B794" s="343"/>
      <c r="C794" s="343"/>
      <c r="D794" s="343"/>
      <c r="E794" s="343"/>
      <c r="F794" s="343"/>
      <c r="G794" s="343"/>
      <c r="H794" s="343"/>
      <c r="I794" s="343"/>
      <c r="J794" s="343"/>
      <c r="K794" s="343"/>
      <c r="L794" s="343"/>
      <c r="M794" s="343"/>
      <c r="N794" s="343"/>
      <c r="O794" s="343"/>
      <c r="P794" s="343"/>
      <c r="Q794" s="343"/>
      <c r="R794" s="341"/>
      <c r="S794" s="343"/>
      <c r="T794" s="343"/>
      <c r="U794" s="343"/>
      <c r="V794" s="343"/>
      <c r="W794" s="343"/>
      <c r="X794" s="343"/>
      <c r="Y794" s="343"/>
      <c r="Z794" s="343"/>
    </row>
    <row r="795" ht="12.75" customHeight="1">
      <c r="A795" s="343"/>
      <c r="B795" s="343"/>
      <c r="C795" s="343"/>
      <c r="D795" s="343"/>
      <c r="E795" s="343"/>
      <c r="F795" s="343"/>
      <c r="G795" s="343"/>
      <c r="H795" s="343"/>
      <c r="I795" s="343"/>
      <c r="J795" s="343"/>
      <c r="K795" s="343"/>
      <c r="L795" s="343"/>
      <c r="M795" s="343"/>
      <c r="N795" s="343"/>
      <c r="O795" s="343"/>
      <c r="P795" s="343"/>
      <c r="Q795" s="343"/>
      <c r="R795" s="341"/>
      <c r="S795" s="343"/>
      <c r="T795" s="343"/>
      <c r="U795" s="343"/>
      <c r="V795" s="343"/>
      <c r="W795" s="343"/>
      <c r="X795" s="343"/>
      <c r="Y795" s="343"/>
      <c r="Z795" s="343"/>
    </row>
    <row r="796" ht="12.75" customHeight="1">
      <c r="A796" s="343"/>
      <c r="B796" s="343"/>
      <c r="C796" s="343"/>
      <c r="D796" s="343"/>
      <c r="E796" s="343"/>
      <c r="F796" s="343"/>
      <c r="G796" s="343"/>
      <c r="H796" s="343"/>
      <c r="I796" s="343"/>
      <c r="J796" s="343"/>
      <c r="K796" s="343"/>
      <c r="L796" s="343"/>
      <c r="M796" s="343"/>
      <c r="N796" s="343"/>
      <c r="O796" s="343"/>
      <c r="P796" s="343"/>
      <c r="Q796" s="343"/>
      <c r="R796" s="341"/>
      <c r="S796" s="343"/>
      <c r="T796" s="343"/>
      <c r="U796" s="343"/>
      <c r="V796" s="343"/>
      <c r="W796" s="343"/>
      <c r="X796" s="343"/>
      <c r="Y796" s="343"/>
      <c r="Z796" s="343"/>
    </row>
    <row r="797" ht="12.75" customHeight="1">
      <c r="A797" s="343"/>
      <c r="B797" s="343"/>
      <c r="C797" s="343"/>
      <c r="D797" s="343"/>
      <c r="E797" s="343"/>
      <c r="F797" s="343"/>
      <c r="G797" s="343"/>
      <c r="H797" s="343"/>
      <c r="I797" s="343"/>
      <c r="J797" s="343"/>
      <c r="K797" s="343"/>
      <c r="L797" s="343"/>
      <c r="M797" s="343"/>
      <c r="N797" s="343"/>
      <c r="O797" s="343"/>
      <c r="P797" s="343"/>
      <c r="Q797" s="343"/>
      <c r="R797" s="341"/>
      <c r="S797" s="343"/>
      <c r="T797" s="343"/>
      <c r="U797" s="343"/>
      <c r="V797" s="343"/>
      <c r="W797" s="343"/>
      <c r="X797" s="343"/>
      <c r="Y797" s="343"/>
      <c r="Z797" s="343"/>
    </row>
    <row r="798" ht="12.75" customHeight="1">
      <c r="A798" s="343"/>
      <c r="B798" s="343"/>
      <c r="C798" s="343"/>
      <c r="D798" s="343"/>
      <c r="E798" s="343"/>
      <c r="F798" s="343"/>
      <c r="G798" s="343"/>
      <c r="H798" s="343"/>
      <c r="I798" s="343"/>
      <c r="J798" s="343"/>
      <c r="K798" s="343"/>
      <c r="L798" s="343"/>
      <c r="M798" s="343"/>
      <c r="N798" s="343"/>
      <c r="O798" s="343"/>
      <c r="P798" s="343"/>
      <c r="Q798" s="343"/>
      <c r="R798" s="341"/>
      <c r="S798" s="343"/>
      <c r="T798" s="343"/>
      <c r="U798" s="343"/>
      <c r="V798" s="343"/>
      <c r="W798" s="343"/>
      <c r="X798" s="343"/>
      <c r="Y798" s="343"/>
      <c r="Z798" s="343"/>
    </row>
    <row r="799" ht="12.75" customHeight="1">
      <c r="A799" s="343"/>
      <c r="B799" s="343"/>
      <c r="C799" s="343"/>
      <c r="D799" s="343"/>
      <c r="E799" s="343"/>
      <c r="F799" s="343"/>
      <c r="G799" s="343"/>
      <c r="H799" s="343"/>
      <c r="I799" s="343"/>
      <c r="J799" s="343"/>
      <c r="K799" s="343"/>
      <c r="L799" s="343"/>
      <c r="M799" s="343"/>
      <c r="N799" s="343"/>
      <c r="O799" s="343"/>
      <c r="P799" s="343"/>
      <c r="Q799" s="343"/>
      <c r="R799" s="341"/>
      <c r="S799" s="343"/>
      <c r="T799" s="343"/>
      <c r="U799" s="343"/>
      <c r="V799" s="343"/>
      <c r="W799" s="343"/>
      <c r="X799" s="343"/>
      <c r="Y799" s="343"/>
      <c r="Z799" s="343"/>
    </row>
    <row r="800" ht="12.75" customHeight="1">
      <c r="A800" s="343"/>
      <c r="B800" s="343"/>
      <c r="C800" s="343"/>
      <c r="D800" s="343"/>
      <c r="E800" s="343"/>
      <c r="F800" s="343"/>
      <c r="G800" s="343"/>
      <c r="H800" s="343"/>
      <c r="I800" s="343"/>
      <c r="J800" s="343"/>
      <c r="K800" s="343"/>
      <c r="L800" s="343"/>
      <c r="M800" s="343"/>
      <c r="N800" s="343"/>
      <c r="O800" s="343"/>
      <c r="P800" s="343"/>
      <c r="Q800" s="343"/>
      <c r="R800" s="341"/>
      <c r="S800" s="343"/>
      <c r="T800" s="343"/>
      <c r="U800" s="343"/>
      <c r="V800" s="343"/>
      <c r="W800" s="343"/>
      <c r="X800" s="343"/>
      <c r="Y800" s="343"/>
      <c r="Z800" s="343"/>
    </row>
    <row r="801" ht="12.75" customHeight="1">
      <c r="A801" s="343"/>
      <c r="B801" s="343"/>
      <c r="C801" s="343"/>
      <c r="D801" s="343"/>
      <c r="E801" s="343"/>
      <c r="F801" s="343"/>
      <c r="G801" s="343"/>
      <c r="H801" s="343"/>
      <c r="I801" s="343"/>
      <c r="J801" s="343"/>
      <c r="K801" s="343"/>
      <c r="L801" s="343"/>
      <c r="M801" s="343"/>
      <c r="N801" s="343"/>
      <c r="O801" s="343"/>
      <c r="P801" s="343"/>
      <c r="Q801" s="343"/>
      <c r="R801" s="341"/>
      <c r="S801" s="343"/>
      <c r="T801" s="343"/>
      <c r="U801" s="343"/>
      <c r="V801" s="343"/>
      <c r="W801" s="343"/>
      <c r="X801" s="343"/>
      <c r="Y801" s="343"/>
      <c r="Z801" s="343"/>
    </row>
    <row r="802" ht="12.75" customHeight="1">
      <c r="A802" s="343"/>
      <c r="B802" s="343"/>
      <c r="C802" s="343"/>
      <c r="D802" s="343"/>
      <c r="E802" s="343"/>
      <c r="F802" s="343"/>
      <c r="G802" s="343"/>
      <c r="H802" s="343"/>
      <c r="I802" s="343"/>
      <c r="J802" s="343"/>
      <c r="K802" s="343"/>
      <c r="L802" s="343"/>
      <c r="M802" s="343"/>
      <c r="N802" s="343"/>
      <c r="O802" s="343"/>
      <c r="P802" s="343"/>
      <c r="Q802" s="343"/>
      <c r="R802" s="341"/>
      <c r="S802" s="343"/>
      <c r="T802" s="343"/>
      <c r="U802" s="343"/>
      <c r="V802" s="343"/>
      <c r="W802" s="343"/>
      <c r="X802" s="343"/>
      <c r="Y802" s="343"/>
      <c r="Z802" s="343"/>
    </row>
    <row r="803" ht="12.75" customHeight="1">
      <c r="A803" s="343"/>
      <c r="B803" s="343"/>
      <c r="C803" s="343"/>
      <c r="D803" s="343"/>
      <c r="E803" s="343"/>
      <c r="F803" s="343"/>
      <c r="G803" s="343"/>
      <c r="H803" s="343"/>
      <c r="I803" s="343"/>
      <c r="J803" s="343"/>
      <c r="K803" s="343"/>
      <c r="L803" s="343"/>
      <c r="M803" s="343"/>
      <c r="N803" s="343"/>
      <c r="O803" s="343"/>
      <c r="P803" s="343"/>
      <c r="Q803" s="343"/>
      <c r="R803" s="341"/>
      <c r="S803" s="343"/>
      <c r="T803" s="343"/>
      <c r="U803" s="343"/>
      <c r="V803" s="343"/>
      <c r="W803" s="343"/>
      <c r="X803" s="343"/>
      <c r="Y803" s="343"/>
      <c r="Z803" s="343"/>
    </row>
    <row r="804" ht="12.75" customHeight="1">
      <c r="A804" s="343"/>
      <c r="B804" s="343"/>
      <c r="C804" s="343"/>
      <c r="D804" s="343"/>
      <c r="E804" s="343"/>
      <c r="F804" s="343"/>
      <c r="G804" s="343"/>
      <c r="H804" s="343"/>
      <c r="I804" s="343"/>
      <c r="J804" s="343"/>
      <c r="K804" s="343"/>
      <c r="L804" s="343"/>
      <c r="M804" s="343"/>
      <c r="N804" s="343"/>
      <c r="O804" s="343"/>
      <c r="P804" s="343"/>
      <c r="Q804" s="343"/>
      <c r="R804" s="341"/>
      <c r="S804" s="343"/>
      <c r="T804" s="343"/>
      <c r="U804" s="343"/>
      <c r="V804" s="343"/>
      <c r="W804" s="343"/>
      <c r="X804" s="343"/>
      <c r="Y804" s="343"/>
      <c r="Z804" s="343"/>
    </row>
    <row r="805" ht="12.75" customHeight="1">
      <c r="A805" s="343"/>
      <c r="B805" s="343"/>
      <c r="C805" s="343"/>
      <c r="D805" s="343"/>
      <c r="E805" s="343"/>
      <c r="F805" s="343"/>
      <c r="G805" s="343"/>
      <c r="H805" s="343"/>
      <c r="I805" s="343"/>
      <c r="J805" s="343"/>
      <c r="K805" s="343"/>
      <c r="L805" s="343"/>
      <c r="M805" s="343"/>
      <c r="N805" s="343"/>
      <c r="O805" s="343"/>
      <c r="P805" s="343"/>
      <c r="Q805" s="343"/>
      <c r="R805" s="341"/>
      <c r="S805" s="343"/>
      <c r="T805" s="343"/>
      <c r="U805" s="343"/>
      <c r="V805" s="343"/>
      <c r="W805" s="343"/>
      <c r="X805" s="343"/>
      <c r="Y805" s="343"/>
      <c r="Z805" s="343"/>
    </row>
    <row r="806" ht="12.75" customHeight="1">
      <c r="A806" s="343"/>
      <c r="B806" s="343"/>
      <c r="C806" s="343"/>
      <c r="D806" s="343"/>
      <c r="E806" s="343"/>
      <c r="F806" s="343"/>
      <c r="G806" s="343"/>
      <c r="H806" s="343"/>
      <c r="I806" s="343"/>
      <c r="J806" s="343"/>
      <c r="K806" s="343"/>
      <c r="L806" s="343"/>
      <c r="M806" s="343"/>
      <c r="N806" s="343"/>
      <c r="O806" s="343"/>
      <c r="P806" s="343"/>
      <c r="Q806" s="343"/>
      <c r="R806" s="341"/>
      <c r="S806" s="343"/>
      <c r="T806" s="343"/>
      <c r="U806" s="343"/>
      <c r="V806" s="343"/>
      <c r="W806" s="343"/>
      <c r="X806" s="343"/>
      <c r="Y806" s="343"/>
      <c r="Z806" s="343"/>
    </row>
    <row r="807" ht="12.75" customHeight="1">
      <c r="A807" s="343"/>
      <c r="B807" s="343"/>
      <c r="C807" s="343"/>
      <c r="D807" s="343"/>
      <c r="E807" s="343"/>
      <c r="F807" s="343"/>
      <c r="G807" s="343"/>
      <c r="H807" s="343"/>
      <c r="I807" s="343"/>
      <c r="J807" s="343"/>
      <c r="K807" s="343"/>
      <c r="L807" s="343"/>
      <c r="M807" s="343"/>
      <c r="N807" s="343"/>
      <c r="O807" s="343"/>
      <c r="P807" s="343"/>
      <c r="Q807" s="343"/>
      <c r="R807" s="341"/>
      <c r="S807" s="343"/>
      <c r="T807" s="343"/>
      <c r="U807" s="343"/>
      <c r="V807" s="343"/>
      <c r="W807" s="343"/>
      <c r="X807" s="343"/>
      <c r="Y807" s="343"/>
      <c r="Z807" s="343"/>
    </row>
    <row r="808" ht="12.75" customHeight="1">
      <c r="A808" s="343"/>
      <c r="B808" s="343"/>
      <c r="C808" s="343"/>
      <c r="D808" s="343"/>
      <c r="E808" s="343"/>
      <c r="F808" s="343"/>
      <c r="G808" s="343"/>
      <c r="H808" s="343"/>
      <c r="I808" s="343"/>
      <c r="J808" s="343"/>
      <c r="K808" s="343"/>
      <c r="L808" s="343"/>
      <c r="M808" s="343"/>
      <c r="N808" s="343"/>
      <c r="O808" s="343"/>
      <c r="P808" s="343"/>
      <c r="Q808" s="343"/>
      <c r="R808" s="341"/>
      <c r="S808" s="343"/>
      <c r="T808" s="343"/>
      <c r="U808" s="343"/>
      <c r="V808" s="343"/>
      <c r="W808" s="343"/>
      <c r="X808" s="343"/>
      <c r="Y808" s="343"/>
      <c r="Z808" s="343"/>
    </row>
    <row r="809" ht="12.75" customHeight="1">
      <c r="A809" s="343"/>
      <c r="B809" s="343"/>
      <c r="C809" s="343"/>
      <c r="D809" s="343"/>
      <c r="E809" s="343"/>
      <c r="F809" s="343"/>
      <c r="G809" s="343"/>
      <c r="H809" s="343"/>
      <c r="I809" s="343"/>
      <c r="J809" s="343"/>
      <c r="K809" s="343"/>
      <c r="L809" s="343"/>
      <c r="M809" s="343"/>
      <c r="N809" s="343"/>
      <c r="O809" s="343"/>
      <c r="P809" s="343"/>
      <c r="Q809" s="343"/>
      <c r="R809" s="341"/>
      <c r="S809" s="343"/>
      <c r="T809" s="343"/>
      <c r="U809" s="343"/>
      <c r="V809" s="343"/>
      <c r="W809" s="343"/>
      <c r="X809" s="343"/>
      <c r="Y809" s="343"/>
      <c r="Z809" s="343"/>
    </row>
    <row r="810" ht="12.75" customHeight="1">
      <c r="A810" s="343"/>
      <c r="B810" s="343"/>
      <c r="C810" s="343"/>
      <c r="D810" s="343"/>
      <c r="E810" s="343"/>
      <c r="F810" s="343"/>
      <c r="G810" s="343"/>
      <c r="H810" s="343"/>
      <c r="I810" s="343"/>
      <c r="J810" s="343"/>
      <c r="K810" s="343"/>
      <c r="L810" s="343"/>
      <c r="M810" s="343"/>
      <c r="N810" s="343"/>
      <c r="O810" s="343"/>
      <c r="P810" s="343"/>
      <c r="Q810" s="343"/>
      <c r="R810" s="341"/>
      <c r="S810" s="343"/>
      <c r="T810" s="343"/>
      <c r="U810" s="343"/>
      <c r="V810" s="343"/>
      <c r="W810" s="343"/>
      <c r="X810" s="343"/>
      <c r="Y810" s="343"/>
      <c r="Z810" s="343"/>
    </row>
    <row r="811" ht="12.75" customHeight="1">
      <c r="A811" s="343"/>
      <c r="B811" s="343"/>
      <c r="C811" s="343"/>
      <c r="D811" s="343"/>
      <c r="E811" s="343"/>
      <c r="F811" s="343"/>
      <c r="G811" s="343"/>
      <c r="H811" s="343"/>
      <c r="I811" s="343"/>
      <c r="J811" s="343"/>
      <c r="K811" s="343"/>
      <c r="L811" s="343"/>
      <c r="M811" s="343"/>
      <c r="N811" s="343"/>
      <c r="O811" s="343"/>
      <c r="P811" s="343"/>
      <c r="Q811" s="343"/>
      <c r="R811" s="341"/>
      <c r="S811" s="343"/>
      <c r="T811" s="343"/>
      <c r="U811" s="343"/>
      <c r="V811" s="343"/>
      <c r="W811" s="343"/>
      <c r="X811" s="343"/>
      <c r="Y811" s="343"/>
      <c r="Z811" s="343"/>
    </row>
    <row r="812" ht="12.75" customHeight="1">
      <c r="A812" s="343"/>
      <c r="B812" s="343"/>
      <c r="C812" s="343"/>
      <c r="D812" s="343"/>
      <c r="E812" s="343"/>
      <c r="F812" s="343"/>
      <c r="G812" s="343"/>
      <c r="H812" s="343"/>
      <c r="I812" s="343"/>
      <c r="J812" s="343"/>
      <c r="K812" s="343"/>
      <c r="L812" s="343"/>
      <c r="M812" s="343"/>
      <c r="N812" s="343"/>
      <c r="O812" s="343"/>
      <c r="P812" s="343"/>
      <c r="Q812" s="343"/>
      <c r="R812" s="341"/>
      <c r="S812" s="343"/>
      <c r="T812" s="343"/>
      <c r="U812" s="343"/>
      <c r="V812" s="343"/>
      <c r="W812" s="343"/>
      <c r="X812" s="343"/>
      <c r="Y812" s="343"/>
      <c r="Z812" s="343"/>
    </row>
    <row r="813" ht="12.75" customHeight="1">
      <c r="A813" s="343"/>
      <c r="B813" s="343"/>
      <c r="C813" s="343"/>
      <c r="D813" s="343"/>
      <c r="E813" s="343"/>
      <c r="F813" s="343"/>
      <c r="G813" s="343"/>
      <c r="H813" s="343"/>
      <c r="I813" s="343"/>
      <c r="J813" s="343"/>
      <c r="K813" s="343"/>
      <c r="L813" s="343"/>
      <c r="M813" s="343"/>
      <c r="N813" s="343"/>
      <c r="O813" s="343"/>
      <c r="P813" s="343"/>
      <c r="Q813" s="343"/>
      <c r="R813" s="341"/>
      <c r="S813" s="343"/>
      <c r="T813" s="343"/>
      <c r="U813" s="343"/>
      <c r="V813" s="343"/>
      <c r="W813" s="343"/>
      <c r="X813" s="343"/>
      <c r="Y813" s="343"/>
      <c r="Z813" s="343"/>
    </row>
    <row r="814" ht="12.75" customHeight="1">
      <c r="A814" s="343"/>
      <c r="B814" s="343"/>
      <c r="C814" s="343"/>
      <c r="D814" s="343"/>
      <c r="E814" s="343"/>
      <c r="F814" s="343"/>
      <c r="G814" s="343"/>
      <c r="H814" s="343"/>
      <c r="I814" s="343"/>
      <c r="J814" s="343"/>
      <c r="K814" s="343"/>
      <c r="L814" s="343"/>
      <c r="M814" s="343"/>
      <c r="N814" s="343"/>
      <c r="O814" s="343"/>
      <c r="P814" s="343"/>
      <c r="Q814" s="343"/>
      <c r="R814" s="341"/>
      <c r="S814" s="343"/>
      <c r="T814" s="343"/>
      <c r="U814" s="343"/>
      <c r="V814" s="343"/>
      <c r="W814" s="343"/>
      <c r="X814" s="343"/>
      <c r="Y814" s="343"/>
      <c r="Z814" s="343"/>
    </row>
    <row r="815" ht="12.75" customHeight="1">
      <c r="A815" s="343"/>
      <c r="B815" s="343"/>
      <c r="C815" s="343"/>
      <c r="D815" s="343"/>
      <c r="E815" s="343"/>
      <c r="F815" s="343"/>
      <c r="G815" s="343"/>
      <c r="H815" s="343"/>
      <c r="I815" s="343"/>
      <c r="J815" s="343"/>
      <c r="K815" s="343"/>
      <c r="L815" s="343"/>
      <c r="M815" s="343"/>
      <c r="N815" s="343"/>
      <c r="O815" s="343"/>
      <c r="P815" s="343"/>
      <c r="Q815" s="343"/>
      <c r="R815" s="341"/>
      <c r="S815" s="343"/>
      <c r="T815" s="343"/>
      <c r="U815" s="343"/>
      <c r="V815" s="343"/>
      <c r="W815" s="343"/>
      <c r="X815" s="343"/>
      <c r="Y815" s="343"/>
      <c r="Z815" s="343"/>
    </row>
    <row r="816" ht="12.75" customHeight="1">
      <c r="A816" s="343"/>
      <c r="B816" s="343"/>
      <c r="C816" s="343"/>
      <c r="D816" s="343"/>
      <c r="E816" s="343"/>
      <c r="F816" s="343"/>
      <c r="G816" s="343"/>
      <c r="H816" s="343"/>
      <c r="I816" s="343"/>
      <c r="J816" s="343"/>
      <c r="K816" s="343"/>
      <c r="L816" s="343"/>
      <c r="M816" s="343"/>
      <c r="N816" s="343"/>
      <c r="O816" s="343"/>
      <c r="P816" s="343"/>
      <c r="Q816" s="343"/>
      <c r="R816" s="341"/>
      <c r="S816" s="343"/>
      <c r="T816" s="343"/>
      <c r="U816" s="343"/>
      <c r="V816" s="343"/>
      <c r="W816" s="343"/>
      <c r="X816" s="343"/>
      <c r="Y816" s="343"/>
      <c r="Z816" s="343"/>
    </row>
    <row r="817" ht="12.75" customHeight="1">
      <c r="A817" s="343"/>
      <c r="B817" s="343"/>
      <c r="C817" s="343"/>
      <c r="D817" s="343"/>
      <c r="E817" s="343"/>
      <c r="F817" s="343"/>
      <c r="G817" s="343"/>
      <c r="H817" s="343"/>
      <c r="I817" s="343"/>
      <c r="J817" s="343"/>
      <c r="K817" s="343"/>
      <c r="L817" s="343"/>
      <c r="M817" s="343"/>
      <c r="N817" s="343"/>
      <c r="O817" s="343"/>
      <c r="P817" s="343"/>
      <c r="Q817" s="343"/>
      <c r="R817" s="341"/>
      <c r="S817" s="343"/>
      <c r="T817" s="343"/>
      <c r="U817" s="343"/>
      <c r="V817" s="343"/>
      <c r="W817" s="343"/>
      <c r="X817" s="343"/>
      <c r="Y817" s="343"/>
      <c r="Z817" s="343"/>
    </row>
    <row r="818" ht="12.75" customHeight="1">
      <c r="A818" s="343"/>
      <c r="B818" s="343"/>
      <c r="C818" s="343"/>
      <c r="D818" s="343"/>
      <c r="E818" s="343"/>
      <c r="F818" s="343"/>
      <c r="G818" s="343"/>
      <c r="H818" s="343"/>
      <c r="I818" s="343"/>
      <c r="J818" s="343"/>
      <c r="K818" s="343"/>
      <c r="L818" s="343"/>
      <c r="M818" s="343"/>
      <c r="N818" s="343"/>
      <c r="O818" s="343"/>
      <c r="P818" s="343"/>
      <c r="Q818" s="343"/>
      <c r="R818" s="341"/>
      <c r="S818" s="343"/>
      <c r="T818" s="343"/>
      <c r="U818" s="343"/>
      <c r="V818" s="343"/>
      <c r="W818" s="343"/>
      <c r="X818" s="343"/>
      <c r="Y818" s="343"/>
      <c r="Z818" s="343"/>
    </row>
    <row r="819" ht="12.75" customHeight="1">
      <c r="A819" s="343"/>
      <c r="B819" s="343"/>
      <c r="C819" s="343"/>
      <c r="D819" s="343"/>
      <c r="E819" s="343"/>
      <c r="F819" s="343"/>
      <c r="G819" s="343"/>
      <c r="H819" s="343"/>
      <c r="I819" s="343"/>
      <c r="J819" s="343"/>
      <c r="K819" s="343"/>
      <c r="L819" s="343"/>
      <c r="M819" s="343"/>
      <c r="N819" s="343"/>
      <c r="O819" s="343"/>
      <c r="P819" s="343"/>
      <c r="Q819" s="343"/>
      <c r="R819" s="341"/>
      <c r="S819" s="343"/>
      <c r="T819" s="343"/>
      <c r="U819" s="343"/>
      <c r="V819" s="343"/>
      <c r="W819" s="343"/>
      <c r="X819" s="343"/>
      <c r="Y819" s="343"/>
      <c r="Z819" s="343"/>
    </row>
    <row r="820" ht="12.75" customHeight="1">
      <c r="A820" s="343"/>
      <c r="B820" s="343"/>
      <c r="C820" s="343"/>
      <c r="D820" s="343"/>
      <c r="E820" s="343"/>
      <c r="F820" s="343"/>
      <c r="G820" s="343"/>
      <c r="H820" s="343"/>
      <c r="I820" s="343"/>
      <c r="J820" s="343"/>
      <c r="K820" s="343"/>
      <c r="L820" s="343"/>
      <c r="M820" s="343"/>
      <c r="N820" s="343"/>
      <c r="O820" s="343"/>
      <c r="P820" s="343"/>
      <c r="Q820" s="343"/>
      <c r="R820" s="341"/>
      <c r="S820" s="343"/>
      <c r="T820" s="343"/>
      <c r="U820" s="343"/>
      <c r="V820" s="343"/>
      <c r="W820" s="343"/>
      <c r="X820" s="343"/>
      <c r="Y820" s="343"/>
      <c r="Z820" s="343"/>
    </row>
    <row r="821" ht="12.75" customHeight="1">
      <c r="A821" s="343"/>
      <c r="B821" s="343"/>
      <c r="C821" s="343"/>
      <c r="D821" s="343"/>
      <c r="E821" s="343"/>
      <c r="F821" s="343"/>
      <c r="G821" s="343"/>
      <c r="H821" s="343"/>
      <c r="I821" s="343"/>
      <c r="J821" s="343"/>
      <c r="K821" s="343"/>
      <c r="L821" s="343"/>
      <c r="M821" s="343"/>
      <c r="N821" s="343"/>
      <c r="O821" s="343"/>
      <c r="P821" s="343"/>
      <c r="Q821" s="343"/>
      <c r="R821" s="341"/>
      <c r="S821" s="343"/>
      <c r="T821" s="343"/>
      <c r="U821" s="343"/>
      <c r="V821" s="343"/>
      <c r="W821" s="343"/>
      <c r="X821" s="343"/>
      <c r="Y821" s="343"/>
      <c r="Z821" s="343"/>
    </row>
    <row r="822" ht="12.75" customHeight="1">
      <c r="A822" s="343"/>
      <c r="B822" s="343"/>
      <c r="C822" s="343"/>
      <c r="D822" s="343"/>
      <c r="E822" s="343"/>
      <c r="F822" s="343"/>
      <c r="G822" s="343"/>
      <c r="H822" s="343"/>
      <c r="I822" s="343"/>
      <c r="J822" s="343"/>
      <c r="K822" s="343"/>
      <c r="L822" s="343"/>
      <c r="M822" s="343"/>
      <c r="N822" s="343"/>
      <c r="O822" s="343"/>
      <c r="P822" s="343"/>
      <c r="Q822" s="343"/>
      <c r="R822" s="341"/>
      <c r="S822" s="343"/>
      <c r="T822" s="343"/>
      <c r="U822" s="343"/>
      <c r="V822" s="343"/>
      <c r="W822" s="343"/>
      <c r="X822" s="343"/>
      <c r="Y822" s="343"/>
      <c r="Z822" s="343"/>
    </row>
    <row r="823" ht="12.75" customHeight="1">
      <c r="A823" s="343"/>
      <c r="B823" s="343"/>
      <c r="C823" s="343"/>
      <c r="D823" s="343"/>
      <c r="E823" s="343"/>
      <c r="F823" s="343"/>
      <c r="G823" s="343"/>
      <c r="H823" s="343"/>
      <c r="I823" s="343"/>
      <c r="J823" s="343"/>
      <c r="K823" s="343"/>
      <c r="L823" s="343"/>
      <c r="M823" s="343"/>
      <c r="N823" s="343"/>
      <c r="O823" s="343"/>
      <c r="P823" s="343"/>
      <c r="Q823" s="343"/>
      <c r="R823" s="341"/>
      <c r="S823" s="343"/>
      <c r="T823" s="343"/>
      <c r="U823" s="343"/>
      <c r="V823" s="343"/>
      <c r="W823" s="343"/>
      <c r="X823" s="343"/>
      <c r="Y823" s="343"/>
      <c r="Z823" s="343"/>
    </row>
    <row r="824" ht="12.75" customHeight="1">
      <c r="A824" s="343"/>
      <c r="B824" s="343"/>
      <c r="C824" s="343"/>
      <c r="D824" s="343"/>
      <c r="E824" s="343"/>
      <c r="F824" s="343"/>
      <c r="G824" s="343"/>
      <c r="H824" s="343"/>
      <c r="I824" s="343"/>
      <c r="J824" s="343"/>
      <c r="K824" s="343"/>
      <c r="L824" s="343"/>
      <c r="M824" s="343"/>
      <c r="N824" s="343"/>
      <c r="O824" s="343"/>
      <c r="P824" s="343"/>
      <c r="Q824" s="343"/>
      <c r="R824" s="341"/>
      <c r="S824" s="343"/>
      <c r="T824" s="343"/>
      <c r="U824" s="343"/>
      <c r="V824" s="343"/>
      <c r="W824" s="343"/>
      <c r="X824" s="343"/>
      <c r="Y824" s="343"/>
      <c r="Z824" s="343"/>
    </row>
    <row r="825" ht="12.75" customHeight="1">
      <c r="A825" s="343"/>
      <c r="B825" s="343"/>
      <c r="C825" s="343"/>
      <c r="D825" s="343"/>
      <c r="E825" s="343"/>
      <c r="F825" s="343"/>
      <c r="G825" s="343"/>
      <c r="H825" s="343"/>
      <c r="I825" s="343"/>
      <c r="J825" s="343"/>
      <c r="K825" s="343"/>
      <c r="L825" s="343"/>
      <c r="M825" s="343"/>
      <c r="N825" s="343"/>
      <c r="O825" s="343"/>
      <c r="P825" s="343"/>
      <c r="Q825" s="343"/>
      <c r="R825" s="341"/>
      <c r="S825" s="343"/>
      <c r="T825" s="343"/>
      <c r="U825" s="343"/>
      <c r="V825" s="343"/>
      <c r="W825" s="343"/>
      <c r="X825" s="343"/>
      <c r="Y825" s="343"/>
      <c r="Z825" s="343"/>
    </row>
    <row r="826" ht="12.75" customHeight="1">
      <c r="A826" s="343"/>
      <c r="B826" s="343"/>
      <c r="C826" s="343"/>
      <c r="D826" s="343"/>
      <c r="E826" s="343"/>
      <c r="F826" s="343"/>
      <c r="G826" s="343"/>
      <c r="H826" s="343"/>
      <c r="I826" s="343"/>
      <c r="J826" s="343"/>
      <c r="K826" s="343"/>
      <c r="L826" s="343"/>
      <c r="M826" s="343"/>
      <c r="N826" s="343"/>
      <c r="O826" s="343"/>
      <c r="P826" s="343"/>
      <c r="Q826" s="343"/>
      <c r="R826" s="341"/>
      <c r="S826" s="343"/>
      <c r="T826" s="343"/>
      <c r="U826" s="343"/>
      <c r="V826" s="343"/>
      <c r="W826" s="343"/>
      <c r="X826" s="343"/>
      <c r="Y826" s="343"/>
      <c r="Z826" s="343"/>
    </row>
    <row r="827" ht="12.75" customHeight="1">
      <c r="A827" s="343"/>
      <c r="B827" s="343"/>
      <c r="C827" s="343"/>
      <c r="D827" s="343"/>
      <c r="E827" s="343"/>
      <c r="F827" s="343"/>
      <c r="G827" s="343"/>
      <c r="H827" s="343"/>
      <c r="I827" s="343"/>
      <c r="J827" s="343"/>
      <c r="K827" s="343"/>
      <c r="L827" s="343"/>
      <c r="M827" s="343"/>
      <c r="N827" s="343"/>
      <c r="O827" s="343"/>
      <c r="P827" s="343"/>
      <c r="Q827" s="343"/>
      <c r="R827" s="341"/>
      <c r="S827" s="343"/>
      <c r="T827" s="343"/>
      <c r="U827" s="343"/>
      <c r="V827" s="343"/>
      <c r="W827" s="343"/>
      <c r="X827" s="343"/>
      <c r="Y827" s="343"/>
      <c r="Z827" s="343"/>
    </row>
    <row r="828" ht="12.75" customHeight="1">
      <c r="A828" s="343"/>
      <c r="B828" s="343"/>
      <c r="C828" s="343"/>
      <c r="D828" s="343"/>
      <c r="E828" s="343"/>
      <c r="F828" s="343"/>
      <c r="G828" s="343"/>
      <c r="H828" s="343"/>
      <c r="I828" s="343"/>
      <c r="J828" s="343"/>
      <c r="K828" s="343"/>
      <c r="L828" s="343"/>
      <c r="M828" s="343"/>
      <c r="N828" s="343"/>
      <c r="O828" s="343"/>
      <c r="P828" s="343"/>
      <c r="Q828" s="343"/>
      <c r="R828" s="341"/>
      <c r="S828" s="343"/>
      <c r="T828" s="343"/>
      <c r="U828" s="343"/>
      <c r="V828" s="343"/>
      <c r="W828" s="343"/>
      <c r="X828" s="343"/>
      <c r="Y828" s="343"/>
      <c r="Z828" s="343"/>
    </row>
    <row r="829" ht="12.75" customHeight="1">
      <c r="A829" s="343"/>
      <c r="B829" s="343"/>
      <c r="C829" s="343"/>
      <c r="D829" s="343"/>
      <c r="E829" s="343"/>
      <c r="F829" s="343"/>
      <c r="G829" s="343"/>
      <c r="H829" s="343"/>
      <c r="I829" s="343"/>
      <c r="J829" s="343"/>
      <c r="K829" s="343"/>
      <c r="L829" s="343"/>
      <c r="M829" s="343"/>
      <c r="N829" s="343"/>
      <c r="O829" s="343"/>
      <c r="P829" s="343"/>
      <c r="Q829" s="343"/>
      <c r="R829" s="341"/>
      <c r="S829" s="343"/>
      <c r="T829" s="343"/>
      <c r="U829" s="343"/>
      <c r="V829" s="343"/>
      <c r="W829" s="343"/>
      <c r="X829" s="343"/>
      <c r="Y829" s="343"/>
      <c r="Z829" s="343"/>
    </row>
    <row r="830" ht="12.75" customHeight="1">
      <c r="A830" s="343"/>
      <c r="B830" s="343"/>
      <c r="C830" s="343"/>
      <c r="D830" s="343"/>
      <c r="E830" s="343"/>
      <c r="F830" s="343"/>
      <c r="G830" s="343"/>
      <c r="H830" s="343"/>
      <c r="I830" s="343"/>
      <c r="J830" s="343"/>
      <c r="K830" s="343"/>
      <c r="L830" s="343"/>
      <c r="M830" s="343"/>
      <c r="N830" s="343"/>
      <c r="O830" s="343"/>
      <c r="P830" s="343"/>
      <c r="Q830" s="343"/>
      <c r="R830" s="341"/>
      <c r="S830" s="343"/>
      <c r="T830" s="343"/>
      <c r="U830" s="343"/>
      <c r="V830" s="343"/>
      <c r="W830" s="343"/>
      <c r="X830" s="343"/>
      <c r="Y830" s="343"/>
      <c r="Z830" s="343"/>
    </row>
    <row r="831" ht="12.75" customHeight="1">
      <c r="A831" s="343"/>
      <c r="B831" s="343"/>
      <c r="C831" s="343"/>
      <c r="D831" s="343"/>
      <c r="E831" s="343"/>
      <c r="F831" s="343"/>
      <c r="G831" s="343"/>
      <c r="H831" s="343"/>
      <c r="I831" s="343"/>
      <c r="J831" s="343"/>
      <c r="K831" s="343"/>
      <c r="L831" s="343"/>
      <c r="M831" s="343"/>
      <c r="N831" s="343"/>
      <c r="O831" s="343"/>
      <c r="P831" s="343"/>
      <c r="Q831" s="343"/>
      <c r="R831" s="341"/>
      <c r="S831" s="343"/>
      <c r="T831" s="343"/>
      <c r="U831" s="343"/>
      <c r="V831" s="343"/>
      <c r="W831" s="343"/>
      <c r="X831" s="343"/>
      <c r="Y831" s="343"/>
      <c r="Z831" s="343"/>
    </row>
    <row r="832" ht="12.75" customHeight="1">
      <c r="A832" s="343"/>
      <c r="B832" s="343"/>
      <c r="C832" s="343"/>
      <c r="D832" s="343"/>
      <c r="E832" s="343"/>
      <c r="F832" s="343"/>
      <c r="G832" s="343"/>
      <c r="H832" s="343"/>
      <c r="I832" s="343"/>
      <c r="J832" s="343"/>
      <c r="K832" s="343"/>
      <c r="L832" s="343"/>
      <c r="M832" s="343"/>
      <c r="N832" s="343"/>
      <c r="O832" s="343"/>
      <c r="P832" s="343"/>
      <c r="Q832" s="343"/>
      <c r="R832" s="341"/>
      <c r="S832" s="343"/>
      <c r="T832" s="343"/>
      <c r="U832" s="343"/>
      <c r="V832" s="343"/>
      <c r="W832" s="343"/>
      <c r="X832" s="343"/>
      <c r="Y832" s="343"/>
      <c r="Z832" s="343"/>
    </row>
    <row r="833" ht="12.75" customHeight="1">
      <c r="A833" s="343"/>
      <c r="B833" s="343"/>
      <c r="C833" s="343"/>
      <c r="D833" s="343"/>
      <c r="E833" s="343"/>
      <c r="F833" s="343"/>
      <c r="G833" s="343"/>
      <c r="H833" s="343"/>
      <c r="I833" s="343"/>
      <c r="J833" s="343"/>
      <c r="K833" s="343"/>
      <c r="L833" s="343"/>
      <c r="M833" s="343"/>
      <c r="N833" s="343"/>
      <c r="O833" s="343"/>
      <c r="P833" s="343"/>
      <c r="Q833" s="343"/>
      <c r="R833" s="341"/>
      <c r="S833" s="343"/>
      <c r="T833" s="343"/>
      <c r="U833" s="343"/>
      <c r="V833" s="343"/>
      <c r="W833" s="343"/>
      <c r="X833" s="343"/>
      <c r="Y833" s="343"/>
      <c r="Z833" s="343"/>
    </row>
    <row r="834" ht="12.75" customHeight="1">
      <c r="A834" s="343"/>
      <c r="B834" s="343"/>
      <c r="C834" s="343"/>
      <c r="D834" s="343"/>
      <c r="E834" s="343"/>
      <c r="F834" s="343"/>
      <c r="G834" s="343"/>
      <c r="H834" s="343"/>
      <c r="I834" s="343"/>
      <c r="J834" s="343"/>
      <c r="K834" s="343"/>
      <c r="L834" s="343"/>
      <c r="M834" s="343"/>
      <c r="N834" s="343"/>
      <c r="O834" s="343"/>
      <c r="P834" s="343"/>
      <c r="Q834" s="343"/>
      <c r="R834" s="341"/>
      <c r="S834" s="343"/>
      <c r="T834" s="343"/>
      <c r="U834" s="343"/>
      <c r="V834" s="343"/>
      <c r="W834" s="343"/>
      <c r="X834" s="343"/>
      <c r="Y834" s="343"/>
      <c r="Z834" s="343"/>
    </row>
    <row r="835" ht="12.75" customHeight="1">
      <c r="A835" s="343"/>
      <c r="B835" s="343"/>
      <c r="C835" s="343"/>
      <c r="D835" s="343"/>
      <c r="E835" s="343"/>
      <c r="F835" s="343"/>
      <c r="G835" s="343"/>
      <c r="H835" s="343"/>
      <c r="I835" s="343"/>
      <c r="J835" s="343"/>
      <c r="K835" s="343"/>
      <c r="L835" s="343"/>
      <c r="M835" s="343"/>
      <c r="N835" s="343"/>
      <c r="O835" s="343"/>
      <c r="P835" s="343"/>
      <c r="Q835" s="343"/>
      <c r="R835" s="341"/>
      <c r="S835" s="343"/>
      <c r="T835" s="343"/>
      <c r="U835" s="343"/>
      <c r="V835" s="343"/>
      <c r="W835" s="343"/>
      <c r="X835" s="343"/>
      <c r="Y835" s="343"/>
      <c r="Z835" s="343"/>
    </row>
    <row r="836" ht="12.75" customHeight="1">
      <c r="A836" s="343"/>
      <c r="B836" s="343"/>
      <c r="C836" s="343"/>
      <c r="D836" s="343"/>
      <c r="E836" s="343"/>
      <c r="F836" s="343"/>
      <c r="G836" s="343"/>
      <c r="H836" s="343"/>
      <c r="I836" s="343"/>
      <c r="J836" s="343"/>
      <c r="K836" s="343"/>
      <c r="L836" s="343"/>
      <c r="M836" s="343"/>
      <c r="N836" s="343"/>
      <c r="O836" s="343"/>
      <c r="P836" s="343"/>
      <c r="Q836" s="343"/>
      <c r="R836" s="341"/>
      <c r="S836" s="343"/>
      <c r="T836" s="343"/>
      <c r="U836" s="343"/>
      <c r="V836" s="343"/>
      <c r="W836" s="343"/>
      <c r="X836" s="343"/>
      <c r="Y836" s="343"/>
      <c r="Z836" s="343"/>
    </row>
    <row r="837" ht="12.75" customHeight="1">
      <c r="A837" s="343"/>
      <c r="B837" s="343"/>
      <c r="C837" s="343"/>
      <c r="D837" s="343"/>
      <c r="E837" s="343"/>
      <c r="F837" s="343"/>
      <c r="G837" s="343"/>
      <c r="H837" s="343"/>
      <c r="I837" s="343"/>
      <c r="J837" s="343"/>
      <c r="K837" s="343"/>
      <c r="L837" s="343"/>
      <c r="M837" s="343"/>
      <c r="N837" s="343"/>
      <c r="O837" s="343"/>
      <c r="P837" s="343"/>
      <c r="Q837" s="343"/>
      <c r="R837" s="341"/>
      <c r="S837" s="343"/>
      <c r="T837" s="343"/>
      <c r="U837" s="343"/>
      <c r="V837" s="343"/>
      <c r="W837" s="343"/>
      <c r="X837" s="343"/>
      <c r="Y837" s="343"/>
      <c r="Z837" s="343"/>
    </row>
    <row r="838" ht="12.75" customHeight="1">
      <c r="A838" s="343"/>
      <c r="B838" s="343"/>
      <c r="C838" s="343"/>
      <c r="D838" s="343"/>
      <c r="E838" s="343"/>
      <c r="F838" s="343"/>
      <c r="G838" s="343"/>
      <c r="H838" s="343"/>
      <c r="I838" s="343"/>
      <c r="J838" s="343"/>
      <c r="K838" s="343"/>
      <c r="L838" s="343"/>
      <c r="M838" s="343"/>
      <c r="N838" s="343"/>
      <c r="O838" s="343"/>
      <c r="P838" s="343"/>
      <c r="Q838" s="343"/>
      <c r="R838" s="341"/>
      <c r="S838" s="343"/>
      <c r="T838" s="343"/>
      <c r="U838" s="343"/>
      <c r="V838" s="343"/>
      <c r="W838" s="343"/>
      <c r="X838" s="343"/>
      <c r="Y838" s="343"/>
      <c r="Z838" s="343"/>
    </row>
    <row r="839" ht="12.75" customHeight="1">
      <c r="A839" s="343"/>
      <c r="B839" s="343"/>
      <c r="C839" s="343"/>
      <c r="D839" s="343"/>
      <c r="E839" s="343"/>
      <c r="F839" s="343"/>
      <c r="G839" s="343"/>
      <c r="H839" s="343"/>
      <c r="I839" s="343"/>
      <c r="J839" s="343"/>
      <c r="K839" s="343"/>
      <c r="L839" s="343"/>
      <c r="M839" s="343"/>
      <c r="N839" s="343"/>
      <c r="O839" s="343"/>
      <c r="P839" s="343"/>
      <c r="Q839" s="343"/>
      <c r="R839" s="341"/>
      <c r="S839" s="343"/>
      <c r="T839" s="343"/>
      <c r="U839" s="343"/>
      <c r="V839" s="343"/>
      <c r="W839" s="343"/>
      <c r="X839" s="343"/>
      <c r="Y839" s="343"/>
      <c r="Z839" s="343"/>
    </row>
    <row r="840" ht="12.75" customHeight="1">
      <c r="A840" s="343"/>
      <c r="B840" s="343"/>
      <c r="C840" s="343"/>
      <c r="D840" s="343"/>
      <c r="E840" s="343"/>
      <c r="F840" s="343"/>
      <c r="G840" s="343"/>
      <c r="H840" s="343"/>
      <c r="I840" s="343"/>
      <c r="J840" s="343"/>
      <c r="K840" s="343"/>
      <c r="L840" s="343"/>
      <c r="M840" s="343"/>
      <c r="N840" s="343"/>
      <c r="O840" s="343"/>
      <c r="P840" s="343"/>
      <c r="Q840" s="343"/>
      <c r="R840" s="341"/>
      <c r="S840" s="343"/>
      <c r="T840" s="343"/>
      <c r="U840" s="343"/>
      <c r="V840" s="343"/>
      <c r="W840" s="343"/>
      <c r="X840" s="343"/>
      <c r="Y840" s="343"/>
      <c r="Z840" s="343"/>
    </row>
    <row r="841" ht="12.75" customHeight="1">
      <c r="A841" s="343"/>
      <c r="B841" s="343"/>
      <c r="C841" s="343"/>
      <c r="D841" s="343"/>
      <c r="E841" s="343"/>
      <c r="F841" s="343"/>
      <c r="G841" s="343"/>
      <c r="H841" s="343"/>
      <c r="I841" s="343"/>
      <c r="J841" s="343"/>
      <c r="K841" s="343"/>
      <c r="L841" s="343"/>
      <c r="M841" s="343"/>
      <c r="N841" s="343"/>
      <c r="O841" s="343"/>
      <c r="P841" s="343"/>
      <c r="Q841" s="343"/>
      <c r="R841" s="341"/>
      <c r="S841" s="343"/>
      <c r="T841" s="343"/>
      <c r="U841" s="343"/>
      <c r="V841" s="343"/>
      <c r="W841" s="343"/>
      <c r="X841" s="343"/>
      <c r="Y841" s="343"/>
      <c r="Z841" s="343"/>
    </row>
    <row r="842" ht="12.75" customHeight="1">
      <c r="A842" s="343"/>
      <c r="B842" s="343"/>
      <c r="C842" s="343"/>
      <c r="D842" s="343"/>
      <c r="E842" s="343"/>
      <c r="F842" s="343"/>
      <c r="G842" s="343"/>
      <c r="H842" s="343"/>
      <c r="I842" s="343"/>
      <c r="J842" s="343"/>
      <c r="K842" s="343"/>
      <c r="L842" s="343"/>
      <c r="M842" s="343"/>
      <c r="N842" s="343"/>
      <c r="O842" s="343"/>
      <c r="P842" s="343"/>
      <c r="Q842" s="343"/>
      <c r="R842" s="341"/>
      <c r="S842" s="343"/>
      <c r="T842" s="343"/>
      <c r="U842" s="343"/>
      <c r="V842" s="343"/>
      <c r="W842" s="343"/>
      <c r="X842" s="343"/>
      <c r="Y842" s="343"/>
      <c r="Z842" s="343"/>
    </row>
    <row r="843" ht="12.75" customHeight="1">
      <c r="A843" s="343"/>
      <c r="B843" s="343"/>
      <c r="C843" s="343"/>
      <c r="D843" s="343"/>
      <c r="E843" s="343"/>
      <c r="F843" s="343"/>
      <c r="G843" s="343"/>
      <c r="H843" s="343"/>
      <c r="I843" s="343"/>
      <c r="J843" s="343"/>
      <c r="K843" s="343"/>
      <c r="L843" s="343"/>
      <c r="M843" s="343"/>
      <c r="N843" s="343"/>
      <c r="O843" s="343"/>
      <c r="P843" s="343"/>
      <c r="Q843" s="343"/>
      <c r="R843" s="341"/>
      <c r="S843" s="343"/>
      <c r="T843" s="343"/>
      <c r="U843" s="343"/>
      <c r="V843" s="343"/>
      <c r="W843" s="343"/>
      <c r="X843" s="343"/>
      <c r="Y843" s="343"/>
      <c r="Z843" s="343"/>
    </row>
    <row r="844" ht="12.75" customHeight="1">
      <c r="A844" s="343"/>
      <c r="B844" s="343"/>
      <c r="C844" s="343"/>
      <c r="D844" s="343"/>
      <c r="E844" s="343"/>
      <c r="F844" s="343"/>
      <c r="G844" s="343"/>
      <c r="H844" s="343"/>
      <c r="I844" s="343"/>
      <c r="J844" s="343"/>
      <c r="K844" s="343"/>
      <c r="L844" s="343"/>
      <c r="M844" s="343"/>
      <c r="N844" s="343"/>
      <c r="O844" s="343"/>
      <c r="P844" s="343"/>
      <c r="Q844" s="343"/>
      <c r="R844" s="341"/>
      <c r="S844" s="343"/>
      <c r="T844" s="343"/>
      <c r="U844" s="343"/>
      <c r="V844" s="343"/>
      <c r="W844" s="343"/>
      <c r="X844" s="343"/>
      <c r="Y844" s="343"/>
      <c r="Z844" s="343"/>
    </row>
    <row r="845" ht="12.75" customHeight="1">
      <c r="A845" s="343"/>
      <c r="B845" s="343"/>
      <c r="C845" s="343"/>
      <c r="D845" s="343"/>
      <c r="E845" s="343"/>
      <c r="F845" s="343"/>
      <c r="G845" s="343"/>
      <c r="H845" s="343"/>
      <c r="I845" s="343"/>
      <c r="J845" s="343"/>
      <c r="K845" s="343"/>
      <c r="L845" s="343"/>
      <c r="M845" s="343"/>
      <c r="N845" s="343"/>
      <c r="O845" s="343"/>
      <c r="P845" s="343"/>
      <c r="Q845" s="343"/>
      <c r="R845" s="341"/>
      <c r="S845" s="343"/>
      <c r="T845" s="343"/>
      <c r="U845" s="343"/>
      <c r="V845" s="343"/>
      <c r="W845" s="343"/>
      <c r="X845" s="343"/>
      <c r="Y845" s="343"/>
      <c r="Z845" s="343"/>
    </row>
    <row r="846" ht="12.75" customHeight="1">
      <c r="A846" s="343"/>
      <c r="B846" s="343"/>
      <c r="C846" s="343"/>
      <c r="D846" s="343"/>
      <c r="E846" s="343"/>
      <c r="F846" s="343"/>
      <c r="G846" s="343"/>
      <c r="H846" s="343"/>
      <c r="I846" s="343"/>
      <c r="J846" s="343"/>
      <c r="K846" s="343"/>
      <c r="L846" s="343"/>
      <c r="M846" s="343"/>
      <c r="N846" s="343"/>
      <c r="O846" s="343"/>
      <c r="P846" s="343"/>
      <c r="Q846" s="343"/>
      <c r="R846" s="341"/>
      <c r="S846" s="343"/>
      <c r="T846" s="343"/>
      <c r="U846" s="343"/>
      <c r="V846" s="343"/>
      <c r="W846" s="343"/>
      <c r="X846" s="343"/>
      <c r="Y846" s="343"/>
      <c r="Z846" s="343"/>
    </row>
    <row r="847" ht="12.75" customHeight="1">
      <c r="A847" s="343"/>
      <c r="B847" s="343"/>
      <c r="C847" s="343"/>
      <c r="D847" s="343"/>
      <c r="E847" s="343"/>
      <c r="F847" s="343"/>
      <c r="G847" s="343"/>
      <c r="H847" s="343"/>
      <c r="I847" s="343"/>
      <c r="J847" s="343"/>
      <c r="K847" s="343"/>
      <c r="L847" s="343"/>
      <c r="M847" s="343"/>
      <c r="N847" s="343"/>
      <c r="O847" s="343"/>
      <c r="P847" s="343"/>
      <c r="Q847" s="343"/>
      <c r="R847" s="341"/>
      <c r="S847" s="343"/>
      <c r="T847" s="343"/>
      <c r="U847" s="343"/>
      <c r="V847" s="343"/>
      <c r="W847" s="343"/>
      <c r="X847" s="343"/>
      <c r="Y847" s="343"/>
      <c r="Z847" s="343"/>
    </row>
    <row r="848" ht="12.75" customHeight="1">
      <c r="A848" s="343"/>
      <c r="B848" s="343"/>
      <c r="C848" s="343"/>
      <c r="D848" s="343"/>
      <c r="E848" s="343"/>
      <c r="F848" s="343"/>
      <c r="G848" s="343"/>
      <c r="H848" s="343"/>
      <c r="I848" s="343"/>
      <c r="J848" s="343"/>
      <c r="K848" s="343"/>
      <c r="L848" s="343"/>
      <c r="M848" s="343"/>
      <c r="N848" s="343"/>
      <c r="O848" s="343"/>
      <c r="P848" s="343"/>
      <c r="Q848" s="343"/>
      <c r="R848" s="341"/>
      <c r="S848" s="343"/>
      <c r="T848" s="343"/>
      <c r="U848" s="343"/>
      <c r="V848" s="343"/>
      <c r="W848" s="343"/>
      <c r="X848" s="343"/>
      <c r="Y848" s="343"/>
      <c r="Z848" s="343"/>
    </row>
    <row r="849" ht="12.75" customHeight="1">
      <c r="A849" s="343"/>
      <c r="B849" s="343"/>
      <c r="C849" s="343"/>
      <c r="D849" s="343"/>
      <c r="E849" s="343"/>
      <c r="F849" s="343"/>
      <c r="G849" s="343"/>
      <c r="H849" s="343"/>
      <c r="I849" s="343"/>
      <c r="J849" s="343"/>
      <c r="K849" s="343"/>
      <c r="L849" s="343"/>
      <c r="M849" s="343"/>
      <c r="N849" s="343"/>
      <c r="O849" s="343"/>
      <c r="P849" s="343"/>
      <c r="Q849" s="343"/>
      <c r="R849" s="341"/>
      <c r="S849" s="343"/>
      <c r="T849" s="343"/>
      <c r="U849" s="343"/>
      <c r="V849" s="343"/>
      <c r="W849" s="343"/>
      <c r="X849" s="343"/>
      <c r="Y849" s="343"/>
      <c r="Z849" s="343"/>
    </row>
    <row r="850" ht="12.75" customHeight="1">
      <c r="A850" s="343"/>
      <c r="B850" s="343"/>
      <c r="C850" s="343"/>
      <c r="D850" s="343"/>
      <c r="E850" s="343"/>
      <c r="F850" s="343"/>
      <c r="G850" s="343"/>
      <c r="H850" s="343"/>
      <c r="I850" s="343"/>
      <c r="J850" s="343"/>
      <c r="K850" s="343"/>
      <c r="L850" s="343"/>
      <c r="M850" s="343"/>
      <c r="N850" s="343"/>
      <c r="O850" s="343"/>
      <c r="P850" s="343"/>
      <c r="Q850" s="343"/>
      <c r="R850" s="341"/>
      <c r="S850" s="343"/>
      <c r="T850" s="343"/>
      <c r="U850" s="343"/>
      <c r="V850" s="343"/>
      <c r="W850" s="343"/>
      <c r="X850" s="343"/>
      <c r="Y850" s="343"/>
      <c r="Z850" s="343"/>
    </row>
    <row r="851" ht="12.75" customHeight="1">
      <c r="A851" s="343"/>
      <c r="B851" s="343"/>
      <c r="C851" s="343"/>
      <c r="D851" s="343"/>
      <c r="E851" s="343"/>
      <c r="F851" s="343"/>
      <c r="G851" s="343"/>
      <c r="H851" s="343"/>
      <c r="I851" s="343"/>
      <c r="J851" s="343"/>
      <c r="K851" s="343"/>
      <c r="L851" s="343"/>
      <c r="M851" s="343"/>
      <c r="N851" s="343"/>
      <c r="O851" s="343"/>
      <c r="P851" s="343"/>
      <c r="Q851" s="343"/>
      <c r="R851" s="341"/>
      <c r="S851" s="343"/>
      <c r="T851" s="343"/>
      <c r="U851" s="343"/>
      <c r="V851" s="343"/>
      <c r="W851" s="343"/>
      <c r="X851" s="343"/>
      <c r="Y851" s="343"/>
      <c r="Z851" s="343"/>
    </row>
    <row r="852" ht="12.75" customHeight="1">
      <c r="A852" s="343"/>
      <c r="B852" s="343"/>
      <c r="C852" s="343"/>
      <c r="D852" s="343"/>
      <c r="E852" s="343"/>
      <c r="F852" s="343"/>
      <c r="G852" s="343"/>
      <c r="H852" s="343"/>
      <c r="I852" s="343"/>
      <c r="J852" s="343"/>
      <c r="K852" s="343"/>
      <c r="L852" s="343"/>
      <c r="M852" s="343"/>
      <c r="N852" s="343"/>
      <c r="O852" s="343"/>
      <c r="P852" s="343"/>
      <c r="Q852" s="343"/>
      <c r="R852" s="341"/>
      <c r="S852" s="343"/>
      <c r="T852" s="343"/>
      <c r="U852" s="343"/>
      <c r="V852" s="343"/>
      <c r="W852" s="343"/>
      <c r="X852" s="343"/>
      <c r="Y852" s="343"/>
      <c r="Z852" s="343"/>
    </row>
    <row r="853" ht="12.75" customHeight="1">
      <c r="A853" s="343"/>
      <c r="B853" s="343"/>
      <c r="C853" s="343"/>
      <c r="D853" s="343"/>
      <c r="E853" s="343"/>
      <c r="F853" s="343"/>
      <c r="G853" s="343"/>
      <c r="H853" s="343"/>
      <c r="I853" s="343"/>
      <c r="J853" s="343"/>
      <c r="K853" s="343"/>
      <c r="L853" s="343"/>
      <c r="M853" s="343"/>
      <c r="N853" s="343"/>
      <c r="O853" s="343"/>
      <c r="P853" s="343"/>
      <c r="Q853" s="343"/>
      <c r="R853" s="341"/>
      <c r="S853" s="343"/>
      <c r="T853" s="343"/>
      <c r="U853" s="343"/>
      <c r="V853" s="343"/>
      <c r="W853" s="343"/>
      <c r="X853" s="343"/>
      <c r="Y853" s="343"/>
      <c r="Z853" s="343"/>
    </row>
    <row r="854" ht="12.75" customHeight="1">
      <c r="A854" s="343"/>
      <c r="B854" s="343"/>
      <c r="C854" s="343"/>
      <c r="D854" s="343"/>
      <c r="E854" s="343"/>
      <c r="F854" s="343"/>
      <c r="G854" s="343"/>
      <c r="H854" s="343"/>
      <c r="I854" s="343"/>
      <c r="J854" s="343"/>
      <c r="K854" s="343"/>
      <c r="L854" s="343"/>
      <c r="M854" s="343"/>
      <c r="N854" s="343"/>
      <c r="O854" s="343"/>
      <c r="P854" s="343"/>
      <c r="Q854" s="343"/>
      <c r="R854" s="341"/>
      <c r="S854" s="343"/>
      <c r="T854" s="343"/>
      <c r="U854" s="343"/>
      <c r="V854" s="343"/>
      <c r="W854" s="343"/>
      <c r="X854" s="343"/>
      <c r="Y854" s="343"/>
      <c r="Z854" s="343"/>
    </row>
    <row r="855" ht="12.75" customHeight="1">
      <c r="A855" s="343"/>
      <c r="B855" s="343"/>
      <c r="C855" s="343"/>
      <c r="D855" s="343"/>
      <c r="E855" s="343"/>
      <c r="F855" s="343"/>
      <c r="G855" s="343"/>
      <c r="H855" s="343"/>
      <c r="I855" s="343"/>
      <c r="J855" s="343"/>
      <c r="K855" s="343"/>
      <c r="L855" s="343"/>
      <c r="M855" s="343"/>
      <c r="N855" s="343"/>
      <c r="O855" s="343"/>
      <c r="P855" s="343"/>
      <c r="Q855" s="343"/>
      <c r="R855" s="341"/>
      <c r="S855" s="343"/>
      <c r="T855" s="343"/>
      <c r="U855" s="343"/>
      <c r="V855" s="343"/>
      <c r="W855" s="343"/>
      <c r="X855" s="343"/>
      <c r="Y855" s="343"/>
      <c r="Z855" s="343"/>
    </row>
    <row r="856" ht="12.75" customHeight="1">
      <c r="A856" s="343"/>
      <c r="B856" s="343"/>
      <c r="C856" s="343"/>
      <c r="D856" s="343"/>
      <c r="E856" s="343"/>
      <c r="F856" s="343"/>
      <c r="G856" s="343"/>
      <c r="H856" s="343"/>
      <c r="I856" s="343"/>
      <c r="J856" s="343"/>
      <c r="K856" s="343"/>
      <c r="L856" s="343"/>
      <c r="M856" s="343"/>
      <c r="N856" s="343"/>
      <c r="O856" s="343"/>
      <c r="P856" s="343"/>
      <c r="Q856" s="343"/>
      <c r="R856" s="341"/>
      <c r="S856" s="343"/>
      <c r="T856" s="343"/>
      <c r="U856" s="343"/>
      <c r="V856" s="343"/>
      <c r="W856" s="343"/>
      <c r="X856" s="343"/>
      <c r="Y856" s="343"/>
      <c r="Z856" s="343"/>
    </row>
    <row r="857" ht="12.75" customHeight="1">
      <c r="A857" s="343"/>
      <c r="B857" s="343"/>
      <c r="C857" s="343"/>
      <c r="D857" s="343"/>
      <c r="E857" s="343"/>
      <c r="F857" s="343"/>
      <c r="G857" s="343"/>
      <c r="H857" s="343"/>
      <c r="I857" s="343"/>
      <c r="J857" s="343"/>
      <c r="K857" s="343"/>
      <c r="L857" s="343"/>
      <c r="M857" s="343"/>
      <c r="N857" s="343"/>
      <c r="O857" s="343"/>
      <c r="P857" s="343"/>
      <c r="Q857" s="343"/>
      <c r="R857" s="341"/>
      <c r="S857" s="343"/>
      <c r="T857" s="343"/>
      <c r="U857" s="343"/>
      <c r="V857" s="343"/>
      <c r="W857" s="343"/>
      <c r="X857" s="343"/>
      <c r="Y857" s="343"/>
      <c r="Z857" s="343"/>
    </row>
    <row r="858" ht="12.75" customHeight="1">
      <c r="A858" s="343"/>
      <c r="B858" s="343"/>
      <c r="C858" s="343"/>
      <c r="D858" s="343"/>
      <c r="E858" s="343"/>
      <c r="F858" s="343"/>
      <c r="G858" s="343"/>
      <c r="H858" s="343"/>
      <c r="I858" s="343"/>
      <c r="J858" s="343"/>
      <c r="K858" s="343"/>
      <c r="L858" s="343"/>
      <c r="M858" s="343"/>
      <c r="N858" s="343"/>
      <c r="O858" s="343"/>
      <c r="P858" s="343"/>
      <c r="Q858" s="343"/>
      <c r="R858" s="341"/>
      <c r="S858" s="343"/>
      <c r="T858" s="343"/>
      <c r="U858" s="343"/>
      <c r="V858" s="343"/>
      <c r="W858" s="343"/>
      <c r="X858" s="343"/>
      <c r="Y858" s="343"/>
      <c r="Z858" s="343"/>
    </row>
    <row r="859" ht="12.75" customHeight="1">
      <c r="A859" s="343"/>
      <c r="B859" s="343"/>
      <c r="C859" s="343"/>
      <c r="D859" s="343"/>
      <c r="E859" s="343"/>
      <c r="F859" s="343"/>
      <c r="G859" s="343"/>
      <c r="H859" s="343"/>
      <c r="I859" s="343"/>
      <c r="J859" s="343"/>
      <c r="K859" s="343"/>
      <c r="L859" s="343"/>
      <c r="M859" s="343"/>
      <c r="N859" s="343"/>
      <c r="O859" s="343"/>
      <c r="P859" s="343"/>
      <c r="Q859" s="343"/>
      <c r="R859" s="341"/>
      <c r="S859" s="343"/>
      <c r="T859" s="343"/>
      <c r="U859" s="343"/>
      <c r="V859" s="343"/>
      <c r="W859" s="343"/>
      <c r="X859" s="343"/>
      <c r="Y859" s="343"/>
      <c r="Z859" s="343"/>
    </row>
    <row r="860" ht="12.75" customHeight="1">
      <c r="A860" s="343"/>
      <c r="B860" s="343"/>
      <c r="C860" s="343"/>
      <c r="D860" s="343"/>
      <c r="E860" s="343"/>
      <c r="F860" s="343"/>
      <c r="G860" s="343"/>
      <c r="H860" s="343"/>
      <c r="I860" s="343"/>
      <c r="J860" s="343"/>
      <c r="K860" s="343"/>
      <c r="L860" s="343"/>
      <c r="M860" s="343"/>
      <c r="N860" s="343"/>
      <c r="O860" s="343"/>
      <c r="P860" s="343"/>
      <c r="Q860" s="343"/>
      <c r="R860" s="341"/>
      <c r="S860" s="343"/>
      <c r="T860" s="343"/>
      <c r="U860" s="343"/>
      <c r="V860" s="343"/>
      <c r="W860" s="343"/>
      <c r="X860" s="343"/>
      <c r="Y860" s="343"/>
      <c r="Z860" s="343"/>
    </row>
    <row r="861" ht="12.75" customHeight="1">
      <c r="A861" s="343"/>
      <c r="B861" s="343"/>
      <c r="C861" s="343"/>
      <c r="D861" s="343"/>
      <c r="E861" s="343"/>
      <c r="F861" s="343"/>
      <c r="G861" s="343"/>
      <c r="H861" s="343"/>
      <c r="I861" s="343"/>
      <c r="J861" s="343"/>
      <c r="K861" s="343"/>
      <c r="L861" s="343"/>
      <c r="M861" s="343"/>
      <c r="N861" s="343"/>
      <c r="O861" s="343"/>
      <c r="P861" s="343"/>
      <c r="Q861" s="343"/>
      <c r="R861" s="341"/>
      <c r="S861" s="343"/>
      <c r="T861" s="343"/>
      <c r="U861" s="343"/>
      <c r="V861" s="343"/>
      <c r="W861" s="343"/>
      <c r="X861" s="343"/>
      <c r="Y861" s="343"/>
      <c r="Z861" s="343"/>
    </row>
    <row r="862" ht="12.75" customHeight="1">
      <c r="A862" s="343"/>
      <c r="B862" s="343"/>
      <c r="C862" s="343"/>
      <c r="D862" s="343"/>
      <c r="E862" s="343"/>
      <c r="F862" s="343"/>
      <c r="G862" s="343"/>
      <c r="H862" s="343"/>
      <c r="I862" s="343"/>
      <c r="J862" s="343"/>
      <c r="K862" s="343"/>
      <c r="L862" s="343"/>
      <c r="M862" s="343"/>
      <c r="N862" s="343"/>
      <c r="O862" s="343"/>
      <c r="P862" s="343"/>
      <c r="Q862" s="343"/>
      <c r="R862" s="341"/>
      <c r="S862" s="343"/>
      <c r="T862" s="343"/>
      <c r="U862" s="343"/>
      <c r="V862" s="343"/>
      <c r="W862" s="343"/>
      <c r="X862" s="343"/>
      <c r="Y862" s="343"/>
      <c r="Z862" s="343"/>
    </row>
    <row r="863" ht="12.75" customHeight="1">
      <c r="A863" s="343"/>
      <c r="B863" s="343"/>
      <c r="C863" s="343"/>
      <c r="D863" s="343"/>
      <c r="E863" s="343"/>
      <c r="F863" s="343"/>
      <c r="G863" s="343"/>
      <c r="H863" s="343"/>
      <c r="I863" s="343"/>
      <c r="J863" s="343"/>
      <c r="K863" s="343"/>
      <c r="L863" s="343"/>
      <c r="M863" s="343"/>
      <c r="N863" s="343"/>
      <c r="O863" s="343"/>
      <c r="P863" s="343"/>
      <c r="Q863" s="343"/>
      <c r="R863" s="341"/>
      <c r="S863" s="343"/>
      <c r="T863" s="343"/>
      <c r="U863" s="343"/>
      <c r="V863" s="343"/>
      <c r="W863" s="343"/>
      <c r="X863" s="343"/>
      <c r="Y863" s="343"/>
      <c r="Z863" s="343"/>
    </row>
    <row r="864" ht="12.75" customHeight="1">
      <c r="A864" s="343"/>
      <c r="B864" s="343"/>
      <c r="C864" s="343"/>
      <c r="D864" s="343"/>
      <c r="E864" s="343"/>
      <c r="F864" s="343"/>
      <c r="G864" s="343"/>
      <c r="H864" s="343"/>
      <c r="I864" s="343"/>
      <c r="J864" s="343"/>
      <c r="K864" s="343"/>
      <c r="L864" s="343"/>
      <c r="M864" s="343"/>
      <c r="N864" s="343"/>
      <c r="O864" s="343"/>
      <c r="P864" s="343"/>
      <c r="Q864" s="343"/>
      <c r="R864" s="341"/>
      <c r="S864" s="343"/>
      <c r="T864" s="343"/>
      <c r="U864" s="343"/>
      <c r="V864" s="343"/>
      <c r="W864" s="343"/>
      <c r="X864" s="343"/>
      <c r="Y864" s="343"/>
      <c r="Z864" s="343"/>
    </row>
    <row r="865" ht="12.75" customHeight="1">
      <c r="A865" s="343"/>
      <c r="B865" s="343"/>
      <c r="C865" s="343"/>
      <c r="D865" s="343"/>
      <c r="E865" s="343"/>
      <c r="F865" s="343"/>
      <c r="G865" s="343"/>
      <c r="H865" s="343"/>
      <c r="I865" s="343"/>
      <c r="J865" s="343"/>
      <c r="K865" s="343"/>
      <c r="L865" s="343"/>
      <c r="M865" s="343"/>
      <c r="N865" s="343"/>
      <c r="O865" s="343"/>
      <c r="P865" s="343"/>
      <c r="Q865" s="343"/>
      <c r="R865" s="341"/>
      <c r="S865" s="343"/>
      <c r="T865" s="343"/>
      <c r="U865" s="343"/>
      <c r="V865" s="343"/>
      <c r="W865" s="343"/>
      <c r="X865" s="343"/>
      <c r="Y865" s="343"/>
      <c r="Z865" s="343"/>
    </row>
    <row r="866" ht="12.75" customHeight="1">
      <c r="A866" s="343"/>
      <c r="B866" s="343"/>
      <c r="C866" s="343"/>
      <c r="D866" s="343"/>
      <c r="E866" s="343"/>
      <c r="F866" s="343"/>
      <c r="G866" s="343"/>
      <c r="H866" s="343"/>
      <c r="I866" s="343"/>
      <c r="J866" s="343"/>
      <c r="K866" s="343"/>
      <c r="L866" s="343"/>
      <c r="M866" s="343"/>
      <c r="N866" s="343"/>
      <c r="O866" s="343"/>
      <c r="P866" s="343"/>
      <c r="Q866" s="343"/>
      <c r="R866" s="341"/>
      <c r="S866" s="343"/>
      <c r="T866" s="343"/>
      <c r="U866" s="343"/>
      <c r="V866" s="343"/>
      <c r="W866" s="343"/>
      <c r="X866" s="343"/>
      <c r="Y866" s="343"/>
      <c r="Z866" s="343"/>
    </row>
    <row r="867" ht="12.75" customHeight="1">
      <c r="A867" s="343"/>
      <c r="B867" s="343"/>
      <c r="C867" s="343"/>
      <c r="D867" s="343"/>
      <c r="E867" s="343"/>
      <c r="F867" s="343"/>
      <c r="G867" s="343"/>
      <c r="H867" s="343"/>
      <c r="I867" s="343"/>
      <c r="J867" s="343"/>
      <c r="K867" s="343"/>
      <c r="L867" s="343"/>
      <c r="M867" s="343"/>
      <c r="N867" s="343"/>
      <c r="O867" s="343"/>
      <c r="P867" s="343"/>
      <c r="Q867" s="343"/>
      <c r="R867" s="341"/>
      <c r="S867" s="343"/>
      <c r="T867" s="343"/>
      <c r="U867" s="343"/>
      <c r="V867" s="343"/>
      <c r="W867" s="343"/>
      <c r="X867" s="343"/>
      <c r="Y867" s="343"/>
      <c r="Z867" s="343"/>
    </row>
    <row r="868" ht="12.75" customHeight="1">
      <c r="A868" s="343"/>
      <c r="B868" s="343"/>
      <c r="C868" s="343"/>
      <c r="D868" s="343"/>
      <c r="E868" s="343"/>
      <c r="F868" s="343"/>
      <c r="G868" s="343"/>
      <c r="H868" s="343"/>
      <c r="I868" s="343"/>
      <c r="J868" s="343"/>
      <c r="K868" s="343"/>
      <c r="L868" s="343"/>
      <c r="M868" s="343"/>
      <c r="N868" s="343"/>
      <c r="O868" s="343"/>
      <c r="P868" s="343"/>
      <c r="Q868" s="343"/>
      <c r="R868" s="341"/>
      <c r="S868" s="343"/>
      <c r="T868" s="343"/>
      <c r="U868" s="343"/>
      <c r="V868" s="343"/>
      <c r="W868" s="343"/>
      <c r="X868" s="343"/>
      <c r="Y868" s="343"/>
      <c r="Z868" s="343"/>
    </row>
    <row r="869" ht="12.75" customHeight="1">
      <c r="A869" s="343"/>
      <c r="B869" s="343"/>
      <c r="C869" s="343"/>
      <c r="D869" s="343"/>
      <c r="E869" s="343"/>
      <c r="F869" s="343"/>
      <c r="G869" s="343"/>
      <c r="H869" s="343"/>
      <c r="I869" s="343"/>
      <c r="J869" s="343"/>
      <c r="K869" s="343"/>
      <c r="L869" s="343"/>
      <c r="M869" s="343"/>
      <c r="N869" s="343"/>
      <c r="O869" s="343"/>
      <c r="P869" s="343"/>
      <c r="Q869" s="343"/>
      <c r="R869" s="341"/>
      <c r="S869" s="343"/>
      <c r="T869" s="343"/>
      <c r="U869" s="343"/>
      <c r="V869" s="343"/>
      <c r="W869" s="343"/>
      <c r="X869" s="343"/>
      <c r="Y869" s="343"/>
      <c r="Z869" s="343"/>
    </row>
    <row r="870" ht="12.75" customHeight="1">
      <c r="A870" s="343"/>
      <c r="B870" s="343"/>
      <c r="C870" s="343"/>
      <c r="D870" s="343"/>
      <c r="E870" s="343"/>
      <c r="F870" s="343"/>
      <c r="G870" s="343"/>
      <c r="H870" s="343"/>
      <c r="I870" s="343"/>
      <c r="J870" s="343"/>
      <c r="K870" s="343"/>
      <c r="L870" s="343"/>
      <c r="M870" s="343"/>
      <c r="N870" s="343"/>
      <c r="O870" s="343"/>
      <c r="P870" s="343"/>
      <c r="Q870" s="343"/>
      <c r="R870" s="341"/>
      <c r="S870" s="343"/>
      <c r="T870" s="343"/>
      <c r="U870" s="343"/>
      <c r="V870" s="343"/>
      <c r="W870" s="343"/>
      <c r="X870" s="343"/>
      <c r="Y870" s="343"/>
      <c r="Z870" s="343"/>
    </row>
    <row r="871" ht="12.75" customHeight="1">
      <c r="A871" s="343"/>
      <c r="B871" s="343"/>
      <c r="C871" s="343"/>
      <c r="D871" s="343"/>
      <c r="E871" s="343"/>
      <c r="F871" s="343"/>
      <c r="G871" s="343"/>
      <c r="H871" s="343"/>
      <c r="I871" s="343"/>
      <c r="J871" s="343"/>
      <c r="K871" s="343"/>
      <c r="L871" s="343"/>
      <c r="M871" s="343"/>
      <c r="N871" s="343"/>
      <c r="O871" s="343"/>
      <c r="P871" s="343"/>
      <c r="Q871" s="343"/>
      <c r="R871" s="341"/>
      <c r="S871" s="343"/>
      <c r="T871" s="343"/>
      <c r="U871" s="343"/>
      <c r="V871" s="343"/>
      <c r="W871" s="343"/>
      <c r="X871" s="343"/>
      <c r="Y871" s="343"/>
      <c r="Z871" s="343"/>
    </row>
    <row r="872" ht="12.75" customHeight="1">
      <c r="A872" s="343"/>
      <c r="B872" s="343"/>
      <c r="C872" s="343"/>
      <c r="D872" s="343"/>
      <c r="E872" s="343"/>
      <c r="F872" s="343"/>
      <c r="G872" s="343"/>
      <c r="H872" s="343"/>
      <c r="I872" s="343"/>
      <c r="J872" s="343"/>
      <c r="K872" s="343"/>
      <c r="L872" s="343"/>
      <c r="M872" s="343"/>
      <c r="N872" s="343"/>
      <c r="O872" s="343"/>
      <c r="P872" s="343"/>
      <c r="Q872" s="343"/>
      <c r="R872" s="341"/>
      <c r="S872" s="343"/>
      <c r="T872" s="343"/>
      <c r="U872" s="343"/>
      <c r="V872" s="343"/>
      <c r="W872" s="343"/>
      <c r="X872" s="343"/>
      <c r="Y872" s="343"/>
      <c r="Z872" s="343"/>
    </row>
    <row r="873" ht="12.75" customHeight="1">
      <c r="A873" s="343"/>
      <c r="B873" s="343"/>
      <c r="C873" s="343"/>
      <c r="D873" s="343"/>
      <c r="E873" s="343"/>
      <c r="F873" s="343"/>
      <c r="G873" s="343"/>
      <c r="H873" s="343"/>
      <c r="I873" s="343"/>
      <c r="J873" s="343"/>
      <c r="K873" s="343"/>
      <c r="L873" s="343"/>
      <c r="M873" s="343"/>
      <c r="N873" s="343"/>
      <c r="O873" s="343"/>
      <c r="P873" s="343"/>
      <c r="Q873" s="343"/>
      <c r="R873" s="341"/>
      <c r="S873" s="343"/>
      <c r="T873" s="343"/>
      <c r="U873" s="343"/>
      <c r="V873" s="343"/>
      <c r="W873" s="343"/>
      <c r="X873" s="343"/>
      <c r="Y873" s="343"/>
      <c r="Z873" s="343"/>
    </row>
    <row r="874" ht="12.75" customHeight="1">
      <c r="A874" s="343"/>
      <c r="B874" s="343"/>
      <c r="C874" s="343"/>
      <c r="D874" s="343"/>
      <c r="E874" s="343"/>
      <c r="F874" s="343"/>
      <c r="G874" s="343"/>
      <c r="H874" s="343"/>
      <c r="I874" s="343"/>
      <c r="J874" s="343"/>
      <c r="K874" s="343"/>
      <c r="L874" s="343"/>
      <c r="M874" s="343"/>
      <c r="N874" s="343"/>
      <c r="O874" s="343"/>
      <c r="P874" s="343"/>
      <c r="Q874" s="343"/>
      <c r="R874" s="341"/>
      <c r="S874" s="343"/>
      <c r="T874" s="343"/>
      <c r="U874" s="343"/>
      <c r="V874" s="343"/>
      <c r="W874" s="343"/>
      <c r="X874" s="343"/>
      <c r="Y874" s="343"/>
      <c r="Z874" s="343"/>
    </row>
    <row r="875" ht="12.75" customHeight="1">
      <c r="A875" s="343"/>
      <c r="B875" s="343"/>
      <c r="C875" s="343"/>
      <c r="D875" s="343"/>
      <c r="E875" s="343"/>
      <c r="F875" s="343"/>
      <c r="G875" s="343"/>
      <c r="H875" s="343"/>
      <c r="I875" s="343"/>
      <c r="J875" s="343"/>
      <c r="K875" s="343"/>
      <c r="L875" s="343"/>
      <c r="M875" s="343"/>
      <c r="N875" s="343"/>
      <c r="O875" s="343"/>
      <c r="P875" s="343"/>
      <c r="Q875" s="343"/>
      <c r="R875" s="341"/>
      <c r="S875" s="343"/>
      <c r="T875" s="343"/>
      <c r="U875" s="343"/>
      <c r="V875" s="343"/>
      <c r="W875" s="343"/>
      <c r="X875" s="343"/>
      <c r="Y875" s="343"/>
      <c r="Z875" s="343"/>
    </row>
    <row r="876" ht="12.75" customHeight="1">
      <c r="A876" s="343"/>
      <c r="B876" s="343"/>
      <c r="C876" s="343"/>
      <c r="D876" s="343"/>
      <c r="E876" s="343"/>
      <c r="F876" s="343"/>
      <c r="G876" s="343"/>
      <c r="H876" s="343"/>
      <c r="I876" s="343"/>
      <c r="J876" s="343"/>
      <c r="K876" s="343"/>
      <c r="L876" s="343"/>
      <c r="M876" s="343"/>
      <c r="N876" s="343"/>
      <c r="O876" s="343"/>
      <c r="P876" s="343"/>
      <c r="Q876" s="343"/>
      <c r="R876" s="341"/>
      <c r="S876" s="343"/>
      <c r="T876" s="343"/>
      <c r="U876" s="343"/>
      <c r="V876" s="343"/>
      <c r="W876" s="343"/>
      <c r="X876" s="343"/>
      <c r="Y876" s="343"/>
      <c r="Z876" s="343"/>
    </row>
    <row r="877" ht="12.75" customHeight="1">
      <c r="A877" s="343"/>
      <c r="B877" s="343"/>
      <c r="C877" s="343"/>
      <c r="D877" s="343"/>
      <c r="E877" s="343"/>
      <c r="F877" s="343"/>
      <c r="G877" s="343"/>
      <c r="H877" s="343"/>
      <c r="I877" s="343"/>
      <c r="J877" s="343"/>
      <c r="K877" s="343"/>
      <c r="L877" s="343"/>
      <c r="M877" s="343"/>
      <c r="N877" s="343"/>
      <c r="O877" s="343"/>
      <c r="P877" s="343"/>
      <c r="Q877" s="343"/>
      <c r="R877" s="341"/>
      <c r="S877" s="343"/>
      <c r="T877" s="343"/>
      <c r="U877" s="343"/>
      <c r="V877" s="343"/>
      <c r="W877" s="343"/>
      <c r="X877" s="343"/>
      <c r="Y877" s="343"/>
      <c r="Z877" s="343"/>
    </row>
    <row r="878" ht="12.75" customHeight="1">
      <c r="A878" s="343"/>
      <c r="B878" s="343"/>
      <c r="C878" s="343"/>
      <c r="D878" s="343"/>
      <c r="E878" s="343"/>
      <c r="F878" s="343"/>
      <c r="G878" s="343"/>
      <c r="H878" s="343"/>
      <c r="I878" s="343"/>
      <c r="J878" s="343"/>
      <c r="K878" s="343"/>
      <c r="L878" s="343"/>
      <c r="M878" s="343"/>
      <c r="N878" s="343"/>
      <c r="O878" s="343"/>
      <c r="P878" s="343"/>
      <c r="Q878" s="343"/>
      <c r="R878" s="341"/>
      <c r="S878" s="343"/>
      <c r="T878" s="343"/>
      <c r="U878" s="343"/>
      <c r="V878" s="343"/>
      <c r="W878" s="343"/>
      <c r="X878" s="343"/>
      <c r="Y878" s="343"/>
      <c r="Z878" s="343"/>
    </row>
    <row r="879" ht="12.75" customHeight="1">
      <c r="A879" s="343"/>
      <c r="B879" s="343"/>
      <c r="C879" s="343"/>
      <c r="D879" s="343"/>
      <c r="E879" s="343"/>
      <c r="F879" s="343"/>
      <c r="G879" s="343"/>
      <c r="H879" s="343"/>
      <c r="I879" s="343"/>
      <c r="J879" s="343"/>
      <c r="K879" s="343"/>
      <c r="L879" s="343"/>
      <c r="M879" s="343"/>
      <c r="N879" s="343"/>
      <c r="O879" s="343"/>
      <c r="P879" s="343"/>
      <c r="Q879" s="343"/>
      <c r="R879" s="341"/>
      <c r="S879" s="343"/>
      <c r="T879" s="343"/>
      <c r="U879" s="343"/>
      <c r="V879" s="343"/>
      <c r="W879" s="343"/>
      <c r="X879" s="343"/>
      <c r="Y879" s="343"/>
      <c r="Z879" s="343"/>
    </row>
    <row r="880" ht="12.75" customHeight="1">
      <c r="A880" s="343"/>
      <c r="B880" s="343"/>
      <c r="C880" s="343"/>
      <c r="D880" s="343"/>
      <c r="E880" s="343"/>
      <c r="F880" s="343"/>
      <c r="G880" s="343"/>
      <c r="H880" s="343"/>
      <c r="I880" s="343"/>
      <c r="J880" s="343"/>
      <c r="K880" s="343"/>
      <c r="L880" s="343"/>
      <c r="M880" s="343"/>
      <c r="N880" s="343"/>
      <c r="O880" s="343"/>
      <c r="P880" s="343"/>
      <c r="Q880" s="343"/>
      <c r="R880" s="341"/>
      <c r="S880" s="343"/>
      <c r="T880" s="343"/>
      <c r="U880" s="343"/>
      <c r="V880" s="343"/>
      <c r="W880" s="343"/>
      <c r="X880" s="343"/>
      <c r="Y880" s="343"/>
      <c r="Z880" s="343"/>
    </row>
    <row r="881" ht="12.75" customHeight="1">
      <c r="A881" s="343"/>
      <c r="B881" s="343"/>
      <c r="C881" s="343"/>
      <c r="D881" s="343"/>
      <c r="E881" s="343"/>
      <c r="F881" s="343"/>
      <c r="G881" s="343"/>
      <c r="H881" s="343"/>
      <c r="I881" s="343"/>
      <c r="J881" s="343"/>
      <c r="K881" s="343"/>
      <c r="L881" s="343"/>
      <c r="M881" s="343"/>
      <c r="N881" s="343"/>
      <c r="O881" s="343"/>
      <c r="P881" s="343"/>
      <c r="Q881" s="343"/>
      <c r="R881" s="341"/>
      <c r="S881" s="343"/>
      <c r="T881" s="343"/>
      <c r="U881" s="343"/>
      <c r="V881" s="343"/>
      <c r="W881" s="343"/>
      <c r="X881" s="343"/>
      <c r="Y881" s="343"/>
      <c r="Z881" s="343"/>
    </row>
    <row r="882" ht="12.75" customHeight="1">
      <c r="A882" s="343"/>
      <c r="B882" s="343"/>
      <c r="C882" s="343"/>
      <c r="D882" s="343"/>
      <c r="E882" s="343"/>
      <c r="F882" s="343"/>
      <c r="G882" s="343"/>
      <c r="H882" s="343"/>
      <c r="I882" s="343"/>
      <c r="J882" s="343"/>
      <c r="K882" s="343"/>
      <c r="L882" s="343"/>
      <c r="M882" s="343"/>
      <c r="N882" s="343"/>
      <c r="O882" s="343"/>
      <c r="P882" s="343"/>
      <c r="Q882" s="343"/>
      <c r="R882" s="341"/>
      <c r="S882" s="343"/>
      <c r="T882" s="343"/>
      <c r="U882" s="343"/>
      <c r="V882" s="343"/>
      <c r="W882" s="343"/>
      <c r="X882" s="343"/>
      <c r="Y882" s="343"/>
      <c r="Z882" s="343"/>
    </row>
    <row r="883" ht="12.75" customHeight="1">
      <c r="A883" s="343"/>
      <c r="B883" s="343"/>
      <c r="C883" s="343"/>
      <c r="D883" s="343"/>
      <c r="E883" s="343"/>
      <c r="F883" s="343"/>
      <c r="G883" s="343"/>
      <c r="H883" s="343"/>
      <c r="I883" s="343"/>
      <c r="J883" s="343"/>
      <c r="K883" s="343"/>
      <c r="L883" s="343"/>
      <c r="M883" s="343"/>
      <c r="N883" s="343"/>
      <c r="O883" s="343"/>
      <c r="P883" s="343"/>
      <c r="Q883" s="343"/>
      <c r="R883" s="341"/>
      <c r="S883" s="343"/>
      <c r="T883" s="343"/>
      <c r="U883" s="343"/>
      <c r="V883" s="343"/>
      <c r="W883" s="343"/>
      <c r="X883" s="343"/>
      <c r="Y883" s="343"/>
      <c r="Z883" s="343"/>
    </row>
    <row r="884" ht="12.75" customHeight="1">
      <c r="A884" s="343"/>
      <c r="B884" s="343"/>
      <c r="C884" s="343"/>
      <c r="D884" s="343"/>
      <c r="E884" s="343"/>
      <c r="F884" s="343"/>
      <c r="G884" s="343"/>
      <c r="H884" s="343"/>
      <c r="I884" s="343"/>
      <c r="J884" s="343"/>
      <c r="K884" s="343"/>
      <c r="L884" s="343"/>
      <c r="M884" s="343"/>
      <c r="N884" s="343"/>
      <c r="O884" s="343"/>
      <c r="P884" s="343"/>
      <c r="Q884" s="343"/>
      <c r="R884" s="341"/>
      <c r="S884" s="343"/>
      <c r="T884" s="343"/>
      <c r="U884" s="343"/>
      <c r="V884" s="343"/>
      <c r="W884" s="343"/>
      <c r="X884" s="343"/>
      <c r="Y884" s="343"/>
      <c r="Z884" s="343"/>
    </row>
    <row r="885" ht="12.75" customHeight="1">
      <c r="A885" s="343"/>
      <c r="B885" s="343"/>
      <c r="C885" s="343"/>
      <c r="D885" s="343"/>
      <c r="E885" s="343"/>
      <c r="F885" s="343"/>
      <c r="G885" s="343"/>
      <c r="H885" s="343"/>
      <c r="I885" s="343"/>
      <c r="J885" s="343"/>
      <c r="K885" s="343"/>
      <c r="L885" s="343"/>
      <c r="M885" s="343"/>
      <c r="N885" s="343"/>
      <c r="O885" s="343"/>
      <c r="P885" s="343"/>
      <c r="Q885" s="343"/>
      <c r="R885" s="341"/>
      <c r="S885" s="343"/>
      <c r="T885" s="343"/>
      <c r="U885" s="343"/>
      <c r="V885" s="343"/>
      <c r="W885" s="343"/>
      <c r="X885" s="343"/>
      <c r="Y885" s="343"/>
      <c r="Z885" s="343"/>
    </row>
    <row r="886" ht="12.75" customHeight="1">
      <c r="A886" s="343"/>
      <c r="B886" s="343"/>
      <c r="C886" s="343"/>
      <c r="D886" s="343"/>
      <c r="E886" s="343"/>
      <c r="F886" s="343"/>
      <c r="G886" s="343"/>
      <c r="H886" s="343"/>
      <c r="I886" s="343"/>
      <c r="J886" s="343"/>
      <c r="K886" s="343"/>
      <c r="L886" s="343"/>
      <c r="M886" s="343"/>
      <c r="N886" s="343"/>
      <c r="O886" s="343"/>
      <c r="P886" s="343"/>
      <c r="Q886" s="343"/>
      <c r="R886" s="341"/>
      <c r="S886" s="343"/>
      <c r="T886" s="343"/>
      <c r="U886" s="343"/>
      <c r="V886" s="343"/>
      <c r="W886" s="343"/>
      <c r="X886" s="343"/>
      <c r="Y886" s="343"/>
      <c r="Z886" s="343"/>
    </row>
    <row r="887" ht="12.75" customHeight="1">
      <c r="A887" s="343"/>
      <c r="B887" s="343"/>
      <c r="C887" s="343"/>
      <c r="D887" s="343"/>
      <c r="E887" s="343"/>
      <c r="F887" s="343"/>
      <c r="G887" s="343"/>
      <c r="H887" s="343"/>
      <c r="I887" s="343"/>
      <c r="J887" s="343"/>
      <c r="K887" s="343"/>
      <c r="L887" s="343"/>
      <c r="M887" s="343"/>
      <c r="N887" s="343"/>
      <c r="O887" s="343"/>
      <c r="P887" s="343"/>
      <c r="Q887" s="343"/>
      <c r="R887" s="341"/>
      <c r="S887" s="343"/>
      <c r="T887" s="343"/>
      <c r="U887" s="343"/>
      <c r="V887" s="343"/>
      <c r="W887" s="343"/>
      <c r="X887" s="343"/>
      <c r="Y887" s="343"/>
      <c r="Z887" s="343"/>
    </row>
    <row r="888" ht="12.75" customHeight="1">
      <c r="A888" s="343"/>
      <c r="B888" s="343"/>
      <c r="C888" s="343"/>
      <c r="D888" s="343"/>
      <c r="E888" s="343"/>
      <c r="F888" s="343"/>
      <c r="G888" s="343"/>
      <c r="H888" s="343"/>
      <c r="I888" s="343"/>
      <c r="J888" s="343"/>
      <c r="K888" s="343"/>
      <c r="L888" s="343"/>
      <c r="M888" s="343"/>
      <c r="N888" s="343"/>
      <c r="O888" s="343"/>
      <c r="P888" s="343"/>
      <c r="Q888" s="343"/>
      <c r="R888" s="341"/>
      <c r="S888" s="343"/>
      <c r="T888" s="343"/>
      <c r="U888" s="343"/>
      <c r="V888" s="343"/>
      <c r="W888" s="343"/>
      <c r="X888" s="343"/>
      <c r="Y888" s="343"/>
      <c r="Z888" s="343"/>
    </row>
    <row r="889" ht="12.75" customHeight="1">
      <c r="A889" s="343"/>
      <c r="B889" s="343"/>
      <c r="C889" s="343"/>
      <c r="D889" s="343"/>
      <c r="E889" s="343"/>
      <c r="F889" s="343"/>
      <c r="G889" s="343"/>
      <c r="H889" s="343"/>
      <c r="I889" s="343"/>
      <c r="J889" s="343"/>
      <c r="K889" s="343"/>
      <c r="L889" s="343"/>
      <c r="M889" s="343"/>
      <c r="N889" s="343"/>
      <c r="O889" s="343"/>
      <c r="P889" s="343"/>
      <c r="Q889" s="343"/>
      <c r="R889" s="341"/>
      <c r="S889" s="343"/>
      <c r="T889" s="343"/>
      <c r="U889" s="343"/>
      <c r="V889" s="343"/>
      <c r="W889" s="343"/>
      <c r="X889" s="343"/>
      <c r="Y889" s="343"/>
      <c r="Z889" s="343"/>
    </row>
    <row r="890" ht="12.75" customHeight="1">
      <c r="A890" s="343"/>
      <c r="B890" s="343"/>
      <c r="C890" s="343"/>
      <c r="D890" s="343"/>
      <c r="E890" s="343"/>
      <c r="F890" s="343"/>
      <c r="G890" s="343"/>
      <c r="H890" s="343"/>
      <c r="I890" s="343"/>
      <c r="J890" s="343"/>
      <c r="K890" s="343"/>
      <c r="L890" s="343"/>
      <c r="M890" s="343"/>
      <c r="N890" s="343"/>
      <c r="O890" s="343"/>
      <c r="P890" s="343"/>
      <c r="Q890" s="343"/>
      <c r="R890" s="341"/>
      <c r="S890" s="343"/>
      <c r="T890" s="343"/>
      <c r="U890" s="343"/>
      <c r="V890" s="343"/>
      <c r="W890" s="343"/>
      <c r="X890" s="343"/>
      <c r="Y890" s="343"/>
      <c r="Z890" s="343"/>
    </row>
    <row r="891" ht="12.75" customHeight="1">
      <c r="A891" s="343"/>
      <c r="B891" s="343"/>
      <c r="C891" s="343"/>
      <c r="D891" s="343"/>
      <c r="E891" s="343"/>
      <c r="F891" s="343"/>
      <c r="G891" s="343"/>
      <c r="H891" s="343"/>
      <c r="I891" s="343"/>
      <c r="J891" s="343"/>
      <c r="K891" s="343"/>
      <c r="L891" s="343"/>
      <c r="M891" s="343"/>
      <c r="N891" s="343"/>
      <c r="O891" s="343"/>
      <c r="P891" s="343"/>
      <c r="Q891" s="343"/>
      <c r="R891" s="341"/>
      <c r="S891" s="343"/>
      <c r="T891" s="343"/>
      <c r="U891" s="343"/>
      <c r="V891" s="343"/>
      <c r="W891" s="343"/>
      <c r="X891" s="343"/>
      <c r="Y891" s="343"/>
      <c r="Z891" s="343"/>
    </row>
    <row r="892" ht="12.75" customHeight="1">
      <c r="A892" s="343"/>
      <c r="B892" s="343"/>
      <c r="C892" s="343"/>
      <c r="D892" s="343"/>
      <c r="E892" s="343"/>
      <c r="F892" s="343"/>
      <c r="G892" s="343"/>
      <c r="H892" s="343"/>
      <c r="I892" s="343"/>
      <c r="J892" s="343"/>
      <c r="K892" s="343"/>
      <c r="L892" s="343"/>
      <c r="M892" s="343"/>
      <c r="N892" s="343"/>
      <c r="O892" s="343"/>
      <c r="P892" s="343"/>
      <c r="Q892" s="343"/>
      <c r="R892" s="341"/>
      <c r="S892" s="343"/>
      <c r="T892" s="343"/>
      <c r="U892" s="343"/>
      <c r="V892" s="343"/>
      <c r="W892" s="343"/>
      <c r="X892" s="343"/>
      <c r="Y892" s="343"/>
      <c r="Z892" s="343"/>
    </row>
    <row r="893" ht="12.75" customHeight="1">
      <c r="A893" s="343"/>
      <c r="B893" s="343"/>
      <c r="C893" s="343"/>
      <c r="D893" s="343"/>
      <c r="E893" s="343"/>
      <c r="F893" s="343"/>
      <c r="G893" s="343"/>
      <c r="H893" s="343"/>
      <c r="I893" s="343"/>
      <c r="J893" s="343"/>
      <c r="K893" s="343"/>
      <c r="L893" s="343"/>
      <c r="M893" s="343"/>
      <c r="N893" s="343"/>
      <c r="O893" s="343"/>
      <c r="P893" s="343"/>
      <c r="Q893" s="343"/>
      <c r="R893" s="341"/>
      <c r="S893" s="343"/>
      <c r="T893" s="343"/>
      <c r="U893" s="343"/>
      <c r="V893" s="343"/>
      <c r="W893" s="343"/>
      <c r="X893" s="343"/>
      <c r="Y893" s="343"/>
      <c r="Z893" s="343"/>
    </row>
    <row r="894" ht="12.75" customHeight="1">
      <c r="A894" s="343"/>
      <c r="B894" s="343"/>
      <c r="C894" s="343"/>
      <c r="D894" s="343"/>
      <c r="E894" s="343"/>
      <c r="F894" s="343"/>
      <c r="G894" s="343"/>
      <c r="H894" s="343"/>
      <c r="I894" s="343"/>
      <c r="J894" s="343"/>
      <c r="K894" s="343"/>
      <c r="L894" s="343"/>
      <c r="M894" s="343"/>
      <c r="N894" s="343"/>
      <c r="O894" s="343"/>
      <c r="P894" s="343"/>
      <c r="Q894" s="343"/>
      <c r="R894" s="341"/>
      <c r="S894" s="343"/>
      <c r="T894" s="343"/>
      <c r="U894" s="343"/>
      <c r="V894" s="343"/>
      <c r="W894" s="343"/>
      <c r="X894" s="343"/>
      <c r="Y894" s="343"/>
      <c r="Z894" s="343"/>
    </row>
    <row r="895" ht="12.75" customHeight="1">
      <c r="A895" s="343"/>
      <c r="B895" s="343"/>
      <c r="C895" s="343"/>
      <c r="D895" s="343"/>
      <c r="E895" s="343"/>
      <c r="F895" s="343"/>
      <c r="G895" s="343"/>
      <c r="H895" s="343"/>
      <c r="I895" s="343"/>
      <c r="J895" s="343"/>
      <c r="K895" s="343"/>
      <c r="L895" s="343"/>
      <c r="M895" s="343"/>
      <c r="N895" s="343"/>
      <c r="O895" s="343"/>
      <c r="P895" s="343"/>
      <c r="Q895" s="343"/>
      <c r="R895" s="341"/>
      <c r="S895" s="343"/>
      <c r="T895" s="343"/>
      <c r="U895" s="343"/>
      <c r="V895" s="343"/>
      <c r="W895" s="343"/>
      <c r="X895" s="343"/>
      <c r="Y895" s="343"/>
      <c r="Z895" s="343"/>
    </row>
    <row r="896" ht="12.75" customHeight="1">
      <c r="A896" s="343"/>
      <c r="B896" s="343"/>
      <c r="C896" s="343"/>
      <c r="D896" s="343"/>
      <c r="E896" s="343"/>
      <c r="F896" s="343"/>
      <c r="G896" s="343"/>
      <c r="H896" s="343"/>
      <c r="I896" s="343"/>
      <c r="J896" s="343"/>
      <c r="K896" s="343"/>
      <c r="L896" s="343"/>
      <c r="M896" s="343"/>
      <c r="N896" s="343"/>
      <c r="O896" s="343"/>
      <c r="P896" s="343"/>
      <c r="Q896" s="343"/>
      <c r="R896" s="341"/>
      <c r="S896" s="343"/>
      <c r="T896" s="343"/>
      <c r="U896" s="343"/>
      <c r="V896" s="343"/>
      <c r="W896" s="343"/>
      <c r="X896" s="343"/>
      <c r="Y896" s="343"/>
      <c r="Z896" s="343"/>
    </row>
    <row r="897" ht="12.75" customHeight="1">
      <c r="A897" s="343"/>
      <c r="B897" s="343"/>
      <c r="C897" s="343"/>
      <c r="D897" s="343"/>
      <c r="E897" s="343"/>
      <c r="F897" s="343"/>
      <c r="G897" s="343"/>
      <c r="H897" s="343"/>
      <c r="I897" s="343"/>
      <c r="J897" s="343"/>
      <c r="K897" s="343"/>
      <c r="L897" s="343"/>
      <c r="M897" s="343"/>
      <c r="N897" s="343"/>
      <c r="O897" s="343"/>
      <c r="P897" s="343"/>
      <c r="Q897" s="343"/>
      <c r="R897" s="341"/>
      <c r="S897" s="343"/>
      <c r="T897" s="343"/>
      <c r="U897" s="343"/>
      <c r="V897" s="343"/>
      <c r="W897" s="343"/>
      <c r="X897" s="343"/>
      <c r="Y897" s="343"/>
      <c r="Z897" s="343"/>
    </row>
    <row r="898" ht="12.75" customHeight="1">
      <c r="A898" s="343"/>
      <c r="B898" s="343"/>
      <c r="C898" s="343"/>
      <c r="D898" s="343"/>
      <c r="E898" s="343"/>
      <c r="F898" s="343"/>
      <c r="G898" s="343"/>
      <c r="H898" s="343"/>
      <c r="I898" s="343"/>
      <c r="J898" s="343"/>
      <c r="K898" s="343"/>
      <c r="L898" s="343"/>
      <c r="M898" s="343"/>
      <c r="N898" s="343"/>
      <c r="O898" s="343"/>
      <c r="P898" s="343"/>
      <c r="Q898" s="343"/>
      <c r="R898" s="341"/>
      <c r="S898" s="343"/>
      <c r="T898" s="343"/>
      <c r="U898" s="343"/>
      <c r="V898" s="343"/>
      <c r="W898" s="343"/>
      <c r="X898" s="343"/>
      <c r="Y898" s="343"/>
      <c r="Z898" s="343"/>
    </row>
    <row r="899" ht="12.75" customHeight="1">
      <c r="A899" s="343"/>
      <c r="B899" s="343"/>
      <c r="C899" s="343"/>
      <c r="D899" s="343"/>
      <c r="E899" s="343"/>
      <c r="F899" s="343"/>
      <c r="G899" s="343"/>
      <c r="H899" s="343"/>
      <c r="I899" s="343"/>
      <c r="J899" s="343"/>
      <c r="K899" s="343"/>
      <c r="L899" s="343"/>
      <c r="M899" s="343"/>
      <c r="N899" s="343"/>
      <c r="O899" s="343"/>
      <c r="P899" s="343"/>
      <c r="Q899" s="343"/>
      <c r="R899" s="341"/>
      <c r="S899" s="343"/>
      <c r="T899" s="343"/>
      <c r="U899" s="343"/>
      <c r="V899" s="343"/>
      <c r="W899" s="343"/>
      <c r="X899" s="343"/>
      <c r="Y899" s="343"/>
      <c r="Z899" s="343"/>
    </row>
    <row r="900" ht="12.75" customHeight="1">
      <c r="A900" s="343"/>
      <c r="B900" s="343"/>
      <c r="C900" s="343"/>
      <c r="D900" s="343"/>
      <c r="E900" s="343"/>
      <c r="F900" s="343"/>
      <c r="G900" s="343"/>
      <c r="H900" s="343"/>
      <c r="I900" s="343"/>
      <c r="J900" s="343"/>
      <c r="K900" s="343"/>
      <c r="L900" s="343"/>
      <c r="M900" s="343"/>
      <c r="N900" s="343"/>
      <c r="O900" s="343"/>
      <c r="P900" s="343"/>
      <c r="Q900" s="343"/>
      <c r="R900" s="341"/>
      <c r="S900" s="343"/>
      <c r="T900" s="343"/>
      <c r="U900" s="343"/>
      <c r="V900" s="343"/>
      <c r="W900" s="343"/>
      <c r="X900" s="343"/>
      <c r="Y900" s="343"/>
      <c r="Z900" s="343"/>
    </row>
    <row r="901" ht="12.75" customHeight="1">
      <c r="A901" s="343"/>
      <c r="B901" s="343"/>
      <c r="C901" s="343"/>
      <c r="D901" s="343"/>
      <c r="E901" s="343"/>
      <c r="F901" s="343"/>
      <c r="G901" s="343"/>
      <c r="H901" s="343"/>
      <c r="I901" s="343"/>
      <c r="J901" s="343"/>
      <c r="K901" s="343"/>
      <c r="L901" s="343"/>
      <c r="M901" s="343"/>
      <c r="N901" s="343"/>
      <c r="O901" s="343"/>
      <c r="P901" s="343"/>
      <c r="Q901" s="343"/>
      <c r="R901" s="341"/>
      <c r="S901" s="343"/>
      <c r="T901" s="343"/>
      <c r="U901" s="343"/>
      <c r="V901" s="343"/>
      <c r="W901" s="343"/>
      <c r="X901" s="343"/>
      <c r="Y901" s="343"/>
      <c r="Z901" s="343"/>
    </row>
    <row r="902" ht="12.75" customHeight="1">
      <c r="A902" s="343"/>
      <c r="B902" s="343"/>
      <c r="C902" s="343"/>
      <c r="D902" s="343"/>
      <c r="E902" s="343"/>
      <c r="F902" s="343"/>
      <c r="G902" s="343"/>
      <c r="H902" s="343"/>
      <c r="I902" s="343"/>
      <c r="J902" s="343"/>
      <c r="K902" s="343"/>
      <c r="L902" s="343"/>
      <c r="M902" s="343"/>
      <c r="N902" s="343"/>
      <c r="O902" s="343"/>
      <c r="P902" s="343"/>
      <c r="Q902" s="343"/>
      <c r="R902" s="341"/>
      <c r="S902" s="343"/>
      <c r="T902" s="343"/>
      <c r="U902" s="343"/>
      <c r="V902" s="343"/>
      <c r="W902" s="343"/>
      <c r="X902" s="343"/>
      <c r="Y902" s="343"/>
      <c r="Z902" s="343"/>
    </row>
    <row r="903" ht="12.75" customHeight="1">
      <c r="A903" s="343"/>
      <c r="B903" s="343"/>
      <c r="C903" s="343"/>
      <c r="D903" s="343"/>
      <c r="E903" s="343"/>
      <c r="F903" s="343"/>
      <c r="G903" s="343"/>
      <c r="H903" s="343"/>
      <c r="I903" s="343"/>
      <c r="J903" s="343"/>
      <c r="K903" s="343"/>
      <c r="L903" s="343"/>
      <c r="M903" s="343"/>
      <c r="N903" s="343"/>
      <c r="O903" s="343"/>
      <c r="P903" s="343"/>
      <c r="Q903" s="343"/>
      <c r="R903" s="341"/>
      <c r="S903" s="343"/>
      <c r="T903" s="343"/>
      <c r="U903" s="343"/>
      <c r="V903" s="343"/>
      <c r="W903" s="343"/>
      <c r="X903" s="343"/>
      <c r="Y903" s="343"/>
      <c r="Z903" s="343"/>
    </row>
    <row r="904" ht="12.75" customHeight="1">
      <c r="A904" s="343"/>
      <c r="B904" s="343"/>
      <c r="C904" s="343"/>
      <c r="D904" s="343"/>
      <c r="E904" s="343"/>
      <c r="F904" s="343"/>
      <c r="G904" s="343"/>
      <c r="H904" s="343"/>
      <c r="I904" s="343"/>
      <c r="J904" s="343"/>
      <c r="K904" s="343"/>
      <c r="L904" s="343"/>
      <c r="M904" s="343"/>
      <c r="N904" s="343"/>
      <c r="O904" s="343"/>
      <c r="P904" s="343"/>
      <c r="Q904" s="343"/>
      <c r="R904" s="341"/>
      <c r="S904" s="343"/>
      <c r="T904" s="343"/>
      <c r="U904" s="343"/>
      <c r="V904" s="343"/>
      <c r="W904" s="343"/>
      <c r="X904" s="343"/>
      <c r="Y904" s="343"/>
      <c r="Z904" s="343"/>
    </row>
    <row r="905" ht="12.75" customHeight="1">
      <c r="A905" s="343"/>
      <c r="B905" s="343"/>
      <c r="C905" s="343"/>
      <c r="D905" s="343"/>
      <c r="E905" s="343"/>
      <c r="F905" s="343"/>
      <c r="G905" s="343"/>
      <c r="H905" s="343"/>
      <c r="I905" s="343"/>
      <c r="J905" s="343"/>
      <c r="K905" s="343"/>
      <c r="L905" s="343"/>
      <c r="M905" s="343"/>
      <c r="N905" s="343"/>
      <c r="O905" s="343"/>
      <c r="P905" s="343"/>
      <c r="Q905" s="343"/>
      <c r="R905" s="341"/>
      <c r="S905" s="343"/>
      <c r="T905" s="343"/>
      <c r="U905" s="343"/>
      <c r="V905" s="343"/>
      <c r="W905" s="343"/>
      <c r="X905" s="343"/>
      <c r="Y905" s="343"/>
      <c r="Z905" s="343"/>
    </row>
    <row r="906" ht="12.75" customHeight="1">
      <c r="A906" s="343"/>
      <c r="B906" s="343"/>
      <c r="C906" s="343"/>
      <c r="D906" s="343"/>
      <c r="E906" s="343"/>
      <c r="F906" s="343"/>
      <c r="G906" s="343"/>
      <c r="H906" s="343"/>
      <c r="I906" s="343"/>
      <c r="J906" s="343"/>
      <c r="K906" s="343"/>
      <c r="L906" s="343"/>
      <c r="M906" s="343"/>
      <c r="N906" s="343"/>
      <c r="O906" s="343"/>
      <c r="P906" s="343"/>
      <c r="Q906" s="343"/>
      <c r="R906" s="341"/>
      <c r="S906" s="343"/>
      <c r="T906" s="343"/>
      <c r="U906" s="343"/>
      <c r="V906" s="343"/>
      <c r="W906" s="343"/>
      <c r="X906" s="343"/>
      <c r="Y906" s="343"/>
      <c r="Z906" s="343"/>
    </row>
    <row r="907" ht="12.75" customHeight="1">
      <c r="A907" s="343"/>
      <c r="B907" s="343"/>
      <c r="C907" s="343"/>
      <c r="D907" s="343"/>
      <c r="E907" s="343"/>
      <c r="F907" s="343"/>
      <c r="G907" s="343"/>
      <c r="H907" s="343"/>
      <c r="I907" s="343"/>
      <c r="J907" s="343"/>
      <c r="K907" s="343"/>
      <c r="L907" s="343"/>
      <c r="M907" s="343"/>
      <c r="N907" s="343"/>
      <c r="O907" s="343"/>
      <c r="P907" s="343"/>
      <c r="Q907" s="343"/>
      <c r="R907" s="341"/>
      <c r="S907" s="343"/>
      <c r="T907" s="343"/>
      <c r="U907" s="343"/>
      <c r="V907" s="343"/>
      <c r="W907" s="343"/>
      <c r="X907" s="343"/>
      <c r="Y907" s="343"/>
      <c r="Z907" s="343"/>
    </row>
    <row r="908" ht="12.75" customHeight="1">
      <c r="A908" s="343"/>
      <c r="B908" s="343"/>
      <c r="C908" s="343"/>
      <c r="D908" s="343"/>
      <c r="E908" s="343"/>
      <c r="F908" s="343"/>
      <c r="G908" s="343"/>
      <c r="H908" s="343"/>
      <c r="I908" s="343"/>
      <c r="J908" s="343"/>
      <c r="K908" s="343"/>
      <c r="L908" s="343"/>
      <c r="M908" s="343"/>
      <c r="N908" s="343"/>
      <c r="O908" s="343"/>
      <c r="P908" s="343"/>
      <c r="Q908" s="343"/>
      <c r="R908" s="341"/>
      <c r="S908" s="343"/>
      <c r="T908" s="343"/>
      <c r="U908" s="343"/>
      <c r="V908" s="343"/>
      <c r="W908" s="343"/>
      <c r="X908" s="343"/>
      <c r="Y908" s="343"/>
      <c r="Z908" s="343"/>
    </row>
    <row r="909" ht="12.75" customHeight="1">
      <c r="A909" s="343"/>
      <c r="B909" s="343"/>
      <c r="C909" s="343"/>
      <c r="D909" s="343"/>
      <c r="E909" s="343"/>
      <c r="F909" s="343"/>
      <c r="G909" s="343"/>
      <c r="H909" s="343"/>
      <c r="I909" s="343"/>
      <c r="J909" s="343"/>
      <c r="K909" s="343"/>
      <c r="L909" s="343"/>
      <c r="M909" s="343"/>
      <c r="N909" s="343"/>
      <c r="O909" s="343"/>
      <c r="P909" s="343"/>
      <c r="Q909" s="343"/>
      <c r="R909" s="341"/>
      <c r="S909" s="343"/>
      <c r="T909" s="343"/>
      <c r="U909" s="343"/>
      <c r="V909" s="343"/>
      <c r="W909" s="343"/>
      <c r="X909" s="343"/>
      <c r="Y909" s="343"/>
      <c r="Z909" s="343"/>
    </row>
    <row r="910" ht="12.75" customHeight="1">
      <c r="A910" s="343"/>
      <c r="B910" s="343"/>
      <c r="C910" s="343"/>
      <c r="D910" s="343"/>
      <c r="E910" s="343"/>
      <c r="F910" s="343"/>
      <c r="G910" s="343"/>
      <c r="H910" s="343"/>
      <c r="I910" s="343"/>
      <c r="J910" s="343"/>
      <c r="K910" s="343"/>
      <c r="L910" s="343"/>
      <c r="M910" s="343"/>
      <c r="N910" s="343"/>
      <c r="O910" s="343"/>
      <c r="P910" s="343"/>
      <c r="Q910" s="343"/>
      <c r="R910" s="341"/>
      <c r="S910" s="343"/>
      <c r="T910" s="343"/>
      <c r="U910" s="343"/>
      <c r="V910" s="343"/>
      <c r="W910" s="343"/>
      <c r="X910" s="343"/>
      <c r="Y910" s="343"/>
      <c r="Z910" s="343"/>
    </row>
    <row r="911" ht="12.75" customHeight="1">
      <c r="A911" s="343"/>
      <c r="B911" s="343"/>
      <c r="C911" s="343"/>
      <c r="D911" s="343"/>
      <c r="E911" s="343"/>
      <c r="F911" s="343"/>
      <c r="G911" s="343"/>
      <c r="H911" s="343"/>
      <c r="I911" s="343"/>
      <c r="J911" s="343"/>
      <c r="K911" s="343"/>
      <c r="L911" s="343"/>
      <c r="M911" s="343"/>
      <c r="N911" s="343"/>
      <c r="O911" s="343"/>
      <c r="P911" s="343"/>
      <c r="Q911" s="343"/>
      <c r="R911" s="341"/>
      <c r="S911" s="343"/>
      <c r="T911" s="343"/>
      <c r="U911" s="343"/>
      <c r="V911" s="343"/>
      <c r="W911" s="343"/>
      <c r="X911" s="343"/>
      <c r="Y911" s="343"/>
      <c r="Z911" s="343"/>
    </row>
    <row r="912" ht="12.75" customHeight="1">
      <c r="A912" s="343"/>
      <c r="B912" s="343"/>
      <c r="C912" s="343"/>
      <c r="D912" s="343"/>
      <c r="E912" s="343"/>
      <c r="F912" s="343"/>
      <c r="G912" s="343"/>
      <c r="H912" s="343"/>
      <c r="I912" s="343"/>
      <c r="J912" s="343"/>
      <c r="K912" s="343"/>
      <c r="L912" s="343"/>
      <c r="M912" s="343"/>
      <c r="N912" s="343"/>
      <c r="O912" s="343"/>
      <c r="P912" s="343"/>
      <c r="Q912" s="343"/>
      <c r="R912" s="341"/>
      <c r="S912" s="343"/>
      <c r="T912" s="343"/>
      <c r="U912" s="343"/>
      <c r="V912" s="343"/>
      <c r="W912" s="343"/>
      <c r="X912" s="343"/>
      <c r="Y912" s="343"/>
      <c r="Z912" s="343"/>
    </row>
    <row r="913" ht="12.75" customHeight="1">
      <c r="A913" s="343"/>
      <c r="B913" s="343"/>
      <c r="C913" s="343"/>
      <c r="D913" s="343"/>
      <c r="E913" s="343"/>
      <c r="F913" s="343"/>
      <c r="G913" s="343"/>
      <c r="H913" s="343"/>
      <c r="I913" s="343"/>
      <c r="J913" s="343"/>
      <c r="K913" s="343"/>
      <c r="L913" s="343"/>
      <c r="M913" s="343"/>
      <c r="N913" s="343"/>
      <c r="O913" s="343"/>
      <c r="P913" s="343"/>
      <c r="Q913" s="343"/>
      <c r="R913" s="341"/>
      <c r="S913" s="343"/>
      <c r="T913" s="343"/>
      <c r="U913" s="343"/>
      <c r="V913" s="343"/>
      <c r="W913" s="343"/>
      <c r="X913" s="343"/>
      <c r="Y913" s="343"/>
      <c r="Z913" s="343"/>
    </row>
    <row r="914" ht="12.75" customHeight="1">
      <c r="A914" s="343"/>
      <c r="B914" s="343"/>
      <c r="C914" s="343"/>
      <c r="D914" s="343"/>
      <c r="E914" s="343"/>
      <c r="F914" s="343"/>
      <c r="G914" s="343"/>
      <c r="H914" s="343"/>
      <c r="I914" s="343"/>
      <c r="J914" s="343"/>
      <c r="K914" s="343"/>
      <c r="L914" s="343"/>
      <c r="M914" s="343"/>
      <c r="N914" s="343"/>
      <c r="O914" s="343"/>
      <c r="P914" s="343"/>
      <c r="Q914" s="343"/>
      <c r="R914" s="341"/>
      <c r="S914" s="343"/>
      <c r="T914" s="343"/>
      <c r="U914" s="343"/>
      <c r="V914" s="343"/>
      <c r="W914" s="343"/>
      <c r="X914" s="343"/>
      <c r="Y914" s="343"/>
      <c r="Z914" s="343"/>
    </row>
    <row r="915" ht="12.75" customHeight="1">
      <c r="A915" s="343"/>
      <c r="B915" s="343"/>
      <c r="C915" s="343"/>
      <c r="D915" s="343"/>
      <c r="E915" s="343"/>
      <c r="F915" s="343"/>
      <c r="G915" s="343"/>
      <c r="H915" s="343"/>
      <c r="I915" s="343"/>
      <c r="J915" s="343"/>
      <c r="K915" s="343"/>
      <c r="L915" s="343"/>
      <c r="M915" s="343"/>
      <c r="N915" s="343"/>
      <c r="O915" s="343"/>
      <c r="P915" s="343"/>
      <c r="Q915" s="343"/>
      <c r="R915" s="341"/>
      <c r="S915" s="343"/>
      <c r="T915" s="343"/>
      <c r="U915" s="343"/>
      <c r="V915" s="343"/>
      <c r="W915" s="343"/>
      <c r="X915" s="343"/>
      <c r="Y915" s="343"/>
      <c r="Z915" s="343"/>
    </row>
    <row r="916" ht="12.75" customHeight="1">
      <c r="A916" s="343"/>
      <c r="B916" s="343"/>
      <c r="C916" s="343"/>
      <c r="D916" s="343"/>
      <c r="E916" s="343"/>
      <c r="F916" s="343"/>
      <c r="G916" s="343"/>
      <c r="H916" s="343"/>
      <c r="I916" s="343"/>
      <c r="J916" s="343"/>
      <c r="K916" s="343"/>
      <c r="L916" s="343"/>
      <c r="M916" s="343"/>
      <c r="N916" s="343"/>
      <c r="O916" s="343"/>
      <c r="P916" s="343"/>
      <c r="Q916" s="343"/>
      <c r="R916" s="341"/>
      <c r="S916" s="343"/>
      <c r="T916" s="343"/>
      <c r="U916" s="343"/>
      <c r="V916" s="343"/>
      <c r="W916" s="343"/>
      <c r="X916" s="343"/>
      <c r="Y916" s="343"/>
      <c r="Z916" s="343"/>
    </row>
    <row r="917" ht="12.75" customHeight="1">
      <c r="A917" s="343"/>
      <c r="B917" s="343"/>
      <c r="C917" s="343"/>
      <c r="D917" s="343"/>
      <c r="E917" s="343"/>
      <c r="F917" s="343"/>
      <c r="G917" s="343"/>
      <c r="H917" s="343"/>
      <c r="I917" s="343"/>
      <c r="J917" s="343"/>
      <c r="K917" s="343"/>
      <c r="L917" s="343"/>
      <c r="M917" s="343"/>
      <c r="N917" s="343"/>
      <c r="O917" s="343"/>
      <c r="P917" s="343"/>
      <c r="Q917" s="343"/>
      <c r="R917" s="341"/>
      <c r="S917" s="343"/>
      <c r="T917" s="343"/>
      <c r="U917" s="343"/>
      <c r="V917" s="343"/>
      <c r="W917" s="343"/>
      <c r="X917" s="343"/>
      <c r="Y917" s="343"/>
      <c r="Z917" s="343"/>
    </row>
    <row r="918" ht="12.75" customHeight="1">
      <c r="A918" s="343"/>
      <c r="B918" s="343"/>
      <c r="C918" s="343"/>
      <c r="D918" s="343"/>
      <c r="E918" s="343"/>
      <c r="F918" s="343"/>
      <c r="G918" s="343"/>
      <c r="H918" s="343"/>
      <c r="I918" s="343"/>
      <c r="J918" s="343"/>
      <c r="K918" s="343"/>
      <c r="L918" s="343"/>
      <c r="M918" s="343"/>
      <c r="N918" s="343"/>
      <c r="O918" s="343"/>
      <c r="P918" s="343"/>
      <c r="Q918" s="343"/>
      <c r="R918" s="341"/>
      <c r="S918" s="343"/>
      <c r="T918" s="343"/>
      <c r="U918" s="343"/>
      <c r="V918" s="343"/>
      <c r="W918" s="343"/>
      <c r="X918" s="343"/>
      <c r="Y918" s="343"/>
      <c r="Z918" s="343"/>
    </row>
    <row r="919" ht="12.75" customHeight="1">
      <c r="A919" s="343"/>
      <c r="B919" s="343"/>
      <c r="C919" s="343"/>
      <c r="D919" s="343"/>
      <c r="E919" s="343"/>
      <c r="F919" s="343"/>
      <c r="G919" s="343"/>
      <c r="H919" s="343"/>
      <c r="I919" s="343"/>
      <c r="J919" s="343"/>
      <c r="K919" s="343"/>
      <c r="L919" s="343"/>
      <c r="M919" s="343"/>
      <c r="N919" s="343"/>
      <c r="O919" s="343"/>
      <c r="P919" s="343"/>
      <c r="Q919" s="343"/>
      <c r="R919" s="341"/>
      <c r="S919" s="343"/>
      <c r="T919" s="343"/>
      <c r="U919" s="343"/>
      <c r="V919" s="343"/>
      <c r="W919" s="343"/>
      <c r="X919" s="343"/>
      <c r="Y919" s="343"/>
      <c r="Z919" s="343"/>
    </row>
    <row r="920" ht="12.75" customHeight="1">
      <c r="A920" s="343"/>
      <c r="B920" s="343"/>
      <c r="C920" s="343"/>
      <c r="D920" s="343"/>
      <c r="E920" s="343"/>
      <c r="F920" s="343"/>
      <c r="G920" s="343"/>
      <c r="H920" s="343"/>
      <c r="I920" s="343"/>
      <c r="J920" s="343"/>
      <c r="K920" s="343"/>
      <c r="L920" s="343"/>
      <c r="M920" s="343"/>
      <c r="N920" s="343"/>
      <c r="O920" s="343"/>
      <c r="P920" s="343"/>
      <c r="Q920" s="343"/>
      <c r="R920" s="341"/>
      <c r="S920" s="343"/>
      <c r="T920" s="343"/>
      <c r="U920" s="343"/>
      <c r="V920" s="343"/>
      <c r="W920" s="343"/>
      <c r="X920" s="343"/>
      <c r="Y920" s="343"/>
      <c r="Z920" s="343"/>
    </row>
    <row r="921" ht="12.75" customHeight="1">
      <c r="A921" s="343"/>
      <c r="B921" s="343"/>
      <c r="C921" s="343"/>
      <c r="D921" s="343"/>
      <c r="E921" s="343"/>
      <c r="F921" s="343"/>
      <c r="G921" s="343"/>
      <c r="H921" s="343"/>
      <c r="I921" s="343"/>
      <c r="J921" s="343"/>
      <c r="K921" s="343"/>
      <c r="L921" s="343"/>
      <c r="M921" s="343"/>
      <c r="N921" s="343"/>
      <c r="O921" s="343"/>
      <c r="P921" s="343"/>
      <c r="Q921" s="343"/>
      <c r="R921" s="341"/>
      <c r="S921" s="343"/>
      <c r="T921" s="343"/>
      <c r="U921" s="343"/>
      <c r="V921" s="343"/>
      <c r="W921" s="343"/>
      <c r="X921" s="343"/>
      <c r="Y921" s="343"/>
      <c r="Z921" s="343"/>
    </row>
    <row r="922" ht="12.75" customHeight="1">
      <c r="A922" s="343"/>
      <c r="B922" s="343"/>
      <c r="C922" s="343"/>
      <c r="D922" s="343"/>
      <c r="E922" s="343"/>
      <c r="F922" s="343"/>
      <c r="G922" s="343"/>
      <c r="H922" s="343"/>
      <c r="I922" s="343"/>
      <c r="J922" s="343"/>
      <c r="K922" s="343"/>
      <c r="L922" s="343"/>
      <c r="M922" s="343"/>
      <c r="N922" s="343"/>
      <c r="O922" s="343"/>
      <c r="P922" s="343"/>
      <c r="Q922" s="343"/>
      <c r="R922" s="341"/>
      <c r="S922" s="343"/>
      <c r="T922" s="343"/>
      <c r="U922" s="343"/>
      <c r="V922" s="343"/>
      <c r="W922" s="343"/>
      <c r="X922" s="343"/>
      <c r="Y922" s="343"/>
      <c r="Z922" s="343"/>
    </row>
    <row r="923" ht="12.75" customHeight="1">
      <c r="A923" s="343"/>
      <c r="B923" s="343"/>
      <c r="C923" s="343"/>
      <c r="D923" s="343"/>
      <c r="E923" s="343"/>
      <c r="F923" s="343"/>
      <c r="G923" s="343"/>
      <c r="H923" s="343"/>
      <c r="I923" s="343"/>
      <c r="J923" s="343"/>
      <c r="K923" s="343"/>
      <c r="L923" s="343"/>
      <c r="M923" s="343"/>
      <c r="N923" s="343"/>
      <c r="O923" s="343"/>
      <c r="P923" s="343"/>
      <c r="Q923" s="343"/>
      <c r="R923" s="341"/>
      <c r="S923" s="343"/>
      <c r="T923" s="343"/>
      <c r="U923" s="343"/>
      <c r="V923" s="343"/>
      <c r="W923" s="343"/>
      <c r="X923" s="343"/>
      <c r="Y923" s="343"/>
      <c r="Z923" s="343"/>
    </row>
    <row r="924" ht="12.75" customHeight="1">
      <c r="A924" s="343"/>
      <c r="B924" s="343"/>
      <c r="C924" s="343"/>
      <c r="D924" s="343"/>
      <c r="E924" s="343"/>
      <c r="F924" s="343"/>
      <c r="G924" s="343"/>
      <c r="H924" s="343"/>
      <c r="I924" s="343"/>
      <c r="J924" s="343"/>
      <c r="K924" s="343"/>
      <c r="L924" s="343"/>
      <c r="M924" s="343"/>
      <c r="N924" s="343"/>
      <c r="O924" s="343"/>
      <c r="P924" s="343"/>
      <c r="Q924" s="343"/>
      <c r="R924" s="341"/>
      <c r="S924" s="343"/>
      <c r="T924" s="343"/>
      <c r="U924" s="343"/>
      <c r="V924" s="343"/>
      <c r="W924" s="343"/>
      <c r="X924" s="343"/>
      <c r="Y924" s="343"/>
      <c r="Z924" s="343"/>
    </row>
    <row r="925" ht="12.75" customHeight="1">
      <c r="A925" s="343"/>
      <c r="B925" s="343"/>
      <c r="C925" s="343"/>
      <c r="D925" s="343"/>
      <c r="E925" s="343"/>
      <c r="F925" s="343"/>
      <c r="G925" s="343"/>
      <c r="H925" s="343"/>
      <c r="I925" s="343"/>
      <c r="J925" s="343"/>
      <c r="K925" s="343"/>
      <c r="L925" s="343"/>
      <c r="M925" s="343"/>
      <c r="N925" s="343"/>
      <c r="O925" s="343"/>
      <c r="P925" s="343"/>
      <c r="Q925" s="343"/>
      <c r="R925" s="341"/>
      <c r="S925" s="343"/>
      <c r="T925" s="343"/>
      <c r="U925" s="343"/>
      <c r="V925" s="343"/>
      <c r="W925" s="343"/>
      <c r="X925" s="343"/>
      <c r="Y925" s="343"/>
      <c r="Z925" s="343"/>
    </row>
    <row r="926" ht="12.75" customHeight="1">
      <c r="A926" s="343"/>
      <c r="B926" s="343"/>
      <c r="C926" s="343"/>
      <c r="D926" s="343"/>
      <c r="E926" s="343"/>
      <c r="F926" s="343"/>
      <c r="G926" s="343"/>
      <c r="H926" s="343"/>
      <c r="I926" s="343"/>
      <c r="J926" s="343"/>
      <c r="K926" s="343"/>
      <c r="L926" s="343"/>
      <c r="M926" s="343"/>
      <c r="N926" s="343"/>
      <c r="O926" s="343"/>
      <c r="P926" s="343"/>
      <c r="Q926" s="343"/>
      <c r="R926" s="341"/>
      <c r="S926" s="343"/>
      <c r="T926" s="343"/>
      <c r="U926" s="343"/>
      <c r="V926" s="343"/>
      <c r="W926" s="343"/>
      <c r="X926" s="343"/>
      <c r="Y926" s="343"/>
      <c r="Z926" s="343"/>
    </row>
    <row r="927" ht="12.75" customHeight="1">
      <c r="A927" s="343"/>
      <c r="B927" s="343"/>
      <c r="C927" s="343"/>
      <c r="D927" s="343"/>
      <c r="E927" s="343"/>
      <c r="F927" s="343"/>
      <c r="G927" s="343"/>
      <c r="H927" s="343"/>
      <c r="I927" s="343"/>
      <c r="J927" s="343"/>
      <c r="K927" s="343"/>
      <c r="L927" s="343"/>
      <c r="M927" s="343"/>
      <c r="N927" s="343"/>
      <c r="O927" s="343"/>
      <c r="P927" s="343"/>
      <c r="Q927" s="343"/>
      <c r="R927" s="341"/>
      <c r="S927" s="343"/>
      <c r="T927" s="343"/>
      <c r="U927" s="343"/>
      <c r="V927" s="343"/>
      <c r="W927" s="343"/>
      <c r="X927" s="343"/>
      <c r="Y927" s="343"/>
      <c r="Z927" s="343"/>
    </row>
    <row r="928" ht="12.75" customHeight="1">
      <c r="A928" s="343"/>
      <c r="B928" s="343"/>
      <c r="C928" s="343"/>
      <c r="D928" s="343"/>
      <c r="E928" s="343"/>
      <c r="F928" s="343"/>
      <c r="G928" s="343"/>
      <c r="H928" s="343"/>
      <c r="I928" s="343"/>
      <c r="J928" s="343"/>
      <c r="K928" s="343"/>
      <c r="L928" s="343"/>
      <c r="M928" s="343"/>
      <c r="N928" s="343"/>
      <c r="O928" s="343"/>
      <c r="P928" s="343"/>
      <c r="Q928" s="343"/>
      <c r="R928" s="341"/>
      <c r="S928" s="343"/>
      <c r="T928" s="343"/>
      <c r="U928" s="343"/>
      <c r="V928" s="343"/>
      <c r="W928" s="343"/>
      <c r="X928" s="343"/>
      <c r="Y928" s="343"/>
      <c r="Z928" s="343"/>
    </row>
    <row r="929" ht="12.75" customHeight="1">
      <c r="A929" s="343"/>
      <c r="B929" s="343"/>
      <c r="C929" s="343"/>
      <c r="D929" s="343"/>
      <c r="E929" s="343"/>
      <c r="F929" s="343"/>
      <c r="G929" s="343"/>
      <c r="H929" s="343"/>
      <c r="I929" s="343"/>
      <c r="J929" s="343"/>
      <c r="K929" s="343"/>
      <c r="L929" s="343"/>
      <c r="M929" s="343"/>
      <c r="N929" s="343"/>
      <c r="O929" s="343"/>
      <c r="P929" s="343"/>
      <c r="Q929" s="343"/>
      <c r="R929" s="341"/>
      <c r="S929" s="343"/>
      <c r="T929" s="343"/>
      <c r="U929" s="343"/>
      <c r="V929" s="343"/>
      <c r="W929" s="343"/>
      <c r="X929" s="343"/>
      <c r="Y929" s="343"/>
      <c r="Z929" s="343"/>
    </row>
    <row r="930" ht="12.75" customHeight="1">
      <c r="A930" s="343"/>
      <c r="B930" s="343"/>
      <c r="C930" s="343"/>
      <c r="D930" s="343"/>
      <c r="E930" s="343"/>
      <c r="F930" s="343"/>
      <c r="G930" s="343"/>
      <c r="H930" s="343"/>
      <c r="I930" s="343"/>
      <c r="J930" s="343"/>
      <c r="K930" s="343"/>
      <c r="L930" s="343"/>
      <c r="M930" s="343"/>
      <c r="N930" s="343"/>
      <c r="O930" s="343"/>
      <c r="P930" s="343"/>
      <c r="Q930" s="343"/>
      <c r="R930" s="341"/>
      <c r="S930" s="343"/>
      <c r="T930" s="343"/>
      <c r="U930" s="343"/>
      <c r="V930" s="343"/>
      <c r="W930" s="343"/>
      <c r="X930" s="343"/>
      <c r="Y930" s="343"/>
      <c r="Z930" s="343"/>
    </row>
    <row r="931" ht="12.75" customHeight="1">
      <c r="A931" s="343"/>
      <c r="B931" s="343"/>
      <c r="C931" s="343"/>
      <c r="D931" s="343"/>
      <c r="E931" s="343"/>
      <c r="F931" s="343"/>
      <c r="G931" s="343"/>
      <c r="H931" s="343"/>
      <c r="I931" s="343"/>
      <c r="J931" s="343"/>
      <c r="K931" s="343"/>
      <c r="L931" s="343"/>
      <c r="M931" s="343"/>
      <c r="N931" s="343"/>
      <c r="O931" s="343"/>
      <c r="P931" s="343"/>
      <c r="Q931" s="343"/>
      <c r="R931" s="341"/>
      <c r="S931" s="343"/>
      <c r="T931" s="343"/>
      <c r="U931" s="343"/>
      <c r="V931" s="343"/>
      <c r="W931" s="343"/>
      <c r="X931" s="343"/>
      <c r="Y931" s="343"/>
      <c r="Z931" s="343"/>
    </row>
    <row r="932" ht="12.75" customHeight="1">
      <c r="A932" s="343"/>
      <c r="B932" s="343"/>
      <c r="C932" s="343"/>
      <c r="D932" s="343"/>
      <c r="E932" s="343"/>
      <c r="F932" s="343"/>
      <c r="G932" s="343"/>
      <c r="H932" s="343"/>
      <c r="I932" s="343"/>
      <c r="J932" s="343"/>
      <c r="K932" s="343"/>
      <c r="L932" s="343"/>
      <c r="M932" s="343"/>
      <c r="N932" s="343"/>
      <c r="O932" s="343"/>
      <c r="P932" s="343"/>
      <c r="Q932" s="343"/>
      <c r="R932" s="341"/>
      <c r="S932" s="343"/>
      <c r="T932" s="343"/>
      <c r="U932" s="343"/>
      <c r="V932" s="343"/>
      <c r="W932" s="343"/>
      <c r="X932" s="343"/>
      <c r="Y932" s="343"/>
      <c r="Z932" s="343"/>
    </row>
    <row r="933" ht="12.75" customHeight="1">
      <c r="A933" s="343"/>
      <c r="B933" s="343"/>
      <c r="C933" s="343"/>
      <c r="D933" s="343"/>
      <c r="E933" s="343"/>
      <c r="F933" s="343"/>
      <c r="G933" s="343"/>
      <c r="H933" s="343"/>
      <c r="I933" s="343"/>
      <c r="J933" s="343"/>
      <c r="K933" s="343"/>
      <c r="L933" s="343"/>
      <c r="M933" s="343"/>
      <c r="N933" s="343"/>
      <c r="O933" s="343"/>
      <c r="P933" s="343"/>
      <c r="Q933" s="343"/>
      <c r="R933" s="341"/>
      <c r="S933" s="343"/>
      <c r="T933" s="343"/>
      <c r="U933" s="343"/>
      <c r="V933" s="343"/>
      <c r="W933" s="343"/>
      <c r="X933" s="343"/>
      <c r="Y933" s="343"/>
      <c r="Z933" s="343"/>
    </row>
    <row r="934" ht="12.75" customHeight="1">
      <c r="A934" s="343"/>
      <c r="B934" s="343"/>
      <c r="C934" s="343"/>
      <c r="D934" s="343"/>
      <c r="E934" s="343"/>
      <c r="F934" s="343"/>
      <c r="G934" s="343"/>
      <c r="H934" s="343"/>
      <c r="I934" s="343"/>
      <c r="J934" s="343"/>
      <c r="K934" s="343"/>
      <c r="L934" s="343"/>
      <c r="M934" s="343"/>
      <c r="N934" s="343"/>
      <c r="O934" s="343"/>
      <c r="P934" s="343"/>
      <c r="Q934" s="343"/>
      <c r="R934" s="341"/>
      <c r="S934" s="343"/>
      <c r="T934" s="343"/>
      <c r="U934" s="343"/>
      <c r="V934" s="343"/>
      <c r="W934" s="343"/>
      <c r="X934" s="343"/>
      <c r="Y934" s="343"/>
      <c r="Z934" s="343"/>
    </row>
    <row r="935" ht="12.75" customHeight="1">
      <c r="A935" s="343"/>
      <c r="B935" s="343"/>
      <c r="C935" s="343"/>
      <c r="D935" s="343"/>
      <c r="E935" s="343"/>
      <c r="F935" s="343"/>
      <c r="G935" s="343"/>
      <c r="H935" s="343"/>
      <c r="I935" s="343"/>
      <c r="J935" s="343"/>
      <c r="K935" s="343"/>
      <c r="L935" s="343"/>
      <c r="M935" s="343"/>
      <c r="N935" s="343"/>
      <c r="O935" s="343"/>
      <c r="P935" s="343"/>
      <c r="Q935" s="343"/>
      <c r="R935" s="341"/>
      <c r="S935" s="343"/>
      <c r="T935" s="343"/>
      <c r="U935" s="343"/>
      <c r="V935" s="343"/>
      <c r="W935" s="343"/>
      <c r="X935" s="343"/>
      <c r="Y935" s="343"/>
      <c r="Z935" s="343"/>
    </row>
    <row r="936" ht="12.75" customHeight="1">
      <c r="A936" s="343"/>
      <c r="B936" s="343"/>
      <c r="C936" s="343"/>
      <c r="D936" s="343"/>
      <c r="E936" s="343"/>
      <c r="F936" s="343"/>
      <c r="G936" s="343"/>
      <c r="H936" s="343"/>
      <c r="I936" s="343"/>
      <c r="J936" s="343"/>
      <c r="K936" s="343"/>
      <c r="L936" s="343"/>
      <c r="M936" s="343"/>
      <c r="N936" s="343"/>
      <c r="O936" s="343"/>
      <c r="P936" s="343"/>
      <c r="Q936" s="343"/>
      <c r="R936" s="341"/>
      <c r="S936" s="343"/>
      <c r="T936" s="343"/>
      <c r="U936" s="343"/>
      <c r="V936" s="343"/>
      <c r="W936" s="343"/>
      <c r="X936" s="343"/>
      <c r="Y936" s="343"/>
      <c r="Z936" s="343"/>
    </row>
    <row r="937" ht="12.75" customHeight="1">
      <c r="A937" s="343"/>
      <c r="B937" s="343"/>
      <c r="C937" s="343"/>
      <c r="D937" s="343"/>
      <c r="E937" s="343"/>
      <c r="F937" s="343"/>
      <c r="G937" s="343"/>
      <c r="H937" s="343"/>
      <c r="I937" s="343"/>
      <c r="J937" s="343"/>
      <c r="K937" s="343"/>
      <c r="L937" s="343"/>
      <c r="M937" s="343"/>
      <c r="N937" s="343"/>
      <c r="O937" s="343"/>
      <c r="P937" s="343"/>
      <c r="Q937" s="343"/>
      <c r="R937" s="341"/>
      <c r="S937" s="343"/>
      <c r="T937" s="343"/>
      <c r="U937" s="343"/>
      <c r="V937" s="343"/>
      <c r="W937" s="343"/>
      <c r="X937" s="343"/>
      <c r="Y937" s="343"/>
      <c r="Z937" s="343"/>
    </row>
    <row r="938" ht="12.75" customHeight="1">
      <c r="A938" s="343"/>
      <c r="B938" s="343"/>
      <c r="C938" s="343"/>
      <c r="D938" s="343"/>
      <c r="E938" s="343"/>
      <c r="F938" s="343"/>
      <c r="G938" s="343"/>
      <c r="H938" s="343"/>
      <c r="I938" s="343"/>
      <c r="J938" s="343"/>
      <c r="K938" s="343"/>
      <c r="L938" s="343"/>
      <c r="M938" s="343"/>
      <c r="N938" s="343"/>
      <c r="O938" s="343"/>
      <c r="P938" s="343"/>
      <c r="Q938" s="343"/>
      <c r="R938" s="341"/>
      <c r="S938" s="343"/>
      <c r="T938" s="343"/>
      <c r="U938" s="343"/>
      <c r="V938" s="343"/>
      <c r="W938" s="343"/>
      <c r="X938" s="343"/>
      <c r="Y938" s="343"/>
      <c r="Z938" s="343"/>
    </row>
    <row r="939" ht="12.75" customHeight="1">
      <c r="A939" s="343"/>
      <c r="B939" s="343"/>
      <c r="C939" s="343"/>
      <c r="D939" s="343"/>
      <c r="E939" s="343"/>
      <c r="F939" s="343"/>
      <c r="G939" s="343"/>
      <c r="H939" s="343"/>
      <c r="I939" s="343"/>
      <c r="J939" s="343"/>
      <c r="K939" s="343"/>
      <c r="L939" s="343"/>
      <c r="M939" s="343"/>
      <c r="N939" s="343"/>
      <c r="O939" s="343"/>
      <c r="P939" s="343"/>
      <c r="Q939" s="343"/>
      <c r="R939" s="341"/>
      <c r="S939" s="343"/>
      <c r="T939" s="343"/>
      <c r="U939" s="343"/>
      <c r="V939" s="343"/>
      <c r="W939" s="343"/>
      <c r="X939" s="343"/>
      <c r="Y939" s="343"/>
      <c r="Z939" s="343"/>
    </row>
    <row r="940" ht="12.75" customHeight="1">
      <c r="A940" s="343"/>
      <c r="B940" s="343"/>
      <c r="C940" s="343"/>
      <c r="D940" s="343"/>
      <c r="E940" s="343"/>
      <c r="F940" s="343"/>
      <c r="G940" s="343"/>
      <c r="H940" s="343"/>
      <c r="I940" s="343"/>
      <c r="J940" s="343"/>
      <c r="K940" s="343"/>
      <c r="L940" s="343"/>
      <c r="M940" s="343"/>
      <c r="N940" s="343"/>
      <c r="O940" s="343"/>
      <c r="P940" s="343"/>
      <c r="Q940" s="343"/>
      <c r="R940" s="341"/>
      <c r="S940" s="343"/>
      <c r="T940" s="343"/>
      <c r="U940" s="343"/>
      <c r="V940" s="343"/>
      <c r="W940" s="343"/>
      <c r="X940" s="343"/>
      <c r="Y940" s="343"/>
      <c r="Z940" s="343"/>
    </row>
    <row r="941" ht="12.75" customHeight="1">
      <c r="A941" s="343"/>
      <c r="B941" s="343"/>
      <c r="C941" s="343"/>
      <c r="D941" s="343"/>
      <c r="E941" s="343"/>
      <c r="F941" s="343"/>
      <c r="G941" s="343"/>
      <c r="H941" s="343"/>
      <c r="I941" s="343"/>
      <c r="J941" s="343"/>
      <c r="K941" s="343"/>
      <c r="L941" s="343"/>
      <c r="M941" s="343"/>
      <c r="N941" s="343"/>
      <c r="O941" s="343"/>
      <c r="P941" s="343"/>
      <c r="Q941" s="343"/>
      <c r="R941" s="341"/>
      <c r="S941" s="343"/>
      <c r="T941" s="343"/>
      <c r="U941" s="343"/>
      <c r="V941" s="343"/>
      <c r="W941" s="343"/>
      <c r="X941" s="343"/>
      <c r="Y941" s="343"/>
      <c r="Z941" s="343"/>
    </row>
    <row r="942" ht="12.75" customHeight="1">
      <c r="A942" s="343"/>
      <c r="B942" s="343"/>
      <c r="C942" s="343"/>
      <c r="D942" s="343"/>
      <c r="E942" s="343"/>
      <c r="F942" s="343"/>
      <c r="G942" s="343"/>
      <c r="H942" s="343"/>
      <c r="I942" s="343"/>
      <c r="J942" s="343"/>
      <c r="K942" s="343"/>
      <c r="L942" s="343"/>
      <c r="M942" s="343"/>
      <c r="N942" s="343"/>
      <c r="O942" s="343"/>
      <c r="P942" s="343"/>
      <c r="Q942" s="343"/>
      <c r="R942" s="341"/>
      <c r="S942" s="343"/>
      <c r="T942" s="343"/>
      <c r="U942" s="343"/>
      <c r="V942" s="343"/>
      <c r="W942" s="343"/>
      <c r="X942" s="343"/>
      <c r="Y942" s="343"/>
      <c r="Z942" s="343"/>
    </row>
    <row r="943" ht="12.75" customHeight="1">
      <c r="A943" s="343"/>
      <c r="B943" s="343"/>
      <c r="C943" s="343"/>
      <c r="D943" s="343"/>
      <c r="E943" s="343"/>
      <c r="F943" s="343"/>
      <c r="G943" s="343"/>
      <c r="H943" s="343"/>
      <c r="I943" s="343"/>
      <c r="J943" s="343"/>
      <c r="K943" s="343"/>
      <c r="L943" s="343"/>
      <c r="M943" s="343"/>
      <c r="N943" s="343"/>
      <c r="O943" s="343"/>
      <c r="P943" s="343"/>
      <c r="Q943" s="343"/>
      <c r="R943" s="341"/>
      <c r="S943" s="343"/>
      <c r="T943" s="343"/>
      <c r="U943" s="343"/>
      <c r="V943" s="343"/>
      <c r="W943" s="343"/>
      <c r="X943" s="343"/>
      <c r="Y943" s="343"/>
      <c r="Z943" s="343"/>
    </row>
    <row r="944" ht="12.75" customHeight="1">
      <c r="A944" s="343"/>
      <c r="B944" s="343"/>
      <c r="C944" s="343"/>
      <c r="D944" s="343"/>
      <c r="E944" s="343"/>
      <c r="F944" s="343"/>
      <c r="G944" s="343"/>
      <c r="H944" s="343"/>
      <c r="I944" s="343"/>
      <c r="J944" s="343"/>
      <c r="K944" s="343"/>
      <c r="L944" s="343"/>
      <c r="M944" s="343"/>
      <c r="N944" s="343"/>
      <c r="O944" s="343"/>
      <c r="P944" s="343"/>
      <c r="Q944" s="343"/>
      <c r="R944" s="341"/>
      <c r="S944" s="343"/>
      <c r="T944" s="343"/>
      <c r="U944" s="343"/>
      <c r="V944" s="343"/>
      <c r="W944" s="343"/>
      <c r="X944" s="343"/>
      <c r="Y944" s="343"/>
      <c r="Z944" s="343"/>
    </row>
    <row r="945" ht="12.75" customHeight="1">
      <c r="A945" s="343"/>
      <c r="B945" s="343"/>
      <c r="C945" s="343"/>
      <c r="D945" s="343"/>
      <c r="E945" s="343"/>
      <c r="F945" s="343"/>
      <c r="G945" s="343"/>
      <c r="H945" s="343"/>
      <c r="I945" s="343"/>
      <c r="J945" s="343"/>
      <c r="K945" s="343"/>
      <c r="L945" s="343"/>
      <c r="M945" s="343"/>
      <c r="N945" s="343"/>
      <c r="O945" s="343"/>
      <c r="P945" s="343"/>
      <c r="Q945" s="343"/>
      <c r="R945" s="341"/>
      <c r="S945" s="343"/>
      <c r="T945" s="343"/>
      <c r="U945" s="343"/>
      <c r="V945" s="343"/>
      <c r="W945" s="343"/>
      <c r="X945" s="343"/>
      <c r="Y945" s="343"/>
      <c r="Z945" s="343"/>
    </row>
    <row r="946" ht="12.75" customHeight="1">
      <c r="A946" s="343"/>
      <c r="B946" s="343"/>
      <c r="C946" s="343"/>
      <c r="D946" s="343"/>
      <c r="E946" s="343"/>
      <c r="F946" s="343"/>
      <c r="G946" s="343"/>
      <c r="H946" s="343"/>
      <c r="I946" s="343"/>
      <c r="J946" s="343"/>
      <c r="K946" s="343"/>
      <c r="L946" s="343"/>
      <c r="M946" s="343"/>
      <c r="N946" s="343"/>
      <c r="O946" s="343"/>
      <c r="P946" s="343"/>
      <c r="Q946" s="343"/>
      <c r="R946" s="341"/>
      <c r="S946" s="343"/>
      <c r="T946" s="343"/>
      <c r="U946" s="343"/>
      <c r="V946" s="343"/>
      <c r="W946" s="343"/>
      <c r="X946" s="343"/>
      <c r="Y946" s="343"/>
      <c r="Z946" s="343"/>
    </row>
    <row r="947" ht="12.75" customHeight="1">
      <c r="A947" s="343"/>
      <c r="B947" s="343"/>
      <c r="C947" s="343"/>
      <c r="D947" s="343"/>
      <c r="E947" s="343"/>
      <c r="F947" s="343"/>
      <c r="G947" s="343"/>
      <c r="H947" s="343"/>
      <c r="I947" s="343"/>
      <c r="J947" s="343"/>
      <c r="K947" s="343"/>
      <c r="L947" s="343"/>
      <c r="M947" s="343"/>
      <c r="N947" s="343"/>
      <c r="O947" s="343"/>
      <c r="P947" s="343"/>
      <c r="Q947" s="343"/>
      <c r="R947" s="341"/>
      <c r="S947" s="343"/>
      <c r="T947" s="343"/>
      <c r="U947" s="343"/>
      <c r="V947" s="343"/>
      <c r="W947" s="343"/>
      <c r="X947" s="343"/>
      <c r="Y947" s="343"/>
      <c r="Z947" s="343"/>
    </row>
    <row r="948" ht="12.75" customHeight="1">
      <c r="A948" s="343"/>
      <c r="B948" s="343"/>
      <c r="C948" s="343"/>
      <c r="D948" s="343"/>
      <c r="E948" s="343"/>
      <c r="F948" s="343"/>
      <c r="G948" s="343"/>
      <c r="H948" s="343"/>
      <c r="I948" s="343"/>
      <c r="J948" s="343"/>
      <c r="K948" s="343"/>
      <c r="L948" s="343"/>
      <c r="M948" s="343"/>
      <c r="N948" s="343"/>
      <c r="O948" s="343"/>
      <c r="P948" s="343"/>
      <c r="Q948" s="343"/>
      <c r="R948" s="341"/>
      <c r="S948" s="343"/>
      <c r="T948" s="343"/>
      <c r="U948" s="343"/>
      <c r="V948" s="343"/>
      <c r="W948" s="343"/>
      <c r="X948" s="343"/>
      <c r="Y948" s="343"/>
      <c r="Z948" s="343"/>
    </row>
    <row r="949" ht="12.75" customHeight="1">
      <c r="A949" s="343"/>
      <c r="B949" s="343"/>
      <c r="C949" s="343"/>
      <c r="D949" s="343"/>
      <c r="E949" s="343"/>
      <c r="F949" s="343"/>
      <c r="G949" s="343"/>
      <c r="H949" s="343"/>
      <c r="I949" s="343"/>
      <c r="J949" s="343"/>
      <c r="K949" s="343"/>
      <c r="L949" s="343"/>
      <c r="M949" s="343"/>
      <c r="N949" s="343"/>
      <c r="O949" s="343"/>
      <c r="P949" s="343"/>
      <c r="Q949" s="343"/>
      <c r="R949" s="341"/>
      <c r="S949" s="343"/>
      <c r="T949" s="343"/>
      <c r="U949" s="343"/>
      <c r="V949" s="343"/>
      <c r="W949" s="343"/>
      <c r="X949" s="343"/>
      <c r="Y949" s="343"/>
      <c r="Z949" s="343"/>
    </row>
    <row r="950" ht="12.75" customHeight="1">
      <c r="A950" s="343"/>
      <c r="B950" s="343"/>
      <c r="C950" s="343"/>
      <c r="D950" s="343"/>
      <c r="E950" s="343"/>
      <c r="F950" s="343"/>
      <c r="G950" s="343"/>
      <c r="H950" s="343"/>
      <c r="I950" s="343"/>
      <c r="J950" s="343"/>
      <c r="K950" s="343"/>
      <c r="L950" s="343"/>
      <c r="M950" s="343"/>
      <c r="N950" s="343"/>
      <c r="O950" s="343"/>
      <c r="P950" s="343"/>
      <c r="Q950" s="343"/>
      <c r="R950" s="341"/>
      <c r="S950" s="343"/>
      <c r="T950" s="343"/>
      <c r="U950" s="343"/>
      <c r="V950" s="343"/>
      <c r="W950" s="343"/>
      <c r="X950" s="343"/>
      <c r="Y950" s="343"/>
      <c r="Z950" s="343"/>
    </row>
    <row r="951" ht="12.75" customHeight="1">
      <c r="A951" s="343"/>
      <c r="B951" s="343"/>
      <c r="C951" s="343"/>
      <c r="D951" s="343"/>
      <c r="E951" s="343"/>
      <c r="F951" s="343"/>
      <c r="G951" s="343"/>
      <c r="H951" s="343"/>
      <c r="I951" s="343"/>
      <c r="J951" s="343"/>
      <c r="K951" s="343"/>
      <c r="L951" s="343"/>
      <c r="M951" s="343"/>
      <c r="N951" s="343"/>
      <c r="O951" s="343"/>
      <c r="P951" s="343"/>
      <c r="Q951" s="343"/>
      <c r="R951" s="341"/>
      <c r="S951" s="343"/>
      <c r="T951" s="343"/>
      <c r="U951" s="343"/>
      <c r="V951" s="343"/>
      <c r="W951" s="343"/>
      <c r="X951" s="343"/>
      <c r="Y951" s="343"/>
      <c r="Z951" s="343"/>
    </row>
    <row r="952" ht="12.75" customHeight="1">
      <c r="A952" s="343"/>
      <c r="B952" s="343"/>
      <c r="C952" s="343"/>
      <c r="D952" s="343"/>
      <c r="E952" s="343"/>
      <c r="F952" s="343"/>
      <c r="G952" s="343"/>
      <c r="H952" s="343"/>
      <c r="I952" s="343"/>
      <c r="J952" s="343"/>
      <c r="K952" s="343"/>
      <c r="L952" s="343"/>
      <c r="M952" s="343"/>
      <c r="N952" s="343"/>
      <c r="O952" s="343"/>
      <c r="P952" s="343"/>
      <c r="Q952" s="343"/>
      <c r="R952" s="341"/>
      <c r="S952" s="343"/>
      <c r="T952" s="343"/>
      <c r="U952" s="343"/>
      <c r="V952" s="343"/>
      <c r="W952" s="343"/>
      <c r="X952" s="343"/>
      <c r="Y952" s="343"/>
      <c r="Z952" s="343"/>
    </row>
    <row r="953" ht="12.75" customHeight="1">
      <c r="A953" s="343"/>
      <c r="B953" s="343"/>
      <c r="C953" s="343"/>
      <c r="D953" s="343"/>
      <c r="E953" s="343"/>
      <c r="F953" s="343"/>
      <c r="G953" s="343"/>
      <c r="H953" s="343"/>
      <c r="I953" s="343"/>
      <c r="J953" s="343"/>
      <c r="K953" s="343"/>
      <c r="L953" s="343"/>
      <c r="M953" s="343"/>
      <c r="N953" s="343"/>
      <c r="O953" s="343"/>
      <c r="P953" s="343"/>
      <c r="Q953" s="343"/>
      <c r="R953" s="341"/>
      <c r="S953" s="343"/>
      <c r="T953" s="343"/>
      <c r="U953" s="343"/>
      <c r="V953" s="343"/>
      <c r="W953" s="343"/>
      <c r="X953" s="343"/>
      <c r="Y953" s="343"/>
      <c r="Z953" s="343"/>
    </row>
    <row r="954" ht="12.75" customHeight="1">
      <c r="A954" s="343"/>
      <c r="B954" s="343"/>
      <c r="C954" s="343"/>
      <c r="D954" s="343"/>
      <c r="E954" s="343"/>
      <c r="F954" s="343"/>
      <c r="G954" s="343"/>
      <c r="H954" s="343"/>
      <c r="I954" s="343"/>
      <c r="J954" s="343"/>
      <c r="K954" s="343"/>
      <c r="L954" s="343"/>
      <c r="M954" s="343"/>
      <c r="N954" s="343"/>
      <c r="O954" s="343"/>
      <c r="P954" s="343"/>
      <c r="Q954" s="343"/>
      <c r="R954" s="341"/>
      <c r="S954" s="343"/>
      <c r="T954" s="343"/>
      <c r="U954" s="343"/>
      <c r="V954" s="343"/>
      <c r="W954" s="343"/>
      <c r="X954" s="343"/>
      <c r="Y954" s="343"/>
      <c r="Z954" s="343"/>
    </row>
    <row r="955" ht="12.75" customHeight="1">
      <c r="A955" s="343"/>
      <c r="B955" s="343"/>
      <c r="C955" s="343"/>
      <c r="D955" s="343"/>
      <c r="E955" s="343"/>
      <c r="F955" s="343"/>
      <c r="G955" s="343"/>
      <c r="H955" s="343"/>
      <c r="I955" s="343"/>
      <c r="J955" s="343"/>
      <c r="K955" s="343"/>
      <c r="L955" s="343"/>
      <c r="M955" s="343"/>
      <c r="N955" s="343"/>
      <c r="O955" s="343"/>
      <c r="P955" s="343"/>
      <c r="Q955" s="343"/>
      <c r="R955" s="341"/>
      <c r="S955" s="343"/>
      <c r="T955" s="343"/>
      <c r="U955" s="343"/>
      <c r="V955" s="343"/>
      <c r="W955" s="343"/>
      <c r="X955" s="343"/>
      <c r="Y955" s="343"/>
      <c r="Z955" s="343"/>
    </row>
    <row r="956" ht="12.75" customHeight="1">
      <c r="A956" s="343"/>
      <c r="B956" s="343"/>
      <c r="C956" s="343"/>
      <c r="D956" s="343"/>
      <c r="E956" s="343"/>
      <c r="F956" s="343"/>
      <c r="G956" s="343"/>
      <c r="H956" s="343"/>
      <c r="I956" s="343"/>
      <c r="J956" s="343"/>
      <c r="K956" s="343"/>
      <c r="L956" s="343"/>
      <c r="M956" s="343"/>
      <c r="N956" s="343"/>
      <c r="O956" s="343"/>
      <c r="P956" s="343"/>
      <c r="Q956" s="343"/>
      <c r="R956" s="341"/>
      <c r="S956" s="343"/>
      <c r="T956" s="343"/>
      <c r="U956" s="343"/>
      <c r="V956" s="343"/>
      <c r="W956" s="343"/>
      <c r="X956" s="343"/>
      <c r="Y956" s="343"/>
      <c r="Z956" s="343"/>
    </row>
    <row r="957" ht="12.75" customHeight="1">
      <c r="A957" s="343"/>
      <c r="B957" s="343"/>
      <c r="C957" s="343"/>
      <c r="D957" s="343"/>
      <c r="E957" s="343"/>
      <c r="F957" s="343"/>
      <c r="G957" s="343"/>
      <c r="H957" s="343"/>
      <c r="I957" s="343"/>
      <c r="J957" s="343"/>
      <c r="K957" s="343"/>
      <c r="L957" s="343"/>
      <c r="M957" s="343"/>
      <c r="N957" s="343"/>
      <c r="O957" s="343"/>
      <c r="P957" s="343"/>
      <c r="Q957" s="343"/>
      <c r="R957" s="341"/>
      <c r="S957" s="343"/>
      <c r="T957" s="343"/>
      <c r="U957" s="343"/>
      <c r="V957" s="343"/>
      <c r="W957" s="343"/>
      <c r="X957" s="343"/>
      <c r="Y957" s="343"/>
      <c r="Z957" s="343"/>
    </row>
    <row r="958" ht="12.75" customHeight="1">
      <c r="A958" s="343"/>
      <c r="B958" s="343"/>
      <c r="C958" s="343"/>
      <c r="D958" s="343"/>
      <c r="E958" s="343"/>
      <c r="F958" s="343"/>
      <c r="G958" s="343"/>
      <c r="H958" s="343"/>
      <c r="I958" s="343"/>
      <c r="J958" s="343"/>
      <c r="K958" s="343"/>
      <c r="L958" s="343"/>
      <c r="M958" s="343"/>
      <c r="N958" s="343"/>
      <c r="O958" s="343"/>
      <c r="P958" s="343"/>
      <c r="Q958" s="343"/>
      <c r="R958" s="341"/>
      <c r="S958" s="343"/>
      <c r="T958" s="343"/>
      <c r="U958" s="343"/>
      <c r="V958" s="343"/>
      <c r="W958" s="343"/>
      <c r="X958" s="343"/>
      <c r="Y958" s="343"/>
      <c r="Z958" s="343"/>
    </row>
    <row r="959" ht="12.75" customHeight="1">
      <c r="A959" s="343"/>
      <c r="B959" s="343"/>
      <c r="C959" s="343"/>
      <c r="D959" s="343"/>
      <c r="E959" s="343"/>
      <c r="F959" s="343"/>
      <c r="G959" s="343"/>
      <c r="H959" s="343"/>
      <c r="I959" s="343"/>
      <c r="J959" s="343"/>
      <c r="K959" s="343"/>
      <c r="L959" s="343"/>
      <c r="M959" s="343"/>
      <c r="N959" s="343"/>
      <c r="O959" s="343"/>
      <c r="P959" s="343"/>
      <c r="Q959" s="343"/>
      <c r="R959" s="341"/>
      <c r="S959" s="343"/>
      <c r="T959" s="343"/>
      <c r="U959" s="343"/>
      <c r="V959" s="343"/>
      <c r="W959" s="343"/>
      <c r="X959" s="343"/>
      <c r="Y959" s="343"/>
      <c r="Z959" s="343"/>
    </row>
    <row r="960" ht="12.75" customHeight="1">
      <c r="A960" s="343"/>
      <c r="B960" s="343"/>
      <c r="C960" s="343"/>
      <c r="D960" s="343"/>
      <c r="E960" s="343"/>
      <c r="F960" s="343"/>
      <c r="G960" s="343"/>
      <c r="H960" s="343"/>
      <c r="I960" s="343"/>
      <c r="J960" s="343"/>
      <c r="K960" s="343"/>
      <c r="L960" s="343"/>
      <c r="M960" s="343"/>
      <c r="N960" s="343"/>
      <c r="O960" s="343"/>
      <c r="P960" s="343"/>
      <c r="Q960" s="343"/>
      <c r="R960" s="341"/>
      <c r="S960" s="343"/>
      <c r="T960" s="343"/>
      <c r="U960" s="343"/>
      <c r="V960" s="343"/>
      <c r="W960" s="343"/>
      <c r="X960" s="343"/>
      <c r="Y960" s="343"/>
      <c r="Z960" s="343"/>
    </row>
    <row r="961" ht="12.75" customHeight="1">
      <c r="A961" s="343"/>
      <c r="B961" s="343"/>
      <c r="C961" s="343"/>
      <c r="D961" s="343"/>
      <c r="E961" s="343"/>
      <c r="F961" s="343"/>
      <c r="G961" s="343"/>
      <c r="H961" s="343"/>
      <c r="I961" s="343"/>
      <c r="J961" s="343"/>
      <c r="K961" s="343"/>
      <c r="L961" s="343"/>
      <c r="M961" s="343"/>
      <c r="N961" s="343"/>
      <c r="O961" s="343"/>
      <c r="P961" s="343"/>
      <c r="Q961" s="343"/>
      <c r="R961" s="341"/>
      <c r="S961" s="343"/>
      <c r="T961" s="343"/>
      <c r="U961" s="343"/>
      <c r="V961" s="343"/>
      <c r="W961" s="343"/>
      <c r="X961" s="343"/>
      <c r="Y961" s="343"/>
      <c r="Z961" s="343"/>
    </row>
    <row r="962" ht="12.75" customHeight="1">
      <c r="A962" s="343"/>
      <c r="B962" s="343"/>
      <c r="C962" s="343"/>
      <c r="D962" s="343"/>
      <c r="E962" s="343"/>
      <c r="F962" s="343"/>
      <c r="G962" s="343"/>
      <c r="H962" s="343"/>
      <c r="I962" s="343"/>
      <c r="J962" s="343"/>
      <c r="K962" s="343"/>
      <c r="L962" s="343"/>
      <c r="M962" s="343"/>
      <c r="N962" s="343"/>
      <c r="O962" s="343"/>
      <c r="P962" s="343"/>
      <c r="Q962" s="343"/>
      <c r="R962" s="341"/>
      <c r="S962" s="343"/>
      <c r="T962" s="343"/>
      <c r="U962" s="343"/>
      <c r="V962" s="343"/>
      <c r="W962" s="343"/>
      <c r="X962" s="343"/>
      <c r="Y962" s="343"/>
      <c r="Z962" s="343"/>
    </row>
    <row r="963" ht="12.75" customHeight="1">
      <c r="A963" s="343"/>
      <c r="B963" s="343"/>
      <c r="C963" s="343"/>
      <c r="D963" s="343"/>
      <c r="E963" s="343"/>
      <c r="F963" s="343"/>
      <c r="G963" s="343"/>
      <c r="H963" s="343"/>
      <c r="I963" s="343"/>
      <c r="J963" s="343"/>
      <c r="K963" s="343"/>
      <c r="L963" s="343"/>
      <c r="M963" s="343"/>
      <c r="N963" s="343"/>
      <c r="O963" s="343"/>
      <c r="P963" s="343"/>
      <c r="Q963" s="343"/>
      <c r="R963" s="341"/>
      <c r="S963" s="343"/>
      <c r="T963" s="343"/>
      <c r="U963" s="343"/>
      <c r="V963" s="343"/>
      <c r="W963" s="343"/>
      <c r="X963" s="343"/>
      <c r="Y963" s="343"/>
      <c r="Z963" s="343"/>
    </row>
    <row r="964" ht="12.75" customHeight="1">
      <c r="A964" s="343"/>
      <c r="B964" s="343"/>
      <c r="C964" s="343"/>
      <c r="D964" s="343"/>
      <c r="E964" s="343"/>
      <c r="F964" s="343"/>
      <c r="G964" s="343"/>
      <c r="H964" s="343"/>
      <c r="I964" s="343"/>
      <c r="J964" s="343"/>
      <c r="K964" s="343"/>
      <c r="L964" s="343"/>
      <c r="M964" s="343"/>
      <c r="N964" s="343"/>
      <c r="O964" s="343"/>
      <c r="P964" s="343"/>
      <c r="Q964" s="343"/>
      <c r="R964" s="341"/>
      <c r="S964" s="343"/>
      <c r="T964" s="343"/>
      <c r="U964" s="343"/>
      <c r="V964" s="343"/>
      <c r="W964" s="343"/>
      <c r="X964" s="343"/>
      <c r="Y964" s="343"/>
      <c r="Z964" s="343"/>
    </row>
    <row r="965" ht="12.75" customHeight="1">
      <c r="A965" s="343"/>
      <c r="B965" s="343"/>
      <c r="C965" s="343"/>
      <c r="D965" s="343"/>
      <c r="E965" s="343"/>
      <c r="F965" s="343"/>
      <c r="G965" s="343"/>
      <c r="H965" s="343"/>
      <c r="I965" s="343"/>
      <c r="J965" s="343"/>
      <c r="K965" s="343"/>
      <c r="L965" s="343"/>
      <c r="M965" s="343"/>
      <c r="N965" s="343"/>
      <c r="O965" s="343"/>
      <c r="P965" s="343"/>
      <c r="Q965" s="343"/>
      <c r="R965" s="341"/>
      <c r="S965" s="343"/>
      <c r="T965" s="343"/>
      <c r="U965" s="343"/>
      <c r="V965" s="343"/>
      <c r="W965" s="343"/>
      <c r="X965" s="343"/>
      <c r="Y965" s="343"/>
      <c r="Z965" s="343"/>
    </row>
    <row r="966" ht="12.75" customHeight="1">
      <c r="A966" s="343"/>
      <c r="B966" s="343"/>
      <c r="C966" s="343"/>
      <c r="D966" s="343"/>
      <c r="E966" s="343"/>
      <c r="F966" s="343"/>
      <c r="G966" s="343"/>
      <c r="H966" s="343"/>
      <c r="I966" s="343"/>
      <c r="J966" s="343"/>
      <c r="K966" s="343"/>
      <c r="L966" s="343"/>
      <c r="M966" s="343"/>
      <c r="N966" s="343"/>
      <c r="O966" s="343"/>
      <c r="P966" s="343"/>
      <c r="Q966" s="343"/>
      <c r="R966" s="341"/>
      <c r="S966" s="343"/>
      <c r="T966" s="343"/>
      <c r="U966" s="343"/>
      <c r="V966" s="343"/>
      <c r="W966" s="343"/>
      <c r="X966" s="343"/>
      <c r="Y966" s="343"/>
      <c r="Z966" s="343"/>
    </row>
    <row r="967" ht="12.75" customHeight="1">
      <c r="A967" s="343"/>
      <c r="B967" s="343"/>
      <c r="C967" s="343"/>
      <c r="D967" s="343"/>
      <c r="E967" s="343"/>
      <c r="F967" s="343"/>
      <c r="G967" s="343"/>
      <c r="H967" s="343"/>
      <c r="I967" s="343"/>
      <c r="J967" s="343"/>
      <c r="K967" s="343"/>
      <c r="L967" s="343"/>
      <c r="M967" s="343"/>
      <c r="N967" s="343"/>
      <c r="O967" s="343"/>
      <c r="P967" s="343"/>
      <c r="Q967" s="343"/>
      <c r="R967" s="341"/>
      <c r="S967" s="343"/>
      <c r="T967" s="343"/>
      <c r="U967" s="343"/>
      <c r="V967" s="343"/>
      <c r="W967" s="343"/>
      <c r="X967" s="343"/>
      <c r="Y967" s="343"/>
      <c r="Z967" s="343"/>
    </row>
    <row r="968" ht="12.75" customHeight="1">
      <c r="A968" s="343"/>
      <c r="B968" s="343"/>
      <c r="C968" s="343"/>
      <c r="D968" s="343"/>
      <c r="E968" s="343"/>
      <c r="F968" s="343"/>
      <c r="G968" s="343"/>
      <c r="H968" s="343"/>
      <c r="I968" s="343"/>
      <c r="J968" s="343"/>
      <c r="K968" s="343"/>
      <c r="L968" s="343"/>
      <c r="M968" s="343"/>
      <c r="N968" s="343"/>
      <c r="O968" s="343"/>
      <c r="P968" s="343"/>
      <c r="Q968" s="343"/>
      <c r="R968" s="341"/>
      <c r="S968" s="343"/>
      <c r="T968" s="343"/>
      <c r="U968" s="343"/>
      <c r="V968" s="343"/>
      <c r="W968" s="343"/>
      <c r="X968" s="343"/>
      <c r="Y968" s="343"/>
      <c r="Z968" s="343"/>
    </row>
    <row r="969" ht="12.75" customHeight="1">
      <c r="A969" s="343"/>
      <c r="B969" s="343"/>
      <c r="C969" s="343"/>
      <c r="D969" s="343"/>
      <c r="E969" s="343"/>
      <c r="F969" s="343"/>
      <c r="G969" s="343"/>
      <c r="H969" s="343"/>
      <c r="I969" s="343"/>
      <c r="J969" s="343"/>
      <c r="K969" s="343"/>
      <c r="L969" s="343"/>
      <c r="M969" s="343"/>
      <c r="N969" s="343"/>
      <c r="O969" s="343"/>
      <c r="P969" s="343"/>
      <c r="Q969" s="343"/>
      <c r="R969" s="341"/>
      <c r="S969" s="343"/>
      <c r="T969" s="343"/>
      <c r="U969" s="343"/>
      <c r="V969" s="343"/>
      <c r="W969" s="343"/>
      <c r="X969" s="343"/>
      <c r="Y969" s="343"/>
      <c r="Z969" s="343"/>
    </row>
    <row r="970" ht="12.75" customHeight="1">
      <c r="A970" s="343"/>
      <c r="B970" s="343"/>
      <c r="C970" s="343"/>
      <c r="D970" s="343"/>
      <c r="E970" s="343"/>
      <c r="F970" s="343"/>
      <c r="G970" s="343"/>
      <c r="H970" s="343"/>
      <c r="I970" s="343"/>
      <c r="J970" s="343"/>
      <c r="K970" s="343"/>
      <c r="L970" s="343"/>
      <c r="M970" s="343"/>
      <c r="N970" s="343"/>
      <c r="O970" s="343"/>
      <c r="P970" s="343"/>
      <c r="Q970" s="343"/>
      <c r="R970" s="341"/>
      <c r="S970" s="343"/>
      <c r="T970" s="343"/>
      <c r="U970" s="343"/>
      <c r="V970" s="343"/>
      <c r="W970" s="343"/>
      <c r="X970" s="343"/>
      <c r="Y970" s="343"/>
      <c r="Z970" s="343"/>
    </row>
    <row r="971" ht="12.75" customHeight="1">
      <c r="A971" s="343"/>
      <c r="B971" s="343"/>
      <c r="C971" s="343"/>
      <c r="D971" s="343"/>
      <c r="E971" s="343"/>
      <c r="F971" s="343"/>
      <c r="G971" s="343"/>
      <c r="H971" s="343"/>
      <c r="I971" s="343"/>
      <c r="J971" s="343"/>
      <c r="K971" s="343"/>
      <c r="L971" s="343"/>
      <c r="M971" s="343"/>
      <c r="N971" s="343"/>
      <c r="O971" s="343"/>
      <c r="P971" s="343"/>
      <c r="Q971" s="343"/>
      <c r="R971" s="341"/>
      <c r="S971" s="343"/>
      <c r="T971" s="343"/>
      <c r="U971" s="343"/>
      <c r="V971" s="343"/>
      <c r="W971" s="343"/>
      <c r="X971" s="343"/>
      <c r="Y971" s="343"/>
      <c r="Z971" s="343"/>
    </row>
    <row r="972" ht="12.75" customHeight="1">
      <c r="A972" s="343"/>
      <c r="B972" s="343"/>
      <c r="C972" s="343"/>
      <c r="D972" s="343"/>
      <c r="E972" s="343"/>
      <c r="F972" s="343"/>
      <c r="G972" s="343"/>
      <c r="H972" s="343"/>
      <c r="I972" s="343"/>
      <c r="J972" s="343"/>
      <c r="K972" s="343"/>
      <c r="L972" s="343"/>
      <c r="M972" s="343"/>
      <c r="N972" s="343"/>
      <c r="O972" s="343"/>
      <c r="P972" s="343"/>
      <c r="Q972" s="343"/>
      <c r="R972" s="341"/>
      <c r="S972" s="343"/>
      <c r="T972" s="343"/>
      <c r="U972" s="343"/>
      <c r="V972" s="343"/>
      <c r="W972" s="343"/>
      <c r="X972" s="343"/>
      <c r="Y972" s="343"/>
      <c r="Z972" s="343"/>
    </row>
    <row r="973" ht="12.75" customHeight="1">
      <c r="A973" s="343"/>
      <c r="B973" s="343"/>
      <c r="C973" s="343"/>
      <c r="D973" s="343"/>
      <c r="E973" s="343"/>
      <c r="F973" s="343"/>
      <c r="G973" s="343"/>
      <c r="H973" s="343"/>
      <c r="I973" s="343"/>
      <c r="J973" s="343"/>
      <c r="K973" s="343"/>
      <c r="L973" s="343"/>
      <c r="M973" s="343"/>
      <c r="N973" s="343"/>
      <c r="O973" s="343"/>
      <c r="P973" s="343"/>
      <c r="Q973" s="343"/>
      <c r="R973" s="341"/>
      <c r="S973" s="343"/>
      <c r="T973" s="343"/>
      <c r="U973" s="343"/>
      <c r="V973" s="343"/>
      <c r="W973" s="343"/>
      <c r="X973" s="343"/>
      <c r="Y973" s="343"/>
      <c r="Z973" s="343"/>
    </row>
    <row r="974" ht="12.75" customHeight="1">
      <c r="A974" s="343"/>
      <c r="B974" s="343"/>
      <c r="C974" s="343"/>
      <c r="D974" s="343"/>
      <c r="E974" s="343"/>
      <c r="F974" s="343"/>
      <c r="G974" s="343"/>
      <c r="H974" s="343"/>
      <c r="I974" s="343"/>
      <c r="J974" s="343"/>
      <c r="K974" s="343"/>
      <c r="L974" s="343"/>
      <c r="M974" s="343"/>
      <c r="N974" s="343"/>
      <c r="O974" s="343"/>
      <c r="P974" s="343"/>
      <c r="Q974" s="343"/>
      <c r="R974" s="341"/>
      <c r="S974" s="343"/>
      <c r="T974" s="343"/>
      <c r="U974" s="343"/>
      <c r="V974" s="343"/>
      <c r="W974" s="343"/>
      <c r="X974" s="343"/>
      <c r="Y974" s="343"/>
      <c r="Z974" s="343"/>
    </row>
    <row r="975" ht="12.75" customHeight="1">
      <c r="A975" s="343"/>
      <c r="B975" s="343"/>
      <c r="C975" s="343"/>
      <c r="D975" s="343"/>
      <c r="E975" s="343"/>
      <c r="F975" s="343"/>
      <c r="G975" s="343"/>
      <c r="H975" s="343"/>
      <c r="I975" s="343"/>
      <c r="J975" s="343"/>
      <c r="K975" s="343"/>
      <c r="L975" s="343"/>
      <c r="M975" s="343"/>
      <c r="N975" s="343"/>
      <c r="O975" s="343"/>
      <c r="P975" s="343"/>
      <c r="Q975" s="343"/>
      <c r="R975" s="341"/>
      <c r="S975" s="343"/>
      <c r="T975" s="343"/>
      <c r="U975" s="343"/>
      <c r="V975" s="343"/>
      <c r="W975" s="343"/>
      <c r="X975" s="343"/>
      <c r="Y975" s="343"/>
      <c r="Z975" s="343"/>
    </row>
    <row r="976" ht="12.75" customHeight="1">
      <c r="A976" s="343"/>
      <c r="B976" s="343"/>
      <c r="C976" s="343"/>
      <c r="D976" s="343"/>
      <c r="E976" s="343"/>
      <c r="F976" s="343"/>
      <c r="G976" s="343"/>
      <c r="H976" s="343"/>
      <c r="I976" s="343"/>
      <c r="J976" s="343"/>
      <c r="K976" s="343"/>
      <c r="L976" s="343"/>
      <c r="M976" s="343"/>
      <c r="N976" s="343"/>
      <c r="O976" s="343"/>
      <c r="P976" s="343"/>
      <c r="Q976" s="343"/>
      <c r="R976" s="341"/>
      <c r="S976" s="343"/>
      <c r="T976" s="343"/>
      <c r="U976" s="343"/>
      <c r="V976" s="343"/>
      <c r="W976" s="343"/>
      <c r="X976" s="343"/>
      <c r="Y976" s="343"/>
      <c r="Z976" s="343"/>
    </row>
    <row r="977" ht="12.75" customHeight="1">
      <c r="A977" s="343"/>
      <c r="B977" s="343"/>
      <c r="C977" s="343"/>
      <c r="D977" s="343"/>
      <c r="E977" s="343"/>
      <c r="F977" s="343"/>
      <c r="G977" s="343"/>
      <c r="H977" s="343"/>
      <c r="I977" s="343"/>
      <c r="J977" s="343"/>
      <c r="K977" s="343"/>
      <c r="L977" s="343"/>
      <c r="M977" s="343"/>
      <c r="N977" s="343"/>
      <c r="O977" s="343"/>
      <c r="P977" s="343"/>
      <c r="Q977" s="343"/>
      <c r="R977" s="341"/>
      <c r="S977" s="343"/>
      <c r="T977" s="343"/>
      <c r="U977" s="343"/>
      <c r="V977" s="343"/>
      <c r="W977" s="343"/>
      <c r="X977" s="343"/>
      <c r="Y977" s="343"/>
      <c r="Z977" s="343"/>
    </row>
    <row r="978" ht="12.75" customHeight="1">
      <c r="A978" s="343"/>
      <c r="B978" s="343"/>
      <c r="C978" s="343"/>
      <c r="D978" s="343"/>
      <c r="E978" s="343"/>
      <c r="F978" s="343"/>
      <c r="G978" s="343"/>
      <c r="H978" s="343"/>
      <c r="I978" s="343"/>
      <c r="J978" s="343"/>
      <c r="K978" s="343"/>
      <c r="L978" s="343"/>
      <c r="M978" s="343"/>
      <c r="N978" s="343"/>
      <c r="O978" s="343"/>
      <c r="P978" s="343"/>
      <c r="Q978" s="343"/>
      <c r="R978" s="341"/>
      <c r="S978" s="343"/>
      <c r="T978" s="343"/>
      <c r="U978" s="343"/>
      <c r="V978" s="343"/>
      <c r="W978" s="343"/>
      <c r="X978" s="343"/>
      <c r="Y978" s="343"/>
      <c r="Z978" s="343"/>
    </row>
    <row r="979" ht="12.75" customHeight="1">
      <c r="A979" s="343"/>
      <c r="B979" s="343"/>
      <c r="C979" s="343"/>
      <c r="D979" s="343"/>
      <c r="E979" s="343"/>
      <c r="F979" s="343"/>
      <c r="G979" s="343"/>
      <c r="H979" s="343"/>
      <c r="I979" s="343"/>
      <c r="J979" s="343"/>
      <c r="K979" s="343"/>
      <c r="L979" s="343"/>
      <c r="M979" s="343"/>
      <c r="N979" s="343"/>
      <c r="O979" s="343"/>
      <c r="P979" s="343"/>
      <c r="Q979" s="343"/>
      <c r="R979" s="341"/>
      <c r="S979" s="343"/>
      <c r="T979" s="343"/>
      <c r="U979" s="343"/>
      <c r="V979" s="343"/>
      <c r="W979" s="343"/>
      <c r="X979" s="343"/>
      <c r="Y979" s="343"/>
      <c r="Z979" s="343"/>
    </row>
    <row r="980" ht="12.75" customHeight="1">
      <c r="A980" s="343"/>
      <c r="B980" s="343"/>
      <c r="C980" s="343"/>
      <c r="D980" s="343"/>
      <c r="E980" s="343"/>
      <c r="F980" s="343"/>
      <c r="G980" s="343"/>
      <c r="H980" s="343"/>
      <c r="I980" s="343"/>
      <c r="J980" s="343"/>
      <c r="K980" s="343"/>
      <c r="L980" s="343"/>
      <c r="M980" s="343"/>
      <c r="N980" s="343"/>
      <c r="O980" s="343"/>
      <c r="P980" s="343"/>
      <c r="Q980" s="343"/>
      <c r="R980" s="341"/>
      <c r="S980" s="343"/>
      <c r="T980" s="343"/>
      <c r="U980" s="343"/>
      <c r="V980" s="343"/>
      <c r="W980" s="343"/>
      <c r="X980" s="343"/>
      <c r="Y980" s="343"/>
      <c r="Z980" s="343"/>
    </row>
    <row r="981" ht="12.75" customHeight="1">
      <c r="A981" s="343"/>
      <c r="B981" s="343"/>
      <c r="C981" s="343"/>
      <c r="D981" s="343"/>
      <c r="E981" s="343"/>
      <c r="F981" s="343"/>
      <c r="G981" s="343"/>
      <c r="H981" s="343"/>
      <c r="I981" s="343"/>
      <c r="J981" s="343"/>
      <c r="K981" s="343"/>
      <c r="L981" s="343"/>
      <c r="M981" s="343"/>
      <c r="N981" s="343"/>
      <c r="O981" s="343"/>
      <c r="P981" s="343"/>
      <c r="Q981" s="343"/>
      <c r="R981" s="341"/>
      <c r="S981" s="343"/>
      <c r="T981" s="343"/>
      <c r="U981" s="343"/>
      <c r="V981" s="343"/>
      <c r="W981" s="343"/>
      <c r="X981" s="343"/>
      <c r="Y981" s="343"/>
      <c r="Z981" s="343"/>
    </row>
    <row r="982" ht="12.75" customHeight="1">
      <c r="A982" s="343"/>
      <c r="B982" s="343"/>
      <c r="C982" s="343"/>
      <c r="D982" s="343"/>
      <c r="E982" s="343"/>
      <c r="F982" s="343"/>
      <c r="G982" s="343"/>
      <c r="H982" s="343"/>
      <c r="I982" s="343"/>
      <c r="J982" s="343"/>
      <c r="K982" s="343"/>
      <c r="L982" s="343"/>
      <c r="M982" s="343"/>
      <c r="N982" s="343"/>
      <c r="O982" s="343"/>
      <c r="P982" s="343"/>
      <c r="Q982" s="343"/>
      <c r="R982" s="341"/>
      <c r="S982" s="343"/>
      <c r="T982" s="343"/>
      <c r="U982" s="343"/>
      <c r="V982" s="343"/>
      <c r="W982" s="343"/>
      <c r="X982" s="343"/>
      <c r="Y982" s="343"/>
      <c r="Z982" s="343"/>
    </row>
    <row r="983" ht="12.75" customHeight="1">
      <c r="A983" s="343"/>
      <c r="B983" s="343"/>
      <c r="C983" s="343"/>
      <c r="D983" s="343"/>
      <c r="E983" s="343"/>
      <c r="F983" s="343"/>
      <c r="G983" s="343"/>
      <c r="H983" s="343"/>
      <c r="I983" s="343"/>
      <c r="J983" s="343"/>
      <c r="K983" s="343"/>
      <c r="L983" s="343"/>
      <c r="M983" s="343"/>
      <c r="N983" s="343"/>
      <c r="O983" s="343"/>
      <c r="P983" s="343"/>
      <c r="Q983" s="343"/>
      <c r="R983" s="341"/>
      <c r="S983" s="343"/>
      <c r="T983" s="343"/>
      <c r="U983" s="343"/>
      <c r="V983" s="343"/>
      <c r="W983" s="343"/>
      <c r="X983" s="343"/>
      <c r="Y983" s="343"/>
      <c r="Z983" s="343"/>
    </row>
    <row r="984" ht="12.75" customHeight="1">
      <c r="A984" s="343"/>
      <c r="B984" s="343"/>
      <c r="C984" s="343"/>
      <c r="D984" s="343"/>
      <c r="E984" s="343"/>
      <c r="F984" s="343"/>
      <c r="G984" s="343"/>
      <c r="H984" s="343"/>
      <c r="I984" s="343"/>
      <c r="J984" s="343"/>
      <c r="K984" s="343"/>
      <c r="L984" s="343"/>
      <c r="M984" s="343"/>
      <c r="N984" s="343"/>
      <c r="O984" s="343"/>
      <c r="P984" s="343"/>
      <c r="Q984" s="343"/>
      <c r="R984" s="341"/>
      <c r="S984" s="343"/>
      <c r="T984" s="343"/>
      <c r="U984" s="343"/>
      <c r="V984" s="343"/>
      <c r="W984" s="343"/>
      <c r="X984" s="343"/>
      <c r="Y984" s="343"/>
      <c r="Z984" s="343"/>
    </row>
    <row r="985" ht="12.75" customHeight="1">
      <c r="A985" s="343"/>
      <c r="B985" s="343"/>
      <c r="C985" s="343"/>
      <c r="D985" s="343"/>
      <c r="E985" s="343"/>
      <c r="F985" s="343"/>
      <c r="G985" s="343"/>
      <c r="H985" s="343"/>
      <c r="I985" s="343"/>
      <c r="J985" s="343"/>
      <c r="K985" s="343"/>
      <c r="L985" s="343"/>
      <c r="M985" s="343"/>
      <c r="N985" s="343"/>
      <c r="O985" s="343"/>
      <c r="P985" s="343"/>
      <c r="Q985" s="343"/>
      <c r="R985" s="341"/>
      <c r="S985" s="343"/>
      <c r="T985" s="343"/>
      <c r="U985" s="343"/>
      <c r="V985" s="343"/>
      <c r="W985" s="343"/>
      <c r="X985" s="343"/>
      <c r="Y985" s="343"/>
      <c r="Z985" s="343"/>
    </row>
    <row r="986" ht="12.75" customHeight="1">
      <c r="A986" s="343"/>
      <c r="B986" s="343"/>
      <c r="C986" s="343"/>
      <c r="D986" s="343"/>
      <c r="E986" s="343"/>
      <c r="F986" s="343"/>
      <c r="G986" s="343"/>
      <c r="H986" s="343"/>
      <c r="I986" s="343"/>
      <c r="J986" s="343"/>
      <c r="K986" s="343"/>
      <c r="L986" s="343"/>
      <c r="M986" s="343"/>
      <c r="N986" s="343"/>
      <c r="O986" s="343"/>
      <c r="P986" s="343"/>
      <c r="Q986" s="343"/>
      <c r="R986" s="341"/>
      <c r="S986" s="343"/>
      <c r="T986" s="343"/>
      <c r="U986" s="343"/>
      <c r="V986" s="343"/>
      <c r="W986" s="343"/>
      <c r="X986" s="343"/>
      <c r="Y986" s="343"/>
      <c r="Z986" s="343"/>
    </row>
    <row r="987" ht="12.75" customHeight="1">
      <c r="A987" s="343"/>
      <c r="B987" s="343"/>
      <c r="C987" s="343"/>
      <c r="D987" s="343"/>
      <c r="E987" s="343"/>
      <c r="F987" s="343"/>
      <c r="G987" s="343"/>
      <c r="H987" s="343"/>
      <c r="I987" s="343"/>
      <c r="J987" s="343"/>
      <c r="K987" s="343"/>
      <c r="L987" s="343"/>
      <c r="M987" s="343"/>
      <c r="N987" s="343"/>
      <c r="O987" s="343"/>
      <c r="P987" s="343"/>
      <c r="Q987" s="343"/>
      <c r="R987" s="341"/>
      <c r="S987" s="343"/>
      <c r="T987" s="343"/>
      <c r="U987" s="343"/>
      <c r="V987" s="343"/>
      <c r="W987" s="343"/>
      <c r="X987" s="343"/>
      <c r="Y987" s="343"/>
      <c r="Z987" s="343"/>
    </row>
    <row r="988" ht="12.75" customHeight="1">
      <c r="A988" s="343"/>
      <c r="B988" s="343"/>
      <c r="C988" s="343"/>
      <c r="D988" s="343"/>
      <c r="E988" s="343"/>
      <c r="F988" s="343"/>
      <c r="G988" s="343"/>
      <c r="H988" s="343"/>
      <c r="I988" s="343"/>
      <c r="J988" s="343"/>
      <c r="K988" s="343"/>
      <c r="L988" s="343"/>
      <c r="M988" s="343"/>
      <c r="N988" s="343"/>
      <c r="O988" s="343"/>
      <c r="P988" s="343"/>
      <c r="Q988" s="343"/>
      <c r="R988" s="341"/>
      <c r="S988" s="343"/>
      <c r="T988" s="343"/>
      <c r="U988" s="343"/>
      <c r="V988" s="343"/>
      <c r="W988" s="343"/>
      <c r="X988" s="343"/>
      <c r="Y988" s="343"/>
      <c r="Z988" s="343"/>
    </row>
    <row r="989" ht="12.75" customHeight="1">
      <c r="A989" s="343"/>
      <c r="B989" s="343"/>
      <c r="C989" s="343"/>
      <c r="D989" s="343"/>
      <c r="E989" s="343"/>
      <c r="F989" s="343"/>
      <c r="G989" s="343"/>
      <c r="H989" s="343"/>
      <c r="I989" s="343"/>
      <c r="J989" s="343"/>
      <c r="K989" s="343"/>
      <c r="L989" s="343"/>
      <c r="M989" s="343"/>
      <c r="N989" s="343"/>
      <c r="O989" s="343"/>
      <c r="P989" s="343"/>
      <c r="Q989" s="343"/>
      <c r="R989" s="341"/>
      <c r="S989" s="343"/>
      <c r="T989" s="343"/>
      <c r="U989" s="343"/>
      <c r="V989" s="343"/>
      <c r="W989" s="343"/>
      <c r="X989" s="343"/>
      <c r="Y989" s="343"/>
      <c r="Z989" s="343"/>
    </row>
    <row r="990" ht="12.75" customHeight="1">
      <c r="A990" s="343"/>
      <c r="B990" s="343"/>
      <c r="C990" s="343"/>
      <c r="D990" s="343"/>
      <c r="E990" s="343"/>
      <c r="F990" s="343"/>
      <c r="G990" s="343"/>
      <c r="H990" s="343"/>
      <c r="I990" s="343"/>
      <c r="J990" s="343"/>
      <c r="K990" s="343"/>
      <c r="L990" s="343"/>
      <c r="M990" s="343"/>
      <c r="N990" s="343"/>
      <c r="O990" s="343"/>
      <c r="P990" s="343"/>
      <c r="Q990" s="343"/>
      <c r="R990" s="341"/>
      <c r="S990" s="343"/>
      <c r="T990" s="343"/>
      <c r="U990" s="343"/>
      <c r="V990" s="343"/>
      <c r="W990" s="343"/>
      <c r="X990" s="343"/>
      <c r="Y990" s="343"/>
      <c r="Z990" s="343"/>
    </row>
    <row r="991" ht="12.75" customHeight="1">
      <c r="A991" s="343"/>
      <c r="B991" s="343"/>
      <c r="C991" s="343"/>
      <c r="D991" s="343"/>
      <c r="E991" s="343"/>
      <c r="F991" s="343"/>
      <c r="G991" s="343"/>
      <c r="H991" s="343"/>
      <c r="I991" s="343"/>
      <c r="J991" s="343"/>
      <c r="K991" s="343"/>
      <c r="L991" s="343"/>
      <c r="M991" s="343"/>
      <c r="N991" s="343"/>
      <c r="O991" s="343"/>
      <c r="P991" s="343"/>
      <c r="Q991" s="343"/>
      <c r="R991" s="341"/>
      <c r="S991" s="343"/>
      <c r="T991" s="343"/>
      <c r="U991" s="343"/>
      <c r="V991" s="343"/>
      <c r="W991" s="343"/>
      <c r="X991" s="343"/>
      <c r="Y991" s="343"/>
      <c r="Z991" s="343"/>
    </row>
    <row r="992" ht="12.75" customHeight="1">
      <c r="A992" s="343"/>
      <c r="B992" s="343"/>
      <c r="C992" s="343"/>
      <c r="D992" s="343"/>
      <c r="E992" s="343"/>
      <c r="F992" s="343"/>
      <c r="G992" s="343"/>
      <c r="H992" s="343"/>
      <c r="I992" s="343"/>
      <c r="J992" s="343"/>
      <c r="K992" s="343"/>
      <c r="L992" s="343"/>
      <c r="M992" s="343"/>
      <c r="N992" s="343"/>
      <c r="O992" s="343"/>
      <c r="P992" s="343"/>
      <c r="Q992" s="343"/>
      <c r="R992" s="341"/>
      <c r="S992" s="343"/>
      <c r="T992" s="343"/>
      <c r="U992" s="343"/>
      <c r="V992" s="343"/>
      <c r="W992" s="343"/>
      <c r="X992" s="343"/>
      <c r="Y992" s="343"/>
      <c r="Z992" s="343"/>
    </row>
    <row r="993" ht="12.75" customHeight="1">
      <c r="A993" s="343"/>
      <c r="B993" s="343"/>
      <c r="C993" s="343"/>
      <c r="D993" s="343"/>
      <c r="E993" s="343"/>
      <c r="F993" s="343"/>
      <c r="G993" s="343"/>
      <c r="H993" s="343"/>
      <c r="I993" s="343"/>
      <c r="J993" s="343"/>
      <c r="K993" s="343"/>
      <c r="L993" s="343"/>
      <c r="M993" s="343"/>
      <c r="N993" s="343"/>
      <c r="O993" s="343"/>
      <c r="P993" s="343"/>
      <c r="Q993" s="343"/>
      <c r="R993" s="341"/>
      <c r="S993" s="343"/>
      <c r="T993" s="343"/>
      <c r="U993" s="343"/>
      <c r="V993" s="343"/>
      <c r="W993" s="343"/>
      <c r="X993" s="343"/>
      <c r="Y993" s="343"/>
      <c r="Z993" s="343"/>
    </row>
    <row r="994" ht="12.75" customHeight="1">
      <c r="A994" s="343"/>
      <c r="B994" s="343"/>
      <c r="C994" s="343"/>
      <c r="D994" s="343"/>
      <c r="E994" s="343"/>
      <c r="F994" s="343"/>
      <c r="G994" s="343"/>
      <c r="H994" s="343"/>
      <c r="I994" s="343"/>
      <c r="J994" s="343"/>
      <c r="K994" s="343"/>
      <c r="L994" s="343"/>
      <c r="M994" s="343"/>
      <c r="N994" s="343"/>
      <c r="O994" s="343"/>
      <c r="P994" s="343"/>
      <c r="Q994" s="343"/>
      <c r="R994" s="341"/>
      <c r="S994" s="343"/>
      <c r="T994" s="343"/>
      <c r="U994" s="343"/>
      <c r="V994" s="343"/>
      <c r="W994" s="343"/>
      <c r="X994" s="343"/>
      <c r="Y994" s="343"/>
      <c r="Z994" s="343"/>
    </row>
    <row r="995" ht="12.75" customHeight="1">
      <c r="A995" s="343"/>
      <c r="B995" s="343"/>
      <c r="C995" s="343"/>
      <c r="D995" s="343"/>
      <c r="E995" s="343"/>
      <c r="F995" s="343"/>
      <c r="G995" s="343"/>
      <c r="H995" s="343"/>
      <c r="I995" s="343"/>
      <c r="J995" s="343"/>
      <c r="K995" s="343"/>
      <c r="L995" s="343"/>
      <c r="M995" s="343"/>
      <c r="N995" s="343"/>
      <c r="O995" s="343"/>
      <c r="P995" s="343"/>
      <c r="Q995" s="343"/>
      <c r="R995" s="341"/>
      <c r="S995" s="343"/>
      <c r="T995" s="343"/>
      <c r="U995" s="343"/>
      <c r="V995" s="343"/>
      <c r="W995" s="343"/>
      <c r="X995" s="343"/>
      <c r="Y995" s="343"/>
      <c r="Z995" s="343"/>
    </row>
    <row r="996" ht="12.75" customHeight="1">
      <c r="A996" s="343"/>
      <c r="B996" s="343"/>
      <c r="C996" s="343"/>
      <c r="D996" s="343"/>
      <c r="E996" s="343"/>
      <c r="F996" s="343"/>
      <c r="G996" s="343"/>
      <c r="H996" s="343"/>
      <c r="I996" s="343"/>
      <c r="J996" s="343"/>
      <c r="K996" s="343"/>
      <c r="L996" s="343"/>
      <c r="M996" s="343"/>
      <c r="N996" s="343"/>
      <c r="O996" s="343"/>
      <c r="P996" s="343"/>
      <c r="Q996" s="343"/>
      <c r="R996" s="341"/>
      <c r="S996" s="343"/>
      <c r="T996" s="343"/>
      <c r="U996" s="343"/>
      <c r="V996" s="343"/>
      <c r="W996" s="343"/>
      <c r="X996" s="343"/>
      <c r="Y996" s="343"/>
      <c r="Z996" s="343"/>
    </row>
    <row r="997" ht="12.75" customHeight="1">
      <c r="A997" s="343"/>
      <c r="B997" s="343"/>
      <c r="C997" s="343"/>
      <c r="D997" s="343"/>
      <c r="E997" s="343"/>
      <c r="F997" s="343"/>
      <c r="G997" s="343"/>
      <c r="H997" s="343"/>
      <c r="I997" s="343"/>
      <c r="J997" s="343"/>
      <c r="K997" s="343"/>
      <c r="L997" s="343"/>
      <c r="M997" s="343"/>
      <c r="N997" s="343"/>
      <c r="O997" s="343"/>
      <c r="P997" s="343"/>
      <c r="Q997" s="343"/>
      <c r="R997" s="341"/>
      <c r="S997" s="343"/>
      <c r="T997" s="343"/>
      <c r="U997" s="343"/>
      <c r="V997" s="343"/>
      <c r="W997" s="343"/>
      <c r="X997" s="343"/>
      <c r="Y997" s="343"/>
      <c r="Z997" s="343"/>
    </row>
    <row r="998" ht="12.75" customHeight="1">
      <c r="A998" s="343"/>
      <c r="B998" s="343"/>
      <c r="C998" s="343"/>
      <c r="D998" s="343"/>
      <c r="E998" s="343"/>
      <c r="F998" s="343"/>
      <c r="G998" s="343"/>
      <c r="H998" s="343"/>
      <c r="I998" s="343"/>
      <c r="J998" s="343"/>
      <c r="K998" s="343"/>
      <c r="L998" s="343"/>
      <c r="M998" s="343"/>
      <c r="N998" s="343"/>
      <c r="O998" s="343"/>
      <c r="P998" s="343"/>
      <c r="Q998" s="343"/>
      <c r="R998" s="341"/>
      <c r="S998" s="343"/>
      <c r="T998" s="343"/>
      <c r="U998" s="343"/>
      <c r="V998" s="343"/>
      <c r="W998" s="343"/>
      <c r="X998" s="343"/>
      <c r="Y998" s="343"/>
      <c r="Z998" s="343"/>
    </row>
    <row r="999" ht="12.75" customHeight="1">
      <c r="A999" s="343"/>
      <c r="B999" s="343"/>
      <c r="C999" s="343"/>
      <c r="D999" s="343"/>
      <c r="E999" s="343"/>
      <c r="F999" s="343"/>
      <c r="G999" s="343"/>
      <c r="H999" s="343"/>
      <c r="I999" s="343"/>
      <c r="J999" s="343"/>
      <c r="K999" s="343"/>
      <c r="L999" s="343"/>
      <c r="M999" s="343"/>
      <c r="N999" s="343"/>
      <c r="O999" s="343"/>
      <c r="P999" s="343"/>
      <c r="Q999" s="343"/>
      <c r="R999" s="341"/>
      <c r="S999" s="343"/>
      <c r="T999" s="343"/>
      <c r="U999" s="343"/>
      <c r="V999" s="343"/>
      <c r="W999" s="343"/>
      <c r="X999" s="343"/>
      <c r="Y999" s="343"/>
      <c r="Z999" s="343"/>
    </row>
    <row r="1000" ht="12.75" customHeight="1">
      <c r="A1000" s="343"/>
      <c r="B1000" s="343"/>
      <c r="C1000" s="343"/>
      <c r="D1000" s="343"/>
      <c r="E1000" s="343"/>
      <c r="F1000" s="343"/>
      <c r="G1000" s="343"/>
      <c r="H1000" s="343"/>
      <c r="I1000" s="343"/>
      <c r="J1000" s="343"/>
      <c r="K1000" s="343"/>
      <c r="L1000" s="343"/>
      <c r="M1000" s="343"/>
      <c r="N1000" s="343"/>
      <c r="O1000" s="343"/>
      <c r="P1000" s="343"/>
      <c r="Q1000" s="343"/>
      <c r="R1000" s="341"/>
      <c r="S1000" s="343"/>
      <c r="T1000" s="343"/>
      <c r="U1000" s="343"/>
      <c r="V1000" s="343"/>
      <c r="W1000" s="343"/>
      <c r="X1000" s="343"/>
      <c r="Y1000" s="343"/>
      <c r="Z1000" s="343"/>
    </row>
  </sheetData>
  <mergeCells count="23">
    <mergeCell ref="A1:B1"/>
    <mergeCell ref="D1:J1"/>
    <mergeCell ref="N1:P1"/>
    <mergeCell ref="A2:B2"/>
    <mergeCell ref="A3:B3"/>
    <mergeCell ref="C3:C4"/>
    <mergeCell ref="L3:L4"/>
    <mergeCell ref="A4:B4"/>
    <mergeCell ref="J34:K34"/>
    <mergeCell ref="J37:K37"/>
    <mergeCell ref="J41:K41"/>
    <mergeCell ref="J46:K46"/>
    <mergeCell ref="J49:K49"/>
    <mergeCell ref="J55:K55"/>
    <mergeCell ref="J59:K59"/>
    <mergeCell ref="A60:K60"/>
    <mergeCell ref="N2:P2"/>
    <mergeCell ref="M3:P3"/>
    <mergeCell ref="J10:K10"/>
    <mergeCell ref="J13:K13"/>
    <mergeCell ref="J20:K20"/>
    <mergeCell ref="J24:K24"/>
    <mergeCell ref="J30:K30"/>
  </mergeCells>
  <printOptions horizontalCentered="1" verticalCentered="1"/>
  <pageMargins bottom="0.0" footer="0.0" header="0.0" left="0.0" right="0.0" top="0.0"/>
  <pageSetup fitToHeight="0" paperSize="9"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5.57"/>
    <col customWidth="1" min="2" max="2" width="43.57"/>
    <col customWidth="1" min="3" max="3" width="5.86"/>
    <col customWidth="1" min="4" max="4" width="28.57"/>
    <col customWidth="1" min="5" max="5" width="3.43"/>
    <col customWidth="1" min="6" max="6" width="28.43"/>
    <col customWidth="1" min="7" max="7" width="3.14"/>
    <col customWidth="1" min="8" max="8" width="28.86"/>
    <col customWidth="1" min="9" max="9" width="3.0"/>
    <col customWidth="1" min="10" max="10" width="27.43"/>
    <col customWidth="1" min="11" max="11" width="3.14"/>
    <col customWidth="1" hidden="1" min="12" max="12" width="16.43"/>
    <col customWidth="1" hidden="1" min="13" max="13" width="11.14"/>
    <col customWidth="1" hidden="1" min="14" max="14" width="9.0"/>
    <col customWidth="1" hidden="1" min="15" max="15" width="8.0"/>
    <col customWidth="1" hidden="1" min="16" max="16" width="4.86"/>
    <col customWidth="1" hidden="1" min="17" max="17" width="6.0"/>
    <col customWidth="1" min="18" max="18" width="37.57"/>
    <col customWidth="1" min="19" max="19" width="35.43"/>
    <col customWidth="1" min="20" max="26" width="9.14"/>
  </cols>
  <sheetData>
    <row r="1" ht="12.75" customHeight="1">
      <c r="A1" s="443"/>
      <c r="B1" s="444"/>
      <c r="C1" s="445"/>
      <c r="D1" s="446" t="s">
        <v>1456</v>
      </c>
      <c r="E1" s="137"/>
      <c r="F1" s="137"/>
      <c r="G1" s="137"/>
      <c r="H1" s="137"/>
      <c r="I1" s="137"/>
      <c r="J1" s="180"/>
      <c r="K1" s="447"/>
      <c r="L1" s="448"/>
      <c r="M1" s="448"/>
      <c r="N1" s="514"/>
      <c r="O1" s="137"/>
      <c r="P1" s="114"/>
      <c r="Q1" s="450"/>
      <c r="R1" s="451"/>
      <c r="S1" s="515"/>
      <c r="T1" s="343"/>
      <c r="U1" s="343"/>
      <c r="V1" s="343"/>
      <c r="W1" s="343"/>
      <c r="X1" s="343"/>
      <c r="Y1" s="343"/>
      <c r="Z1" s="343"/>
    </row>
    <row r="2" ht="12.75" customHeight="1">
      <c r="A2" s="453"/>
      <c r="B2" s="454"/>
      <c r="C2" s="516"/>
      <c r="D2" s="456">
        <v>1.0</v>
      </c>
      <c r="E2" s="457"/>
      <c r="F2" s="456">
        <v>2.0</v>
      </c>
      <c r="G2" s="457"/>
      <c r="H2" s="456">
        <v>3.0</v>
      </c>
      <c r="I2" s="457"/>
      <c r="J2" s="456" t="s">
        <v>1461</v>
      </c>
      <c r="K2" s="447"/>
      <c r="L2" s="448"/>
      <c r="M2" s="448"/>
      <c r="N2" s="514"/>
      <c r="O2" s="137"/>
      <c r="P2" s="114"/>
      <c r="Q2" s="450"/>
      <c r="R2" s="451"/>
      <c r="S2" s="515"/>
      <c r="T2" s="343"/>
      <c r="U2" s="343"/>
      <c r="V2" s="343"/>
      <c r="W2" s="343"/>
      <c r="X2" s="343"/>
      <c r="Y2" s="343"/>
      <c r="Z2" s="343"/>
    </row>
    <row r="3" ht="94.5" customHeight="1">
      <c r="A3" s="517" t="s">
        <v>1129</v>
      </c>
      <c r="B3" s="454"/>
      <c r="C3" s="518" t="s">
        <v>1135</v>
      </c>
      <c r="D3" s="519" t="s">
        <v>1631</v>
      </c>
      <c r="E3" s="520"/>
      <c r="F3" s="519" t="s">
        <v>1632</v>
      </c>
      <c r="G3" s="521"/>
      <c r="H3" s="522" t="s">
        <v>1633</v>
      </c>
      <c r="I3" s="520"/>
      <c r="J3" s="519" t="s">
        <v>1634</v>
      </c>
      <c r="K3" s="523"/>
      <c r="L3" s="524" t="s">
        <v>1502</v>
      </c>
      <c r="M3" s="525" t="s">
        <v>1503</v>
      </c>
      <c r="N3" s="137"/>
      <c r="O3" s="137"/>
      <c r="P3" s="114"/>
      <c r="Q3" s="526" t="s">
        <v>1504</v>
      </c>
      <c r="R3" s="527" t="s">
        <v>1505</v>
      </c>
      <c r="S3" s="515"/>
      <c r="T3" s="343"/>
      <c r="U3" s="343"/>
      <c r="V3" s="343"/>
      <c r="W3" s="343"/>
      <c r="X3" s="343"/>
      <c r="Y3" s="343"/>
      <c r="Z3" s="343"/>
    </row>
    <row r="4" ht="54.75" customHeight="1">
      <c r="A4" s="528"/>
      <c r="B4" s="529"/>
      <c r="C4" s="171"/>
      <c r="D4" s="530" t="s">
        <v>1138</v>
      </c>
      <c r="E4" s="531"/>
      <c r="F4" s="530" t="s">
        <v>1139</v>
      </c>
      <c r="G4" s="531"/>
      <c r="H4" s="530" t="s">
        <v>1140</v>
      </c>
      <c r="I4" s="531"/>
      <c r="J4" s="530" t="s">
        <v>1141</v>
      </c>
      <c r="K4" s="532"/>
      <c r="L4" s="533"/>
      <c r="M4" s="534" t="s">
        <v>1506</v>
      </c>
      <c r="N4" s="531" t="s">
        <v>1507</v>
      </c>
      <c r="O4" s="535" t="s">
        <v>1508</v>
      </c>
      <c r="P4" s="535" t="s">
        <v>1509</v>
      </c>
      <c r="Q4" s="536"/>
      <c r="R4" s="537"/>
      <c r="S4" s="538" t="s">
        <v>1510</v>
      </c>
      <c r="T4" s="343"/>
      <c r="U4" s="343"/>
      <c r="V4" s="343"/>
      <c r="W4" s="343"/>
      <c r="X4" s="343"/>
      <c r="Y4" s="343"/>
      <c r="Z4" s="343"/>
    </row>
    <row r="5" ht="12.75" customHeight="1">
      <c r="A5" s="600" t="s">
        <v>1323</v>
      </c>
      <c r="B5" s="540"/>
      <c r="C5" s="540"/>
      <c r="D5" s="540"/>
      <c r="E5" s="540"/>
      <c r="F5" s="540"/>
      <c r="G5" s="540"/>
      <c r="H5" s="540"/>
      <c r="I5" s="540"/>
      <c r="J5" s="601"/>
      <c r="K5" s="541"/>
      <c r="L5" s="602"/>
      <c r="M5" s="543"/>
      <c r="N5" s="544"/>
      <c r="O5" s="544"/>
      <c r="P5" s="544"/>
      <c r="Q5" s="544"/>
      <c r="R5" s="545"/>
      <c r="S5" s="466" t="s">
        <v>1511</v>
      </c>
      <c r="T5" s="343"/>
      <c r="U5" s="343"/>
      <c r="V5" s="343"/>
      <c r="W5" s="343"/>
      <c r="X5" s="343"/>
      <c r="Y5" s="343"/>
      <c r="Z5" s="343"/>
    </row>
    <row r="6" ht="12.75" customHeight="1">
      <c r="A6" s="492">
        <v>3.1</v>
      </c>
      <c r="B6" s="490" t="s">
        <v>1635</v>
      </c>
      <c r="C6" s="490"/>
      <c r="D6" s="567"/>
      <c r="E6" s="584"/>
      <c r="F6" s="567"/>
      <c r="G6" s="567"/>
      <c r="H6" s="567"/>
      <c r="I6" s="567"/>
      <c r="J6" s="490"/>
      <c r="K6" s="460"/>
      <c r="L6" s="568"/>
      <c r="M6" s="491"/>
      <c r="N6" s="482"/>
      <c r="O6" s="482"/>
      <c r="P6" s="482"/>
      <c r="Q6" s="603"/>
      <c r="R6" s="484"/>
      <c r="S6" s="466" t="s">
        <v>1465</v>
      </c>
      <c r="T6" s="343"/>
      <c r="U6" s="343"/>
      <c r="V6" s="343"/>
      <c r="W6" s="343"/>
      <c r="X6" s="343"/>
      <c r="Y6" s="343"/>
      <c r="Z6" s="343"/>
    </row>
    <row r="7" ht="12.75" customHeight="1">
      <c r="A7" s="301"/>
      <c r="B7" s="83" t="s">
        <v>1636</v>
      </c>
      <c r="C7" s="52">
        <v>19.0</v>
      </c>
      <c r="D7" s="52" t="s">
        <v>1637</v>
      </c>
      <c r="E7" s="569"/>
      <c r="F7" s="52" t="s">
        <v>1638</v>
      </c>
      <c r="G7" s="569"/>
      <c r="H7" s="52" t="s">
        <v>1639</v>
      </c>
      <c r="I7" s="569"/>
      <c r="J7" s="52" t="s">
        <v>1640</v>
      </c>
      <c r="K7" s="52"/>
      <c r="L7" s="579"/>
      <c r="M7" s="571"/>
      <c r="N7" s="471"/>
      <c r="O7" s="471"/>
      <c r="P7" s="471"/>
      <c r="Q7" s="472"/>
      <c r="R7" s="52" t="s">
        <v>956</v>
      </c>
      <c r="S7" s="28"/>
      <c r="T7" s="343"/>
      <c r="U7" s="343"/>
      <c r="V7" s="343"/>
      <c r="W7" s="343"/>
      <c r="X7" s="343"/>
      <c r="Y7" s="343"/>
      <c r="Z7" s="343"/>
    </row>
    <row r="8" ht="12.75" customHeight="1">
      <c r="A8" s="301"/>
      <c r="B8" s="83"/>
      <c r="C8" s="52">
        <v>20.0</v>
      </c>
      <c r="D8" s="52" t="s">
        <v>962</v>
      </c>
      <c r="E8" s="564"/>
      <c r="F8" s="52" t="s">
        <v>1641</v>
      </c>
      <c r="G8" s="560"/>
      <c r="H8" s="83" t="s">
        <v>1642</v>
      </c>
      <c r="I8" s="560"/>
      <c r="J8" s="83" t="s">
        <v>1643</v>
      </c>
      <c r="K8" s="562"/>
      <c r="L8" s="570"/>
      <c r="M8" s="571"/>
      <c r="N8" s="471"/>
      <c r="O8" s="471"/>
      <c r="P8" s="471"/>
      <c r="Q8" s="472"/>
      <c r="R8" s="52" t="s">
        <v>961</v>
      </c>
      <c r="S8" s="28"/>
      <c r="T8" s="343"/>
      <c r="U8" s="343"/>
      <c r="V8" s="343"/>
      <c r="W8" s="343"/>
      <c r="X8" s="343"/>
      <c r="Y8" s="343"/>
      <c r="Z8" s="343"/>
    </row>
    <row r="9" ht="12.75" customHeight="1">
      <c r="A9" s="301"/>
      <c r="B9" s="52"/>
      <c r="C9" s="52"/>
      <c r="D9" s="28"/>
      <c r="E9" s="564"/>
      <c r="F9" s="52"/>
      <c r="G9" s="562"/>
      <c r="H9" s="224"/>
      <c r="I9" s="562"/>
      <c r="J9" s="498" t="s">
        <v>789</v>
      </c>
      <c r="K9" s="114"/>
      <c r="L9" s="574" t="str">
        <f>AVERAGE(L7,L8)</f>
        <v>#DIV/0!</v>
      </c>
      <c r="M9" s="575"/>
      <c r="N9" s="471"/>
      <c r="O9" s="471"/>
      <c r="P9" s="471"/>
      <c r="Q9" s="472"/>
      <c r="R9" s="52"/>
      <c r="S9" s="28"/>
      <c r="T9" s="343"/>
      <c r="U9" s="343"/>
      <c r="V9" s="343"/>
      <c r="W9" s="343"/>
      <c r="X9" s="343"/>
      <c r="Y9" s="343"/>
      <c r="Z9" s="343"/>
    </row>
    <row r="10" ht="12.75" customHeight="1">
      <c r="A10" s="475">
        <v>3.2</v>
      </c>
      <c r="B10" s="604" t="s">
        <v>1644</v>
      </c>
      <c r="C10" s="476"/>
      <c r="D10" s="567"/>
      <c r="E10" s="567"/>
      <c r="F10" s="567"/>
      <c r="G10" s="567"/>
      <c r="H10" s="567"/>
      <c r="I10" s="567"/>
      <c r="J10" s="567"/>
      <c r="K10" s="460"/>
      <c r="L10" s="568"/>
      <c r="M10" s="491"/>
      <c r="N10" s="482"/>
      <c r="O10" s="482"/>
      <c r="P10" s="482"/>
      <c r="Q10" s="483"/>
      <c r="R10" s="484"/>
      <c r="S10" s="28"/>
      <c r="T10" s="343"/>
      <c r="U10" s="343"/>
      <c r="V10" s="343"/>
      <c r="W10" s="343"/>
      <c r="X10" s="343"/>
      <c r="Y10" s="343"/>
      <c r="Z10" s="343"/>
    </row>
    <row r="11" ht="12.75" customHeight="1">
      <c r="A11" s="28"/>
      <c r="B11" s="83" t="s">
        <v>1336</v>
      </c>
      <c r="C11" s="52">
        <v>21.0</v>
      </c>
      <c r="D11" s="56" t="s">
        <v>1645</v>
      </c>
      <c r="E11" s="569"/>
      <c r="F11" s="56" t="s">
        <v>1646</v>
      </c>
      <c r="G11" s="569"/>
      <c r="H11" s="52" t="s">
        <v>1647</v>
      </c>
      <c r="I11" s="569"/>
      <c r="J11" s="52" t="s">
        <v>1648</v>
      </c>
      <c r="K11" s="56"/>
      <c r="L11" s="579"/>
      <c r="M11" s="571"/>
      <c r="N11" s="471"/>
      <c r="O11" s="471"/>
      <c r="P11" s="471"/>
      <c r="Q11" s="472"/>
      <c r="R11" s="52" t="s">
        <v>1649</v>
      </c>
      <c r="S11" s="28"/>
      <c r="T11" s="343"/>
      <c r="U11" s="343"/>
      <c r="V11" s="343"/>
      <c r="W11" s="343"/>
      <c r="X11" s="343"/>
      <c r="Y11" s="343"/>
      <c r="Z11" s="343"/>
    </row>
    <row r="12" ht="12.75" customHeight="1">
      <c r="A12" s="28"/>
      <c r="B12" s="83"/>
      <c r="C12" s="52"/>
      <c r="D12" s="56" t="s">
        <v>973</v>
      </c>
      <c r="E12" s="560"/>
      <c r="F12" s="56" t="s">
        <v>1650</v>
      </c>
      <c r="G12" s="560"/>
      <c r="H12" s="56" t="s">
        <v>1651</v>
      </c>
      <c r="I12" s="560"/>
      <c r="J12" s="56" t="s">
        <v>1652</v>
      </c>
      <c r="K12" s="224"/>
      <c r="L12" s="579"/>
      <c r="M12" s="571"/>
      <c r="N12" s="471"/>
      <c r="O12" s="471"/>
      <c r="P12" s="471"/>
      <c r="Q12" s="472"/>
      <c r="R12" s="52" t="s">
        <v>972</v>
      </c>
      <c r="S12" s="28"/>
      <c r="T12" s="343"/>
      <c r="U12" s="343"/>
      <c r="V12" s="343"/>
      <c r="W12" s="343"/>
      <c r="X12" s="343"/>
      <c r="Y12" s="343"/>
      <c r="Z12" s="343"/>
    </row>
    <row r="13" ht="12.75" customHeight="1">
      <c r="A13" s="28"/>
      <c r="B13" s="52"/>
      <c r="C13" s="52"/>
      <c r="D13" s="28"/>
      <c r="E13" s="564"/>
      <c r="F13" s="56"/>
      <c r="G13" s="564"/>
      <c r="H13" s="56"/>
      <c r="I13" s="605"/>
      <c r="J13" s="498" t="s">
        <v>789</v>
      </c>
      <c r="K13" s="114"/>
      <c r="L13" s="574" t="str">
        <f>AVERAGE(L11,L12)</f>
        <v>#DIV/0!</v>
      </c>
      <c r="M13" s="575"/>
      <c r="N13" s="471"/>
      <c r="O13" s="471"/>
      <c r="P13" s="471"/>
      <c r="Q13" s="472"/>
      <c r="R13" s="52"/>
      <c r="S13" s="28" t="s">
        <v>1455</v>
      </c>
      <c r="T13" s="343"/>
      <c r="U13" s="343"/>
      <c r="V13" s="343"/>
      <c r="W13" s="343"/>
      <c r="X13" s="343"/>
      <c r="Y13" s="343"/>
      <c r="Z13" s="343"/>
    </row>
    <row r="14" ht="12.75" customHeight="1">
      <c r="A14" s="492">
        <v>3.3</v>
      </c>
      <c r="B14" s="490" t="s">
        <v>1653</v>
      </c>
      <c r="C14" s="588"/>
      <c r="D14" s="484"/>
      <c r="E14" s="477"/>
      <c r="F14" s="477"/>
      <c r="G14" s="477"/>
      <c r="H14" s="477"/>
      <c r="I14" s="477"/>
      <c r="J14" s="588"/>
      <c r="K14" s="597"/>
      <c r="L14" s="568"/>
      <c r="M14" s="491"/>
      <c r="N14" s="555"/>
      <c r="O14" s="555"/>
      <c r="P14" s="555"/>
      <c r="Q14" s="556"/>
      <c r="R14" s="576"/>
      <c r="S14" s="577"/>
      <c r="T14" s="343"/>
      <c r="U14" s="343"/>
      <c r="V14" s="343"/>
      <c r="W14" s="343"/>
      <c r="X14" s="343"/>
      <c r="Y14" s="343"/>
      <c r="Z14" s="343"/>
    </row>
    <row r="15" ht="93.0" customHeight="1">
      <c r="A15" s="301"/>
      <c r="B15" s="83" t="s">
        <v>1345</v>
      </c>
      <c r="C15" s="52">
        <v>20.0</v>
      </c>
      <c r="D15" s="52" t="s">
        <v>1654</v>
      </c>
      <c r="E15" s="578"/>
      <c r="F15" s="52" t="s">
        <v>1655</v>
      </c>
      <c r="G15" s="52"/>
      <c r="H15" s="52" t="s">
        <v>1656</v>
      </c>
      <c r="I15" s="569"/>
      <c r="J15" s="52" t="s">
        <v>1657</v>
      </c>
      <c r="K15" s="569"/>
      <c r="L15" s="606"/>
      <c r="M15" s="580"/>
      <c r="N15" s="471"/>
      <c r="O15" s="471"/>
      <c r="P15" s="471"/>
      <c r="Q15" s="471"/>
      <c r="R15" s="52" t="s">
        <v>1658</v>
      </c>
      <c r="S15" s="28"/>
      <c r="T15" s="343"/>
      <c r="U15" s="343"/>
      <c r="V15" s="343"/>
      <c r="W15" s="343"/>
      <c r="X15" s="343"/>
      <c r="Y15" s="343"/>
      <c r="Z15" s="343"/>
    </row>
    <row r="16" ht="91.5" customHeight="1">
      <c r="A16" s="301"/>
      <c r="B16" s="83"/>
      <c r="C16" s="52" t="s">
        <v>1457</v>
      </c>
      <c r="D16" s="56" t="s">
        <v>1458</v>
      </c>
      <c r="E16" s="56" t="s">
        <v>1459</v>
      </c>
      <c r="F16" s="52" t="s">
        <v>1460</v>
      </c>
      <c r="G16" s="560"/>
      <c r="H16" s="52" t="s">
        <v>986</v>
      </c>
      <c r="I16" s="224"/>
      <c r="J16" s="52" t="s">
        <v>987</v>
      </c>
      <c r="K16" s="224"/>
      <c r="L16" s="579"/>
      <c r="M16" s="580"/>
      <c r="N16" s="471" t="s">
        <v>1462</v>
      </c>
      <c r="O16" s="471"/>
      <c r="P16" s="471"/>
      <c r="Q16" s="471"/>
      <c r="R16" s="52" t="s">
        <v>1659</v>
      </c>
      <c r="S16" s="28"/>
      <c r="T16" s="343"/>
      <c r="U16" s="343"/>
      <c r="V16" s="343"/>
      <c r="W16" s="343"/>
      <c r="X16" s="343"/>
      <c r="Y16" s="343"/>
      <c r="Z16" s="343"/>
    </row>
    <row r="17" ht="12.75" customHeight="1">
      <c r="A17" s="343"/>
      <c r="B17" s="343"/>
      <c r="C17" s="343"/>
      <c r="D17" s="343"/>
      <c r="E17" s="343"/>
      <c r="F17" s="343"/>
      <c r="G17" s="343"/>
      <c r="H17" s="343"/>
      <c r="I17" s="343"/>
      <c r="J17" s="343"/>
      <c r="K17" s="343"/>
      <c r="L17" s="343"/>
      <c r="M17" s="343"/>
      <c r="N17" s="343"/>
      <c r="O17" s="343"/>
      <c r="P17" s="343"/>
      <c r="Q17" s="343"/>
      <c r="R17" s="341"/>
      <c r="S17" s="343"/>
      <c r="T17" s="343"/>
      <c r="U17" s="343"/>
      <c r="V17" s="343"/>
      <c r="W17" s="343"/>
      <c r="X17" s="343"/>
      <c r="Y17" s="343"/>
      <c r="Z17" s="343"/>
    </row>
    <row r="18" ht="12.75" customHeight="1">
      <c r="A18" s="343"/>
      <c r="B18" s="343"/>
      <c r="C18" s="343"/>
      <c r="D18" s="343"/>
      <c r="E18" s="343"/>
      <c r="F18" s="343"/>
      <c r="G18" s="343"/>
      <c r="H18" s="343"/>
      <c r="I18" s="343"/>
      <c r="J18" s="343"/>
      <c r="K18" s="343"/>
      <c r="L18" s="343"/>
      <c r="M18" s="343"/>
      <c r="N18" s="343"/>
      <c r="O18" s="343"/>
      <c r="P18" s="343"/>
      <c r="Q18" s="343"/>
      <c r="R18" s="341"/>
      <c r="S18" s="343"/>
      <c r="T18" s="343"/>
      <c r="U18" s="343"/>
      <c r="V18" s="343"/>
      <c r="W18" s="343"/>
      <c r="X18" s="343"/>
      <c r="Y18" s="343"/>
      <c r="Z18" s="343"/>
    </row>
    <row r="19" ht="12.75" customHeight="1">
      <c r="A19" s="343"/>
      <c r="B19" s="343"/>
      <c r="C19" s="343"/>
      <c r="D19" s="343"/>
      <c r="E19" s="343"/>
      <c r="F19" s="343"/>
      <c r="G19" s="343"/>
      <c r="H19" s="343"/>
      <c r="I19" s="343"/>
      <c r="J19" s="343"/>
      <c r="K19" s="343"/>
      <c r="L19" s="343"/>
      <c r="M19" s="343"/>
      <c r="N19" s="343"/>
      <c r="O19" s="343"/>
      <c r="P19" s="343"/>
      <c r="Q19" s="343"/>
      <c r="R19" s="341"/>
      <c r="S19" s="343"/>
      <c r="T19" s="343"/>
      <c r="U19" s="343"/>
      <c r="V19" s="343"/>
      <c r="W19" s="343"/>
      <c r="X19" s="343"/>
      <c r="Y19" s="343"/>
      <c r="Z19" s="343"/>
    </row>
    <row r="20" ht="12.75" customHeight="1">
      <c r="A20" s="343"/>
      <c r="B20" s="343"/>
      <c r="C20" s="343"/>
      <c r="D20" s="343"/>
      <c r="E20" s="343"/>
      <c r="F20" s="343"/>
      <c r="G20" s="343"/>
      <c r="H20" s="343"/>
      <c r="I20" s="343"/>
      <c r="J20" s="343"/>
      <c r="K20" s="343"/>
      <c r="L20" s="343"/>
      <c r="M20" s="343"/>
      <c r="N20" s="343"/>
      <c r="O20" s="343"/>
      <c r="P20" s="343"/>
      <c r="Q20" s="343"/>
      <c r="R20" s="341"/>
      <c r="S20" s="343"/>
      <c r="T20" s="343"/>
      <c r="U20" s="343"/>
      <c r="V20" s="343"/>
      <c r="W20" s="343"/>
      <c r="X20" s="343"/>
      <c r="Y20" s="343"/>
      <c r="Z20" s="343"/>
    </row>
    <row r="21" ht="12.75" customHeight="1">
      <c r="A21" s="343"/>
      <c r="B21" s="343"/>
      <c r="C21" s="343"/>
      <c r="D21" s="343"/>
      <c r="E21" s="343"/>
      <c r="F21" s="343"/>
      <c r="G21" s="343"/>
      <c r="H21" s="343"/>
      <c r="I21" s="343"/>
      <c r="J21" s="343"/>
      <c r="K21" s="343"/>
      <c r="L21" s="343"/>
      <c r="M21" s="343"/>
      <c r="N21" s="343"/>
      <c r="O21" s="343"/>
      <c r="P21" s="343"/>
      <c r="Q21" s="343"/>
      <c r="R21" s="341"/>
      <c r="S21" s="343"/>
      <c r="T21" s="343"/>
      <c r="U21" s="343"/>
      <c r="V21" s="343"/>
      <c r="W21" s="343"/>
      <c r="X21" s="343"/>
      <c r="Y21" s="343"/>
      <c r="Z21" s="343"/>
    </row>
    <row r="22" ht="12.75" customHeight="1">
      <c r="A22" s="343"/>
      <c r="B22" s="343"/>
      <c r="C22" s="343"/>
      <c r="D22" s="343"/>
      <c r="E22" s="343"/>
      <c r="F22" s="343"/>
      <c r="G22" s="343"/>
      <c r="H22" s="343"/>
      <c r="I22" s="343"/>
      <c r="J22" s="343"/>
      <c r="K22" s="343"/>
      <c r="L22" s="343"/>
      <c r="M22" s="343"/>
      <c r="N22" s="343"/>
      <c r="O22" s="343"/>
      <c r="P22" s="343"/>
      <c r="Q22" s="343"/>
      <c r="R22" s="341"/>
      <c r="S22" s="343"/>
      <c r="T22" s="343"/>
      <c r="U22" s="343"/>
      <c r="V22" s="343"/>
      <c r="W22" s="343"/>
      <c r="X22" s="343"/>
      <c r="Y22" s="343"/>
      <c r="Z22" s="343"/>
    </row>
    <row r="23" ht="12.75" customHeight="1">
      <c r="A23" s="343"/>
      <c r="B23" s="343"/>
      <c r="C23" s="343"/>
      <c r="D23" s="343"/>
      <c r="E23" s="343"/>
      <c r="F23" s="343"/>
      <c r="G23" s="343"/>
      <c r="H23" s="343"/>
      <c r="I23" s="343"/>
      <c r="J23" s="343"/>
      <c r="K23" s="343"/>
      <c r="L23" s="343"/>
      <c r="M23" s="343"/>
      <c r="N23" s="343"/>
      <c r="O23" s="343"/>
      <c r="P23" s="343"/>
      <c r="Q23" s="343"/>
      <c r="R23" s="341"/>
      <c r="S23" s="343"/>
      <c r="T23" s="343"/>
      <c r="U23" s="343"/>
      <c r="V23" s="343"/>
      <c r="W23" s="343"/>
      <c r="X23" s="343"/>
      <c r="Y23" s="343"/>
      <c r="Z23" s="343"/>
    </row>
    <row r="24" ht="12.75" customHeight="1">
      <c r="A24" s="343"/>
      <c r="B24" s="343"/>
      <c r="C24" s="343"/>
      <c r="D24" s="343"/>
      <c r="E24" s="343"/>
      <c r="F24" s="343"/>
      <c r="G24" s="343"/>
      <c r="H24" s="343"/>
      <c r="I24" s="343"/>
      <c r="J24" s="343"/>
      <c r="K24" s="343"/>
      <c r="L24" s="343"/>
      <c r="M24" s="343"/>
      <c r="N24" s="343"/>
      <c r="O24" s="343"/>
      <c r="P24" s="343"/>
      <c r="Q24" s="343"/>
      <c r="R24" s="341"/>
      <c r="S24" s="343"/>
      <c r="T24" s="343"/>
      <c r="U24" s="343"/>
      <c r="V24" s="343"/>
      <c r="W24" s="343"/>
      <c r="X24" s="343"/>
      <c r="Y24" s="343"/>
      <c r="Z24" s="343"/>
    </row>
    <row r="25" ht="12.75" customHeight="1">
      <c r="A25" s="343"/>
      <c r="B25" s="343"/>
      <c r="C25" s="343"/>
      <c r="D25" s="343"/>
      <c r="E25" s="343"/>
      <c r="F25" s="343"/>
      <c r="G25" s="343"/>
      <c r="H25" s="343"/>
      <c r="I25" s="343"/>
      <c r="J25" s="343"/>
      <c r="K25" s="343"/>
      <c r="L25" s="343"/>
      <c r="M25" s="343"/>
      <c r="N25" s="343"/>
      <c r="O25" s="343"/>
      <c r="P25" s="343"/>
      <c r="Q25" s="343"/>
      <c r="R25" s="341"/>
      <c r="S25" s="343"/>
      <c r="T25" s="343"/>
      <c r="U25" s="343"/>
      <c r="V25" s="343"/>
      <c r="W25" s="343"/>
      <c r="X25" s="343"/>
      <c r="Y25" s="343"/>
      <c r="Z25" s="343"/>
    </row>
    <row r="26" ht="12.75" customHeight="1">
      <c r="A26" s="343"/>
      <c r="B26" s="343"/>
      <c r="C26" s="343"/>
      <c r="D26" s="343"/>
      <c r="E26" s="343"/>
      <c r="F26" s="343"/>
      <c r="G26" s="343"/>
      <c r="H26" s="343"/>
      <c r="I26" s="343"/>
      <c r="J26" s="343"/>
      <c r="K26" s="343"/>
      <c r="L26" s="343"/>
      <c r="M26" s="343"/>
      <c r="N26" s="343"/>
      <c r="O26" s="343"/>
      <c r="P26" s="343"/>
      <c r="Q26" s="343"/>
      <c r="R26" s="341"/>
      <c r="S26" s="343"/>
      <c r="T26" s="343"/>
      <c r="U26" s="343"/>
      <c r="V26" s="343"/>
      <c r="W26" s="343"/>
      <c r="X26" s="343"/>
      <c r="Y26" s="343"/>
      <c r="Z26" s="343"/>
    </row>
    <row r="27" ht="12.75" customHeight="1">
      <c r="A27" s="343"/>
      <c r="B27" s="343"/>
      <c r="C27" s="343"/>
      <c r="D27" s="343"/>
      <c r="E27" s="343"/>
      <c r="F27" s="343"/>
      <c r="G27" s="343"/>
      <c r="H27" s="343"/>
      <c r="I27" s="343"/>
      <c r="J27" s="343"/>
      <c r="K27" s="343"/>
      <c r="L27" s="343"/>
      <c r="M27" s="343"/>
      <c r="N27" s="343"/>
      <c r="O27" s="343"/>
      <c r="P27" s="343"/>
      <c r="Q27" s="343"/>
      <c r="R27" s="341"/>
      <c r="S27" s="343"/>
      <c r="T27" s="343"/>
      <c r="U27" s="343"/>
      <c r="V27" s="343"/>
      <c r="W27" s="343"/>
      <c r="X27" s="343"/>
      <c r="Y27" s="343"/>
      <c r="Z27" s="343"/>
    </row>
    <row r="28" ht="12.75" customHeight="1">
      <c r="A28" s="343"/>
      <c r="B28" s="343"/>
      <c r="C28" s="343"/>
      <c r="D28" s="343"/>
      <c r="E28" s="343"/>
      <c r="F28" s="343"/>
      <c r="G28" s="343"/>
      <c r="H28" s="343"/>
      <c r="I28" s="343"/>
      <c r="J28" s="343"/>
      <c r="K28" s="343"/>
      <c r="L28" s="343"/>
      <c r="M28" s="343"/>
      <c r="N28" s="343"/>
      <c r="O28" s="343"/>
      <c r="P28" s="343"/>
      <c r="Q28" s="343"/>
      <c r="R28" s="341"/>
      <c r="S28" s="343"/>
      <c r="T28" s="343"/>
      <c r="U28" s="343"/>
      <c r="V28" s="343"/>
      <c r="W28" s="343"/>
      <c r="X28" s="343"/>
      <c r="Y28" s="343"/>
      <c r="Z28" s="343"/>
    </row>
    <row r="29" ht="12.75" customHeight="1">
      <c r="A29" s="343"/>
      <c r="B29" s="343"/>
      <c r="C29" s="343"/>
      <c r="D29" s="343"/>
      <c r="E29" s="343"/>
      <c r="F29" s="343"/>
      <c r="G29" s="343"/>
      <c r="H29" s="343"/>
      <c r="I29" s="343"/>
      <c r="J29" s="343"/>
      <c r="K29" s="343"/>
      <c r="L29" s="343"/>
      <c r="M29" s="343"/>
      <c r="N29" s="343"/>
      <c r="O29" s="343"/>
      <c r="P29" s="343"/>
      <c r="Q29" s="343"/>
      <c r="R29" s="341"/>
      <c r="S29" s="343"/>
      <c r="T29" s="343"/>
      <c r="U29" s="343"/>
      <c r="V29" s="343"/>
      <c r="W29" s="343"/>
      <c r="X29" s="343"/>
      <c r="Y29" s="343"/>
      <c r="Z29" s="343"/>
    </row>
    <row r="30" ht="12.75" customHeight="1">
      <c r="A30" s="343"/>
      <c r="B30" s="343"/>
      <c r="C30" s="343"/>
      <c r="D30" s="343"/>
      <c r="E30" s="343"/>
      <c r="F30" s="343"/>
      <c r="G30" s="343"/>
      <c r="H30" s="343"/>
      <c r="I30" s="343"/>
      <c r="J30" s="343"/>
      <c r="K30" s="343"/>
      <c r="L30" s="343"/>
      <c r="M30" s="343"/>
      <c r="N30" s="343"/>
      <c r="O30" s="343"/>
      <c r="P30" s="343"/>
      <c r="Q30" s="343"/>
      <c r="R30" s="341"/>
      <c r="S30" s="343"/>
      <c r="T30" s="343"/>
      <c r="U30" s="343"/>
      <c r="V30" s="343"/>
      <c r="W30" s="343"/>
      <c r="X30" s="343"/>
      <c r="Y30" s="343"/>
      <c r="Z30" s="343"/>
    </row>
    <row r="31" ht="12.75" customHeight="1">
      <c r="A31" s="343"/>
      <c r="B31" s="343"/>
      <c r="C31" s="343"/>
      <c r="D31" s="343"/>
      <c r="E31" s="343"/>
      <c r="F31" s="343"/>
      <c r="G31" s="343"/>
      <c r="H31" s="343"/>
      <c r="I31" s="343"/>
      <c r="J31" s="343"/>
      <c r="K31" s="343"/>
      <c r="L31" s="343"/>
      <c r="M31" s="343"/>
      <c r="N31" s="343"/>
      <c r="O31" s="343"/>
      <c r="P31" s="343"/>
      <c r="Q31" s="343"/>
      <c r="R31" s="341"/>
      <c r="S31" s="343"/>
      <c r="T31" s="343"/>
      <c r="U31" s="343"/>
      <c r="V31" s="343"/>
      <c r="W31" s="343"/>
      <c r="X31" s="343"/>
      <c r="Y31" s="343"/>
      <c r="Z31" s="343"/>
    </row>
    <row r="32" ht="12.75" customHeight="1">
      <c r="A32" s="343"/>
      <c r="B32" s="343"/>
      <c r="C32" s="343"/>
      <c r="D32" s="343"/>
      <c r="E32" s="343"/>
      <c r="F32" s="343"/>
      <c r="G32" s="343"/>
      <c r="H32" s="343"/>
      <c r="I32" s="343"/>
      <c r="J32" s="343"/>
      <c r="K32" s="343"/>
      <c r="L32" s="343"/>
      <c r="M32" s="343"/>
      <c r="N32" s="343"/>
      <c r="O32" s="343"/>
      <c r="P32" s="343"/>
      <c r="Q32" s="343"/>
      <c r="R32" s="341"/>
      <c r="S32" s="343"/>
      <c r="T32" s="343"/>
      <c r="U32" s="343"/>
      <c r="V32" s="343"/>
      <c r="W32" s="343"/>
      <c r="X32" s="343"/>
      <c r="Y32" s="343"/>
      <c r="Z32" s="343"/>
    </row>
    <row r="33" ht="12.75" customHeight="1">
      <c r="A33" s="343"/>
      <c r="B33" s="343"/>
      <c r="C33" s="343"/>
      <c r="D33" s="343"/>
      <c r="E33" s="343"/>
      <c r="F33" s="343"/>
      <c r="G33" s="343"/>
      <c r="H33" s="343"/>
      <c r="I33" s="343"/>
      <c r="J33" s="343"/>
      <c r="K33" s="343"/>
      <c r="L33" s="343"/>
      <c r="M33" s="343"/>
      <c r="N33" s="343"/>
      <c r="O33" s="343"/>
      <c r="P33" s="343"/>
      <c r="Q33" s="343"/>
      <c r="R33" s="341"/>
      <c r="S33" s="343"/>
      <c r="T33" s="343"/>
      <c r="U33" s="343"/>
      <c r="V33" s="343"/>
      <c r="W33" s="343"/>
      <c r="X33" s="343"/>
      <c r="Y33" s="343"/>
      <c r="Z33" s="343"/>
    </row>
    <row r="34" ht="12.75" customHeight="1">
      <c r="A34" s="343"/>
      <c r="B34" s="343"/>
      <c r="C34" s="343"/>
      <c r="D34" s="343"/>
      <c r="E34" s="343"/>
      <c r="F34" s="343"/>
      <c r="G34" s="343"/>
      <c r="H34" s="343"/>
      <c r="I34" s="343"/>
      <c r="J34" s="343"/>
      <c r="K34" s="343"/>
      <c r="L34" s="343"/>
      <c r="M34" s="343"/>
      <c r="N34" s="343"/>
      <c r="O34" s="343"/>
      <c r="P34" s="343"/>
      <c r="Q34" s="343"/>
      <c r="R34" s="341"/>
      <c r="S34" s="343"/>
      <c r="T34" s="343"/>
      <c r="U34" s="343"/>
      <c r="V34" s="343"/>
      <c r="W34" s="343"/>
      <c r="X34" s="343"/>
      <c r="Y34" s="343"/>
      <c r="Z34" s="343"/>
    </row>
    <row r="35" ht="12.75" customHeight="1">
      <c r="A35" s="343"/>
      <c r="B35" s="343"/>
      <c r="C35" s="343"/>
      <c r="D35" s="343"/>
      <c r="E35" s="343"/>
      <c r="F35" s="343"/>
      <c r="G35" s="343"/>
      <c r="H35" s="343"/>
      <c r="I35" s="343"/>
      <c r="J35" s="343"/>
      <c r="K35" s="343"/>
      <c r="L35" s="343"/>
      <c r="M35" s="343"/>
      <c r="N35" s="343"/>
      <c r="O35" s="343"/>
      <c r="P35" s="343"/>
      <c r="Q35" s="343"/>
      <c r="R35" s="341"/>
      <c r="S35" s="343"/>
      <c r="T35" s="343"/>
      <c r="U35" s="343"/>
      <c r="V35" s="343"/>
      <c r="W35" s="343"/>
      <c r="X35" s="343"/>
      <c r="Y35" s="343"/>
      <c r="Z35" s="343"/>
    </row>
    <row r="36" ht="12.75" customHeight="1">
      <c r="A36" s="343"/>
      <c r="B36" s="343"/>
      <c r="C36" s="343"/>
      <c r="D36" s="343"/>
      <c r="E36" s="343"/>
      <c r="F36" s="343"/>
      <c r="G36" s="343"/>
      <c r="H36" s="343"/>
      <c r="I36" s="343"/>
      <c r="J36" s="343"/>
      <c r="K36" s="343"/>
      <c r="L36" s="343"/>
      <c r="M36" s="343"/>
      <c r="N36" s="343"/>
      <c r="O36" s="343"/>
      <c r="P36" s="343"/>
      <c r="Q36" s="343"/>
      <c r="R36" s="341"/>
      <c r="S36" s="343"/>
      <c r="T36" s="343"/>
      <c r="U36" s="343"/>
      <c r="V36" s="343"/>
      <c r="W36" s="343"/>
      <c r="X36" s="343"/>
      <c r="Y36" s="343"/>
      <c r="Z36" s="343"/>
    </row>
    <row r="37" ht="12.75" customHeight="1">
      <c r="A37" s="343"/>
      <c r="B37" s="343"/>
      <c r="C37" s="343"/>
      <c r="D37" s="343"/>
      <c r="E37" s="343"/>
      <c r="F37" s="343"/>
      <c r="G37" s="343"/>
      <c r="H37" s="343"/>
      <c r="I37" s="343"/>
      <c r="J37" s="343"/>
      <c r="K37" s="343"/>
      <c r="L37" s="343"/>
      <c r="M37" s="343"/>
      <c r="N37" s="343"/>
      <c r="O37" s="343"/>
      <c r="P37" s="343"/>
      <c r="Q37" s="343"/>
      <c r="R37" s="341"/>
      <c r="S37" s="343"/>
      <c r="T37" s="343"/>
      <c r="U37" s="343"/>
      <c r="V37" s="343"/>
      <c r="W37" s="343"/>
      <c r="X37" s="343"/>
      <c r="Y37" s="343"/>
      <c r="Z37" s="343"/>
    </row>
    <row r="38" ht="12.75" customHeight="1">
      <c r="A38" s="343"/>
      <c r="B38" s="343"/>
      <c r="C38" s="343"/>
      <c r="D38" s="343"/>
      <c r="E38" s="343"/>
      <c r="F38" s="343"/>
      <c r="G38" s="343"/>
      <c r="H38" s="343"/>
      <c r="I38" s="343"/>
      <c r="J38" s="343"/>
      <c r="K38" s="343"/>
      <c r="L38" s="343"/>
      <c r="M38" s="343"/>
      <c r="N38" s="343"/>
      <c r="O38" s="343"/>
      <c r="P38" s="343"/>
      <c r="Q38" s="343"/>
      <c r="R38" s="341"/>
      <c r="S38" s="343"/>
      <c r="T38" s="343"/>
      <c r="U38" s="343"/>
      <c r="V38" s="343"/>
      <c r="W38" s="343"/>
      <c r="X38" s="343"/>
      <c r="Y38" s="343"/>
      <c r="Z38" s="343"/>
    </row>
    <row r="39" ht="12.75" customHeight="1">
      <c r="A39" s="343"/>
      <c r="B39" s="343"/>
      <c r="C39" s="343"/>
      <c r="D39" s="343"/>
      <c r="E39" s="343"/>
      <c r="F39" s="343"/>
      <c r="G39" s="343"/>
      <c r="H39" s="343"/>
      <c r="I39" s="343"/>
      <c r="J39" s="343"/>
      <c r="K39" s="343"/>
      <c r="L39" s="343"/>
      <c r="M39" s="343"/>
      <c r="N39" s="343"/>
      <c r="O39" s="343"/>
      <c r="P39" s="343"/>
      <c r="Q39" s="343"/>
      <c r="R39" s="341"/>
      <c r="S39" s="343"/>
      <c r="T39" s="343"/>
      <c r="U39" s="343"/>
      <c r="V39" s="343"/>
      <c r="W39" s="343"/>
      <c r="X39" s="343"/>
      <c r="Y39" s="343"/>
      <c r="Z39" s="343"/>
    </row>
    <row r="40" ht="12.75" customHeight="1">
      <c r="A40" s="343"/>
      <c r="B40" s="343"/>
      <c r="C40" s="343"/>
      <c r="D40" s="343"/>
      <c r="E40" s="343"/>
      <c r="F40" s="343"/>
      <c r="G40" s="343"/>
      <c r="H40" s="343"/>
      <c r="I40" s="343"/>
      <c r="J40" s="343"/>
      <c r="K40" s="343"/>
      <c r="L40" s="343"/>
      <c r="M40" s="343"/>
      <c r="N40" s="343"/>
      <c r="O40" s="343"/>
      <c r="P40" s="343"/>
      <c r="Q40" s="343"/>
      <c r="R40" s="341"/>
      <c r="S40" s="343"/>
      <c r="T40" s="343"/>
      <c r="U40" s="343"/>
      <c r="V40" s="343"/>
      <c r="W40" s="343"/>
      <c r="X40" s="343"/>
      <c r="Y40" s="343"/>
      <c r="Z40" s="343"/>
    </row>
    <row r="41" ht="12.75" customHeight="1">
      <c r="A41" s="343"/>
      <c r="B41" s="343"/>
      <c r="C41" s="343"/>
      <c r="D41" s="343"/>
      <c r="E41" s="343"/>
      <c r="F41" s="343"/>
      <c r="G41" s="343"/>
      <c r="H41" s="343"/>
      <c r="I41" s="343"/>
      <c r="J41" s="343"/>
      <c r="K41" s="343"/>
      <c r="L41" s="343"/>
      <c r="M41" s="343"/>
      <c r="N41" s="343"/>
      <c r="O41" s="343"/>
      <c r="P41" s="343"/>
      <c r="Q41" s="343"/>
      <c r="R41" s="341"/>
      <c r="S41" s="343"/>
      <c r="T41" s="343"/>
      <c r="U41" s="343"/>
      <c r="V41" s="343"/>
      <c r="W41" s="343"/>
      <c r="X41" s="343"/>
      <c r="Y41" s="343"/>
      <c r="Z41" s="343"/>
    </row>
    <row r="42" ht="12.75" customHeight="1">
      <c r="A42" s="343"/>
      <c r="B42" s="343"/>
      <c r="C42" s="343"/>
      <c r="D42" s="343"/>
      <c r="E42" s="343"/>
      <c r="F42" s="343"/>
      <c r="G42" s="343"/>
      <c r="H42" s="343"/>
      <c r="I42" s="343"/>
      <c r="J42" s="343"/>
      <c r="K42" s="343"/>
      <c r="L42" s="343"/>
      <c r="M42" s="343"/>
      <c r="N42" s="343"/>
      <c r="O42" s="343"/>
      <c r="P42" s="343"/>
      <c r="Q42" s="343"/>
      <c r="R42" s="341"/>
      <c r="S42" s="343"/>
      <c r="T42" s="343"/>
      <c r="U42" s="343"/>
      <c r="V42" s="343"/>
      <c r="W42" s="343"/>
      <c r="X42" s="343"/>
      <c r="Y42" s="343"/>
      <c r="Z42" s="343"/>
    </row>
    <row r="43" ht="12.75" customHeight="1">
      <c r="A43" s="343"/>
      <c r="B43" s="343"/>
      <c r="C43" s="343"/>
      <c r="D43" s="343"/>
      <c r="E43" s="343"/>
      <c r="F43" s="343"/>
      <c r="G43" s="343"/>
      <c r="H43" s="343"/>
      <c r="I43" s="343"/>
      <c r="J43" s="343"/>
      <c r="K43" s="343"/>
      <c r="L43" s="343"/>
      <c r="M43" s="343"/>
      <c r="N43" s="343"/>
      <c r="O43" s="343"/>
      <c r="P43" s="343"/>
      <c r="Q43" s="343"/>
      <c r="R43" s="341"/>
      <c r="S43" s="343"/>
      <c r="T43" s="343"/>
      <c r="U43" s="343"/>
      <c r="V43" s="343"/>
      <c r="W43" s="343"/>
      <c r="X43" s="343"/>
      <c r="Y43" s="343"/>
      <c r="Z43" s="343"/>
    </row>
    <row r="44" ht="12.75" customHeight="1">
      <c r="A44" s="343"/>
      <c r="B44" s="343"/>
      <c r="C44" s="343"/>
      <c r="D44" s="343"/>
      <c r="E44" s="343"/>
      <c r="F44" s="343"/>
      <c r="G44" s="343"/>
      <c r="H44" s="343"/>
      <c r="I44" s="343"/>
      <c r="J44" s="343"/>
      <c r="K44" s="343"/>
      <c r="L44" s="343"/>
      <c r="M44" s="343"/>
      <c r="N44" s="343"/>
      <c r="O44" s="343"/>
      <c r="P44" s="343"/>
      <c r="Q44" s="343"/>
      <c r="R44" s="341"/>
      <c r="S44" s="343"/>
      <c r="T44" s="343"/>
      <c r="U44" s="343"/>
      <c r="V44" s="343"/>
      <c r="W44" s="343"/>
      <c r="X44" s="343"/>
      <c r="Y44" s="343"/>
      <c r="Z44" s="343"/>
    </row>
    <row r="45" ht="12.75" customHeight="1">
      <c r="A45" s="343"/>
      <c r="B45" s="343"/>
      <c r="C45" s="343"/>
      <c r="D45" s="343"/>
      <c r="E45" s="343"/>
      <c r="F45" s="343"/>
      <c r="G45" s="343"/>
      <c r="H45" s="343"/>
      <c r="I45" s="343"/>
      <c r="J45" s="343"/>
      <c r="K45" s="343"/>
      <c r="L45" s="343"/>
      <c r="M45" s="343"/>
      <c r="N45" s="343"/>
      <c r="O45" s="343"/>
      <c r="P45" s="343"/>
      <c r="Q45" s="343"/>
      <c r="R45" s="341"/>
      <c r="S45" s="343"/>
      <c r="T45" s="343"/>
      <c r="U45" s="343"/>
      <c r="V45" s="343"/>
      <c r="W45" s="343"/>
      <c r="X45" s="343"/>
      <c r="Y45" s="343"/>
      <c r="Z45" s="343"/>
    </row>
    <row r="46" ht="12.75" customHeight="1">
      <c r="A46" s="343"/>
      <c r="B46" s="343"/>
      <c r="C46" s="343"/>
      <c r="D46" s="343"/>
      <c r="E46" s="343"/>
      <c r="F46" s="343"/>
      <c r="G46" s="343"/>
      <c r="H46" s="343"/>
      <c r="I46" s="343"/>
      <c r="J46" s="343"/>
      <c r="K46" s="343"/>
      <c r="L46" s="343"/>
      <c r="M46" s="343"/>
      <c r="N46" s="343"/>
      <c r="O46" s="343"/>
      <c r="P46" s="343"/>
      <c r="Q46" s="343"/>
      <c r="R46" s="341"/>
      <c r="S46" s="343"/>
      <c r="T46" s="343"/>
      <c r="U46" s="343"/>
      <c r="V46" s="343"/>
      <c r="W46" s="343"/>
      <c r="X46" s="343"/>
      <c r="Y46" s="343"/>
      <c r="Z46" s="343"/>
    </row>
    <row r="47" ht="12.75" customHeight="1">
      <c r="A47" s="343"/>
      <c r="B47" s="343"/>
      <c r="C47" s="343"/>
      <c r="D47" s="343"/>
      <c r="E47" s="343"/>
      <c r="F47" s="343"/>
      <c r="G47" s="343"/>
      <c r="H47" s="343"/>
      <c r="I47" s="343"/>
      <c r="J47" s="343"/>
      <c r="K47" s="343"/>
      <c r="L47" s="343"/>
      <c r="M47" s="343"/>
      <c r="N47" s="343"/>
      <c r="O47" s="343"/>
      <c r="P47" s="343"/>
      <c r="Q47" s="343"/>
      <c r="R47" s="341"/>
      <c r="S47" s="343"/>
      <c r="T47" s="343"/>
      <c r="U47" s="343"/>
      <c r="V47" s="343"/>
      <c r="W47" s="343"/>
      <c r="X47" s="343"/>
      <c r="Y47" s="343"/>
      <c r="Z47" s="343"/>
    </row>
    <row r="48" ht="12.75" customHeight="1">
      <c r="A48" s="343"/>
      <c r="B48" s="343"/>
      <c r="C48" s="343"/>
      <c r="D48" s="343"/>
      <c r="E48" s="343"/>
      <c r="F48" s="343"/>
      <c r="G48" s="343"/>
      <c r="H48" s="343"/>
      <c r="I48" s="343"/>
      <c r="J48" s="343"/>
      <c r="K48" s="343"/>
      <c r="L48" s="343"/>
      <c r="M48" s="343"/>
      <c r="N48" s="343"/>
      <c r="O48" s="343"/>
      <c r="P48" s="343"/>
      <c r="Q48" s="343"/>
      <c r="R48" s="341"/>
      <c r="S48" s="343"/>
      <c r="T48" s="343"/>
      <c r="U48" s="343"/>
      <c r="V48" s="343"/>
      <c r="W48" s="343"/>
      <c r="X48" s="343"/>
      <c r="Y48" s="343"/>
      <c r="Z48" s="343"/>
    </row>
    <row r="49" ht="12.75" customHeight="1">
      <c r="A49" s="343"/>
      <c r="B49" s="343"/>
      <c r="C49" s="343"/>
      <c r="D49" s="343"/>
      <c r="E49" s="343"/>
      <c r="F49" s="343"/>
      <c r="G49" s="343"/>
      <c r="H49" s="343"/>
      <c r="I49" s="343"/>
      <c r="J49" s="343"/>
      <c r="K49" s="343"/>
      <c r="L49" s="343"/>
      <c r="M49" s="343"/>
      <c r="N49" s="343"/>
      <c r="O49" s="343"/>
      <c r="P49" s="343"/>
      <c r="Q49" s="343"/>
      <c r="R49" s="341"/>
      <c r="S49" s="343"/>
      <c r="T49" s="343"/>
      <c r="U49" s="343"/>
      <c r="V49" s="343"/>
      <c r="W49" s="343"/>
      <c r="X49" s="343"/>
      <c r="Y49" s="343"/>
      <c r="Z49" s="343"/>
    </row>
    <row r="50" ht="12.75" customHeight="1">
      <c r="A50" s="343"/>
      <c r="B50" s="343"/>
      <c r="C50" s="343"/>
      <c r="D50" s="343"/>
      <c r="E50" s="343"/>
      <c r="F50" s="343"/>
      <c r="G50" s="343"/>
      <c r="H50" s="343"/>
      <c r="I50" s="343"/>
      <c r="J50" s="343"/>
      <c r="K50" s="343"/>
      <c r="L50" s="343"/>
      <c r="M50" s="343"/>
      <c r="N50" s="343"/>
      <c r="O50" s="343"/>
      <c r="P50" s="343"/>
      <c r="Q50" s="343"/>
      <c r="R50" s="341"/>
      <c r="S50" s="343"/>
      <c r="T50" s="343"/>
      <c r="U50" s="343"/>
      <c r="V50" s="343"/>
      <c r="W50" s="343"/>
      <c r="X50" s="343"/>
      <c r="Y50" s="343"/>
      <c r="Z50" s="343"/>
    </row>
    <row r="51" ht="12.75" customHeight="1">
      <c r="A51" s="343"/>
      <c r="B51" s="343"/>
      <c r="C51" s="343"/>
      <c r="D51" s="343"/>
      <c r="E51" s="343"/>
      <c r="F51" s="343"/>
      <c r="G51" s="343"/>
      <c r="H51" s="343"/>
      <c r="I51" s="343"/>
      <c r="J51" s="343"/>
      <c r="K51" s="343"/>
      <c r="L51" s="343"/>
      <c r="M51" s="343"/>
      <c r="N51" s="343"/>
      <c r="O51" s="343"/>
      <c r="P51" s="343"/>
      <c r="Q51" s="343"/>
      <c r="R51" s="341"/>
      <c r="S51" s="343"/>
      <c r="T51" s="343"/>
      <c r="U51" s="343"/>
      <c r="V51" s="343"/>
      <c r="W51" s="343"/>
      <c r="X51" s="343"/>
      <c r="Y51" s="343"/>
      <c r="Z51" s="343"/>
    </row>
    <row r="52" ht="12.75" customHeight="1">
      <c r="A52" s="343"/>
      <c r="B52" s="343"/>
      <c r="C52" s="343"/>
      <c r="D52" s="343"/>
      <c r="E52" s="343"/>
      <c r="F52" s="343"/>
      <c r="G52" s="343"/>
      <c r="H52" s="343"/>
      <c r="I52" s="343"/>
      <c r="J52" s="343"/>
      <c r="K52" s="343"/>
      <c r="L52" s="343"/>
      <c r="M52" s="343"/>
      <c r="N52" s="343"/>
      <c r="O52" s="343"/>
      <c r="P52" s="343"/>
      <c r="Q52" s="343"/>
      <c r="R52" s="341"/>
      <c r="S52" s="343"/>
      <c r="T52" s="343"/>
      <c r="U52" s="343"/>
      <c r="V52" s="343"/>
      <c r="W52" s="343"/>
      <c r="X52" s="343"/>
      <c r="Y52" s="343"/>
      <c r="Z52" s="343"/>
    </row>
    <row r="53" ht="12.75" customHeight="1">
      <c r="A53" s="343"/>
      <c r="B53" s="343"/>
      <c r="C53" s="343"/>
      <c r="D53" s="343"/>
      <c r="E53" s="343"/>
      <c r="F53" s="343"/>
      <c r="G53" s="343"/>
      <c r="H53" s="343"/>
      <c r="I53" s="343"/>
      <c r="J53" s="343"/>
      <c r="K53" s="343"/>
      <c r="L53" s="343"/>
      <c r="M53" s="343"/>
      <c r="N53" s="343"/>
      <c r="O53" s="343"/>
      <c r="P53" s="343"/>
      <c r="Q53" s="343"/>
      <c r="R53" s="341"/>
      <c r="S53" s="343"/>
      <c r="T53" s="343"/>
      <c r="U53" s="343"/>
      <c r="V53" s="343"/>
      <c r="W53" s="343"/>
      <c r="X53" s="343"/>
      <c r="Y53" s="343"/>
      <c r="Z53" s="343"/>
    </row>
    <row r="54" ht="12.75" customHeight="1">
      <c r="A54" s="343"/>
      <c r="B54" s="343"/>
      <c r="C54" s="343"/>
      <c r="D54" s="343"/>
      <c r="E54" s="343"/>
      <c r="F54" s="343"/>
      <c r="G54" s="343"/>
      <c r="H54" s="343"/>
      <c r="I54" s="343"/>
      <c r="J54" s="343"/>
      <c r="K54" s="343"/>
      <c r="L54" s="343"/>
      <c r="M54" s="343"/>
      <c r="N54" s="343"/>
      <c r="O54" s="343"/>
      <c r="P54" s="343"/>
      <c r="Q54" s="343"/>
      <c r="R54" s="341"/>
      <c r="S54" s="343"/>
      <c r="T54" s="343"/>
      <c r="U54" s="343"/>
      <c r="V54" s="343"/>
      <c r="W54" s="343"/>
      <c r="X54" s="343"/>
      <c r="Y54" s="343"/>
      <c r="Z54" s="343"/>
    </row>
    <row r="55" ht="12.75" customHeight="1">
      <c r="A55" s="343"/>
      <c r="B55" s="343"/>
      <c r="C55" s="343"/>
      <c r="D55" s="343"/>
      <c r="E55" s="343"/>
      <c r="F55" s="343"/>
      <c r="G55" s="343"/>
      <c r="H55" s="343"/>
      <c r="I55" s="343"/>
      <c r="J55" s="343"/>
      <c r="K55" s="343"/>
      <c r="L55" s="343"/>
      <c r="M55" s="343"/>
      <c r="N55" s="343"/>
      <c r="O55" s="343"/>
      <c r="P55" s="343"/>
      <c r="Q55" s="343"/>
      <c r="R55" s="341"/>
      <c r="S55" s="343"/>
      <c r="T55" s="343"/>
      <c r="U55" s="343"/>
      <c r="V55" s="343"/>
      <c r="W55" s="343"/>
      <c r="X55" s="343"/>
      <c r="Y55" s="343"/>
      <c r="Z55" s="343"/>
    </row>
    <row r="56" ht="12.75" customHeight="1">
      <c r="A56" s="343"/>
      <c r="B56" s="343"/>
      <c r="C56" s="343"/>
      <c r="D56" s="343"/>
      <c r="E56" s="343"/>
      <c r="F56" s="343"/>
      <c r="G56" s="343"/>
      <c r="H56" s="343"/>
      <c r="I56" s="343"/>
      <c r="J56" s="343"/>
      <c r="K56" s="343"/>
      <c r="L56" s="343"/>
      <c r="M56" s="343"/>
      <c r="N56" s="343"/>
      <c r="O56" s="343"/>
      <c r="P56" s="343"/>
      <c r="Q56" s="343"/>
      <c r="R56" s="341"/>
      <c r="S56" s="343"/>
      <c r="T56" s="343"/>
      <c r="U56" s="343"/>
      <c r="V56" s="343"/>
      <c r="W56" s="343"/>
      <c r="X56" s="343"/>
      <c r="Y56" s="343"/>
      <c r="Z56" s="343"/>
    </row>
    <row r="57" ht="12.75" customHeight="1">
      <c r="A57" s="343"/>
      <c r="B57" s="343"/>
      <c r="C57" s="343"/>
      <c r="D57" s="343"/>
      <c r="E57" s="343"/>
      <c r="F57" s="343"/>
      <c r="G57" s="343"/>
      <c r="H57" s="343"/>
      <c r="I57" s="343"/>
      <c r="J57" s="343"/>
      <c r="K57" s="343"/>
      <c r="L57" s="343"/>
      <c r="M57" s="343"/>
      <c r="N57" s="343"/>
      <c r="O57" s="343"/>
      <c r="P57" s="343"/>
      <c r="Q57" s="343"/>
      <c r="R57" s="341"/>
      <c r="S57" s="343"/>
      <c r="T57" s="343"/>
      <c r="U57" s="343"/>
      <c r="V57" s="343"/>
      <c r="W57" s="343"/>
      <c r="X57" s="343"/>
      <c r="Y57" s="343"/>
      <c r="Z57" s="343"/>
    </row>
    <row r="58" ht="12.75" customHeight="1">
      <c r="A58" s="343"/>
      <c r="B58" s="343"/>
      <c r="C58" s="343"/>
      <c r="D58" s="343"/>
      <c r="E58" s="343"/>
      <c r="F58" s="343"/>
      <c r="G58" s="343"/>
      <c r="H58" s="343"/>
      <c r="I58" s="343"/>
      <c r="J58" s="343"/>
      <c r="K58" s="343"/>
      <c r="L58" s="343"/>
      <c r="M58" s="343"/>
      <c r="N58" s="343"/>
      <c r="O58" s="343"/>
      <c r="P58" s="343"/>
      <c r="Q58" s="343"/>
      <c r="R58" s="341"/>
      <c r="S58" s="343"/>
      <c r="T58" s="343"/>
      <c r="U58" s="343"/>
      <c r="V58" s="343"/>
      <c r="W58" s="343"/>
      <c r="X58" s="343"/>
      <c r="Y58" s="343"/>
      <c r="Z58" s="343"/>
    </row>
    <row r="59" ht="12.75" customHeight="1">
      <c r="A59" s="343"/>
      <c r="B59" s="343"/>
      <c r="C59" s="343"/>
      <c r="D59" s="343"/>
      <c r="E59" s="343"/>
      <c r="F59" s="343"/>
      <c r="G59" s="343"/>
      <c r="H59" s="343"/>
      <c r="I59" s="343"/>
      <c r="J59" s="343"/>
      <c r="K59" s="343"/>
      <c r="L59" s="343"/>
      <c r="M59" s="343"/>
      <c r="N59" s="343"/>
      <c r="O59" s="343"/>
      <c r="P59" s="343"/>
      <c r="Q59" s="343"/>
      <c r="R59" s="341"/>
      <c r="S59" s="343"/>
      <c r="T59" s="343"/>
      <c r="U59" s="343"/>
      <c r="V59" s="343"/>
      <c r="W59" s="343"/>
      <c r="X59" s="343"/>
      <c r="Y59" s="343"/>
      <c r="Z59" s="343"/>
    </row>
    <row r="60" ht="12.75" customHeight="1">
      <c r="A60" s="343"/>
      <c r="B60" s="343"/>
      <c r="C60" s="343"/>
      <c r="D60" s="343"/>
      <c r="E60" s="343"/>
      <c r="F60" s="343"/>
      <c r="G60" s="343"/>
      <c r="H60" s="343"/>
      <c r="I60" s="343"/>
      <c r="J60" s="343"/>
      <c r="K60" s="343"/>
      <c r="L60" s="343"/>
      <c r="M60" s="343"/>
      <c r="N60" s="343"/>
      <c r="O60" s="343"/>
      <c r="P60" s="343"/>
      <c r="Q60" s="343"/>
      <c r="R60" s="341"/>
      <c r="S60" s="343"/>
      <c r="T60" s="343"/>
      <c r="U60" s="343"/>
      <c r="V60" s="343"/>
      <c r="W60" s="343"/>
      <c r="X60" s="343"/>
      <c r="Y60" s="343"/>
      <c r="Z60" s="343"/>
    </row>
    <row r="61" ht="12.75" customHeight="1">
      <c r="A61" s="343"/>
      <c r="B61" s="343"/>
      <c r="C61" s="343"/>
      <c r="D61" s="343"/>
      <c r="E61" s="343"/>
      <c r="F61" s="343"/>
      <c r="G61" s="343"/>
      <c r="H61" s="343"/>
      <c r="I61" s="343"/>
      <c r="J61" s="343"/>
      <c r="K61" s="343"/>
      <c r="L61" s="343"/>
      <c r="M61" s="343"/>
      <c r="N61" s="343"/>
      <c r="O61" s="343"/>
      <c r="P61" s="343"/>
      <c r="Q61" s="343"/>
      <c r="R61" s="341"/>
      <c r="S61" s="343"/>
      <c r="T61" s="343"/>
      <c r="U61" s="343"/>
      <c r="V61" s="343"/>
      <c r="W61" s="343"/>
      <c r="X61" s="343"/>
      <c r="Y61" s="343"/>
      <c r="Z61" s="343"/>
    </row>
    <row r="62" ht="12.75" customHeight="1">
      <c r="A62" s="343"/>
      <c r="B62" s="343"/>
      <c r="C62" s="343"/>
      <c r="D62" s="343"/>
      <c r="E62" s="343"/>
      <c r="F62" s="343"/>
      <c r="G62" s="343"/>
      <c r="H62" s="343"/>
      <c r="I62" s="343"/>
      <c r="J62" s="343"/>
      <c r="K62" s="343"/>
      <c r="L62" s="343"/>
      <c r="M62" s="343"/>
      <c r="N62" s="343"/>
      <c r="O62" s="343"/>
      <c r="P62" s="343"/>
      <c r="Q62" s="343"/>
      <c r="R62" s="341"/>
      <c r="S62" s="343"/>
      <c r="T62" s="343"/>
      <c r="U62" s="343"/>
      <c r="V62" s="343"/>
      <c r="W62" s="343"/>
      <c r="X62" s="343"/>
      <c r="Y62" s="343"/>
      <c r="Z62" s="343"/>
    </row>
    <row r="63" ht="12.75" customHeight="1">
      <c r="A63" s="343"/>
      <c r="B63" s="343"/>
      <c r="C63" s="343"/>
      <c r="D63" s="343"/>
      <c r="E63" s="343"/>
      <c r="F63" s="343"/>
      <c r="G63" s="343"/>
      <c r="H63" s="343"/>
      <c r="I63" s="343"/>
      <c r="J63" s="343"/>
      <c r="K63" s="343"/>
      <c r="L63" s="343"/>
      <c r="M63" s="343"/>
      <c r="N63" s="343"/>
      <c r="O63" s="343"/>
      <c r="P63" s="343"/>
      <c r="Q63" s="343"/>
      <c r="R63" s="341"/>
      <c r="S63" s="343"/>
      <c r="T63" s="343"/>
      <c r="U63" s="343"/>
      <c r="V63" s="343"/>
      <c r="W63" s="343"/>
      <c r="X63" s="343"/>
      <c r="Y63" s="343"/>
      <c r="Z63" s="343"/>
    </row>
    <row r="64" ht="12.75" customHeight="1">
      <c r="A64" s="343"/>
      <c r="B64" s="343"/>
      <c r="C64" s="343"/>
      <c r="D64" s="343"/>
      <c r="E64" s="343"/>
      <c r="F64" s="343"/>
      <c r="G64" s="343"/>
      <c r="H64" s="343"/>
      <c r="I64" s="343"/>
      <c r="J64" s="343"/>
      <c r="K64" s="343"/>
      <c r="L64" s="343"/>
      <c r="M64" s="343"/>
      <c r="N64" s="343"/>
      <c r="O64" s="343"/>
      <c r="P64" s="343"/>
      <c r="Q64" s="343"/>
      <c r="R64" s="341"/>
      <c r="S64" s="343"/>
      <c r="T64" s="343"/>
      <c r="U64" s="343"/>
      <c r="V64" s="343"/>
      <c r="W64" s="343"/>
      <c r="X64" s="343"/>
      <c r="Y64" s="343"/>
      <c r="Z64" s="343"/>
    </row>
    <row r="65" ht="12.75" customHeight="1">
      <c r="A65" s="343"/>
      <c r="B65" s="343"/>
      <c r="C65" s="343"/>
      <c r="D65" s="343"/>
      <c r="E65" s="343"/>
      <c r="F65" s="343"/>
      <c r="G65" s="343"/>
      <c r="H65" s="343"/>
      <c r="I65" s="343"/>
      <c r="J65" s="343"/>
      <c r="K65" s="343"/>
      <c r="L65" s="343"/>
      <c r="M65" s="343"/>
      <c r="N65" s="343"/>
      <c r="O65" s="343"/>
      <c r="P65" s="343"/>
      <c r="Q65" s="343"/>
      <c r="R65" s="341"/>
      <c r="S65" s="343"/>
      <c r="T65" s="343"/>
      <c r="U65" s="343"/>
      <c r="V65" s="343"/>
      <c r="W65" s="343"/>
      <c r="X65" s="343"/>
      <c r="Y65" s="343"/>
      <c r="Z65" s="343"/>
    </row>
    <row r="66" ht="12.75" customHeight="1">
      <c r="A66" s="343"/>
      <c r="B66" s="343"/>
      <c r="C66" s="343"/>
      <c r="D66" s="343"/>
      <c r="E66" s="343"/>
      <c r="F66" s="343"/>
      <c r="G66" s="343"/>
      <c r="H66" s="343"/>
      <c r="I66" s="343"/>
      <c r="J66" s="343"/>
      <c r="K66" s="343"/>
      <c r="L66" s="343"/>
      <c r="M66" s="343"/>
      <c r="N66" s="343"/>
      <c r="O66" s="343"/>
      <c r="P66" s="343"/>
      <c r="Q66" s="343"/>
      <c r="R66" s="341"/>
      <c r="S66" s="343"/>
      <c r="T66" s="343"/>
      <c r="U66" s="343"/>
      <c r="V66" s="343"/>
      <c r="W66" s="343"/>
      <c r="X66" s="343"/>
      <c r="Y66" s="343"/>
      <c r="Z66" s="343"/>
    </row>
    <row r="67" ht="12.75" customHeight="1">
      <c r="A67" s="343"/>
      <c r="B67" s="343"/>
      <c r="C67" s="343"/>
      <c r="D67" s="343"/>
      <c r="E67" s="343"/>
      <c r="F67" s="343"/>
      <c r="G67" s="343"/>
      <c r="H67" s="343"/>
      <c r="I67" s="343"/>
      <c r="J67" s="343"/>
      <c r="K67" s="343"/>
      <c r="L67" s="343"/>
      <c r="M67" s="343"/>
      <c r="N67" s="343"/>
      <c r="O67" s="343"/>
      <c r="P67" s="343"/>
      <c r="Q67" s="343"/>
      <c r="R67" s="341"/>
      <c r="S67" s="343"/>
      <c r="T67" s="343"/>
      <c r="U67" s="343"/>
      <c r="V67" s="343"/>
      <c r="W67" s="343"/>
      <c r="X67" s="343"/>
      <c r="Y67" s="343"/>
      <c r="Z67" s="343"/>
    </row>
    <row r="68" ht="12.75" customHeight="1">
      <c r="A68" s="343"/>
      <c r="B68" s="343"/>
      <c r="C68" s="343"/>
      <c r="D68" s="343"/>
      <c r="E68" s="343"/>
      <c r="F68" s="343"/>
      <c r="G68" s="343"/>
      <c r="H68" s="343"/>
      <c r="I68" s="343"/>
      <c r="J68" s="343"/>
      <c r="K68" s="343"/>
      <c r="L68" s="343"/>
      <c r="M68" s="343"/>
      <c r="N68" s="343"/>
      <c r="O68" s="343"/>
      <c r="P68" s="343"/>
      <c r="Q68" s="343"/>
      <c r="R68" s="341"/>
      <c r="S68" s="343"/>
      <c r="T68" s="343"/>
      <c r="U68" s="343"/>
      <c r="V68" s="343"/>
      <c r="W68" s="343"/>
      <c r="X68" s="343"/>
      <c r="Y68" s="343"/>
      <c r="Z68" s="343"/>
    </row>
    <row r="69" ht="12.75" customHeight="1">
      <c r="A69" s="343"/>
      <c r="B69" s="343"/>
      <c r="C69" s="343"/>
      <c r="D69" s="343"/>
      <c r="E69" s="343"/>
      <c r="F69" s="343"/>
      <c r="G69" s="343"/>
      <c r="H69" s="343"/>
      <c r="I69" s="343"/>
      <c r="J69" s="343"/>
      <c r="K69" s="343"/>
      <c r="L69" s="343"/>
      <c r="M69" s="343"/>
      <c r="N69" s="343"/>
      <c r="O69" s="343"/>
      <c r="P69" s="343"/>
      <c r="Q69" s="343"/>
      <c r="R69" s="341"/>
      <c r="S69" s="343"/>
      <c r="T69" s="343"/>
      <c r="U69" s="343"/>
      <c r="V69" s="343"/>
      <c r="W69" s="343"/>
      <c r="X69" s="343"/>
      <c r="Y69" s="343"/>
      <c r="Z69" s="343"/>
    </row>
    <row r="70" ht="12.75" customHeight="1">
      <c r="A70" s="343"/>
      <c r="B70" s="343"/>
      <c r="C70" s="343"/>
      <c r="D70" s="343"/>
      <c r="E70" s="343"/>
      <c r="F70" s="343"/>
      <c r="G70" s="343"/>
      <c r="H70" s="343"/>
      <c r="I70" s="343"/>
      <c r="J70" s="343"/>
      <c r="K70" s="343"/>
      <c r="L70" s="343"/>
      <c r="M70" s="343"/>
      <c r="N70" s="343"/>
      <c r="O70" s="343"/>
      <c r="P70" s="343"/>
      <c r="Q70" s="343"/>
      <c r="R70" s="341"/>
      <c r="S70" s="343"/>
      <c r="T70" s="343"/>
      <c r="U70" s="343"/>
      <c r="V70" s="343"/>
      <c r="W70" s="343"/>
      <c r="X70" s="343"/>
      <c r="Y70" s="343"/>
      <c r="Z70" s="343"/>
    </row>
    <row r="71" ht="12.75" customHeight="1">
      <c r="A71" s="343"/>
      <c r="B71" s="343"/>
      <c r="C71" s="343"/>
      <c r="D71" s="343"/>
      <c r="E71" s="343"/>
      <c r="F71" s="343"/>
      <c r="G71" s="343"/>
      <c r="H71" s="343"/>
      <c r="I71" s="343"/>
      <c r="J71" s="343"/>
      <c r="K71" s="343"/>
      <c r="L71" s="343"/>
      <c r="M71" s="343"/>
      <c r="N71" s="343"/>
      <c r="O71" s="343"/>
      <c r="P71" s="343"/>
      <c r="Q71" s="343"/>
      <c r="R71" s="341"/>
      <c r="S71" s="343"/>
      <c r="T71" s="343"/>
      <c r="U71" s="343"/>
      <c r="V71" s="343"/>
      <c r="W71" s="343"/>
      <c r="X71" s="343"/>
      <c r="Y71" s="343"/>
      <c r="Z71" s="343"/>
    </row>
    <row r="72" ht="12.75" customHeight="1">
      <c r="A72" s="343"/>
      <c r="B72" s="343"/>
      <c r="C72" s="343"/>
      <c r="D72" s="343"/>
      <c r="E72" s="343"/>
      <c r="F72" s="343"/>
      <c r="G72" s="343"/>
      <c r="H72" s="343"/>
      <c r="I72" s="343"/>
      <c r="J72" s="343"/>
      <c r="K72" s="343"/>
      <c r="L72" s="343"/>
      <c r="M72" s="343"/>
      <c r="N72" s="343"/>
      <c r="O72" s="343"/>
      <c r="P72" s="343"/>
      <c r="Q72" s="343"/>
      <c r="R72" s="341"/>
      <c r="S72" s="343"/>
      <c r="T72" s="343"/>
      <c r="U72" s="343"/>
      <c r="V72" s="343"/>
      <c r="W72" s="343"/>
      <c r="X72" s="343"/>
      <c r="Y72" s="343"/>
      <c r="Z72" s="343"/>
    </row>
    <row r="73" ht="12.75" customHeight="1">
      <c r="A73" s="343"/>
      <c r="B73" s="343"/>
      <c r="C73" s="343"/>
      <c r="D73" s="343"/>
      <c r="E73" s="343"/>
      <c r="F73" s="343"/>
      <c r="G73" s="343"/>
      <c r="H73" s="343"/>
      <c r="I73" s="343"/>
      <c r="J73" s="343"/>
      <c r="K73" s="343"/>
      <c r="L73" s="343"/>
      <c r="M73" s="343"/>
      <c r="N73" s="343"/>
      <c r="O73" s="343"/>
      <c r="P73" s="343"/>
      <c r="Q73" s="343"/>
      <c r="R73" s="341"/>
      <c r="S73" s="343"/>
      <c r="T73" s="343"/>
      <c r="U73" s="343"/>
      <c r="V73" s="343"/>
      <c r="W73" s="343"/>
      <c r="X73" s="343"/>
      <c r="Y73" s="343"/>
      <c r="Z73" s="343"/>
    </row>
    <row r="74" ht="12.75" customHeight="1">
      <c r="A74" s="343"/>
      <c r="B74" s="343"/>
      <c r="C74" s="343"/>
      <c r="D74" s="343"/>
      <c r="E74" s="343"/>
      <c r="F74" s="343"/>
      <c r="G74" s="343"/>
      <c r="H74" s="343"/>
      <c r="I74" s="343"/>
      <c r="J74" s="343"/>
      <c r="K74" s="343"/>
      <c r="L74" s="343"/>
      <c r="M74" s="343"/>
      <c r="N74" s="343"/>
      <c r="O74" s="343"/>
      <c r="P74" s="343"/>
      <c r="Q74" s="343"/>
      <c r="R74" s="341"/>
      <c r="S74" s="343"/>
      <c r="T74" s="343"/>
      <c r="U74" s="343"/>
      <c r="V74" s="343"/>
      <c r="W74" s="343"/>
      <c r="X74" s="343"/>
      <c r="Y74" s="343"/>
      <c r="Z74" s="343"/>
    </row>
    <row r="75" ht="12.75" customHeight="1">
      <c r="A75" s="343"/>
      <c r="B75" s="343"/>
      <c r="C75" s="343"/>
      <c r="D75" s="343"/>
      <c r="E75" s="343"/>
      <c r="F75" s="343"/>
      <c r="G75" s="343"/>
      <c r="H75" s="343"/>
      <c r="I75" s="343"/>
      <c r="J75" s="343"/>
      <c r="K75" s="343"/>
      <c r="L75" s="343"/>
      <c r="M75" s="343"/>
      <c r="N75" s="343"/>
      <c r="O75" s="343"/>
      <c r="P75" s="343"/>
      <c r="Q75" s="343"/>
      <c r="R75" s="341"/>
      <c r="S75" s="343"/>
      <c r="T75" s="343"/>
      <c r="U75" s="343"/>
      <c r="V75" s="343"/>
      <c r="W75" s="343"/>
      <c r="X75" s="343"/>
      <c r="Y75" s="343"/>
      <c r="Z75" s="343"/>
    </row>
    <row r="76" ht="12.75" customHeight="1">
      <c r="A76" s="343"/>
      <c r="B76" s="343"/>
      <c r="C76" s="343"/>
      <c r="D76" s="343"/>
      <c r="E76" s="343"/>
      <c r="F76" s="343"/>
      <c r="G76" s="343"/>
      <c r="H76" s="343"/>
      <c r="I76" s="343"/>
      <c r="J76" s="343"/>
      <c r="K76" s="343"/>
      <c r="L76" s="343"/>
      <c r="M76" s="343"/>
      <c r="N76" s="343"/>
      <c r="O76" s="343"/>
      <c r="P76" s="343"/>
      <c r="Q76" s="343"/>
      <c r="R76" s="341"/>
      <c r="S76" s="343"/>
      <c r="T76" s="343"/>
      <c r="U76" s="343"/>
      <c r="V76" s="343"/>
      <c r="W76" s="343"/>
      <c r="X76" s="343"/>
      <c r="Y76" s="343"/>
      <c r="Z76" s="343"/>
    </row>
    <row r="77" ht="12.75" customHeight="1">
      <c r="A77" s="343"/>
      <c r="B77" s="343"/>
      <c r="C77" s="343"/>
      <c r="D77" s="343"/>
      <c r="E77" s="343"/>
      <c r="F77" s="343"/>
      <c r="G77" s="343"/>
      <c r="H77" s="343"/>
      <c r="I77" s="343"/>
      <c r="J77" s="343"/>
      <c r="K77" s="343"/>
      <c r="L77" s="343"/>
      <c r="M77" s="343"/>
      <c r="N77" s="343"/>
      <c r="O77" s="343"/>
      <c r="P77" s="343"/>
      <c r="Q77" s="343"/>
      <c r="R77" s="341"/>
      <c r="S77" s="343"/>
      <c r="T77" s="343"/>
      <c r="U77" s="343"/>
      <c r="V77" s="343"/>
      <c r="W77" s="343"/>
      <c r="X77" s="343"/>
      <c r="Y77" s="343"/>
      <c r="Z77" s="343"/>
    </row>
    <row r="78" ht="12.75" customHeight="1">
      <c r="A78" s="343"/>
      <c r="B78" s="343"/>
      <c r="C78" s="343"/>
      <c r="D78" s="343"/>
      <c r="E78" s="343"/>
      <c r="F78" s="343"/>
      <c r="G78" s="343"/>
      <c r="H78" s="343"/>
      <c r="I78" s="343"/>
      <c r="J78" s="343"/>
      <c r="K78" s="343"/>
      <c r="L78" s="343"/>
      <c r="M78" s="343"/>
      <c r="N78" s="343"/>
      <c r="O78" s="343"/>
      <c r="P78" s="343"/>
      <c r="Q78" s="343"/>
      <c r="R78" s="341"/>
      <c r="S78" s="343"/>
      <c r="T78" s="343"/>
      <c r="U78" s="343"/>
      <c r="V78" s="343"/>
      <c r="W78" s="343"/>
      <c r="X78" s="343"/>
      <c r="Y78" s="343"/>
      <c r="Z78" s="343"/>
    </row>
    <row r="79" ht="12.75" customHeight="1">
      <c r="A79" s="343"/>
      <c r="B79" s="343"/>
      <c r="C79" s="343"/>
      <c r="D79" s="343"/>
      <c r="E79" s="343"/>
      <c r="F79" s="343"/>
      <c r="G79" s="343"/>
      <c r="H79" s="343"/>
      <c r="I79" s="343"/>
      <c r="J79" s="343"/>
      <c r="K79" s="343"/>
      <c r="L79" s="343"/>
      <c r="M79" s="343"/>
      <c r="N79" s="343"/>
      <c r="O79" s="343"/>
      <c r="P79" s="343"/>
      <c r="Q79" s="343"/>
      <c r="R79" s="341"/>
      <c r="S79" s="343"/>
      <c r="T79" s="343"/>
      <c r="U79" s="343"/>
      <c r="V79" s="343"/>
      <c r="W79" s="343"/>
      <c r="X79" s="343"/>
      <c r="Y79" s="343"/>
      <c r="Z79" s="343"/>
    </row>
    <row r="80" ht="12.75" customHeight="1">
      <c r="A80" s="343"/>
      <c r="B80" s="343"/>
      <c r="C80" s="343"/>
      <c r="D80" s="343"/>
      <c r="E80" s="343"/>
      <c r="F80" s="343"/>
      <c r="G80" s="343"/>
      <c r="H80" s="343"/>
      <c r="I80" s="343"/>
      <c r="J80" s="343"/>
      <c r="K80" s="343"/>
      <c r="L80" s="343"/>
      <c r="M80" s="343"/>
      <c r="N80" s="343"/>
      <c r="O80" s="343"/>
      <c r="P80" s="343"/>
      <c r="Q80" s="343"/>
      <c r="R80" s="341"/>
      <c r="S80" s="343"/>
      <c r="T80" s="343"/>
      <c r="U80" s="343"/>
      <c r="V80" s="343"/>
      <c r="W80" s="343"/>
      <c r="X80" s="343"/>
      <c r="Y80" s="343"/>
      <c r="Z80" s="343"/>
    </row>
    <row r="81" ht="12.75" customHeight="1">
      <c r="A81" s="343"/>
      <c r="B81" s="343"/>
      <c r="C81" s="343"/>
      <c r="D81" s="343"/>
      <c r="E81" s="343"/>
      <c r="F81" s="343"/>
      <c r="G81" s="343"/>
      <c r="H81" s="343"/>
      <c r="I81" s="343"/>
      <c r="J81" s="343"/>
      <c r="K81" s="343"/>
      <c r="L81" s="343"/>
      <c r="M81" s="343"/>
      <c r="N81" s="343"/>
      <c r="O81" s="343"/>
      <c r="P81" s="343"/>
      <c r="Q81" s="343"/>
      <c r="R81" s="341"/>
      <c r="S81" s="343"/>
      <c r="T81" s="343"/>
      <c r="U81" s="343"/>
      <c r="V81" s="343"/>
      <c r="W81" s="343"/>
      <c r="X81" s="343"/>
      <c r="Y81" s="343"/>
      <c r="Z81" s="343"/>
    </row>
    <row r="82" ht="12.75" customHeight="1">
      <c r="A82" s="343"/>
      <c r="B82" s="343"/>
      <c r="C82" s="343"/>
      <c r="D82" s="343"/>
      <c r="E82" s="343"/>
      <c r="F82" s="343"/>
      <c r="G82" s="343"/>
      <c r="H82" s="343"/>
      <c r="I82" s="343"/>
      <c r="J82" s="343"/>
      <c r="K82" s="343"/>
      <c r="L82" s="343"/>
      <c r="M82" s="343"/>
      <c r="N82" s="343"/>
      <c r="O82" s="343"/>
      <c r="P82" s="343"/>
      <c r="Q82" s="343"/>
      <c r="R82" s="341"/>
      <c r="S82" s="343"/>
      <c r="T82" s="343"/>
      <c r="U82" s="343"/>
      <c r="V82" s="343"/>
      <c r="W82" s="343"/>
      <c r="X82" s="343"/>
      <c r="Y82" s="343"/>
      <c r="Z82" s="343"/>
    </row>
    <row r="83" ht="12.75" customHeight="1">
      <c r="A83" s="343"/>
      <c r="B83" s="343"/>
      <c r="C83" s="343"/>
      <c r="D83" s="343"/>
      <c r="E83" s="343"/>
      <c r="F83" s="343"/>
      <c r="G83" s="343"/>
      <c r="H83" s="343"/>
      <c r="I83" s="343"/>
      <c r="J83" s="343"/>
      <c r="K83" s="343"/>
      <c r="L83" s="343"/>
      <c r="M83" s="343"/>
      <c r="N83" s="343"/>
      <c r="O83" s="343"/>
      <c r="P83" s="343"/>
      <c r="Q83" s="343"/>
      <c r="R83" s="341"/>
      <c r="S83" s="343"/>
      <c r="T83" s="343"/>
      <c r="U83" s="343"/>
      <c r="V83" s="343"/>
      <c r="W83" s="343"/>
      <c r="X83" s="343"/>
      <c r="Y83" s="343"/>
      <c r="Z83" s="343"/>
    </row>
    <row r="84" ht="12.75" customHeight="1">
      <c r="A84" s="343"/>
      <c r="B84" s="343"/>
      <c r="C84" s="343"/>
      <c r="D84" s="343"/>
      <c r="E84" s="343"/>
      <c r="F84" s="343"/>
      <c r="G84" s="343"/>
      <c r="H84" s="343"/>
      <c r="I84" s="343"/>
      <c r="J84" s="343"/>
      <c r="K84" s="343"/>
      <c r="L84" s="343"/>
      <c r="M84" s="343"/>
      <c r="N84" s="343"/>
      <c r="O84" s="343"/>
      <c r="P84" s="343"/>
      <c r="Q84" s="343"/>
      <c r="R84" s="341"/>
      <c r="S84" s="343"/>
      <c r="T84" s="343"/>
      <c r="U84" s="343"/>
      <c r="V84" s="343"/>
      <c r="W84" s="343"/>
      <c r="X84" s="343"/>
      <c r="Y84" s="343"/>
      <c r="Z84" s="343"/>
    </row>
    <row r="85" ht="12.75" customHeight="1">
      <c r="A85" s="343"/>
      <c r="B85" s="343"/>
      <c r="C85" s="343"/>
      <c r="D85" s="343"/>
      <c r="E85" s="343"/>
      <c r="F85" s="343"/>
      <c r="G85" s="343"/>
      <c r="H85" s="343"/>
      <c r="I85" s="343"/>
      <c r="J85" s="343"/>
      <c r="K85" s="343"/>
      <c r="L85" s="343"/>
      <c r="M85" s="343"/>
      <c r="N85" s="343"/>
      <c r="O85" s="343"/>
      <c r="P85" s="343"/>
      <c r="Q85" s="343"/>
      <c r="R85" s="341"/>
      <c r="S85" s="343"/>
      <c r="T85" s="343"/>
      <c r="U85" s="343"/>
      <c r="V85" s="343"/>
      <c r="W85" s="343"/>
      <c r="X85" s="343"/>
      <c r="Y85" s="343"/>
      <c r="Z85" s="343"/>
    </row>
    <row r="86" ht="12.75" customHeight="1">
      <c r="A86" s="343"/>
      <c r="B86" s="343"/>
      <c r="C86" s="343"/>
      <c r="D86" s="343"/>
      <c r="E86" s="343"/>
      <c r="F86" s="343"/>
      <c r="G86" s="343"/>
      <c r="H86" s="343"/>
      <c r="I86" s="343"/>
      <c r="J86" s="343"/>
      <c r="K86" s="343"/>
      <c r="L86" s="343"/>
      <c r="M86" s="343"/>
      <c r="N86" s="343"/>
      <c r="O86" s="343"/>
      <c r="P86" s="343"/>
      <c r="Q86" s="343"/>
      <c r="R86" s="341"/>
      <c r="S86" s="343"/>
      <c r="T86" s="343"/>
      <c r="U86" s="343"/>
      <c r="V86" s="343"/>
      <c r="W86" s="343"/>
      <c r="X86" s="343"/>
      <c r="Y86" s="343"/>
      <c r="Z86" s="343"/>
    </row>
    <row r="87" ht="12.75" customHeight="1">
      <c r="A87" s="343"/>
      <c r="B87" s="343"/>
      <c r="C87" s="343"/>
      <c r="D87" s="343"/>
      <c r="E87" s="343"/>
      <c r="F87" s="343"/>
      <c r="G87" s="343"/>
      <c r="H87" s="343"/>
      <c r="I87" s="343"/>
      <c r="J87" s="343"/>
      <c r="K87" s="343"/>
      <c r="L87" s="343"/>
      <c r="M87" s="343"/>
      <c r="N87" s="343"/>
      <c r="O87" s="343"/>
      <c r="P87" s="343"/>
      <c r="Q87" s="343"/>
      <c r="R87" s="341"/>
      <c r="S87" s="343"/>
      <c r="T87" s="343"/>
      <c r="U87" s="343"/>
      <c r="V87" s="343"/>
      <c r="W87" s="343"/>
      <c r="X87" s="343"/>
      <c r="Y87" s="343"/>
      <c r="Z87" s="343"/>
    </row>
    <row r="88" ht="12.75" customHeight="1">
      <c r="A88" s="343"/>
      <c r="B88" s="343"/>
      <c r="C88" s="343"/>
      <c r="D88" s="343"/>
      <c r="E88" s="343"/>
      <c r="F88" s="343"/>
      <c r="G88" s="343"/>
      <c r="H88" s="343"/>
      <c r="I88" s="343"/>
      <c r="J88" s="343"/>
      <c r="K88" s="343"/>
      <c r="L88" s="343"/>
      <c r="M88" s="343"/>
      <c r="N88" s="343"/>
      <c r="O88" s="343"/>
      <c r="P88" s="343"/>
      <c r="Q88" s="343"/>
      <c r="R88" s="341"/>
      <c r="S88" s="343"/>
      <c r="T88" s="343"/>
      <c r="U88" s="343"/>
      <c r="V88" s="343"/>
      <c r="W88" s="343"/>
      <c r="X88" s="343"/>
      <c r="Y88" s="343"/>
      <c r="Z88" s="343"/>
    </row>
    <row r="89" ht="12.75" customHeight="1">
      <c r="A89" s="343"/>
      <c r="B89" s="343"/>
      <c r="C89" s="343"/>
      <c r="D89" s="343"/>
      <c r="E89" s="343"/>
      <c r="F89" s="343"/>
      <c r="G89" s="343"/>
      <c r="H89" s="343"/>
      <c r="I89" s="343"/>
      <c r="J89" s="343"/>
      <c r="K89" s="343"/>
      <c r="L89" s="343"/>
      <c r="M89" s="343"/>
      <c r="N89" s="343"/>
      <c r="O89" s="343"/>
      <c r="P89" s="343"/>
      <c r="Q89" s="343"/>
      <c r="R89" s="341"/>
      <c r="S89" s="343"/>
      <c r="T89" s="343"/>
      <c r="U89" s="343"/>
      <c r="V89" s="343"/>
      <c r="W89" s="343"/>
      <c r="X89" s="343"/>
      <c r="Y89" s="343"/>
      <c r="Z89" s="343"/>
    </row>
    <row r="90" ht="12.75" customHeight="1">
      <c r="A90" s="343"/>
      <c r="B90" s="343"/>
      <c r="C90" s="343"/>
      <c r="D90" s="343"/>
      <c r="E90" s="343"/>
      <c r="F90" s="343"/>
      <c r="G90" s="343"/>
      <c r="H90" s="343"/>
      <c r="I90" s="343"/>
      <c r="J90" s="343"/>
      <c r="K90" s="343"/>
      <c r="L90" s="343"/>
      <c r="M90" s="343"/>
      <c r="N90" s="343"/>
      <c r="O90" s="343"/>
      <c r="P90" s="343"/>
      <c r="Q90" s="343"/>
      <c r="R90" s="341"/>
      <c r="S90" s="343"/>
      <c r="T90" s="343"/>
      <c r="U90" s="343"/>
      <c r="V90" s="343"/>
      <c r="W90" s="343"/>
      <c r="X90" s="343"/>
      <c r="Y90" s="343"/>
      <c r="Z90" s="343"/>
    </row>
    <row r="91" ht="12.75" customHeight="1">
      <c r="A91" s="343"/>
      <c r="B91" s="343"/>
      <c r="C91" s="343"/>
      <c r="D91" s="343"/>
      <c r="E91" s="343"/>
      <c r="F91" s="343"/>
      <c r="G91" s="343"/>
      <c r="H91" s="343"/>
      <c r="I91" s="343"/>
      <c r="J91" s="343"/>
      <c r="K91" s="343"/>
      <c r="L91" s="343"/>
      <c r="M91" s="343"/>
      <c r="N91" s="343"/>
      <c r="O91" s="343"/>
      <c r="P91" s="343"/>
      <c r="Q91" s="343"/>
      <c r="R91" s="341"/>
      <c r="S91" s="343"/>
      <c r="T91" s="343"/>
      <c r="U91" s="343"/>
      <c r="V91" s="343"/>
      <c r="W91" s="343"/>
      <c r="X91" s="343"/>
      <c r="Y91" s="343"/>
      <c r="Z91" s="343"/>
    </row>
    <row r="92" ht="12.75" customHeight="1">
      <c r="A92" s="343"/>
      <c r="B92" s="343"/>
      <c r="C92" s="343"/>
      <c r="D92" s="343"/>
      <c r="E92" s="343"/>
      <c r="F92" s="343"/>
      <c r="G92" s="343"/>
      <c r="H92" s="343"/>
      <c r="I92" s="343"/>
      <c r="J92" s="343"/>
      <c r="K92" s="343"/>
      <c r="L92" s="343"/>
      <c r="M92" s="343"/>
      <c r="N92" s="343"/>
      <c r="O92" s="343"/>
      <c r="P92" s="343"/>
      <c r="Q92" s="343"/>
      <c r="R92" s="341"/>
      <c r="S92" s="343"/>
      <c r="T92" s="343"/>
      <c r="U92" s="343"/>
      <c r="V92" s="343"/>
      <c r="W92" s="343"/>
      <c r="X92" s="343"/>
      <c r="Y92" s="343"/>
      <c r="Z92" s="343"/>
    </row>
    <row r="93" ht="12.75" customHeight="1">
      <c r="A93" s="343"/>
      <c r="B93" s="343"/>
      <c r="C93" s="343"/>
      <c r="D93" s="343"/>
      <c r="E93" s="343"/>
      <c r="F93" s="343"/>
      <c r="G93" s="343"/>
      <c r="H93" s="343"/>
      <c r="I93" s="343"/>
      <c r="J93" s="343"/>
      <c r="K93" s="343"/>
      <c r="L93" s="343"/>
      <c r="M93" s="343"/>
      <c r="N93" s="343"/>
      <c r="O93" s="343"/>
      <c r="P93" s="343"/>
      <c r="Q93" s="343"/>
      <c r="R93" s="341"/>
      <c r="S93" s="343"/>
      <c r="T93" s="343"/>
      <c r="U93" s="343"/>
      <c r="V93" s="343"/>
      <c r="W93" s="343"/>
      <c r="X93" s="343"/>
      <c r="Y93" s="343"/>
      <c r="Z93" s="343"/>
    </row>
    <row r="94" ht="12.75" customHeight="1">
      <c r="A94" s="343"/>
      <c r="B94" s="343"/>
      <c r="C94" s="343"/>
      <c r="D94" s="343"/>
      <c r="E94" s="343"/>
      <c r="F94" s="343"/>
      <c r="G94" s="343"/>
      <c r="H94" s="343"/>
      <c r="I94" s="343"/>
      <c r="J94" s="343"/>
      <c r="K94" s="343"/>
      <c r="L94" s="343"/>
      <c r="M94" s="343"/>
      <c r="N94" s="343"/>
      <c r="O94" s="343"/>
      <c r="P94" s="343"/>
      <c r="Q94" s="343"/>
      <c r="R94" s="341"/>
      <c r="S94" s="343"/>
      <c r="T94" s="343"/>
      <c r="U94" s="343"/>
      <c r="V94" s="343"/>
      <c r="W94" s="343"/>
      <c r="X94" s="343"/>
      <c r="Y94" s="343"/>
      <c r="Z94" s="343"/>
    </row>
    <row r="95" ht="12.75" customHeight="1">
      <c r="A95" s="343"/>
      <c r="B95" s="343"/>
      <c r="C95" s="343"/>
      <c r="D95" s="343"/>
      <c r="E95" s="343"/>
      <c r="F95" s="343"/>
      <c r="G95" s="343"/>
      <c r="H95" s="343"/>
      <c r="I95" s="343"/>
      <c r="J95" s="343"/>
      <c r="K95" s="343"/>
      <c r="L95" s="343"/>
      <c r="M95" s="343"/>
      <c r="N95" s="343"/>
      <c r="O95" s="343"/>
      <c r="P95" s="343"/>
      <c r="Q95" s="343"/>
      <c r="R95" s="341"/>
      <c r="S95" s="343"/>
      <c r="T95" s="343"/>
      <c r="U95" s="343"/>
      <c r="V95" s="343"/>
      <c r="W95" s="343"/>
      <c r="X95" s="343"/>
      <c r="Y95" s="343"/>
      <c r="Z95" s="343"/>
    </row>
    <row r="96" ht="12.75" customHeight="1">
      <c r="A96" s="343"/>
      <c r="B96" s="343"/>
      <c r="C96" s="343"/>
      <c r="D96" s="343"/>
      <c r="E96" s="343"/>
      <c r="F96" s="343"/>
      <c r="G96" s="343"/>
      <c r="H96" s="343"/>
      <c r="I96" s="343"/>
      <c r="J96" s="343"/>
      <c r="K96" s="343"/>
      <c r="L96" s="343"/>
      <c r="M96" s="343"/>
      <c r="N96" s="343"/>
      <c r="O96" s="343"/>
      <c r="P96" s="343"/>
      <c r="Q96" s="343"/>
      <c r="R96" s="341"/>
      <c r="S96" s="343"/>
      <c r="T96" s="343"/>
      <c r="U96" s="343"/>
      <c r="V96" s="343"/>
      <c r="W96" s="343"/>
      <c r="X96" s="343"/>
      <c r="Y96" s="343"/>
      <c r="Z96" s="343"/>
    </row>
    <row r="97" ht="12.75" customHeight="1">
      <c r="A97" s="343"/>
      <c r="B97" s="343"/>
      <c r="C97" s="343"/>
      <c r="D97" s="343"/>
      <c r="E97" s="343"/>
      <c r="F97" s="343"/>
      <c r="G97" s="343"/>
      <c r="H97" s="343"/>
      <c r="I97" s="343"/>
      <c r="J97" s="343"/>
      <c r="K97" s="343"/>
      <c r="L97" s="343"/>
      <c r="M97" s="343"/>
      <c r="N97" s="343"/>
      <c r="O97" s="343"/>
      <c r="P97" s="343"/>
      <c r="Q97" s="343"/>
      <c r="R97" s="341"/>
      <c r="S97" s="343"/>
      <c r="T97" s="343"/>
      <c r="U97" s="343"/>
      <c r="V97" s="343"/>
      <c r="W97" s="343"/>
      <c r="X97" s="343"/>
      <c r="Y97" s="343"/>
      <c r="Z97" s="343"/>
    </row>
    <row r="98" ht="12.75" customHeight="1">
      <c r="A98" s="343"/>
      <c r="B98" s="343"/>
      <c r="C98" s="343"/>
      <c r="D98" s="343"/>
      <c r="E98" s="343"/>
      <c r="F98" s="343"/>
      <c r="G98" s="343"/>
      <c r="H98" s="343"/>
      <c r="I98" s="343"/>
      <c r="J98" s="343"/>
      <c r="K98" s="343"/>
      <c r="L98" s="343"/>
      <c r="M98" s="343"/>
      <c r="N98" s="343"/>
      <c r="O98" s="343"/>
      <c r="P98" s="343"/>
      <c r="Q98" s="343"/>
      <c r="R98" s="341"/>
      <c r="S98" s="343"/>
      <c r="T98" s="343"/>
      <c r="U98" s="343"/>
      <c r="V98" s="343"/>
      <c r="W98" s="343"/>
      <c r="X98" s="343"/>
      <c r="Y98" s="343"/>
      <c r="Z98" s="343"/>
    </row>
    <row r="99" ht="12.75" customHeight="1">
      <c r="A99" s="343"/>
      <c r="B99" s="343"/>
      <c r="C99" s="343"/>
      <c r="D99" s="343"/>
      <c r="E99" s="343"/>
      <c r="F99" s="343"/>
      <c r="G99" s="343"/>
      <c r="H99" s="343"/>
      <c r="I99" s="343"/>
      <c r="J99" s="343"/>
      <c r="K99" s="343"/>
      <c r="L99" s="343"/>
      <c r="M99" s="343"/>
      <c r="N99" s="343"/>
      <c r="O99" s="343"/>
      <c r="P99" s="343"/>
      <c r="Q99" s="343"/>
      <c r="R99" s="341"/>
      <c r="S99" s="343"/>
      <c r="T99" s="343"/>
      <c r="U99" s="343"/>
      <c r="V99" s="343"/>
      <c r="W99" s="343"/>
      <c r="X99" s="343"/>
      <c r="Y99" s="343"/>
      <c r="Z99" s="343"/>
    </row>
    <row r="100" ht="12.75" customHeight="1">
      <c r="A100" s="343"/>
      <c r="B100" s="343"/>
      <c r="C100" s="343"/>
      <c r="D100" s="343"/>
      <c r="E100" s="343"/>
      <c r="F100" s="343"/>
      <c r="G100" s="343"/>
      <c r="H100" s="343"/>
      <c r="I100" s="343"/>
      <c r="J100" s="343"/>
      <c r="K100" s="343"/>
      <c r="L100" s="343"/>
      <c r="M100" s="343"/>
      <c r="N100" s="343"/>
      <c r="O100" s="343"/>
      <c r="P100" s="343"/>
      <c r="Q100" s="343"/>
      <c r="R100" s="341"/>
      <c r="S100" s="343"/>
      <c r="T100" s="343"/>
      <c r="U100" s="343"/>
      <c r="V100" s="343"/>
      <c r="W100" s="343"/>
      <c r="X100" s="343"/>
      <c r="Y100" s="343"/>
      <c r="Z100" s="343"/>
    </row>
    <row r="101" ht="12.75" customHeight="1">
      <c r="A101" s="343"/>
      <c r="B101" s="343"/>
      <c r="C101" s="343"/>
      <c r="D101" s="343"/>
      <c r="E101" s="343"/>
      <c r="F101" s="343"/>
      <c r="G101" s="343"/>
      <c r="H101" s="343"/>
      <c r="I101" s="343"/>
      <c r="J101" s="343"/>
      <c r="K101" s="343"/>
      <c r="L101" s="343"/>
      <c r="M101" s="343"/>
      <c r="N101" s="343"/>
      <c r="O101" s="343"/>
      <c r="P101" s="343"/>
      <c r="Q101" s="343"/>
      <c r="R101" s="341"/>
      <c r="S101" s="343"/>
      <c r="T101" s="343"/>
      <c r="U101" s="343"/>
      <c r="V101" s="343"/>
      <c r="W101" s="343"/>
      <c r="X101" s="343"/>
      <c r="Y101" s="343"/>
      <c r="Z101" s="343"/>
    </row>
    <row r="102" ht="12.75" customHeight="1">
      <c r="A102" s="343"/>
      <c r="B102" s="343"/>
      <c r="C102" s="343"/>
      <c r="D102" s="343"/>
      <c r="E102" s="343"/>
      <c r="F102" s="343"/>
      <c r="G102" s="343"/>
      <c r="H102" s="343"/>
      <c r="I102" s="343"/>
      <c r="J102" s="343"/>
      <c r="K102" s="343"/>
      <c r="L102" s="343"/>
      <c r="M102" s="343"/>
      <c r="N102" s="343"/>
      <c r="O102" s="343"/>
      <c r="P102" s="343"/>
      <c r="Q102" s="343"/>
      <c r="R102" s="341"/>
      <c r="S102" s="343"/>
      <c r="T102" s="343"/>
      <c r="U102" s="343"/>
      <c r="V102" s="343"/>
      <c r="W102" s="343"/>
      <c r="X102" s="343"/>
      <c r="Y102" s="343"/>
      <c r="Z102" s="343"/>
    </row>
    <row r="103" ht="12.75" customHeight="1">
      <c r="A103" s="343"/>
      <c r="B103" s="343"/>
      <c r="C103" s="343"/>
      <c r="D103" s="343"/>
      <c r="E103" s="343"/>
      <c r="F103" s="343"/>
      <c r="G103" s="343"/>
      <c r="H103" s="343"/>
      <c r="I103" s="343"/>
      <c r="J103" s="343"/>
      <c r="K103" s="343"/>
      <c r="L103" s="343"/>
      <c r="M103" s="343"/>
      <c r="N103" s="343"/>
      <c r="O103" s="343"/>
      <c r="P103" s="343"/>
      <c r="Q103" s="343"/>
      <c r="R103" s="341"/>
      <c r="S103" s="343"/>
      <c r="T103" s="343"/>
      <c r="U103" s="343"/>
      <c r="V103" s="343"/>
      <c r="W103" s="343"/>
      <c r="X103" s="343"/>
      <c r="Y103" s="343"/>
      <c r="Z103" s="343"/>
    </row>
    <row r="104" ht="12.75" customHeight="1">
      <c r="A104" s="343"/>
      <c r="B104" s="343"/>
      <c r="C104" s="343"/>
      <c r="D104" s="343"/>
      <c r="E104" s="343"/>
      <c r="F104" s="343"/>
      <c r="G104" s="343"/>
      <c r="H104" s="343"/>
      <c r="I104" s="343"/>
      <c r="J104" s="343"/>
      <c r="K104" s="343"/>
      <c r="L104" s="343"/>
      <c r="M104" s="343"/>
      <c r="N104" s="343"/>
      <c r="O104" s="343"/>
      <c r="P104" s="343"/>
      <c r="Q104" s="343"/>
      <c r="R104" s="341"/>
      <c r="S104" s="343"/>
      <c r="T104" s="343"/>
      <c r="U104" s="343"/>
      <c r="V104" s="343"/>
      <c r="W104" s="343"/>
      <c r="X104" s="343"/>
      <c r="Y104" s="343"/>
      <c r="Z104" s="343"/>
    </row>
    <row r="105" ht="12.75" customHeight="1">
      <c r="A105" s="343"/>
      <c r="B105" s="343"/>
      <c r="C105" s="343"/>
      <c r="D105" s="343"/>
      <c r="E105" s="343"/>
      <c r="F105" s="343"/>
      <c r="G105" s="343"/>
      <c r="H105" s="343"/>
      <c r="I105" s="343"/>
      <c r="J105" s="343"/>
      <c r="K105" s="343"/>
      <c r="L105" s="343"/>
      <c r="M105" s="343"/>
      <c r="N105" s="343"/>
      <c r="O105" s="343"/>
      <c r="P105" s="343"/>
      <c r="Q105" s="343"/>
      <c r="R105" s="341"/>
      <c r="S105" s="343"/>
      <c r="T105" s="343"/>
      <c r="U105" s="343"/>
      <c r="V105" s="343"/>
      <c r="W105" s="343"/>
      <c r="X105" s="343"/>
      <c r="Y105" s="343"/>
      <c r="Z105" s="343"/>
    </row>
    <row r="106" ht="12.75" customHeight="1">
      <c r="A106" s="343"/>
      <c r="B106" s="343"/>
      <c r="C106" s="343"/>
      <c r="D106" s="343"/>
      <c r="E106" s="343"/>
      <c r="F106" s="343"/>
      <c r="G106" s="343"/>
      <c r="H106" s="343"/>
      <c r="I106" s="343"/>
      <c r="J106" s="343"/>
      <c r="K106" s="343"/>
      <c r="L106" s="343"/>
      <c r="M106" s="343"/>
      <c r="N106" s="343"/>
      <c r="O106" s="343"/>
      <c r="P106" s="343"/>
      <c r="Q106" s="343"/>
      <c r="R106" s="341"/>
      <c r="S106" s="343"/>
      <c r="T106" s="343"/>
      <c r="U106" s="343"/>
      <c r="V106" s="343"/>
      <c r="W106" s="343"/>
      <c r="X106" s="343"/>
      <c r="Y106" s="343"/>
      <c r="Z106" s="343"/>
    </row>
    <row r="107" ht="12.75" customHeight="1">
      <c r="A107" s="343"/>
      <c r="B107" s="343"/>
      <c r="C107" s="343"/>
      <c r="D107" s="343"/>
      <c r="E107" s="343"/>
      <c r="F107" s="343"/>
      <c r="G107" s="343"/>
      <c r="H107" s="343"/>
      <c r="I107" s="343"/>
      <c r="J107" s="343"/>
      <c r="K107" s="343"/>
      <c r="L107" s="343"/>
      <c r="M107" s="343"/>
      <c r="N107" s="343"/>
      <c r="O107" s="343"/>
      <c r="P107" s="343"/>
      <c r="Q107" s="343"/>
      <c r="R107" s="341"/>
      <c r="S107" s="343"/>
      <c r="T107" s="343"/>
      <c r="U107" s="343"/>
      <c r="V107" s="343"/>
      <c r="W107" s="343"/>
      <c r="X107" s="343"/>
      <c r="Y107" s="343"/>
      <c r="Z107" s="343"/>
    </row>
    <row r="108" ht="12.75" customHeight="1">
      <c r="A108" s="343"/>
      <c r="B108" s="343"/>
      <c r="C108" s="343"/>
      <c r="D108" s="343"/>
      <c r="E108" s="343"/>
      <c r="F108" s="343"/>
      <c r="G108" s="343"/>
      <c r="H108" s="343"/>
      <c r="I108" s="343"/>
      <c r="J108" s="343"/>
      <c r="K108" s="343"/>
      <c r="L108" s="343"/>
      <c r="M108" s="343"/>
      <c r="N108" s="343"/>
      <c r="O108" s="343"/>
      <c r="P108" s="343"/>
      <c r="Q108" s="343"/>
      <c r="R108" s="341"/>
      <c r="S108" s="343"/>
      <c r="T108" s="343"/>
      <c r="U108" s="343"/>
      <c r="V108" s="343"/>
      <c r="W108" s="343"/>
      <c r="X108" s="343"/>
      <c r="Y108" s="343"/>
      <c r="Z108" s="343"/>
    </row>
    <row r="109" ht="12.75" customHeight="1">
      <c r="A109" s="343"/>
      <c r="B109" s="343"/>
      <c r="C109" s="343"/>
      <c r="D109" s="343"/>
      <c r="E109" s="343"/>
      <c r="F109" s="343"/>
      <c r="G109" s="343"/>
      <c r="H109" s="343"/>
      <c r="I109" s="343"/>
      <c r="J109" s="343"/>
      <c r="K109" s="343"/>
      <c r="L109" s="343"/>
      <c r="M109" s="343"/>
      <c r="N109" s="343"/>
      <c r="O109" s="343"/>
      <c r="P109" s="343"/>
      <c r="Q109" s="343"/>
      <c r="R109" s="341"/>
      <c r="S109" s="343"/>
      <c r="T109" s="343"/>
      <c r="U109" s="343"/>
      <c r="V109" s="343"/>
      <c r="W109" s="343"/>
      <c r="X109" s="343"/>
      <c r="Y109" s="343"/>
      <c r="Z109" s="343"/>
    </row>
    <row r="110" ht="12.75" customHeight="1">
      <c r="A110" s="343"/>
      <c r="B110" s="343"/>
      <c r="C110" s="343"/>
      <c r="D110" s="343"/>
      <c r="E110" s="343"/>
      <c r="F110" s="343"/>
      <c r="G110" s="343"/>
      <c r="H110" s="343"/>
      <c r="I110" s="343"/>
      <c r="J110" s="343"/>
      <c r="K110" s="343"/>
      <c r="L110" s="343"/>
      <c r="M110" s="343"/>
      <c r="N110" s="343"/>
      <c r="O110" s="343"/>
      <c r="P110" s="343"/>
      <c r="Q110" s="343"/>
      <c r="R110" s="341"/>
      <c r="S110" s="343"/>
      <c r="T110" s="343"/>
      <c r="U110" s="343"/>
      <c r="V110" s="343"/>
      <c r="W110" s="343"/>
      <c r="X110" s="343"/>
      <c r="Y110" s="343"/>
      <c r="Z110" s="343"/>
    </row>
    <row r="111" ht="12.75" customHeight="1">
      <c r="A111" s="343"/>
      <c r="B111" s="343"/>
      <c r="C111" s="343"/>
      <c r="D111" s="343"/>
      <c r="E111" s="343"/>
      <c r="F111" s="343"/>
      <c r="G111" s="343"/>
      <c r="H111" s="343"/>
      <c r="I111" s="343"/>
      <c r="J111" s="343"/>
      <c r="K111" s="343"/>
      <c r="L111" s="343"/>
      <c r="M111" s="343"/>
      <c r="N111" s="343"/>
      <c r="O111" s="343"/>
      <c r="P111" s="343"/>
      <c r="Q111" s="343"/>
      <c r="R111" s="341"/>
      <c r="S111" s="343"/>
      <c r="T111" s="343"/>
      <c r="U111" s="343"/>
      <c r="V111" s="343"/>
      <c r="W111" s="343"/>
      <c r="X111" s="343"/>
      <c r="Y111" s="343"/>
      <c r="Z111" s="343"/>
    </row>
    <row r="112" ht="12.75" customHeight="1">
      <c r="A112" s="343"/>
      <c r="B112" s="343"/>
      <c r="C112" s="343"/>
      <c r="D112" s="343"/>
      <c r="E112" s="343"/>
      <c r="F112" s="343"/>
      <c r="G112" s="343"/>
      <c r="H112" s="343"/>
      <c r="I112" s="343"/>
      <c r="J112" s="343"/>
      <c r="K112" s="343"/>
      <c r="L112" s="343"/>
      <c r="M112" s="343"/>
      <c r="N112" s="343"/>
      <c r="O112" s="343"/>
      <c r="P112" s="343"/>
      <c r="Q112" s="343"/>
      <c r="R112" s="341"/>
      <c r="S112" s="343"/>
      <c r="T112" s="343"/>
      <c r="U112" s="343"/>
      <c r="V112" s="343"/>
      <c r="W112" s="343"/>
      <c r="X112" s="343"/>
      <c r="Y112" s="343"/>
      <c r="Z112" s="343"/>
    </row>
    <row r="113" ht="12.75" customHeight="1">
      <c r="A113" s="343"/>
      <c r="B113" s="343"/>
      <c r="C113" s="343"/>
      <c r="D113" s="343"/>
      <c r="E113" s="343"/>
      <c r="F113" s="343"/>
      <c r="G113" s="343"/>
      <c r="H113" s="343"/>
      <c r="I113" s="343"/>
      <c r="J113" s="343"/>
      <c r="K113" s="343"/>
      <c r="L113" s="343"/>
      <c r="M113" s="343"/>
      <c r="N113" s="343"/>
      <c r="O113" s="343"/>
      <c r="P113" s="343"/>
      <c r="Q113" s="343"/>
      <c r="R113" s="341"/>
      <c r="S113" s="343"/>
      <c r="T113" s="343"/>
      <c r="U113" s="343"/>
      <c r="V113" s="343"/>
      <c r="W113" s="343"/>
      <c r="X113" s="343"/>
      <c r="Y113" s="343"/>
      <c r="Z113" s="343"/>
    </row>
    <row r="114" ht="12.75" customHeight="1">
      <c r="A114" s="343"/>
      <c r="B114" s="343"/>
      <c r="C114" s="343"/>
      <c r="D114" s="343"/>
      <c r="E114" s="343"/>
      <c r="F114" s="343"/>
      <c r="G114" s="343"/>
      <c r="H114" s="343"/>
      <c r="I114" s="343"/>
      <c r="J114" s="343"/>
      <c r="K114" s="343"/>
      <c r="L114" s="343"/>
      <c r="M114" s="343"/>
      <c r="N114" s="343"/>
      <c r="O114" s="343"/>
      <c r="P114" s="343"/>
      <c r="Q114" s="343"/>
      <c r="R114" s="341"/>
      <c r="S114" s="343"/>
      <c r="T114" s="343"/>
      <c r="U114" s="343"/>
      <c r="V114" s="343"/>
      <c r="W114" s="343"/>
      <c r="X114" s="343"/>
      <c r="Y114" s="343"/>
      <c r="Z114" s="343"/>
    </row>
    <row r="115" ht="12.75" customHeight="1">
      <c r="A115" s="343"/>
      <c r="B115" s="343"/>
      <c r="C115" s="343"/>
      <c r="D115" s="343"/>
      <c r="E115" s="343"/>
      <c r="F115" s="343"/>
      <c r="G115" s="343"/>
      <c r="H115" s="343"/>
      <c r="I115" s="343"/>
      <c r="J115" s="343"/>
      <c r="K115" s="343"/>
      <c r="L115" s="343"/>
      <c r="M115" s="343"/>
      <c r="N115" s="343"/>
      <c r="O115" s="343"/>
      <c r="P115" s="343"/>
      <c r="Q115" s="343"/>
      <c r="R115" s="341"/>
      <c r="S115" s="343"/>
      <c r="T115" s="343"/>
      <c r="U115" s="343"/>
      <c r="V115" s="343"/>
      <c r="W115" s="343"/>
      <c r="X115" s="343"/>
      <c r="Y115" s="343"/>
      <c r="Z115" s="343"/>
    </row>
    <row r="116" ht="12.75" customHeight="1">
      <c r="A116" s="343"/>
      <c r="B116" s="343"/>
      <c r="C116" s="343"/>
      <c r="D116" s="343"/>
      <c r="E116" s="343"/>
      <c r="F116" s="343"/>
      <c r="G116" s="343"/>
      <c r="H116" s="343"/>
      <c r="I116" s="343"/>
      <c r="J116" s="343"/>
      <c r="K116" s="343"/>
      <c r="L116" s="343"/>
      <c r="M116" s="343"/>
      <c r="N116" s="343"/>
      <c r="O116" s="343"/>
      <c r="P116" s="343"/>
      <c r="Q116" s="343"/>
      <c r="R116" s="341"/>
      <c r="S116" s="343"/>
      <c r="T116" s="343"/>
      <c r="U116" s="343"/>
      <c r="V116" s="343"/>
      <c r="W116" s="343"/>
      <c r="X116" s="343"/>
      <c r="Y116" s="343"/>
      <c r="Z116" s="343"/>
    </row>
    <row r="117" ht="12.75" customHeight="1">
      <c r="A117" s="343"/>
      <c r="B117" s="343"/>
      <c r="C117" s="343"/>
      <c r="D117" s="343"/>
      <c r="E117" s="343"/>
      <c r="F117" s="343"/>
      <c r="G117" s="343"/>
      <c r="H117" s="343"/>
      <c r="I117" s="343"/>
      <c r="J117" s="343"/>
      <c r="K117" s="343"/>
      <c r="L117" s="343"/>
      <c r="M117" s="343"/>
      <c r="N117" s="343"/>
      <c r="O117" s="343"/>
      <c r="P117" s="343"/>
      <c r="Q117" s="343"/>
      <c r="R117" s="341"/>
      <c r="S117" s="343"/>
      <c r="T117" s="343"/>
      <c r="U117" s="343"/>
      <c r="V117" s="343"/>
      <c r="W117" s="343"/>
      <c r="X117" s="343"/>
      <c r="Y117" s="343"/>
      <c r="Z117" s="343"/>
    </row>
    <row r="118" ht="12.75" customHeight="1">
      <c r="A118" s="343"/>
      <c r="B118" s="343"/>
      <c r="C118" s="343"/>
      <c r="D118" s="343"/>
      <c r="E118" s="343"/>
      <c r="F118" s="343"/>
      <c r="G118" s="343"/>
      <c r="H118" s="343"/>
      <c r="I118" s="343"/>
      <c r="J118" s="343"/>
      <c r="K118" s="343"/>
      <c r="L118" s="343"/>
      <c r="M118" s="343"/>
      <c r="N118" s="343"/>
      <c r="O118" s="343"/>
      <c r="P118" s="343"/>
      <c r="Q118" s="343"/>
      <c r="R118" s="341"/>
      <c r="S118" s="343"/>
      <c r="T118" s="343"/>
      <c r="U118" s="343"/>
      <c r="V118" s="343"/>
      <c r="W118" s="343"/>
      <c r="X118" s="343"/>
      <c r="Y118" s="343"/>
      <c r="Z118" s="343"/>
    </row>
    <row r="119" ht="12.75" customHeight="1">
      <c r="A119" s="343"/>
      <c r="B119" s="343"/>
      <c r="C119" s="343"/>
      <c r="D119" s="343"/>
      <c r="E119" s="343"/>
      <c r="F119" s="343"/>
      <c r="G119" s="343"/>
      <c r="H119" s="343"/>
      <c r="I119" s="343"/>
      <c r="J119" s="343"/>
      <c r="K119" s="343"/>
      <c r="L119" s="343"/>
      <c r="M119" s="343"/>
      <c r="N119" s="343"/>
      <c r="O119" s="343"/>
      <c r="P119" s="343"/>
      <c r="Q119" s="343"/>
      <c r="R119" s="341"/>
      <c r="S119" s="343"/>
      <c r="T119" s="343"/>
      <c r="U119" s="343"/>
      <c r="V119" s="343"/>
      <c r="W119" s="343"/>
      <c r="X119" s="343"/>
      <c r="Y119" s="343"/>
      <c r="Z119" s="343"/>
    </row>
    <row r="120" ht="12.75" customHeight="1">
      <c r="A120" s="343"/>
      <c r="B120" s="343"/>
      <c r="C120" s="343"/>
      <c r="D120" s="343"/>
      <c r="E120" s="343"/>
      <c r="F120" s="343"/>
      <c r="G120" s="343"/>
      <c r="H120" s="343"/>
      <c r="I120" s="343"/>
      <c r="J120" s="343"/>
      <c r="K120" s="343"/>
      <c r="L120" s="343"/>
      <c r="M120" s="343"/>
      <c r="N120" s="343"/>
      <c r="O120" s="343"/>
      <c r="P120" s="343"/>
      <c r="Q120" s="343"/>
      <c r="R120" s="341"/>
      <c r="S120" s="343"/>
      <c r="T120" s="343"/>
      <c r="U120" s="343"/>
      <c r="V120" s="343"/>
      <c r="W120" s="343"/>
      <c r="X120" s="343"/>
      <c r="Y120" s="343"/>
      <c r="Z120" s="343"/>
    </row>
    <row r="121" ht="12.75" customHeight="1">
      <c r="A121" s="343"/>
      <c r="B121" s="343"/>
      <c r="C121" s="343"/>
      <c r="D121" s="343"/>
      <c r="E121" s="343"/>
      <c r="F121" s="343"/>
      <c r="G121" s="343"/>
      <c r="H121" s="343"/>
      <c r="I121" s="343"/>
      <c r="J121" s="343"/>
      <c r="K121" s="343"/>
      <c r="L121" s="343"/>
      <c r="M121" s="343"/>
      <c r="N121" s="343"/>
      <c r="O121" s="343"/>
      <c r="P121" s="343"/>
      <c r="Q121" s="343"/>
      <c r="R121" s="341"/>
      <c r="S121" s="343"/>
      <c r="T121" s="343"/>
      <c r="U121" s="343"/>
      <c r="V121" s="343"/>
      <c r="W121" s="343"/>
      <c r="X121" s="343"/>
      <c r="Y121" s="343"/>
      <c r="Z121" s="343"/>
    </row>
    <row r="122" ht="12.75" customHeight="1">
      <c r="A122" s="343"/>
      <c r="B122" s="343"/>
      <c r="C122" s="343"/>
      <c r="D122" s="343"/>
      <c r="E122" s="343"/>
      <c r="F122" s="343"/>
      <c r="G122" s="343"/>
      <c r="H122" s="343"/>
      <c r="I122" s="343"/>
      <c r="J122" s="343"/>
      <c r="K122" s="343"/>
      <c r="L122" s="343"/>
      <c r="M122" s="343"/>
      <c r="N122" s="343"/>
      <c r="O122" s="343"/>
      <c r="P122" s="343"/>
      <c r="Q122" s="343"/>
      <c r="R122" s="341"/>
      <c r="S122" s="343"/>
      <c r="T122" s="343"/>
      <c r="U122" s="343"/>
      <c r="V122" s="343"/>
      <c r="W122" s="343"/>
      <c r="X122" s="343"/>
      <c r="Y122" s="343"/>
      <c r="Z122" s="343"/>
    </row>
    <row r="123" ht="12.75" customHeight="1">
      <c r="A123" s="343"/>
      <c r="B123" s="343"/>
      <c r="C123" s="343"/>
      <c r="D123" s="343"/>
      <c r="E123" s="343"/>
      <c r="F123" s="343"/>
      <c r="G123" s="343"/>
      <c r="H123" s="343"/>
      <c r="I123" s="343"/>
      <c r="J123" s="343"/>
      <c r="K123" s="343"/>
      <c r="L123" s="343"/>
      <c r="M123" s="343"/>
      <c r="N123" s="343"/>
      <c r="O123" s="343"/>
      <c r="P123" s="343"/>
      <c r="Q123" s="343"/>
      <c r="R123" s="341"/>
      <c r="S123" s="343"/>
      <c r="T123" s="343"/>
      <c r="U123" s="343"/>
      <c r="V123" s="343"/>
      <c r="W123" s="343"/>
      <c r="X123" s="343"/>
      <c r="Y123" s="343"/>
      <c r="Z123" s="343"/>
    </row>
    <row r="124" ht="12.75" customHeight="1">
      <c r="A124" s="343"/>
      <c r="B124" s="343"/>
      <c r="C124" s="343"/>
      <c r="D124" s="343"/>
      <c r="E124" s="343"/>
      <c r="F124" s="343"/>
      <c r="G124" s="343"/>
      <c r="H124" s="343"/>
      <c r="I124" s="343"/>
      <c r="J124" s="343"/>
      <c r="K124" s="343"/>
      <c r="L124" s="343"/>
      <c r="M124" s="343"/>
      <c r="N124" s="343"/>
      <c r="O124" s="343"/>
      <c r="P124" s="343"/>
      <c r="Q124" s="343"/>
      <c r="R124" s="341"/>
      <c r="S124" s="343"/>
      <c r="T124" s="343"/>
      <c r="U124" s="343"/>
      <c r="V124" s="343"/>
      <c r="W124" s="343"/>
      <c r="X124" s="343"/>
      <c r="Y124" s="343"/>
      <c r="Z124" s="343"/>
    </row>
    <row r="125" ht="12.75" customHeight="1">
      <c r="A125" s="343"/>
      <c r="B125" s="343"/>
      <c r="C125" s="343"/>
      <c r="D125" s="343"/>
      <c r="E125" s="343"/>
      <c r="F125" s="343"/>
      <c r="G125" s="343"/>
      <c r="H125" s="343"/>
      <c r="I125" s="343"/>
      <c r="J125" s="343"/>
      <c r="K125" s="343"/>
      <c r="L125" s="343"/>
      <c r="M125" s="343"/>
      <c r="N125" s="343"/>
      <c r="O125" s="343"/>
      <c r="P125" s="343"/>
      <c r="Q125" s="343"/>
      <c r="R125" s="341"/>
      <c r="S125" s="343"/>
      <c r="T125" s="343"/>
      <c r="U125" s="343"/>
      <c r="V125" s="343"/>
      <c r="W125" s="343"/>
      <c r="X125" s="343"/>
      <c r="Y125" s="343"/>
      <c r="Z125" s="343"/>
    </row>
    <row r="126" ht="12.75" customHeight="1">
      <c r="A126" s="343"/>
      <c r="B126" s="343"/>
      <c r="C126" s="343"/>
      <c r="D126" s="343"/>
      <c r="E126" s="343"/>
      <c r="F126" s="343"/>
      <c r="G126" s="343"/>
      <c r="H126" s="343"/>
      <c r="I126" s="343"/>
      <c r="J126" s="343"/>
      <c r="K126" s="343"/>
      <c r="L126" s="343"/>
      <c r="M126" s="343"/>
      <c r="N126" s="343"/>
      <c r="O126" s="343"/>
      <c r="P126" s="343"/>
      <c r="Q126" s="343"/>
      <c r="R126" s="341"/>
      <c r="S126" s="343"/>
      <c r="T126" s="343"/>
      <c r="U126" s="343"/>
      <c r="V126" s="343"/>
      <c r="W126" s="343"/>
      <c r="X126" s="343"/>
      <c r="Y126" s="343"/>
      <c r="Z126" s="343"/>
    </row>
    <row r="127" ht="12.75" customHeight="1">
      <c r="A127" s="343"/>
      <c r="B127" s="343"/>
      <c r="C127" s="343"/>
      <c r="D127" s="343"/>
      <c r="E127" s="343"/>
      <c r="F127" s="343"/>
      <c r="G127" s="343"/>
      <c r="H127" s="343"/>
      <c r="I127" s="343"/>
      <c r="J127" s="343"/>
      <c r="K127" s="343"/>
      <c r="L127" s="343"/>
      <c r="M127" s="343"/>
      <c r="N127" s="343"/>
      <c r="O127" s="343"/>
      <c r="P127" s="343"/>
      <c r="Q127" s="343"/>
      <c r="R127" s="341"/>
      <c r="S127" s="343"/>
      <c r="T127" s="343"/>
      <c r="U127" s="343"/>
      <c r="V127" s="343"/>
      <c r="W127" s="343"/>
      <c r="X127" s="343"/>
      <c r="Y127" s="343"/>
      <c r="Z127" s="343"/>
    </row>
    <row r="128" ht="12.75" customHeight="1">
      <c r="A128" s="343"/>
      <c r="B128" s="343"/>
      <c r="C128" s="343"/>
      <c r="D128" s="343"/>
      <c r="E128" s="343"/>
      <c r="F128" s="343"/>
      <c r="G128" s="343"/>
      <c r="H128" s="343"/>
      <c r="I128" s="343"/>
      <c r="J128" s="343"/>
      <c r="K128" s="343"/>
      <c r="L128" s="343"/>
      <c r="M128" s="343"/>
      <c r="N128" s="343"/>
      <c r="O128" s="343"/>
      <c r="P128" s="343"/>
      <c r="Q128" s="343"/>
      <c r="R128" s="341"/>
      <c r="S128" s="343"/>
      <c r="T128" s="343"/>
      <c r="U128" s="343"/>
      <c r="V128" s="343"/>
      <c r="W128" s="343"/>
      <c r="X128" s="343"/>
      <c r="Y128" s="343"/>
      <c r="Z128" s="343"/>
    </row>
    <row r="129" ht="12.75" customHeight="1">
      <c r="A129" s="343"/>
      <c r="B129" s="343"/>
      <c r="C129" s="343"/>
      <c r="D129" s="343"/>
      <c r="E129" s="343"/>
      <c r="F129" s="343"/>
      <c r="G129" s="343"/>
      <c r="H129" s="343"/>
      <c r="I129" s="343"/>
      <c r="J129" s="343"/>
      <c r="K129" s="343"/>
      <c r="L129" s="343"/>
      <c r="M129" s="343"/>
      <c r="N129" s="343"/>
      <c r="O129" s="343"/>
      <c r="P129" s="343"/>
      <c r="Q129" s="343"/>
      <c r="R129" s="341"/>
      <c r="S129" s="343"/>
      <c r="T129" s="343"/>
      <c r="U129" s="343"/>
      <c r="V129" s="343"/>
      <c r="W129" s="343"/>
      <c r="X129" s="343"/>
      <c r="Y129" s="343"/>
      <c r="Z129" s="343"/>
    </row>
    <row r="130" ht="12.75" customHeight="1">
      <c r="A130" s="343"/>
      <c r="B130" s="343"/>
      <c r="C130" s="343"/>
      <c r="D130" s="343"/>
      <c r="E130" s="343"/>
      <c r="F130" s="343"/>
      <c r="G130" s="343"/>
      <c r="H130" s="343"/>
      <c r="I130" s="343"/>
      <c r="J130" s="343"/>
      <c r="K130" s="343"/>
      <c r="L130" s="343"/>
      <c r="M130" s="343"/>
      <c r="N130" s="343"/>
      <c r="O130" s="343"/>
      <c r="P130" s="343"/>
      <c r="Q130" s="343"/>
      <c r="R130" s="341"/>
      <c r="S130" s="343"/>
      <c r="T130" s="343"/>
      <c r="U130" s="343"/>
      <c r="V130" s="343"/>
      <c r="W130" s="343"/>
      <c r="X130" s="343"/>
      <c r="Y130" s="343"/>
      <c r="Z130" s="343"/>
    </row>
    <row r="131" ht="12.75" customHeight="1">
      <c r="A131" s="343"/>
      <c r="B131" s="343"/>
      <c r="C131" s="343"/>
      <c r="D131" s="343"/>
      <c r="E131" s="343"/>
      <c r="F131" s="343"/>
      <c r="G131" s="343"/>
      <c r="H131" s="343"/>
      <c r="I131" s="343"/>
      <c r="J131" s="343"/>
      <c r="K131" s="343"/>
      <c r="L131" s="343"/>
      <c r="M131" s="343"/>
      <c r="N131" s="343"/>
      <c r="O131" s="343"/>
      <c r="P131" s="343"/>
      <c r="Q131" s="343"/>
      <c r="R131" s="341"/>
      <c r="S131" s="343"/>
      <c r="T131" s="343"/>
      <c r="U131" s="343"/>
      <c r="V131" s="343"/>
      <c r="W131" s="343"/>
      <c r="X131" s="343"/>
      <c r="Y131" s="343"/>
      <c r="Z131" s="343"/>
    </row>
    <row r="132" ht="12.75" customHeight="1">
      <c r="A132" s="343"/>
      <c r="B132" s="343"/>
      <c r="C132" s="343"/>
      <c r="D132" s="343"/>
      <c r="E132" s="343"/>
      <c r="F132" s="343"/>
      <c r="G132" s="343"/>
      <c r="H132" s="343"/>
      <c r="I132" s="343"/>
      <c r="J132" s="343"/>
      <c r="K132" s="343"/>
      <c r="L132" s="343"/>
      <c r="M132" s="343"/>
      <c r="N132" s="343"/>
      <c r="O132" s="343"/>
      <c r="P132" s="343"/>
      <c r="Q132" s="343"/>
      <c r="R132" s="341"/>
      <c r="S132" s="343"/>
      <c r="T132" s="343"/>
      <c r="U132" s="343"/>
      <c r="V132" s="343"/>
      <c r="W132" s="343"/>
      <c r="X132" s="343"/>
      <c r="Y132" s="343"/>
      <c r="Z132" s="343"/>
    </row>
    <row r="133" ht="12.75" customHeight="1">
      <c r="A133" s="343"/>
      <c r="B133" s="343"/>
      <c r="C133" s="343"/>
      <c r="D133" s="343"/>
      <c r="E133" s="343"/>
      <c r="F133" s="343"/>
      <c r="G133" s="343"/>
      <c r="H133" s="343"/>
      <c r="I133" s="343"/>
      <c r="J133" s="343"/>
      <c r="K133" s="343"/>
      <c r="L133" s="343"/>
      <c r="M133" s="343"/>
      <c r="N133" s="343"/>
      <c r="O133" s="343"/>
      <c r="P133" s="343"/>
      <c r="Q133" s="343"/>
      <c r="R133" s="341"/>
      <c r="S133" s="343"/>
      <c r="T133" s="343"/>
      <c r="U133" s="343"/>
      <c r="V133" s="343"/>
      <c r="W133" s="343"/>
      <c r="X133" s="343"/>
      <c r="Y133" s="343"/>
      <c r="Z133" s="343"/>
    </row>
    <row r="134" ht="12.75" customHeight="1">
      <c r="A134" s="343"/>
      <c r="B134" s="343"/>
      <c r="C134" s="343"/>
      <c r="D134" s="343"/>
      <c r="E134" s="343"/>
      <c r="F134" s="343"/>
      <c r="G134" s="343"/>
      <c r="H134" s="343"/>
      <c r="I134" s="343"/>
      <c r="J134" s="343"/>
      <c r="K134" s="343"/>
      <c r="L134" s="343"/>
      <c r="M134" s="343"/>
      <c r="N134" s="343"/>
      <c r="O134" s="343"/>
      <c r="P134" s="343"/>
      <c r="Q134" s="343"/>
      <c r="R134" s="341"/>
      <c r="S134" s="343"/>
      <c r="T134" s="343"/>
      <c r="U134" s="343"/>
      <c r="V134" s="343"/>
      <c r="W134" s="343"/>
      <c r="X134" s="343"/>
      <c r="Y134" s="343"/>
      <c r="Z134" s="343"/>
    </row>
    <row r="135" ht="12.75" customHeight="1">
      <c r="A135" s="343"/>
      <c r="B135" s="343"/>
      <c r="C135" s="343"/>
      <c r="D135" s="343"/>
      <c r="E135" s="343"/>
      <c r="F135" s="343"/>
      <c r="G135" s="343"/>
      <c r="H135" s="343"/>
      <c r="I135" s="343"/>
      <c r="J135" s="343"/>
      <c r="K135" s="343"/>
      <c r="L135" s="343"/>
      <c r="M135" s="343"/>
      <c r="N135" s="343"/>
      <c r="O135" s="343"/>
      <c r="P135" s="343"/>
      <c r="Q135" s="343"/>
      <c r="R135" s="341"/>
      <c r="S135" s="343"/>
      <c r="T135" s="343"/>
      <c r="U135" s="343"/>
      <c r="V135" s="343"/>
      <c r="W135" s="343"/>
      <c r="X135" s="343"/>
      <c r="Y135" s="343"/>
      <c r="Z135" s="343"/>
    </row>
    <row r="136" ht="12.75" customHeight="1">
      <c r="A136" s="343"/>
      <c r="B136" s="343"/>
      <c r="C136" s="343"/>
      <c r="D136" s="343"/>
      <c r="E136" s="343"/>
      <c r="F136" s="343"/>
      <c r="G136" s="343"/>
      <c r="H136" s="343"/>
      <c r="I136" s="343"/>
      <c r="J136" s="343"/>
      <c r="K136" s="343"/>
      <c r="L136" s="343"/>
      <c r="M136" s="343"/>
      <c r="N136" s="343"/>
      <c r="O136" s="343"/>
      <c r="P136" s="343"/>
      <c r="Q136" s="343"/>
      <c r="R136" s="341"/>
      <c r="S136" s="343"/>
      <c r="T136" s="343"/>
      <c r="U136" s="343"/>
      <c r="V136" s="343"/>
      <c r="W136" s="343"/>
      <c r="X136" s="343"/>
      <c r="Y136" s="343"/>
      <c r="Z136" s="343"/>
    </row>
    <row r="137" ht="12.75" customHeight="1">
      <c r="A137" s="343"/>
      <c r="B137" s="343"/>
      <c r="C137" s="343"/>
      <c r="D137" s="343"/>
      <c r="E137" s="343"/>
      <c r="F137" s="343"/>
      <c r="G137" s="343"/>
      <c r="H137" s="343"/>
      <c r="I137" s="343"/>
      <c r="J137" s="343"/>
      <c r="K137" s="343"/>
      <c r="L137" s="343"/>
      <c r="M137" s="343"/>
      <c r="N137" s="343"/>
      <c r="O137" s="343"/>
      <c r="P137" s="343"/>
      <c r="Q137" s="343"/>
      <c r="R137" s="341"/>
      <c r="S137" s="343"/>
      <c r="T137" s="343"/>
      <c r="U137" s="343"/>
      <c r="V137" s="343"/>
      <c r="W137" s="343"/>
      <c r="X137" s="343"/>
      <c r="Y137" s="343"/>
      <c r="Z137" s="343"/>
    </row>
    <row r="138" ht="12.75" customHeight="1">
      <c r="A138" s="343"/>
      <c r="B138" s="343"/>
      <c r="C138" s="343"/>
      <c r="D138" s="343"/>
      <c r="E138" s="343"/>
      <c r="F138" s="343"/>
      <c r="G138" s="343"/>
      <c r="H138" s="343"/>
      <c r="I138" s="343"/>
      <c r="J138" s="343"/>
      <c r="K138" s="343"/>
      <c r="L138" s="343"/>
      <c r="M138" s="343"/>
      <c r="N138" s="343"/>
      <c r="O138" s="343"/>
      <c r="P138" s="343"/>
      <c r="Q138" s="343"/>
      <c r="R138" s="341"/>
      <c r="S138" s="343"/>
      <c r="T138" s="343"/>
      <c r="U138" s="343"/>
      <c r="V138" s="343"/>
      <c r="W138" s="343"/>
      <c r="X138" s="343"/>
      <c r="Y138" s="343"/>
      <c r="Z138" s="343"/>
    </row>
    <row r="139" ht="12.75" customHeight="1">
      <c r="A139" s="343"/>
      <c r="B139" s="343"/>
      <c r="C139" s="343"/>
      <c r="D139" s="343"/>
      <c r="E139" s="343"/>
      <c r="F139" s="343"/>
      <c r="G139" s="343"/>
      <c r="H139" s="343"/>
      <c r="I139" s="343"/>
      <c r="J139" s="343"/>
      <c r="K139" s="343"/>
      <c r="L139" s="343"/>
      <c r="M139" s="343"/>
      <c r="N139" s="343"/>
      <c r="O139" s="343"/>
      <c r="P139" s="343"/>
      <c r="Q139" s="343"/>
      <c r="R139" s="341"/>
      <c r="S139" s="343"/>
      <c r="T139" s="343"/>
      <c r="U139" s="343"/>
      <c r="V139" s="343"/>
      <c r="W139" s="343"/>
      <c r="X139" s="343"/>
      <c r="Y139" s="343"/>
      <c r="Z139" s="343"/>
    </row>
    <row r="140" ht="12.75" customHeight="1">
      <c r="A140" s="343"/>
      <c r="B140" s="343"/>
      <c r="C140" s="343"/>
      <c r="D140" s="343"/>
      <c r="E140" s="343"/>
      <c r="F140" s="343"/>
      <c r="G140" s="343"/>
      <c r="H140" s="343"/>
      <c r="I140" s="343"/>
      <c r="J140" s="343"/>
      <c r="K140" s="343"/>
      <c r="L140" s="343"/>
      <c r="M140" s="343"/>
      <c r="N140" s="343"/>
      <c r="O140" s="343"/>
      <c r="P140" s="343"/>
      <c r="Q140" s="343"/>
      <c r="R140" s="341"/>
      <c r="S140" s="343"/>
      <c r="T140" s="343"/>
      <c r="U140" s="343"/>
      <c r="V140" s="343"/>
      <c r="W140" s="343"/>
      <c r="X140" s="343"/>
      <c r="Y140" s="343"/>
      <c r="Z140" s="343"/>
    </row>
    <row r="141" ht="12.75" customHeight="1">
      <c r="A141" s="343"/>
      <c r="B141" s="343"/>
      <c r="C141" s="343"/>
      <c r="D141" s="343"/>
      <c r="E141" s="343"/>
      <c r="F141" s="343"/>
      <c r="G141" s="343"/>
      <c r="H141" s="343"/>
      <c r="I141" s="343"/>
      <c r="J141" s="343"/>
      <c r="K141" s="343"/>
      <c r="L141" s="343"/>
      <c r="M141" s="343"/>
      <c r="N141" s="343"/>
      <c r="O141" s="343"/>
      <c r="P141" s="343"/>
      <c r="Q141" s="343"/>
      <c r="R141" s="341"/>
      <c r="S141" s="343"/>
      <c r="T141" s="343"/>
      <c r="U141" s="343"/>
      <c r="V141" s="343"/>
      <c r="W141" s="343"/>
      <c r="X141" s="343"/>
      <c r="Y141" s="343"/>
      <c r="Z141" s="343"/>
    </row>
    <row r="142" ht="12.75" customHeight="1">
      <c r="A142" s="343"/>
      <c r="B142" s="343"/>
      <c r="C142" s="343"/>
      <c r="D142" s="343"/>
      <c r="E142" s="343"/>
      <c r="F142" s="343"/>
      <c r="G142" s="343"/>
      <c r="H142" s="343"/>
      <c r="I142" s="343"/>
      <c r="J142" s="343"/>
      <c r="K142" s="343"/>
      <c r="L142" s="343"/>
      <c r="M142" s="343"/>
      <c r="N142" s="343"/>
      <c r="O142" s="343"/>
      <c r="P142" s="343"/>
      <c r="Q142" s="343"/>
      <c r="R142" s="341"/>
      <c r="S142" s="343"/>
      <c r="T142" s="343"/>
      <c r="U142" s="343"/>
      <c r="V142" s="343"/>
      <c r="W142" s="343"/>
      <c r="X142" s="343"/>
      <c r="Y142" s="343"/>
      <c r="Z142" s="343"/>
    </row>
    <row r="143" ht="12.75" customHeight="1">
      <c r="A143" s="343"/>
      <c r="B143" s="343"/>
      <c r="C143" s="343"/>
      <c r="D143" s="343"/>
      <c r="E143" s="343"/>
      <c r="F143" s="343"/>
      <c r="G143" s="343"/>
      <c r="H143" s="343"/>
      <c r="I143" s="343"/>
      <c r="J143" s="343"/>
      <c r="K143" s="343"/>
      <c r="L143" s="343"/>
      <c r="M143" s="343"/>
      <c r="N143" s="343"/>
      <c r="O143" s="343"/>
      <c r="P143" s="343"/>
      <c r="Q143" s="343"/>
      <c r="R143" s="341"/>
      <c r="S143" s="343"/>
      <c r="T143" s="343"/>
      <c r="U143" s="343"/>
      <c r="V143" s="343"/>
      <c r="W143" s="343"/>
      <c r="X143" s="343"/>
      <c r="Y143" s="343"/>
      <c r="Z143" s="343"/>
    </row>
    <row r="144" ht="12.75" customHeight="1">
      <c r="A144" s="343"/>
      <c r="B144" s="343"/>
      <c r="C144" s="343"/>
      <c r="D144" s="343"/>
      <c r="E144" s="343"/>
      <c r="F144" s="343"/>
      <c r="G144" s="343"/>
      <c r="H144" s="343"/>
      <c r="I144" s="343"/>
      <c r="J144" s="343"/>
      <c r="K144" s="343"/>
      <c r="L144" s="343"/>
      <c r="M144" s="343"/>
      <c r="N144" s="343"/>
      <c r="O144" s="343"/>
      <c r="P144" s="343"/>
      <c r="Q144" s="343"/>
      <c r="R144" s="341"/>
      <c r="S144" s="343"/>
      <c r="T144" s="343"/>
      <c r="U144" s="343"/>
      <c r="V144" s="343"/>
      <c r="W144" s="343"/>
      <c r="X144" s="343"/>
      <c r="Y144" s="343"/>
      <c r="Z144" s="343"/>
    </row>
    <row r="145" ht="12.75" customHeight="1">
      <c r="A145" s="343"/>
      <c r="B145" s="343"/>
      <c r="C145" s="343"/>
      <c r="D145" s="343"/>
      <c r="E145" s="343"/>
      <c r="F145" s="343"/>
      <c r="G145" s="343"/>
      <c r="H145" s="343"/>
      <c r="I145" s="343"/>
      <c r="J145" s="343"/>
      <c r="K145" s="343"/>
      <c r="L145" s="343"/>
      <c r="M145" s="343"/>
      <c r="N145" s="343"/>
      <c r="O145" s="343"/>
      <c r="P145" s="343"/>
      <c r="Q145" s="343"/>
      <c r="R145" s="341"/>
      <c r="S145" s="343"/>
      <c r="T145" s="343"/>
      <c r="U145" s="343"/>
      <c r="V145" s="343"/>
      <c r="W145" s="343"/>
      <c r="X145" s="343"/>
      <c r="Y145" s="343"/>
      <c r="Z145" s="343"/>
    </row>
    <row r="146" ht="12.75" customHeight="1">
      <c r="A146" s="343"/>
      <c r="B146" s="343"/>
      <c r="C146" s="343"/>
      <c r="D146" s="343"/>
      <c r="E146" s="343"/>
      <c r="F146" s="343"/>
      <c r="G146" s="343"/>
      <c r="H146" s="343"/>
      <c r="I146" s="343"/>
      <c r="J146" s="343"/>
      <c r="K146" s="343"/>
      <c r="L146" s="343"/>
      <c r="M146" s="343"/>
      <c r="N146" s="343"/>
      <c r="O146" s="343"/>
      <c r="P146" s="343"/>
      <c r="Q146" s="343"/>
      <c r="R146" s="341"/>
      <c r="S146" s="343"/>
      <c r="T146" s="343"/>
      <c r="U146" s="343"/>
      <c r="V146" s="343"/>
      <c r="W146" s="343"/>
      <c r="X146" s="343"/>
      <c r="Y146" s="343"/>
      <c r="Z146" s="343"/>
    </row>
    <row r="147" ht="12.75" customHeight="1">
      <c r="A147" s="343"/>
      <c r="B147" s="343"/>
      <c r="C147" s="343"/>
      <c r="D147" s="343"/>
      <c r="E147" s="343"/>
      <c r="F147" s="343"/>
      <c r="G147" s="343"/>
      <c r="H147" s="343"/>
      <c r="I147" s="343"/>
      <c r="J147" s="343"/>
      <c r="K147" s="343"/>
      <c r="L147" s="343"/>
      <c r="M147" s="343"/>
      <c r="N147" s="343"/>
      <c r="O147" s="343"/>
      <c r="P147" s="343"/>
      <c r="Q147" s="343"/>
      <c r="R147" s="341"/>
      <c r="S147" s="343"/>
      <c r="T147" s="343"/>
      <c r="U147" s="343"/>
      <c r="V147" s="343"/>
      <c r="W147" s="343"/>
      <c r="X147" s="343"/>
      <c r="Y147" s="343"/>
      <c r="Z147" s="343"/>
    </row>
    <row r="148" ht="12.75" customHeight="1">
      <c r="A148" s="343"/>
      <c r="B148" s="343"/>
      <c r="C148" s="343"/>
      <c r="D148" s="343"/>
      <c r="E148" s="343"/>
      <c r="F148" s="343"/>
      <c r="G148" s="343"/>
      <c r="H148" s="343"/>
      <c r="I148" s="343"/>
      <c r="J148" s="343"/>
      <c r="K148" s="343"/>
      <c r="L148" s="343"/>
      <c r="M148" s="343"/>
      <c r="N148" s="343"/>
      <c r="O148" s="343"/>
      <c r="P148" s="343"/>
      <c r="Q148" s="343"/>
      <c r="R148" s="341"/>
      <c r="S148" s="343"/>
      <c r="T148" s="343"/>
      <c r="U148" s="343"/>
      <c r="V148" s="343"/>
      <c r="W148" s="343"/>
      <c r="X148" s="343"/>
      <c r="Y148" s="343"/>
      <c r="Z148" s="343"/>
    </row>
    <row r="149" ht="12.75" customHeight="1">
      <c r="A149" s="343"/>
      <c r="B149" s="343"/>
      <c r="C149" s="343"/>
      <c r="D149" s="343"/>
      <c r="E149" s="343"/>
      <c r="F149" s="343"/>
      <c r="G149" s="343"/>
      <c r="H149" s="343"/>
      <c r="I149" s="343"/>
      <c r="J149" s="343"/>
      <c r="K149" s="343"/>
      <c r="L149" s="343"/>
      <c r="M149" s="343"/>
      <c r="N149" s="343"/>
      <c r="O149" s="343"/>
      <c r="P149" s="343"/>
      <c r="Q149" s="343"/>
      <c r="R149" s="341"/>
      <c r="S149" s="343"/>
      <c r="T149" s="343"/>
      <c r="U149" s="343"/>
      <c r="V149" s="343"/>
      <c r="W149" s="343"/>
      <c r="X149" s="343"/>
      <c r="Y149" s="343"/>
      <c r="Z149" s="343"/>
    </row>
    <row r="150" ht="12.75" customHeight="1">
      <c r="A150" s="343"/>
      <c r="B150" s="343"/>
      <c r="C150" s="343"/>
      <c r="D150" s="343"/>
      <c r="E150" s="343"/>
      <c r="F150" s="343"/>
      <c r="G150" s="343"/>
      <c r="H150" s="343"/>
      <c r="I150" s="343"/>
      <c r="J150" s="343"/>
      <c r="K150" s="343"/>
      <c r="L150" s="343"/>
      <c r="M150" s="343"/>
      <c r="N150" s="343"/>
      <c r="O150" s="343"/>
      <c r="P150" s="343"/>
      <c r="Q150" s="343"/>
      <c r="R150" s="341"/>
      <c r="S150" s="343"/>
      <c r="T150" s="343"/>
      <c r="U150" s="343"/>
      <c r="V150" s="343"/>
      <c r="W150" s="343"/>
      <c r="X150" s="343"/>
      <c r="Y150" s="343"/>
      <c r="Z150" s="343"/>
    </row>
    <row r="151" ht="12.75" customHeight="1">
      <c r="A151" s="343"/>
      <c r="B151" s="343"/>
      <c r="C151" s="343"/>
      <c r="D151" s="343"/>
      <c r="E151" s="343"/>
      <c r="F151" s="343"/>
      <c r="G151" s="343"/>
      <c r="H151" s="343"/>
      <c r="I151" s="343"/>
      <c r="J151" s="343"/>
      <c r="K151" s="343"/>
      <c r="L151" s="343"/>
      <c r="M151" s="343"/>
      <c r="N151" s="343"/>
      <c r="O151" s="343"/>
      <c r="P151" s="343"/>
      <c r="Q151" s="343"/>
      <c r="R151" s="341"/>
      <c r="S151" s="343"/>
      <c r="T151" s="343"/>
      <c r="U151" s="343"/>
      <c r="V151" s="343"/>
      <c r="W151" s="343"/>
      <c r="X151" s="343"/>
      <c r="Y151" s="343"/>
      <c r="Z151" s="343"/>
    </row>
    <row r="152" ht="12.75" customHeight="1">
      <c r="A152" s="343"/>
      <c r="B152" s="343"/>
      <c r="C152" s="343"/>
      <c r="D152" s="343"/>
      <c r="E152" s="343"/>
      <c r="F152" s="343"/>
      <c r="G152" s="343"/>
      <c r="H152" s="343"/>
      <c r="I152" s="343"/>
      <c r="J152" s="343"/>
      <c r="K152" s="343"/>
      <c r="L152" s="343"/>
      <c r="M152" s="343"/>
      <c r="N152" s="343"/>
      <c r="O152" s="343"/>
      <c r="P152" s="343"/>
      <c r="Q152" s="343"/>
      <c r="R152" s="341"/>
      <c r="S152" s="343"/>
      <c r="T152" s="343"/>
      <c r="U152" s="343"/>
      <c r="V152" s="343"/>
      <c r="W152" s="343"/>
      <c r="X152" s="343"/>
      <c r="Y152" s="343"/>
      <c r="Z152" s="343"/>
    </row>
    <row r="153" ht="12.75" customHeight="1">
      <c r="A153" s="343"/>
      <c r="B153" s="343"/>
      <c r="C153" s="343"/>
      <c r="D153" s="343"/>
      <c r="E153" s="343"/>
      <c r="F153" s="343"/>
      <c r="G153" s="343"/>
      <c r="H153" s="343"/>
      <c r="I153" s="343"/>
      <c r="J153" s="343"/>
      <c r="K153" s="343"/>
      <c r="L153" s="343"/>
      <c r="M153" s="343"/>
      <c r="N153" s="343"/>
      <c r="O153" s="343"/>
      <c r="P153" s="343"/>
      <c r="Q153" s="343"/>
      <c r="R153" s="341"/>
      <c r="S153" s="343"/>
      <c r="T153" s="343"/>
      <c r="U153" s="343"/>
      <c r="V153" s="343"/>
      <c r="W153" s="343"/>
      <c r="X153" s="343"/>
      <c r="Y153" s="343"/>
      <c r="Z153" s="343"/>
    </row>
    <row r="154" ht="12.75" customHeight="1">
      <c r="A154" s="343"/>
      <c r="B154" s="343"/>
      <c r="C154" s="343"/>
      <c r="D154" s="343"/>
      <c r="E154" s="343"/>
      <c r="F154" s="343"/>
      <c r="G154" s="343"/>
      <c r="H154" s="343"/>
      <c r="I154" s="343"/>
      <c r="J154" s="343"/>
      <c r="K154" s="343"/>
      <c r="L154" s="343"/>
      <c r="M154" s="343"/>
      <c r="N154" s="343"/>
      <c r="O154" s="343"/>
      <c r="P154" s="343"/>
      <c r="Q154" s="343"/>
      <c r="R154" s="341"/>
      <c r="S154" s="343"/>
      <c r="T154" s="343"/>
      <c r="U154" s="343"/>
      <c r="V154" s="343"/>
      <c r="W154" s="343"/>
      <c r="X154" s="343"/>
      <c r="Y154" s="343"/>
      <c r="Z154" s="343"/>
    </row>
    <row r="155" ht="12.75" customHeight="1">
      <c r="A155" s="343"/>
      <c r="B155" s="343"/>
      <c r="C155" s="343"/>
      <c r="D155" s="343"/>
      <c r="E155" s="343"/>
      <c r="F155" s="343"/>
      <c r="G155" s="343"/>
      <c r="H155" s="343"/>
      <c r="I155" s="343"/>
      <c r="J155" s="343"/>
      <c r="K155" s="343"/>
      <c r="L155" s="343"/>
      <c r="M155" s="343"/>
      <c r="N155" s="343"/>
      <c r="O155" s="343"/>
      <c r="P155" s="343"/>
      <c r="Q155" s="343"/>
      <c r="R155" s="341"/>
      <c r="S155" s="343"/>
      <c r="T155" s="343"/>
      <c r="U155" s="343"/>
      <c r="V155" s="343"/>
      <c r="W155" s="343"/>
      <c r="X155" s="343"/>
      <c r="Y155" s="343"/>
      <c r="Z155" s="343"/>
    </row>
    <row r="156" ht="12.75" customHeight="1">
      <c r="A156" s="343"/>
      <c r="B156" s="343"/>
      <c r="C156" s="343"/>
      <c r="D156" s="343"/>
      <c r="E156" s="343"/>
      <c r="F156" s="343"/>
      <c r="G156" s="343"/>
      <c r="H156" s="343"/>
      <c r="I156" s="343"/>
      <c r="J156" s="343"/>
      <c r="K156" s="343"/>
      <c r="L156" s="343"/>
      <c r="M156" s="343"/>
      <c r="N156" s="343"/>
      <c r="O156" s="343"/>
      <c r="P156" s="343"/>
      <c r="Q156" s="343"/>
      <c r="R156" s="341"/>
      <c r="S156" s="343"/>
      <c r="T156" s="343"/>
      <c r="U156" s="343"/>
      <c r="V156" s="343"/>
      <c r="W156" s="343"/>
      <c r="X156" s="343"/>
      <c r="Y156" s="343"/>
      <c r="Z156" s="343"/>
    </row>
    <row r="157" ht="12.75" customHeight="1">
      <c r="A157" s="343"/>
      <c r="B157" s="343"/>
      <c r="C157" s="343"/>
      <c r="D157" s="343"/>
      <c r="E157" s="343"/>
      <c r="F157" s="343"/>
      <c r="G157" s="343"/>
      <c r="H157" s="343"/>
      <c r="I157" s="343"/>
      <c r="J157" s="343"/>
      <c r="K157" s="343"/>
      <c r="L157" s="343"/>
      <c r="M157" s="343"/>
      <c r="N157" s="343"/>
      <c r="O157" s="343"/>
      <c r="P157" s="343"/>
      <c r="Q157" s="343"/>
      <c r="R157" s="341"/>
      <c r="S157" s="343"/>
      <c r="T157" s="343"/>
      <c r="U157" s="343"/>
      <c r="V157" s="343"/>
      <c r="W157" s="343"/>
      <c r="X157" s="343"/>
      <c r="Y157" s="343"/>
      <c r="Z157" s="343"/>
    </row>
    <row r="158" ht="12.75" customHeight="1">
      <c r="A158" s="343"/>
      <c r="B158" s="343"/>
      <c r="C158" s="343"/>
      <c r="D158" s="343"/>
      <c r="E158" s="343"/>
      <c r="F158" s="343"/>
      <c r="G158" s="343"/>
      <c r="H158" s="343"/>
      <c r="I158" s="343"/>
      <c r="J158" s="343"/>
      <c r="K158" s="343"/>
      <c r="L158" s="343"/>
      <c r="M158" s="343"/>
      <c r="N158" s="343"/>
      <c r="O158" s="343"/>
      <c r="P158" s="343"/>
      <c r="Q158" s="343"/>
      <c r="R158" s="341"/>
      <c r="S158" s="343"/>
      <c r="T158" s="343"/>
      <c r="U158" s="343"/>
      <c r="V158" s="343"/>
      <c r="W158" s="343"/>
      <c r="X158" s="343"/>
      <c r="Y158" s="343"/>
      <c r="Z158" s="343"/>
    </row>
    <row r="159" ht="12.75" customHeight="1">
      <c r="A159" s="343"/>
      <c r="B159" s="343"/>
      <c r="C159" s="343"/>
      <c r="D159" s="343"/>
      <c r="E159" s="343"/>
      <c r="F159" s="343"/>
      <c r="G159" s="343"/>
      <c r="H159" s="343"/>
      <c r="I159" s="343"/>
      <c r="J159" s="343"/>
      <c r="K159" s="343"/>
      <c r="L159" s="343"/>
      <c r="M159" s="343"/>
      <c r="N159" s="343"/>
      <c r="O159" s="343"/>
      <c r="P159" s="343"/>
      <c r="Q159" s="343"/>
      <c r="R159" s="341"/>
      <c r="S159" s="343"/>
      <c r="T159" s="343"/>
      <c r="U159" s="343"/>
      <c r="V159" s="343"/>
      <c r="W159" s="343"/>
      <c r="X159" s="343"/>
      <c r="Y159" s="343"/>
      <c r="Z159" s="343"/>
    </row>
    <row r="160" ht="12.75" customHeight="1">
      <c r="A160" s="343"/>
      <c r="B160" s="343"/>
      <c r="C160" s="343"/>
      <c r="D160" s="343"/>
      <c r="E160" s="343"/>
      <c r="F160" s="343"/>
      <c r="G160" s="343"/>
      <c r="H160" s="343"/>
      <c r="I160" s="343"/>
      <c r="J160" s="343"/>
      <c r="K160" s="343"/>
      <c r="L160" s="343"/>
      <c r="M160" s="343"/>
      <c r="N160" s="343"/>
      <c r="O160" s="343"/>
      <c r="P160" s="343"/>
      <c r="Q160" s="343"/>
      <c r="R160" s="341"/>
      <c r="S160" s="343"/>
      <c r="T160" s="343"/>
      <c r="U160" s="343"/>
      <c r="V160" s="343"/>
      <c r="W160" s="343"/>
      <c r="X160" s="343"/>
      <c r="Y160" s="343"/>
      <c r="Z160" s="343"/>
    </row>
    <row r="161" ht="12.75" customHeight="1">
      <c r="A161" s="343"/>
      <c r="B161" s="343"/>
      <c r="C161" s="343"/>
      <c r="D161" s="343"/>
      <c r="E161" s="343"/>
      <c r="F161" s="343"/>
      <c r="G161" s="343"/>
      <c r="H161" s="343"/>
      <c r="I161" s="343"/>
      <c r="J161" s="343"/>
      <c r="K161" s="343"/>
      <c r="L161" s="343"/>
      <c r="M161" s="343"/>
      <c r="N161" s="343"/>
      <c r="O161" s="343"/>
      <c r="P161" s="343"/>
      <c r="Q161" s="343"/>
      <c r="R161" s="341"/>
      <c r="S161" s="343"/>
      <c r="T161" s="343"/>
      <c r="U161" s="343"/>
      <c r="V161" s="343"/>
      <c r="W161" s="343"/>
      <c r="X161" s="343"/>
      <c r="Y161" s="343"/>
      <c r="Z161" s="343"/>
    </row>
    <row r="162" ht="12.75" customHeight="1">
      <c r="A162" s="343"/>
      <c r="B162" s="343"/>
      <c r="C162" s="343"/>
      <c r="D162" s="343"/>
      <c r="E162" s="343"/>
      <c r="F162" s="343"/>
      <c r="G162" s="343"/>
      <c r="H162" s="343"/>
      <c r="I162" s="343"/>
      <c r="J162" s="343"/>
      <c r="K162" s="343"/>
      <c r="L162" s="343"/>
      <c r="M162" s="343"/>
      <c r="N162" s="343"/>
      <c r="O162" s="343"/>
      <c r="P162" s="343"/>
      <c r="Q162" s="343"/>
      <c r="R162" s="341"/>
      <c r="S162" s="343"/>
      <c r="T162" s="343"/>
      <c r="U162" s="343"/>
      <c r="V162" s="343"/>
      <c r="W162" s="343"/>
      <c r="X162" s="343"/>
      <c r="Y162" s="343"/>
      <c r="Z162" s="343"/>
    </row>
    <row r="163" ht="12.75" customHeight="1">
      <c r="A163" s="343"/>
      <c r="B163" s="343"/>
      <c r="C163" s="343"/>
      <c r="D163" s="343"/>
      <c r="E163" s="343"/>
      <c r="F163" s="343"/>
      <c r="G163" s="343"/>
      <c r="H163" s="343"/>
      <c r="I163" s="343"/>
      <c r="J163" s="343"/>
      <c r="K163" s="343"/>
      <c r="L163" s="343"/>
      <c r="M163" s="343"/>
      <c r="N163" s="343"/>
      <c r="O163" s="343"/>
      <c r="P163" s="343"/>
      <c r="Q163" s="343"/>
      <c r="R163" s="341"/>
      <c r="S163" s="343"/>
      <c r="T163" s="343"/>
      <c r="U163" s="343"/>
      <c r="V163" s="343"/>
      <c r="W163" s="343"/>
      <c r="X163" s="343"/>
      <c r="Y163" s="343"/>
      <c r="Z163" s="343"/>
    </row>
    <row r="164" ht="12.75" customHeight="1">
      <c r="A164" s="343"/>
      <c r="B164" s="343"/>
      <c r="C164" s="343"/>
      <c r="D164" s="343"/>
      <c r="E164" s="343"/>
      <c r="F164" s="343"/>
      <c r="G164" s="343"/>
      <c r="H164" s="343"/>
      <c r="I164" s="343"/>
      <c r="J164" s="343"/>
      <c r="K164" s="343"/>
      <c r="L164" s="343"/>
      <c r="M164" s="343"/>
      <c r="N164" s="343"/>
      <c r="O164" s="343"/>
      <c r="P164" s="343"/>
      <c r="Q164" s="343"/>
      <c r="R164" s="341"/>
      <c r="S164" s="343"/>
      <c r="T164" s="343"/>
      <c r="U164" s="343"/>
      <c r="V164" s="343"/>
      <c r="W164" s="343"/>
      <c r="X164" s="343"/>
      <c r="Y164" s="343"/>
      <c r="Z164" s="343"/>
    </row>
    <row r="165" ht="12.75" customHeight="1">
      <c r="A165" s="343"/>
      <c r="B165" s="343"/>
      <c r="C165" s="343"/>
      <c r="D165" s="343"/>
      <c r="E165" s="343"/>
      <c r="F165" s="343"/>
      <c r="G165" s="343"/>
      <c r="H165" s="343"/>
      <c r="I165" s="343"/>
      <c r="J165" s="343"/>
      <c r="K165" s="343"/>
      <c r="L165" s="343"/>
      <c r="M165" s="343"/>
      <c r="N165" s="343"/>
      <c r="O165" s="343"/>
      <c r="P165" s="343"/>
      <c r="Q165" s="343"/>
      <c r="R165" s="341"/>
      <c r="S165" s="343"/>
      <c r="T165" s="343"/>
      <c r="U165" s="343"/>
      <c r="V165" s="343"/>
      <c r="W165" s="343"/>
      <c r="X165" s="343"/>
      <c r="Y165" s="343"/>
      <c r="Z165" s="343"/>
    </row>
    <row r="166" ht="12.75" customHeight="1">
      <c r="A166" s="343"/>
      <c r="B166" s="343"/>
      <c r="C166" s="343"/>
      <c r="D166" s="343"/>
      <c r="E166" s="343"/>
      <c r="F166" s="343"/>
      <c r="G166" s="343"/>
      <c r="H166" s="343"/>
      <c r="I166" s="343"/>
      <c r="J166" s="343"/>
      <c r="K166" s="343"/>
      <c r="L166" s="343"/>
      <c r="M166" s="343"/>
      <c r="N166" s="343"/>
      <c r="O166" s="343"/>
      <c r="P166" s="343"/>
      <c r="Q166" s="343"/>
      <c r="R166" s="341"/>
      <c r="S166" s="343"/>
      <c r="T166" s="343"/>
      <c r="U166" s="343"/>
      <c r="V166" s="343"/>
      <c r="W166" s="343"/>
      <c r="X166" s="343"/>
      <c r="Y166" s="343"/>
      <c r="Z166" s="343"/>
    </row>
    <row r="167" ht="12.75" customHeight="1">
      <c r="A167" s="343"/>
      <c r="B167" s="343"/>
      <c r="C167" s="343"/>
      <c r="D167" s="343"/>
      <c r="E167" s="343"/>
      <c r="F167" s="343"/>
      <c r="G167" s="343"/>
      <c r="H167" s="343"/>
      <c r="I167" s="343"/>
      <c r="J167" s="343"/>
      <c r="K167" s="343"/>
      <c r="L167" s="343"/>
      <c r="M167" s="343"/>
      <c r="N167" s="343"/>
      <c r="O167" s="343"/>
      <c r="P167" s="343"/>
      <c r="Q167" s="343"/>
      <c r="R167" s="341"/>
      <c r="S167" s="343"/>
      <c r="T167" s="343"/>
      <c r="U167" s="343"/>
      <c r="V167" s="343"/>
      <c r="W167" s="343"/>
      <c r="X167" s="343"/>
      <c r="Y167" s="343"/>
      <c r="Z167" s="343"/>
    </row>
    <row r="168" ht="12.75" customHeight="1">
      <c r="A168" s="343"/>
      <c r="B168" s="343"/>
      <c r="C168" s="343"/>
      <c r="D168" s="343"/>
      <c r="E168" s="343"/>
      <c r="F168" s="343"/>
      <c r="G168" s="343"/>
      <c r="H168" s="343"/>
      <c r="I168" s="343"/>
      <c r="J168" s="343"/>
      <c r="K168" s="343"/>
      <c r="L168" s="343"/>
      <c r="M168" s="343"/>
      <c r="N168" s="343"/>
      <c r="O168" s="343"/>
      <c r="P168" s="343"/>
      <c r="Q168" s="343"/>
      <c r="R168" s="341"/>
      <c r="S168" s="343"/>
      <c r="T168" s="343"/>
      <c r="U168" s="343"/>
      <c r="V168" s="343"/>
      <c r="W168" s="343"/>
      <c r="X168" s="343"/>
      <c r="Y168" s="343"/>
      <c r="Z168" s="343"/>
    </row>
    <row r="169" ht="12.75" customHeight="1">
      <c r="A169" s="343"/>
      <c r="B169" s="343"/>
      <c r="C169" s="343"/>
      <c r="D169" s="343"/>
      <c r="E169" s="343"/>
      <c r="F169" s="343"/>
      <c r="G169" s="343"/>
      <c r="H169" s="343"/>
      <c r="I169" s="343"/>
      <c r="J169" s="343"/>
      <c r="K169" s="343"/>
      <c r="L169" s="343"/>
      <c r="M169" s="343"/>
      <c r="N169" s="343"/>
      <c r="O169" s="343"/>
      <c r="P169" s="343"/>
      <c r="Q169" s="343"/>
      <c r="R169" s="341"/>
      <c r="S169" s="343"/>
      <c r="T169" s="343"/>
      <c r="U169" s="343"/>
      <c r="V169" s="343"/>
      <c r="W169" s="343"/>
      <c r="X169" s="343"/>
      <c r="Y169" s="343"/>
      <c r="Z169" s="343"/>
    </row>
    <row r="170" ht="12.75" customHeight="1">
      <c r="A170" s="343"/>
      <c r="B170" s="343"/>
      <c r="C170" s="343"/>
      <c r="D170" s="343"/>
      <c r="E170" s="343"/>
      <c r="F170" s="343"/>
      <c r="G170" s="343"/>
      <c r="H170" s="343"/>
      <c r="I170" s="343"/>
      <c r="J170" s="343"/>
      <c r="K170" s="343"/>
      <c r="L170" s="343"/>
      <c r="M170" s="343"/>
      <c r="N170" s="343"/>
      <c r="O170" s="343"/>
      <c r="P170" s="343"/>
      <c r="Q170" s="343"/>
      <c r="R170" s="341"/>
      <c r="S170" s="343"/>
      <c r="T170" s="343"/>
      <c r="U170" s="343"/>
      <c r="V170" s="343"/>
      <c r="W170" s="343"/>
      <c r="X170" s="343"/>
      <c r="Y170" s="343"/>
      <c r="Z170" s="343"/>
    </row>
    <row r="171" ht="12.75" customHeight="1">
      <c r="A171" s="343"/>
      <c r="B171" s="343"/>
      <c r="C171" s="343"/>
      <c r="D171" s="343"/>
      <c r="E171" s="343"/>
      <c r="F171" s="343"/>
      <c r="G171" s="343"/>
      <c r="H171" s="343"/>
      <c r="I171" s="343"/>
      <c r="J171" s="343"/>
      <c r="K171" s="343"/>
      <c r="L171" s="343"/>
      <c r="M171" s="343"/>
      <c r="N171" s="343"/>
      <c r="O171" s="343"/>
      <c r="P171" s="343"/>
      <c r="Q171" s="343"/>
      <c r="R171" s="341"/>
      <c r="S171" s="343"/>
      <c r="T171" s="343"/>
      <c r="U171" s="343"/>
      <c r="V171" s="343"/>
      <c r="W171" s="343"/>
      <c r="X171" s="343"/>
      <c r="Y171" s="343"/>
      <c r="Z171" s="343"/>
    </row>
    <row r="172" ht="12.75" customHeight="1">
      <c r="A172" s="343"/>
      <c r="B172" s="343"/>
      <c r="C172" s="343"/>
      <c r="D172" s="343"/>
      <c r="E172" s="343"/>
      <c r="F172" s="343"/>
      <c r="G172" s="343"/>
      <c r="H172" s="343"/>
      <c r="I172" s="343"/>
      <c r="J172" s="343"/>
      <c r="K172" s="343"/>
      <c r="L172" s="343"/>
      <c r="M172" s="343"/>
      <c r="N172" s="343"/>
      <c r="O172" s="343"/>
      <c r="P172" s="343"/>
      <c r="Q172" s="343"/>
      <c r="R172" s="341"/>
      <c r="S172" s="343"/>
      <c r="T172" s="343"/>
      <c r="U172" s="343"/>
      <c r="V172" s="343"/>
      <c r="W172" s="343"/>
      <c r="X172" s="343"/>
      <c r="Y172" s="343"/>
      <c r="Z172" s="343"/>
    </row>
    <row r="173" ht="12.75" customHeight="1">
      <c r="A173" s="343"/>
      <c r="B173" s="343"/>
      <c r="C173" s="343"/>
      <c r="D173" s="343"/>
      <c r="E173" s="343"/>
      <c r="F173" s="343"/>
      <c r="G173" s="343"/>
      <c r="H173" s="343"/>
      <c r="I173" s="343"/>
      <c r="J173" s="343"/>
      <c r="K173" s="343"/>
      <c r="L173" s="343"/>
      <c r="M173" s="343"/>
      <c r="N173" s="343"/>
      <c r="O173" s="343"/>
      <c r="P173" s="343"/>
      <c r="Q173" s="343"/>
      <c r="R173" s="341"/>
      <c r="S173" s="343"/>
      <c r="T173" s="343"/>
      <c r="U173" s="343"/>
      <c r="V173" s="343"/>
      <c r="W173" s="343"/>
      <c r="X173" s="343"/>
      <c r="Y173" s="343"/>
      <c r="Z173" s="343"/>
    </row>
    <row r="174" ht="12.75" customHeight="1">
      <c r="A174" s="343"/>
      <c r="B174" s="343"/>
      <c r="C174" s="343"/>
      <c r="D174" s="343"/>
      <c r="E174" s="343"/>
      <c r="F174" s="343"/>
      <c r="G174" s="343"/>
      <c r="H174" s="343"/>
      <c r="I174" s="343"/>
      <c r="J174" s="343"/>
      <c r="K174" s="343"/>
      <c r="L174" s="343"/>
      <c r="M174" s="343"/>
      <c r="N174" s="343"/>
      <c r="O174" s="343"/>
      <c r="P174" s="343"/>
      <c r="Q174" s="343"/>
      <c r="R174" s="341"/>
      <c r="S174" s="343"/>
      <c r="T174" s="343"/>
      <c r="U174" s="343"/>
      <c r="V174" s="343"/>
      <c r="W174" s="343"/>
      <c r="X174" s="343"/>
      <c r="Y174" s="343"/>
      <c r="Z174" s="343"/>
    </row>
    <row r="175" ht="12.75" customHeight="1">
      <c r="A175" s="343"/>
      <c r="B175" s="343"/>
      <c r="C175" s="343"/>
      <c r="D175" s="343"/>
      <c r="E175" s="343"/>
      <c r="F175" s="343"/>
      <c r="G175" s="343"/>
      <c r="H175" s="343"/>
      <c r="I175" s="343"/>
      <c r="J175" s="343"/>
      <c r="K175" s="343"/>
      <c r="L175" s="343"/>
      <c r="M175" s="343"/>
      <c r="N175" s="343"/>
      <c r="O175" s="343"/>
      <c r="P175" s="343"/>
      <c r="Q175" s="343"/>
      <c r="R175" s="341"/>
      <c r="S175" s="343"/>
      <c r="T175" s="343"/>
      <c r="U175" s="343"/>
      <c r="V175" s="343"/>
      <c r="W175" s="343"/>
      <c r="X175" s="343"/>
      <c r="Y175" s="343"/>
      <c r="Z175" s="343"/>
    </row>
    <row r="176" ht="12.75" customHeight="1">
      <c r="A176" s="343"/>
      <c r="B176" s="343"/>
      <c r="C176" s="343"/>
      <c r="D176" s="343"/>
      <c r="E176" s="343"/>
      <c r="F176" s="343"/>
      <c r="G176" s="343"/>
      <c r="H176" s="343"/>
      <c r="I176" s="343"/>
      <c r="J176" s="343"/>
      <c r="K176" s="343"/>
      <c r="L176" s="343"/>
      <c r="M176" s="343"/>
      <c r="N176" s="343"/>
      <c r="O176" s="343"/>
      <c r="P176" s="343"/>
      <c r="Q176" s="343"/>
      <c r="R176" s="341"/>
      <c r="S176" s="343"/>
      <c r="T176" s="343"/>
      <c r="U176" s="343"/>
      <c r="V176" s="343"/>
      <c r="W176" s="343"/>
      <c r="X176" s="343"/>
      <c r="Y176" s="343"/>
      <c r="Z176" s="343"/>
    </row>
    <row r="177" ht="12.75" customHeight="1">
      <c r="A177" s="343"/>
      <c r="B177" s="343"/>
      <c r="C177" s="343"/>
      <c r="D177" s="343"/>
      <c r="E177" s="343"/>
      <c r="F177" s="343"/>
      <c r="G177" s="343"/>
      <c r="H177" s="343"/>
      <c r="I177" s="343"/>
      <c r="J177" s="343"/>
      <c r="K177" s="343"/>
      <c r="L177" s="343"/>
      <c r="M177" s="343"/>
      <c r="N177" s="343"/>
      <c r="O177" s="343"/>
      <c r="P177" s="343"/>
      <c r="Q177" s="343"/>
      <c r="R177" s="341"/>
      <c r="S177" s="343"/>
      <c r="T177" s="343"/>
      <c r="U177" s="343"/>
      <c r="V177" s="343"/>
      <c r="W177" s="343"/>
      <c r="X177" s="343"/>
      <c r="Y177" s="343"/>
      <c r="Z177" s="343"/>
    </row>
    <row r="178" ht="12.75" customHeight="1">
      <c r="A178" s="343"/>
      <c r="B178" s="343"/>
      <c r="C178" s="343"/>
      <c r="D178" s="343"/>
      <c r="E178" s="343"/>
      <c r="F178" s="343"/>
      <c r="G178" s="343"/>
      <c r="H178" s="343"/>
      <c r="I178" s="343"/>
      <c r="J178" s="343"/>
      <c r="K178" s="343"/>
      <c r="L178" s="343"/>
      <c r="M178" s="343"/>
      <c r="N178" s="343"/>
      <c r="O178" s="343"/>
      <c r="P178" s="343"/>
      <c r="Q178" s="343"/>
      <c r="R178" s="341"/>
      <c r="S178" s="343"/>
      <c r="T178" s="343"/>
      <c r="U178" s="343"/>
      <c r="V178" s="343"/>
      <c r="W178" s="343"/>
      <c r="X178" s="343"/>
      <c r="Y178" s="343"/>
      <c r="Z178" s="343"/>
    </row>
    <row r="179" ht="12.75" customHeight="1">
      <c r="A179" s="343"/>
      <c r="B179" s="343"/>
      <c r="C179" s="343"/>
      <c r="D179" s="343"/>
      <c r="E179" s="343"/>
      <c r="F179" s="343"/>
      <c r="G179" s="343"/>
      <c r="H179" s="343"/>
      <c r="I179" s="343"/>
      <c r="J179" s="343"/>
      <c r="K179" s="343"/>
      <c r="L179" s="343"/>
      <c r="M179" s="343"/>
      <c r="N179" s="343"/>
      <c r="O179" s="343"/>
      <c r="P179" s="343"/>
      <c r="Q179" s="343"/>
      <c r="R179" s="341"/>
      <c r="S179" s="343"/>
      <c r="T179" s="343"/>
      <c r="U179" s="343"/>
      <c r="V179" s="343"/>
      <c r="W179" s="343"/>
      <c r="X179" s="343"/>
      <c r="Y179" s="343"/>
      <c r="Z179" s="343"/>
    </row>
    <row r="180" ht="12.75" customHeight="1">
      <c r="A180" s="343"/>
      <c r="B180" s="343"/>
      <c r="C180" s="343"/>
      <c r="D180" s="343"/>
      <c r="E180" s="343"/>
      <c r="F180" s="343"/>
      <c r="G180" s="343"/>
      <c r="H180" s="343"/>
      <c r="I180" s="343"/>
      <c r="J180" s="343"/>
      <c r="K180" s="343"/>
      <c r="L180" s="343"/>
      <c r="M180" s="343"/>
      <c r="N180" s="343"/>
      <c r="O180" s="343"/>
      <c r="P180" s="343"/>
      <c r="Q180" s="343"/>
      <c r="R180" s="341"/>
      <c r="S180" s="343"/>
      <c r="T180" s="343"/>
      <c r="U180" s="343"/>
      <c r="V180" s="343"/>
      <c r="W180" s="343"/>
      <c r="X180" s="343"/>
      <c r="Y180" s="343"/>
      <c r="Z180" s="343"/>
    </row>
    <row r="181" ht="12.75" customHeight="1">
      <c r="A181" s="343"/>
      <c r="B181" s="343"/>
      <c r="C181" s="343"/>
      <c r="D181" s="343"/>
      <c r="E181" s="343"/>
      <c r="F181" s="343"/>
      <c r="G181" s="343"/>
      <c r="H181" s="343"/>
      <c r="I181" s="343"/>
      <c r="J181" s="343"/>
      <c r="K181" s="343"/>
      <c r="L181" s="343"/>
      <c r="M181" s="343"/>
      <c r="N181" s="343"/>
      <c r="O181" s="343"/>
      <c r="P181" s="343"/>
      <c r="Q181" s="343"/>
      <c r="R181" s="341"/>
      <c r="S181" s="343"/>
      <c r="T181" s="343"/>
      <c r="U181" s="343"/>
      <c r="V181" s="343"/>
      <c r="W181" s="343"/>
      <c r="X181" s="343"/>
      <c r="Y181" s="343"/>
      <c r="Z181" s="343"/>
    </row>
    <row r="182" ht="12.75" customHeight="1">
      <c r="A182" s="343"/>
      <c r="B182" s="343"/>
      <c r="C182" s="343"/>
      <c r="D182" s="343"/>
      <c r="E182" s="343"/>
      <c r="F182" s="343"/>
      <c r="G182" s="343"/>
      <c r="H182" s="343"/>
      <c r="I182" s="343"/>
      <c r="J182" s="343"/>
      <c r="K182" s="343"/>
      <c r="L182" s="343"/>
      <c r="M182" s="343"/>
      <c r="N182" s="343"/>
      <c r="O182" s="343"/>
      <c r="P182" s="343"/>
      <c r="Q182" s="343"/>
      <c r="R182" s="341"/>
      <c r="S182" s="343"/>
      <c r="T182" s="343"/>
      <c r="U182" s="343"/>
      <c r="V182" s="343"/>
      <c r="W182" s="343"/>
      <c r="X182" s="343"/>
      <c r="Y182" s="343"/>
      <c r="Z182" s="343"/>
    </row>
    <row r="183" ht="12.75" customHeight="1">
      <c r="A183" s="343"/>
      <c r="B183" s="343"/>
      <c r="C183" s="343"/>
      <c r="D183" s="343"/>
      <c r="E183" s="343"/>
      <c r="F183" s="343"/>
      <c r="G183" s="343"/>
      <c r="H183" s="343"/>
      <c r="I183" s="343"/>
      <c r="J183" s="343"/>
      <c r="K183" s="343"/>
      <c r="L183" s="343"/>
      <c r="M183" s="343"/>
      <c r="N183" s="343"/>
      <c r="O183" s="343"/>
      <c r="P183" s="343"/>
      <c r="Q183" s="343"/>
      <c r="R183" s="341"/>
      <c r="S183" s="343"/>
      <c r="T183" s="343"/>
      <c r="U183" s="343"/>
      <c r="V183" s="343"/>
      <c r="W183" s="343"/>
      <c r="X183" s="343"/>
      <c r="Y183" s="343"/>
      <c r="Z183" s="343"/>
    </row>
    <row r="184" ht="12.75" customHeight="1">
      <c r="A184" s="343"/>
      <c r="B184" s="343"/>
      <c r="C184" s="343"/>
      <c r="D184" s="343"/>
      <c r="E184" s="343"/>
      <c r="F184" s="343"/>
      <c r="G184" s="343"/>
      <c r="H184" s="343"/>
      <c r="I184" s="343"/>
      <c r="J184" s="343"/>
      <c r="K184" s="343"/>
      <c r="L184" s="343"/>
      <c r="M184" s="343"/>
      <c r="N184" s="343"/>
      <c r="O184" s="343"/>
      <c r="P184" s="343"/>
      <c r="Q184" s="343"/>
      <c r="R184" s="341"/>
      <c r="S184" s="343"/>
      <c r="T184" s="343"/>
      <c r="U184" s="343"/>
      <c r="V184" s="343"/>
      <c r="W184" s="343"/>
      <c r="X184" s="343"/>
      <c r="Y184" s="343"/>
      <c r="Z184" s="343"/>
    </row>
    <row r="185" ht="12.75" customHeight="1">
      <c r="A185" s="343"/>
      <c r="B185" s="343"/>
      <c r="C185" s="343"/>
      <c r="D185" s="343"/>
      <c r="E185" s="343"/>
      <c r="F185" s="343"/>
      <c r="G185" s="343"/>
      <c r="H185" s="343"/>
      <c r="I185" s="343"/>
      <c r="J185" s="343"/>
      <c r="K185" s="343"/>
      <c r="L185" s="343"/>
      <c r="M185" s="343"/>
      <c r="N185" s="343"/>
      <c r="O185" s="343"/>
      <c r="P185" s="343"/>
      <c r="Q185" s="343"/>
      <c r="R185" s="341"/>
      <c r="S185" s="343"/>
      <c r="T185" s="343"/>
      <c r="U185" s="343"/>
      <c r="V185" s="343"/>
      <c r="W185" s="343"/>
      <c r="X185" s="343"/>
      <c r="Y185" s="343"/>
      <c r="Z185" s="343"/>
    </row>
    <row r="186" ht="12.75" customHeight="1">
      <c r="A186" s="343"/>
      <c r="B186" s="343"/>
      <c r="C186" s="343"/>
      <c r="D186" s="343"/>
      <c r="E186" s="343"/>
      <c r="F186" s="343"/>
      <c r="G186" s="343"/>
      <c r="H186" s="343"/>
      <c r="I186" s="343"/>
      <c r="J186" s="343"/>
      <c r="K186" s="343"/>
      <c r="L186" s="343"/>
      <c r="M186" s="343"/>
      <c r="N186" s="343"/>
      <c r="O186" s="343"/>
      <c r="P186" s="343"/>
      <c r="Q186" s="343"/>
      <c r="R186" s="341"/>
      <c r="S186" s="343"/>
      <c r="T186" s="343"/>
      <c r="U186" s="343"/>
      <c r="V186" s="343"/>
      <c r="W186" s="343"/>
      <c r="X186" s="343"/>
      <c r="Y186" s="343"/>
      <c r="Z186" s="343"/>
    </row>
    <row r="187" ht="12.75" customHeight="1">
      <c r="A187" s="343"/>
      <c r="B187" s="343"/>
      <c r="C187" s="343"/>
      <c r="D187" s="343"/>
      <c r="E187" s="343"/>
      <c r="F187" s="343"/>
      <c r="G187" s="343"/>
      <c r="H187" s="343"/>
      <c r="I187" s="343"/>
      <c r="J187" s="343"/>
      <c r="K187" s="343"/>
      <c r="L187" s="343"/>
      <c r="M187" s="343"/>
      <c r="N187" s="343"/>
      <c r="O187" s="343"/>
      <c r="P187" s="343"/>
      <c r="Q187" s="343"/>
      <c r="R187" s="341"/>
      <c r="S187" s="343"/>
      <c r="T187" s="343"/>
      <c r="U187" s="343"/>
      <c r="V187" s="343"/>
      <c r="W187" s="343"/>
      <c r="X187" s="343"/>
      <c r="Y187" s="343"/>
      <c r="Z187" s="343"/>
    </row>
    <row r="188" ht="12.75" customHeight="1">
      <c r="A188" s="343"/>
      <c r="B188" s="343"/>
      <c r="C188" s="343"/>
      <c r="D188" s="343"/>
      <c r="E188" s="343"/>
      <c r="F188" s="343"/>
      <c r="G188" s="343"/>
      <c r="H188" s="343"/>
      <c r="I188" s="343"/>
      <c r="J188" s="343"/>
      <c r="K188" s="343"/>
      <c r="L188" s="343"/>
      <c r="M188" s="343"/>
      <c r="N188" s="343"/>
      <c r="O188" s="343"/>
      <c r="P188" s="343"/>
      <c r="Q188" s="343"/>
      <c r="R188" s="341"/>
      <c r="S188" s="343"/>
      <c r="T188" s="343"/>
      <c r="U188" s="343"/>
      <c r="V188" s="343"/>
      <c r="W188" s="343"/>
      <c r="X188" s="343"/>
      <c r="Y188" s="343"/>
      <c r="Z188" s="343"/>
    </row>
    <row r="189" ht="12.75" customHeight="1">
      <c r="A189" s="343"/>
      <c r="B189" s="343"/>
      <c r="C189" s="343"/>
      <c r="D189" s="343"/>
      <c r="E189" s="343"/>
      <c r="F189" s="343"/>
      <c r="G189" s="343"/>
      <c r="H189" s="343"/>
      <c r="I189" s="343"/>
      <c r="J189" s="343"/>
      <c r="K189" s="343"/>
      <c r="L189" s="343"/>
      <c r="M189" s="343"/>
      <c r="N189" s="343"/>
      <c r="O189" s="343"/>
      <c r="P189" s="343"/>
      <c r="Q189" s="343"/>
      <c r="R189" s="341"/>
      <c r="S189" s="343"/>
      <c r="T189" s="343"/>
      <c r="U189" s="343"/>
      <c r="V189" s="343"/>
      <c r="W189" s="343"/>
      <c r="X189" s="343"/>
      <c r="Y189" s="343"/>
      <c r="Z189" s="343"/>
    </row>
    <row r="190" ht="12.75" customHeight="1">
      <c r="A190" s="343"/>
      <c r="B190" s="343"/>
      <c r="C190" s="343"/>
      <c r="D190" s="343"/>
      <c r="E190" s="343"/>
      <c r="F190" s="343"/>
      <c r="G190" s="343"/>
      <c r="H190" s="343"/>
      <c r="I190" s="343"/>
      <c r="J190" s="343"/>
      <c r="K190" s="343"/>
      <c r="L190" s="343"/>
      <c r="M190" s="343"/>
      <c r="N190" s="343"/>
      <c r="O190" s="343"/>
      <c r="P190" s="343"/>
      <c r="Q190" s="343"/>
      <c r="R190" s="341"/>
      <c r="S190" s="343"/>
      <c r="T190" s="343"/>
      <c r="U190" s="343"/>
      <c r="V190" s="343"/>
      <c r="W190" s="343"/>
      <c r="X190" s="343"/>
      <c r="Y190" s="343"/>
      <c r="Z190" s="343"/>
    </row>
    <row r="191" ht="12.75" customHeight="1">
      <c r="A191" s="343"/>
      <c r="B191" s="343"/>
      <c r="C191" s="343"/>
      <c r="D191" s="343"/>
      <c r="E191" s="343"/>
      <c r="F191" s="343"/>
      <c r="G191" s="343"/>
      <c r="H191" s="343"/>
      <c r="I191" s="343"/>
      <c r="J191" s="343"/>
      <c r="K191" s="343"/>
      <c r="L191" s="343"/>
      <c r="M191" s="343"/>
      <c r="N191" s="343"/>
      <c r="O191" s="343"/>
      <c r="P191" s="343"/>
      <c r="Q191" s="343"/>
      <c r="R191" s="341"/>
      <c r="S191" s="343"/>
      <c r="T191" s="343"/>
      <c r="U191" s="343"/>
      <c r="V191" s="343"/>
      <c r="W191" s="343"/>
      <c r="X191" s="343"/>
      <c r="Y191" s="343"/>
      <c r="Z191" s="343"/>
    </row>
    <row r="192" ht="12.75" customHeight="1">
      <c r="A192" s="343"/>
      <c r="B192" s="343"/>
      <c r="C192" s="343"/>
      <c r="D192" s="343"/>
      <c r="E192" s="343"/>
      <c r="F192" s="343"/>
      <c r="G192" s="343"/>
      <c r="H192" s="343"/>
      <c r="I192" s="343"/>
      <c r="J192" s="343"/>
      <c r="K192" s="343"/>
      <c r="L192" s="343"/>
      <c r="M192" s="343"/>
      <c r="N192" s="343"/>
      <c r="O192" s="343"/>
      <c r="P192" s="343"/>
      <c r="Q192" s="343"/>
      <c r="R192" s="341"/>
      <c r="S192" s="343"/>
      <c r="T192" s="343"/>
      <c r="U192" s="343"/>
      <c r="V192" s="343"/>
      <c r="W192" s="343"/>
      <c r="X192" s="343"/>
      <c r="Y192" s="343"/>
      <c r="Z192" s="343"/>
    </row>
    <row r="193" ht="12.75" customHeight="1">
      <c r="A193" s="343"/>
      <c r="B193" s="343"/>
      <c r="C193" s="343"/>
      <c r="D193" s="343"/>
      <c r="E193" s="343"/>
      <c r="F193" s="343"/>
      <c r="G193" s="343"/>
      <c r="H193" s="343"/>
      <c r="I193" s="343"/>
      <c r="J193" s="343"/>
      <c r="K193" s="343"/>
      <c r="L193" s="343"/>
      <c r="M193" s="343"/>
      <c r="N193" s="343"/>
      <c r="O193" s="343"/>
      <c r="P193" s="343"/>
      <c r="Q193" s="343"/>
      <c r="R193" s="341"/>
      <c r="S193" s="343"/>
      <c r="T193" s="343"/>
      <c r="U193" s="343"/>
      <c r="V193" s="343"/>
      <c r="W193" s="343"/>
      <c r="X193" s="343"/>
      <c r="Y193" s="343"/>
      <c r="Z193" s="343"/>
    </row>
    <row r="194" ht="12.75" customHeight="1">
      <c r="A194" s="343"/>
      <c r="B194" s="343"/>
      <c r="C194" s="343"/>
      <c r="D194" s="343"/>
      <c r="E194" s="343"/>
      <c r="F194" s="343"/>
      <c r="G194" s="343"/>
      <c r="H194" s="343"/>
      <c r="I194" s="343"/>
      <c r="J194" s="343"/>
      <c r="K194" s="343"/>
      <c r="L194" s="343"/>
      <c r="M194" s="343"/>
      <c r="N194" s="343"/>
      <c r="O194" s="343"/>
      <c r="P194" s="343"/>
      <c r="Q194" s="343"/>
      <c r="R194" s="341"/>
      <c r="S194" s="343"/>
      <c r="T194" s="343"/>
      <c r="U194" s="343"/>
      <c r="V194" s="343"/>
      <c r="W194" s="343"/>
      <c r="X194" s="343"/>
      <c r="Y194" s="343"/>
      <c r="Z194" s="343"/>
    </row>
    <row r="195" ht="12.75" customHeight="1">
      <c r="A195" s="343"/>
      <c r="B195" s="343"/>
      <c r="C195" s="343"/>
      <c r="D195" s="343"/>
      <c r="E195" s="343"/>
      <c r="F195" s="343"/>
      <c r="G195" s="343"/>
      <c r="H195" s="343"/>
      <c r="I195" s="343"/>
      <c r="J195" s="343"/>
      <c r="K195" s="343"/>
      <c r="L195" s="343"/>
      <c r="M195" s="343"/>
      <c r="N195" s="343"/>
      <c r="O195" s="343"/>
      <c r="P195" s="343"/>
      <c r="Q195" s="343"/>
      <c r="R195" s="341"/>
      <c r="S195" s="343"/>
      <c r="T195" s="343"/>
      <c r="U195" s="343"/>
      <c r="V195" s="343"/>
      <c r="W195" s="343"/>
      <c r="X195" s="343"/>
      <c r="Y195" s="343"/>
      <c r="Z195" s="343"/>
    </row>
    <row r="196" ht="12.75" customHeight="1">
      <c r="A196" s="343"/>
      <c r="B196" s="343"/>
      <c r="C196" s="343"/>
      <c r="D196" s="343"/>
      <c r="E196" s="343"/>
      <c r="F196" s="343"/>
      <c r="G196" s="343"/>
      <c r="H196" s="343"/>
      <c r="I196" s="343"/>
      <c r="J196" s="343"/>
      <c r="K196" s="343"/>
      <c r="L196" s="343"/>
      <c r="M196" s="343"/>
      <c r="N196" s="343"/>
      <c r="O196" s="343"/>
      <c r="P196" s="343"/>
      <c r="Q196" s="343"/>
      <c r="R196" s="341"/>
      <c r="S196" s="343"/>
      <c r="T196" s="343"/>
      <c r="U196" s="343"/>
      <c r="V196" s="343"/>
      <c r="W196" s="343"/>
      <c r="X196" s="343"/>
      <c r="Y196" s="343"/>
      <c r="Z196" s="343"/>
    </row>
    <row r="197" ht="12.75" customHeight="1">
      <c r="A197" s="343"/>
      <c r="B197" s="343"/>
      <c r="C197" s="343"/>
      <c r="D197" s="343"/>
      <c r="E197" s="343"/>
      <c r="F197" s="343"/>
      <c r="G197" s="343"/>
      <c r="H197" s="343"/>
      <c r="I197" s="343"/>
      <c r="J197" s="343"/>
      <c r="K197" s="343"/>
      <c r="L197" s="343"/>
      <c r="M197" s="343"/>
      <c r="N197" s="343"/>
      <c r="O197" s="343"/>
      <c r="P197" s="343"/>
      <c r="Q197" s="343"/>
      <c r="R197" s="341"/>
      <c r="S197" s="343"/>
      <c r="T197" s="343"/>
      <c r="U197" s="343"/>
      <c r="V197" s="343"/>
      <c r="W197" s="343"/>
      <c r="X197" s="343"/>
      <c r="Y197" s="343"/>
      <c r="Z197" s="343"/>
    </row>
    <row r="198" ht="12.75" customHeight="1">
      <c r="A198" s="343"/>
      <c r="B198" s="343"/>
      <c r="C198" s="343"/>
      <c r="D198" s="343"/>
      <c r="E198" s="343"/>
      <c r="F198" s="343"/>
      <c r="G198" s="343"/>
      <c r="H198" s="343"/>
      <c r="I198" s="343"/>
      <c r="J198" s="343"/>
      <c r="K198" s="343"/>
      <c r="L198" s="343"/>
      <c r="M198" s="343"/>
      <c r="N198" s="343"/>
      <c r="O198" s="343"/>
      <c r="P198" s="343"/>
      <c r="Q198" s="343"/>
      <c r="R198" s="341"/>
      <c r="S198" s="343"/>
      <c r="T198" s="343"/>
      <c r="U198" s="343"/>
      <c r="V198" s="343"/>
      <c r="W198" s="343"/>
      <c r="X198" s="343"/>
      <c r="Y198" s="343"/>
      <c r="Z198" s="343"/>
    </row>
    <row r="199" ht="12.75" customHeight="1">
      <c r="A199" s="343"/>
      <c r="B199" s="343"/>
      <c r="C199" s="343"/>
      <c r="D199" s="343"/>
      <c r="E199" s="343"/>
      <c r="F199" s="343"/>
      <c r="G199" s="343"/>
      <c r="H199" s="343"/>
      <c r="I199" s="343"/>
      <c r="J199" s="343"/>
      <c r="K199" s="343"/>
      <c r="L199" s="343"/>
      <c r="M199" s="343"/>
      <c r="N199" s="343"/>
      <c r="O199" s="343"/>
      <c r="P199" s="343"/>
      <c r="Q199" s="343"/>
      <c r="R199" s="341"/>
      <c r="S199" s="343"/>
      <c r="T199" s="343"/>
      <c r="U199" s="343"/>
      <c r="V199" s="343"/>
      <c r="W199" s="343"/>
      <c r="X199" s="343"/>
      <c r="Y199" s="343"/>
      <c r="Z199" s="343"/>
    </row>
    <row r="200" ht="12.75" customHeight="1">
      <c r="A200" s="343"/>
      <c r="B200" s="343"/>
      <c r="C200" s="343"/>
      <c r="D200" s="343"/>
      <c r="E200" s="343"/>
      <c r="F200" s="343"/>
      <c r="G200" s="343"/>
      <c r="H200" s="343"/>
      <c r="I200" s="343"/>
      <c r="J200" s="343"/>
      <c r="K200" s="343"/>
      <c r="L200" s="343"/>
      <c r="M200" s="343"/>
      <c r="N200" s="343"/>
      <c r="O200" s="343"/>
      <c r="P200" s="343"/>
      <c r="Q200" s="343"/>
      <c r="R200" s="341"/>
      <c r="S200" s="343"/>
      <c r="T200" s="343"/>
      <c r="U200" s="343"/>
      <c r="V200" s="343"/>
      <c r="W200" s="343"/>
      <c r="X200" s="343"/>
      <c r="Y200" s="343"/>
      <c r="Z200" s="343"/>
    </row>
    <row r="201" ht="12.75" customHeight="1">
      <c r="A201" s="343"/>
      <c r="B201" s="343"/>
      <c r="C201" s="343"/>
      <c r="D201" s="343"/>
      <c r="E201" s="343"/>
      <c r="F201" s="343"/>
      <c r="G201" s="343"/>
      <c r="H201" s="343"/>
      <c r="I201" s="343"/>
      <c r="J201" s="343"/>
      <c r="K201" s="343"/>
      <c r="L201" s="343"/>
      <c r="M201" s="343"/>
      <c r="N201" s="343"/>
      <c r="O201" s="343"/>
      <c r="P201" s="343"/>
      <c r="Q201" s="343"/>
      <c r="R201" s="341"/>
      <c r="S201" s="343"/>
      <c r="T201" s="343"/>
      <c r="U201" s="343"/>
      <c r="V201" s="343"/>
      <c r="W201" s="343"/>
      <c r="X201" s="343"/>
      <c r="Y201" s="343"/>
      <c r="Z201" s="343"/>
    </row>
    <row r="202" ht="12.75" customHeight="1">
      <c r="A202" s="343"/>
      <c r="B202" s="343"/>
      <c r="C202" s="343"/>
      <c r="D202" s="343"/>
      <c r="E202" s="343"/>
      <c r="F202" s="343"/>
      <c r="G202" s="343"/>
      <c r="H202" s="343"/>
      <c r="I202" s="343"/>
      <c r="J202" s="343"/>
      <c r="K202" s="343"/>
      <c r="L202" s="343"/>
      <c r="M202" s="343"/>
      <c r="N202" s="343"/>
      <c r="O202" s="343"/>
      <c r="P202" s="343"/>
      <c r="Q202" s="343"/>
      <c r="R202" s="341"/>
      <c r="S202" s="343"/>
      <c r="T202" s="343"/>
      <c r="U202" s="343"/>
      <c r="V202" s="343"/>
      <c r="W202" s="343"/>
      <c r="X202" s="343"/>
      <c r="Y202" s="343"/>
      <c r="Z202" s="343"/>
    </row>
    <row r="203" ht="12.75" customHeight="1">
      <c r="A203" s="343"/>
      <c r="B203" s="343"/>
      <c r="C203" s="343"/>
      <c r="D203" s="343"/>
      <c r="E203" s="343"/>
      <c r="F203" s="343"/>
      <c r="G203" s="343"/>
      <c r="H203" s="343"/>
      <c r="I203" s="343"/>
      <c r="J203" s="343"/>
      <c r="K203" s="343"/>
      <c r="L203" s="343"/>
      <c r="M203" s="343"/>
      <c r="N203" s="343"/>
      <c r="O203" s="343"/>
      <c r="P203" s="343"/>
      <c r="Q203" s="343"/>
      <c r="R203" s="341"/>
      <c r="S203" s="343"/>
      <c r="T203" s="343"/>
      <c r="U203" s="343"/>
      <c r="V203" s="343"/>
      <c r="W203" s="343"/>
      <c r="X203" s="343"/>
      <c r="Y203" s="343"/>
      <c r="Z203" s="343"/>
    </row>
    <row r="204" ht="12.75" customHeight="1">
      <c r="A204" s="343"/>
      <c r="B204" s="343"/>
      <c r="C204" s="343"/>
      <c r="D204" s="343"/>
      <c r="E204" s="343"/>
      <c r="F204" s="343"/>
      <c r="G204" s="343"/>
      <c r="H204" s="343"/>
      <c r="I204" s="343"/>
      <c r="J204" s="343"/>
      <c r="K204" s="343"/>
      <c r="L204" s="343"/>
      <c r="M204" s="343"/>
      <c r="N204" s="343"/>
      <c r="O204" s="343"/>
      <c r="P204" s="343"/>
      <c r="Q204" s="343"/>
      <c r="R204" s="341"/>
      <c r="S204" s="343"/>
      <c r="T204" s="343"/>
      <c r="U204" s="343"/>
      <c r="V204" s="343"/>
      <c r="W204" s="343"/>
      <c r="X204" s="343"/>
      <c r="Y204" s="343"/>
      <c r="Z204" s="343"/>
    </row>
    <row r="205" ht="12.75" customHeight="1">
      <c r="A205" s="343"/>
      <c r="B205" s="343"/>
      <c r="C205" s="343"/>
      <c r="D205" s="343"/>
      <c r="E205" s="343"/>
      <c r="F205" s="343"/>
      <c r="G205" s="343"/>
      <c r="H205" s="343"/>
      <c r="I205" s="343"/>
      <c r="J205" s="343"/>
      <c r="K205" s="343"/>
      <c r="L205" s="343"/>
      <c r="M205" s="343"/>
      <c r="N205" s="343"/>
      <c r="O205" s="343"/>
      <c r="P205" s="343"/>
      <c r="Q205" s="343"/>
      <c r="R205" s="341"/>
      <c r="S205" s="343"/>
      <c r="T205" s="343"/>
      <c r="U205" s="343"/>
      <c r="V205" s="343"/>
      <c r="W205" s="343"/>
      <c r="X205" s="343"/>
      <c r="Y205" s="343"/>
      <c r="Z205" s="343"/>
    </row>
    <row r="206" ht="12.75" customHeight="1">
      <c r="A206" s="343"/>
      <c r="B206" s="343"/>
      <c r="C206" s="343"/>
      <c r="D206" s="343"/>
      <c r="E206" s="343"/>
      <c r="F206" s="343"/>
      <c r="G206" s="343"/>
      <c r="H206" s="343"/>
      <c r="I206" s="343"/>
      <c r="J206" s="343"/>
      <c r="K206" s="343"/>
      <c r="L206" s="343"/>
      <c r="M206" s="343"/>
      <c r="N206" s="343"/>
      <c r="O206" s="343"/>
      <c r="P206" s="343"/>
      <c r="Q206" s="343"/>
      <c r="R206" s="341"/>
      <c r="S206" s="343"/>
      <c r="T206" s="343"/>
      <c r="U206" s="343"/>
      <c r="V206" s="343"/>
      <c r="W206" s="343"/>
      <c r="X206" s="343"/>
      <c r="Y206" s="343"/>
      <c r="Z206" s="343"/>
    </row>
    <row r="207" ht="12.75" customHeight="1">
      <c r="A207" s="343"/>
      <c r="B207" s="343"/>
      <c r="C207" s="343"/>
      <c r="D207" s="343"/>
      <c r="E207" s="343"/>
      <c r="F207" s="343"/>
      <c r="G207" s="343"/>
      <c r="H207" s="343"/>
      <c r="I207" s="343"/>
      <c r="J207" s="343"/>
      <c r="K207" s="343"/>
      <c r="L207" s="343"/>
      <c r="M207" s="343"/>
      <c r="N207" s="343"/>
      <c r="O207" s="343"/>
      <c r="P207" s="343"/>
      <c r="Q207" s="343"/>
      <c r="R207" s="341"/>
      <c r="S207" s="343"/>
      <c r="T207" s="343"/>
      <c r="U207" s="343"/>
      <c r="V207" s="343"/>
      <c r="W207" s="343"/>
      <c r="X207" s="343"/>
      <c r="Y207" s="343"/>
      <c r="Z207" s="343"/>
    </row>
    <row r="208" ht="12.75" customHeight="1">
      <c r="A208" s="343"/>
      <c r="B208" s="343"/>
      <c r="C208" s="343"/>
      <c r="D208" s="343"/>
      <c r="E208" s="343"/>
      <c r="F208" s="343"/>
      <c r="G208" s="343"/>
      <c r="H208" s="343"/>
      <c r="I208" s="343"/>
      <c r="J208" s="343"/>
      <c r="K208" s="343"/>
      <c r="L208" s="343"/>
      <c r="M208" s="343"/>
      <c r="N208" s="343"/>
      <c r="O208" s="343"/>
      <c r="P208" s="343"/>
      <c r="Q208" s="343"/>
      <c r="R208" s="341"/>
      <c r="S208" s="343"/>
      <c r="T208" s="343"/>
      <c r="U208" s="343"/>
      <c r="V208" s="343"/>
      <c r="W208" s="343"/>
      <c r="X208" s="343"/>
      <c r="Y208" s="343"/>
      <c r="Z208" s="343"/>
    </row>
    <row r="209" ht="12.75" customHeight="1">
      <c r="A209" s="343"/>
      <c r="B209" s="343"/>
      <c r="C209" s="343"/>
      <c r="D209" s="343"/>
      <c r="E209" s="343"/>
      <c r="F209" s="343"/>
      <c r="G209" s="343"/>
      <c r="H209" s="343"/>
      <c r="I209" s="343"/>
      <c r="J209" s="343"/>
      <c r="K209" s="343"/>
      <c r="L209" s="343"/>
      <c r="M209" s="343"/>
      <c r="N209" s="343"/>
      <c r="O209" s="343"/>
      <c r="P209" s="343"/>
      <c r="Q209" s="343"/>
      <c r="R209" s="341"/>
      <c r="S209" s="343"/>
      <c r="T209" s="343"/>
      <c r="U209" s="343"/>
      <c r="V209" s="343"/>
      <c r="W209" s="343"/>
      <c r="X209" s="343"/>
      <c r="Y209" s="343"/>
      <c r="Z209" s="343"/>
    </row>
    <row r="210" ht="12.75" customHeight="1">
      <c r="A210" s="343"/>
      <c r="B210" s="343"/>
      <c r="C210" s="343"/>
      <c r="D210" s="343"/>
      <c r="E210" s="343"/>
      <c r="F210" s="343"/>
      <c r="G210" s="343"/>
      <c r="H210" s="343"/>
      <c r="I210" s="343"/>
      <c r="J210" s="343"/>
      <c r="K210" s="343"/>
      <c r="L210" s="343"/>
      <c r="M210" s="343"/>
      <c r="N210" s="343"/>
      <c r="O210" s="343"/>
      <c r="P210" s="343"/>
      <c r="Q210" s="343"/>
      <c r="R210" s="341"/>
      <c r="S210" s="343"/>
      <c r="T210" s="343"/>
      <c r="U210" s="343"/>
      <c r="V210" s="343"/>
      <c r="W210" s="343"/>
      <c r="X210" s="343"/>
      <c r="Y210" s="343"/>
      <c r="Z210" s="343"/>
    </row>
    <row r="211" ht="12.75" customHeight="1">
      <c r="A211" s="343"/>
      <c r="B211" s="343"/>
      <c r="C211" s="343"/>
      <c r="D211" s="343"/>
      <c r="E211" s="343"/>
      <c r="F211" s="343"/>
      <c r="G211" s="343"/>
      <c r="H211" s="343"/>
      <c r="I211" s="343"/>
      <c r="J211" s="343"/>
      <c r="K211" s="343"/>
      <c r="L211" s="343"/>
      <c r="M211" s="343"/>
      <c r="N211" s="343"/>
      <c r="O211" s="343"/>
      <c r="P211" s="343"/>
      <c r="Q211" s="343"/>
      <c r="R211" s="341"/>
      <c r="S211" s="343"/>
      <c r="T211" s="343"/>
      <c r="U211" s="343"/>
      <c r="V211" s="343"/>
      <c r="W211" s="343"/>
      <c r="X211" s="343"/>
      <c r="Y211" s="343"/>
      <c r="Z211" s="343"/>
    </row>
    <row r="212" ht="12.75" customHeight="1">
      <c r="A212" s="343"/>
      <c r="B212" s="343"/>
      <c r="C212" s="343"/>
      <c r="D212" s="343"/>
      <c r="E212" s="343"/>
      <c r="F212" s="343"/>
      <c r="G212" s="343"/>
      <c r="H212" s="343"/>
      <c r="I212" s="343"/>
      <c r="J212" s="343"/>
      <c r="K212" s="343"/>
      <c r="L212" s="343"/>
      <c r="M212" s="343"/>
      <c r="N212" s="343"/>
      <c r="O212" s="343"/>
      <c r="P212" s="343"/>
      <c r="Q212" s="343"/>
      <c r="R212" s="341"/>
      <c r="S212" s="343"/>
      <c r="T212" s="343"/>
      <c r="U212" s="343"/>
      <c r="V212" s="343"/>
      <c r="W212" s="343"/>
      <c r="X212" s="343"/>
      <c r="Y212" s="343"/>
      <c r="Z212" s="343"/>
    </row>
    <row r="213" ht="12.75" customHeight="1">
      <c r="A213" s="343"/>
      <c r="B213" s="343"/>
      <c r="C213" s="343"/>
      <c r="D213" s="343"/>
      <c r="E213" s="343"/>
      <c r="F213" s="343"/>
      <c r="G213" s="343"/>
      <c r="H213" s="343"/>
      <c r="I213" s="343"/>
      <c r="J213" s="343"/>
      <c r="K213" s="343"/>
      <c r="L213" s="343"/>
      <c r="M213" s="343"/>
      <c r="N213" s="343"/>
      <c r="O213" s="343"/>
      <c r="P213" s="343"/>
      <c r="Q213" s="343"/>
      <c r="R213" s="341"/>
      <c r="S213" s="343"/>
      <c r="T213" s="343"/>
      <c r="U213" s="343"/>
      <c r="V213" s="343"/>
      <c r="W213" s="343"/>
      <c r="X213" s="343"/>
      <c r="Y213" s="343"/>
      <c r="Z213" s="343"/>
    </row>
    <row r="214" ht="12.75" customHeight="1">
      <c r="A214" s="343"/>
      <c r="B214" s="343"/>
      <c r="C214" s="343"/>
      <c r="D214" s="343"/>
      <c r="E214" s="343"/>
      <c r="F214" s="343"/>
      <c r="G214" s="343"/>
      <c r="H214" s="343"/>
      <c r="I214" s="343"/>
      <c r="J214" s="343"/>
      <c r="K214" s="343"/>
      <c r="L214" s="343"/>
      <c r="M214" s="343"/>
      <c r="N214" s="343"/>
      <c r="O214" s="343"/>
      <c r="P214" s="343"/>
      <c r="Q214" s="343"/>
      <c r="R214" s="341"/>
      <c r="S214" s="343"/>
      <c r="T214" s="343"/>
      <c r="U214" s="343"/>
      <c r="V214" s="343"/>
      <c r="W214" s="343"/>
      <c r="X214" s="343"/>
      <c r="Y214" s="343"/>
      <c r="Z214" s="343"/>
    </row>
    <row r="215" ht="12.75" customHeight="1">
      <c r="A215" s="343"/>
      <c r="B215" s="343"/>
      <c r="C215" s="343"/>
      <c r="D215" s="343"/>
      <c r="E215" s="343"/>
      <c r="F215" s="343"/>
      <c r="G215" s="343"/>
      <c r="H215" s="343"/>
      <c r="I215" s="343"/>
      <c r="J215" s="343"/>
      <c r="K215" s="343"/>
      <c r="L215" s="343"/>
      <c r="M215" s="343"/>
      <c r="N215" s="343"/>
      <c r="O215" s="343"/>
      <c r="P215" s="343"/>
      <c r="Q215" s="343"/>
      <c r="R215" s="341"/>
      <c r="S215" s="343"/>
      <c r="T215" s="343"/>
      <c r="U215" s="343"/>
      <c r="V215" s="343"/>
      <c r="W215" s="343"/>
      <c r="X215" s="343"/>
      <c r="Y215" s="343"/>
      <c r="Z215" s="343"/>
    </row>
    <row r="216" ht="12.75" customHeight="1">
      <c r="A216" s="343"/>
      <c r="B216" s="343"/>
      <c r="C216" s="343"/>
      <c r="D216" s="343"/>
      <c r="E216" s="343"/>
      <c r="F216" s="343"/>
      <c r="G216" s="343"/>
      <c r="H216" s="343"/>
      <c r="I216" s="343"/>
      <c r="J216" s="343"/>
      <c r="K216" s="343"/>
      <c r="L216" s="343"/>
      <c r="M216" s="343"/>
      <c r="N216" s="343"/>
      <c r="O216" s="343"/>
      <c r="P216" s="343"/>
      <c r="Q216" s="343"/>
      <c r="R216" s="341"/>
      <c r="S216" s="343"/>
      <c r="T216" s="343"/>
      <c r="U216" s="343"/>
      <c r="V216" s="343"/>
      <c r="W216" s="343"/>
      <c r="X216" s="343"/>
      <c r="Y216" s="343"/>
      <c r="Z216" s="343"/>
    </row>
    <row r="217" ht="12.75" customHeight="1">
      <c r="A217" s="343"/>
      <c r="B217" s="343"/>
      <c r="C217" s="343"/>
      <c r="D217" s="343"/>
      <c r="E217" s="343"/>
      <c r="F217" s="343"/>
      <c r="G217" s="343"/>
      <c r="H217" s="343"/>
      <c r="I217" s="343"/>
      <c r="J217" s="343"/>
      <c r="K217" s="343"/>
      <c r="L217" s="343"/>
      <c r="M217" s="343"/>
      <c r="N217" s="343"/>
      <c r="O217" s="343"/>
      <c r="P217" s="343"/>
      <c r="Q217" s="343"/>
      <c r="R217" s="341"/>
      <c r="S217" s="343"/>
      <c r="T217" s="343"/>
      <c r="U217" s="343"/>
      <c r="V217" s="343"/>
      <c r="W217" s="343"/>
      <c r="X217" s="343"/>
      <c r="Y217" s="343"/>
      <c r="Z217" s="343"/>
    </row>
    <row r="218" ht="12.75" customHeight="1">
      <c r="A218" s="343"/>
      <c r="B218" s="343"/>
      <c r="C218" s="343"/>
      <c r="D218" s="343"/>
      <c r="E218" s="343"/>
      <c r="F218" s="343"/>
      <c r="G218" s="343"/>
      <c r="H218" s="343"/>
      <c r="I218" s="343"/>
      <c r="J218" s="343"/>
      <c r="K218" s="343"/>
      <c r="L218" s="343"/>
      <c r="M218" s="343"/>
      <c r="N218" s="343"/>
      <c r="O218" s="343"/>
      <c r="P218" s="343"/>
      <c r="Q218" s="343"/>
      <c r="R218" s="341"/>
      <c r="S218" s="343"/>
      <c r="T218" s="343"/>
      <c r="U218" s="343"/>
      <c r="V218" s="343"/>
      <c r="W218" s="343"/>
      <c r="X218" s="343"/>
      <c r="Y218" s="343"/>
      <c r="Z218" s="343"/>
    </row>
    <row r="219" ht="12.75" customHeight="1">
      <c r="A219" s="343"/>
      <c r="B219" s="343"/>
      <c r="C219" s="343"/>
      <c r="D219" s="343"/>
      <c r="E219" s="343"/>
      <c r="F219" s="343"/>
      <c r="G219" s="343"/>
      <c r="H219" s="343"/>
      <c r="I219" s="343"/>
      <c r="J219" s="343"/>
      <c r="K219" s="343"/>
      <c r="L219" s="343"/>
      <c r="M219" s="343"/>
      <c r="N219" s="343"/>
      <c r="O219" s="343"/>
      <c r="P219" s="343"/>
      <c r="Q219" s="343"/>
      <c r="R219" s="341"/>
      <c r="S219" s="343"/>
      <c r="T219" s="343"/>
      <c r="U219" s="343"/>
      <c r="V219" s="343"/>
      <c r="W219" s="343"/>
      <c r="X219" s="343"/>
      <c r="Y219" s="343"/>
      <c r="Z219" s="343"/>
    </row>
    <row r="220" ht="12.75" customHeight="1">
      <c r="A220" s="343"/>
      <c r="B220" s="343"/>
      <c r="C220" s="343"/>
      <c r="D220" s="343"/>
      <c r="E220" s="343"/>
      <c r="F220" s="343"/>
      <c r="G220" s="343"/>
      <c r="H220" s="343"/>
      <c r="I220" s="343"/>
      <c r="J220" s="343"/>
      <c r="K220" s="343"/>
      <c r="L220" s="343"/>
      <c r="M220" s="343"/>
      <c r="N220" s="343"/>
      <c r="O220" s="343"/>
      <c r="P220" s="343"/>
      <c r="Q220" s="343"/>
      <c r="R220" s="341"/>
      <c r="S220" s="343"/>
      <c r="T220" s="343"/>
      <c r="U220" s="343"/>
      <c r="V220" s="343"/>
      <c r="W220" s="343"/>
      <c r="X220" s="343"/>
      <c r="Y220" s="343"/>
      <c r="Z220" s="343"/>
    </row>
    <row r="221" ht="12.75" customHeight="1">
      <c r="A221" s="343"/>
      <c r="B221" s="343"/>
      <c r="C221" s="343"/>
      <c r="D221" s="343"/>
      <c r="E221" s="343"/>
      <c r="F221" s="343"/>
      <c r="G221" s="343"/>
      <c r="H221" s="343"/>
      <c r="I221" s="343"/>
      <c r="J221" s="343"/>
      <c r="K221" s="343"/>
      <c r="L221" s="343"/>
      <c r="M221" s="343"/>
      <c r="N221" s="343"/>
      <c r="O221" s="343"/>
      <c r="P221" s="343"/>
      <c r="Q221" s="343"/>
      <c r="R221" s="341"/>
      <c r="S221" s="343"/>
      <c r="T221" s="343"/>
      <c r="U221" s="343"/>
      <c r="V221" s="343"/>
      <c r="W221" s="343"/>
      <c r="X221" s="343"/>
      <c r="Y221" s="343"/>
      <c r="Z221" s="343"/>
    </row>
    <row r="222" ht="12.75" customHeight="1">
      <c r="A222" s="343"/>
      <c r="B222" s="343"/>
      <c r="C222" s="343"/>
      <c r="D222" s="343"/>
      <c r="E222" s="343"/>
      <c r="F222" s="343"/>
      <c r="G222" s="343"/>
      <c r="H222" s="343"/>
      <c r="I222" s="343"/>
      <c r="J222" s="343"/>
      <c r="K222" s="343"/>
      <c r="L222" s="343"/>
      <c r="M222" s="343"/>
      <c r="N222" s="343"/>
      <c r="O222" s="343"/>
      <c r="P222" s="343"/>
      <c r="Q222" s="343"/>
      <c r="R222" s="341"/>
      <c r="S222" s="343"/>
      <c r="T222" s="343"/>
      <c r="U222" s="343"/>
      <c r="V222" s="343"/>
      <c r="W222" s="343"/>
      <c r="X222" s="343"/>
      <c r="Y222" s="343"/>
      <c r="Z222" s="343"/>
    </row>
    <row r="223" ht="12.75" customHeight="1">
      <c r="A223" s="343"/>
      <c r="B223" s="343"/>
      <c r="C223" s="343"/>
      <c r="D223" s="343"/>
      <c r="E223" s="343"/>
      <c r="F223" s="343"/>
      <c r="G223" s="343"/>
      <c r="H223" s="343"/>
      <c r="I223" s="343"/>
      <c r="J223" s="343"/>
      <c r="K223" s="343"/>
      <c r="L223" s="343"/>
      <c r="M223" s="343"/>
      <c r="N223" s="343"/>
      <c r="O223" s="343"/>
      <c r="P223" s="343"/>
      <c r="Q223" s="343"/>
      <c r="R223" s="341"/>
      <c r="S223" s="343"/>
      <c r="T223" s="343"/>
      <c r="U223" s="343"/>
      <c r="V223" s="343"/>
      <c r="W223" s="343"/>
      <c r="X223" s="343"/>
      <c r="Y223" s="343"/>
      <c r="Z223" s="343"/>
    </row>
    <row r="224" ht="12.75" customHeight="1">
      <c r="A224" s="343"/>
      <c r="B224" s="343"/>
      <c r="C224" s="343"/>
      <c r="D224" s="343"/>
      <c r="E224" s="343"/>
      <c r="F224" s="343"/>
      <c r="G224" s="343"/>
      <c r="H224" s="343"/>
      <c r="I224" s="343"/>
      <c r="J224" s="343"/>
      <c r="K224" s="343"/>
      <c r="L224" s="343"/>
      <c r="M224" s="343"/>
      <c r="N224" s="343"/>
      <c r="O224" s="343"/>
      <c r="P224" s="343"/>
      <c r="Q224" s="343"/>
      <c r="R224" s="341"/>
      <c r="S224" s="343"/>
      <c r="T224" s="343"/>
      <c r="U224" s="343"/>
      <c r="V224" s="343"/>
      <c r="W224" s="343"/>
      <c r="X224" s="343"/>
      <c r="Y224" s="343"/>
      <c r="Z224" s="343"/>
    </row>
    <row r="225" ht="12.75" customHeight="1">
      <c r="A225" s="343"/>
      <c r="B225" s="343"/>
      <c r="C225" s="343"/>
      <c r="D225" s="343"/>
      <c r="E225" s="343"/>
      <c r="F225" s="343"/>
      <c r="G225" s="343"/>
      <c r="H225" s="343"/>
      <c r="I225" s="343"/>
      <c r="J225" s="343"/>
      <c r="K225" s="343"/>
      <c r="L225" s="343"/>
      <c r="M225" s="343"/>
      <c r="N225" s="343"/>
      <c r="O225" s="343"/>
      <c r="P225" s="343"/>
      <c r="Q225" s="343"/>
      <c r="R225" s="341"/>
      <c r="S225" s="343"/>
      <c r="T225" s="343"/>
      <c r="U225" s="343"/>
      <c r="V225" s="343"/>
      <c r="W225" s="343"/>
      <c r="X225" s="343"/>
      <c r="Y225" s="343"/>
      <c r="Z225" s="343"/>
    </row>
    <row r="226" ht="12.75" customHeight="1">
      <c r="A226" s="343"/>
      <c r="B226" s="343"/>
      <c r="C226" s="343"/>
      <c r="D226" s="343"/>
      <c r="E226" s="343"/>
      <c r="F226" s="343"/>
      <c r="G226" s="343"/>
      <c r="H226" s="343"/>
      <c r="I226" s="343"/>
      <c r="J226" s="343"/>
      <c r="K226" s="343"/>
      <c r="L226" s="343"/>
      <c r="M226" s="343"/>
      <c r="N226" s="343"/>
      <c r="O226" s="343"/>
      <c r="P226" s="343"/>
      <c r="Q226" s="343"/>
      <c r="R226" s="341"/>
      <c r="S226" s="343"/>
      <c r="T226" s="343"/>
      <c r="U226" s="343"/>
      <c r="V226" s="343"/>
      <c r="W226" s="343"/>
      <c r="X226" s="343"/>
      <c r="Y226" s="343"/>
      <c r="Z226" s="343"/>
    </row>
    <row r="227" ht="12.75" customHeight="1">
      <c r="A227" s="343"/>
      <c r="B227" s="343"/>
      <c r="C227" s="343"/>
      <c r="D227" s="343"/>
      <c r="E227" s="343"/>
      <c r="F227" s="343"/>
      <c r="G227" s="343"/>
      <c r="H227" s="343"/>
      <c r="I227" s="343"/>
      <c r="J227" s="343"/>
      <c r="K227" s="343"/>
      <c r="L227" s="343"/>
      <c r="M227" s="343"/>
      <c r="N227" s="343"/>
      <c r="O227" s="343"/>
      <c r="P227" s="343"/>
      <c r="Q227" s="343"/>
      <c r="R227" s="341"/>
      <c r="S227" s="343"/>
      <c r="T227" s="343"/>
      <c r="U227" s="343"/>
      <c r="V227" s="343"/>
      <c r="W227" s="343"/>
      <c r="X227" s="343"/>
      <c r="Y227" s="343"/>
      <c r="Z227" s="343"/>
    </row>
    <row r="228" ht="12.75" customHeight="1">
      <c r="A228" s="343"/>
      <c r="B228" s="343"/>
      <c r="C228" s="343"/>
      <c r="D228" s="343"/>
      <c r="E228" s="343"/>
      <c r="F228" s="343"/>
      <c r="G228" s="343"/>
      <c r="H228" s="343"/>
      <c r="I228" s="343"/>
      <c r="J228" s="343"/>
      <c r="K228" s="343"/>
      <c r="L228" s="343"/>
      <c r="M228" s="343"/>
      <c r="N228" s="343"/>
      <c r="O228" s="343"/>
      <c r="P228" s="343"/>
      <c r="Q228" s="343"/>
      <c r="R228" s="341"/>
      <c r="S228" s="343"/>
      <c r="T228" s="343"/>
      <c r="U228" s="343"/>
      <c r="V228" s="343"/>
      <c r="W228" s="343"/>
      <c r="X228" s="343"/>
      <c r="Y228" s="343"/>
      <c r="Z228" s="343"/>
    </row>
    <row r="229" ht="12.75" customHeight="1">
      <c r="A229" s="343"/>
      <c r="B229" s="343"/>
      <c r="C229" s="343"/>
      <c r="D229" s="343"/>
      <c r="E229" s="343"/>
      <c r="F229" s="343"/>
      <c r="G229" s="343"/>
      <c r="H229" s="343"/>
      <c r="I229" s="343"/>
      <c r="J229" s="343"/>
      <c r="K229" s="343"/>
      <c r="L229" s="343"/>
      <c r="M229" s="343"/>
      <c r="N229" s="343"/>
      <c r="O229" s="343"/>
      <c r="P229" s="343"/>
      <c r="Q229" s="343"/>
      <c r="R229" s="341"/>
      <c r="S229" s="343"/>
      <c r="T229" s="343"/>
      <c r="U229" s="343"/>
      <c r="V229" s="343"/>
      <c r="W229" s="343"/>
      <c r="X229" s="343"/>
      <c r="Y229" s="343"/>
      <c r="Z229" s="343"/>
    </row>
    <row r="230" ht="12.75" customHeight="1">
      <c r="A230" s="343"/>
      <c r="B230" s="343"/>
      <c r="C230" s="343"/>
      <c r="D230" s="343"/>
      <c r="E230" s="343"/>
      <c r="F230" s="343"/>
      <c r="G230" s="343"/>
      <c r="H230" s="343"/>
      <c r="I230" s="343"/>
      <c r="J230" s="343"/>
      <c r="K230" s="343"/>
      <c r="L230" s="343"/>
      <c r="M230" s="343"/>
      <c r="N230" s="343"/>
      <c r="O230" s="343"/>
      <c r="P230" s="343"/>
      <c r="Q230" s="343"/>
      <c r="R230" s="341"/>
      <c r="S230" s="343"/>
      <c r="T230" s="343"/>
      <c r="U230" s="343"/>
      <c r="V230" s="343"/>
      <c r="W230" s="343"/>
      <c r="X230" s="343"/>
      <c r="Y230" s="343"/>
      <c r="Z230" s="343"/>
    </row>
    <row r="231" ht="12.75" customHeight="1">
      <c r="A231" s="343"/>
      <c r="B231" s="343"/>
      <c r="C231" s="343"/>
      <c r="D231" s="343"/>
      <c r="E231" s="343"/>
      <c r="F231" s="343"/>
      <c r="G231" s="343"/>
      <c r="H231" s="343"/>
      <c r="I231" s="343"/>
      <c r="J231" s="343"/>
      <c r="K231" s="343"/>
      <c r="L231" s="343"/>
      <c r="M231" s="343"/>
      <c r="N231" s="343"/>
      <c r="O231" s="343"/>
      <c r="P231" s="343"/>
      <c r="Q231" s="343"/>
      <c r="R231" s="341"/>
      <c r="S231" s="343"/>
      <c r="T231" s="343"/>
      <c r="U231" s="343"/>
      <c r="V231" s="343"/>
      <c r="W231" s="343"/>
      <c r="X231" s="343"/>
      <c r="Y231" s="343"/>
      <c r="Z231" s="343"/>
    </row>
    <row r="232" ht="12.75" customHeight="1">
      <c r="A232" s="343"/>
      <c r="B232" s="343"/>
      <c r="C232" s="343"/>
      <c r="D232" s="343"/>
      <c r="E232" s="343"/>
      <c r="F232" s="343"/>
      <c r="G232" s="343"/>
      <c r="H232" s="343"/>
      <c r="I232" s="343"/>
      <c r="J232" s="343"/>
      <c r="K232" s="343"/>
      <c r="L232" s="343"/>
      <c r="M232" s="343"/>
      <c r="N232" s="343"/>
      <c r="O232" s="343"/>
      <c r="P232" s="343"/>
      <c r="Q232" s="343"/>
      <c r="R232" s="341"/>
      <c r="S232" s="343"/>
      <c r="T232" s="343"/>
      <c r="U232" s="343"/>
      <c r="V232" s="343"/>
      <c r="W232" s="343"/>
      <c r="X232" s="343"/>
      <c r="Y232" s="343"/>
      <c r="Z232" s="343"/>
    </row>
    <row r="233" ht="12.75" customHeight="1">
      <c r="A233" s="343"/>
      <c r="B233" s="343"/>
      <c r="C233" s="343"/>
      <c r="D233" s="343"/>
      <c r="E233" s="343"/>
      <c r="F233" s="343"/>
      <c r="G233" s="343"/>
      <c r="H233" s="343"/>
      <c r="I233" s="343"/>
      <c r="J233" s="343"/>
      <c r="K233" s="343"/>
      <c r="L233" s="343"/>
      <c r="M233" s="343"/>
      <c r="N233" s="343"/>
      <c r="O233" s="343"/>
      <c r="P233" s="343"/>
      <c r="Q233" s="343"/>
      <c r="R233" s="341"/>
      <c r="S233" s="343"/>
      <c r="T233" s="343"/>
      <c r="U233" s="343"/>
      <c r="V233" s="343"/>
      <c r="W233" s="343"/>
      <c r="X233" s="343"/>
      <c r="Y233" s="343"/>
      <c r="Z233" s="343"/>
    </row>
    <row r="234" ht="12.75" customHeight="1">
      <c r="A234" s="343"/>
      <c r="B234" s="343"/>
      <c r="C234" s="343"/>
      <c r="D234" s="343"/>
      <c r="E234" s="343"/>
      <c r="F234" s="343"/>
      <c r="G234" s="343"/>
      <c r="H234" s="343"/>
      <c r="I234" s="343"/>
      <c r="J234" s="343"/>
      <c r="K234" s="343"/>
      <c r="L234" s="343"/>
      <c r="M234" s="343"/>
      <c r="N234" s="343"/>
      <c r="O234" s="343"/>
      <c r="P234" s="343"/>
      <c r="Q234" s="343"/>
      <c r="R234" s="341"/>
      <c r="S234" s="343"/>
      <c r="T234" s="343"/>
      <c r="U234" s="343"/>
      <c r="V234" s="343"/>
      <c r="W234" s="343"/>
      <c r="X234" s="343"/>
      <c r="Y234" s="343"/>
      <c r="Z234" s="343"/>
    </row>
    <row r="235" ht="12.75" customHeight="1">
      <c r="A235" s="343"/>
      <c r="B235" s="343"/>
      <c r="C235" s="343"/>
      <c r="D235" s="343"/>
      <c r="E235" s="343"/>
      <c r="F235" s="343"/>
      <c r="G235" s="343"/>
      <c r="H235" s="343"/>
      <c r="I235" s="343"/>
      <c r="J235" s="343"/>
      <c r="K235" s="343"/>
      <c r="L235" s="343"/>
      <c r="M235" s="343"/>
      <c r="N235" s="343"/>
      <c r="O235" s="343"/>
      <c r="P235" s="343"/>
      <c r="Q235" s="343"/>
      <c r="R235" s="341"/>
      <c r="S235" s="343"/>
      <c r="T235" s="343"/>
      <c r="U235" s="343"/>
      <c r="V235" s="343"/>
      <c r="W235" s="343"/>
      <c r="X235" s="343"/>
      <c r="Y235" s="343"/>
      <c r="Z235" s="343"/>
    </row>
    <row r="236" ht="12.75" customHeight="1">
      <c r="A236" s="343"/>
      <c r="B236" s="343"/>
      <c r="C236" s="343"/>
      <c r="D236" s="343"/>
      <c r="E236" s="343"/>
      <c r="F236" s="343"/>
      <c r="G236" s="343"/>
      <c r="H236" s="343"/>
      <c r="I236" s="343"/>
      <c r="J236" s="343"/>
      <c r="K236" s="343"/>
      <c r="L236" s="343"/>
      <c r="M236" s="343"/>
      <c r="N236" s="343"/>
      <c r="O236" s="343"/>
      <c r="P236" s="343"/>
      <c r="Q236" s="343"/>
      <c r="R236" s="341"/>
      <c r="S236" s="343"/>
      <c r="T236" s="343"/>
      <c r="U236" s="343"/>
      <c r="V236" s="343"/>
      <c r="W236" s="343"/>
      <c r="X236" s="343"/>
      <c r="Y236" s="343"/>
      <c r="Z236" s="343"/>
    </row>
    <row r="237" ht="12.75" customHeight="1">
      <c r="A237" s="343"/>
      <c r="B237" s="343"/>
      <c r="C237" s="343"/>
      <c r="D237" s="343"/>
      <c r="E237" s="343"/>
      <c r="F237" s="343"/>
      <c r="G237" s="343"/>
      <c r="H237" s="343"/>
      <c r="I237" s="343"/>
      <c r="J237" s="343"/>
      <c r="K237" s="343"/>
      <c r="L237" s="343"/>
      <c r="M237" s="343"/>
      <c r="N237" s="343"/>
      <c r="O237" s="343"/>
      <c r="P237" s="343"/>
      <c r="Q237" s="343"/>
      <c r="R237" s="341"/>
      <c r="S237" s="343"/>
      <c r="T237" s="343"/>
      <c r="U237" s="343"/>
      <c r="V237" s="343"/>
      <c r="W237" s="343"/>
      <c r="X237" s="343"/>
      <c r="Y237" s="343"/>
      <c r="Z237" s="343"/>
    </row>
    <row r="238" ht="12.75" customHeight="1">
      <c r="A238" s="343"/>
      <c r="B238" s="343"/>
      <c r="C238" s="343"/>
      <c r="D238" s="343"/>
      <c r="E238" s="343"/>
      <c r="F238" s="343"/>
      <c r="G238" s="343"/>
      <c r="H238" s="343"/>
      <c r="I238" s="343"/>
      <c r="J238" s="343"/>
      <c r="K238" s="343"/>
      <c r="L238" s="343"/>
      <c r="M238" s="343"/>
      <c r="N238" s="343"/>
      <c r="O238" s="343"/>
      <c r="P238" s="343"/>
      <c r="Q238" s="343"/>
      <c r="R238" s="341"/>
      <c r="S238" s="343"/>
      <c r="T238" s="343"/>
      <c r="U238" s="343"/>
      <c r="V238" s="343"/>
      <c r="W238" s="343"/>
      <c r="X238" s="343"/>
      <c r="Y238" s="343"/>
      <c r="Z238" s="343"/>
    </row>
    <row r="239" ht="12.75" customHeight="1">
      <c r="A239" s="343"/>
      <c r="B239" s="343"/>
      <c r="C239" s="343"/>
      <c r="D239" s="343"/>
      <c r="E239" s="343"/>
      <c r="F239" s="343"/>
      <c r="G239" s="343"/>
      <c r="H239" s="343"/>
      <c r="I239" s="343"/>
      <c r="J239" s="343"/>
      <c r="K239" s="343"/>
      <c r="L239" s="343"/>
      <c r="M239" s="343"/>
      <c r="N239" s="343"/>
      <c r="O239" s="343"/>
      <c r="P239" s="343"/>
      <c r="Q239" s="343"/>
      <c r="R239" s="341"/>
      <c r="S239" s="343"/>
      <c r="T239" s="343"/>
      <c r="U239" s="343"/>
      <c r="V239" s="343"/>
      <c r="W239" s="343"/>
      <c r="X239" s="343"/>
      <c r="Y239" s="343"/>
      <c r="Z239" s="343"/>
    </row>
    <row r="240" ht="12.75" customHeight="1">
      <c r="A240" s="343"/>
      <c r="B240" s="343"/>
      <c r="C240" s="343"/>
      <c r="D240" s="343"/>
      <c r="E240" s="343"/>
      <c r="F240" s="343"/>
      <c r="G240" s="343"/>
      <c r="H240" s="343"/>
      <c r="I240" s="343"/>
      <c r="J240" s="343"/>
      <c r="K240" s="343"/>
      <c r="L240" s="343"/>
      <c r="M240" s="343"/>
      <c r="N240" s="343"/>
      <c r="O240" s="343"/>
      <c r="P240" s="343"/>
      <c r="Q240" s="343"/>
      <c r="R240" s="341"/>
      <c r="S240" s="343"/>
      <c r="T240" s="343"/>
      <c r="U240" s="343"/>
      <c r="V240" s="343"/>
      <c r="W240" s="343"/>
      <c r="X240" s="343"/>
      <c r="Y240" s="343"/>
      <c r="Z240" s="343"/>
    </row>
    <row r="241" ht="12.75" customHeight="1">
      <c r="A241" s="343"/>
      <c r="B241" s="343"/>
      <c r="C241" s="343"/>
      <c r="D241" s="343"/>
      <c r="E241" s="343"/>
      <c r="F241" s="343"/>
      <c r="G241" s="343"/>
      <c r="H241" s="343"/>
      <c r="I241" s="343"/>
      <c r="J241" s="343"/>
      <c r="K241" s="343"/>
      <c r="L241" s="343"/>
      <c r="M241" s="343"/>
      <c r="N241" s="343"/>
      <c r="O241" s="343"/>
      <c r="P241" s="343"/>
      <c r="Q241" s="343"/>
      <c r="R241" s="341"/>
      <c r="S241" s="343"/>
      <c r="T241" s="343"/>
      <c r="U241" s="343"/>
      <c r="V241" s="343"/>
      <c r="W241" s="343"/>
      <c r="X241" s="343"/>
      <c r="Y241" s="343"/>
      <c r="Z241" s="343"/>
    </row>
    <row r="242" ht="12.75" customHeight="1">
      <c r="A242" s="343"/>
      <c r="B242" s="343"/>
      <c r="C242" s="343"/>
      <c r="D242" s="343"/>
      <c r="E242" s="343"/>
      <c r="F242" s="343"/>
      <c r="G242" s="343"/>
      <c r="H242" s="343"/>
      <c r="I242" s="343"/>
      <c r="J242" s="343"/>
      <c r="K242" s="343"/>
      <c r="L242" s="343"/>
      <c r="M242" s="343"/>
      <c r="N242" s="343"/>
      <c r="O242" s="343"/>
      <c r="P242" s="343"/>
      <c r="Q242" s="343"/>
      <c r="R242" s="341"/>
      <c r="S242" s="343"/>
      <c r="T242" s="343"/>
      <c r="U242" s="343"/>
      <c r="V242" s="343"/>
      <c r="W242" s="343"/>
      <c r="X242" s="343"/>
      <c r="Y242" s="343"/>
      <c r="Z242" s="343"/>
    </row>
    <row r="243" ht="12.75" customHeight="1">
      <c r="A243" s="343"/>
      <c r="B243" s="343"/>
      <c r="C243" s="343"/>
      <c r="D243" s="343"/>
      <c r="E243" s="343"/>
      <c r="F243" s="343"/>
      <c r="G243" s="343"/>
      <c r="H243" s="343"/>
      <c r="I243" s="343"/>
      <c r="J243" s="343"/>
      <c r="K243" s="343"/>
      <c r="L243" s="343"/>
      <c r="M243" s="343"/>
      <c r="N243" s="343"/>
      <c r="O243" s="343"/>
      <c r="P243" s="343"/>
      <c r="Q243" s="343"/>
      <c r="R243" s="341"/>
      <c r="S243" s="343"/>
      <c r="T243" s="343"/>
      <c r="U243" s="343"/>
      <c r="V243" s="343"/>
      <c r="W243" s="343"/>
      <c r="X243" s="343"/>
      <c r="Y243" s="343"/>
      <c r="Z243" s="343"/>
    </row>
    <row r="244" ht="12.75" customHeight="1">
      <c r="A244" s="343"/>
      <c r="B244" s="343"/>
      <c r="C244" s="343"/>
      <c r="D244" s="343"/>
      <c r="E244" s="343"/>
      <c r="F244" s="343"/>
      <c r="G244" s="343"/>
      <c r="H244" s="343"/>
      <c r="I244" s="343"/>
      <c r="J244" s="343"/>
      <c r="K244" s="343"/>
      <c r="L244" s="343"/>
      <c r="M244" s="343"/>
      <c r="N244" s="343"/>
      <c r="O244" s="343"/>
      <c r="P244" s="343"/>
      <c r="Q244" s="343"/>
      <c r="R244" s="341"/>
      <c r="S244" s="343"/>
      <c r="T244" s="343"/>
      <c r="U244" s="343"/>
      <c r="V244" s="343"/>
      <c r="W244" s="343"/>
      <c r="X244" s="343"/>
      <c r="Y244" s="343"/>
      <c r="Z244" s="343"/>
    </row>
    <row r="245" ht="12.75" customHeight="1">
      <c r="A245" s="343"/>
      <c r="B245" s="343"/>
      <c r="C245" s="343"/>
      <c r="D245" s="343"/>
      <c r="E245" s="343"/>
      <c r="F245" s="343"/>
      <c r="G245" s="343"/>
      <c r="H245" s="343"/>
      <c r="I245" s="343"/>
      <c r="J245" s="343"/>
      <c r="K245" s="343"/>
      <c r="L245" s="343"/>
      <c r="M245" s="343"/>
      <c r="N245" s="343"/>
      <c r="O245" s="343"/>
      <c r="P245" s="343"/>
      <c r="Q245" s="343"/>
      <c r="R245" s="341"/>
      <c r="S245" s="343"/>
      <c r="T245" s="343"/>
      <c r="U245" s="343"/>
      <c r="V245" s="343"/>
      <c r="W245" s="343"/>
      <c r="X245" s="343"/>
      <c r="Y245" s="343"/>
      <c r="Z245" s="343"/>
    </row>
    <row r="246" ht="12.75" customHeight="1">
      <c r="A246" s="343"/>
      <c r="B246" s="343"/>
      <c r="C246" s="343"/>
      <c r="D246" s="343"/>
      <c r="E246" s="343"/>
      <c r="F246" s="343"/>
      <c r="G246" s="343"/>
      <c r="H246" s="343"/>
      <c r="I246" s="343"/>
      <c r="J246" s="343"/>
      <c r="K246" s="343"/>
      <c r="L246" s="343"/>
      <c r="M246" s="343"/>
      <c r="N246" s="343"/>
      <c r="O246" s="343"/>
      <c r="P246" s="343"/>
      <c r="Q246" s="343"/>
      <c r="R246" s="341"/>
      <c r="S246" s="343"/>
      <c r="T246" s="343"/>
      <c r="U246" s="343"/>
      <c r="V246" s="343"/>
      <c r="W246" s="343"/>
      <c r="X246" s="343"/>
      <c r="Y246" s="343"/>
      <c r="Z246" s="343"/>
    </row>
    <row r="247" ht="12.75" customHeight="1">
      <c r="A247" s="343"/>
      <c r="B247" s="343"/>
      <c r="C247" s="343"/>
      <c r="D247" s="343"/>
      <c r="E247" s="343"/>
      <c r="F247" s="343"/>
      <c r="G247" s="343"/>
      <c r="H247" s="343"/>
      <c r="I247" s="343"/>
      <c r="J247" s="343"/>
      <c r="K247" s="343"/>
      <c r="L247" s="343"/>
      <c r="M247" s="343"/>
      <c r="N247" s="343"/>
      <c r="O247" s="343"/>
      <c r="P247" s="343"/>
      <c r="Q247" s="343"/>
      <c r="R247" s="341"/>
      <c r="S247" s="343"/>
      <c r="T247" s="343"/>
      <c r="U247" s="343"/>
      <c r="V247" s="343"/>
      <c r="W247" s="343"/>
      <c r="X247" s="343"/>
      <c r="Y247" s="343"/>
      <c r="Z247" s="343"/>
    </row>
    <row r="248" ht="12.75" customHeight="1">
      <c r="A248" s="343"/>
      <c r="B248" s="343"/>
      <c r="C248" s="343"/>
      <c r="D248" s="343"/>
      <c r="E248" s="343"/>
      <c r="F248" s="343"/>
      <c r="G248" s="343"/>
      <c r="H248" s="343"/>
      <c r="I248" s="343"/>
      <c r="J248" s="343"/>
      <c r="K248" s="343"/>
      <c r="L248" s="343"/>
      <c r="M248" s="343"/>
      <c r="N248" s="343"/>
      <c r="O248" s="343"/>
      <c r="P248" s="343"/>
      <c r="Q248" s="343"/>
      <c r="R248" s="341"/>
      <c r="S248" s="343"/>
      <c r="T248" s="343"/>
      <c r="U248" s="343"/>
      <c r="V248" s="343"/>
      <c r="W248" s="343"/>
      <c r="X248" s="343"/>
      <c r="Y248" s="343"/>
      <c r="Z248" s="343"/>
    </row>
    <row r="249" ht="12.75" customHeight="1">
      <c r="A249" s="343"/>
      <c r="B249" s="343"/>
      <c r="C249" s="343"/>
      <c r="D249" s="343"/>
      <c r="E249" s="343"/>
      <c r="F249" s="343"/>
      <c r="G249" s="343"/>
      <c r="H249" s="343"/>
      <c r="I249" s="343"/>
      <c r="J249" s="343"/>
      <c r="K249" s="343"/>
      <c r="L249" s="343"/>
      <c r="M249" s="343"/>
      <c r="N249" s="343"/>
      <c r="O249" s="343"/>
      <c r="P249" s="343"/>
      <c r="Q249" s="343"/>
      <c r="R249" s="341"/>
      <c r="S249" s="343"/>
      <c r="T249" s="343"/>
      <c r="U249" s="343"/>
      <c r="V249" s="343"/>
      <c r="W249" s="343"/>
      <c r="X249" s="343"/>
      <c r="Y249" s="343"/>
      <c r="Z249" s="343"/>
    </row>
    <row r="250" ht="12.75" customHeight="1">
      <c r="A250" s="343"/>
      <c r="B250" s="343"/>
      <c r="C250" s="343"/>
      <c r="D250" s="343"/>
      <c r="E250" s="343"/>
      <c r="F250" s="343"/>
      <c r="G250" s="343"/>
      <c r="H250" s="343"/>
      <c r="I250" s="343"/>
      <c r="J250" s="343"/>
      <c r="K250" s="343"/>
      <c r="L250" s="343"/>
      <c r="M250" s="343"/>
      <c r="N250" s="343"/>
      <c r="O250" s="343"/>
      <c r="P250" s="343"/>
      <c r="Q250" s="343"/>
      <c r="R250" s="341"/>
      <c r="S250" s="343"/>
      <c r="T250" s="343"/>
      <c r="U250" s="343"/>
      <c r="V250" s="343"/>
      <c r="W250" s="343"/>
      <c r="X250" s="343"/>
      <c r="Y250" s="343"/>
      <c r="Z250" s="343"/>
    </row>
    <row r="251" ht="12.75" customHeight="1">
      <c r="A251" s="343"/>
      <c r="B251" s="343"/>
      <c r="C251" s="343"/>
      <c r="D251" s="343"/>
      <c r="E251" s="343"/>
      <c r="F251" s="343"/>
      <c r="G251" s="343"/>
      <c r="H251" s="343"/>
      <c r="I251" s="343"/>
      <c r="J251" s="343"/>
      <c r="K251" s="343"/>
      <c r="L251" s="343"/>
      <c r="M251" s="343"/>
      <c r="N251" s="343"/>
      <c r="O251" s="343"/>
      <c r="P251" s="343"/>
      <c r="Q251" s="343"/>
      <c r="R251" s="341"/>
      <c r="S251" s="343"/>
      <c r="T251" s="343"/>
      <c r="U251" s="343"/>
      <c r="V251" s="343"/>
      <c r="W251" s="343"/>
      <c r="X251" s="343"/>
      <c r="Y251" s="343"/>
      <c r="Z251" s="343"/>
    </row>
    <row r="252" ht="12.75" customHeight="1">
      <c r="A252" s="343"/>
      <c r="B252" s="343"/>
      <c r="C252" s="343"/>
      <c r="D252" s="343"/>
      <c r="E252" s="343"/>
      <c r="F252" s="343"/>
      <c r="G252" s="343"/>
      <c r="H252" s="343"/>
      <c r="I252" s="343"/>
      <c r="J252" s="343"/>
      <c r="K252" s="343"/>
      <c r="L252" s="343"/>
      <c r="M252" s="343"/>
      <c r="N252" s="343"/>
      <c r="O252" s="343"/>
      <c r="P252" s="343"/>
      <c r="Q252" s="343"/>
      <c r="R252" s="341"/>
      <c r="S252" s="343"/>
      <c r="T252" s="343"/>
      <c r="U252" s="343"/>
      <c r="V252" s="343"/>
      <c r="W252" s="343"/>
      <c r="X252" s="343"/>
      <c r="Y252" s="343"/>
      <c r="Z252" s="343"/>
    </row>
    <row r="253" ht="12.75" customHeight="1">
      <c r="A253" s="343"/>
      <c r="B253" s="343"/>
      <c r="C253" s="343"/>
      <c r="D253" s="343"/>
      <c r="E253" s="343"/>
      <c r="F253" s="343"/>
      <c r="G253" s="343"/>
      <c r="H253" s="343"/>
      <c r="I253" s="343"/>
      <c r="J253" s="343"/>
      <c r="K253" s="343"/>
      <c r="L253" s="343"/>
      <c r="M253" s="343"/>
      <c r="N253" s="343"/>
      <c r="O253" s="343"/>
      <c r="P253" s="343"/>
      <c r="Q253" s="343"/>
      <c r="R253" s="341"/>
      <c r="S253" s="343"/>
      <c r="T253" s="343"/>
      <c r="U253" s="343"/>
      <c r="V253" s="343"/>
      <c r="W253" s="343"/>
      <c r="X253" s="343"/>
      <c r="Y253" s="343"/>
      <c r="Z253" s="343"/>
    </row>
    <row r="254" ht="12.75" customHeight="1">
      <c r="A254" s="343"/>
      <c r="B254" s="343"/>
      <c r="C254" s="343"/>
      <c r="D254" s="343"/>
      <c r="E254" s="343"/>
      <c r="F254" s="343"/>
      <c r="G254" s="343"/>
      <c r="H254" s="343"/>
      <c r="I254" s="343"/>
      <c r="J254" s="343"/>
      <c r="K254" s="343"/>
      <c r="L254" s="343"/>
      <c r="M254" s="343"/>
      <c r="N254" s="343"/>
      <c r="O254" s="343"/>
      <c r="P254" s="343"/>
      <c r="Q254" s="343"/>
      <c r="R254" s="341"/>
      <c r="S254" s="343"/>
      <c r="T254" s="343"/>
      <c r="U254" s="343"/>
      <c r="V254" s="343"/>
      <c r="W254" s="343"/>
      <c r="X254" s="343"/>
      <c r="Y254" s="343"/>
      <c r="Z254" s="343"/>
    </row>
    <row r="255" ht="12.75" customHeight="1">
      <c r="A255" s="343"/>
      <c r="B255" s="343"/>
      <c r="C255" s="343"/>
      <c r="D255" s="343"/>
      <c r="E255" s="343"/>
      <c r="F255" s="343"/>
      <c r="G255" s="343"/>
      <c r="H255" s="343"/>
      <c r="I255" s="343"/>
      <c r="J255" s="343"/>
      <c r="K255" s="343"/>
      <c r="L255" s="343"/>
      <c r="M255" s="343"/>
      <c r="N255" s="343"/>
      <c r="O255" s="343"/>
      <c r="P255" s="343"/>
      <c r="Q255" s="343"/>
      <c r="R255" s="341"/>
      <c r="S255" s="343"/>
      <c r="T255" s="343"/>
      <c r="U255" s="343"/>
      <c r="V255" s="343"/>
      <c r="W255" s="343"/>
      <c r="X255" s="343"/>
      <c r="Y255" s="343"/>
      <c r="Z255" s="343"/>
    </row>
    <row r="256" ht="12.75" customHeight="1">
      <c r="A256" s="343"/>
      <c r="B256" s="343"/>
      <c r="C256" s="343"/>
      <c r="D256" s="343"/>
      <c r="E256" s="343"/>
      <c r="F256" s="343"/>
      <c r="G256" s="343"/>
      <c r="H256" s="343"/>
      <c r="I256" s="343"/>
      <c r="J256" s="343"/>
      <c r="K256" s="343"/>
      <c r="L256" s="343"/>
      <c r="M256" s="343"/>
      <c r="N256" s="343"/>
      <c r="O256" s="343"/>
      <c r="P256" s="343"/>
      <c r="Q256" s="343"/>
      <c r="R256" s="341"/>
      <c r="S256" s="343"/>
      <c r="T256" s="343"/>
      <c r="U256" s="343"/>
      <c r="V256" s="343"/>
      <c r="W256" s="343"/>
      <c r="X256" s="343"/>
      <c r="Y256" s="343"/>
      <c r="Z256" s="343"/>
    </row>
    <row r="257" ht="12.75" customHeight="1">
      <c r="A257" s="343"/>
      <c r="B257" s="343"/>
      <c r="C257" s="343"/>
      <c r="D257" s="343"/>
      <c r="E257" s="343"/>
      <c r="F257" s="343"/>
      <c r="G257" s="343"/>
      <c r="H257" s="343"/>
      <c r="I257" s="343"/>
      <c r="J257" s="343"/>
      <c r="K257" s="343"/>
      <c r="L257" s="343"/>
      <c r="M257" s="343"/>
      <c r="N257" s="343"/>
      <c r="O257" s="343"/>
      <c r="P257" s="343"/>
      <c r="Q257" s="343"/>
      <c r="R257" s="341"/>
      <c r="S257" s="343"/>
      <c r="T257" s="343"/>
      <c r="U257" s="343"/>
      <c r="V257" s="343"/>
      <c r="W257" s="343"/>
      <c r="X257" s="343"/>
      <c r="Y257" s="343"/>
      <c r="Z257" s="343"/>
    </row>
    <row r="258" ht="12.75" customHeight="1">
      <c r="A258" s="343"/>
      <c r="B258" s="343"/>
      <c r="C258" s="343"/>
      <c r="D258" s="343"/>
      <c r="E258" s="343"/>
      <c r="F258" s="343"/>
      <c r="G258" s="343"/>
      <c r="H258" s="343"/>
      <c r="I258" s="343"/>
      <c r="J258" s="343"/>
      <c r="K258" s="343"/>
      <c r="L258" s="343"/>
      <c r="M258" s="343"/>
      <c r="N258" s="343"/>
      <c r="O258" s="343"/>
      <c r="P258" s="343"/>
      <c r="Q258" s="343"/>
      <c r="R258" s="341"/>
      <c r="S258" s="343"/>
      <c r="T258" s="343"/>
      <c r="U258" s="343"/>
      <c r="V258" s="343"/>
      <c r="W258" s="343"/>
      <c r="X258" s="343"/>
      <c r="Y258" s="343"/>
      <c r="Z258" s="343"/>
    </row>
    <row r="259" ht="12.75" customHeight="1">
      <c r="A259" s="343"/>
      <c r="B259" s="343"/>
      <c r="C259" s="343"/>
      <c r="D259" s="343"/>
      <c r="E259" s="343"/>
      <c r="F259" s="343"/>
      <c r="G259" s="343"/>
      <c r="H259" s="343"/>
      <c r="I259" s="343"/>
      <c r="J259" s="343"/>
      <c r="K259" s="343"/>
      <c r="L259" s="343"/>
      <c r="M259" s="343"/>
      <c r="N259" s="343"/>
      <c r="O259" s="343"/>
      <c r="P259" s="343"/>
      <c r="Q259" s="343"/>
      <c r="R259" s="341"/>
      <c r="S259" s="343"/>
      <c r="T259" s="343"/>
      <c r="U259" s="343"/>
      <c r="V259" s="343"/>
      <c r="W259" s="343"/>
      <c r="X259" s="343"/>
      <c r="Y259" s="343"/>
      <c r="Z259" s="343"/>
    </row>
    <row r="260" ht="12.75" customHeight="1">
      <c r="A260" s="343"/>
      <c r="B260" s="343"/>
      <c r="C260" s="343"/>
      <c r="D260" s="343"/>
      <c r="E260" s="343"/>
      <c r="F260" s="343"/>
      <c r="G260" s="343"/>
      <c r="H260" s="343"/>
      <c r="I260" s="343"/>
      <c r="J260" s="343"/>
      <c r="K260" s="343"/>
      <c r="L260" s="343"/>
      <c r="M260" s="343"/>
      <c r="N260" s="343"/>
      <c r="O260" s="343"/>
      <c r="P260" s="343"/>
      <c r="Q260" s="343"/>
      <c r="R260" s="341"/>
      <c r="S260" s="343"/>
      <c r="T260" s="343"/>
      <c r="U260" s="343"/>
      <c r="V260" s="343"/>
      <c r="W260" s="343"/>
      <c r="X260" s="343"/>
      <c r="Y260" s="343"/>
      <c r="Z260" s="343"/>
    </row>
    <row r="261" ht="12.75" customHeight="1">
      <c r="A261" s="343"/>
      <c r="B261" s="343"/>
      <c r="C261" s="343"/>
      <c r="D261" s="343"/>
      <c r="E261" s="343"/>
      <c r="F261" s="343"/>
      <c r="G261" s="343"/>
      <c r="H261" s="343"/>
      <c r="I261" s="343"/>
      <c r="J261" s="343"/>
      <c r="K261" s="343"/>
      <c r="L261" s="343"/>
      <c r="M261" s="343"/>
      <c r="N261" s="343"/>
      <c r="O261" s="343"/>
      <c r="P261" s="343"/>
      <c r="Q261" s="343"/>
      <c r="R261" s="341"/>
      <c r="S261" s="343"/>
      <c r="T261" s="343"/>
      <c r="U261" s="343"/>
      <c r="V261" s="343"/>
      <c r="W261" s="343"/>
      <c r="X261" s="343"/>
      <c r="Y261" s="343"/>
      <c r="Z261" s="343"/>
    </row>
    <row r="262" ht="12.75" customHeight="1">
      <c r="A262" s="343"/>
      <c r="B262" s="343"/>
      <c r="C262" s="343"/>
      <c r="D262" s="343"/>
      <c r="E262" s="343"/>
      <c r="F262" s="343"/>
      <c r="G262" s="343"/>
      <c r="H262" s="343"/>
      <c r="I262" s="343"/>
      <c r="J262" s="343"/>
      <c r="K262" s="343"/>
      <c r="L262" s="343"/>
      <c r="M262" s="343"/>
      <c r="N262" s="343"/>
      <c r="O262" s="343"/>
      <c r="P262" s="343"/>
      <c r="Q262" s="343"/>
      <c r="R262" s="341"/>
      <c r="S262" s="343"/>
      <c r="T262" s="343"/>
      <c r="U262" s="343"/>
      <c r="V262" s="343"/>
      <c r="W262" s="343"/>
      <c r="X262" s="343"/>
      <c r="Y262" s="343"/>
      <c r="Z262" s="343"/>
    </row>
    <row r="263" ht="12.75" customHeight="1">
      <c r="A263" s="343"/>
      <c r="B263" s="343"/>
      <c r="C263" s="343"/>
      <c r="D263" s="343"/>
      <c r="E263" s="343"/>
      <c r="F263" s="343"/>
      <c r="G263" s="343"/>
      <c r="H263" s="343"/>
      <c r="I263" s="343"/>
      <c r="J263" s="343"/>
      <c r="K263" s="343"/>
      <c r="L263" s="343"/>
      <c r="M263" s="343"/>
      <c r="N263" s="343"/>
      <c r="O263" s="343"/>
      <c r="P263" s="343"/>
      <c r="Q263" s="343"/>
      <c r="R263" s="341"/>
      <c r="S263" s="343"/>
      <c r="T263" s="343"/>
      <c r="U263" s="343"/>
      <c r="V263" s="343"/>
      <c r="W263" s="343"/>
      <c r="X263" s="343"/>
      <c r="Y263" s="343"/>
      <c r="Z263" s="343"/>
    </row>
    <row r="264" ht="12.75" customHeight="1">
      <c r="A264" s="343"/>
      <c r="B264" s="343"/>
      <c r="C264" s="343"/>
      <c r="D264" s="343"/>
      <c r="E264" s="343"/>
      <c r="F264" s="343"/>
      <c r="G264" s="343"/>
      <c r="H264" s="343"/>
      <c r="I264" s="343"/>
      <c r="J264" s="343"/>
      <c r="K264" s="343"/>
      <c r="L264" s="343"/>
      <c r="M264" s="343"/>
      <c r="N264" s="343"/>
      <c r="O264" s="343"/>
      <c r="P264" s="343"/>
      <c r="Q264" s="343"/>
      <c r="R264" s="341"/>
      <c r="S264" s="343"/>
      <c r="T264" s="343"/>
      <c r="U264" s="343"/>
      <c r="V264" s="343"/>
      <c r="W264" s="343"/>
      <c r="X264" s="343"/>
      <c r="Y264" s="343"/>
      <c r="Z264" s="343"/>
    </row>
    <row r="265" ht="12.75" customHeight="1">
      <c r="A265" s="343"/>
      <c r="B265" s="343"/>
      <c r="C265" s="343"/>
      <c r="D265" s="343"/>
      <c r="E265" s="343"/>
      <c r="F265" s="343"/>
      <c r="G265" s="343"/>
      <c r="H265" s="343"/>
      <c r="I265" s="343"/>
      <c r="J265" s="343"/>
      <c r="K265" s="343"/>
      <c r="L265" s="343"/>
      <c r="M265" s="343"/>
      <c r="N265" s="343"/>
      <c r="O265" s="343"/>
      <c r="P265" s="343"/>
      <c r="Q265" s="343"/>
      <c r="R265" s="341"/>
      <c r="S265" s="343"/>
      <c r="T265" s="343"/>
      <c r="U265" s="343"/>
      <c r="V265" s="343"/>
      <c r="W265" s="343"/>
      <c r="X265" s="343"/>
      <c r="Y265" s="343"/>
      <c r="Z265" s="343"/>
    </row>
    <row r="266" ht="12.75" customHeight="1">
      <c r="A266" s="343"/>
      <c r="B266" s="343"/>
      <c r="C266" s="343"/>
      <c r="D266" s="343"/>
      <c r="E266" s="343"/>
      <c r="F266" s="343"/>
      <c r="G266" s="343"/>
      <c r="H266" s="343"/>
      <c r="I266" s="343"/>
      <c r="J266" s="343"/>
      <c r="K266" s="343"/>
      <c r="L266" s="343"/>
      <c r="M266" s="343"/>
      <c r="N266" s="343"/>
      <c r="O266" s="343"/>
      <c r="P266" s="343"/>
      <c r="Q266" s="343"/>
      <c r="R266" s="341"/>
      <c r="S266" s="343"/>
      <c r="T266" s="343"/>
      <c r="U266" s="343"/>
      <c r="V266" s="343"/>
      <c r="W266" s="343"/>
      <c r="X266" s="343"/>
      <c r="Y266" s="343"/>
      <c r="Z266" s="343"/>
    </row>
    <row r="267" ht="12.75" customHeight="1">
      <c r="A267" s="343"/>
      <c r="B267" s="343"/>
      <c r="C267" s="343"/>
      <c r="D267" s="343"/>
      <c r="E267" s="343"/>
      <c r="F267" s="343"/>
      <c r="G267" s="343"/>
      <c r="H267" s="343"/>
      <c r="I267" s="343"/>
      <c r="J267" s="343"/>
      <c r="K267" s="343"/>
      <c r="L267" s="343"/>
      <c r="M267" s="343"/>
      <c r="N267" s="343"/>
      <c r="O267" s="343"/>
      <c r="P267" s="343"/>
      <c r="Q267" s="343"/>
      <c r="R267" s="341"/>
      <c r="S267" s="343"/>
      <c r="T267" s="343"/>
      <c r="U267" s="343"/>
      <c r="V267" s="343"/>
      <c r="W267" s="343"/>
      <c r="X267" s="343"/>
      <c r="Y267" s="343"/>
      <c r="Z267" s="343"/>
    </row>
    <row r="268" ht="12.75" customHeight="1">
      <c r="A268" s="343"/>
      <c r="B268" s="343"/>
      <c r="C268" s="343"/>
      <c r="D268" s="343"/>
      <c r="E268" s="343"/>
      <c r="F268" s="343"/>
      <c r="G268" s="343"/>
      <c r="H268" s="343"/>
      <c r="I268" s="343"/>
      <c r="J268" s="343"/>
      <c r="K268" s="343"/>
      <c r="L268" s="343"/>
      <c r="M268" s="343"/>
      <c r="N268" s="343"/>
      <c r="O268" s="343"/>
      <c r="P268" s="343"/>
      <c r="Q268" s="343"/>
      <c r="R268" s="341"/>
      <c r="S268" s="343"/>
      <c r="T268" s="343"/>
      <c r="U268" s="343"/>
      <c r="V268" s="343"/>
      <c r="W268" s="343"/>
      <c r="X268" s="343"/>
      <c r="Y268" s="343"/>
      <c r="Z268" s="343"/>
    </row>
    <row r="269" ht="12.75" customHeight="1">
      <c r="A269" s="343"/>
      <c r="B269" s="343"/>
      <c r="C269" s="343"/>
      <c r="D269" s="343"/>
      <c r="E269" s="343"/>
      <c r="F269" s="343"/>
      <c r="G269" s="343"/>
      <c r="H269" s="343"/>
      <c r="I269" s="343"/>
      <c r="J269" s="343"/>
      <c r="K269" s="343"/>
      <c r="L269" s="343"/>
      <c r="M269" s="343"/>
      <c r="N269" s="343"/>
      <c r="O269" s="343"/>
      <c r="P269" s="343"/>
      <c r="Q269" s="343"/>
      <c r="R269" s="341"/>
      <c r="S269" s="343"/>
      <c r="T269" s="343"/>
      <c r="U269" s="343"/>
      <c r="V269" s="343"/>
      <c r="W269" s="343"/>
      <c r="X269" s="343"/>
      <c r="Y269" s="343"/>
      <c r="Z269" s="343"/>
    </row>
    <row r="270" ht="12.75" customHeight="1">
      <c r="A270" s="343"/>
      <c r="B270" s="343"/>
      <c r="C270" s="343"/>
      <c r="D270" s="343"/>
      <c r="E270" s="343"/>
      <c r="F270" s="343"/>
      <c r="G270" s="343"/>
      <c r="H270" s="343"/>
      <c r="I270" s="343"/>
      <c r="J270" s="343"/>
      <c r="K270" s="343"/>
      <c r="L270" s="343"/>
      <c r="M270" s="343"/>
      <c r="N270" s="343"/>
      <c r="O270" s="343"/>
      <c r="P270" s="343"/>
      <c r="Q270" s="343"/>
      <c r="R270" s="341"/>
      <c r="S270" s="343"/>
      <c r="T270" s="343"/>
      <c r="U270" s="343"/>
      <c r="V270" s="343"/>
      <c r="W270" s="343"/>
      <c r="X270" s="343"/>
      <c r="Y270" s="343"/>
      <c r="Z270" s="343"/>
    </row>
    <row r="271" ht="12.75" customHeight="1">
      <c r="A271" s="343"/>
      <c r="B271" s="343"/>
      <c r="C271" s="343"/>
      <c r="D271" s="343"/>
      <c r="E271" s="343"/>
      <c r="F271" s="343"/>
      <c r="G271" s="343"/>
      <c r="H271" s="343"/>
      <c r="I271" s="343"/>
      <c r="J271" s="343"/>
      <c r="K271" s="343"/>
      <c r="L271" s="343"/>
      <c r="M271" s="343"/>
      <c r="N271" s="343"/>
      <c r="O271" s="343"/>
      <c r="P271" s="343"/>
      <c r="Q271" s="343"/>
      <c r="R271" s="341"/>
      <c r="S271" s="343"/>
      <c r="T271" s="343"/>
      <c r="U271" s="343"/>
      <c r="V271" s="343"/>
      <c r="W271" s="343"/>
      <c r="X271" s="343"/>
      <c r="Y271" s="343"/>
      <c r="Z271" s="343"/>
    </row>
    <row r="272" ht="12.75" customHeight="1">
      <c r="A272" s="343"/>
      <c r="B272" s="343"/>
      <c r="C272" s="343"/>
      <c r="D272" s="343"/>
      <c r="E272" s="343"/>
      <c r="F272" s="343"/>
      <c r="G272" s="343"/>
      <c r="H272" s="343"/>
      <c r="I272" s="343"/>
      <c r="J272" s="343"/>
      <c r="K272" s="343"/>
      <c r="L272" s="343"/>
      <c r="M272" s="343"/>
      <c r="N272" s="343"/>
      <c r="O272" s="343"/>
      <c r="P272" s="343"/>
      <c r="Q272" s="343"/>
      <c r="R272" s="341"/>
      <c r="S272" s="343"/>
      <c r="T272" s="343"/>
      <c r="U272" s="343"/>
      <c r="V272" s="343"/>
      <c r="W272" s="343"/>
      <c r="X272" s="343"/>
      <c r="Y272" s="343"/>
      <c r="Z272" s="343"/>
    </row>
    <row r="273" ht="12.75" customHeight="1">
      <c r="A273" s="343"/>
      <c r="B273" s="343"/>
      <c r="C273" s="343"/>
      <c r="D273" s="343"/>
      <c r="E273" s="343"/>
      <c r="F273" s="343"/>
      <c r="G273" s="343"/>
      <c r="H273" s="343"/>
      <c r="I273" s="343"/>
      <c r="J273" s="343"/>
      <c r="K273" s="343"/>
      <c r="L273" s="343"/>
      <c r="M273" s="343"/>
      <c r="N273" s="343"/>
      <c r="O273" s="343"/>
      <c r="P273" s="343"/>
      <c r="Q273" s="343"/>
      <c r="R273" s="341"/>
      <c r="S273" s="343"/>
      <c r="T273" s="343"/>
      <c r="U273" s="343"/>
      <c r="V273" s="343"/>
      <c r="W273" s="343"/>
      <c r="X273" s="343"/>
      <c r="Y273" s="343"/>
      <c r="Z273" s="343"/>
    </row>
    <row r="274" ht="12.75" customHeight="1">
      <c r="A274" s="343"/>
      <c r="B274" s="343"/>
      <c r="C274" s="343"/>
      <c r="D274" s="343"/>
      <c r="E274" s="343"/>
      <c r="F274" s="343"/>
      <c r="G274" s="343"/>
      <c r="H274" s="343"/>
      <c r="I274" s="343"/>
      <c r="J274" s="343"/>
      <c r="K274" s="343"/>
      <c r="L274" s="343"/>
      <c r="M274" s="343"/>
      <c r="N274" s="343"/>
      <c r="O274" s="343"/>
      <c r="P274" s="343"/>
      <c r="Q274" s="343"/>
      <c r="R274" s="341"/>
      <c r="S274" s="343"/>
      <c r="T274" s="343"/>
      <c r="U274" s="343"/>
      <c r="V274" s="343"/>
      <c r="W274" s="343"/>
      <c r="X274" s="343"/>
      <c r="Y274" s="343"/>
      <c r="Z274" s="343"/>
    </row>
    <row r="275" ht="12.75" customHeight="1">
      <c r="A275" s="343"/>
      <c r="B275" s="343"/>
      <c r="C275" s="343"/>
      <c r="D275" s="343"/>
      <c r="E275" s="343"/>
      <c r="F275" s="343"/>
      <c r="G275" s="343"/>
      <c r="H275" s="343"/>
      <c r="I275" s="343"/>
      <c r="J275" s="343"/>
      <c r="K275" s="343"/>
      <c r="L275" s="343"/>
      <c r="M275" s="343"/>
      <c r="N275" s="343"/>
      <c r="O275" s="343"/>
      <c r="P275" s="343"/>
      <c r="Q275" s="343"/>
      <c r="R275" s="341"/>
      <c r="S275" s="343"/>
      <c r="T275" s="343"/>
      <c r="U275" s="343"/>
      <c r="V275" s="343"/>
      <c r="W275" s="343"/>
      <c r="X275" s="343"/>
      <c r="Y275" s="343"/>
      <c r="Z275" s="343"/>
    </row>
    <row r="276" ht="12.75" customHeight="1">
      <c r="A276" s="343"/>
      <c r="B276" s="343"/>
      <c r="C276" s="343"/>
      <c r="D276" s="343"/>
      <c r="E276" s="343"/>
      <c r="F276" s="343"/>
      <c r="G276" s="343"/>
      <c r="H276" s="343"/>
      <c r="I276" s="343"/>
      <c r="J276" s="343"/>
      <c r="K276" s="343"/>
      <c r="L276" s="343"/>
      <c r="M276" s="343"/>
      <c r="N276" s="343"/>
      <c r="O276" s="343"/>
      <c r="P276" s="343"/>
      <c r="Q276" s="343"/>
      <c r="R276" s="341"/>
      <c r="S276" s="343"/>
      <c r="T276" s="343"/>
      <c r="U276" s="343"/>
      <c r="V276" s="343"/>
      <c r="W276" s="343"/>
      <c r="X276" s="343"/>
      <c r="Y276" s="343"/>
      <c r="Z276" s="343"/>
    </row>
    <row r="277" ht="12.75" customHeight="1">
      <c r="A277" s="343"/>
      <c r="B277" s="343"/>
      <c r="C277" s="343"/>
      <c r="D277" s="343"/>
      <c r="E277" s="343"/>
      <c r="F277" s="343"/>
      <c r="G277" s="343"/>
      <c r="H277" s="343"/>
      <c r="I277" s="343"/>
      <c r="J277" s="343"/>
      <c r="K277" s="343"/>
      <c r="L277" s="343"/>
      <c r="M277" s="343"/>
      <c r="N277" s="343"/>
      <c r="O277" s="343"/>
      <c r="P277" s="343"/>
      <c r="Q277" s="343"/>
      <c r="R277" s="341"/>
      <c r="S277" s="343"/>
      <c r="T277" s="343"/>
      <c r="U277" s="343"/>
      <c r="V277" s="343"/>
      <c r="W277" s="343"/>
      <c r="X277" s="343"/>
      <c r="Y277" s="343"/>
      <c r="Z277" s="343"/>
    </row>
    <row r="278" ht="12.75" customHeight="1">
      <c r="A278" s="343"/>
      <c r="B278" s="343"/>
      <c r="C278" s="343"/>
      <c r="D278" s="343"/>
      <c r="E278" s="343"/>
      <c r="F278" s="343"/>
      <c r="G278" s="343"/>
      <c r="H278" s="343"/>
      <c r="I278" s="343"/>
      <c r="J278" s="343"/>
      <c r="K278" s="343"/>
      <c r="L278" s="343"/>
      <c r="M278" s="343"/>
      <c r="N278" s="343"/>
      <c r="O278" s="343"/>
      <c r="P278" s="343"/>
      <c r="Q278" s="343"/>
      <c r="R278" s="341"/>
      <c r="S278" s="343"/>
      <c r="T278" s="343"/>
      <c r="U278" s="343"/>
      <c r="V278" s="343"/>
      <c r="W278" s="343"/>
      <c r="X278" s="343"/>
      <c r="Y278" s="343"/>
      <c r="Z278" s="343"/>
    </row>
    <row r="279" ht="12.75" customHeight="1">
      <c r="A279" s="343"/>
      <c r="B279" s="343"/>
      <c r="C279" s="343"/>
      <c r="D279" s="343"/>
      <c r="E279" s="343"/>
      <c r="F279" s="343"/>
      <c r="G279" s="343"/>
      <c r="H279" s="343"/>
      <c r="I279" s="343"/>
      <c r="J279" s="343"/>
      <c r="K279" s="343"/>
      <c r="L279" s="343"/>
      <c r="M279" s="343"/>
      <c r="N279" s="343"/>
      <c r="O279" s="343"/>
      <c r="P279" s="343"/>
      <c r="Q279" s="343"/>
      <c r="R279" s="341"/>
      <c r="S279" s="343"/>
      <c r="T279" s="343"/>
      <c r="U279" s="343"/>
      <c r="V279" s="343"/>
      <c r="W279" s="343"/>
      <c r="X279" s="343"/>
      <c r="Y279" s="343"/>
      <c r="Z279" s="343"/>
    </row>
    <row r="280" ht="12.75" customHeight="1">
      <c r="A280" s="343"/>
      <c r="B280" s="343"/>
      <c r="C280" s="343"/>
      <c r="D280" s="343"/>
      <c r="E280" s="343"/>
      <c r="F280" s="343"/>
      <c r="G280" s="343"/>
      <c r="H280" s="343"/>
      <c r="I280" s="343"/>
      <c r="J280" s="343"/>
      <c r="K280" s="343"/>
      <c r="L280" s="343"/>
      <c r="M280" s="343"/>
      <c r="N280" s="343"/>
      <c r="O280" s="343"/>
      <c r="P280" s="343"/>
      <c r="Q280" s="343"/>
      <c r="R280" s="341"/>
      <c r="S280" s="343"/>
      <c r="T280" s="343"/>
      <c r="U280" s="343"/>
      <c r="V280" s="343"/>
      <c r="W280" s="343"/>
      <c r="X280" s="343"/>
      <c r="Y280" s="343"/>
      <c r="Z280" s="343"/>
    </row>
    <row r="281" ht="12.75" customHeight="1">
      <c r="A281" s="343"/>
      <c r="B281" s="343"/>
      <c r="C281" s="343"/>
      <c r="D281" s="343"/>
      <c r="E281" s="343"/>
      <c r="F281" s="343"/>
      <c r="G281" s="343"/>
      <c r="H281" s="343"/>
      <c r="I281" s="343"/>
      <c r="J281" s="343"/>
      <c r="K281" s="343"/>
      <c r="L281" s="343"/>
      <c r="M281" s="343"/>
      <c r="N281" s="343"/>
      <c r="O281" s="343"/>
      <c r="P281" s="343"/>
      <c r="Q281" s="343"/>
      <c r="R281" s="341"/>
      <c r="S281" s="343"/>
      <c r="T281" s="343"/>
      <c r="U281" s="343"/>
      <c r="V281" s="343"/>
      <c r="W281" s="343"/>
      <c r="X281" s="343"/>
      <c r="Y281" s="343"/>
      <c r="Z281" s="343"/>
    </row>
    <row r="282" ht="12.75" customHeight="1">
      <c r="A282" s="343"/>
      <c r="B282" s="343"/>
      <c r="C282" s="343"/>
      <c r="D282" s="343"/>
      <c r="E282" s="343"/>
      <c r="F282" s="343"/>
      <c r="G282" s="343"/>
      <c r="H282" s="343"/>
      <c r="I282" s="343"/>
      <c r="J282" s="343"/>
      <c r="K282" s="343"/>
      <c r="L282" s="343"/>
      <c r="M282" s="343"/>
      <c r="N282" s="343"/>
      <c r="O282" s="343"/>
      <c r="P282" s="343"/>
      <c r="Q282" s="343"/>
      <c r="R282" s="341"/>
      <c r="S282" s="343"/>
      <c r="T282" s="343"/>
      <c r="U282" s="343"/>
      <c r="V282" s="343"/>
      <c r="W282" s="343"/>
      <c r="X282" s="343"/>
      <c r="Y282" s="343"/>
      <c r="Z282" s="343"/>
    </row>
    <row r="283" ht="12.75" customHeight="1">
      <c r="A283" s="343"/>
      <c r="B283" s="343"/>
      <c r="C283" s="343"/>
      <c r="D283" s="343"/>
      <c r="E283" s="343"/>
      <c r="F283" s="343"/>
      <c r="G283" s="343"/>
      <c r="H283" s="343"/>
      <c r="I283" s="343"/>
      <c r="J283" s="343"/>
      <c r="K283" s="343"/>
      <c r="L283" s="343"/>
      <c r="M283" s="343"/>
      <c r="N283" s="343"/>
      <c r="O283" s="343"/>
      <c r="P283" s="343"/>
      <c r="Q283" s="343"/>
      <c r="R283" s="341"/>
      <c r="S283" s="343"/>
      <c r="T283" s="343"/>
      <c r="U283" s="343"/>
      <c r="V283" s="343"/>
      <c r="W283" s="343"/>
      <c r="X283" s="343"/>
      <c r="Y283" s="343"/>
      <c r="Z283" s="343"/>
    </row>
    <row r="284" ht="12.75" customHeight="1">
      <c r="A284" s="343"/>
      <c r="B284" s="343"/>
      <c r="C284" s="343"/>
      <c r="D284" s="343"/>
      <c r="E284" s="343"/>
      <c r="F284" s="343"/>
      <c r="G284" s="343"/>
      <c r="H284" s="343"/>
      <c r="I284" s="343"/>
      <c r="J284" s="343"/>
      <c r="K284" s="343"/>
      <c r="L284" s="343"/>
      <c r="M284" s="343"/>
      <c r="N284" s="343"/>
      <c r="O284" s="343"/>
      <c r="P284" s="343"/>
      <c r="Q284" s="343"/>
      <c r="R284" s="341"/>
      <c r="S284" s="343"/>
      <c r="T284" s="343"/>
      <c r="U284" s="343"/>
      <c r="V284" s="343"/>
      <c r="W284" s="343"/>
      <c r="X284" s="343"/>
      <c r="Y284" s="343"/>
      <c r="Z284" s="343"/>
    </row>
    <row r="285" ht="12.75" customHeight="1">
      <c r="A285" s="343"/>
      <c r="B285" s="343"/>
      <c r="C285" s="343"/>
      <c r="D285" s="343"/>
      <c r="E285" s="343"/>
      <c r="F285" s="343"/>
      <c r="G285" s="343"/>
      <c r="H285" s="343"/>
      <c r="I285" s="343"/>
      <c r="J285" s="343"/>
      <c r="K285" s="343"/>
      <c r="L285" s="343"/>
      <c r="M285" s="343"/>
      <c r="N285" s="343"/>
      <c r="O285" s="343"/>
      <c r="P285" s="343"/>
      <c r="Q285" s="343"/>
      <c r="R285" s="341"/>
      <c r="S285" s="343"/>
      <c r="T285" s="343"/>
      <c r="U285" s="343"/>
      <c r="V285" s="343"/>
      <c r="W285" s="343"/>
      <c r="X285" s="343"/>
      <c r="Y285" s="343"/>
      <c r="Z285" s="343"/>
    </row>
    <row r="286" ht="12.75" customHeight="1">
      <c r="A286" s="343"/>
      <c r="B286" s="343"/>
      <c r="C286" s="343"/>
      <c r="D286" s="343"/>
      <c r="E286" s="343"/>
      <c r="F286" s="343"/>
      <c r="G286" s="343"/>
      <c r="H286" s="343"/>
      <c r="I286" s="343"/>
      <c r="J286" s="343"/>
      <c r="K286" s="343"/>
      <c r="L286" s="343"/>
      <c r="M286" s="343"/>
      <c r="N286" s="343"/>
      <c r="O286" s="343"/>
      <c r="P286" s="343"/>
      <c r="Q286" s="343"/>
      <c r="R286" s="341"/>
      <c r="S286" s="343"/>
      <c r="T286" s="343"/>
      <c r="U286" s="343"/>
      <c r="V286" s="343"/>
      <c r="W286" s="343"/>
      <c r="X286" s="343"/>
      <c r="Y286" s="343"/>
      <c r="Z286" s="343"/>
    </row>
    <row r="287" ht="12.75" customHeight="1">
      <c r="A287" s="343"/>
      <c r="B287" s="343"/>
      <c r="C287" s="343"/>
      <c r="D287" s="343"/>
      <c r="E287" s="343"/>
      <c r="F287" s="343"/>
      <c r="G287" s="343"/>
      <c r="H287" s="343"/>
      <c r="I287" s="343"/>
      <c r="J287" s="343"/>
      <c r="K287" s="343"/>
      <c r="L287" s="343"/>
      <c r="M287" s="343"/>
      <c r="N287" s="343"/>
      <c r="O287" s="343"/>
      <c r="P287" s="343"/>
      <c r="Q287" s="343"/>
      <c r="R287" s="341"/>
      <c r="S287" s="343"/>
      <c r="T287" s="343"/>
      <c r="U287" s="343"/>
      <c r="V287" s="343"/>
      <c r="W287" s="343"/>
      <c r="X287" s="343"/>
      <c r="Y287" s="343"/>
      <c r="Z287" s="343"/>
    </row>
    <row r="288" ht="12.75" customHeight="1">
      <c r="A288" s="343"/>
      <c r="B288" s="343"/>
      <c r="C288" s="343"/>
      <c r="D288" s="343"/>
      <c r="E288" s="343"/>
      <c r="F288" s="343"/>
      <c r="G288" s="343"/>
      <c r="H288" s="343"/>
      <c r="I288" s="343"/>
      <c r="J288" s="343"/>
      <c r="K288" s="343"/>
      <c r="L288" s="343"/>
      <c r="M288" s="343"/>
      <c r="N288" s="343"/>
      <c r="O288" s="343"/>
      <c r="P288" s="343"/>
      <c r="Q288" s="343"/>
      <c r="R288" s="341"/>
      <c r="S288" s="343"/>
      <c r="T288" s="343"/>
      <c r="U288" s="343"/>
      <c r="V288" s="343"/>
      <c r="W288" s="343"/>
      <c r="X288" s="343"/>
      <c r="Y288" s="343"/>
      <c r="Z288" s="343"/>
    </row>
    <row r="289" ht="12.75" customHeight="1">
      <c r="A289" s="343"/>
      <c r="B289" s="343"/>
      <c r="C289" s="343"/>
      <c r="D289" s="343"/>
      <c r="E289" s="343"/>
      <c r="F289" s="343"/>
      <c r="G289" s="343"/>
      <c r="H289" s="343"/>
      <c r="I289" s="343"/>
      <c r="J289" s="343"/>
      <c r="K289" s="343"/>
      <c r="L289" s="343"/>
      <c r="M289" s="343"/>
      <c r="N289" s="343"/>
      <c r="O289" s="343"/>
      <c r="P289" s="343"/>
      <c r="Q289" s="343"/>
      <c r="R289" s="341"/>
      <c r="S289" s="343"/>
      <c r="T289" s="343"/>
      <c r="U289" s="343"/>
      <c r="V289" s="343"/>
      <c r="W289" s="343"/>
      <c r="X289" s="343"/>
      <c r="Y289" s="343"/>
      <c r="Z289" s="343"/>
    </row>
    <row r="290" ht="12.75" customHeight="1">
      <c r="A290" s="343"/>
      <c r="B290" s="343"/>
      <c r="C290" s="343"/>
      <c r="D290" s="343"/>
      <c r="E290" s="343"/>
      <c r="F290" s="343"/>
      <c r="G290" s="343"/>
      <c r="H290" s="343"/>
      <c r="I290" s="343"/>
      <c r="J290" s="343"/>
      <c r="K290" s="343"/>
      <c r="L290" s="343"/>
      <c r="M290" s="343"/>
      <c r="N290" s="343"/>
      <c r="O290" s="343"/>
      <c r="P290" s="343"/>
      <c r="Q290" s="343"/>
      <c r="R290" s="341"/>
      <c r="S290" s="343"/>
      <c r="T290" s="343"/>
      <c r="U290" s="343"/>
      <c r="V290" s="343"/>
      <c r="W290" s="343"/>
      <c r="X290" s="343"/>
      <c r="Y290" s="343"/>
      <c r="Z290" s="343"/>
    </row>
    <row r="291" ht="12.75" customHeight="1">
      <c r="A291" s="343"/>
      <c r="B291" s="343"/>
      <c r="C291" s="343"/>
      <c r="D291" s="343"/>
      <c r="E291" s="343"/>
      <c r="F291" s="343"/>
      <c r="G291" s="343"/>
      <c r="H291" s="343"/>
      <c r="I291" s="343"/>
      <c r="J291" s="343"/>
      <c r="K291" s="343"/>
      <c r="L291" s="343"/>
      <c r="M291" s="343"/>
      <c r="N291" s="343"/>
      <c r="O291" s="343"/>
      <c r="P291" s="343"/>
      <c r="Q291" s="343"/>
      <c r="R291" s="341"/>
      <c r="S291" s="343"/>
      <c r="T291" s="343"/>
      <c r="U291" s="343"/>
      <c r="V291" s="343"/>
      <c r="W291" s="343"/>
      <c r="X291" s="343"/>
      <c r="Y291" s="343"/>
      <c r="Z291" s="343"/>
    </row>
    <row r="292" ht="12.75" customHeight="1">
      <c r="A292" s="343"/>
      <c r="B292" s="343"/>
      <c r="C292" s="343"/>
      <c r="D292" s="343"/>
      <c r="E292" s="343"/>
      <c r="F292" s="343"/>
      <c r="G292" s="343"/>
      <c r="H292" s="343"/>
      <c r="I292" s="343"/>
      <c r="J292" s="343"/>
      <c r="K292" s="343"/>
      <c r="L292" s="343"/>
      <c r="M292" s="343"/>
      <c r="N292" s="343"/>
      <c r="O292" s="343"/>
      <c r="P292" s="343"/>
      <c r="Q292" s="343"/>
      <c r="R292" s="341"/>
      <c r="S292" s="343"/>
      <c r="T292" s="343"/>
      <c r="U292" s="343"/>
      <c r="V292" s="343"/>
      <c r="W292" s="343"/>
      <c r="X292" s="343"/>
      <c r="Y292" s="343"/>
      <c r="Z292" s="343"/>
    </row>
    <row r="293" ht="12.75" customHeight="1">
      <c r="A293" s="343"/>
      <c r="B293" s="343"/>
      <c r="C293" s="343"/>
      <c r="D293" s="343"/>
      <c r="E293" s="343"/>
      <c r="F293" s="343"/>
      <c r="G293" s="343"/>
      <c r="H293" s="343"/>
      <c r="I293" s="343"/>
      <c r="J293" s="343"/>
      <c r="K293" s="343"/>
      <c r="L293" s="343"/>
      <c r="M293" s="343"/>
      <c r="N293" s="343"/>
      <c r="O293" s="343"/>
      <c r="P293" s="343"/>
      <c r="Q293" s="343"/>
      <c r="R293" s="341"/>
      <c r="S293" s="343"/>
      <c r="T293" s="343"/>
      <c r="U293" s="343"/>
      <c r="V293" s="343"/>
      <c r="W293" s="343"/>
      <c r="X293" s="343"/>
      <c r="Y293" s="343"/>
      <c r="Z293" s="343"/>
    </row>
    <row r="294" ht="12.75" customHeight="1">
      <c r="A294" s="343"/>
      <c r="B294" s="343"/>
      <c r="C294" s="343"/>
      <c r="D294" s="343"/>
      <c r="E294" s="343"/>
      <c r="F294" s="343"/>
      <c r="G294" s="343"/>
      <c r="H294" s="343"/>
      <c r="I294" s="343"/>
      <c r="J294" s="343"/>
      <c r="K294" s="343"/>
      <c r="L294" s="343"/>
      <c r="M294" s="343"/>
      <c r="N294" s="343"/>
      <c r="O294" s="343"/>
      <c r="P294" s="343"/>
      <c r="Q294" s="343"/>
      <c r="R294" s="341"/>
      <c r="S294" s="343"/>
      <c r="T294" s="343"/>
      <c r="U294" s="343"/>
      <c r="V294" s="343"/>
      <c r="W294" s="343"/>
      <c r="X294" s="343"/>
      <c r="Y294" s="343"/>
      <c r="Z294" s="343"/>
    </row>
    <row r="295" ht="12.75" customHeight="1">
      <c r="A295" s="343"/>
      <c r="B295" s="343"/>
      <c r="C295" s="343"/>
      <c r="D295" s="343"/>
      <c r="E295" s="343"/>
      <c r="F295" s="343"/>
      <c r="G295" s="343"/>
      <c r="H295" s="343"/>
      <c r="I295" s="343"/>
      <c r="J295" s="343"/>
      <c r="K295" s="343"/>
      <c r="L295" s="343"/>
      <c r="M295" s="343"/>
      <c r="N295" s="343"/>
      <c r="O295" s="343"/>
      <c r="P295" s="343"/>
      <c r="Q295" s="343"/>
      <c r="R295" s="341"/>
      <c r="S295" s="343"/>
      <c r="T295" s="343"/>
      <c r="U295" s="343"/>
      <c r="V295" s="343"/>
      <c r="W295" s="343"/>
      <c r="X295" s="343"/>
      <c r="Y295" s="343"/>
      <c r="Z295" s="343"/>
    </row>
    <row r="296" ht="12.75" customHeight="1">
      <c r="A296" s="343"/>
      <c r="B296" s="343"/>
      <c r="C296" s="343"/>
      <c r="D296" s="343"/>
      <c r="E296" s="343"/>
      <c r="F296" s="343"/>
      <c r="G296" s="343"/>
      <c r="H296" s="343"/>
      <c r="I296" s="343"/>
      <c r="J296" s="343"/>
      <c r="K296" s="343"/>
      <c r="L296" s="343"/>
      <c r="M296" s="343"/>
      <c r="N296" s="343"/>
      <c r="O296" s="343"/>
      <c r="P296" s="343"/>
      <c r="Q296" s="343"/>
      <c r="R296" s="341"/>
      <c r="S296" s="343"/>
      <c r="T296" s="343"/>
      <c r="U296" s="343"/>
      <c r="V296" s="343"/>
      <c r="W296" s="343"/>
      <c r="X296" s="343"/>
      <c r="Y296" s="343"/>
      <c r="Z296" s="343"/>
    </row>
    <row r="297" ht="12.75" customHeight="1">
      <c r="A297" s="343"/>
      <c r="B297" s="343"/>
      <c r="C297" s="343"/>
      <c r="D297" s="343"/>
      <c r="E297" s="343"/>
      <c r="F297" s="343"/>
      <c r="G297" s="343"/>
      <c r="H297" s="343"/>
      <c r="I297" s="343"/>
      <c r="J297" s="343"/>
      <c r="K297" s="343"/>
      <c r="L297" s="343"/>
      <c r="M297" s="343"/>
      <c r="N297" s="343"/>
      <c r="O297" s="343"/>
      <c r="P297" s="343"/>
      <c r="Q297" s="343"/>
      <c r="R297" s="341"/>
      <c r="S297" s="343"/>
      <c r="T297" s="343"/>
      <c r="U297" s="343"/>
      <c r="V297" s="343"/>
      <c r="W297" s="343"/>
      <c r="X297" s="343"/>
      <c r="Y297" s="343"/>
      <c r="Z297" s="343"/>
    </row>
    <row r="298" ht="12.75" customHeight="1">
      <c r="A298" s="343"/>
      <c r="B298" s="343"/>
      <c r="C298" s="343"/>
      <c r="D298" s="343"/>
      <c r="E298" s="343"/>
      <c r="F298" s="343"/>
      <c r="G298" s="343"/>
      <c r="H298" s="343"/>
      <c r="I298" s="343"/>
      <c r="J298" s="343"/>
      <c r="K298" s="343"/>
      <c r="L298" s="343"/>
      <c r="M298" s="343"/>
      <c r="N298" s="343"/>
      <c r="O298" s="343"/>
      <c r="P298" s="343"/>
      <c r="Q298" s="343"/>
      <c r="R298" s="341"/>
      <c r="S298" s="343"/>
      <c r="T298" s="343"/>
      <c r="U298" s="343"/>
      <c r="V298" s="343"/>
      <c r="W298" s="343"/>
      <c r="X298" s="343"/>
      <c r="Y298" s="343"/>
      <c r="Z298" s="343"/>
    </row>
    <row r="299" ht="12.75" customHeight="1">
      <c r="A299" s="343"/>
      <c r="B299" s="343"/>
      <c r="C299" s="343"/>
      <c r="D299" s="343"/>
      <c r="E299" s="343"/>
      <c r="F299" s="343"/>
      <c r="G299" s="343"/>
      <c r="H299" s="343"/>
      <c r="I299" s="343"/>
      <c r="J299" s="343"/>
      <c r="K299" s="343"/>
      <c r="L299" s="343"/>
      <c r="M299" s="343"/>
      <c r="N299" s="343"/>
      <c r="O299" s="343"/>
      <c r="P299" s="343"/>
      <c r="Q299" s="343"/>
      <c r="R299" s="341"/>
      <c r="S299" s="343"/>
      <c r="T299" s="343"/>
      <c r="U299" s="343"/>
      <c r="V299" s="343"/>
      <c r="W299" s="343"/>
      <c r="X299" s="343"/>
      <c r="Y299" s="343"/>
      <c r="Z299" s="343"/>
    </row>
    <row r="300" ht="12.75" customHeight="1">
      <c r="A300" s="343"/>
      <c r="B300" s="343"/>
      <c r="C300" s="343"/>
      <c r="D300" s="343"/>
      <c r="E300" s="343"/>
      <c r="F300" s="343"/>
      <c r="G300" s="343"/>
      <c r="H300" s="343"/>
      <c r="I300" s="343"/>
      <c r="J300" s="343"/>
      <c r="K300" s="343"/>
      <c r="L300" s="343"/>
      <c r="M300" s="343"/>
      <c r="N300" s="343"/>
      <c r="O300" s="343"/>
      <c r="P300" s="343"/>
      <c r="Q300" s="343"/>
      <c r="R300" s="341"/>
      <c r="S300" s="343"/>
      <c r="T300" s="343"/>
      <c r="U300" s="343"/>
      <c r="V300" s="343"/>
      <c r="W300" s="343"/>
      <c r="X300" s="343"/>
      <c r="Y300" s="343"/>
      <c r="Z300" s="343"/>
    </row>
    <row r="301" ht="12.75" customHeight="1">
      <c r="A301" s="343"/>
      <c r="B301" s="343"/>
      <c r="C301" s="343"/>
      <c r="D301" s="343"/>
      <c r="E301" s="343"/>
      <c r="F301" s="343"/>
      <c r="G301" s="343"/>
      <c r="H301" s="343"/>
      <c r="I301" s="343"/>
      <c r="J301" s="343"/>
      <c r="K301" s="343"/>
      <c r="L301" s="343"/>
      <c r="M301" s="343"/>
      <c r="N301" s="343"/>
      <c r="O301" s="343"/>
      <c r="P301" s="343"/>
      <c r="Q301" s="343"/>
      <c r="R301" s="341"/>
      <c r="S301" s="343"/>
      <c r="T301" s="343"/>
      <c r="U301" s="343"/>
      <c r="V301" s="343"/>
      <c r="W301" s="343"/>
      <c r="X301" s="343"/>
      <c r="Y301" s="343"/>
      <c r="Z301" s="343"/>
    </row>
    <row r="302" ht="12.75" customHeight="1">
      <c r="A302" s="343"/>
      <c r="B302" s="343"/>
      <c r="C302" s="343"/>
      <c r="D302" s="343"/>
      <c r="E302" s="343"/>
      <c r="F302" s="343"/>
      <c r="G302" s="343"/>
      <c r="H302" s="343"/>
      <c r="I302" s="343"/>
      <c r="J302" s="343"/>
      <c r="K302" s="343"/>
      <c r="L302" s="343"/>
      <c r="M302" s="343"/>
      <c r="N302" s="343"/>
      <c r="O302" s="343"/>
      <c r="P302" s="343"/>
      <c r="Q302" s="343"/>
      <c r="R302" s="341"/>
      <c r="S302" s="343"/>
      <c r="T302" s="343"/>
      <c r="U302" s="343"/>
      <c r="V302" s="343"/>
      <c r="W302" s="343"/>
      <c r="X302" s="343"/>
      <c r="Y302" s="343"/>
      <c r="Z302" s="343"/>
    </row>
    <row r="303" ht="12.75" customHeight="1">
      <c r="A303" s="343"/>
      <c r="B303" s="343"/>
      <c r="C303" s="343"/>
      <c r="D303" s="343"/>
      <c r="E303" s="343"/>
      <c r="F303" s="343"/>
      <c r="G303" s="343"/>
      <c r="H303" s="343"/>
      <c r="I303" s="343"/>
      <c r="J303" s="343"/>
      <c r="K303" s="343"/>
      <c r="L303" s="343"/>
      <c r="M303" s="343"/>
      <c r="N303" s="343"/>
      <c r="O303" s="343"/>
      <c r="P303" s="343"/>
      <c r="Q303" s="343"/>
      <c r="R303" s="341"/>
      <c r="S303" s="343"/>
      <c r="T303" s="343"/>
      <c r="U303" s="343"/>
      <c r="V303" s="343"/>
      <c r="W303" s="343"/>
      <c r="X303" s="343"/>
      <c r="Y303" s="343"/>
      <c r="Z303" s="343"/>
    </row>
    <row r="304" ht="12.75" customHeight="1">
      <c r="A304" s="343"/>
      <c r="B304" s="343"/>
      <c r="C304" s="343"/>
      <c r="D304" s="343"/>
      <c r="E304" s="343"/>
      <c r="F304" s="343"/>
      <c r="G304" s="343"/>
      <c r="H304" s="343"/>
      <c r="I304" s="343"/>
      <c r="J304" s="343"/>
      <c r="K304" s="343"/>
      <c r="L304" s="343"/>
      <c r="M304" s="343"/>
      <c r="N304" s="343"/>
      <c r="O304" s="343"/>
      <c r="P304" s="343"/>
      <c r="Q304" s="343"/>
      <c r="R304" s="341"/>
      <c r="S304" s="343"/>
      <c r="T304" s="343"/>
      <c r="U304" s="343"/>
      <c r="V304" s="343"/>
      <c r="W304" s="343"/>
      <c r="X304" s="343"/>
      <c r="Y304" s="343"/>
      <c r="Z304" s="343"/>
    </row>
    <row r="305" ht="12.75" customHeight="1">
      <c r="A305" s="343"/>
      <c r="B305" s="343"/>
      <c r="C305" s="343"/>
      <c r="D305" s="343"/>
      <c r="E305" s="343"/>
      <c r="F305" s="343"/>
      <c r="G305" s="343"/>
      <c r="H305" s="343"/>
      <c r="I305" s="343"/>
      <c r="J305" s="343"/>
      <c r="K305" s="343"/>
      <c r="L305" s="343"/>
      <c r="M305" s="343"/>
      <c r="N305" s="343"/>
      <c r="O305" s="343"/>
      <c r="P305" s="343"/>
      <c r="Q305" s="343"/>
      <c r="R305" s="341"/>
      <c r="S305" s="343"/>
      <c r="T305" s="343"/>
      <c r="U305" s="343"/>
      <c r="V305" s="343"/>
      <c r="W305" s="343"/>
      <c r="X305" s="343"/>
      <c r="Y305" s="343"/>
      <c r="Z305" s="343"/>
    </row>
    <row r="306" ht="12.75" customHeight="1">
      <c r="A306" s="343"/>
      <c r="B306" s="343"/>
      <c r="C306" s="343"/>
      <c r="D306" s="343"/>
      <c r="E306" s="343"/>
      <c r="F306" s="343"/>
      <c r="G306" s="343"/>
      <c r="H306" s="343"/>
      <c r="I306" s="343"/>
      <c r="J306" s="343"/>
      <c r="K306" s="343"/>
      <c r="L306" s="343"/>
      <c r="M306" s="343"/>
      <c r="N306" s="343"/>
      <c r="O306" s="343"/>
      <c r="P306" s="343"/>
      <c r="Q306" s="343"/>
      <c r="R306" s="341"/>
      <c r="S306" s="343"/>
      <c r="T306" s="343"/>
      <c r="U306" s="343"/>
      <c r="V306" s="343"/>
      <c r="W306" s="343"/>
      <c r="X306" s="343"/>
      <c r="Y306" s="343"/>
      <c r="Z306" s="343"/>
    </row>
    <row r="307" ht="12.75" customHeight="1">
      <c r="A307" s="343"/>
      <c r="B307" s="343"/>
      <c r="C307" s="343"/>
      <c r="D307" s="343"/>
      <c r="E307" s="343"/>
      <c r="F307" s="343"/>
      <c r="G307" s="343"/>
      <c r="H307" s="343"/>
      <c r="I307" s="343"/>
      <c r="J307" s="343"/>
      <c r="K307" s="343"/>
      <c r="L307" s="343"/>
      <c r="M307" s="343"/>
      <c r="N307" s="343"/>
      <c r="O307" s="343"/>
      <c r="P307" s="343"/>
      <c r="Q307" s="343"/>
      <c r="R307" s="341"/>
      <c r="S307" s="343"/>
      <c r="T307" s="343"/>
      <c r="U307" s="343"/>
      <c r="V307" s="343"/>
      <c r="W307" s="343"/>
      <c r="X307" s="343"/>
      <c r="Y307" s="343"/>
      <c r="Z307" s="343"/>
    </row>
    <row r="308" ht="12.75" customHeight="1">
      <c r="A308" s="343"/>
      <c r="B308" s="343"/>
      <c r="C308" s="343"/>
      <c r="D308" s="343"/>
      <c r="E308" s="343"/>
      <c r="F308" s="343"/>
      <c r="G308" s="343"/>
      <c r="H308" s="343"/>
      <c r="I308" s="343"/>
      <c r="J308" s="343"/>
      <c r="K308" s="343"/>
      <c r="L308" s="343"/>
      <c r="M308" s="343"/>
      <c r="N308" s="343"/>
      <c r="O308" s="343"/>
      <c r="P308" s="343"/>
      <c r="Q308" s="343"/>
      <c r="R308" s="341"/>
      <c r="S308" s="343"/>
      <c r="T308" s="343"/>
      <c r="U308" s="343"/>
      <c r="V308" s="343"/>
      <c r="W308" s="343"/>
      <c r="X308" s="343"/>
      <c r="Y308" s="343"/>
      <c r="Z308" s="343"/>
    </row>
    <row r="309" ht="12.75" customHeight="1">
      <c r="A309" s="343"/>
      <c r="B309" s="343"/>
      <c r="C309" s="343"/>
      <c r="D309" s="343"/>
      <c r="E309" s="343"/>
      <c r="F309" s="343"/>
      <c r="G309" s="343"/>
      <c r="H309" s="343"/>
      <c r="I309" s="343"/>
      <c r="J309" s="343"/>
      <c r="K309" s="343"/>
      <c r="L309" s="343"/>
      <c r="M309" s="343"/>
      <c r="N309" s="343"/>
      <c r="O309" s="343"/>
      <c r="P309" s="343"/>
      <c r="Q309" s="343"/>
      <c r="R309" s="341"/>
      <c r="S309" s="343"/>
      <c r="T309" s="343"/>
      <c r="U309" s="343"/>
      <c r="V309" s="343"/>
      <c r="W309" s="343"/>
      <c r="X309" s="343"/>
      <c r="Y309" s="343"/>
      <c r="Z309" s="343"/>
    </row>
    <row r="310" ht="12.75" customHeight="1">
      <c r="A310" s="343"/>
      <c r="B310" s="343"/>
      <c r="C310" s="343"/>
      <c r="D310" s="343"/>
      <c r="E310" s="343"/>
      <c r="F310" s="343"/>
      <c r="G310" s="343"/>
      <c r="H310" s="343"/>
      <c r="I310" s="343"/>
      <c r="J310" s="343"/>
      <c r="K310" s="343"/>
      <c r="L310" s="343"/>
      <c r="M310" s="343"/>
      <c r="N310" s="343"/>
      <c r="O310" s="343"/>
      <c r="P310" s="343"/>
      <c r="Q310" s="343"/>
      <c r="R310" s="341"/>
      <c r="S310" s="343"/>
      <c r="T310" s="343"/>
      <c r="U310" s="343"/>
      <c r="V310" s="343"/>
      <c r="W310" s="343"/>
      <c r="X310" s="343"/>
      <c r="Y310" s="343"/>
      <c r="Z310" s="343"/>
    </row>
    <row r="311" ht="12.75" customHeight="1">
      <c r="A311" s="343"/>
      <c r="B311" s="343"/>
      <c r="C311" s="343"/>
      <c r="D311" s="343"/>
      <c r="E311" s="343"/>
      <c r="F311" s="343"/>
      <c r="G311" s="343"/>
      <c r="H311" s="343"/>
      <c r="I311" s="343"/>
      <c r="J311" s="343"/>
      <c r="K311" s="343"/>
      <c r="L311" s="343"/>
      <c r="M311" s="343"/>
      <c r="N311" s="343"/>
      <c r="O311" s="343"/>
      <c r="P311" s="343"/>
      <c r="Q311" s="343"/>
      <c r="R311" s="341"/>
      <c r="S311" s="343"/>
      <c r="T311" s="343"/>
      <c r="U311" s="343"/>
      <c r="V311" s="343"/>
      <c r="W311" s="343"/>
      <c r="X311" s="343"/>
      <c r="Y311" s="343"/>
      <c r="Z311" s="343"/>
    </row>
    <row r="312" ht="12.75" customHeight="1">
      <c r="A312" s="343"/>
      <c r="B312" s="343"/>
      <c r="C312" s="343"/>
      <c r="D312" s="343"/>
      <c r="E312" s="343"/>
      <c r="F312" s="343"/>
      <c r="G312" s="343"/>
      <c r="H312" s="343"/>
      <c r="I312" s="343"/>
      <c r="J312" s="343"/>
      <c r="K312" s="343"/>
      <c r="L312" s="343"/>
      <c r="M312" s="343"/>
      <c r="N312" s="343"/>
      <c r="O312" s="343"/>
      <c r="P312" s="343"/>
      <c r="Q312" s="343"/>
      <c r="R312" s="341"/>
      <c r="S312" s="343"/>
      <c r="T312" s="343"/>
      <c r="U312" s="343"/>
      <c r="V312" s="343"/>
      <c r="W312" s="343"/>
      <c r="X312" s="343"/>
      <c r="Y312" s="343"/>
      <c r="Z312" s="343"/>
    </row>
    <row r="313" ht="12.75" customHeight="1">
      <c r="A313" s="343"/>
      <c r="B313" s="343"/>
      <c r="C313" s="343"/>
      <c r="D313" s="343"/>
      <c r="E313" s="343"/>
      <c r="F313" s="343"/>
      <c r="G313" s="343"/>
      <c r="H313" s="343"/>
      <c r="I313" s="343"/>
      <c r="J313" s="343"/>
      <c r="K313" s="343"/>
      <c r="L313" s="343"/>
      <c r="M313" s="343"/>
      <c r="N313" s="343"/>
      <c r="O313" s="343"/>
      <c r="P313" s="343"/>
      <c r="Q313" s="343"/>
      <c r="R313" s="341"/>
      <c r="S313" s="343"/>
      <c r="T313" s="343"/>
      <c r="U313" s="343"/>
      <c r="V313" s="343"/>
      <c r="W313" s="343"/>
      <c r="X313" s="343"/>
      <c r="Y313" s="343"/>
      <c r="Z313" s="343"/>
    </row>
    <row r="314" ht="12.75" customHeight="1">
      <c r="A314" s="343"/>
      <c r="B314" s="343"/>
      <c r="C314" s="343"/>
      <c r="D314" s="343"/>
      <c r="E314" s="343"/>
      <c r="F314" s="343"/>
      <c r="G314" s="343"/>
      <c r="H314" s="343"/>
      <c r="I314" s="343"/>
      <c r="J314" s="343"/>
      <c r="K314" s="343"/>
      <c r="L314" s="343"/>
      <c r="M314" s="343"/>
      <c r="N314" s="343"/>
      <c r="O314" s="343"/>
      <c r="P314" s="343"/>
      <c r="Q314" s="343"/>
      <c r="R314" s="341"/>
      <c r="S314" s="343"/>
      <c r="T314" s="343"/>
      <c r="U314" s="343"/>
      <c r="V314" s="343"/>
      <c r="W314" s="343"/>
      <c r="X314" s="343"/>
      <c r="Y314" s="343"/>
      <c r="Z314" s="343"/>
    </row>
    <row r="315" ht="12.75" customHeight="1">
      <c r="A315" s="343"/>
      <c r="B315" s="343"/>
      <c r="C315" s="343"/>
      <c r="D315" s="343"/>
      <c r="E315" s="343"/>
      <c r="F315" s="343"/>
      <c r="G315" s="343"/>
      <c r="H315" s="343"/>
      <c r="I315" s="343"/>
      <c r="J315" s="343"/>
      <c r="K315" s="343"/>
      <c r="L315" s="343"/>
      <c r="M315" s="343"/>
      <c r="N315" s="343"/>
      <c r="O315" s="343"/>
      <c r="P315" s="343"/>
      <c r="Q315" s="343"/>
      <c r="R315" s="341"/>
      <c r="S315" s="343"/>
      <c r="T315" s="343"/>
      <c r="U315" s="343"/>
      <c r="V315" s="343"/>
      <c r="W315" s="343"/>
      <c r="X315" s="343"/>
      <c r="Y315" s="343"/>
      <c r="Z315" s="343"/>
    </row>
    <row r="316" ht="12.75" customHeight="1">
      <c r="A316" s="343"/>
      <c r="B316" s="343"/>
      <c r="C316" s="343"/>
      <c r="D316" s="343"/>
      <c r="E316" s="343"/>
      <c r="F316" s="343"/>
      <c r="G316" s="343"/>
      <c r="H316" s="343"/>
      <c r="I316" s="343"/>
      <c r="J316" s="343"/>
      <c r="K316" s="343"/>
      <c r="L316" s="343"/>
      <c r="M316" s="343"/>
      <c r="N316" s="343"/>
      <c r="O316" s="343"/>
      <c r="P316" s="343"/>
      <c r="Q316" s="343"/>
      <c r="R316" s="341"/>
      <c r="S316" s="343"/>
      <c r="T316" s="343"/>
      <c r="U316" s="343"/>
      <c r="V316" s="343"/>
      <c r="W316" s="343"/>
      <c r="X316" s="343"/>
      <c r="Y316" s="343"/>
      <c r="Z316" s="343"/>
    </row>
    <row r="317" ht="12.75" customHeight="1">
      <c r="A317" s="343"/>
      <c r="B317" s="343"/>
      <c r="C317" s="343"/>
      <c r="D317" s="343"/>
      <c r="E317" s="343"/>
      <c r="F317" s="343"/>
      <c r="G317" s="343"/>
      <c r="H317" s="343"/>
      <c r="I317" s="343"/>
      <c r="J317" s="343"/>
      <c r="K317" s="343"/>
      <c r="L317" s="343"/>
      <c r="M317" s="343"/>
      <c r="N317" s="343"/>
      <c r="O317" s="343"/>
      <c r="P317" s="343"/>
      <c r="Q317" s="343"/>
      <c r="R317" s="341"/>
      <c r="S317" s="343"/>
      <c r="T317" s="343"/>
      <c r="U317" s="343"/>
      <c r="V317" s="343"/>
      <c r="W317" s="343"/>
      <c r="X317" s="343"/>
      <c r="Y317" s="343"/>
      <c r="Z317" s="343"/>
    </row>
    <row r="318" ht="12.75" customHeight="1">
      <c r="A318" s="343"/>
      <c r="B318" s="343"/>
      <c r="C318" s="343"/>
      <c r="D318" s="343"/>
      <c r="E318" s="343"/>
      <c r="F318" s="343"/>
      <c r="G318" s="343"/>
      <c r="H318" s="343"/>
      <c r="I318" s="343"/>
      <c r="J318" s="343"/>
      <c r="K318" s="343"/>
      <c r="L318" s="343"/>
      <c r="M318" s="343"/>
      <c r="N318" s="343"/>
      <c r="O318" s="343"/>
      <c r="P318" s="343"/>
      <c r="Q318" s="343"/>
      <c r="R318" s="341"/>
      <c r="S318" s="343"/>
      <c r="T318" s="343"/>
      <c r="U318" s="343"/>
      <c r="V318" s="343"/>
      <c r="W318" s="343"/>
      <c r="X318" s="343"/>
      <c r="Y318" s="343"/>
      <c r="Z318" s="343"/>
    </row>
    <row r="319" ht="12.75" customHeight="1">
      <c r="A319" s="343"/>
      <c r="B319" s="343"/>
      <c r="C319" s="343"/>
      <c r="D319" s="343"/>
      <c r="E319" s="343"/>
      <c r="F319" s="343"/>
      <c r="G319" s="343"/>
      <c r="H319" s="343"/>
      <c r="I319" s="343"/>
      <c r="J319" s="343"/>
      <c r="K319" s="343"/>
      <c r="L319" s="343"/>
      <c r="M319" s="343"/>
      <c r="N319" s="343"/>
      <c r="O319" s="343"/>
      <c r="P319" s="343"/>
      <c r="Q319" s="343"/>
      <c r="R319" s="341"/>
      <c r="S319" s="343"/>
      <c r="T319" s="343"/>
      <c r="U319" s="343"/>
      <c r="V319" s="343"/>
      <c r="W319" s="343"/>
      <c r="X319" s="343"/>
      <c r="Y319" s="343"/>
      <c r="Z319" s="343"/>
    </row>
    <row r="320" ht="12.75" customHeight="1">
      <c r="A320" s="343"/>
      <c r="B320" s="343"/>
      <c r="C320" s="343"/>
      <c r="D320" s="343"/>
      <c r="E320" s="343"/>
      <c r="F320" s="343"/>
      <c r="G320" s="343"/>
      <c r="H320" s="343"/>
      <c r="I320" s="343"/>
      <c r="J320" s="343"/>
      <c r="K320" s="343"/>
      <c r="L320" s="343"/>
      <c r="M320" s="343"/>
      <c r="N320" s="343"/>
      <c r="O320" s="343"/>
      <c r="P320" s="343"/>
      <c r="Q320" s="343"/>
      <c r="R320" s="341"/>
      <c r="S320" s="343"/>
      <c r="T320" s="343"/>
      <c r="U320" s="343"/>
      <c r="V320" s="343"/>
      <c r="W320" s="343"/>
      <c r="X320" s="343"/>
      <c r="Y320" s="343"/>
      <c r="Z320" s="343"/>
    </row>
    <row r="321" ht="12.75" customHeight="1">
      <c r="A321" s="343"/>
      <c r="B321" s="343"/>
      <c r="C321" s="343"/>
      <c r="D321" s="343"/>
      <c r="E321" s="343"/>
      <c r="F321" s="343"/>
      <c r="G321" s="343"/>
      <c r="H321" s="343"/>
      <c r="I321" s="343"/>
      <c r="J321" s="343"/>
      <c r="K321" s="343"/>
      <c r="L321" s="343"/>
      <c r="M321" s="343"/>
      <c r="N321" s="343"/>
      <c r="O321" s="343"/>
      <c r="P321" s="343"/>
      <c r="Q321" s="343"/>
      <c r="R321" s="341"/>
      <c r="S321" s="343"/>
      <c r="T321" s="343"/>
      <c r="U321" s="343"/>
      <c r="V321" s="343"/>
      <c r="W321" s="343"/>
      <c r="X321" s="343"/>
      <c r="Y321" s="343"/>
      <c r="Z321" s="343"/>
    </row>
    <row r="322" ht="12.75" customHeight="1">
      <c r="A322" s="343"/>
      <c r="B322" s="343"/>
      <c r="C322" s="343"/>
      <c r="D322" s="343"/>
      <c r="E322" s="343"/>
      <c r="F322" s="343"/>
      <c r="G322" s="343"/>
      <c r="H322" s="343"/>
      <c r="I322" s="343"/>
      <c r="J322" s="343"/>
      <c r="K322" s="343"/>
      <c r="L322" s="343"/>
      <c r="M322" s="343"/>
      <c r="N322" s="343"/>
      <c r="O322" s="343"/>
      <c r="P322" s="343"/>
      <c r="Q322" s="343"/>
      <c r="R322" s="341"/>
      <c r="S322" s="343"/>
      <c r="T322" s="343"/>
      <c r="U322" s="343"/>
      <c r="V322" s="343"/>
      <c r="W322" s="343"/>
      <c r="X322" s="343"/>
      <c r="Y322" s="343"/>
      <c r="Z322" s="343"/>
    </row>
    <row r="323" ht="12.75" customHeight="1">
      <c r="A323" s="343"/>
      <c r="B323" s="343"/>
      <c r="C323" s="343"/>
      <c r="D323" s="343"/>
      <c r="E323" s="343"/>
      <c r="F323" s="343"/>
      <c r="G323" s="343"/>
      <c r="H323" s="343"/>
      <c r="I323" s="343"/>
      <c r="J323" s="343"/>
      <c r="K323" s="343"/>
      <c r="L323" s="343"/>
      <c r="M323" s="343"/>
      <c r="N323" s="343"/>
      <c r="O323" s="343"/>
      <c r="P323" s="343"/>
      <c r="Q323" s="343"/>
      <c r="R323" s="341"/>
      <c r="S323" s="343"/>
      <c r="T323" s="343"/>
      <c r="U323" s="343"/>
      <c r="V323" s="343"/>
      <c r="W323" s="343"/>
      <c r="X323" s="343"/>
      <c r="Y323" s="343"/>
      <c r="Z323" s="343"/>
    </row>
    <row r="324" ht="12.75" customHeight="1">
      <c r="A324" s="343"/>
      <c r="B324" s="343"/>
      <c r="C324" s="343"/>
      <c r="D324" s="343"/>
      <c r="E324" s="343"/>
      <c r="F324" s="343"/>
      <c r="G324" s="343"/>
      <c r="H324" s="343"/>
      <c r="I324" s="343"/>
      <c r="J324" s="343"/>
      <c r="K324" s="343"/>
      <c r="L324" s="343"/>
      <c r="M324" s="343"/>
      <c r="N324" s="343"/>
      <c r="O324" s="343"/>
      <c r="P324" s="343"/>
      <c r="Q324" s="343"/>
      <c r="R324" s="341"/>
      <c r="S324" s="343"/>
      <c r="T324" s="343"/>
      <c r="U324" s="343"/>
      <c r="V324" s="343"/>
      <c r="W324" s="343"/>
      <c r="X324" s="343"/>
      <c r="Y324" s="343"/>
      <c r="Z324" s="343"/>
    </row>
    <row r="325" ht="12.75" customHeight="1">
      <c r="A325" s="343"/>
      <c r="B325" s="343"/>
      <c r="C325" s="343"/>
      <c r="D325" s="343"/>
      <c r="E325" s="343"/>
      <c r="F325" s="343"/>
      <c r="G325" s="343"/>
      <c r="H325" s="343"/>
      <c r="I325" s="343"/>
      <c r="J325" s="343"/>
      <c r="K325" s="343"/>
      <c r="L325" s="343"/>
      <c r="M325" s="343"/>
      <c r="N325" s="343"/>
      <c r="O325" s="343"/>
      <c r="P325" s="343"/>
      <c r="Q325" s="343"/>
      <c r="R325" s="341"/>
      <c r="S325" s="343"/>
      <c r="T325" s="343"/>
      <c r="U325" s="343"/>
      <c r="V325" s="343"/>
      <c r="W325" s="343"/>
      <c r="X325" s="343"/>
      <c r="Y325" s="343"/>
      <c r="Z325" s="343"/>
    </row>
    <row r="326" ht="12.75" customHeight="1">
      <c r="A326" s="343"/>
      <c r="B326" s="343"/>
      <c r="C326" s="343"/>
      <c r="D326" s="343"/>
      <c r="E326" s="343"/>
      <c r="F326" s="343"/>
      <c r="G326" s="343"/>
      <c r="H326" s="343"/>
      <c r="I326" s="343"/>
      <c r="J326" s="343"/>
      <c r="K326" s="343"/>
      <c r="L326" s="343"/>
      <c r="M326" s="343"/>
      <c r="N326" s="343"/>
      <c r="O326" s="343"/>
      <c r="P326" s="343"/>
      <c r="Q326" s="343"/>
      <c r="R326" s="341"/>
      <c r="S326" s="343"/>
      <c r="T326" s="343"/>
      <c r="U326" s="343"/>
      <c r="V326" s="343"/>
      <c r="W326" s="343"/>
      <c r="X326" s="343"/>
      <c r="Y326" s="343"/>
      <c r="Z326" s="343"/>
    </row>
    <row r="327" ht="12.75" customHeight="1">
      <c r="A327" s="343"/>
      <c r="B327" s="343"/>
      <c r="C327" s="343"/>
      <c r="D327" s="343"/>
      <c r="E327" s="343"/>
      <c r="F327" s="343"/>
      <c r="G327" s="343"/>
      <c r="H327" s="343"/>
      <c r="I327" s="343"/>
      <c r="J327" s="343"/>
      <c r="K327" s="343"/>
      <c r="L327" s="343"/>
      <c r="M327" s="343"/>
      <c r="N327" s="343"/>
      <c r="O327" s="343"/>
      <c r="P327" s="343"/>
      <c r="Q327" s="343"/>
      <c r="R327" s="341"/>
      <c r="S327" s="343"/>
      <c r="T327" s="343"/>
      <c r="U327" s="343"/>
      <c r="V327" s="343"/>
      <c r="W327" s="343"/>
      <c r="X327" s="343"/>
      <c r="Y327" s="343"/>
      <c r="Z327" s="343"/>
    </row>
    <row r="328" ht="12.75" customHeight="1">
      <c r="A328" s="343"/>
      <c r="B328" s="343"/>
      <c r="C328" s="343"/>
      <c r="D328" s="343"/>
      <c r="E328" s="343"/>
      <c r="F328" s="343"/>
      <c r="G328" s="343"/>
      <c r="H328" s="343"/>
      <c r="I328" s="343"/>
      <c r="J328" s="343"/>
      <c r="K328" s="343"/>
      <c r="L328" s="343"/>
      <c r="M328" s="343"/>
      <c r="N328" s="343"/>
      <c r="O328" s="343"/>
      <c r="P328" s="343"/>
      <c r="Q328" s="343"/>
      <c r="R328" s="341"/>
      <c r="S328" s="343"/>
      <c r="T328" s="343"/>
      <c r="U328" s="343"/>
      <c r="V328" s="343"/>
      <c r="W328" s="343"/>
      <c r="X328" s="343"/>
      <c r="Y328" s="343"/>
      <c r="Z328" s="343"/>
    </row>
    <row r="329" ht="12.75" customHeight="1">
      <c r="A329" s="343"/>
      <c r="B329" s="343"/>
      <c r="C329" s="343"/>
      <c r="D329" s="343"/>
      <c r="E329" s="343"/>
      <c r="F329" s="343"/>
      <c r="G329" s="343"/>
      <c r="H329" s="343"/>
      <c r="I329" s="343"/>
      <c r="J329" s="343"/>
      <c r="K329" s="343"/>
      <c r="L329" s="343"/>
      <c r="M329" s="343"/>
      <c r="N329" s="343"/>
      <c r="O329" s="343"/>
      <c r="P329" s="343"/>
      <c r="Q329" s="343"/>
      <c r="R329" s="341"/>
      <c r="S329" s="343"/>
      <c r="T329" s="343"/>
      <c r="U329" s="343"/>
      <c r="V329" s="343"/>
      <c r="W329" s="343"/>
      <c r="X329" s="343"/>
      <c r="Y329" s="343"/>
      <c r="Z329" s="343"/>
    </row>
    <row r="330" ht="12.75" customHeight="1">
      <c r="A330" s="343"/>
      <c r="B330" s="343"/>
      <c r="C330" s="343"/>
      <c r="D330" s="343"/>
      <c r="E330" s="343"/>
      <c r="F330" s="343"/>
      <c r="G330" s="343"/>
      <c r="H330" s="343"/>
      <c r="I330" s="343"/>
      <c r="J330" s="343"/>
      <c r="K330" s="343"/>
      <c r="L330" s="343"/>
      <c r="M330" s="343"/>
      <c r="N330" s="343"/>
      <c r="O330" s="343"/>
      <c r="P330" s="343"/>
      <c r="Q330" s="343"/>
      <c r="R330" s="341"/>
      <c r="S330" s="343"/>
      <c r="T330" s="343"/>
      <c r="U330" s="343"/>
      <c r="V330" s="343"/>
      <c r="W330" s="343"/>
      <c r="X330" s="343"/>
      <c r="Y330" s="343"/>
      <c r="Z330" s="343"/>
    </row>
    <row r="331" ht="12.75" customHeight="1">
      <c r="A331" s="343"/>
      <c r="B331" s="343"/>
      <c r="C331" s="343"/>
      <c r="D331" s="343"/>
      <c r="E331" s="343"/>
      <c r="F331" s="343"/>
      <c r="G331" s="343"/>
      <c r="H331" s="343"/>
      <c r="I331" s="343"/>
      <c r="J331" s="343"/>
      <c r="K331" s="343"/>
      <c r="L331" s="343"/>
      <c r="M331" s="343"/>
      <c r="N331" s="343"/>
      <c r="O331" s="343"/>
      <c r="P331" s="343"/>
      <c r="Q331" s="343"/>
      <c r="R331" s="341"/>
      <c r="S331" s="343"/>
      <c r="T331" s="343"/>
      <c r="U331" s="343"/>
      <c r="V331" s="343"/>
      <c r="W331" s="343"/>
      <c r="X331" s="343"/>
      <c r="Y331" s="343"/>
      <c r="Z331" s="343"/>
    </row>
    <row r="332" ht="12.75" customHeight="1">
      <c r="A332" s="343"/>
      <c r="B332" s="343"/>
      <c r="C332" s="343"/>
      <c r="D332" s="343"/>
      <c r="E332" s="343"/>
      <c r="F332" s="343"/>
      <c r="G332" s="343"/>
      <c r="H332" s="343"/>
      <c r="I332" s="343"/>
      <c r="J332" s="343"/>
      <c r="K332" s="343"/>
      <c r="L332" s="343"/>
      <c r="M332" s="343"/>
      <c r="N332" s="343"/>
      <c r="O332" s="343"/>
      <c r="P332" s="343"/>
      <c r="Q332" s="343"/>
      <c r="R332" s="341"/>
      <c r="S332" s="343"/>
      <c r="T332" s="343"/>
      <c r="U332" s="343"/>
      <c r="V332" s="343"/>
      <c r="W332" s="343"/>
      <c r="X332" s="343"/>
      <c r="Y332" s="343"/>
      <c r="Z332" s="343"/>
    </row>
    <row r="333" ht="12.75" customHeight="1">
      <c r="A333" s="343"/>
      <c r="B333" s="343"/>
      <c r="C333" s="343"/>
      <c r="D333" s="343"/>
      <c r="E333" s="343"/>
      <c r="F333" s="343"/>
      <c r="G333" s="343"/>
      <c r="H333" s="343"/>
      <c r="I333" s="343"/>
      <c r="J333" s="343"/>
      <c r="K333" s="343"/>
      <c r="L333" s="343"/>
      <c r="M333" s="343"/>
      <c r="N333" s="343"/>
      <c r="O333" s="343"/>
      <c r="P333" s="343"/>
      <c r="Q333" s="343"/>
      <c r="R333" s="341"/>
      <c r="S333" s="343"/>
      <c r="T333" s="343"/>
      <c r="U333" s="343"/>
      <c r="V333" s="343"/>
      <c r="W333" s="343"/>
      <c r="X333" s="343"/>
      <c r="Y333" s="343"/>
      <c r="Z333" s="343"/>
    </row>
    <row r="334" ht="12.75" customHeight="1">
      <c r="A334" s="343"/>
      <c r="B334" s="343"/>
      <c r="C334" s="343"/>
      <c r="D334" s="343"/>
      <c r="E334" s="343"/>
      <c r="F334" s="343"/>
      <c r="G334" s="343"/>
      <c r="H334" s="343"/>
      <c r="I334" s="343"/>
      <c r="J334" s="343"/>
      <c r="K334" s="343"/>
      <c r="L334" s="343"/>
      <c r="M334" s="343"/>
      <c r="N334" s="343"/>
      <c r="O334" s="343"/>
      <c r="P334" s="343"/>
      <c r="Q334" s="343"/>
      <c r="R334" s="341"/>
      <c r="S334" s="343"/>
      <c r="T334" s="343"/>
      <c r="U334" s="343"/>
      <c r="V334" s="343"/>
      <c r="W334" s="343"/>
      <c r="X334" s="343"/>
      <c r="Y334" s="343"/>
      <c r="Z334" s="343"/>
    </row>
    <row r="335" ht="12.75" customHeight="1">
      <c r="A335" s="343"/>
      <c r="B335" s="343"/>
      <c r="C335" s="343"/>
      <c r="D335" s="343"/>
      <c r="E335" s="343"/>
      <c r="F335" s="343"/>
      <c r="G335" s="343"/>
      <c r="H335" s="343"/>
      <c r="I335" s="343"/>
      <c r="J335" s="343"/>
      <c r="K335" s="343"/>
      <c r="L335" s="343"/>
      <c r="M335" s="343"/>
      <c r="N335" s="343"/>
      <c r="O335" s="343"/>
      <c r="P335" s="343"/>
      <c r="Q335" s="343"/>
      <c r="R335" s="341"/>
      <c r="S335" s="343"/>
      <c r="T335" s="343"/>
      <c r="U335" s="343"/>
      <c r="V335" s="343"/>
      <c r="W335" s="343"/>
      <c r="X335" s="343"/>
      <c r="Y335" s="343"/>
      <c r="Z335" s="343"/>
    </row>
    <row r="336" ht="12.75" customHeight="1">
      <c r="A336" s="343"/>
      <c r="B336" s="343"/>
      <c r="C336" s="343"/>
      <c r="D336" s="343"/>
      <c r="E336" s="343"/>
      <c r="F336" s="343"/>
      <c r="G336" s="343"/>
      <c r="H336" s="343"/>
      <c r="I336" s="343"/>
      <c r="J336" s="343"/>
      <c r="K336" s="343"/>
      <c r="L336" s="343"/>
      <c r="M336" s="343"/>
      <c r="N336" s="343"/>
      <c r="O336" s="343"/>
      <c r="P336" s="343"/>
      <c r="Q336" s="343"/>
      <c r="R336" s="341"/>
      <c r="S336" s="343"/>
      <c r="T336" s="343"/>
      <c r="U336" s="343"/>
      <c r="V336" s="343"/>
      <c r="W336" s="343"/>
      <c r="X336" s="343"/>
      <c r="Y336" s="343"/>
      <c r="Z336" s="343"/>
    </row>
    <row r="337" ht="12.75" customHeight="1">
      <c r="A337" s="343"/>
      <c r="B337" s="343"/>
      <c r="C337" s="343"/>
      <c r="D337" s="343"/>
      <c r="E337" s="343"/>
      <c r="F337" s="343"/>
      <c r="G337" s="343"/>
      <c r="H337" s="343"/>
      <c r="I337" s="343"/>
      <c r="J337" s="343"/>
      <c r="K337" s="343"/>
      <c r="L337" s="343"/>
      <c r="M337" s="343"/>
      <c r="N337" s="343"/>
      <c r="O337" s="343"/>
      <c r="P337" s="343"/>
      <c r="Q337" s="343"/>
      <c r="R337" s="341"/>
      <c r="S337" s="343"/>
      <c r="T337" s="343"/>
      <c r="U337" s="343"/>
      <c r="V337" s="343"/>
      <c r="W337" s="343"/>
      <c r="X337" s="343"/>
      <c r="Y337" s="343"/>
      <c r="Z337" s="343"/>
    </row>
    <row r="338" ht="12.75" customHeight="1">
      <c r="A338" s="343"/>
      <c r="B338" s="343"/>
      <c r="C338" s="343"/>
      <c r="D338" s="343"/>
      <c r="E338" s="343"/>
      <c r="F338" s="343"/>
      <c r="G338" s="343"/>
      <c r="H338" s="343"/>
      <c r="I338" s="343"/>
      <c r="J338" s="343"/>
      <c r="K338" s="343"/>
      <c r="L338" s="343"/>
      <c r="M338" s="343"/>
      <c r="N338" s="343"/>
      <c r="O338" s="343"/>
      <c r="P338" s="343"/>
      <c r="Q338" s="343"/>
      <c r="R338" s="341"/>
      <c r="S338" s="343"/>
      <c r="T338" s="343"/>
      <c r="U338" s="343"/>
      <c r="V338" s="343"/>
      <c r="W338" s="343"/>
      <c r="X338" s="343"/>
      <c r="Y338" s="343"/>
      <c r="Z338" s="343"/>
    </row>
    <row r="339" ht="12.75" customHeight="1">
      <c r="A339" s="343"/>
      <c r="B339" s="343"/>
      <c r="C339" s="343"/>
      <c r="D339" s="343"/>
      <c r="E339" s="343"/>
      <c r="F339" s="343"/>
      <c r="G339" s="343"/>
      <c r="H339" s="343"/>
      <c r="I339" s="343"/>
      <c r="J339" s="343"/>
      <c r="K339" s="343"/>
      <c r="L339" s="343"/>
      <c r="M339" s="343"/>
      <c r="N339" s="343"/>
      <c r="O339" s="343"/>
      <c r="P339" s="343"/>
      <c r="Q339" s="343"/>
      <c r="R339" s="341"/>
      <c r="S339" s="343"/>
      <c r="T339" s="343"/>
      <c r="U339" s="343"/>
      <c r="V339" s="343"/>
      <c r="W339" s="343"/>
      <c r="X339" s="343"/>
      <c r="Y339" s="343"/>
      <c r="Z339" s="343"/>
    </row>
    <row r="340" ht="12.75" customHeight="1">
      <c r="A340" s="343"/>
      <c r="B340" s="343"/>
      <c r="C340" s="343"/>
      <c r="D340" s="343"/>
      <c r="E340" s="343"/>
      <c r="F340" s="343"/>
      <c r="G340" s="343"/>
      <c r="H340" s="343"/>
      <c r="I340" s="343"/>
      <c r="J340" s="343"/>
      <c r="K340" s="343"/>
      <c r="L340" s="343"/>
      <c r="M340" s="343"/>
      <c r="N340" s="343"/>
      <c r="O340" s="343"/>
      <c r="P340" s="343"/>
      <c r="Q340" s="343"/>
      <c r="R340" s="341"/>
      <c r="S340" s="343"/>
      <c r="T340" s="343"/>
      <c r="U340" s="343"/>
      <c r="V340" s="343"/>
      <c r="W340" s="343"/>
      <c r="X340" s="343"/>
      <c r="Y340" s="343"/>
      <c r="Z340" s="343"/>
    </row>
    <row r="341" ht="12.75" customHeight="1">
      <c r="A341" s="343"/>
      <c r="B341" s="343"/>
      <c r="C341" s="343"/>
      <c r="D341" s="343"/>
      <c r="E341" s="343"/>
      <c r="F341" s="343"/>
      <c r="G341" s="343"/>
      <c r="H341" s="343"/>
      <c r="I341" s="343"/>
      <c r="J341" s="343"/>
      <c r="K341" s="343"/>
      <c r="L341" s="343"/>
      <c r="M341" s="343"/>
      <c r="N341" s="343"/>
      <c r="O341" s="343"/>
      <c r="P341" s="343"/>
      <c r="Q341" s="343"/>
      <c r="R341" s="341"/>
      <c r="S341" s="343"/>
      <c r="T341" s="343"/>
      <c r="U341" s="343"/>
      <c r="V341" s="343"/>
      <c r="W341" s="343"/>
      <c r="X341" s="343"/>
      <c r="Y341" s="343"/>
      <c r="Z341" s="343"/>
    </row>
    <row r="342" ht="12.75" customHeight="1">
      <c r="A342" s="343"/>
      <c r="B342" s="343"/>
      <c r="C342" s="343"/>
      <c r="D342" s="343"/>
      <c r="E342" s="343"/>
      <c r="F342" s="343"/>
      <c r="G342" s="343"/>
      <c r="H342" s="343"/>
      <c r="I342" s="343"/>
      <c r="J342" s="343"/>
      <c r="K342" s="343"/>
      <c r="L342" s="343"/>
      <c r="M342" s="343"/>
      <c r="N342" s="343"/>
      <c r="O342" s="343"/>
      <c r="P342" s="343"/>
      <c r="Q342" s="343"/>
      <c r="R342" s="341"/>
      <c r="S342" s="343"/>
      <c r="T342" s="343"/>
      <c r="U342" s="343"/>
      <c r="V342" s="343"/>
      <c r="W342" s="343"/>
      <c r="X342" s="343"/>
      <c r="Y342" s="343"/>
      <c r="Z342" s="343"/>
    </row>
    <row r="343" ht="12.75" customHeight="1">
      <c r="A343" s="343"/>
      <c r="B343" s="343"/>
      <c r="C343" s="343"/>
      <c r="D343" s="343"/>
      <c r="E343" s="343"/>
      <c r="F343" s="343"/>
      <c r="G343" s="343"/>
      <c r="H343" s="343"/>
      <c r="I343" s="343"/>
      <c r="J343" s="343"/>
      <c r="K343" s="343"/>
      <c r="L343" s="343"/>
      <c r="M343" s="343"/>
      <c r="N343" s="343"/>
      <c r="O343" s="343"/>
      <c r="P343" s="343"/>
      <c r="Q343" s="343"/>
      <c r="R343" s="341"/>
      <c r="S343" s="343"/>
      <c r="T343" s="343"/>
      <c r="U343" s="343"/>
      <c r="V343" s="343"/>
      <c r="W343" s="343"/>
      <c r="X343" s="343"/>
      <c r="Y343" s="343"/>
      <c r="Z343" s="343"/>
    </row>
    <row r="344" ht="12.75" customHeight="1">
      <c r="A344" s="343"/>
      <c r="B344" s="343"/>
      <c r="C344" s="343"/>
      <c r="D344" s="343"/>
      <c r="E344" s="343"/>
      <c r="F344" s="343"/>
      <c r="G344" s="343"/>
      <c r="H344" s="343"/>
      <c r="I344" s="343"/>
      <c r="J344" s="343"/>
      <c r="K344" s="343"/>
      <c r="L344" s="343"/>
      <c r="M344" s="343"/>
      <c r="N344" s="343"/>
      <c r="O344" s="343"/>
      <c r="P344" s="343"/>
      <c r="Q344" s="343"/>
      <c r="R344" s="341"/>
      <c r="S344" s="343"/>
      <c r="T344" s="343"/>
      <c r="U344" s="343"/>
      <c r="V344" s="343"/>
      <c r="W344" s="343"/>
      <c r="X344" s="343"/>
      <c r="Y344" s="343"/>
      <c r="Z344" s="343"/>
    </row>
    <row r="345" ht="12.75" customHeight="1">
      <c r="A345" s="343"/>
      <c r="B345" s="343"/>
      <c r="C345" s="343"/>
      <c r="D345" s="343"/>
      <c r="E345" s="343"/>
      <c r="F345" s="343"/>
      <c r="G345" s="343"/>
      <c r="H345" s="343"/>
      <c r="I345" s="343"/>
      <c r="J345" s="343"/>
      <c r="K345" s="343"/>
      <c r="L345" s="343"/>
      <c r="M345" s="343"/>
      <c r="N345" s="343"/>
      <c r="O345" s="343"/>
      <c r="P345" s="343"/>
      <c r="Q345" s="343"/>
      <c r="R345" s="341"/>
      <c r="S345" s="343"/>
      <c r="T345" s="343"/>
      <c r="U345" s="343"/>
      <c r="V345" s="343"/>
      <c r="W345" s="343"/>
      <c r="X345" s="343"/>
      <c r="Y345" s="343"/>
      <c r="Z345" s="343"/>
    </row>
    <row r="346" ht="12.75" customHeight="1">
      <c r="A346" s="343"/>
      <c r="B346" s="343"/>
      <c r="C346" s="343"/>
      <c r="D346" s="343"/>
      <c r="E346" s="343"/>
      <c r="F346" s="343"/>
      <c r="G346" s="343"/>
      <c r="H346" s="343"/>
      <c r="I346" s="343"/>
      <c r="J346" s="343"/>
      <c r="K346" s="343"/>
      <c r="L346" s="343"/>
      <c r="M346" s="343"/>
      <c r="N346" s="343"/>
      <c r="O346" s="343"/>
      <c r="P346" s="343"/>
      <c r="Q346" s="343"/>
      <c r="R346" s="341"/>
      <c r="S346" s="343"/>
      <c r="T346" s="343"/>
      <c r="U346" s="343"/>
      <c r="V346" s="343"/>
      <c r="W346" s="343"/>
      <c r="X346" s="343"/>
      <c r="Y346" s="343"/>
      <c r="Z346" s="343"/>
    </row>
    <row r="347" ht="12.75" customHeight="1">
      <c r="A347" s="343"/>
      <c r="B347" s="343"/>
      <c r="C347" s="343"/>
      <c r="D347" s="343"/>
      <c r="E347" s="343"/>
      <c r="F347" s="343"/>
      <c r="G347" s="343"/>
      <c r="H347" s="343"/>
      <c r="I347" s="343"/>
      <c r="J347" s="343"/>
      <c r="K347" s="343"/>
      <c r="L347" s="343"/>
      <c r="M347" s="343"/>
      <c r="N347" s="343"/>
      <c r="O347" s="343"/>
      <c r="P347" s="343"/>
      <c r="Q347" s="343"/>
      <c r="R347" s="341"/>
      <c r="S347" s="343"/>
      <c r="T347" s="343"/>
      <c r="U347" s="343"/>
      <c r="V347" s="343"/>
      <c r="W347" s="343"/>
      <c r="X347" s="343"/>
      <c r="Y347" s="343"/>
      <c r="Z347" s="343"/>
    </row>
    <row r="348" ht="12.75" customHeight="1">
      <c r="A348" s="343"/>
      <c r="B348" s="343"/>
      <c r="C348" s="343"/>
      <c r="D348" s="343"/>
      <c r="E348" s="343"/>
      <c r="F348" s="343"/>
      <c r="G348" s="343"/>
      <c r="H348" s="343"/>
      <c r="I348" s="343"/>
      <c r="J348" s="343"/>
      <c r="K348" s="343"/>
      <c r="L348" s="343"/>
      <c r="M348" s="343"/>
      <c r="N348" s="343"/>
      <c r="O348" s="343"/>
      <c r="P348" s="343"/>
      <c r="Q348" s="343"/>
      <c r="R348" s="341"/>
      <c r="S348" s="343"/>
      <c r="T348" s="343"/>
      <c r="U348" s="343"/>
      <c r="V348" s="343"/>
      <c r="W348" s="343"/>
      <c r="X348" s="343"/>
      <c r="Y348" s="343"/>
      <c r="Z348" s="343"/>
    </row>
    <row r="349" ht="12.75" customHeight="1">
      <c r="A349" s="343"/>
      <c r="B349" s="343"/>
      <c r="C349" s="343"/>
      <c r="D349" s="343"/>
      <c r="E349" s="343"/>
      <c r="F349" s="343"/>
      <c r="G349" s="343"/>
      <c r="H349" s="343"/>
      <c r="I349" s="343"/>
      <c r="J349" s="343"/>
      <c r="K349" s="343"/>
      <c r="L349" s="343"/>
      <c r="M349" s="343"/>
      <c r="N349" s="343"/>
      <c r="O349" s="343"/>
      <c r="P349" s="343"/>
      <c r="Q349" s="343"/>
      <c r="R349" s="341"/>
      <c r="S349" s="343"/>
      <c r="T349" s="343"/>
      <c r="U349" s="343"/>
      <c r="V349" s="343"/>
      <c r="W349" s="343"/>
      <c r="X349" s="343"/>
      <c r="Y349" s="343"/>
      <c r="Z349" s="343"/>
    </row>
    <row r="350" ht="12.75" customHeight="1">
      <c r="A350" s="343"/>
      <c r="B350" s="343"/>
      <c r="C350" s="343"/>
      <c r="D350" s="343"/>
      <c r="E350" s="343"/>
      <c r="F350" s="343"/>
      <c r="G350" s="343"/>
      <c r="H350" s="343"/>
      <c r="I350" s="343"/>
      <c r="J350" s="343"/>
      <c r="K350" s="343"/>
      <c r="L350" s="343"/>
      <c r="M350" s="343"/>
      <c r="N350" s="343"/>
      <c r="O350" s="343"/>
      <c r="P350" s="343"/>
      <c r="Q350" s="343"/>
      <c r="R350" s="341"/>
      <c r="S350" s="343"/>
      <c r="T350" s="343"/>
      <c r="U350" s="343"/>
      <c r="V350" s="343"/>
      <c r="W350" s="343"/>
      <c r="X350" s="343"/>
      <c r="Y350" s="343"/>
      <c r="Z350" s="343"/>
    </row>
    <row r="351" ht="12.75" customHeight="1">
      <c r="A351" s="343"/>
      <c r="B351" s="343"/>
      <c r="C351" s="343"/>
      <c r="D351" s="343"/>
      <c r="E351" s="343"/>
      <c r="F351" s="343"/>
      <c r="G351" s="343"/>
      <c r="H351" s="343"/>
      <c r="I351" s="343"/>
      <c r="J351" s="343"/>
      <c r="K351" s="343"/>
      <c r="L351" s="343"/>
      <c r="M351" s="343"/>
      <c r="N351" s="343"/>
      <c r="O351" s="343"/>
      <c r="P351" s="343"/>
      <c r="Q351" s="343"/>
      <c r="R351" s="341"/>
      <c r="S351" s="343"/>
      <c r="T351" s="343"/>
      <c r="U351" s="343"/>
      <c r="V351" s="343"/>
      <c r="W351" s="343"/>
      <c r="X351" s="343"/>
      <c r="Y351" s="343"/>
      <c r="Z351" s="343"/>
    </row>
    <row r="352" ht="12.75" customHeight="1">
      <c r="A352" s="343"/>
      <c r="B352" s="343"/>
      <c r="C352" s="343"/>
      <c r="D352" s="343"/>
      <c r="E352" s="343"/>
      <c r="F352" s="343"/>
      <c r="G352" s="343"/>
      <c r="H352" s="343"/>
      <c r="I352" s="343"/>
      <c r="J352" s="343"/>
      <c r="K352" s="343"/>
      <c r="L352" s="343"/>
      <c r="M352" s="343"/>
      <c r="N352" s="343"/>
      <c r="O352" s="343"/>
      <c r="P352" s="343"/>
      <c r="Q352" s="343"/>
      <c r="R352" s="341"/>
      <c r="S352" s="343"/>
      <c r="T352" s="343"/>
      <c r="U352" s="343"/>
      <c r="V352" s="343"/>
      <c r="W352" s="343"/>
      <c r="X352" s="343"/>
      <c r="Y352" s="343"/>
      <c r="Z352" s="343"/>
    </row>
    <row r="353" ht="12.75" customHeight="1">
      <c r="A353" s="343"/>
      <c r="B353" s="343"/>
      <c r="C353" s="343"/>
      <c r="D353" s="343"/>
      <c r="E353" s="343"/>
      <c r="F353" s="343"/>
      <c r="G353" s="343"/>
      <c r="H353" s="343"/>
      <c r="I353" s="343"/>
      <c r="J353" s="343"/>
      <c r="K353" s="343"/>
      <c r="L353" s="343"/>
      <c r="M353" s="343"/>
      <c r="N353" s="343"/>
      <c r="O353" s="343"/>
      <c r="P353" s="343"/>
      <c r="Q353" s="343"/>
      <c r="R353" s="341"/>
      <c r="S353" s="343"/>
      <c r="T353" s="343"/>
      <c r="U353" s="343"/>
      <c r="V353" s="343"/>
      <c r="W353" s="343"/>
      <c r="X353" s="343"/>
      <c r="Y353" s="343"/>
      <c r="Z353" s="343"/>
    </row>
    <row r="354" ht="12.75" customHeight="1">
      <c r="A354" s="343"/>
      <c r="B354" s="343"/>
      <c r="C354" s="343"/>
      <c r="D354" s="343"/>
      <c r="E354" s="343"/>
      <c r="F354" s="343"/>
      <c r="G354" s="343"/>
      <c r="H354" s="343"/>
      <c r="I354" s="343"/>
      <c r="J354" s="343"/>
      <c r="K354" s="343"/>
      <c r="L354" s="343"/>
      <c r="M354" s="343"/>
      <c r="N354" s="343"/>
      <c r="O354" s="343"/>
      <c r="P354" s="343"/>
      <c r="Q354" s="343"/>
      <c r="R354" s="341"/>
      <c r="S354" s="343"/>
      <c r="T354" s="343"/>
      <c r="U354" s="343"/>
      <c r="V354" s="343"/>
      <c r="W354" s="343"/>
      <c r="X354" s="343"/>
      <c r="Y354" s="343"/>
      <c r="Z354" s="343"/>
    </row>
    <row r="355" ht="12.75" customHeight="1">
      <c r="A355" s="343"/>
      <c r="B355" s="343"/>
      <c r="C355" s="343"/>
      <c r="D355" s="343"/>
      <c r="E355" s="343"/>
      <c r="F355" s="343"/>
      <c r="G355" s="343"/>
      <c r="H355" s="343"/>
      <c r="I355" s="343"/>
      <c r="J355" s="343"/>
      <c r="K355" s="343"/>
      <c r="L355" s="343"/>
      <c r="M355" s="343"/>
      <c r="N355" s="343"/>
      <c r="O355" s="343"/>
      <c r="P355" s="343"/>
      <c r="Q355" s="343"/>
      <c r="R355" s="341"/>
      <c r="S355" s="343"/>
      <c r="T355" s="343"/>
      <c r="U355" s="343"/>
      <c r="V355" s="343"/>
      <c r="W355" s="343"/>
      <c r="X355" s="343"/>
      <c r="Y355" s="343"/>
      <c r="Z355" s="343"/>
    </row>
    <row r="356" ht="12.75" customHeight="1">
      <c r="A356" s="343"/>
      <c r="B356" s="343"/>
      <c r="C356" s="343"/>
      <c r="D356" s="343"/>
      <c r="E356" s="343"/>
      <c r="F356" s="343"/>
      <c r="G356" s="343"/>
      <c r="H356" s="343"/>
      <c r="I356" s="343"/>
      <c r="J356" s="343"/>
      <c r="K356" s="343"/>
      <c r="L356" s="343"/>
      <c r="M356" s="343"/>
      <c r="N356" s="343"/>
      <c r="O356" s="343"/>
      <c r="P356" s="343"/>
      <c r="Q356" s="343"/>
      <c r="R356" s="341"/>
      <c r="S356" s="343"/>
      <c r="T356" s="343"/>
      <c r="U356" s="343"/>
      <c r="V356" s="343"/>
      <c r="W356" s="343"/>
      <c r="X356" s="343"/>
      <c r="Y356" s="343"/>
      <c r="Z356" s="343"/>
    </row>
    <row r="357" ht="12.75" customHeight="1">
      <c r="A357" s="343"/>
      <c r="B357" s="343"/>
      <c r="C357" s="343"/>
      <c r="D357" s="343"/>
      <c r="E357" s="343"/>
      <c r="F357" s="343"/>
      <c r="G357" s="343"/>
      <c r="H357" s="343"/>
      <c r="I357" s="343"/>
      <c r="J357" s="343"/>
      <c r="K357" s="343"/>
      <c r="L357" s="343"/>
      <c r="M357" s="343"/>
      <c r="N357" s="343"/>
      <c r="O357" s="343"/>
      <c r="P357" s="343"/>
      <c r="Q357" s="343"/>
      <c r="R357" s="341"/>
      <c r="S357" s="343"/>
      <c r="T357" s="343"/>
      <c r="U357" s="343"/>
      <c r="V357" s="343"/>
      <c r="W357" s="343"/>
      <c r="X357" s="343"/>
      <c r="Y357" s="343"/>
      <c r="Z357" s="343"/>
    </row>
    <row r="358" ht="12.75" customHeight="1">
      <c r="A358" s="343"/>
      <c r="B358" s="343"/>
      <c r="C358" s="343"/>
      <c r="D358" s="343"/>
      <c r="E358" s="343"/>
      <c r="F358" s="343"/>
      <c r="G358" s="343"/>
      <c r="H358" s="343"/>
      <c r="I358" s="343"/>
      <c r="J358" s="343"/>
      <c r="K358" s="343"/>
      <c r="L358" s="343"/>
      <c r="M358" s="343"/>
      <c r="N358" s="343"/>
      <c r="O358" s="343"/>
      <c r="P358" s="343"/>
      <c r="Q358" s="343"/>
      <c r="R358" s="341"/>
      <c r="S358" s="343"/>
      <c r="T358" s="343"/>
      <c r="U358" s="343"/>
      <c r="V358" s="343"/>
      <c r="W358" s="343"/>
      <c r="X358" s="343"/>
      <c r="Y358" s="343"/>
      <c r="Z358" s="343"/>
    </row>
    <row r="359" ht="12.75" customHeight="1">
      <c r="A359" s="343"/>
      <c r="B359" s="343"/>
      <c r="C359" s="343"/>
      <c r="D359" s="343"/>
      <c r="E359" s="343"/>
      <c r="F359" s="343"/>
      <c r="G359" s="343"/>
      <c r="H359" s="343"/>
      <c r="I359" s="343"/>
      <c r="J359" s="343"/>
      <c r="K359" s="343"/>
      <c r="L359" s="343"/>
      <c r="M359" s="343"/>
      <c r="N359" s="343"/>
      <c r="O359" s="343"/>
      <c r="P359" s="343"/>
      <c r="Q359" s="343"/>
      <c r="R359" s="341"/>
      <c r="S359" s="343"/>
      <c r="T359" s="343"/>
      <c r="U359" s="343"/>
      <c r="V359" s="343"/>
      <c r="W359" s="343"/>
      <c r="X359" s="343"/>
      <c r="Y359" s="343"/>
      <c r="Z359" s="343"/>
    </row>
    <row r="360" ht="12.75" customHeight="1">
      <c r="A360" s="343"/>
      <c r="B360" s="343"/>
      <c r="C360" s="343"/>
      <c r="D360" s="343"/>
      <c r="E360" s="343"/>
      <c r="F360" s="343"/>
      <c r="G360" s="343"/>
      <c r="H360" s="343"/>
      <c r="I360" s="343"/>
      <c r="J360" s="343"/>
      <c r="K360" s="343"/>
      <c r="L360" s="343"/>
      <c r="M360" s="343"/>
      <c r="N360" s="343"/>
      <c r="O360" s="343"/>
      <c r="P360" s="343"/>
      <c r="Q360" s="343"/>
      <c r="R360" s="341"/>
      <c r="S360" s="343"/>
      <c r="T360" s="343"/>
      <c r="U360" s="343"/>
      <c r="V360" s="343"/>
      <c r="W360" s="343"/>
      <c r="X360" s="343"/>
      <c r="Y360" s="343"/>
      <c r="Z360" s="343"/>
    </row>
    <row r="361" ht="12.75" customHeight="1">
      <c r="A361" s="343"/>
      <c r="B361" s="343"/>
      <c r="C361" s="343"/>
      <c r="D361" s="343"/>
      <c r="E361" s="343"/>
      <c r="F361" s="343"/>
      <c r="G361" s="343"/>
      <c r="H361" s="343"/>
      <c r="I361" s="343"/>
      <c r="J361" s="343"/>
      <c r="K361" s="343"/>
      <c r="L361" s="343"/>
      <c r="M361" s="343"/>
      <c r="N361" s="343"/>
      <c r="O361" s="343"/>
      <c r="P361" s="343"/>
      <c r="Q361" s="343"/>
      <c r="R361" s="341"/>
      <c r="S361" s="343"/>
      <c r="T361" s="343"/>
      <c r="U361" s="343"/>
      <c r="V361" s="343"/>
      <c r="W361" s="343"/>
      <c r="X361" s="343"/>
      <c r="Y361" s="343"/>
      <c r="Z361" s="343"/>
    </row>
    <row r="362" ht="12.75" customHeight="1">
      <c r="A362" s="343"/>
      <c r="B362" s="343"/>
      <c r="C362" s="343"/>
      <c r="D362" s="343"/>
      <c r="E362" s="343"/>
      <c r="F362" s="343"/>
      <c r="G362" s="343"/>
      <c r="H362" s="343"/>
      <c r="I362" s="343"/>
      <c r="J362" s="343"/>
      <c r="K362" s="343"/>
      <c r="L362" s="343"/>
      <c r="M362" s="343"/>
      <c r="N362" s="343"/>
      <c r="O362" s="343"/>
      <c r="P362" s="343"/>
      <c r="Q362" s="343"/>
      <c r="R362" s="341"/>
      <c r="S362" s="343"/>
      <c r="T362" s="343"/>
      <c r="U362" s="343"/>
      <c r="V362" s="343"/>
      <c r="W362" s="343"/>
      <c r="X362" s="343"/>
      <c r="Y362" s="343"/>
      <c r="Z362" s="343"/>
    </row>
    <row r="363" ht="12.75" customHeight="1">
      <c r="A363" s="343"/>
      <c r="B363" s="343"/>
      <c r="C363" s="343"/>
      <c r="D363" s="343"/>
      <c r="E363" s="343"/>
      <c r="F363" s="343"/>
      <c r="G363" s="343"/>
      <c r="H363" s="343"/>
      <c r="I363" s="343"/>
      <c r="J363" s="343"/>
      <c r="K363" s="343"/>
      <c r="L363" s="343"/>
      <c r="M363" s="343"/>
      <c r="N363" s="343"/>
      <c r="O363" s="343"/>
      <c r="P363" s="343"/>
      <c r="Q363" s="343"/>
      <c r="R363" s="341"/>
      <c r="S363" s="343"/>
      <c r="T363" s="343"/>
      <c r="U363" s="343"/>
      <c r="V363" s="343"/>
      <c r="W363" s="343"/>
      <c r="X363" s="343"/>
      <c r="Y363" s="343"/>
      <c r="Z363" s="343"/>
    </row>
    <row r="364" ht="12.75" customHeight="1">
      <c r="A364" s="343"/>
      <c r="B364" s="343"/>
      <c r="C364" s="343"/>
      <c r="D364" s="343"/>
      <c r="E364" s="343"/>
      <c r="F364" s="343"/>
      <c r="G364" s="343"/>
      <c r="H364" s="343"/>
      <c r="I364" s="343"/>
      <c r="J364" s="343"/>
      <c r="K364" s="343"/>
      <c r="L364" s="343"/>
      <c r="M364" s="343"/>
      <c r="N364" s="343"/>
      <c r="O364" s="343"/>
      <c r="P364" s="343"/>
      <c r="Q364" s="343"/>
      <c r="R364" s="341"/>
      <c r="S364" s="343"/>
      <c r="T364" s="343"/>
      <c r="U364" s="343"/>
      <c r="V364" s="343"/>
      <c r="W364" s="343"/>
      <c r="X364" s="343"/>
      <c r="Y364" s="343"/>
      <c r="Z364" s="343"/>
    </row>
    <row r="365" ht="12.75" customHeight="1">
      <c r="A365" s="343"/>
      <c r="B365" s="343"/>
      <c r="C365" s="343"/>
      <c r="D365" s="343"/>
      <c r="E365" s="343"/>
      <c r="F365" s="343"/>
      <c r="G365" s="343"/>
      <c r="H365" s="343"/>
      <c r="I365" s="343"/>
      <c r="J365" s="343"/>
      <c r="K365" s="343"/>
      <c r="L365" s="343"/>
      <c r="M365" s="343"/>
      <c r="N365" s="343"/>
      <c r="O365" s="343"/>
      <c r="P365" s="343"/>
      <c r="Q365" s="343"/>
      <c r="R365" s="341"/>
      <c r="S365" s="343"/>
      <c r="T365" s="343"/>
      <c r="U365" s="343"/>
      <c r="V365" s="343"/>
      <c r="W365" s="343"/>
      <c r="X365" s="343"/>
      <c r="Y365" s="343"/>
      <c r="Z365" s="343"/>
    </row>
    <row r="366" ht="12.75" customHeight="1">
      <c r="A366" s="343"/>
      <c r="B366" s="343"/>
      <c r="C366" s="343"/>
      <c r="D366" s="343"/>
      <c r="E366" s="343"/>
      <c r="F366" s="343"/>
      <c r="G366" s="343"/>
      <c r="H366" s="343"/>
      <c r="I366" s="343"/>
      <c r="J366" s="343"/>
      <c r="K366" s="343"/>
      <c r="L366" s="343"/>
      <c r="M366" s="343"/>
      <c r="N366" s="343"/>
      <c r="O366" s="343"/>
      <c r="P366" s="343"/>
      <c r="Q366" s="343"/>
      <c r="R366" s="341"/>
      <c r="S366" s="343"/>
      <c r="T366" s="343"/>
      <c r="U366" s="343"/>
      <c r="V366" s="343"/>
      <c r="W366" s="343"/>
      <c r="X366" s="343"/>
      <c r="Y366" s="343"/>
      <c r="Z366" s="343"/>
    </row>
    <row r="367" ht="12.75" customHeight="1">
      <c r="A367" s="343"/>
      <c r="B367" s="343"/>
      <c r="C367" s="343"/>
      <c r="D367" s="343"/>
      <c r="E367" s="343"/>
      <c r="F367" s="343"/>
      <c r="G367" s="343"/>
      <c r="H367" s="343"/>
      <c r="I367" s="343"/>
      <c r="J367" s="343"/>
      <c r="K367" s="343"/>
      <c r="L367" s="343"/>
      <c r="M367" s="343"/>
      <c r="N367" s="343"/>
      <c r="O367" s="343"/>
      <c r="P367" s="343"/>
      <c r="Q367" s="343"/>
      <c r="R367" s="341"/>
      <c r="S367" s="343"/>
      <c r="T367" s="343"/>
      <c r="U367" s="343"/>
      <c r="V367" s="343"/>
      <c r="W367" s="343"/>
      <c r="X367" s="343"/>
      <c r="Y367" s="343"/>
      <c r="Z367" s="343"/>
    </row>
    <row r="368" ht="12.75" customHeight="1">
      <c r="A368" s="343"/>
      <c r="B368" s="343"/>
      <c r="C368" s="343"/>
      <c r="D368" s="343"/>
      <c r="E368" s="343"/>
      <c r="F368" s="343"/>
      <c r="G368" s="343"/>
      <c r="H368" s="343"/>
      <c r="I368" s="343"/>
      <c r="J368" s="343"/>
      <c r="K368" s="343"/>
      <c r="L368" s="343"/>
      <c r="M368" s="343"/>
      <c r="N368" s="343"/>
      <c r="O368" s="343"/>
      <c r="P368" s="343"/>
      <c r="Q368" s="343"/>
      <c r="R368" s="341"/>
      <c r="S368" s="343"/>
      <c r="T368" s="343"/>
      <c r="U368" s="343"/>
      <c r="V368" s="343"/>
      <c r="W368" s="343"/>
      <c r="X368" s="343"/>
      <c r="Y368" s="343"/>
      <c r="Z368" s="343"/>
    </row>
    <row r="369" ht="12.75" customHeight="1">
      <c r="A369" s="343"/>
      <c r="B369" s="343"/>
      <c r="C369" s="343"/>
      <c r="D369" s="343"/>
      <c r="E369" s="343"/>
      <c r="F369" s="343"/>
      <c r="G369" s="343"/>
      <c r="H369" s="343"/>
      <c r="I369" s="343"/>
      <c r="J369" s="343"/>
      <c r="K369" s="343"/>
      <c r="L369" s="343"/>
      <c r="M369" s="343"/>
      <c r="N369" s="343"/>
      <c r="O369" s="343"/>
      <c r="P369" s="343"/>
      <c r="Q369" s="343"/>
      <c r="R369" s="341"/>
      <c r="S369" s="343"/>
      <c r="T369" s="343"/>
      <c r="U369" s="343"/>
      <c r="V369" s="343"/>
      <c r="W369" s="343"/>
      <c r="X369" s="343"/>
      <c r="Y369" s="343"/>
      <c r="Z369" s="343"/>
    </row>
    <row r="370" ht="12.75" customHeight="1">
      <c r="A370" s="343"/>
      <c r="B370" s="343"/>
      <c r="C370" s="343"/>
      <c r="D370" s="343"/>
      <c r="E370" s="343"/>
      <c r="F370" s="343"/>
      <c r="G370" s="343"/>
      <c r="H370" s="343"/>
      <c r="I370" s="343"/>
      <c r="J370" s="343"/>
      <c r="K370" s="343"/>
      <c r="L370" s="343"/>
      <c r="M370" s="343"/>
      <c r="N370" s="343"/>
      <c r="O370" s="343"/>
      <c r="P370" s="343"/>
      <c r="Q370" s="343"/>
      <c r="R370" s="341"/>
      <c r="S370" s="343"/>
      <c r="T370" s="343"/>
      <c r="U370" s="343"/>
      <c r="V370" s="343"/>
      <c r="W370" s="343"/>
      <c r="X370" s="343"/>
      <c r="Y370" s="343"/>
      <c r="Z370" s="343"/>
    </row>
    <row r="371" ht="12.75" customHeight="1">
      <c r="A371" s="343"/>
      <c r="B371" s="343"/>
      <c r="C371" s="343"/>
      <c r="D371" s="343"/>
      <c r="E371" s="343"/>
      <c r="F371" s="343"/>
      <c r="G371" s="343"/>
      <c r="H371" s="343"/>
      <c r="I371" s="343"/>
      <c r="J371" s="343"/>
      <c r="K371" s="343"/>
      <c r="L371" s="343"/>
      <c r="M371" s="343"/>
      <c r="N371" s="343"/>
      <c r="O371" s="343"/>
      <c r="P371" s="343"/>
      <c r="Q371" s="343"/>
      <c r="R371" s="341"/>
      <c r="S371" s="343"/>
      <c r="T371" s="343"/>
      <c r="U371" s="343"/>
      <c r="V371" s="343"/>
      <c r="W371" s="343"/>
      <c r="X371" s="343"/>
      <c r="Y371" s="343"/>
      <c r="Z371" s="343"/>
    </row>
    <row r="372" ht="12.75" customHeight="1">
      <c r="A372" s="343"/>
      <c r="B372" s="343"/>
      <c r="C372" s="343"/>
      <c r="D372" s="343"/>
      <c r="E372" s="343"/>
      <c r="F372" s="343"/>
      <c r="G372" s="343"/>
      <c r="H372" s="343"/>
      <c r="I372" s="343"/>
      <c r="J372" s="343"/>
      <c r="K372" s="343"/>
      <c r="L372" s="343"/>
      <c r="M372" s="343"/>
      <c r="N372" s="343"/>
      <c r="O372" s="343"/>
      <c r="P372" s="343"/>
      <c r="Q372" s="343"/>
      <c r="R372" s="341"/>
      <c r="S372" s="343"/>
      <c r="T372" s="343"/>
      <c r="U372" s="343"/>
      <c r="V372" s="343"/>
      <c r="W372" s="343"/>
      <c r="X372" s="343"/>
      <c r="Y372" s="343"/>
      <c r="Z372" s="343"/>
    </row>
    <row r="373" ht="12.75" customHeight="1">
      <c r="A373" s="343"/>
      <c r="B373" s="343"/>
      <c r="C373" s="343"/>
      <c r="D373" s="343"/>
      <c r="E373" s="343"/>
      <c r="F373" s="343"/>
      <c r="G373" s="343"/>
      <c r="H373" s="343"/>
      <c r="I373" s="343"/>
      <c r="J373" s="343"/>
      <c r="K373" s="343"/>
      <c r="L373" s="343"/>
      <c r="M373" s="343"/>
      <c r="N373" s="343"/>
      <c r="O373" s="343"/>
      <c r="P373" s="343"/>
      <c r="Q373" s="343"/>
      <c r="R373" s="341"/>
      <c r="S373" s="343"/>
      <c r="T373" s="343"/>
      <c r="U373" s="343"/>
      <c r="V373" s="343"/>
      <c r="W373" s="343"/>
      <c r="X373" s="343"/>
      <c r="Y373" s="343"/>
      <c r="Z373" s="343"/>
    </row>
    <row r="374" ht="12.75" customHeight="1">
      <c r="A374" s="343"/>
      <c r="B374" s="343"/>
      <c r="C374" s="343"/>
      <c r="D374" s="343"/>
      <c r="E374" s="343"/>
      <c r="F374" s="343"/>
      <c r="G374" s="343"/>
      <c r="H374" s="343"/>
      <c r="I374" s="343"/>
      <c r="J374" s="343"/>
      <c r="K374" s="343"/>
      <c r="L374" s="343"/>
      <c r="M374" s="343"/>
      <c r="N374" s="343"/>
      <c r="O374" s="343"/>
      <c r="P374" s="343"/>
      <c r="Q374" s="343"/>
      <c r="R374" s="341"/>
      <c r="S374" s="343"/>
      <c r="T374" s="343"/>
      <c r="U374" s="343"/>
      <c r="V374" s="343"/>
      <c r="W374" s="343"/>
      <c r="X374" s="343"/>
      <c r="Y374" s="343"/>
      <c r="Z374" s="343"/>
    </row>
    <row r="375" ht="12.75" customHeight="1">
      <c r="A375" s="343"/>
      <c r="B375" s="343"/>
      <c r="C375" s="343"/>
      <c r="D375" s="343"/>
      <c r="E375" s="343"/>
      <c r="F375" s="343"/>
      <c r="G375" s="343"/>
      <c r="H375" s="343"/>
      <c r="I375" s="343"/>
      <c r="J375" s="343"/>
      <c r="K375" s="343"/>
      <c r="L375" s="343"/>
      <c r="M375" s="343"/>
      <c r="N375" s="343"/>
      <c r="O375" s="343"/>
      <c r="P375" s="343"/>
      <c r="Q375" s="343"/>
      <c r="R375" s="341"/>
      <c r="S375" s="343"/>
      <c r="T375" s="343"/>
      <c r="U375" s="343"/>
      <c r="V375" s="343"/>
      <c r="W375" s="343"/>
      <c r="X375" s="343"/>
      <c r="Y375" s="343"/>
      <c r="Z375" s="343"/>
    </row>
    <row r="376" ht="12.75" customHeight="1">
      <c r="A376" s="343"/>
      <c r="B376" s="343"/>
      <c r="C376" s="343"/>
      <c r="D376" s="343"/>
      <c r="E376" s="343"/>
      <c r="F376" s="343"/>
      <c r="G376" s="343"/>
      <c r="H376" s="343"/>
      <c r="I376" s="343"/>
      <c r="J376" s="343"/>
      <c r="K376" s="343"/>
      <c r="L376" s="343"/>
      <c r="M376" s="343"/>
      <c r="N376" s="343"/>
      <c r="O376" s="343"/>
      <c r="P376" s="343"/>
      <c r="Q376" s="343"/>
      <c r="R376" s="341"/>
      <c r="S376" s="343"/>
      <c r="T376" s="343"/>
      <c r="U376" s="343"/>
      <c r="V376" s="343"/>
      <c r="W376" s="343"/>
      <c r="X376" s="343"/>
      <c r="Y376" s="343"/>
      <c r="Z376" s="343"/>
    </row>
    <row r="377" ht="12.75" customHeight="1">
      <c r="A377" s="343"/>
      <c r="B377" s="343"/>
      <c r="C377" s="343"/>
      <c r="D377" s="343"/>
      <c r="E377" s="343"/>
      <c r="F377" s="343"/>
      <c r="G377" s="343"/>
      <c r="H377" s="343"/>
      <c r="I377" s="343"/>
      <c r="J377" s="343"/>
      <c r="K377" s="343"/>
      <c r="L377" s="343"/>
      <c r="M377" s="343"/>
      <c r="N377" s="343"/>
      <c r="O377" s="343"/>
      <c r="P377" s="343"/>
      <c r="Q377" s="343"/>
      <c r="R377" s="341"/>
      <c r="S377" s="343"/>
      <c r="T377" s="343"/>
      <c r="U377" s="343"/>
      <c r="V377" s="343"/>
      <c r="W377" s="343"/>
      <c r="X377" s="343"/>
      <c r="Y377" s="343"/>
      <c r="Z377" s="343"/>
    </row>
    <row r="378" ht="12.75" customHeight="1">
      <c r="A378" s="343"/>
      <c r="B378" s="343"/>
      <c r="C378" s="343"/>
      <c r="D378" s="343"/>
      <c r="E378" s="343"/>
      <c r="F378" s="343"/>
      <c r="G378" s="343"/>
      <c r="H378" s="343"/>
      <c r="I378" s="343"/>
      <c r="J378" s="343"/>
      <c r="K378" s="343"/>
      <c r="L378" s="343"/>
      <c r="M378" s="343"/>
      <c r="N378" s="343"/>
      <c r="O378" s="343"/>
      <c r="P378" s="343"/>
      <c r="Q378" s="343"/>
      <c r="R378" s="341"/>
      <c r="S378" s="343"/>
      <c r="T378" s="343"/>
      <c r="U378" s="343"/>
      <c r="V378" s="343"/>
      <c r="W378" s="343"/>
      <c r="X378" s="343"/>
      <c r="Y378" s="343"/>
      <c r="Z378" s="343"/>
    </row>
    <row r="379" ht="12.75" customHeight="1">
      <c r="A379" s="343"/>
      <c r="B379" s="343"/>
      <c r="C379" s="343"/>
      <c r="D379" s="343"/>
      <c r="E379" s="343"/>
      <c r="F379" s="343"/>
      <c r="G379" s="343"/>
      <c r="H379" s="343"/>
      <c r="I379" s="343"/>
      <c r="J379" s="343"/>
      <c r="K379" s="343"/>
      <c r="L379" s="343"/>
      <c r="M379" s="343"/>
      <c r="N379" s="343"/>
      <c r="O379" s="343"/>
      <c r="P379" s="343"/>
      <c r="Q379" s="343"/>
      <c r="R379" s="341"/>
      <c r="S379" s="343"/>
      <c r="T379" s="343"/>
      <c r="U379" s="343"/>
      <c r="V379" s="343"/>
      <c r="W379" s="343"/>
      <c r="X379" s="343"/>
      <c r="Y379" s="343"/>
      <c r="Z379" s="343"/>
    </row>
    <row r="380" ht="12.75" customHeight="1">
      <c r="A380" s="343"/>
      <c r="B380" s="343"/>
      <c r="C380" s="343"/>
      <c r="D380" s="343"/>
      <c r="E380" s="343"/>
      <c r="F380" s="343"/>
      <c r="G380" s="343"/>
      <c r="H380" s="343"/>
      <c r="I380" s="343"/>
      <c r="J380" s="343"/>
      <c r="K380" s="343"/>
      <c r="L380" s="343"/>
      <c r="M380" s="343"/>
      <c r="N380" s="343"/>
      <c r="O380" s="343"/>
      <c r="P380" s="343"/>
      <c r="Q380" s="343"/>
      <c r="R380" s="341"/>
      <c r="S380" s="343"/>
      <c r="T380" s="343"/>
      <c r="U380" s="343"/>
      <c r="V380" s="343"/>
      <c r="W380" s="343"/>
      <c r="X380" s="343"/>
      <c r="Y380" s="343"/>
      <c r="Z380" s="343"/>
    </row>
    <row r="381" ht="12.75" customHeight="1">
      <c r="A381" s="343"/>
      <c r="B381" s="343"/>
      <c r="C381" s="343"/>
      <c r="D381" s="343"/>
      <c r="E381" s="343"/>
      <c r="F381" s="343"/>
      <c r="G381" s="343"/>
      <c r="H381" s="343"/>
      <c r="I381" s="343"/>
      <c r="J381" s="343"/>
      <c r="K381" s="343"/>
      <c r="L381" s="343"/>
      <c r="M381" s="343"/>
      <c r="N381" s="343"/>
      <c r="O381" s="343"/>
      <c r="P381" s="343"/>
      <c r="Q381" s="343"/>
      <c r="R381" s="341"/>
      <c r="S381" s="343"/>
      <c r="T381" s="343"/>
      <c r="U381" s="343"/>
      <c r="V381" s="343"/>
      <c r="W381" s="343"/>
      <c r="X381" s="343"/>
      <c r="Y381" s="343"/>
      <c r="Z381" s="343"/>
    </row>
    <row r="382" ht="12.75" customHeight="1">
      <c r="A382" s="343"/>
      <c r="B382" s="343"/>
      <c r="C382" s="343"/>
      <c r="D382" s="343"/>
      <c r="E382" s="343"/>
      <c r="F382" s="343"/>
      <c r="G382" s="343"/>
      <c r="H382" s="343"/>
      <c r="I382" s="343"/>
      <c r="J382" s="343"/>
      <c r="K382" s="343"/>
      <c r="L382" s="343"/>
      <c r="M382" s="343"/>
      <c r="N382" s="343"/>
      <c r="O382" s="343"/>
      <c r="P382" s="343"/>
      <c r="Q382" s="343"/>
      <c r="R382" s="341"/>
      <c r="S382" s="343"/>
      <c r="T382" s="343"/>
      <c r="U382" s="343"/>
      <c r="V382" s="343"/>
      <c r="W382" s="343"/>
      <c r="X382" s="343"/>
      <c r="Y382" s="343"/>
      <c r="Z382" s="343"/>
    </row>
    <row r="383" ht="12.75" customHeight="1">
      <c r="A383" s="343"/>
      <c r="B383" s="343"/>
      <c r="C383" s="343"/>
      <c r="D383" s="343"/>
      <c r="E383" s="343"/>
      <c r="F383" s="343"/>
      <c r="G383" s="343"/>
      <c r="H383" s="343"/>
      <c r="I383" s="343"/>
      <c r="J383" s="343"/>
      <c r="K383" s="343"/>
      <c r="L383" s="343"/>
      <c r="M383" s="343"/>
      <c r="N383" s="343"/>
      <c r="O383" s="343"/>
      <c r="P383" s="343"/>
      <c r="Q383" s="343"/>
      <c r="R383" s="341"/>
      <c r="S383" s="343"/>
      <c r="T383" s="343"/>
      <c r="U383" s="343"/>
      <c r="V383" s="343"/>
      <c r="W383" s="343"/>
      <c r="X383" s="343"/>
      <c r="Y383" s="343"/>
      <c r="Z383" s="343"/>
    </row>
    <row r="384" ht="12.75" customHeight="1">
      <c r="A384" s="343"/>
      <c r="B384" s="343"/>
      <c r="C384" s="343"/>
      <c r="D384" s="343"/>
      <c r="E384" s="343"/>
      <c r="F384" s="343"/>
      <c r="G384" s="343"/>
      <c r="H384" s="343"/>
      <c r="I384" s="343"/>
      <c r="J384" s="343"/>
      <c r="K384" s="343"/>
      <c r="L384" s="343"/>
      <c r="M384" s="343"/>
      <c r="N384" s="343"/>
      <c r="O384" s="343"/>
      <c r="P384" s="343"/>
      <c r="Q384" s="343"/>
      <c r="R384" s="341"/>
      <c r="S384" s="343"/>
      <c r="T384" s="343"/>
      <c r="U384" s="343"/>
      <c r="V384" s="343"/>
      <c r="W384" s="343"/>
      <c r="X384" s="343"/>
      <c r="Y384" s="343"/>
      <c r="Z384" s="343"/>
    </row>
    <row r="385" ht="12.75" customHeight="1">
      <c r="A385" s="343"/>
      <c r="B385" s="343"/>
      <c r="C385" s="343"/>
      <c r="D385" s="343"/>
      <c r="E385" s="343"/>
      <c r="F385" s="343"/>
      <c r="G385" s="343"/>
      <c r="H385" s="343"/>
      <c r="I385" s="343"/>
      <c r="J385" s="343"/>
      <c r="K385" s="343"/>
      <c r="L385" s="343"/>
      <c r="M385" s="343"/>
      <c r="N385" s="343"/>
      <c r="O385" s="343"/>
      <c r="P385" s="343"/>
      <c r="Q385" s="343"/>
      <c r="R385" s="341"/>
      <c r="S385" s="343"/>
      <c r="T385" s="343"/>
      <c r="U385" s="343"/>
      <c r="V385" s="343"/>
      <c r="W385" s="343"/>
      <c r="X385" s="343"/>
      <c r="Y385" s="343"/>
      <c r="Z385" s="343"/>
    </row>
    <row r="386" ht="12.75" customHeight="1">
      <c r="A386" s="343"/>
      <c r="B386" s="343"/>
      <c r="C386" s="343"/>
      <c r="D386" s="343"/>
      <c r="E386" s="343"/>
      <c r="F386" s="343"/>
      <c r="G386" s="343"/>
      <c r="H386" s="343"/>
      <c r="I386" s="343"/>
      <c r="J386" s="343"/>
      <c r="K386" s="343"/>
      <c r="L386" s="343"/>
      <c r="M386" s="343"/>
      <c r="N386" s="343"/>
      <c r="O386" s="343"/>
      <c r="P386" s="343"/>
      <c r="Q386" s="343"/>
      <c r="R386" s="341"/>
      <c r="S386" s="343"/>
      <c r="T386" s="343"/>
      <c r="U386" s="343"/>
      <c r="V386" s="343"/>
      <c r="W386" s="343"/>
      <c r="X386" s="343"/>
      <c r="Y386" s="343"/>
      <c r="Z386" s="343"/>
    </row>
    <row r="387" ht="12.75" customHeight="1">
      <c r="A387" s="343"/>
      <c r="B387" s="343"/>
      <c r="C387" s="343"/>
      <c r="D387" s="343"/>
      <c r="E387" s="343"/>
      <c r="F387" s="343"/>
      <c r="G387" s="343"/>
      <c r="H387" s="343"/>
      <c r="I387" s="343"/>
      <c r="J387" s="343"/>
      <c r="K387" s="343"/>
      <c r="L387" s="343"/>
      <c r="M387" s="343"/>
      <c r="N387" s="343"/>
      <c r="O387" s="343"/>
      <c r="P387" s="343"/>
      <c r="Q387" s="343"/>
      <c r="R387" s="341"/>
      <c r="S387" s="343"/>
      <c r="T387" s="343"/>
      <c r="U387" s="343"/>
      <c r="V387" s="343"/>
      <c r="W387" s="343"/>
      <c r="X387" s="343"/>
      <c r="Y387" s="343"/>
      <c r="Z387" s="343"/>
    </row>
    <row r="388" ht="12.75" customHeight="1">
      <c r="A388" s="343"/>
      <c r="B388" s="343"/>
      <c r="C388" s="343"/>
      <c r="D388" s="343"/>
      <c r="E388" s="343"/>
      <c r="F388" s="343"/>
      <c r="G388" s="343"/>
      <c r="H388" s="343"/>
      <c r="I388" s="343"/>
      <c r="J388" s="343"/>
      <c r="K388" s="343"/>
      <c r="L388" s="343"/>
      <c r="M388" s="343"/>
      <c r="N388" s="343"/>
      <c r="O388" s="343"/>
      <c r="P388" s="343"/>
      <c r="Q388" s="343"/>
      <c r="R388" s="341"/>
      <c r="S388" s="343"/>
      <c r="T388" s="343"/>
      <c r="U388" s="343"/>
      <c r="V388" s="343"/>
      <c r="W388" s="343"/>
      <c r="X388" s="343"/>
      <c r="Y388" s="343"/>
      <c r="Z388" s="343"/>
    </row>
    <row r="389" ht="12.75" customHeight="1">
      <c r="A389" s="343"/>
      <c r="B389" s="343"/>
      <c r="C389" s="343"/>
      <c r="D389" s="343"/>
      <c r="E389" s="343"/>
      <c r="F389" s="343"/>
      <c r="G389" s="343"/>
      <c r="H389" s="343"/>
      <c r="I389" s="343"/>
      <c r="J389" s="343"/>
      <c r="K389" s="343"/>
      <c r="L389" s="343"/>
      <c r="M389" s="343"/>
      <c r="N389" s="343"/>
      <c r="O389" s="343"/>
      <c r="P389" s="343"/>
      <c r="Q389" s="343"/>
      <c r="R389" s="341"/>
      <c r="S389" s="343"/>
      <c r="T389" s="343"/>
      <c r="U389" s="343"/>
      <c r="V389" s="343"/>
      <c r="W389" s="343"/>
      <c r="X389" s="343"/>
      <c r="Y389" s="343"/>
      <c r="Z389" s="343"/>
    </row>
    <row r="390" ht="12.75" customHeight="1">
      <c r="A390" s="343"/>
      <c r="B390" s="343"/>
      <c r="C390" s="343"/>
      <c r="D390" s="343"/>
      <c r="E390" s="343"/>
      <c r="F390" s="343"/>
      <c r="G390" s="343"/>
      <c r="H390" s="343"/>
      <c r="I390" s="343"/>
      <c r="J390" s="343"/>
      <c r="K390" s="343"/>
      <c r="L390" s="343"/>
      <c r="M390" s="343"/>
      <c r="N390" s="343"/>
      <c r="O390" s="343"/>
      <c r="P390" s="343"/>
      <c r="Q390" s="343"/>
      <c r="R390" s="341"/>
      <c r="S390" s="343"/>
      <c r="T390" s="343"/>
      <c r="U390" s="343"/>
      <c r="V390" s="343"/>
      <c r="W390" s="343"/>
      <c r="X390" s="343"/>
      <c r="Y390" s="343"/>
      <c r="Z390" s="343"/>
    </row>
    <row r="391" ht="12.75" customHeight="1">
      <c r="A391" s="343"/>
      <c r="B391" s="343"/>
      <c r="C391" s="343"/>
      <c r="D391" s="343"/>
      <c r="E391" s="343"/>
      <c r="F391" s="343"/>
      <c r="G391" s="343"/>
      <c r="H391" s="343"/>
      <c r="I391" s="343"/>
      <c r="J391" s="343"/>
      <c r="K391" s="343"/>
      <c r="L391" s="343"/>
      <c r="M391" s="343"/>
      <c r="N391" s="343"/>
      <c r="O391" s="343"/>
      <c r="P391" s="343"/>
      <c r="Q391" s="343"/>
      <c r="R391" s="341"/>
      <c r="S391" s="343"/>
      <c r="T391" s="343"/>
      <c r="U391" s="343"/>
      <c r="V391" s="343"/>
      <c r="W391" s="343"/>
      <c r="X391" s="343"/>
      <c r="Y391" s="343"/>
      <c r="Z391" s="343"/>
    </row>
    <row r="392" ht="12.75" customHeight="1">
      <c r="A392" s="343"/>
      <c r="B392" s="343"/>
      <c r="C392" s="343"/>
      <c r="D392" s="343"/>
      <c r="E392" s="343"/>
      <c r="F392" s="343"/>
      <c r="G392" s="343"/>
      <c r="H392" s="343"/>
      <c r="I392" s="343"/>
      <c r="J392" s="343"/>
      <c r="K392" s="343"/>
      <c r="L392" s="343"/>
      <c r="M392" s="343"/>
      <c r="N392" s="343"/>
      <c r="O392" s="343"/>
      <c r="P392" s="343"/>
      <c r="Q392" s="343"/>
      <c r="R392" s="341"/>
      <c r="S392" s="343"/>
      <c r="T392" s="343"/>
      <c r="U392" s="343"/>
      <c r="V392" s="343"/>
      <c r="W392" s="343"/>
      <c r="X392" s="343"/>
      <c r="Y392" s="343"/>
      <c r="Z392" s="343"/>
    </row>
    <row r="393" ht="12.75" customHeight="1">
      <c r="A393" s="343"/>
      <c r="B393" s="343"/>
      <c r="C393" s="343"/>
      <c r="D393" s="343"/>
      <c r="E393" s="343"/>
      <c r="F393" s="343"/>
      <c r="G393" s="343"/>
      <c r="H393" s="343"/>
      <c r="I393" s="343"/>
      <c r="J393" s="343"/>
      <c r="K393" s="343"/>
      <c r="L393" s="343"/>
      <c r="M393" s="343"/>
      <c r="N393" s="343"/>
      <c r="O393" s="343"/>
      <c r="P393" s="343"/>
      <c r="Q393" s="343"/>
      <c r="R393" s="341"/>
      <c r="S393" s="343"/>
      <c r="T393" s="343"/>
      <c r="U393" s="343"/>
      <c r="V393" s="343"/>
      <c r="W393" s="343"/>
      <c r="X393" s="343"/>
      <c r="Y393" s="343"/>
      <c r="Z393" s="343"/>
    </row>
    <row r="394" ht="12.75" customHeight="1">
      <c r="A394" s="343"/>
      <c r="B394" s="343"/>
      <c r="C394" s="343"/>
      <c r="D394" s="343"/>
      <c r="E394" s="343"/>
      <c r="F394" s="343"/>
      <c r="G394" s="343"/>
      <c r="H394" s="343"/>
      <c r="I394" s="343"/>
      <c r="J394" s="343"/>
      <c r="K394" s="343"/>
      <c r="L394" s="343"/>
      <c r="M394" s="343"/>
      <c r="N394" s="343"/>
      <c r="O394" s="343"/>
      <c r="P394" s="343"/>
      <c r="Q394" s="343"/>
      <c r="R394" s="341"/>
      <c r="S394" s="343"/>
      <c r="T394" s="343"/>
      <c r="U394" s="343"/>
      <c r="V394" s="343"/>
      <c r="W394" s="343"/>
      <c r="X394" s="343"/>
      <c r="Y394" s="343"/>
      <c r="Z394" s="343"/>
    </row>
    <row r="395" ht="12.75" customHeight="1">
      <c r="A395" s="343"/>
      <c r="B395" s="343"/>
      <c r="C395" s="343"/>
      <c r="D395" s="343"/>
      <c r="E395" s="343"/>
      <c r="F395" s="343"/>
      <c r="G395" s="343"/>
      <c r="H395" s="343"/>
      <c r="I395" s="343"/>
      <c r="J395" s="343"/>
      <c r="K395" s="343"/>
      <c r="L395" s="343"/>
      <c r="M395" s="343"/>
      <c r="N395" s="343"/>
      <c r="O395" s="343"/>
      <c r="P395" s="343"/>
      <c r="Q395" s="343"/>
      <c r="R395" s="341"/>
      <c r="S395" s="343"/>
      <c r="T395" s="343"/>
      <c r="U395" s="343"/>
      <c r="V395" s="343"/>
      <c r="W395" s="343"/>
      <c r="X395" s="343"/>
      <c r="Y395" s="343"/>
      <c r="Z395" s="343"/>
    </row>
    <row r="396" ht="12.75" customHeight="1">
      <c r="A396" s="343"/>
      <c r="B396" s="343"/>
      <c r="C396" s="343"/>
      <c r="D396" s="343"/>
      <c r="E396" s="343"/>
      <c r="F396" s="343"/>
      <c r="G396" s="343"/>
      <c r="H396" s="343"/>
      <c r="I396" s="343"/>
      <c r="J396" s="343"/>
      <c r="K396" s="343"/>
      <c r="L396" s="343"/>
      <c r="M396" s="343"/>
      <c r="N396" s="343"/>
      <c r="O396" s="343"/>
      <c r="P396" s="343"/>
      <c r="Q396" s="343"/>
      <c r="R396" s="341"/>
      <c r="S396" s="343"/>
      <c r="T396" s="343"/>
      <c r="U396" s="343"/>
      <c r="V396" s="343"/>
      <c r="W396" s="343"/>
      <c r="X396" s="343"/>
      <c r="Y396" s="343"/>
      <c r="Z396" s="343"/>
    </row>
    <row r="397" ht="12.75" customHeight="1">
      <c r="A397" s="343"/>
      <c r="B397" s="343"/>
      <c r="C397" s="343"/>
      <c r="D397" s="343"/>
      <c r="E397" s="343"/>
      <c r="F397" s="343"/>
      <c r="G397" s="343"/>
      <c r="H397" s="343"/>
      <c r="I397" s="343"/>
      <c r="J397" s="343"/>
      <c r="K397" s="343"/>
      <c r="L397" s="343"/>
      <c r="M397" s="343"/>
      <c r="N397" s="343"/>
      <c r="O397" s="343"/>
      <c r="P397" s="343"/>
      <c r="Q397" s="343"/>
      <c r="R397" s="341"/>
      <c r="S397" s="343"/>
      <c r="T397" s="343"/>
      <c r="U397" s="343"/>
      <c r="V397" s="343"/>
      <c r="W397" s="343"/>
      <c r="X397" s="343"/>
      <c r="Y397" s="343"/>
      <c r="Z397" s="343"/>
    </row>
    <row r="398" ht="12.75" customHeight="1">
      <c r="A398" s="343"/>
      <c r="B398" s="343"/>
      <c r="C398" s="343"/>
      <c r="D398" s="343"/>
      <c r="E398" s="343"/>
      <c r="F398" s="343"/>
      <c r="G398" s="343"/>
      <c r="H398" s="343"/>
      <c r="I398" s="343"/>
      <c r="J398" s="343"/>
      <c r="K398" s="343"/>
      <c r="L398" s="343"/>
      <c r="M398" s="343"/>
      <c r="N398" s="343"/>
      <c r="O398" s="343"/>
      <c r="P398" s="343"/>
      <c r="Q398" s="343"/>
      <c r="R398" s="341"/>
      <c r="S398" s="343"/>
      <c r="T398" s="343"/>
      <c r="U398" s="343"/>
      <c r="V398" s="343"/>
      <c r="W398" s="343"/>
      <c r="X398" s="343"/>
      <c r="Y398" s="343"/>
      <c r="Z398" s="343"/>
    </row>
    <row r="399" ht="12.75" customHeight="1">
      <c r="A399" s="343"/>
      <c r="B399" s="343"/>
      <c r="C399" s="343"/>
      <c r="D399" s="343"/>
      <c r="E399" s="343"/>
      <c r="F399" s="343"/>
      <c r="G399" s="343"/>
      <c r="H399" s="343"/>
      <c r="I399" s="343"/>
      <c r="J399" s="343"/>
      <c r="K399" s="343"/>
      <c r="L399" s="343"/>
      <c r="M399" s="343"/>
      <c r="N399" s="343"/>
      <c r="O399" s="343"/>
      <c r="P399" s="343"/>
      <c r="Q399" s="343"/>
      <c r="R399" s="341"/>
      <c r="S399" s="343"/>
      <c r="T399" s="343"/>
      <c r="U399" s="343"/>
      <c r="V399" s="343"/>
      <c r="W399" s="343"/>
      <c r="X399" s="343"/>
      <c r="Y399" s="343"/>
      <c r="Z399" s="343"/>
    </row>
    <row r="400" ht="12.75" customHeight="1">
      <c r="A400" s="343"/>
      <c r="B400" s="343"/>
      <c r="C400" s="343"/>
      <c r="D400" s="343"/>
      <c r="E400" s="343"/>
      <c r="F400" s="343"/>
      <c r="G400" s="343"/>
      <c r="H400" s="343"/>
      <c r="I400" s="343"/>
      <c r="J400" s="343"/>
      <c r="K400" s="343"/>
      <c r="L400" s="343"/>
      <c r="M400" s="343"/>
      <c r="N400" s="343"/>
      <c r="O400" s="343"/>
      <c r="P400" s="343"/>
      <c r="Q400" s="343"/>
      <c r="R400" s="341"/>
      <c r="S400" s="343"/>
      <c r="T400" s="343"/>
      <c r="U400" s="343"/>
      <c r="V400" s="343"/>
      <c r="W400" s="343"/>
      <c r="X400" s="343"/>
      <c r="Y400" s="343"/>
      <c r="Z400" s="343"/>
    </row>
    <row r="401" ht="12.75" customHeight="1">
      <c r="A401" s="343"/>
      <c r="B401" s="343"/>
      <c r="C401" s="343"/>
      <c r="D401" s="343"/>
      <c r="E401" s="343"/>
      <c r="F401" s="343"/>
      <c r="G401" s="343"/>
      <c r="H401" s="343"/>
      <c r="I401" s="343"/>
      <c r="J401" s="343"/>
      <c r="K401" s="343"/>
      <c r="L401" s="343"/>
      <c r="M401" s="343"/>
      <c r="N401" s="343"/>
      <c r="O401" s="343"/>
      <c r="P401" s="343"/>
      <c r="Q401" s="343"/>
      <c r="R401" s="341"/>
      <c r="S401" s="343"/>
      <c r="T401" s="343"/>
      <c r="U401" s="343"/>
      <c r="V401" s="343"/>
      <c r="W401" s="343"/>
      <c r="X401" s="343"/>
      <c r="Y401" s="343"/>
      <c r="Z401" s="343"/>
    </row>
    <row r="402" ht="12.75" customHeight="1">
      <c r="A402" s="343"/>
      <c r="B402" s="343"/>
      <c r="C402" s="343"/>
      <c r="D402" s="343"/>
      <c r="E402" s="343"/>
      <c r="F402" s="343"/>
      <c r="G402" s="343"/>
      <c r="H402" s="343"/>
      <c r="I402" s="343"/>
      <c r="J402" s="343"/>
      <c r="K402" s="343"/>
      <c r="L402" s="343"/>
      <c r="M402" s="343"/>
      <c r="N402" s="343"/>
      <c r="O402" s="343"/>
      <c r="P402" s="343"/>
      <c r="Q402" s="343"/>
      <c r="R402" s="341"/>
      <c r="S402" s="343"/>
      <c r="T402" s="343"/>
      <c r="U402" s="343"/>
      <c r="V402" s="343"/>
      <c r="W402" s="343"/>
      <c r="X402" s="343"/>
      <c r="Y402" s="343"/>
      <c r="Z402" s="343"/>
    </row>
    <row r="403" ht="12.75" customHeight="1">
      <c r="A403" s="343"/>
      <c r="B403" s="343"/>
      <c r="C403" s="343"/>
      <c r="D403" s="343"/>
      <c r="E403" s="343"/>
      <c r="F403" s="343"/>
      <c r="G403" s="343"/>
      <c r="H403" s="343"/>
      <c r="I403" s="343"/>
      <c r="J403" s="343"/>
      <c r="K403" s="343"/>
      <c r="L403" s="343"/>
      <c r="M403" s="343"/>
      <c r="N403" s="343"/>
      <c r="O403" s="343"/>
      <c r="P403" s="343"/>
      <c r="Q403" s="343"/>
      <c r="R403" s="341"/>
      <c r="S403" s="343"/>
      <c r="T403" s="343"/>
      <c r="U403" s="343"/>
      <c r="V403" s="343"/>
      <c r="W403" s="343"/>
      <c r="X403" s="343"/>
      <c r="Y403" s="343"/>
      <c r="Z403" s="343"/>
    </row>
    <row r="404" ht="12.75" customHeight="1">
      <c r="A404" s="343"/>
      <c r="B404" s="343"/>
      <c r="C404" s="343"/>
      <c r="D404" s="343"/>
      <c r="E404" s="343"/>
      <c r="F404" s="343"/>
      <c r="G404" s="343"/>
      <c r="H404" s="343"/>
      <c r="I404" s="343"/>
      <c r="J404" s="343"/>
      <c r="K404" s="343"/>
      <c r="L404" s="343"/>
      <c r="M404" s="343"/>
      <c r="N404" s="343"/>
      <c r="O404" s="343"/>
      <c r="P404" s="343"/>
      <c r="Q404" s="343"/>
      <c r="R404" s="341"/>
      <c r="S404" s="343"/>
      <c r="T404" s="343"/>
      <c r="U404" s="343"/>
      <c r="V404" s="343"/>
      <c r="W404" s="343"/>
      <c r="X404" s="343"/>
      <c r="Y404" s="343"/>
      <c r="Z404" s="343"/>
    </row>
    <row r="405" ht="12.75" customHeight="1">
      <c r="A405" s="343"/>
      <c r="B405" s="343"/>
      <c r="C405" s="343"/>
      <c r="D405" s="343"/>
      <c r="E405" s="343"/>
      <c r="F405" s="343"/>
      <c r="G405" s="343"/>
      <c r="H405" s="343"/>
      <c r="I405" s="343"/>
      <c r="J405" s="343"/>
      <c r="K405" s="343"/>
      <c r="L405" s="343"/>
      <c r="M405" s="343"/>
      <c r="N405" s="343"/>
      <c r="O405" s="343"/>
      <c r="P405" s="343"/>
      <c r="Q405" s="343"/>
      <c r="R405" s="341"/>
      <c r="S405" s="343"/>
      <c r="T405" s="343"/>
      <c r="U405" s="343"/>
      <c r="V405" s="343"/>
      <c r="W405" s="343"/>
      <c r="X405" s="343"/>
      <c r="Y405" s="343"/>
      <c r="Z405" s="343"/>
    </row>
    <row r="406" ht="12.75" customHeight="1">
      <c r="A406" s="343"/>
      <c r="B406" s="343"/>
      <c r="C406" s="343"/>
      <c r="D406" s="343"/>
      <c r="E406" s="343"/>
      <c r="F406" s="343"/>
      <c r="G406" s="343"/>
      <c r="H406" s="343"/>
      <c r="I406" s="343"/>
      <c r="J406" s="343"/>
      <c r="K406" s="343"/>
      <c r="L406" s="343"/>
      <c r="M406" s="343"/>
      <c r="N406" s="343"/>
      <c r="O406" s="343"/>
      <c r="P406" s="343"/>
      <c r="Q406" s="343"/>
      <c r="R406" s="341"/>
      <c r="S406" s="343"/>
      <c r="T406" s="343"/>
      <c r="U406" s="343"/>
      <c r="V406" s="343"/>
      <c r="W406" s="343"/>
      <c r="X406" s="343"/>
      <c r="Y406" s="343"/>
      <c r="Z406" s="343"/>
    </row>
    <row r="407" ht="12.75" customHeight="1">
      <c r="A407" s="343"/>
      <c r="B407" s="343"/>
      <c r="C407" s="343"/>
      <c r="D407" s="343"/>
      <c r="E407" s="343"/>
      <c r="F407" s="343"/>
      <c r="G407" s="343"/>
      <c r="H407" s="343"/>
      <c r="I407" s="343"/>
      <c r="J407" s="343"/>
      <c r="K407" s="343"/>
      <c r="L407" s="343"/>
      <c r="M407" s="343"/>
      <c r="N407" s="343"/>
      <c r="O407" s="343"/>
      <c r="P407" s="343"/>
      <c r="Q407" s="343"/>
      <c r="R407" s="341"/>
      <c r="S407" s="343"/>
      <c r="T407" s="343"/>
      <c r="U407" s="343"/>
      <c r="V407" s="343"/>
      <c r="W407" s="343"/>
      <c r="X407" s="343"/>
      <c r="Y407" s="343"/>
      <c r="Z407" s="343"/>
    </row>
    <row r="408" ht="12.75" customHeight="1">
      <c r="A408" s="343"/>
      <c r="B408" s="343"/>
      <c r="C408" s="343"/>
      <c r="D408" s="343"/>
      <c r="E408" s="343"/>
      <c r="F408" s="343"/>
      <c r="G408" s="343"/>
      <c r="H408" s="343"/>
      <c r="I408" s="343"/>
      <c r="J408" s="343"/>
      <c r="K408" s="343"/>
      <c r="L408" s="343"/>
      <c r="M408" s="343"/>
      <c r="N408" s="343"/>
      <c r="O408" s="343"/>
      <c r="P408" s="343"/>
      <c r="Q408" s="343"/>
      <c r="R408" s="341"/>
      <c r="S408" s="343"/>
      <c r="T408" s="343"/>
      <c r="U408" s="343"/>
      <c r="V408" s="343"/>
      <c r="W408" s="343"/>
      <c r="X408" s="343"/>
      <c r="Y408" s="343"/>
      <c r="Z408" s="343"/>
    </row>
    <row r="409" ht="12.75" customHeight="1">
      <c r="A409" s="343"/>
      <c r="B409" s="343"/>
      <c r="C409" s="343"/>
      <c r="D409" s="343"/>
      <c r="E409" s="343"/>
      <c r="F409" s="343"/>
      <c r="G409" s="343"/>
      <c r="H409" s="343"/>
      <c r="I409" s="343"/>
      <c r="J409" s="343"/>
      <c r="K409" s="343"/>
      <c r="L409" s="343"/>
      <c r="M409" s="343"/>
      <c r="N409" s="343"/>
      <c r="O409" s="343"/>
      <c r="P409" s="343"/>
      <c r="Q409" s="343"/>
      <c r="R409" s="341"/>
      <c r="S409" s="343"/>
      <c r="T409" s="343"/>
      <c r="U409" s="343"/>
      <c r="V409" s="343"/>
      <c r="W409" s="343"/>
      <c r="X409" s="343"/>
      <c r="Y409" s="343"/>
      <c r="Z409" s="343"/>
    </row>
    <row r="410" ht="12.75" customHeight="1">
      <c r="A410" s="343"/>
      <c r="B410" s="343"/>
      <c r="C410" s="343"/>
      <c r="D410" s="343"/>
      <c r="E410" s="343"/>
      <c r="F410" s="343"/>
      <c r="G410" s="343"/>
      <c r="H410" s="343"/>
      <c r="I410" s="343"/>
      <c r="J410" s="343"/>
      <c r="K410" s="343"/>
      <c r="L410" s="343"/>
      <c r="M410" s="343"/>
      <c r="N410" s="343"/>
      <c r="O410" s="343"/>
      <c r="P410" s="343"/>
      <c r="Q410" s="343"/>
      <c r="R410" s="341"/>
      <c r="S410" s="343"/>
      <c r="T410" s="343"/>
      <c r="U410" s="343"/>
      <c r="V410" s="343"/>
      <c r="W410" s="343"/>
      <c r="X410" s="343"/>
      <c r="Y410" s="343"/>
      <c r="Z410" s="343"/>
    </row>
    <row r="411" ht="12.75" customHeight="1">
      <c r="A411" s="343"/>
      <c r="B411" s="343"/>
      <c r="C411" s="343"/>
      <c r="D411" s="343"/>
      <c r="E411" s="343"/>
      <c r="F411" s="343"/>
      <c r="G411" s="343"/>
      <c r="H411" s="343"/>
      <c r="I411" s="343"/>
      <c r="J411" s="343"/>
      <c r="K411" s="343"/>
      <c r="L411" s="343"/>
      <c r="M411" s="343"/>
      <c r="N411" s="343"/>
      <c r="O411" s="343"/>
      <c r="P411" s="343"/>
      <c r="Q411" s="343"/>
      <c r="R411" s="341"/>
      <c r="S411" s="343"/>
      <c r="T411" s="343"/>
      <c r="U411" s="343"/>
      <c r="V411" s="343"/>
      <c r="W411" s="343"/>
      <c r="X411" s="343"/>
      <c r="Y411" s="343"/>
      <c r="Z411" s="343"/>
    </row>
    <row r="412" ht="12.75" customHeight="1">
      <c r="A412" s="343"/>
      <c r="B412" s="343"/>
      <c r="C412" s="343"/>
      <c r="D412" s="343"/>
      <c r="E412" s="343"/>
      <c r="F412" s="343"/>
      <c r="G412" s="343"/>
      <c r="H412" s="343"/>
      <c r="I412" s="343"/>
      <c r="J412" s="343"/>
      <c r="K412" s="343"/>
      <c r="L412" s="343"/>
      <c r="M412" s="343"/>
      <c r="N412" s="343"/>
      <c r="O412" s="343"/>
      <c r="P412" s="343"/>
      <c r="Q412" s="343"/>
      <c r="R412" s="341"/>
      <c r="S412" s="343"/>
      <c r="T412" s="343"/>
      <c r="U412" s="343"/>
      <c r="V412" s="343"/>
      <c r="W412" s="343"/>
      <c r="X412" s="343"/>
      <c r="Y412" s="343"/>
      <c r="Z412" s="343"/>
    </row>
    <row r="413" ht="12.75" customHeight="1">
      <c r="A413" s="343"/>
      <c r="B413" s="343"/>
      <c r="C413" s="343"/>
      <c r="D413" s="343"/>
      <c r="E413" s="343"/>
      <c r="F413" s="343"/>
      <c r="G413" s="343"/>
      <c r="H413" s="343"/>
      <c r="I413" s="343"/>
      <c r="J413" s="343"/>
      <c r="K413" s="343"/>
      <c r="L413" s="343"/>
      <c r="M413" s="343"/>
      <c r="N413" s="343"/>
      <c r="O413" s="343"/>
      <c r="P413" s="343"/>
      <c r="Q413" s="343"/>
      <c r="R413" s="341"/>
      <c r="S413" s="343"/>
      <c r="T413" s="343"/>
      <c r="U413" s="343"/>
      <c r="V413" s="343"/>
      <c r="W413" s="343"/>
      <c r="X413" s="343"/>
      <c r="Y413" s="343"/>
      <c r="Z413" s="343"/>
    </row>
    <row r="414" ht="12.75" customHeight="1">
      <c r="A414" s="343"/>
      <c r="B414" s="343"/>
      <c r="C414" s="343"/>
      <c r="D414" s="343"/>
      <c r="E414" s="343"/>
      <c r="F414" s="343"/>
      <c r="G414" s="343"/>
      <c r="H414" s="343"/>
      <c r="I414" s="343"/>
      <c r="J414" s="343"/>
      <c r="K414" s="343"/>
      <c r="L414" s="343"/>
      <c r="M414" s="343"/>
      <c r="N414" s="343"/>
      <c r="O414" s="343"/>
      <c r="P414" s="343"/>
      <c r="Q414" s="343"/>
      <c r="R414" s="341"/>
      <c r="S414" s="343"/>
      <c r="T414" s="343"/>
      <c r="U414" s="343"/>
      <c r="V414" s="343"/>
      <c r="W414" s="343"/>
      <c r="X414" s="343"/>
      <c r="Y414" s="343"/>
      <c r="Z414" s="343"/>
    </row>
    <row r="415" ht="12.75" customHeight="1">
      <c r="A415" s="343"/>
      <c r="B415" s="343"/>
      <c r="C415" s="343"/>
      <c r="D415" s="343"/>
      <c r="E415" s="343"/>
      <c r="F415" s="343"/>
      <c r="G415" s="343"/>
      <c r="H415" s="343"/>
      <c r="I415" s="343"/>
      <c r="J415" s="343"/>
      <c r="K415" s="343"/>
      <c r="L415" s="343"/>
      <c r="M415" s="343"/>
      <c r="N415" s="343"/>
      <c r="O415" s="343"/>
      <c r="P415" s="343"/>
      <c r="Q415" s="343"/>
      <c r="R415" s="341"/>
      <c r="S415" s="343"/>
      <c r="T415" s="343"/>
      <c r="U415" s="343"/>
      <c r="V415" s="343"/>
      <c r="W415" s="343"/>
      <c r="X415" s="343"/>
      <c r="Y415" s="343"/>
      <c r="Z415" s="343"/>
    </row>
    <row r="416" ht="12.75" customHeight="1">
      <c r="A416" s="343"/>
      <c r="B416" s="343"/>
      <c r="C416" s="343"/>
      <c r="D416" s="343"/>
      <c r="E416" s="343"/>
      <c r="F416" s="343"/>
      <c r="G416" s="343"/>
      <c r="H416" s="343"/>
      <c r="I416" s="343"/>
      <c r="J416" s="343"/>
      <c r="K416" s="343"/>
      <c r="L416" s="343"/>
      <c r="M416" s="343"/>
      <c r="N416" s="343"/>
      <c r="O416" s="343"/>
      <c r="P416" s="343"/>
      <c r="Q416" s="343"/>
      <c r="R416" s="341"/>
      <c r="S416" s="343"/>
      <c r="T416" s="343"/>
      <c r="U416" s="343"/>
      <c r="V416" s="343"/>
      <c r="W416" s="343"/>
      <c r="X416" s="343"/>
      <c r="Y416" s="343"/>
      <c r="Z416" s="343"/>
    </row>
    <row r="417" ht="12.75" customHeight="1">
      <c r="A417" s="343"/>
      <c r="B417" s="343"/>
      <c r="C417" s="343"/>
      <c r="D417" s="343"/>
      <c r="E417" s="343"/>
      <c r="F417" s="343"/>
      <c r="G417" s="343"/>
      <c r="H417" s="343"/>
      <c r="I417" s="343"/>
      <c r="J417" s="343"/>
      <c r="K417" s="343"/>
      <c r="L417" s="343"/>
      <c r="M417" s="343"/>
      <c r="N417" s="343"/>
      <c r="O417" s="343"/>
      <c r="P417" s="343"/>
      <c r="Q417" s="343"/>
      <c r="R417" s="341"/>
      <c r="S417" s="343"/>
      <c r="T417" s="343"/>
      <c r="U417" s="343"/>
      <c r="V417" s="343"/>
      <c r="W417" s="343"/>
      <c r="X417" s="343"/>
      <c r="Y417" s="343"/>
      <c r="Z417" s="343"/>
    </row>
    <row r="418" ht="12.75" customHeight="1">
      <c r="A418" s="343"/>
      <c r="B418" s="343"/>
      <c r="C418" s="343"/>
      <c r="D418" s="343"/>
      <c r="E418" s="343"/>
      <c r="F418" s="343"/>
      <c r="G418" s="343"/>
      <c r="H418" s="343"/>
      <c r="I418" s="343"/>
      <c r="J418" s="343"/>
      <c r="K418" s="343"/>
      <c r="L418" s="343"/>
      <c r="M418" s="343"/>
      <c r="N418" s="343"/>
      <c r="O418" s="343"/>
      <c r="P418" s="343"/>
      <c r="Q418" s="343"/>
      <c r="R418" s="341"/>
      <c r="S418" s="343"/>
      <c r="T418" s="343"/>
      <c r="U418" s="343"/>
      <c r="V418" s="343"/>
      <c r="W418" s="343"/>
      <c r="X418" s="343"/>
      <c r="Y418" s="343"/>
      <c r="Z418" s="343"/>
    </row>
    <row r="419" ht="12.75" customHeight="1">
      <c r="A419" s="343"/>
      <c r="B419" s="343"/>
      <c r="C419" s="343"/>
      <c r="D419" s="343"/>
      <c r="E419" s="343"/>
      <c r="F419" s="343"/>
      <c r="G419" s="343"/>
      <c r="H419" s="343"/>
      <c r="I419" s="343"/>
      <c r="J419" s="343"/>
      <c r="K419" s="343"/>
      <c r="L419" s="343"/>
      <c r="M419" s="343"/>
      <c r="N419" s="343"/>
      <c r="O419" s="343"/>
      <c r="P419" s="343"/>
      <c r="Q419" s="343"/>
      <c r="R419" s="341"/>
      <c r="S419" s="343"/>
      <c r="T419" s="343"/>
      <c r="U419" s="343"/>
      <c r="V419" s="343"/>
      <c r="W419" s="343"/>
      <c r="X419" s="343"/>
      <c r="Y419" s="343"/>
      <c r="Z419" s="343"/>
    </row>
    <row r="420" ht="12.75" customHeight="1">
      <c r="A420" s="343"/>
      <c r="B420" s="343"/>
      <c r="C420" s="343"/>
      <c r="D420" s="343"/>
      <c r="E420" s="343"/>
      <c r="F420" s="343"/>
      <c r="G420" s="343"/>
      <c r="H420" s="343"/>
      <c r="I420" s="343"/>
      <c r="J420" s="343"/>
      <c r="K420" s="343"/>
      <c r="L420" s="343"/>
      <c r="M420" s="343"/>
      <c r="N420" s="343"/>
      <c r="O420" s="343"/>
      <c r="P420" s="343"/>
      <c r="Q420" s="343"/>
      <c r="R420" s="341"/>
      <c r="S420" s="343"/>
      <c r="T420" s="343"/>
      <c r="U420" s="343"/>
      <c r="V420" s="343"/>
      <c r="W420" s="343"/>
      <c r="X420" s="343"/>
      <c r="Y420" s="343"/>
      <c r="Z420" s="343"/>
    </row>
    <row r="421" ht="12.75" customHeight="1">
      <c r="A421" s="343"/>
      <c r="B421" s="343"/>
      <c r="C421" s="343"/>
      <c r="D421" s="343"/>
      <c r="E421" s="343"/>
      <c r="F421" s="343"/>
      <c r="G421" s="343"/>
      <c r="H421" s="343"/>
      <c r="I421" s="343"/>
      <c r="J421" s="343"/>
      <c r="K421" s="343"/>
      <c r="L421" s="343"/>
      <c r="M421" s="343"/>
      <c r="N421" s="343"/>
      <c r="O421" s="343"/>
      <c r="P421" s="343"/>
      <c r="Q421" s="343"/>
      <c r="R421" s="341"/>
      <c r="S421" s="343"/>
      <c r="T421" s="343"/>
      <c r="U421" s="343"/>
      <c r="V421" s="343"/>
      <c r="W421" s="343"/>
      <c r="X421" s="343"/>
      <c r="Y421" s="343"/>
      <c r="Z421" s="343"/>
    </row>
    <row r="422" ht="12.75" customHeight="1">
      <c r="A422" s="343"/>
      <c r="B422" s="343"/>
      <c r="C422" s="343"/>
      <c r="D422" s="343"/>
      <c r="E422" s="343"/>
      <c r="F422" s="343"/>
      <c r="G422" s="343"/>
      <c r="H422" s="343"/>
      <c r="I422" s="343"/>
      <c r="J422" s="343"/>
      <c r="K422" s="343"/>
      <c r="L422" s="343"/>
      <c r="M422" s="343"/>
      <c r="N422" s="343"/>
      <c r="O422" s="343"/>
      <c r="P422" s="343"/>
      <c r="Q422" s="343"/>
      <c r="R422" s="341"/>
      <c r="S422" s="343"/>
      <c r="T422" s="343"/>
      <c r="U422" s="343"/>
      <c r="V422" s="343"/>
      <c r="W422" s="343"/>
      <c r="X422" s="343"/>
      <c r="Y422" s="343"/>
      <c r="Z422" s="343"/>
    </row>
    <row r="423" ht="12.75" customHeight="1">
      <c r="A423" s="343"/>
      <c r="B423" s="343"/>
      <c r="C423" s="343"/>
      <c r="D423" s="343"/>
      <c r="E423" s="343"/>
      <c r="F423" s="343"/>
      <c r="G423" s="343"/>
      <c r="H423" s="343"/>
      <c r="I423" s="343"/>
      <c r="J423" s="343"/>
      <c r="K423" s="343"/>
      <c r="L423" s="343"/>
      <c r="M423" s="343"/>
      <c r="N423" s="343"/>
      <c r="O423" s="343"/>
      <c r="P423" s="343"/>
      <c r="Q423" s="343"/>
      <c r="R423" s="341"/>
      <c r="S423" s="343"/>
      <c r="T423" s="343"/>
      <c r="U423" s="343"/>
      <c r="V423" s="343"/>
      <c r="W423" s="343"/>
      <c r="X423" s="343"/>
      <c r="Y423" s="343"/>
      <c r="Z423" s="343"/>
    </row>
    <row r="424" ht="12.75" customHeight="1">
      <c r="A424" s="343"/>
      <c r="B424" s="343"/>
      <c r="C424" s="343"/>
      <c r="D424" s="343"/>
      <c r="E424" s="343"/>
      <c r="F424" s="343"/>
      <c r="G424" s="343"/>
      <c r="H424" s="343"/>
      <c r="I424" s="343"/>
      <c r="J424" s="343"/>
      <c r="K424" s="343"/>
      <c r="L424" s="343"/>
      <c r="M424" s="343"/>
      <c r="N424" s="343"/>
      <c r="O424" s="343"/>
      <c r="P424" s="343"/>
      <c r="Q424" s="343"/>
      <c r="R424" s="341"/>
      <c r="S424" s="343"/>
      <c r="T424" s="343"/>
      <c r="U424" s="343"/>
      <c r="V424" s="343"/>
      <c r="W424" s="343"/>
      <c r="X424" s="343"/>
      <c r="Y424" s="343"/>
      <c r="Z424" s="343"/>
    </row>
    <row r="425" ht="12.75" customHeight="1">
      <c r="A425" s="343"/>
      <c r="B425" s="343"/>
      <c r="C425" s="343"/>
      <c r="D425" s="343"/>
      <c r="E425" s="343"/>
      <c r="F425" s="343"/>
      <c r="G425" s="343"/>
      <c r="H425" s="343"/>
      <c r="I425" s="343"/>
      <c r="J425" s="343"/>
      <c r="K425" s="343"/>
      <c r="L425" s="343"/>
      <c r="M425" s="343"/>
      <c r="N425" s="343"/>
      <c r="O425" s="343"/>
      <c r="P425" s="343"/>
      <c r="Q425" s="343"/>
      <c r="R425" s="341"/>
      <c r="S425" s="343"/>
      <c r="T425" s="343"/>
      <c r="U425" s="343"/>
      <c r="V425" s="343"/>
      <c r="W425" s="343"/>
      <c r="X425" s="343"/>
      <c r="Y425" s="343"/>
      <c r="Z425" s="343"/>
    </row>
    <row r="426" ht="12.75" customHeight="1">
      <c r="A426" s="343"/>
      <c r="B426" s="343"/>
      <c r="C426" s="343"/>
      <c r="D426" s="343"/>
      <c r="E426" s="343"/>
      <c r="F426" s="343"/>
      <c r="G426" s="343"/>
      <c r="H426" s="343"/>
      <c r="I426" s="343"/>
      <c r="J426" s="343"/>
      <c r="K426" s="343"/>
      <c r="L426" s="343"/>
      <c r="M426" s="343"/>
      <c r="N426" s="343"/>
      <c r="O426" s="343"/>
      <c r="P426" s="343"/>
      <c r="Q426" s="343"/>
      <c r="R426" s="341"/>
      <c r="S426" s="343"/>
      <c r="T426" s="343"/>
      <c r="U426" s="343"/>
      <c r="V426" s="343"/>
      <c r="W426" s="343"/>
      <c r="X426" s="343"/>
      <c r="Y426" s="343"/>
      <c r="Z426" s="343"/>
    </row>
    <row r="427" ht="12.75" customHeight="1">
      <c r="A427" s="343"/>
      <c r="B427" s="343"/>
      <c r="C427" s="343"/>
      <c r="D427" s="343"/>
      <c r="E427" s="343"/>
      <c r="F427" s="343"/>
      <c r="G427" s="343"/>
      <c r="H427" s="343"/>
      <c r="I427" s="343"/>
      <c r="J427" s="343"/>
      <c r="K427" s="343"/>
      <c r="L427" s="343"/>
      <c r="M427" s="343"/>
      <c r="N427" s="343"/>
      <c r="O427" s="343"/>
      <c r="P427" s="343"/>
      <c r="Q427" s="343"/>
      <c r="R427" s="341"/>
      <c r="S427" s="343"/>
      <c r="T427" s="343"/>
      <c r="U427" s="343"/>
      <c r="V427" s="343"/>
      <c r="W427" s="343"/>
      <c r="X427" s="343"/>
      <c r="Y427" s="343"/>
      <c r="Z427" s="343"/>
    </row>
    <row r="428" ht="12.75" customHeight="1">
      <c r="A428" s="343"/>
      <c r="B428" s="343"/>
      <c r="C428" s="343"/>
      <c r="D428" s="343"/>
      <c r="E428" s="343"/>
      <c r="F428" s="343"/>
      <c r="G428" s="343"/>
      <c r="H428" s="343"/>
      <c r="I428" s="343"/>
      <c r="J428" s="343"/>
      <c r="K428" s="343"/>
      <c r="L428" s="343"/>
      <c r="M428" s="343"/>
      <c r="N428" s="343"/>
      <c r="O428" s="343"/>
      <c r="P428" s="343"/>
      <c r="Q428" s="343"/>
      <c r="R428" s="341"/>
      <c r="S428" s="343"/>
      <c r="T428" s="343"/>
      <c r="U428" s="343"/>
      <c r="V428" s="343"/>
      <c r="W428" s="343"/>
      <c r="X428" s="343"/>
      <c r="Y428" s="343"/>
      <c r="Z428" s="343"/>
    </row>
    <row r="429" ht="12.75" customHeight="1">
      <c r="A429" s="343"/>
      <c r="B429" s="343"/>
      <c r="C429" s="343"/>
      <c r="D429" s="343"/>
      <c r="E429" s="343"/>
      <c r="F429" s="343"/>
      <c r="G429" s="343"/>
      <c r="H429" s="343"/>
      <c r="I429" s="343"/>
      <c r="J429" s="343"/>
      <c r="K429" s="343"/>
      <c r="L429" s="343"/>
      <c r="M429" s="343"/>
      <c r="N429" s="343"/>
      <c r="O429" s="343"/>
      <c r="P429" s="343"/>
      <c r="Q429" s="343"/>
      <c r="R429" s="341"/>
      <c r="S429" s="343"/>
      <c r="T429" s="343"/>
      <c r="U429" s="343"/>
      <c r="V429" s="343"/>
      <c r="W429" s="343"/>
      <c r="X429" s="343"/>
      <c r="Y429" s="343"/>
      <c r="Z429" s="343"/>
    </row>
    <row r="430" ht="12.75" customHeight="1">
      <c r="A430" s="343"/>
      <c r="B430" s="343"/>
      <c r="C430" s="343"/>
      <c r="D430" s="343"/>
      <c r="E430" s="343"/>
      <c r="F430" s="343"/>
      <c r="G430" s="343"/>
      <c r="H430" s="343"/>
      <c r="I430" s="343"/>
      <c r="J430" s="343"/>
      <c r="K430" s="343"/>
      <c r="L430" s="343"/>
      <c r="M430" s="343"/>
      <c r="N430" s="343"/>
      <c r="O430" s="343"/>
      <c r="P430" s="343"/>
      <c r="Q430" s="343"/>
      <c r="R430" s="341"/>
      <c r="S430" s="343"/>
      <c r="T430" s="343"/>
      <c r="U430" s="343"/>
      <c r="V430" s="343"/>
      <c r="W430" s="343"/>
      <c r="X430" s="343"/>
      <c r="Y430" s="343"/>
      <c r="Z430" s="343"/>
    </row>
    <row r="431" ht="12.75" customHeight="1">
      <c r="A431" s="343"/>
      <c r="B431" s="343"/>
      <c r="C431" s="343"/>
      <c r="D431" s="343"/>
      <c r="E431" s="343"/>
      <c r="F431" s="343"/>
      <c r="G431" s="343"/>
      <c r="H431" s="343"/>
      <c r="I431" s="343"/>
      <c r="J431" s="343"/>
      <c r="K431" s="343"/>
      <c r="L431" s="343"/>
      <c r="M431" s="343"/>
      <c r="N431" s="343"/>
      <c r="O431" s="343"/>
      <c r="P431" s="343"/>
      <c r="Q431" s="343"/>
      <c r="R431" s="341"/>
      <c r="S431" s="343"/>
      <c r="T431" s="343"/>
      <c r="U431" s="343"/>
      <c r="V431" s="343"/>
      <c r="W431" s="343"/>
      <c r="X431" s="343"/>
      <c r="Y431" s="343"/>
      <c r="Z431" s="343"/>
    </row>
    <row r="432" ht="12.75" customHeight="1">
      <c r="A432" s="343"/>
      <c r="B432" s="343"/>
      <c r="C432" s="343"/>
      <c r="D432" s="343"/>
      <c r="E432" s="343"/>
      <c r="F432" s="343"/>
      <c r="G432" s="343"/>
      <c r="H432" s="343"/>
      <c r="I432" s="343"/>
      <c r="J432" s="343"/>
      <c r="K432" s="343"/>
      <c r="L432" s="343"/>
      <c r="M432" s="343"/>
      <c r="N432" s="343"/>
      <c r="O432" s="343"/>
      <c r="P432" s="343"/>
      <c r="Q432" s="343"/>
      <c r="R432" s="341"/>
      <c r="S432" s="343"/>
      <c r="T432" s="343"/>
      <c r="U432" s="343"/>
      <c r="V432" s="343"/>
      <c r="W432" s="343"/>
      <c r="X432" s="343"/>
      <c r="Y432" s="343"/>
      <c r="Z432" s="343"/>
    </row>
    <row r="433" ht="12.75" customHeight="1">
      <c r="A433" s="343"/>
      <c r="B433" s="343"/>
      <c r="C433" s="343"/>
      <c r="D433" s="343"/>
      <c r="E433" s="343"/>
      <c r="F433" s="343"/>
      <c r="G433" s="343"/>
      <c r="H433" s="343"/>
      <c r="I433" s="343"/>
      <c r="J433" s="343"/>
      <c r="K433" s="343"/>
      <c r="L433" s="343"/>
      <c r="M433" s="343"/>
      <c r="N433" s="343"/>
      <c r="O433" s="343"/>
      <c r="P433" s="343"/>
      <c r="Q433" s="343"/>
      <c r="R433" s="341"/>
      <c r="S433" s="343"/>
      <c r="T433" s="343"/>
      <c r="U433" s="343"/>
      <c r="V433" s="343"/>
      <c r="W433" s="343"/>
      <c r="X433" s="343"/>
      <c r="Y433" s="343"/>
      <c r="Z433" s="343"/>
    </row>
    <row r="434" ht="12.75" customHeight="1">
      <c r="A434" s="343"/>
      <c r="B434" s="343"/>
      <c r="C434" s="343"/>
      <c r="D434" s="343"/>
      <c r="E434" s="343"/>
      <c r="F434" s="343"/>
      <c r="G434" s="343"/>
      <c r="H434" s="343"/>
      <c r="I434" s="343"/>
      <c r="J434" s="343"/>
      <c r="K434" s="343"/>
      <c r="L434" s="343"/>
      <c r="M434" s="343"/>
      <c r="N434" s="343"/>
      <c r="O434" s="343"/>
      <c r="P434" s="343"/>
      <c r="Q434" s="343"/>
      <c r="R434" s="341"/>
      <c r="S434" s="343"/>
      <c r="T434" s="343"/>
      <c r="U434" s="343"/>
      <c r="V434" s="343"/>
      <c r="W434" s="343"/>
      <c r="X434" s="343"/>
      <c r="Y434" s="343"/>
      <c r="Z434" s="343"/>
    </row>
    <row r="435" ht="12.75" customHeight="1">
      <c r="A435" s="343"/>
      <c r="B435" s="343"/>
      <c r="C435" s="343"/>
      <c r="D435" s="343"/>
      <c r="E435" s="343"/>
      <c r="F435" s="343"/>
      <c r="G435" s="343"/>
      <c r="H435" s="343"/>
      <c r="I435" s="343"/>
      <c r="J435" s="343"/>
      <c r="K435" s="343"/>
      <c r="L435" s="343"/>
      <c r="M435" s="343"/>
      <c r="N435" s="343"/>
      <c r="O435" s="343"/>
      <c r="P435" s="343"/>
      <c r="Q435" s="343"/>
      <c r="R435" s="341"/>
      <c r="S435" s="343"/>
      <c r="T435" s="343"/>
      <c r="U435" s="343"/>
      <c r="V435" s="343"/>
      <c r="W435" s="343"/>
      <c r="X435" s="343"/>
      <c r="Y435" s="343"/>
      <c r="Z435" s="343"/>
    </row>
    <row r="436" ht="12.75" customHeight="1">
      <c r="A436" s="343"/>
      <c r="B436" s="343"/>
      <c r="C436" s="343"/>
      <c r="D436" s="343"/>
      <c r="E436" s="343"/>
      <c r="F436" s="343"/>
      <c r="G436" s="343"/>
      <c r="H436" s="343"/>
      <c r="I436" s="343"/>
      <c r="J436" s="343"/>
      <c r="K436" s="343"/>
      <c r="L436" s="343"/>
      <c r="M436" s="343"/>
      <c r="N436" s="343"/>
      <c r="O436" s="343"/>
      <c r="P436" s="343"/>
      <c r="Q436" s="343"/>
      <c r="R436" s="341"/>
      <c r="S436" s="343"/>
      <c r="T436" s="343"/>
      <c r="U436" s="343"/>
      <c r="V436" s="343"/>
      <c r="W436" s="343"/>
      <c r="X436" s="343"/>
      <c r="Y436" s="343"/>
      <c r="Z436" s="343"/>
    </row>
    <row r="437" ht="12.75" customHeight="1">
      <c r="A437" s="343"/>
      <c r="B437" s="343"/>
      <c r="C437" s="343"/>
      <c r="D437" s="343"/>
      <c r="E437" s="343"/>
      <c r="F437" s="343"/>
      <c r="G437" s="343"/>
      <c r="H437" s="343"/>
      <c r="I437" s="343"/>
      <c r="J437" s="343"/>
      <c r="K437" s="343"/>
      <c r="L437" s="343"/>
      <c r="M437" s="343"/>
      <c r="N437" s="343"/>
      <c r="O437" s="343"/>
      <c r="P437" s="343"/>
      <c r="Q437" s="343"/>
      <c r="R437" s="341"/>
      <c r="S437" s="343"/>
      <c r="T437" s="343"/>
      <c r="U437" s="343"/>
      <c r="V437" s="343"/>
      <c r="W437" s="343"/>
      <c r="X437" s="343"/>
      <c r="Y437" s="343"/>
      <c r="Z437" s="343"/>
    </row>
    <row r="438" ht="12.75" customHeight="1">
      <c r="A438" s="343"/>
      <c r="B438" s="343"/>
      <c r="C438" s="343"/>
      <c r="D438" s="343"/>
      <c r="E438" s="343"/>
      <c r="F438" s="343"/>
      <c r="G438" s="343"/>
      <c r="H438" s="343"/>
      <c r="I438" s="343"/>
      <c r="J438" s="343"/>
      <c r="K438" s="343"/>
      <c r="L438" s="343"/>
      <c r="M438" s="343"/>
      <c r="N438" s="343"/>
      <c r="O438" s="343"/>
      <c r="P438" s="343"/>
      <c r="Q438" s="343"/>
      <c r="R438" s="341"/>
      <c r="S438" s="343"/>
      <c r="T438" s="343"/>
      <c r="U438" s="343"/>
      <c r="V438" s="343"/>
      <c r="W438" s="343"/>
      <c r="X438" s="343"/>
      <c r="Y438" s="343"/>
      <c r="Z438" s="343"/>
    </row>
    <row r="439" ht="12.75" customHeight="1">
      <c r="A439" s="343"/>
      <c r="B439" s="343"/>
      <c r="C439" s="343"/>
      <c r="D439" s="343"/>
      <c r="E439" s="343"/>
      <c r="F439" s="343"/>
      <c r="G439" s="343"/>
      <c r="H439" s="343"/>
      <c r="I439" s="343"/>
      <c r="J439" s="343"/>
      <c r="K439" s="343"/>
      <c r="L439" s="343"/>
      <c r="M439" s="343"/>
      <c r="N439" s="343"/>
      <c r="O439" s="343"/>
      <c r="P439" s="343"/>
      <c r="Q439" s="343"/>
      <c r="R439" s="341"/>
      <c r="S439" s="343"/>
      <c r="T439" s="343"/>
      <c r="U439" s="343"/>
      <c r="V439" s="343"/>
      <c r="W439" s="343"/>
      <c r="X439" s="343"/>
      <c r="Y439" s="343"/>
      <c r="Z439" s="343"/>
    </row>
    <row r="440" ht="12.75" customHeight="1">
      <c r="A440" s="343"/>
      <c r="B440" s="343"/>
      <c r="C440" s="343"/>
      <c r="D440" s="343"/>
      <c r="E440" s="343"/>
      <c r="F440" s="343"/>
      <c r="G440" s="343"/>
      <c r="H440" s="343"/>
      <c r="I440" s="343"/>
      <c r="J440" s="343"/>
      <c r="K440" s="343"/>
      <c r="L440" s="343"/>
      <c r="M440" s="343"/>
      <c r="N440" s="343"/>
      <c r="O440" s="343"/>
      <c r="P440" s="343"/>
      <c r="Q440" s="343"/>
      <c r="R440" s="341"/>
      <c r="S440" s="343"/>
      <c r="T440" s="343"/>
      <c r="U440" s="343"/>
      <c r="V440" s="343"/>
      <c r="W440" s="343"/>
      <c r="X440" s="343"/>
      <c r="Y440" s="343"/>
      <c r="Z440" s="343"/>
    </row>
    <row r="441" ht="12.75" customHeight="1">
      <c r="A441" s="343"/>
      <c r="B441" s="343"/>
      <c r="C441" s="343"/>
      <c r="D441" s="343"/>
      <c r="E441" s="343"/>
      <c r="F441" s="343"/>
      <c r="G441" s="343"/>
      <c r="H441" s="343"/>
      <c r="I441" s="343"/>
      <c r="J441" s="343"/>
      <c r="K441" s="343"/>
      <c r="L441" s="343"/>
      <c r="M441" s="343"/>
      <c r="N441" s="343"/>
      <c r="O441" s="343"/>
      <c r="P441" s="343"/>
      <c r="Q441" s="343"/>
      <c r="R441" s="341"/>
      <c r="S441" s="343"/>
      <c r="T441" s="343"/>
      <c r="U441" s="343"/>
      <c r="V441" s="343"/>
      <c r="W441" s="343"/>
      <c r="X441" s="343"/>
      <c r="Y441" s="343"/>
      <c r="Z441" s="343"/>
    </row>
    <row r="442" ht="12.75" customHeight="1">
      <c r="A442" s="343"/>
      <c r="B442" s="343"/>
      <c r="C442" s="343"/>
      <c r="D442" s="343"/>
      <c r="E442" s="343"/>
      <c r="F442" s="343"/>
      <c r="G442" s="343"/>
      <c r="H442" s="343"/>
      <c r="I442" s="343"/>
      <c r="J442" s="343"/>
      <c r="K442" s="343"/>
      <c r="L442" s="343"/>
      <c r="M442" s="343"/>
      <c r="N442" s="343"/>
      <c r="O442" s="343"/>
      <c r="P442" s="343"/>
      <c r="Q442" s="343"/>
      <c r="R442" s="341"/>
      <c r="S442" s="343"/>
      <c r="T442" s="343"/>
      <c r="U442" s="343"/>
      <c r="V442" s="343"/>
      <c r="W442" s="343"/>
      <c r="X442" s="343"/>
      <c r="Y442" s="343"/>
      <c r="Z442" s="343"/>
    </row>
    <row r="443" ht="12.75" customHeight="1">
      <c r="A443" s="343"/>
      <c r="B443" s="343"/>
      <c r="C443" s="343"/>
      <c r="D443" s="343"/>
      <c r="E443" s="343"/>
      <c r="F443" s="343"/>
      <c r="G443" s="343"/>
      <c r="H443" s="343"/>
      <c r="I443" s="343"/>
      <c r="J443" s="343"/>
      <c r="K443" s="343"/>
      <c r="L443" s="343"/>
      <c r="M443" s="343"/>
      <c r="N443" s="343"/>
      <c r="O443" s="343"/>
      <c r="P443" s="343"/>
      <c r="Q443" s="343"/>
      <c r="R443" s="341"/>
      <c r="S443" s="343"/>
      <c r="T443" s="343"/>
      <c r="U443" s="343"/>
      <c r="V443" s="343"/>
      <c r="W443" s="343"/>
      <c r="X443" s="343"/>
      <c r="Y443" s="343"/>
      <c r="Z443" s="343"/>
    </row>
    <row r="444" ht="12.75" customHeight="1">
      <c r="A444" s="343"/>
      <c r="B444" s="343"/>
      <c r="C444" s="343"/>
      <c r="D444" s="343"/>
      <c r="E444" s="343"/>
      <c r="F444" s="343"/>
      <c r="G444" s="343"/>
      <c r="H444" s="343"/>
      <c r="I444" s="343"/>
      <c r="J444" s="343"/>
      <c r="K444" s="343"/>
      <c r="L444" s="343"/>
      <c r="M444" s="343"/>
      <c r="N444" s="343"/>
      <c r="O444" s="343"/>
      <c r="P444" s="343"/>
      <c r="Q444" s="343"/>
      <c r="R444" s="341"/>
      <c r="S444" s="343"/>
      <c r="T444" s="343"/>
      <c r="U444" s="343"/>
      <c r="V444" s="343"/>
      <c r="W444" s="343"/>
      <c r="X444" s="343"/>
      <c r="Y444" s="343"/>
      <c r="Z444" s="343"/>
    </row>
    <row r="445" ht="12.75" customHeight="1">
      <c r="A445" s="343"/>
      <c r="B445" s="343"/>
      <c r="C445" s="343"/>
      <c r="D445" s="343"/>
      <c r="E445" s="343"/>
      <c r="F445" s="343"/>
      <c r="G445" s="343"/>
      <c r="H445" s="343"/>
      <c r="I445" s="343"/>
      <c r="J445" s="343"/>
      <c r="K445" s="343"/>
      <c r="L445" s="343"/>
      <c r="M445" s="343"/>
      <c r="N445" s="343"/>
      <c r="O445" s="343"/>
      <c r="P445" s="343"/>
      <c r="Q445" s="343"/>
      <c r="R445" s="341"/>
      <c r="S445" s="343"/>
      <c r="T445" s="343"/>
      <c r="U445" s="343"/>
      <c r="V445" s="343"/>
      <c r="W445" s="343"/>
      <c r="X445" s="343"/>
      <c r="Y445" s="343"/>
      <c r="Z445" s="343"/>
    </row>
    <row r="446" ht="12.75" customHeight="1">
      <c r="A446" s="343"/>
      <c r="B446" s="343"/>
      <c r="C446" s="343"/>
      <c r="D446" s="343"/>
      <c r="E446" s="343"/>
      <c r="F446" s="343"/>
      <c r="G446" s="343"/>
      <c r="H446" s="343"/>
      <c r="I446" s="343"/>
      <c r="J446" s="343"/>
      <c r="K446" s="343"/>
      <c r="L446" s="343"/>
      <c r="M446" s="343"/>
      <c r="N446" s="343"/>
      <c r="O446" s="343"/>
      <c r="P446" s="343"/>
      <c r="Q446" s="343"/>
      <c r="R446" s="341"/>
      <c r="S446" s="343"/>
      <c r="T446" s="343"/>
      <c r="U446" s="343"/>
      <c r="V446" s="343"/>
      <c r="W446" s="343"/>
      <c r="X446" s="343"/>
      <c r="Y446" s="343"/>
      <c r="Z446" s="343"/>
    </row>
    <row r="447" ht="12.75" customHeight="1">
      <c r="A447" s="343"/>
      <c r="B447" s="343"/>
      <c r="C447" s="343"/>
      <c r="D447" s="343"/>
      <c r="E447" s="343"/>
      <c r="F447" s="343"/>
      <c r="G447" s="343"/>
      <c r="H447" s="343"/>
      <c r="I447" s="343"/>
      <c r="J447" s="343"/>
      <c r="K447" s="343"/>
      <c r="L447" s="343"/>
      <c r="M447" s="343"/>
      <c r="N447" s="343"/>
      <c r="O447" s="343"/>
      <c r="P447" s="343"/>
      <c r="Q447" s="343"/>
      <c r="R447" s="341"/>
      <c r="S447" s="343"/>
      <c r="T447" s="343"/>
      <c r="U447" s="343"/>
      <c r="V447" s="343"/>
      <c r="W447" s="343"/>
      <c r="X447" s="343"/>
      <c r="Y447" s="343"/>
      <c r="Z447" s="343"/>
    </row>
    <row r="448" ht="12.75" customHeight="1">
      <c r="A448" s="343"/>
      <c r="B448" s="343"/>
      <c r="C448" s="343"/>
      <c r="D448" s="343"/>
      <c r="E448" s="343"/>
      <c r="F448" s="343"/>
      <c r="G448" s="343"/>
      <c r="H448" s="343"/>
      <c r="I448" s="343"/>
      <c r="J448" s="343"/>
      <c r="K448" s="343"/>
      <c r="L448" s="343"/>
      <c r="M448" s="343"/>
      <c r="N448" s="343"/>
      <c r="O448" s="343"/>
      <c r="P448" s="343"/>
      <c r="Q448" s="343"/>
      <c r="R448" s="341"/>
      <c r="S448" s="343"/>
      <c r="T448" s="343"/>
      <c r="U448" s="343"/>
      <c r="V448" s="343"/>
      <c r="W448" s="343"/>
      <c r="X448" s="343"/>
      <c r="Y448" s="343"/>
      <c r="Z448" s="343"/>
    </row>
    <row r="449" ht="12.75" customHeight="1">
      <c r="A449" s="343"/>
      <c r="B449" s="343"/>
      <c r="C449" s="343"/>
      <c r="D449" s="343"/>
      <c r="E449" s="343"/>
      <c r="F449" s="343"/>
      <c r="G449" s="343"/>
      <c r="H449" s="343"/>
      <c r="I449" s="343"/>
      <c r="J449" s="343"/>
      <c r="K449" s="343"/>
      <c r="L449" s="343"/>
      <c r="M449" s="343"/>
      <c r="N449" s="343"/>
      <c r="O449" s="343"/>
      <c r="P449" s="343"/>
      <c r="Q449" s="343"/>
      <c r="R449" s="341"/>
      <c r="S449" s="343"/>
      <c r="T449" s="343"/>
      <c r="U449" s="343"/>
      <c r="V449" s="343"/>
      <c r="W449" s="343"/>
      <c r="X449" s="343"/>
      <c r="Y449" s="343"/>
      <c r="Z449" s="343"/>
    </row>
    <row r="450" ht="12.75" customHeight="1">
      <c r="A450" s="343"/>
      <c r="B450" s="343"/>
      <c r="C450" s="343"/>
      <c r="D450" s="343"/>
      <c r="E450" s="343"/>
      <c r="F450" s="343"/>
      <c r="G450" s="343"/>
      <c r="H450" s="343"/>
      <c r="I450" s="343"/>
      <c r="J450" s="343"/>
      <c r="K450" s="343"/>
      <c r="L450" s="343"/>
      <c r="M450" s="343"/>
      <c r="N450" s="343"/>
      <c r="O450" s="343"/>
      <c r="P450" s="343"/>
      <c r="Q450" s="343"/>
      <c r="R450" s="341"/>
      <c r="S450" s="343"/>
      <c r="T450" s="343"/>
      <c r="U450" s="343"/>
      <c r="V450" s="343"/>
      <c r="W450" s="343"/>
      <c r="X450" s="343"/>
      <c r="Y450" s="343"/>
      <c r="Z450" s="343"/>
    </row>
    <row r="451" ht="12.75" customHeight="1">
      <c r="A451" s="343"/>
      <c r="B451" s="343"/>
      <c r="C451" s="343"/>
      <c r="D451" s="343"/>
      <c r="E451" s="343"/>
      <c r="F451" s="343"/>
      <c r="G451" s="343"/>
      <c r="H451" s="343"/>
      <c r="I451" s="343"/>
      <c r="J451" s="343"/>
      <c r="K451" s="343"/>
      <c r="L451" s="343"/>
      <c r="M451" s="343"/>
      <c r="N451" s="343"/>
      <c r="O451" s="343"/>
      <c r="P451" s="343"/>
      <c r="Q451" s="343"/>
      <c r="R451" s="341"/>
      <c r="S451" s="343"/>
      <c r="T451" s="343"/>
      <c r="U451" s="343"/>
      <c r="V451" s="343"/>
      <c r="W451" s="343"/>
      <c r="X451" s="343"/>
      <c r="Y451" s="343"/>
      <c r="Z451" s="343"/>
    </row>
    <row r="452" ht="12.75" customHeight="1">
      <c r="A452" s="343"/>
      <c r="B452" s="343"/>
      <c r="C452" s="343"/>
      <c r="D452" s="343"/>
      <c r="E452" s="343"/>
      <c r="F452" s="343"/>
      <c r="G452" s="343"/>
      <c r="H452" s="343"/>
      <c r="I452" s="343"/>
      <c r="J452" s="343"/>
      <c r="K452" s="343"/>
      <c r="L452" s="343"/>
      <c r="M452" s="343"/>
      <c r="N452" s="343"/>
      <c r="O452" s="343"/>
      <c r="P452" s="343"/>
      <c r="Q452" s="343"/>
      <c r="R452" s="341"/>
      <c r="S452" s="343"/>
      <c r="T452" s="343"/>
      <c r="U452" s="343"/>
      <c r="V452" s="343"/>
      <c r="W452" s="343"/>
      <c r="X452" s="343"/>
      <c r="Y452" s="343"/>
      <c r="Z452" s="343"/>
    </row>
    <row r="453" ht="12.75" customHeight="1">
      <c r="A453" s="343"/>
      <c r="B453" s="343"/>
      <c r="C453" s="343"/>
      <c r="D453" s="343"/>
      <c r="E453" s="343"/>
      <c r="F453" s="343"/>
      <c r="G453" s="343"/>
      <c r="H453" s="343"/>
      <c r="I453" s="343"/>
      <c r="J453" s="343"/>
      <c r="K453" s="343"/>
      <c r="L453" s="343"/>
      <c r="M453" s="343"/>
      <c r="N453" s="343"/>
      <c r="O453" s="343"/>
      <c r="P453" s="343"/>
      <c r="Q453" s="343"/>
      <c r="R453" s="341"/>
      <c r="S453" s="343"/>
      <c r="T453" s="343"/>
      <c r="U453" s="343"/>
      <c r="V453" s="343"/>
      <c r="W453" s="343"/>
      <c r="X453" s="343"/>
      <c r="Y453" s="343"/>
      <c r="Z453" s="343"/>
    </row>
    <row r="454" ht="12.75" customHeight="1">
      <c r="A454" s="343"/>
      <c r="B454" s="343"/>
      <c r="C454" s="343"/>
      <c r="D454" s="343"/>
      <c r="E454" s="343"/>
      <c r="F454" s="343"/>
      <c r="G454" s="343"/>
      <c r="H454" s="343"/>
      <c r="I454" s="343"/>
      <c r="J454" s="343"/>
      <c r="K454" s="343"/>
      <c r="L454" s="343"/>
      <c r="M454" s="343"/>
      <c r="N454" s="343"/>
      <c r="O454" s="343"/>
      <c r="P454" s="343"/>
      <c r="Q454" s="343"/>
      <c r="R454" s="341"/>
      <c r="S454" s="343"/>
      <c r="T454" s="343"/>
      <c r="U454" s="343"/>
      <c r="V454" s="343"/>
      <c r="W454" s="343"/>
      <c r="X454" s="343"/>
      <c r="Y454" s="343"/>
      <c r="Z454" s="343"/>
    </row>
    <row r="455" ht="12.75" customHeight="1">
      <c r="A455" s="343"/>
      <c r="B455" s="343"/>
      <c r="C455" s="343"/>
      <c r="D455" s="343"/>
      <c r="E455" s="343"/>
      <c r="F455" s="343"/>
      <c r="G455" s="343"/>
      <c r="H455" s="343"/>
      <c r="I455" s="343"/>
      <c r="J455" s="343"/>
      <c r="K455" s="343"/>
      <c r="L455" s="343"/>
      <c r="M455" s="343"/>
      <c r="N455" s="343"/>
      <c r="O455" s="343"/>
      <c r="P455" s="343"/>
      <c r="Q455" s="343"/>
      <c r="R455" s="341"/>
      <c r="S455" s="343"/>
      <c r="T455" s="343"/>
      <c r="U455" s="343"/>
      <c r="V455" s="343"/>
      <c r="W455" s="343"/>
      <c r="X455" s="343"/>
      <c r="Y455" s="343"/>
      <c r="Z455" s="343"/>
    </row>
    <row r="456" ht="12.75" customHeight="1">
      <c r="A456" s="343"/>
      <c r="B456" s="343"/>
      <c r="C456" s="343"/>
      <c r="D456" s="343"/>
      <c r="E456" s="343"/>
      <c r="F456" s="343"/>
      <c r="G456" s="343"/>
      <c r="H456" s="343"/>
      <c r="I456" s="343"/>
      <c r="J456" s="343"/>
      <c r="K456" s="343"/>
      <c r="L456" s="343"/>
      <c r="M456" s="343"/>
      <c r="N456" s="343"/>
      <c r="O456" s="343"/>
      <c r="P456" s="343"/>
      <c r="Q456" s="343"/>
      <c r="R456" s="341"/>
      <c r="S456" s="343"/>
      <c r="T456" s="343"/>
      <c r="U456" s="343"/>
      <c r="V456" s="343"/>
      <c r="W456" s="343"/>
      <c r="X456" s="343"/>
      <c r="Y456" s="343"/>
      <c r="Z456" s="343"/>
    </row>
    <row r="457" ht="12.75" customHeight="1">
      <c r="A457" s="343"/>
      <c r="B457" s="343"/>
      <c r="C457" s="343"/>
      <c r="D457" s="343"/>
      <c r="E457" s="343"/>
      <c r="F457" s="343"/>
      <c r="G457" s="343"/>
      <c r="H457" s="343"/>
      <c r="I457" s="343"/>
      <c r="J457" s="343"/>
      <c r="K457" s="343"/>
      <c r="L457" s="343"/>
      <c r="M457" s="343"/>
      <c r="N457" s="343"/>
      <c r="O457" s="343"/>
      <c r="P457" s="343"/>
      <c r="Q457" s="343"/>
      <c r="R457" s="341"/>
      <c r="S457" s="343"/>
      <c r="T457" s="343"/>
      <c r="U457" s="343"/>
      <c r="V457" s="343"/>
      <c r="W457" s="343"/>
      <c r="X457" s="343"/>
      <c r="Y457" s="343"/>
      <c r="Z457" s="343"/>
    </row>
    <row r="458" ht="12.75" customHeight="1">
      <c r="A458" s="343"/>
      <c r="B458" s="343"/>
      <c r="C458" s="343"/>
      <c r="D458" s="343"/>
      <c r="E458" s="343"/>
      <c r="F458" s="343"/>
      <c r="G458" s="343"/>
      <c r="H458" s="343"/>
      <c r="I458" s="343"/>
      <c r="J458" s="343"/>
      <c r="K458" s="343"/>
      <c r="L458" s="343"/>
      <c r="M458" s="343"/>
      <c r="N458" s="343"/>
      <c r="O458" s="343"/>
      <c r="P458" s="343"/>
      <c r="Q458" s="343"/>
      <c r="R458" s="341"/>
      <c r="S458" s="343"/>
      <c r="T458" s="343"/>
      <c r="U458" s="343"/>
      <c r="V458" s="343"/>
      <c r="W458" s="343"/>
      <c r="X458" s="343"/>
      <c r="Y458" s="343"/>
      <c r="Z458" s="343"/>
    </row>
    <row r="459" ht="12.75" customHeight="1">
      <c r="A459" s="343"/>
      <c r="B459" s="343"/>
      <c r="C459" s="343"/>
      <c r="D459" s="343"/>
      <c r="E459" s="343"/>
      <c r="F459" s="343"/>
      <c r="G459" s="343"/>
      <c r="H459" s="343"/>
      <c r="I459" s="343"/>
      <c r="J459" s="343"/>
      <c r="K459" s="343"/>
      <c r="L459" s="343"/>
      <c r="M459" s="343"/>
      <c r="N459" s="343"/>
      <c r="O459" s="343"/>
      <c r="P459" s="343"/>
      <c r="Q459" s="343"/>
      <c r="R459" s="341"/>
      <c r="S459" s="343"/>
      <c r="T459" s="343"/>
      <c r="U459" s="343"/>
      <c r="V459" s="343"/>
      <c r="W459" s="343"/>
      <c r="X459" s="343"/>
      <c r="Y459" s="343"/>
      <c r="Z459" s="343"/>
    </row>
    <row r="460" ht="12.75" customHeight="1">
      <c r="A460" s="343"/>
      <c r="B460" s="343"/>
      <c r="C460" s="343"/>
      <c r="D460" s="343"/>
      <c r="E460" s="343"/>
      <c r="F460" s="343"/>
      <c r="G460" s="343"/>
      <c r="H460" s="343"/>
      <c r="I460" s="343"/>
      <c r="J460" s="343"/>
      <c r="K460" s="343"/>
      <c r="L460" s="343"/>
      <c r="M460" s="343"/>
      <c r="N460" s="343"/>
      <c r="O460" s="343"/>
      <c r="P460" s="343"/>
      <c r="Q460" s="343"/>
      <c r="R460" s="341"/>
      <c r="S460" s="343"/>
      <c r="T460" s="343"/>
      <c r="U460" s="343"/>
      <c r="V460" s="343"/>
      <c r="W460" s="343"/>
      <c r="X460" s="343"/>
      <c r="Y460" s="343"/>
      <c r="Z460" s="343"/>
    </row>
    <row r="461" ht="12.75" customHeight="1">
      <c r="A461" s="343"/>
      <c r="B461" s="343"/>
      <c r="C461" s="343"/>
      <c r="D461" s="343"/>
      <c r="E461" s="343"/>
      <c r="F461" s="343"/>
      <c r="G461" s="343"/>
      <c r="H461" s="343"/>
      <c r="I461" s="343"/>
      <c r="J461" s="343"/>
      <c r="K461" s="343"/>
      <c r="L461" s="343"/>
      <c r="M461" s="343"/>
      <c r="N461" s="343"/>
      <c r="O461" s="343"/>
      <c r="P461" s="343"/>
      <c r="Q461" s="343"/>
      <c r="R461" s="341"/>
      <c r="S461" s="343"/>
      <c r="T461" s="343"/>
      <c r="U461" s="343"/>
      <c r="V461" s="343"/>
      <c r="W461" s="343"/>
      <c r="X461" s="343"/>
      <c r="Y461" s="343"/>
      <c r="Z461" s="343"/>
    </row>
    <row r="462" ht="12.75" customHeight="1">
      <c r="A462" s="343"/>
      <c r="B462" s="343"/>
      <c r="C462" s="343"/>
      <c r="D462" s="343"/>
      <c r="E462" s="343"/>
      <c r="F462" s="343"/>
      <c r="G462" s="343"/>
      <c r="H462" s="343"/>
      <c r="I462" s="343"/>
      <c r="J462" s="343"/>
      <c r="K462" s="343"/>
      <c r="L462" s="343"/>
      <c r="M462" s="343"/>
      <c r="N462" s="343"/>
      <c r="O462" s="343"/>
      <c r="P462" s="343"/>
      <c r="Q462" s="343"/>
      <c r="R462" s="341"/>
      <c r="S462" s="343"/>
      <c r="T462" s="343"/>
      <c r="U462" s="343"/>
      <c r="V462" s="343"/>
      <c r="W462" s="343"/>
      <c r="X462" s="343"/>
      <c r="Y462" s="343"/>
      <c r="Z462" s="343"/>
    </row>
    <row r="463" ht="12.75" customHeight="1">
      <c r="A463" s="343"/>
      <c r="B463" s="343"/>
      <c r="C463" s="343"/>
      <c r="D463" s="343"/>
      <c r="E463" s="343"/>
      <c r="F463" s="343"/>
      <c r="G463" s="343"/>
      <c r="H463" s="343"/>
      <c r="I463" s="343"/>
      <c r="J463" s="343"/>
      <c r="K463" s="343"/>
      <c r="L463" s="343"/>
      <c r="M463" s="343"/>
      <c r="N463" s="343"/>
      <c r="O463" s="343"/>
      <c r="P463" s="343"/>
      <c r="Q463" s="343"/>
      <c r="R463" s="341"/>
      <c r="S463" s="343"/>
      <c r="T463" s="343"/>
      <c r="U463" s="343"/>
      <c r="V463" s="343"/>
      <c r="W463" s="343"/>
      <c r="X463" s="343"/>
      <c r="Y463" s="343"/>
      <c r="Z463" s="343"/>
    </row>
    <row r="464" ht="12.75" customHeight="1">
      <c r="A464" s="343"/>
      <c r="B464" s="343"/>
      <c r="C464" s="343"/>
      <c r="D464" s="343"/>
      <c r="E464" s="343"/>
      <c r="F464" s="343"/>
      <c r="G464" s="343"/>
      <c r="H464" s="343"/>
      <c r="I464" s="343"/>
      <c r="J464" s="343"/>
      <c r="K464" s="343"/>
      <c r="L464" s="343"/>
      <c r="M464" s="343"/>
      <c r="N464" s="343"/>
      <c r="O464" s="343"/>
      <c r="P464" s="343"/>
      <c r="Q464" s="343"/>
      <c r="R464" s="341"/>
      <c r="S464" s="343"/>
      <c r="T464" s="343"/>
      <c r="U464" s="343"/>
      <c r="V464" s="343"/>
      <c r="W464" s="343"/>
      <c r="X464" s="343"/>
      <c r="Y464" s="343"/>
      <c r="Z464" s="343"/>
    </row>
    <row r="465" ht="12.75" customHeight="1">
      <c r="A465" s="343"/>
      <c r="B465" s="343"/>
      <c r="C465" s="343"/>
      <c r="D465" s="343"/>
      <c r="E465" s="343"/>
      <c r="F465" s="343"/>
      <c r="G465" s="343"/>
      <c r="H465" s="343"/>
      <c r="I465" s="343"/>
      <c r="J465" s="343"/>
      <c r="K465" s="343"/>
      <c r="L465" s="343"/>
      <c r="M465" s="343"/>
      <c r="N465" s="343"/>
      <c r="O465" s="343"/>
      <c r="P465" s="343"/>
      <c r="Q465" s="343"/>
      <c r="R465" s="341"/>
      <c r="S465" s="343"/>
      <c r="T465" s="343"/>
      <c r="U465" s="343"/>
      <c r="V465" s="343"/>
      <c r="W465" s="343"/>
      <c r="X465" s="343"/>
      <c r="Y465" s="343"/>
      <c r="Z465" s="343"/>
    </row>
    <row r="466" ht="12.75" customHeight="1">
      <c r="A466" s="343"/>
      <c r="B466" s="343"/>
      <c r="C466" s="343"/>
      <c r="D466" s="343"/>
      <c r="E466" s="343"/>
      <c r="F466" s="343"/>
      <c r="G466" s="343"/>
      <c r="H466" s="343"/>
      <c r="I466" s="343"/>
      <c r="J466" s="343"/>
      <c r="K466" s="343"/>
      <c r="L466" s="343"/>
      <c r="M466" s="343"/>
      <c r="N466" s="343"/>
      <c r="O466" s="343"/>
      <c r="P466" s="343"/>
      <c r="Q466" s="343"/>
      <c r="R466" s="341"/>
      <c r="S466" s="343"/>
      <c r="T466" s="343"/>
      <c r="U466" s="343"/>
      <c r="V466" s="343"/>
      <c r="W466" s="343"/>
      <c r="X466" s="343"/>
      <c r="Y466" s="343"/>
      <c r="Z466" s="343"/>
    </row>
    <row r="467" ht="12.75" customHeight="1">
      <c r="A467" s="343"/>
      <c r="B467" s="343"/>
      <c r="C467" s="343"/>
      <c r="D467" s="343"/>
      <c r="E467" s="343"/>
      <c r="F467" s="343"/>
      <c r="G467" s="343"/>
      <c r="H467" s="343"/>
      <c r="I467" s="343"/>
      <c r="J467" s="343"/>
      <c r="K467" s="343"/>
      <c r="L467" s="343"/>
      <c r="M467" s="343"/>
      <c r="N467" s="343"/>
      <c r="O467" s="343"/>
      <c r="P467" s="343"/>
      <c r="Q467" s="343"/>
      <c r="R467" s="341"/>
      <c r="S467" s="343"/>
      <c r="T467" s="343"/>
      <c r="U467" s="343"/>
      <c r="V467" s="343"/>
      <c r="W467" s="343"/>
      <c r="X467" s="343"/>
      <c r="Y467" s="343"/>
      <c r="Z467" s="343"/>
    </row>
    <row r="468" ht="12.75" customHeight="1">
      <c r="A468" s="343"/>
      <c r="B468" s="343"/>
      <c r="C468" s="343"/>
      <c r="D468" s="343"/>
      <c r="E468" s="343"/>
      <c r="F468" s="343"/>
      <c r="G468" s="343"/>
      <c r="H468" s="343"/>
      <c r="I468" s="343"/>
      <c r="J468" s="343"/>
      <c r="K468" s="343"/>
      <c r="L468" s="343"/>
      <c r="M468" s="343"/>
      <c r="N468" s="343"/>
      <c r="O468" s="343"/>
      <c r="P468" s="343"/>
      <c r="Q468" s="343"/>
      <c r="R468" s="341"/>
      <c r="S468" s="343"/>
      <c r="T468" s="343"/>
      <c r="U468" s="343"/>
      <c r="V468" s="343"/>
      <c r="W468" s="343"/>
      <c r="X468" s="343"/>
      <c r="Y468" s="343"/>
      <c r="Z468" s="343"/>
    </row>
    <row r="469" ht="12.75" customHeight="1">
      <c r="A469" s="343"/>
      <c r="B469" s="343"/>
      <c r="C469" s="343"/>
      <c r="D469" s="343"/>
      <c r="E469" s="343"/>
      <c r="F469" s="343"/>
      <c r="G469" s="343"/>
      <c r="H469" s="343"/>
      <c r="I469" s="343"/>
      <c r="J469" s="343"/>
      <c r="K469" s="343"/>
      <c r="L469" s="343"/>
      <c r="M469" s="343"/>
      <c r="N469" s="343"/>
      <c r="O469" s="343"/>
      <c r="P469" s="343"/>
      <c r="Q469" s="343"/>
      <c r="R469" s="341"/>
      <c r="S469" s="343"/>
      <c r="T469" s="343"/>
      <c r="U469" s="343"/>
      <c r="V469" s="343"/>
      <c r="W469" s="343"/>
      <c r="X469" s="343"/>
      <c r="Y469" s="343"/>
      <c r="Z469" s="343"/>
    </row>
    <row r="470" ht="12.75" customHeight="1">
      <c r="A470" s="343"/>
      <c r="B470" s="343"/>
      <c r="C470" s="343"/>
      <c r="D470" s="343"/>
      <c r="E470" s="343"/>
      <c r="F470" s="343"/>
      <c r="G470" s="343"/>
      <c r="H470" s="343"/>
      <c r="I470" s="343"/>
      <c r="J470" s="343"/>
      <c r="K470" s="343"/>
      <c r="L470" s="343"/>
      <c r="M470" s="343"/>
      <c r="N470" s="343"/>
      <c r="O470" s="343"/>
      <c r="P470" s="343"/>
      <c r="Q470" s="343"/>
      <c r="R470" s="341"/>
      <c r="S470" s="343"/>
      <c r="T470" s="343"/>
      <c r="U470" s="343"/>
      <c r="V470" s="343"/>
      <c r="W470" s="343"/>
      <c r="X470" s="343"/>
      <c r="Y470" s="343"/>
      <c r="Z470" s="343"/>
    </row>
    <row r="471" ht="12.75" customHeight="1">
      <c r="A471" s="343"/>
      <c r="B471" s="343"/>
      <c r="C471" s="343"/>
      <c r="D471" s="343"/>
      <c r="E471" s="343"/>
      <c r="F471" s="343"/>
      <c r="G471" s="343"/>
      <c r="H471" s="343"/>
      <c r="I471" s="343"/>
      <c r="J471" s="343"/>
      <c r="K471" s="343"/>
      <c r="L471" s="343"/>
      <c r="M471" s="343"/>
      <c r="N471" s="343"/>
      <c r="O471" s="343"/>
      <c r="P471" s="343"/>
      <c r="Q471" s="343"/>
      <c r="R471" s="341"/>
      <c r="S471" s="343"/>
      <c r="T471" s="343"/>
      <c r="U471" s="343"/>
      <c r="V471" s="343"/>
      <c r="W471" s="343"/>
      <c r="X471" s="343"/>
      <c r="Y471" s="343"/>
      <c r="Z471" s="343"/>
    </row>
    <row r="472" ht="12.75" customHeight="1">
      <c r="A472" s="343"/>
      <c r="B472" s="343"/>
      <c r="C472" s="343"/>
      <c r="D472" s="343"/>
      <c r="E472" s="343"/>
      <c r="F472" s="343"/>
      <c r="G472" s="343"/>
      <c r="H472" s="343"/>
      <c r="I472" s="343"/>
      <c r="J472" s="343"/>
      <c r="K472" s="343"/>
      <c r="L472" s="343"/>
      <c r="M472" s="343"/>
      <c r="N472" s="343"/>
      <c r="O472" s="343"/>
      <c r="P472" s="343"/>
      <c r="Q472" s="343"/>
      <c r="R472" s="341"/>
      <c r="S472" s="343"/>
      <c r="T472" s="343"/>
      <c r="U472" s="343"/>
      <c r="V472" s="343"/>
      <c r="W472" s="343"/>
      <c r="X472" s="343"/>
      <c r="Y472" s="343"/>
      <c r="Z472" s="343"/>
    </row>
    <row r="473" ht="12.75" customHeight="1">
      <c r="A473" s="343"/>
      <c r="B473" s="343"/>
      <c r="C473" s="343"/>
      <c r="D473" s="343"/>
      <c r="E473" s="343"/>
      <c r="F473" s="343"/>
      <c r="G473" s="343"/>
      <c r="H473" s="343"/>
      <c r="I473" s="343"/>
      <c r="J473" s="343"/>
      <c r="K473" s="343"/>
      <c r="L473" s="343"/>
      <c r="M473" s="343"/>
      <c r="N473" s="343"/>
      <c r="O473" s="343"/>
      <c r="P473" s="343"/>
      <c r="Q473" s="343"/>
      <c r="R473" s="341"/>
      <c r="S473" s="343"/>
      <c r="T473" s="343"/>
      <c r="U473" s="343"/>
      <c r="V473" s="343"/>
      <c r="W473" s="343"/>
      <c r="X473" s="343"/>
      <c r="Y473" s="343"/>
      <c r="Z473" s="343"/>
    </row>
    <row r="474" ht="12.75" customHeight="1">
      <c r="A474" s="343"/>
      <c r="B474" s="343"/>
      <c r="C474" s="343"/>
      <c r="D474" s="343"/>
      <c r="E474" s="343"/>
      <c r="F474" s="343"/>
      <c r="G474" s="343"/>
      <c r="H474" s="343"/>
      <c r="I474" s="343"/>
      <c r="J474" s="343"/>
      <c r="K474" s="343"/>
      <c r="L474" s="343"/>
      <c r="M474" s="343"/>
      <c r="N474" s="343"/>
      <c r="O474" s="343"/>
      <c r="P474" s="343"/>
      <c r="Q474" s="343"/>
      <c r="R474" s="341"/>
      <c r="S474" s="343"/>
      <c r="T474" s="343"/>
      <c r="U474" s="343"/>
      <c r="V474" s="343"/>
      <c r="W474" s="343"/>
      <c r="X474" s="343"/>
      <c r="Y474" s="343"/>
      <c r="Z474" s="343"/>
    </row>
    <row r="475" ht="12.75" customHeight="1">
      <c r="A475" s="343"/>
      <c r="B475" s="343"/>
      <c r="C475" s="343"/>
      <c r="D475" s="343"/>
      <c r="E475" s="343"/>
      <c r="F475" s="343"/>
      <c r="G475" s="343"/>
      <c r="H475" s="343"/>
      <c r="I475" s="343"/>
      <c r="J475" s="343"/>
      <c r="K475" s="343"/>
      <c r="L475" s="343"/>
      <c r="M475" s="343"/>
      <c r="N475" s="343"/>
      <c r="O475" s="343"/>
      <c r="P475" s="343"/>
      <c r="Q475" s="343"/>
      <c r="R475" s="341"/>
      <c r="S475" s="343"/>
      <c r="T475" s="343"/>
      <c r="U475" s="343"/>
      <c r="V475" s="343"/>
      <c r="W475" s="343"/>
      <c r="X475" s="343"/>
      <c r="Y475" s="343"/>
      <c r="Z475" s="343"/>
    </row>
    <row r="476" ht="12.75" customHeight="1">
      <c r="A476" s="343"/>
      <c r="B476" s="343"/>
      <c r="C476" s="343"/>
      <c r="D476" s="343"/>
      <c r="E476" s="343"/>
      <c r="F476" s="343"/>
      <c r="G476" s="343"/>
      <c r="H476" s="343"/>
      <c r="I476" s="343"/>
      <c r="J476" s="343"/>
      <c r="K476" s="343"/>
      <c r="L476" s="343"/>
      <c r="M476" s="343"/>
      <c r="N476" s="343"/>
      <c r="O476" s="343"/>
      <c r="P476" s="343"/>
      <c r="Q476" s="343"/>
      <c r="R476" s="341"/>
      <c r="S476" s="343"/>
      <c r="T476" s="343"/>
      <c r="U476" s="343"/>
      <c r="V476" s="343"/>
      <c r="W476" s="343"/>
      <c r="X476" s="343"/>
      <c r="Y476" s="343"/>
      <c r="Z476" s="343"/>
    </row>
    <row r="477" ht="12.75" customHeight="1">
      <c r="A477" s="343"/>
      <c r="B477" s="343"/>
      <c r="C477" s="343"/>
      <c r="D477" s="343"/>
      <c r="E477" s="343"/>
      <c r="F477" s="343"/>
      <c r="G477" s="343"/>
      <c r="H477" s="343"/>
      <c r="I477" s="343"/>
      <c r="J477" s="343"/>
      <c r="K477" s="343"/>
      <c r="L477" s="343"/>
      <c r="M477" s="343"/>
      <c r="N477" s="343"/>
      <c r="O477" s="343"/>
      <c r="P477" s="343"/>
      <c r="Q477" s="343"/>
      <c r="R477" s="341"/>
      <c r="S477" s="343"/>
      <c r="T477" s="343"/>
      <c r="U477" s="343"/>
      <c r="V477" s="343"/>
      <c r="W477" s="343"/>
      <c r="X477" s="343"/>
      <c r="Y477" s="343"/>
      <c r="Z477" s="343"/>
    </row>
    <row r="478" ht="12.75" customHeight="1">
      <c r="A478" s="343"/>
      <c r="B478" s="343"/>
      <c r="C478" s="343"/>
      <c r="D478" s="343"/>
      <c r="E478" s="343"/>
      <c r="F478" s="343"/>
      <c r="G478" s="343"/>
      <c r="H478" s="343"/>
      <c r="I478" s="343"/>
      <c r="J478" s="343"/>
      <c r="K478" s="343"/>
      <c r="L478" s="343"/>
      <c r="M478" s="343"/>
      <c r="N478" s="343"/>
      <c r="O478" s="343"/>
      <c r="P478" s="343"/>
      <c r="Q478" s="343"/>
      <c r="R478" s="341"/>
      <c r="S478" s="343"/>
      <c r="T478" s="343"/>
      <c r="U478" s="343"/>
      <c r="V478" s="343"/>
      <c r="W478" s="343"/>
      <c r="X478" s="343"/>
      <c r="Y478" s="343"/>
      <c r="Z478" s="343"/>
    </row>
    <row r="479" ht="12.75" customHeight="1">
      <c r="A479" s="343"/>
      <c r="B479" s="343"/>
      <c r="C479" s="343"/>
      <c r="D479" s="343"/>
      <c r="E479" s="343"/>
      <c r="F479" s="343"/>
      <c r="G479" s="343"/>
      <c r="H479" s="343"/>
      <c r="I479" s="343"/>
      <c r="J479" s="343"/>
      <c r="K479" s="343"/>
      <c r="L479" s="343"/>
      <c r="M479" s="343"/>
      <c r="N479" s="343"/>
      <c r="O479" s="343"/>
      <c r="P479" s="343"/>
      <c r="Q479" s="343"/>
      <c r="R479" s="341"/>
      <c r="S479" s="343"/>
      <c r="T479" s="343"/>
      <c r="U479" s="343"/>
      <c r="V479" s="343"/>
      <c r="W479" s="343"/>
      <c r="X479" s="343"/>
      <c r="Y479" s="343"/>
      <c r="Z479" s="343"/>
    </row>
    <row r="480" ht="12.75" customHeight="1">
      <c r="A480" s="343"/>
      <c r="B480" s="343"/>
      <c r="C480" s="343"/>
      <c r="D480" s="343"/>
      <c r="E480" s="343"/>
      <c r="F480" s="343"/>
      <c r="G480" s="343"/>
      <c r="H480" s="343"/>
      <c r="I480" s="343"/>
      <c r="J480" s="343"/>
      <c r="K480" s="343"/>
      <c r="L480" s="343"/>
      <c r="M480" s="343"/>
      <c r="N480" s="343"/>
      <c r="O480" s="343"/>
      <c r="P480" s="343"/>
      <c r="Q480" s="343"/>
      <c r="R480" s="341"/>
      <c r="S480" s="343"/>
      <c r="T480" s="343"/>
      <c r="U480" s="343"/>
      <c r="V480" s="343"/>
      <c r="W480" s="343"/>
      <c r="X480" s="343"/>
      <c r="Y480" s="343"/>
      <c r="Z480" s="343"/>
    </row>
    <row r="481" ht="12.75" customHeight="1">
      <c r="A481" s="343"/>
      <c r="B481" s="343"/>
      <c r="C481" s="343"/>
      <c r="D481" s="343"/>
      <c r="E481" s="343"/>
      <c r="F481" s="343"/>
      <c r="G481" s="343"/>
      <c r="H481" s="343"/>
      <c r="I481" s="343"/>
      <c r="J481" s="343"/>
      <c r="K481" s="343"/>
      <c r="L481" s="343"/>
      <c r="M481" s="343"/>
      <c r="N481" s="343"/>
      <c r="O481" s="343"/>
      <c r="P481" s="343"/>
      <c r="Q481" s="343"/>
      <c r="R481" s="341"/>
      <c r="S481" s="343"/>
      <c r="T481" s="343"/>
      <c r="U481" s="343"/>
      <c r="V481" s="343"/>
      <c r="W481" s="343"/>
      <c r="X481" s="343"/>
      <c r="Y481" s="343"/>
      <c r="Z481" s="343"/>
    </row>
    <row r="482" ht="12.75" customHeight="1">
      <c r="A482" s="343"/>
      <c r="B482" s="343"/>
      <c r="C482" s="343"/>
      <c r="D482" s="343"/>
      <c r="E482" s="343"/>
      <c r="F482" s="343"/>
      <c r="G482" s="343"/>
      <c r="H482" s="343"/>
      <c r="I482" s="343"/>
      <c r="J482" s="343"/>
      <c r="K482" s="343"/>
      <c r="L482" s="343"/>
      <c r="M482" s="343"/>
      <c r="N482" s="343"/>
      <c r="O482" s="343"/>
      <c r="P482" s="343"/>
      <c r="Q482" s="343"/>
      <c r="R482" s="341"/>
      <c r="S482" s="343"/>
      <c r="T482" s="343"/>
      <c r="U482" s="343"/>
      <c r="V482" s="343"/>
      <c r="W482" s="343"/>
      <c r="X482" s="343"/>
      <c r="Y482" s="343"/>
      <c r="Z482" s="343"/>
    </row>
    <row r="483" ht="12.75" customHeight="1">
      <c r="A483" s="343"/>
      <c r="B483" s="343"/>
      <c r="C483" s="343"/>
      <c r="D483" s="343"/>
      <c r="E483" s="343"/>
      <c r="F483" s="343"/>
      <c r="G483" s="343"/>
      <c r="H483" s="343"/>
      <c r="I483" s="343"/>
      <c r="J483" s="343"/>
      <c r="K483" s="343"/>
      <c r="L483" s="343"/>
      <c r="M483" s="343"/>
      <c r="N483" s="343"/>
      <c r="O483" s="343"/>
      <c r="P483" s="343"/>
      <c r="Q483" s="343"/>
      <c r="R483" s="341"/>
      <c r="S483" s="343"/>
      <c r="T483" s="343"/>
      <c r="U483" s="343"/>
      <c r="V483" s="343"/>
      <c r="W483" s="343"/>
      <c r="X483" s="343"/>
      <c r="Y483" s="343"/>
      <c r="Z483" s="343"/>
    </row>
    <row r="484" ht="12.75" customHeight="1">
      <c r="A484" s="343"/>
      <c r="B484" s="343"/>
      <c r="C484" s="343"/>
      <c r="D484" s="343"/>
      <c r="E484" s="343"/>
      <c r="F484" s="343"/>
      <c r="G484" s="343"/>
      <c r="H484" s="343"/>
      <c r="I484" s="343"/>
      <c r="J484" s="343"/>
      <c r="K484" s="343"/>
      <c r="L484" s="343"/>
      <c r="M484" s="343"/>
      <c r="N484" s="343"/>
      <c r="O484" s="343"/>
      <c r="P484" s="343"/>
      <c r="Q484" s="343"/>
      <c r="R484" s="341"/>
      <c r="S484" s="343"/>
      <c r="T484" s="343"/>
      <c r="U484" s="343"/>
      <c r="V484" s="343"/>
      <c r="W484" s="343"/>
      <c r="X484" s="343"/>
      <c r="Y484" s="343"/>
      <c r="Z484" s="343"/>
    </row>
    <row r="485" ht="12.75" customHeight="1">
      <c r="A485" s="343"/>
      <c r="B485" s="343"/>
      <c r="C485" s="343"/>
      <c r="D485" s="343"/>
      <c r="E485" s="343"/>
      <c r="F485" s="343"/>
      <c r="G485" s="343"/>
      <c r="H485" s="343"/>
      <c r="I485" s="343"/>
      <c r="J485" s="343"/>
      <c r="K485" s="343"/>
      <c r="L485" s="343"/>
      <c r="M485" s="343"/>
      <c r="N485" s="343"/>
      <c r="O485" s="343"/>
      <c r="P485" s="343"/>
      <c r="Q485" s="343"/>
      <c r="R485" s="341"/>
      <c r="S485" s="343"/>
      <c r="T485" s="343"/>
      <c r="U485" s="343"/>
      <c r="V485" s="343"/>
      <c r="W485" s="343"/>
      <c r="X485" s="343"/>
      <c r="Y485" s="343"/>
      <c r="Z485" s="343"/>
    </row>
    <row r="486" ht="12.75" customHeight="1">
      <c r="A486" s="343"/>
      <c r="B486" s="343"/>
      <c r="C486" s="343"/>
      <c r="D486" s="343"/>
      <c r="E486" s="343"/>
      <c r="F486" s="343"/>
      <c r="G486" s="343"/>
      <c r="H486" s="343"/>
      <c r="I486" s="343"/>
      <c r="J486" s="343"/>
      <c r="K486" s="343"/>
      <c r="L486" s="343"/>
      <c r="M486" s="343"/>
      <c r="N486" s="343"/>
      <c r="O486" s="343"/>
      <c r="P486" s="343"/>
      <c r="Q486" s="343"/>
      <c r="R486" s="341"/>
      <c r="S486" s="343"/>
      <c r="T486" s="343"/>
      <c r="U486" s="343"/>
      <c r="V486" s="343"/>
      <c r="W486" s="343"/>
      <c r="X486" s="343"/>
      <c r="Y486" s="343"/>
      <c r="Z486" s="343"/>
    </row>
    <row r="487" ht="12.75" customHeight="1">
      <c r="A487" s="343"/>
      <c r="B487" s="343"/>
      <c r="C487" s="343"/>
      <c r="D487" s="343"/>
      <c r="E487" s="343"/>
      <c r="F487" s="343"/>
      <c r="G487" s="343"/>
      <c r="H487" s="343"/>
      <c r="I487" s="343"/>
      <c r="J487" s="343"/>
      <c r="K487" s="343"/>
      <c r="L487" s="343"/>
      <c r="M487" s="343"/>
      <c r="N487" s="343"/>
      <c r="O487" s="343"/>
      <c r="P487" s="343"/>
      <c r="Q487" s="343"/>
      <c r="R487" s="341"/>
      <c r="S487" s="343"/>
      <c r="T487" s="343"/>
      <c r="U487" s="343"/>
      <c r="V487" s="343"/>
      <c r="W487" s="343"/>
      <c r="X487" s="343"/>
      <c r="Y487" s="343"/>
      <c r="Z487" s="343"/>
    </row>
    <row r="488" ht="12.75" customHeight="1">
      <c r="A488" s="343"/>
      <c r="B488" s="343"/>
      <c r="C488" s="343"/>
      <c r="D488" s="343"/>
      <c r="E488" s="343"/>
      <c r="F488" s="343"/>
      <c r="G488" s="343"/>
      <c r="H488" s="343"/>
      <c r="I488" s="343"/>
      <c r="J488" s="343"/>
      <c r="K488" s="343"/>
      <c r="L488" s="343"/>
      <c r="M488" s="343"/>
      <c r="N488" s="343"/>
      <c r="O488" s="343"/>
      <c r="P488" s="343"/>
      <c r="Q488" s="343"/>
      <c r="R488" s="341"/>
      <c r="S488" s="343"/>
      <c r="T488" s="343"/>
      <c r="U488" s="343"/>
      <c r="V488" s="343"/>
      <c r="W488" s="343"/>
      <c r="X488" s="343"/>
      <c r="Y488" s="343"/>
      <c r="Z488" s="343"/>
    </row>
    <row r="489" ht="12.75" customHeight="1">
      <c r="A489" s="343"/>
      <c r="B489" s="343"/>
      <c r="C489" s="343"/>
      <c r="D489" s="343"/>
      <c r="E489" s="343"/>
      <c r="F489" s="343"/>
      <c r="G489" s="343"/>
      <c r="H489" s="343"/>
      <c r="I489" s="343"/>
      <c r="J489" s="343"/>
      <c r="K489" s="343"/>
      <c r="L489" s="343"/>
      <c r="M489" s="343"/>
      <c r="N489" s="343"/>
      <c r="O489" s="343"/>
      <c r="P489" s="343"/>
      <c r="Q489" s="343"/>
      <c r="R489" s="341"/>
      <c r="S489" s="343"/>
      <c r="T489" s="343"/>
      <c r="U489" s="343"/>
      <c r="V489" s="343"/>
      <c r="W489" s="343"/>
      <c r="X489" s="343"/>
      <c r="Y489" s="343"/>
      <c r="Z489" s="343"/>
    </row>
    <row r="490" ht="12.75" customHeight="1">
      <c r="A490" s="343"/>
      <c r="B490" s="343"/>
      <c r="C490" s="343"/>
      <c r="D490" s="343"/>
      <c r="E490" s="343"/>
      <c r="F490" s="343"/>
      <c r="G490" s="343"/>
      <c r="H490" s="343"/>
      <c r="I490" s="343"/>
      <c r="J490" s="343"/>
      <c r="K490" s="343"/>
      <c r="L490" s="343"/>
      <c r="M490" s="343"/>
      <c r="N490" s="343"/>
      <c r="O490" s="343"/>
      <c r="P490" s="343"/>
      <c r="Q490" s="343"/>
      <c r="R490" s="341"/>
      <c r="S490" s="343"/>
      <c r="T490" s="343"/>
      <c r="U490" s="343"/>
      <c r="V490" s="343"/>
      <c r="W490" s="343"/>
      <c r="X490" s="343"/>
      <c r="Y490" s="343"/>
      <c r="Z490" s="343"/>
    </row>
    <row r="491" ht="12.75" customHeight="1">
      <c r="A491" s="343"/>
      <c r="B491" s="343"/>
      <c r="C491" s="343"/>
      <c r="D491" s="343"/>
      <c r="E491" s="343"/>
      <c r="F491" s="343"/>
      <c r="G491" s="343"/>
      <c r="H491" s="343"/>
      <c r="I491" s="343"/>
      <c r="J491" s="343"/>
      <c r="K491" s="343"/>
      <c r="L491" s="343"/>
      <c r="M491" s="343"/>
      <c r="N491" s="343"/>
      <c r="O491" s="343"/>
      <c r="P491" s="343"/>
      <c r="Q491" s="343"/>
      <c r="R491" s="341"/>
      <c r="S491" s="343"/>
      <c r="T491" s="343"/>
      <c r="U491" s="343"/>
      <c r="V491" s="343"/>
      <c r="W491" s="343"/>
      <c r="X491" s="343"/>
      <c r="Y491" s="343"/>
      <c r="Z491" s="343"/>
    </row>
    <row r="492" ht="12.75" customHeight="1">
      <c r="A492" s="343"/>
      <c r="B492" s="343"/>
      <c r="C492" s="343"/>
      <c r="D492" s="343"/>
      <c r="E492" s="343"/>
      <c r="F492" s="343"/>
      <c r="G492" s="343"/>
      <c r="H492" s="343"/>
      <c r="I492" s="343"/>
      <c r="J492" s="343"/>
      <c r="K492" s="343"/>
      <c r="L492" s="343"/>
      <c r="M492" s="343"/>
      <c r="N492" s="343"/>
      <c r="O492" s="343"/>
      <c r="P492" s="343"/>
      <c r="Q492" s="343"/>
      <c r="R492" s="341"/>
      <c r="S492" s="343"/>
      <c r="T492" s="343"/>
      <c r="U492" s="343"/>
      <c r="V492" s="343"/>
      <c r="W492" s="343"/>
      <c r="X492" s="343"/>
      <c r="Y492" s="343"/>
      <c r="Z492" s="343"/>
    </row>
    <row r="493" ht="12.75" customHeight="1">
      <c r="A493" s="343"/>
      <c r="B493" s="343"/>
      <c r="C493" s="343"/>
      <c r="D493" s="343"/>
      <c r="E493" s="343"/>
      <c r="F493" s="343"/>
      <c r="G493" s="343"/>
      <c r="H493" s="343"/>
      <c r="I493" s="343"/>
      <c r="J493" s="343"/>
      <c r="K493" s="343"/>
      <c r="L493" s="343"/>
      <c r="M493" s="343"/>
      <c r="N493" s="343"/>
      <c r="O493" s="343"/>
      <c r="P493" s="343"/>
      <c r="Q493" s="343"/>
      <c r="R493" s="341"/>
      <c r="S493" s="343"/>
      <c r="T493" s="343"/>
      <c r="U493" s="343"/>
      <c r="V493" s="343"/>
      <c r="W493" s="343"/>
      <c r="X493" s="343"/>
      <c r="Y493" s="343"/>
      <c r="Z493" s="343"/>
    </row>
    <row r="494" ht="12.75" customHeight="1">
      <c r="A494" s="343"/>
      <c r="B494" s="343"/>
      <c r="C494" s="343"/>
      <c r="D494" s="343"/>
      <c r="E494" s="343"/>
      <c r="F494" s="343"/>
      <c r="G494" s="343"/>
      <c r="H494" s="343"/>
      <c r="I494" s="343"/>
      <c r="J494" s="343"/>
      <c r="K494" s="343"/>
      <c r="L494" s="343"/>
      <c r="M494" s="343"/>
      <c r="N494" s="343"/>
      <c r="O494" s="343"/>
      <c r="P494" s="343"/>
      <c r="Q494" s="343"/>
      <c r="R494" s="341"/>
      <c r="S494" s="343"/>
      <c r="T494" s="343"/>
      <c r="U494" s="343"/>
      <c r="V494" s="343"/>
      <c r="W494" s="343"/>
      <c r="X494" s="343"/>
      <c r="Y494" s="343"/>
      <c r="Z494" s="343"/>
    </row>
    <row r="495" ht="12.75" customHeight="1">
      <c r="A495" s="343"/>
      <c r="B495" s="343"/>
      <c r="C495" s="343"/>
      <c r="D495" s="343"/>
      <c r="E495" s="343"/>
      <c r="F495" s="343"/>
      <c r="G495" s="343"/>
      <c r="H495" s="343"/>
      <c r="I495" s="343"/>
      <c r="J495" s="343"/>
      <c r="K495" s="343"/>
      <c r="L495" s="343"/>
      <c r="M495" s="343"/>
      <c r="N495" s="343"/>
      <c r="O495" s="343"/>
      <c r="P495" s="343"/>
      <c r="Q495" s="343"/>
      <c r="R495" s="341"/>
      <c r="S495" s="343"/>
      <c r="T495" s="343"/>
      <c r="U495" s="343"/>
      <c r="V495" s="343"/>
      <c r="W495" s="343"/>
      <c r="X495" s="343"/>
      <c r="Y495" s="343"/>
      <c r="Z495" s="343"/>
    </row>
    <row r="496" ht="12.75" customHeight="1">
      <c r="A496" s="343"/>
      <c r="B496" s="343"/>
      <c r="C496" s="343"/>
      <c r="D496" s="343"/>
      <c r="E496" s="343"/>
      <c r="F496" s="343"/>
      <c r="G496" s="343"/>
      <c r="H496" s="343"/>
      <c r="I496" s="343"/>
      <c r="J496" s="343"/>
      <c r="K496" s="343"/>
      <c r="L496" s="343"/>
      <c r="M496" s="343"/>
      <c r="N496" s="343"/>
      <c r="O496" s="343"/>
      <c r="P496" s="343"/>
      <c r="Q496" s="343"/>
      <c r="R496" s="341"/>
      <c r="S496" s="343"/>
      <c r="T496" s="343"/>
      <c r="U496" s="343"/>
      <c r="V496" s="343"/>
      <c r="W496" s="343"/>
      <c r="X496" s="343"/>
      <c r="Y496" s="343"/>
      <c r="Z496" s="343"/>
    </row>
    <row r="497" ht="12.75" customHeight="1">
      <c r="A497" s="343"/>
      <c r="B497" s="343"/>
      <c r="C497" s="343"/>
      <c r="D497" s="343"/>
      <c r="E497" s="343"/>
      <c r="F497" s="343"/>
      <c r="G497" s="343"/>
      <c r="H497" s="343"/>
      <c r="I497" s="343"/>
      <c r="J497" s="343"/>
      <c r="K497" s="343"/>
      <c r="L497" s="343"/>
      <c r="M497" s="343"/>
      <c r="N497" s="343"/>
      <c r="O497" s="343"/>
      <c r="P497" s="343"/>
      <c r="Q497" s="343"/>
      <c r="R497" s="341"/>
      <c r="S497" s="343"/>
      <c r="T497" s="343"/>
      <c r="U497" s="343"/>
      <c r="V497" s="343"/>
      <c r="W497" s="343"/>
      <c r="X497" s="343"/>
      <c r="Y497" s="343"/>
      <c r="Z497" s="343"/>
    </row>
    <row r="498" ht="12.75" customHeight="1">
      <c r="A498" s="343"/>
      <c r="B498" s="343"/>
      <c r="C498" s="343"/>
      <c r="D498" s="343"/>
      <c r="E498" s="343"/>
      <c r="F498" s="343"/>
      <c r="G498" s="343"/>
      <c r="H498" s="343"/>
      <c r="I498" s="343"/>
      <c r="J498" s="343"/>
      <c r="K498" s="343"/>
      <c r="L498" s="343"/>
      <c r="M498" s="343"/>
      <c r="N498" s="343"/>
      <c r="O498" s="343"/>
      <c r="P498" s="343"/>
      <c r="Q498" s="343"/>
      <c r="R498" s="341"/>
      <c r="S498" s="343"/>
      <c r="T498" s="343"/>
      <c r="U498" s="343"/>
      <c r="V498" s="343"/>
      <c r="W498" s="343"/>
      <c r="X498" s="343"/>
      <c r="Y498" s="343"/>
      <c r="Z498" s="343"/>
    </row>
    <row r="499" ht="12.75" customHeight="1">
      <c r="A499" s="343"/>
      <c r="B499" s="343"/>
      <c r="C499" s="343"/>
      <c r="D499" s="343"/>
      <c r="E499" s="343"/>
      <c r="F499" s="343"/>
      <c r="G499" s="343"/>
      <c r="H499" s="343"/>
      <c r="I499" s="343"/>
      <c r="J499" s="343"/>
      <c r="K499" s="343"/>
      <c r="L499" s="343"/>
      <c r="M499" s="343"/>
      <c r="N499" s="343"/>
      <c r="O499" s="343"/>
      <c r="P499" s="343"/>
      <c r="Q499" s="343"/>
      <c r="R499" s="341"/>
      <c r="S499" s="343"/>
      <c r="T499" s="343"/>
      <c r="U499" s="343"/>
      <c r="V499" s="343"/>
      <c r="W499" s="343"/>
      <c r="X499" s="343"/>
      <c r="Y499" s="343"/>
      <c r="Z499" s="343"/>
    </row>
    <row r="500" ht="12.75" customHeight="1">
      <c r="A500" s="343"/>
      <c r="B500" s="343"/>
      <c r="C500" s="343"/>
      <c r="D500" s="343"/>
      <c r="E500" s="343"/>
      <c r="F500" s="343"/>
      <c r="G500" s="343"/>
      <c r="H500" s="343"/>
      <c r="I500" s="343"/>
      <c r="J500" s="343"/>
      <c r="K500" s="343"/>
      <c r="L500" s="343"/>
      <c r="M500" s="343"/>
      <c r="N500" s="343"/>
      <c r="O500" s="343"/>
      <c r="P500" s="343"/>
      <c r="Q500" s="343"/>
      <c r="R500" s="341"/>
      <c r="S500" s="343"/>
      <c r="T500" s="343"/>
      <c r="U500" s="343"/>
      <c r="V500" s="343"/>
      <c r="W500" s="343"/>
      <c r="X500" s="343"/>
      <c r="Y500" s="343"/>
      <c r="Z500" s="343"/>
    </row>
    <row r="501" ht="12.75" customHeight="1">
      <c r="A501" s="343"/>
      <c r="B501" s="343"/>
      <c r="C501" s="343"/>
      <c r="D501" s="343"/>
      <c r="E501" s="343"/>
      <c r="F501" s="343"/>
      <c r="G501" s="343"/>
      <c r="H501" s="343"/>
      <c r="I501" s="343"/>
      <c r="J501" s="343"/>
      <c r="K501" s="343"/>
      <c r="L501" s="343"/>
      <c r="M501" s="343"/>
      <c r="N501" s="343"/>
      <c r="O501" s="343"/>
      <c r="P501" s="343"/>
      <c r="Q501" s="343"/>
      <c r="R501" s="341"/>
      <c r="S501" s="343"/>
      <c r="T501" s="343"/>
      <c r="U501" s="343"/>
      <c r="V501" s="343"/>
      <c r="W501" s="343"/>
      <c r="X501" s="343"/>
      <c r="Y501" s="343"/>
      <c r="Z501" s="343"/>
    </row>
    <row r="502" ht="12.75" customHeight="1">
      <c r="A502" s="343"/>
      <c r="B502" s="343"/>
      <c r="C502" s="343"/>
      <c r="D502" s="343"/>
      <c r="E502" s="343"/>
      <c r="F502" s="343"/>
      <c r="G502" s="343"/>
      <c r="H502" s="343"/>
      <c r="I502" s="343"/>
      <c r="J502" s="343"/>
      <c r="K502" s="343"/>
      <c r="L502" s="343"/>
      <c r="M502" s="343"/>
      <c r="N502" s="343"/>
      <c r="O502" s="343"/>
      <c r="P502" s="343"/>
      <c r="Q502" s="343"/>
      <c r="R502" s="341"/>
      <c r="S502" s="343"/>
      <c r="T502" s="343"/>
      <c r="U502" s="343"/>
      <c r="V502" s="343"/>
      <c r="W502" s="343"/>
      <c r="X502" s="343"/>
      <c r="Y502" s="343"/>
      <c r="Z502" s="343"/>
    </row>
    <row r="503" ht="12.75" customHeight="1">
      <c r="A503" s="343"/>
      <c r="B503" s="343"/>
      <c r="C503" s="343"/>
      <c r="D503" s="343"/>
      <c r="E503" s="343"/>
      <c r="F503" s="343"/>
      <c r="G503" s="343"/>
      <c r="H503" s="343"/>
      <c r="I503" s="343"/>
      <c r="J503" s="343"/>
      <c r="K503" s="343"/>
      <c r="L503" s="343"/>
      <c r="M503" s="343"/>
      <c r="N503" s="343"/>
      <c r="O503" s="343"/>
      <c r="P503" s="343"/>
      <c r="Q503" s="343"/>
      <c r="R503" s="341"/>
      <c r="S503" s="343"/>
      <c r="T503" s="343"/>
      <c r="U503" s="343"/>
      <c r="V503" s="343"/>
      <c r="W503" s="343"/>
      <c r="X503" s="343"/>
      <c r="Y503" s="343"/>
      <c r="Z503" s="343"/>
    </row>
    <row r="504" ht="12.75" customHeight="1">
      <c r="A504" s="343"/>
      <c r="B504" s="343"/>
      <c r="C504" s="343"/>
      <c r="D504" s="343"/>
      <c r="E504" s="343"/>
      <c r="F504" s="343"/>
      <c r="G504" s="343"/>
      <c r="H504" s="343"/>
      <c r="I504" s="343"/>
      <c r="J504" s="343"/>
      <c r="K504" s="343"/>
      <c r="L504" s="343"/>
      <c r="M504" s="343"/>
      <c r="N504" s="343"/>
      <c r="O504" s="343"/>
      <c r="P504" s="343"/>
      <c r="Q504" s="343"/>
      <c r="R504" s="341"/>
      <c r="S504" s="343"/>
      <c r="T504" s="343"/>
      <c r="U504" s="343"/>
      <c r="V504" s="343"/>
      <c r="W504" s="343"/>
      <c r="X504" s="343"/>
      <c r="Y504" s="343"/>
      <c r="Z504" s="343"/>
    </row>
    <row r="505" ht="12.75" customHeight="1">
      <c r="A505" s="343"/>
      <c r="B505" s="343"/>
      <c r="C505" s="343"/>
      <c r="D505" s="343"/>
      <c r="E505" s="343"/>
      <c r="F505" s="343"/>
      <c r="G505" s="343"/>
      <c r="H505" s="343"/>
      <c r="I505" s="343"/>
      <c r="J505" s="343"/>
      <c r="K505" s="343"/>
      <c r="L505" s="343"/>
      <c r="M505" s="343"/>
      <c r="N505" s="343"/>
      <c r="O505" s="343"/>
      <c r="P505" s="343"/>
      <c r="Q505" s="343"/>
      <c r="R505" s="341"/>
      <c r="S505" s="343"/>
      <c r="T505" s="343"/>
      <c r="U505" s="343"/>
      <c r="V505" s="343"/>
      <c r="W505" s="343"/>
      <c r="X505" s="343"/>
      <c r="Y505" s="343"/>
      <c r="Z505" s="343"/>
    </row>
    <row r="506" ht="12.75" customHeight="1">
      <c r="A506" s="343"/>
      <c r="B506" s="343"/>
      <c r="C506" s="343"/>
      <c r="D506" s="343"/>
      <c r="E506" s="343"/>
      <c r="F506" s="343"/>
      <c r="G506" s="343"/>
      <c r="H506" s="343"/>
      <c r="I506" s="343"/>
      <c r="J506" s="343"/>
      <c r="K506" s="343"/>
      <c r="L506" s="343"/>
      <c r="M506" s="343"/>
      <c r="N506" s="343"/>
      <c r="O506" s="343"/>
      <c r="P506" s="343"/>
      <c r="Q506" s="343"/>
      <c r="R506" s="341"/>
      <c r="S506" s="343"/>
      <c r="T506" s="343"/>
      <c r="U506" s="343"/>
      <c r="V506" s="343"/>
      <c r="W506" s="343"/>
      <c r="X506" s="343"/>
      <c r="Y506" s="343"/>
      <c r="Z506" s="343"/>
    </row>
    <row r="507" ht="12.75" customHeight="1">
      <c r="A507" s="343"/>
      <c r="B507" s="343"/>
      <c r="C507" s="343"/>
      <c r="D507" s="343"/>
      <c r="E507" s="343"/>
      <c r="F507" s="343"/>
      <c r="G507" s="343"/>
      <c r="H507" s="343"/>
      <c r="I507" s="343"/>
      <c r="J507" s="343"/>
      <c r="K507" s="343"/>
      <c r="L507" s="343"/>
      <c r="M507" s="343"/>
      <c r="N507" s="343"/>
      <c r="O507" s="343"/>
      <c r="P507" s="343"/>
      <c r="Q507" s="343"/>
      <c r="R507" s="341"/>
      <c r="S507" s="343"/>
      <c r="T507" s="343"/>
      <c r="U507" s="343"/>
      <c r="V507" s="343"/>
      <c r="W507" s="343"/>
      <c r="X507" s="343"/>
      <c r="Y507" s="343"/>
      <c r="Z507" s="343"/>
    </row>
    <row r="508" ht="12.75" customHeight="1">
      <c r="A508" s="343"/>
      <c r="B508" s="343"/>
      <c r="C508" s="343"/>
      <c r="D508" s="343"/>
      <c r="E508" s="343"/>
      <c r="F508" s="343"/>
      <c r="G508" s="343"/>
      <c r="H508" s="343"/>
      <c r="I508" s="343"/>
      <c r="J508" s="343"/>
      <c r="K508" s="343"/>
      <c r="L508" s="343"/>
      <c r="M508" s="343"/>
      <c r="N508" s="343"/>
      <c r="O508" s="343"/>
      <c r="P508" s="343"/>
      <c r="Q508" s="343"/>
      <c r="R508" s="341"/>
      <c r="S508" s="343"/>
      <c r="T508" s="343"/>
      <c r="U508" s="343"/>
      <c r="V508" s="343"/>
      <c r="W508" s="343"/>
      <c r="X508" s="343"/>
      <c r="Y508" s="343"/>
      <c r="Z508" s="343"/>
    </row>
    <row r="509" ht="12.75" customHeight="1">
      <c r="A509" s="343"/>
      <c r="B509" s="343"/>
      <c r="C509" s="343"/>
      <c r="D509" s="343"/>
      <c r="E509" s="343"/>
      <c r="F509" s="343"/>
      <c r="G509" s="343"/>
      <c r="H509" s="343"/>
      <c r="I509" s="343"/>
      <c r="J509" s="343"/>
      <c r="K509" s="343"/>
      <c r="L509" s="343"/>
      <c r="M509" s="343"/>
      <c r="N509" s="343"/>
      <c r="O509" s="343"/>
      <c r="P509" s="343"/>
      <c r="Q509" s="343"/>
      <c r="R509" s="341"/>
      <c r="S509" s="343"/>
      <c r="T509" s="343"/>
      <c r="U509" s="343"/>
      <c r="V509" s="343"/>
      <c r="W509" s="343"/>
      <c r="X509" s="343"/>
      <c r="Y509" s="343"/>
      <c r="Z509" s="343"/>
    </row>
    <row r="510" ht="12.75" customHeight="1">
      <c r="A510" s="343"/>
      <c r="B510" s="343"/>
      <c r="C510" s="343"/>
      <c r="D510" s="343"/>
      <c r="E510" s="343"/>
      <c r="F510" s="343"/>
      <c r="G510" s="343"/>
      <c r="H510" s="343"/>
      <c r="I510" s="343"/>
      <c r="J510" s="343"/>
      <c r="K510" s="343"/>
      <c r="L510" s="343"/>
      <c r="M510" s="343"/>
      <c r="N510" s="343"/>
      <c r="O510" s="343"/>
      <c r="P510" s="343"/>
      <c r="Q510" s="343"/>
      <c r="R510" s="341"/>
      <c r="S510" s="343"/>
      <c r="T510" s="343"/>
      <c r="U510" s="343"/>
      <c r="V510" s="343"/>
      <c r="W510" s="343"/>
      <c r="X510" s="343"/>
      <c r="Y510" s="343"/>
      <c r="Z510" s="343"/>
    </row>
    <row r="511" ht="12.75" customHeight="1">
      <c r="A511" s="343"/>
      <c r="B511" s="343"/>
      <c r="C511" s="343"/>
      <c r="D511" s="343"/>
      <c r="E511" s="343"/>
      <c r="F511" s="343"/>
      <c r="G511" s="343"/>
      <c r="H511" s="343"/>
      <c r="I511" s="343"/>
      <c r="J511" s="343"/>
      <c r="K511" s="343"/>
      <c r="L511" s="343"/>
      <c r="M511" s="343"/>
      <c r="N511" s="343"/>
      <c r="O511" s="343"/>
      <c r="P511" s="343"/>
      <c r="Q511" s="343"/>
      <c r="R511" s="341"/>
      <c r="S511" s="343"/>
      <c r="T511" s="343"/>
      <c r="U511" s="343"/>
      <c r="V511" s="343"/>
      <c r="W511" s="343"/>
      <c r="X511" s="343"/>
      <c r="Y511" s="343"/>
      <c r="Z511" s="343"/>
    </row>
    <row r="512" ht="12.75" customHeight="1">
      <c r="A512" s="343"/>
      <c r="B512" s="343"/>
      <c r="C512" s="343"/>
      <c r="D512" s="343"/>
      <c r="E512" s="343"/>
      <c r="F512" s="343"/>
      <c r="G512" s="343"/>
      <c r="H512" s="343"/>
      <c r="I512" s="343"/>
      <c r="J512" s="343"/>
      <c r="K512" s="343"/>
      <c r="L512" s="343"/>
      <c r="M512" s="343"/>
      <c r="N512" s="343"/>
      <c r="O512" s="343"/>
      <c r="P512" s="343"/>
      <c r="Q512" s="343"/>
      <c r="R512" s="341"/>
      <c r="S512" s="343"/>
      <c r="T512" s="343"/>
      <c r="U512" s="343"/>
      <c r="V512" s="343"/>
      <c r="W512" s="343"/>
      <c r="X512" s="343"/>
      <c r="Y512" s="343"/>
      <c r="Z512" s="343"/>
    </row>
    <row r="513" ht="12.75" customHeight="1">
      <c r="A513" s="343"/>
      <c r="B513" s="343"/>
      <c r="C513" s="343"/>
      <c r="D513" s="343"/>
      <c r="E513" s="343"/>
      <c r="F513" s="343"/>
      <c r="G513" s="343"/>
      <c r="H513" s="343"/>
      <c r="I513" s="343"/>
      <c r="J513" s="343"/>
      <c r="K513" s="343"/>
      <c r="L513" s="343"/>
      <c r="M513" s="343"/>
      <c r="N513" s="343"/>
      <c r="O513" s="343"/>
      <c r="P513" s="343"/>
      <c r="Q513" s="343"/>
      <c r="R513" s="341"/>
      <c r="S513" s="343"/>
      <c r="T513" s="343"/>
      <c r="U513" s="343"/>
      <c r="V513" s="343"/>
      <c r="W513" s="343"/>
      <c r="X513" s="343"/>
      <c r="Y513" s="343"/>
      <c r="Z513" s="343"/>
    </row>
    <row r="514" ht="12.75" customHeight="1">
      <c r="A514" s="343"/>
      <c r="B514" s="343"/>
      <c r="C514" s="343"/>
      <c r="D514" s="343"/>
      <c r="E514" s="343"/>
      <c r="F514" s="343"/>
      <c r="G514" s="343"/>
      <c r="H514" s="343"/>
      <c r="I514" s="343"/>
      <c r="J514" s="343"/>
      <c r="K514" s="343"/>
      <c r="L514" s="343"/>
      <c r="M514" s="343"/>
      <c r="N514" s="343"/>
      <c r="O514" s="343"/>
      <c r="P514" s="343"/>
      <c r="Q514" s="343"/>
      <c r="R514" s="341"/>
      <c r="S514" s="343"/>
      <c r="T514" s="343"/>
      <c r="U514" s="343"/>
      <c r="V514" s="343"/>
      <c r="W514" s="343"/>
      <c r="X514" s="343"/>
      <c r="Y514" s="343"/>
      <c r="Z514" s="343"/>
    </row>
    <row r="515" ht="12.75" customHeight="1">
      <c r="A515" s="343"/>
      <c r="B515" s="343"/>
      <c r="C515" s="343"/>
      <c r="D515" s="343"/>
      <c r="E515" s="343"/>
      <c r="F515" s="343"/>
      <c r="G515" s="343"/>
      <c r="H515" s="343"/>
      <c r="I515" s="343"/>
      <c r="J515" s="343"/>
      <c r="K515" s="343"/>
      <c r="L515" s="343"/>
      <c r="M515" s="343"/>
      <c r="N515" s="343"/>
      <c r="O515" s="343"/>
      <c r="P515" s="343"/>
      <c r="Q515" s="343"/>
      <c r="R515" s="341"/>
      <c r="S515" s="343"/>
      <c r="T515" s="343"/>
      <c r="U515" s="343"/>
      <c r="V515" s="343"/>
      <c r="W515" s="343"/>
      <c r="X515" s="343"/>
      <c r="Y515" s="343"/>
      <c r="Z515" s="343"/>
    </row>
    <row r="516" ht="12.75" customHeight="1">
      <c r="A516" s="343"/>
      <c r="B516" s="343"/>
      <c r="C516" s="343"/>
      <c r="D516" s="343"/>
      <c r="E516" s="343"/>
      <c r="F516" s="343"/>
      <c r="G516" s="343"/>
      <c r="H516" s="343"/>
      <c r="I516" s="343"/>
      <c r="J516" s="343"/>
      <c r="K516" s="343"/>
      <c r="L516" s="343"/>
      <c r="M516" s="343"/>
      <c r="N516" s="343"/>
      <c r="O516" s="343"/>
      <c r="P516" s="343"/>
      <c r="Q516" s="343"/>
      <c r="R516" s="341"/>
      <c r="S516" s="343"/>
      <c r="T516" s="343"/>
      <c r="U516" s="343"/>
      <c r="V516" s="343"/>
      <c r="W516" s="343"/>
      <c r="X516" s="343"/>
      <c r="Y516" s="343"/>
      <c r="Z516" s="343"/>
    </row>
    <row r="517" ht="12.75" customHeight="1">
      <c r="A517" s="343"/>
      <c r="B517" s="343"/>
      <c r="C517" s="343"/>
      <c r="D517" s="343"/>
      <c r="E517" s="343"/>
      <c r="F517" s="343"/>
      <c r="G517" s="343"/>
      <c r="H517" s="343"/>
      <c r="I517" s="343"/>
      <c r="J517" s="343"/>
      <c r="K517" s="343"/>
      <c r="L517" s="343"/>
      <c r="M517" s="343"/>
      <c r="N517" s="343"/>
      <c r="O517" s="343"/>
      <c r="P517" s="343"/>
      <c r="Q517" s="343"/>
      <c r="R517" s="341"/>
      <c r="S517" s="343"/>
      <c r="T517" s="343"/>
      <c r="U517" s="343"/>
      <c r="V517" s="343"/>
      <c r="W517" s="343"/>
      <c r="X517" s="343"/>
      <c r="Y517" s="343"/>
      <c r="Z517" s="343"/>
    </row>
    <row r="518" ht="12.75" customHeight="1">
      <c r="A518" s="343"/>
      <c r="B518" s="343"/>
      <c r="C518" s="343"/>
      <c r="D518" s="343"/>
      <c r="E518" s="343"/>
      <c r="F518" s="343"/>
      <c r="G518" s="343"/>
      <c r="H518" s="343"/>
      <c r="I518" s="343"/>
      <c r="J518" s="343"/>
      <c r="K518" s="343"/>
      <c r="L518" s="343"/>
      <c r="M518" s="343"/>
      <c r="N518" s="343"/>
      <c r="O518" s="343"/>
      <c r="P518" s="343"/>
      <c r="Q518" s="343"/>
      <c r="R518" s="341"/>
      <c r="S518" s="343"/>
      <c r="T518" s="343"/>
      <c r="U518" s="343"/>
      <c r="V518" s="343"/>
      <c r="W518" s="343"/>
      <c r="X518" s="343"/>
      <c r="Y518" s="343"/>
      <c r="Z518" s="343"/>
    </row>
    <row r="519" ht="12.75" customHeight="1">
      <c r="A519" s="343"/>
      <c r="B519" s="343"/>
      <c r="C519" s="343"/>
      <c r="D519" s="343"/>
      <c r="E519" s="343"/>
      <c r="F519" s="343"/>
      <c r="G519" s="343"/>
      <c r="H519" s="343"/>
      <c r="I519" s="343"/>
      <c r="J519" s="343"/>
      <c r="K519" s="343"/>
      <c r="L519" s="343"/>
      <c r="M519" s="343"/>
      <c r="N519" s="343"/>
      <c r="O519" s="343"/>
      <c r="P519" s="343"/>
      <c r="Q519" s="343"/>
      <c r="R519" s="341"/>
      <c r="S519" s="343"/>
      <c r="T519" s="343"/>
      <c r="U519" s="343"/>
      <c r="V519" s="343"/>
      <c r="W519" s="343"/>
      <c r="X519" s="343"/>
      <c r="Y519" s="343"/>
      <c r="Z519" s="343"/>
    </row>
    <row r="520" ht="12.75" customHeight="1">
      <c r="A520" s="343"/>
      <c r="B520" s="343"/>
      <c r="C520" s="343"/>
      <c r="D520" s="343"/>
      <c r="E520" s="343"/>
      <c r="F520" s="343"/>
      <c r="G520" s="343"/>
      <c r="H520" s="343"/>
      <c r="I520" s="343"/>
      <c r="J520" s="343"/>
      <c r="K520" s="343"/>
      <c r="L520" s="343"/>
      <c r="M520" s="343"/>
      <c r="N520" s="343"/>
      <c r="O520" s="343"/>
      <c r="P520" s="343"/>
      <c r="Q520" s="343"/>
      <c r="R520" s="341"/>
      <c r="S520" s="343"/>
      <c r="T520" s="343"/>
      <c r="U520" s="343"/>
      <c r="V520" s="343"/>
      <c r="W520" s="343"/>
      <c r="X520" s="343"/>
      <c r="Y520" s="343"/>
      <c r="Z520" s="343"/>
    </row>
    <row r="521" ht="12.75" customHeight="1">
      <c r="A521" s="343"/>
      <c r="B521" s="343"/>
      <c r="C521" s="343"/>
      <c r="D521" s="343"/>
      <c r="E521" s="343"/>
      <c r="F521" s="343"/>
      <c r="G521" s="343"/>
      <c r="H521" s="343"/>
      <c r="I521" s="343"/>
      <c r="J521" s="343"/>
      <c r="K521" s="343"/>
      <c r="L521" s="343"/>
      <c r="M521" s="343"/>
      <c r="N521" s="343"/>
      <c r="O521" s="343"/>
      <c r="P521" s="343"/>
      <c r="Q521" s="343"/>
      <c r="R521" s="341"/>
      <c r="S521" s="343"/>
      <c r="T521" s="343"/>
      <c r="U521" s="343"/>
      <c r="V521" s="343"/>
      <c r="W521" s="343"/>
      <c r="X521" s="343"/>
      <c r="Y521" s="343"/>
      <c r="Z521" s="343"/>
    </row>
    <row r="522" ht="12.75" customHeight="1">
      <c r="A522" s="343"/>
      <c r="B522" s="343"/>
      <c r="C522" s="343"/>
      <c r="D522" s="343"/>
      <c r="E522" s="343"/>
      <c r="F522" s="343"/>
      <c r="G522" s="343"/>
      <c r="H522" s="343"/>
      <c r="I522" s="343"/>
      <c r="J522" s="343"/>
      <c r="K522" s="343"/>
      <c r="L522" s="343"/>
      <c r="M522" s="343"/>
      <c r="N522" s="343"/>
      <c r="O522" s="343"/>
      <c r="P522" s="343"/>
      <c r="Q522" s="343"/>
      <c r="R522" s="341"/>
      <c r="S522" s="343"/>
      <c r="T522" s="343"/>
      <c r="U522" s="343"/>
      <c r="V522" s="343"/>
      <c r="W522" s="343"/>
      <c r="X522" s="343"/>
      <c r="Y522" s="343"/>
      <c r="Z522" s="343"/>
    </row>
    <row r="523" ht="12.75" customHeight="1">
      <c r="A523" s="343"/>
      <c r="B523" s="343"/>
      <c r="C523" s="343"/>
      <c r="D523" s="343"/>
      <c r="E523" s="343"/>
      <c r="F523" s="343"/>
      <c r="G523" s="343"/>
      <c r="H523" s="343"/>
      <c r="I523" s="343"/>
      <c r="J523" s="343"/>
      <c r="K523" s="343"/>
      <c r="L523" s="343"/>
      <c r="M523" s="343"/>
      <c r="N523" s="343"/>
      <c r="O523" s="343"/>
      <c r="P523" s="343"/>
      <c r="Q523" s="343"/>
      <c r="R523" s="341"/>
      <c r="S523" s="343"/>
      <c r="T523" s="343"/>
      <c r="U523" s="343"/>
      <c r="V523" s="343"/>
      <c r="W523" s="343"/>
      <c r="X523" s="343"/>
      <c r="Y523" s="343"/>
      <c r="Z523" s="343"/>
    </row>
    <row r="524" ht="12.75" customHeight="1">
      <c r="A524" s="343"/>
      <c r="B524" s="343"/>
      <c r="C524" s="343"/>
      <c r="D524" s="343"/>
      <c r="E524" s="343"/>
      <c r="F524" s="343"/>
      <c r="G524" s="343"/>
      <c r="H524" s="343"/>
      <c r="I524" s="343"/>
      <c r="J524" s="343"/>
      <c r="K524" s="343"/>
      <c r="L524" s="343"/>
      <c r="M524" s="343"/>
      <c r="N524" s="343"/>
      <c r="O524" s="343"/>
      <c r="P524" s="343"/>
      <c r="Q524" s="343"/>
      <c r="R524" s="341"/>
      <c r="S524" s="343"/>
      <c r="T524" s="343"/>
      <c r="U524" s="343"/>
      <c r="V524" s="343"/>
      <c r="W524" s="343"/>
      <c r="X524" s="343"/>
      <c r="Y524" s="343"/>
      <c r="Z524" s="343"/>
    </row>
    <row r="525" ht="12.75" customHeight="1">
      <c r="A525" s="343"/>
      <c r="B525" s="343"/>
      <c r="C525" s="343"/>
      <c r="D525" s="343"/>
      <c r="E525" s="343"/>
      <c r="F525" s="343"/>
      <c r="G525" s="343"/>
      <c r="H525" s="343"/>
      <c r="I525" s="343"/>
      <c r="J525" s="343"/>
      <c r="K525" s="343"/>
      <c r="L525" s="343"/>
      <c r="M525" s="343"/>
      <c r="N525" s="343"/>
      <c r="O525" s="343"/>
      <c r="P525" s="343"/>
      <c r="Q525" s="343"/>
      <c r="R525" s="341"/>
      <c r="S525" s="343"/>
      <c r="T525" s="343"/>
      <c r="U525" s="343"/>
      <c r="V525" s="343"/>
      <c r="W525" s="343"/>
      <c r="X525" s="343"/>
      <c r="Y525" s="343"/>
      <c r="Z525" s="343"/>
    </row>
    <row r="526" ht="12.75" customHeight="1">
      <c r="A526" s="343"/>
      <c r="B526" s="343"/>
      <c r="C526" s="343"/>
      <c r="D526" s="343"/>
      <c r="E526" s="343"/>
      <c r="F526" s="343"/>
      <c r="G526" s="343"/>
      <c r="H526" s="343"/>
      <c r="I526" s="343"/>
      <c r="J526" s="343"/>
      <c r="K526" s="343"/>
      <c r="L526" s="343"/>
      <c r="M526" s="343"/>
      <c r="N526" s="343"/>
      <c r="O526" s="343"/>
      <c r="P526" s="343"/>
      <c r="Q526" s="343"/>
      <c r="R526" s="341"/>
      <c r="S526" s="343"/>
      <c r="T526" s="343"/>
      <c r="U526" s="343"/>
      <c r="V526" s="343"/>
      <c r="W526" s="343"/>
      <c r="X526" s="343"/>
      <c r="Y526" s="343"/>
      <c r="Z526" s="343"/>
    </row>
    <row r="527" ht="12.75" customHeight="1">
      <c r="A527" s="343"/>
      <c r="B527" s="343"/>
      <c r="C527" s="343"/>
      <c r="D527" s="343"/>
      <c r="E527" s="343"/>
      <c r="F527" s="343"/>
      <c r="G527" s="343"/>
      <c r="H527" s="343"/>
      <c r="I527" s="343"/>
      <c r="J527" s="343"/>
      <c r="K527" s="343"/>
      <c r="L527" s="343"/>
      <c r="M527" s="343"/>
      <c r="N527" s="343"/>
      <c r="O527" s="343"/>
      <c r="P527" s="343"/>
      <c r="Q527" s="343"/>
      <c r="R527" s="341"/>
      <c r="S527" s="343"/>
      <c r="T527" s="343"/>
      <c r="U527" s="343"/>
      <c r="V527" s="343"/>
      <c r="W527" s="343"/>
      <c r="X527" s="343"/>
      <c r="Y527" s="343"/>
      <c r="Z527" s="343"/>
    </row>
    <row r="528" ht="12.75" customHeight="1">
      <c r="A528" s="343"/>
      <c r="B528" s="343"/>
      <c r="C528" s="343"/>
      <c r="D528" s="343"/>
      <c r="E528" s="343"/>
      <c r="F528" s="343"/>
      <c r="G528" s="343"/>
      <c r="H528" s="343"/>
      <c r="I528" s="343"/>
      <c r="J528" s="343"/>
      <c r="K528" s="343"/>
      <c r="L528" s="343"/>
      <c r="M528" s="343"/>
      <c r="N528" s="343"/>
      <c r="O528" s="343"/>
      <c r="P528" s="343"/>
      <c r="Q528" s="343"/>
      <c r="R528" s="341"/>
      <c r="S528" s="343"/>
      <c r="T528" s="343"/>
      <c r="U528" s="343"/>
      <c r="V528" s="343"/>
      <c r="W528" s="343"/>
      <c r="X528" s="343"/>
      <c r="Y528" s="343"/>
      <c r="Z528" s="343"/>
    </row>
    <row r="529" ht="12.75" customHeight="1">
      <c r="A529" s="343"/>
      <c r="B529" s="343"/>
      <c r="C529" s="343"/>
      <c r="D529" s="343"/>
      <c r="E529" s="343"/>
      <c r="F529" s="343"/>
      <c r="G529" s="343"/>
      <c r="H529" s="343"/>
      <c r="I529" s="343"/>
      <c r="J529" s="343"/>
      <c r="K529" s="343"/>
      <c r="L529" s="343"/>
      <c r="M529" s="343"/>
      <c r="N529" s="343"/>
      <c r="O529" s="343"/>
      <c r="P529" s="343"/>
      <c r="Q529" s="343"/>
      <c r="R529" s="341"/>
      <c r="S529" s="343"/>
      <c r="T529" s="343"/>
      <c r="U529" s="343"/>
      <c r="V529" s="343"/>
      <c r="W529" s="343"/>
      <c r="X529" s="343"/>
      <c r="Y529" s="343"/>
      <c r="Z529" s="343"/>
    </row>
    <row r="530" ht="12.75" customHeight="1">
      <c r="A530" s="343"/>
      <c r="B530" s="343"/>
      <c r="C530" s="343"/>
      <c r="D530" s="343"/>
      <c r="E530" s="343"/>
      <c r="F530" s="343"/>
      <c r="G530" s="343"/>
      <c r="H530" s="343"/>
      <c r="I530" s="343"/>
      <c r="J530" s="343"/>
      <c r="K530" s="343"/>
      <c r="L530" s="343"/>
      <c r="M530" s="343"/>
      <c r="N530" s="343"/>
      <c r="O530" s="343"/>
      <c r="P530" s="343"/>
      <c r="Q530" s="343"/>
      <c r="R530" s="341"/>
      <c r="S530" s="343"/>
      <c r="T530" s="343"/>
      <c r="U530" s="343"/>
      <c r="V530" s="343"/>
      <c r="W530" s="343"/>
      <c r="X530" s="343"/>
      <c r="Y530" s="343"/>
      <c r="Z530" s="343"/>
    </row>
    <row r="531" ht="12.75" customHeight="1">
      <c r="A531" s="343"/>
      <c r="B531" s="343"/>
      <c r="C531" s="343"/>
      <c r="D531" s="343"/>
      <c r="E531" s="343"/>
      <c r="F531" s="343"/>
      <c r="G531" s="343"/>
      <c r="H531" s="343"/>
      <c r="I531" s="343"/>
      <c r="J531" s="343"/>
      <c r="K531" s="343"/>
      <c r="L531" s="343"/>
      <c r="M531" s="343"/>
      <c r="N531" s="343"/>
      <c r="O531" s="343"/>
      <c r="P531" s="343"/>
      <c r="Q531" s="343"/>
      <c r="R531" s="341"/>
      <c r="S531" s="343"/>
      <c r="T531" s="343"/>
      <c r="U531" s="343"/>
      <c r="V531" s="343"/>
      <c r="W531" s="343"/>
      <c r="X531" s="343"/>
      <c r="Y531" s="343"/>
      <c r="Z531" s="343"/>
    </row>
    <row r="532" ht="12.75" customHeight="1">
      <c r="A532" s="343"/>
      <c r="B532" s="343"/>
      <c r="C532" s="343"/>
      <c r="D532" s="343"/>
      <c r="E532" s="343"/>
      <c r="F532" s="343"/>
      <c r="G532" s="343"/>
      <c r="H532" s="343"/>
      <c r="I532" s="343"/>
      <c r="J532" s="343"/>
      <c r="K532" s="343"/>
      <c r="L532" s="343"/>
      <c r="M532" s="343"/>
      <c r="N532" s="343"/>
      <c r="O532" s="343"/>
      <c r="P532" s="343"/>
      <c r="Q532" s="343"/>
      <c r="R532" s="341"/>
      <c r="S532" s="343"/>
      <c r="T532" s="343"/>
      <c r="U532" s="343"/>
      <c r="V532" s="343"/>
      <c r="W532" s="343"/>
      <c r="X532" s="343"/>
      <c r="Y532" s="343"/>
      <c r="Z532" s="343"/>
    </row>
    <row r="533" ht="12.75" customHeight="1">
      <c r="A533" s="343"/>
      <c r="B533" s="343"/>
      <c r="C533" s="343"/>
      <c r="D533" s="343"/>
      <c r="E533" s="343"/>
      <c r="F533" s="343"/>
      <c r="G533" s="343"/>
      <c r="H533" s="343"/>
      <c r="I533" s="343"/>
      <c r="J533" s="343"/>
      <c r="K533" s="343"/>
      <c r="L533" s="343"/>
      <c r="M533" s="343"/>
      <c r="N533" s="343"/>
      <c r="O533" s="343"/>
      <c r="P533" s="343"/>
      <c r="Q533" s="343"/>
      <c r="R533" s="341"/>
      <c r="S533" s="343"/>
      <c r="T533" s="343"/>
      <c r="U533" s="343"/>
      <c r="V533" s="343"/>
      <c r="W533" s="343"/>
      <c r="X533" s="343"/>
      <c r="Y533" s="343"/>
      <c r="Z533" s="343"/>
    </row>
    <row r="534" ht="12.75" customHeight="1">
      <c r="A534" s="343"/>
      <c r="B534" s="343"/>
      <c r="C534" s="343"/>
      <c r="D534" s="343"/>
      <c r="E534" s="343"/>
      <c r="F534" s="343"/>
      <c r="G534" s="343"/>
      <c r="H534" s="343"/>
      <c r="I534" s="343"/>
      <c r="J534" s="343"/>
      <c r="K534" s="343"/>
      <c r="L534" s="343"/>
      <c r="M534" s="343"/>
      <c r="N534" s="343"/>
      <c r="O534" s="343"/>
      <c r="P534" s="343"/>
      <c r="Q534" s="343"/>
      <c r="R534" s="341"/>
      <c r="S534" s="343"/>
      <c r="T534" s="343"/>
      <c r="U534" s="343"/>
      <c r="V534" s="343"/>
      <c r="W534" s="343"/>
      <c r="X534" s="343"/>
      <c r="Y534" s="343"/>
      <c r="Z534" s="343"/>
    </row>
    <row r="535" ht="12.75" customHeight="1">
      <c r="A535" s="343"/>
      <c r="B535" s="343"/>
      <c r="C535" s="343"/>
      <c r="D535" s="343"/>
      <c r="E535" s="343"/>
      <c r="F535" s="343"/>
      <c r="G535" s="343"/>
      <c r="H535" s="343"/>
      <c r="I535" s="343"/>
      <c r="J535" s="343"/>
      <c r="K535" s="343"/>
      <c r="L535" s="343"/>
      <c r="M535" s="343"/>
      <c r="N535" s="343"/>
      <c r="O535" s="343"/>
      <c r="P535" s="343"/>
      <c r="Q535" s="343"/>
      <c r="R535" s="341"/>
      <c r="S535" s="343"/>
      <c r="T535" s="343"/>
      <c r="U535" s="343"/>
      <c r="V535" s="343"/>
      <c r="W535" s="343"/>
      <c r="X535" s="343"/>
      <c r="Y535" s="343"/>
      <c r="Z535" s="343"/>
    </row>
    <row r="536" ht="12.75" customHeight="1">
      <c r="A536" s="343"/>
      <c r="B536" s="343"/>
      <c r="C536" s="343"/>
      <c r="D536" s="343"/>
      <c r="E536" s="343"/>
      <c r="F536" s="343"/>
      <c r="G536" s="343"/>
      <c r="H536" s="343"/>
      <c r="I536" s="343"/>
      <c r="J536" s="343"/>
      <c r="K536" s="343"/>
      <c r="L536" s="343"/>
      <c r="M536" s="343"/>
      <c r="N536" s="343"/>
      <c r="O536" s="343"/>
      <c r="P536" s="343"/>
      <c r="Q536" s="343"/>
      <c r="R536" s="341"/>
      <c r="S536" s="343"/>
      <c r="T536" s="343"/>
      <c r="U536" s="343"/>
      <c r="V536" s="343"/>
      <c r="W536" s="343"/>
      <c r="X536" s="343"/>
      <c r="Y536" s="343"/>
      <c r="Z536" s="343"/>
    </row>
    <row r="537" ht="12.75" customHeight="1">
      <c r="A537" s="343"/>
      <c r="B537" s="343"/>
      <c r="C537" s="343"/>
      <c r="D537" s="343"/>
      <c r="E537" s="343"/>
      <c r="F537" s="343"/>
      <c r="G537" s="343"/>
      <c r="H537" s="343"/>
      <c r="I537" s="343"/>
      <c r="J537" s="343"/>
      <c r="K537" s="343"/>
      <c r="L537" s="343"/>
      <c r="M537" s="343"/>
      <c r="N537" s="343"/>
      <c r="O537" s="343"/>
      <c r="P537" s="343"/>
      <c r="Q537" s="343"/>
      <c r="R537" s="341"/>
      <c r="S537" s="343"/>
      <c r="T537" s="343"/>
      <c r="U537" s="343"/>
      <c r="V537" s="343"/>
      <c r="W537" s="343"/>
      <c r="X537" s="343"/>
      <c r="Y537" s="343"/>
      <c r="Z537" s="343"/>
    </row>
    <row r="538" ht="12.75" customHeight="1">
      <c r="A538" s="343"/>
      <c r="B538" s="343"/>
      <c r="C538" s="343"/>
      <c r="D538" s="343"/>
      <c r="E538" s="343"/>
      <c r="F538" s="343"/>
      <c r="G538" s="343"/>
      <c r="H538" s="343"/>
      <c r="I538" s="343"/>
      <c r="J538" s="343"/>
      <c r="K538" s="343"/>
      <c r="L538" s="343"/>
      <c r="M538" s="343"/>
      <c r="N538" s="343"/>
      <c r="O538" s="343"/>
      <c r="P538" s="343"/>
      <c r="Q538" s="343"/>
      <c r="R538" s="341"/>
      <c r="S538" s="343"/>
      <c r="T538" s="343"/>
      <c r="U538" s="343"/>
      <c r="V538" s="343"/>
      <c r="W538" s="343"/>
      <c r="X538" s="343"/>
      <c r="Y538" s="343"/>
      <c r="Z538" s="343"/>
    </row>
    <row r="539" ht="12.75" customHeight="1">
      <c r="A539" s="343"/>
      <c r="B539" s="343"/>
      <c r="C539" s="343"/>
      <c r="D539" s="343"/>
      <c r="E539" s="343"/>
      <c r="F539" s="343"/>
      <c r="G539" s="343"/>
      <c r="H539" s="343"/>
      <c r="I539" s="343"/>
      <c r="J539" s="343"/>
      <c r="K539" s="343"/>
      <c r="L539" s="343"/>
      <c r="M539" s="343"/>
      <c r="N539" s="343"/>
      <c r="O539" s="343"/>
      <c r="P539" s="343"/>
      <c r="Q539" s="343"/>
      <c r="R539" s="341"/>
      <c r="S539" s="343"/>
      <c r="T539" s="343"/>
      <c r="U539" s="343"/>
      <c r="V539" s="343"/>
      <c r="W539" s="343"/>
      <c r="X539" s="343"/>
      <c r="Y539" s="343"/>
      <c r="Z539" s="343"/>
    </row>
    <row r="540" ht="12.75" customHeight="1">
      <c r="A540" s="343"/>
      <c r="B540" s="343"/>
      <c r="C540" s="343"/>
      <c r="D540" s="343"/>
      <c r="E540" s="343"/>
      <c r="F540" s="343"/>
      <c r="G540" s="343"/>
      <c r="H540" s="343"/>
      <c r="I540" s="343"/>
      <c r="J540" s="343"/>
      <c r="K540" s="343"/>
      <c r="L540" s="343"/>
      <c r="M540" s="343"/>
      <c r="N540" s="343"/>
      <c r="O540" s="343"/>
      <c r="P540" s="343"/>
      <c r="Q540" s="343"/>
      <c r="R540" s="341"/>
      <c r="S540" s="343"/>
      <c r="T540" s="343"/>
      <c r="U540" s="343"/>
      <c r="V540" s="343"/>
      <c r="W540" s="343"/>
      <c r="X540" s="343"/>
      <c r="Y540" s="343"/>
      <c r="Z540" s="343"/>
    </row>
    <row r="541" ht="12.75" customHeight="1">
      <c r="A541" s="343"/>
      <c r="B541" s="343"/>
      <c r="C541" s="343"/>
      <c r="D541" s="343"/>
      <c r="E541" s="343"/>
      <c r="F541" s="343"/>
      <c r="G541" s="343"/>
      <c r="H541" s="343"/>
      <c r="I541" s="343"/>
      <c r="J541" s="343"/>
      <c r="K541" s="343"/>
      <c r="L541" s="343"/>
      <c r="M541" s="343"/>
      <c r="N541" s="343"/>
      <c r="O541" s="343"/>
      <c r="P541" s="343"/>
      <c r="Q541" s="343"/>
      <c r="R541" s="341"/>
      <c r="S541" s="343"/>
      <c r="T541" s="343"/>
      <c r="U541" s="343"/>
      <c r="V541" s="343"/>
      <c r="W541" s="343"/>
      <c r="X541" s="343"/>
      <c r="Y541" s="343"/>
      <c r="Z541" s="343"/>
    </row>
    <row r="542" ht="12.75" customHeight="1">
      <c r="A542" s="343"/>
      <c r="B542" s="343"/>
      <c r="C542" s="343"/>
      <c r="D542" s="343"/>
      <c r="E542" s="343"/>
      <c r="F542" s="343"/>
      <c r="G542" s="343"/>
      <c r="H542" s="343"/>
      <c r="I542" s="343"/>
      <c r="J542" s="343"/>
      <c r="K542" s="343"/>
      <c r="L542" s="343"/>
      <c r="M542" s="343"/>
      <c r="N542" s="343"/>
      <c r="O542" s="343"/>
      <c r="P542" s="343"/>
      <c r="Q542" s="343"/>
      <c r="R542" s="341"/>
      <c r="S542" s="343"/>
      <c r="T542" s="343"/>
      <c r="U542" s="343"/>
      <c r="V542" s="343"/>
      <c r="W542" s="343"/>
      <c r="X542" s="343"/>
      <c r="Y542" s="343"/>
      <c r="Z542" s="343"/>
    </row>
    <row r="543" ht="12.75" customHeight="1">
      <c r="A543" s="343"/>
      <c r="B543" s="343"/>
      <c r="C543" s="343"/>
      <c r="D543" s="343"/>
      <c r="E543" s="343"/>
      <c r="F543" s="343"/>
      <c r="G543" s="343"/>
      <c r="H543" s="343"/>
      <c r="I543" s="343"/>
      <c r="J543" s="343"/>
      <c r="K543" s="343"/>
      <c r="L543" s="343"/>
      <c r="M543" s="343"/>
      <c r="N543" s="343"/>
      <c r="O543" s="343"/>
      <c r="P543" s="343"/>
      <c r="Q543" s="343"/>
      <c r="R543" s="341"/>
      <c r="S543" s="343"/>
      <c r="T543" s="343"/>
      <c r="U543" s="343"/>
      <c r="V543" s="343"/>
      <c r="W543" s="343"/>
      <c r="X543" s="343"/>
      <c r="Y543" s="343"/>
      <c r="Z543" s="343"/>
    </row>
    <row r="544" ht="12.75" customHeight="1">
      <c r="A544" s="343"/>
      <c r="B544" s="343"/>
      <c r="C544" s="343"/>
      <c r="D544" s="343"/>
      <c r="E544" s="343"/>
      <c r="F544" s="343"/>
      <c r="G544" s="343"/>
      <c r="H544" s="343"/>
      <c r="I544" s="343"/>
      <c r="J544" s="343"/>
      <c r="K544" s="343"/>
      <c r="L544" s="343"/>
      <c r="M544" s="343"/>
      <c r="N544" s="343"/>
      <c r="O544" s="343"/>
      <c r="P544" s="343"/>
      <c r="Q544" s="343"/>
      <c r="R544" s="341"/>
      <c r="S544" s="343"/>
      <c r="T544" s="343"/>
      <c r="U544" s="343"/>
      <c r="V544" s="343"/>
      <c r="W544" s="343"/>
      <c r="X544" s="343"/>
      <c r="Y544" s="343"/>
      <c r="Z544" s="343"/>
    </row>
    <row r="545" ht="12.75" customHeight="1">
      <c r="A545" s="343"/>
      <c r="B545" s="343"/>
      <c r="C545" s="343"/>
      <c r="D545" s="343"/>
      <c r="E545" s="343"/>
      <c r="F545" s="343"/>
      <c r="G545" s="343"/>
      <c r="H545" s="343"/>
      <c r="I545" s="343"/>
      <c r="J545" s="343"/>
      <c r="K545" s="343"/>
      <c r="L545" s="343"/>
      <c r="M545" s="343"/>
      <c r="N545" s="343"/>
      <c r="O545" s="343"/>
      <c r="P545" s="343"/>
      <c r="Q545" s="343"/>
      <c r="R545" s="341"/>
      <c r="S545" s="343"/>
      <c r="T545" s="343"/>
      <c r="U545" s="343"/>
      <c r="V545" s="343"/>
      <c r="W545" s="343"/>
      <c r="X545" s="343"/>
      <c r="Y545" s="343"/>
      <c r="Z545" s="343"/>
    </row>
    <row r="546" ht="12.75" customHeight="1">
      <c r="A546" s="343"/>
      <c r="B546" s="343"/>
      <c r="C546" s="343"/>
      <c r="D546" s="343"/>
      <c r="E546" s="343"/>
      <c r="F546" s="343"/>
      <c r="G546" s="343"/>
      <c r="H546" s="343"/>
      <c r="I546" s="343"/>
      <c r="J546" s="343"/>
      <c r="K546" s="343"/>
      <c r="L546" s="343"/>
      <c r="M546" s="343"/>
      <c r="N546" s="343"/>
      <c r="O546" s="343"/>
      <c r="P546" s="343"/>
      <c r="Q546" s="343"/>
      <c r="R546" s="341"/>
      <c r="S546" s="343"/>
      <c r="T546" s="343"/>
      <c r="U546" s="343"/>
      <c r="V546" s="343"/>
      <c r="W546" s="343"/>
      <c r="X546" s="343"/>
      <c r="Y546" s="343"/>
      <c r="Z546" s="343"/>
    </row>
    <row r="547" ht="12.75" customHeight="1">
      <c r="A547" s="343"/>
      <c r="B547" s="343"/>
      <c r="C547" s="343"/>
      <c r="D547" s="343"/>
      <c r="E547" s="343"/>
      <c r="F547" s="343"/>
      <c r="G547" s="343"/>
      <c r="H547" s="343"/>
      <c r="I547" s="343"/>
      <c r="J547" s="343"/>
      <c r="K547" s="343"/>
      <c r="L547" s="343"/>
      <c r="M547" s="343"/>
      <c r="N547" s="343"/>
      <c r="O547" s="343"/>
      <c r="P547" s="343"/>
      <c r="Q547" s="343"/>
      <c r="R547" s="341"/>
      <c r="S547" s="343"/>
      <c r="T547" s="343"/>
      <c r="U547" s="343"/>
      <c r="V547" s="343"/>
      <c r="W547" s="343"/>
      <c r="X547" s="343"/>
      <c r="Y547" s="343"/>
      <c r="Z547" s="343"/>
    </row>
    <row r="548" ht="12.75" customHeight="1">
      <c r="A548" s="343"/>
      <c r="B548" s="343"/>
      <c r="C548" s="343"/>
      <c r="D548" s="343"/>
      <c r="E548" s="343"/>
      <c r="F548" s="343"/>
      <c r="G548" s="343"/>
      <c r="H548" s="343"/>
      <c r="I548" s="343"/>
      <c r="J548" s="343"/>
      <c r="K548" s="343"/>
      <c r="L548" s="343"/>
      <c r="M548" s="343"/>
      <c r="N548" s="343"/>
      <c r="O548" s="343"/>
      <c r="P548" s="343"/>
      <c r="Q548" s="343"/>
      <c r="R548" s="341"/>
      <c r="S548" s="343"/>
      <c r="T548" s="343"/>
      <c r="U548" s="343"/>
      <c r="V548" s="343"/>
      <c r="W548" s="343"/>
      <c r="X548" s="343"/>
      <c r="Y548" s="343"/>
      <c r="Z548" s="343"/>
    </row>
    <row r="549" ht="12.75" customHeight="1">
      <c r="A549" s="343"/>
      <c r="B549" s="343"/>
      <c r="C549" s="343"/>
      <c r="D549" s="343"/>
      <c r="E549" s="343"/>
      <c r="F549" s="343"/>
      <c r="G549" s="343"/>
      <c r="H549" s="343"/>
      <c r="I549" s="343"/>
      <c r="J549" s="343"/>
      <c r="K549" s="343"/>
      <c r="L549" s="343"/>
      <c r="M549" s="343"/>
      <c r="N549" s="343"/>
      <c r="O549" s="343"/>
      <c r="P549" s="343"/>
      <c r="Q549" s="343"/>
      <c r="R549" s="341"/>
      <c r="S549" s="343"/>
      <c r="T549" s="343"/>
      <c r="U549" s="343"/>
      <c r="V549" s="343"/>
      <c r="W549" s="343"/>
      <c r="X549" s="343"/>
      <c r="Y549" s="343"/>
      <c r="Z549" s="343"/>
    </row>
    <row r="550" ht="12.75" customHeight="1">
      <c r="A550" s="343"/>
      <c r="B550" s="343"/>
      <c r="C550" s="343"/>
      <c r="D550" s="343"/>
      <c r="E550" s="343"/>
      <c r="F550" s="343"/>
      <c r="G550" s="343"/>
      <c r="H550" s="343"/>
      <c r="I550" s="343"/>
      <c r="J550" s="343"/>
      <c r="K550" s="343"/>
      <c r="L550" s="343"/>
      <c r="M550" s="343"/>
      <c r="N550" s="343"/>
      <c r="O550" s="343"/>
      <c r="P550" s="343"/>
      <c r="Q550" s="343"/>
      <c r="R550" s="341"/>
      <c r="S550" s="343"/>
      <c r="T550" s="343"/>
      <c r="U550" s="343"/>
      <c r="V550" s="343"/>
      <c r="W550" s="343"/>
      <c r="X550" s="343"/>
      <c r="Y550" s="343"/>
      <c r="Z550" s="343"/>
    </row>
    <row r="551" ht="12.75" customHeight="1">
      <c r="A551" s="343"/>
      <c r="B551" s="343"/>
      <c r="C551" s="343"/>
      <c r="D551" s="343"/>
      <c r="E551" s="343"/>
      <c r="F551" s="343"/>
      <c r="G551" s="343"/>
      <c r="H551" s="343"/>
      <c r="I551" s="343"/>
      <c r="J551" s="343"/>
      <c r="K551" s="343"/>
      <c r="L551" s="343"/>
      <c r="M551" s="343"/>
      <c r="N551" s="343"/>
      <c r="O551" s="343"/>
      <c r="P551" s="343"/>
      <c r="Q551" s="343"/>
      <c r="R551" s="341"/>
      <c r="S551" s="343"/>
      <c r="T551" s="343"/>
      <c r="U551" s="343"/>
      <c r="V551" s="343"/>
      <c r="W551" s="343"/>
      <c r="X551" s="343"/>
      <c r="Y551" s="343"/>
      <c r="Z551" s="343"/>
    </row>
    <row r="552" ht="12.75" customHeight="1">
      <c r="A552" s="343"/>
      <c r="B552" s="343"/>
      <c r="C552" s="343"/>
      <c r="D552" s="343"/>
      <c r="E552" s="343"/>
      <c r="F552" s="343"/>
      <c r="G552" s="343"/>
      <c r="H552" s="343"/>
      <c r="I552" s="343"/>
      <c r="J552" s="343"/>
      <c r="K552" s="343"/>
      <c r="L552" s="343"/>
      <c r="M552" s="343"/>
      <c r="N552" s="343"/>
      <c r="O552" s="343"/>
      <c r="P552" s="343"/>
      <c r="Q552" s="343"/>
      <c r="R552" s="341"/>
      <c r="S552" s="343"/>
      <c r="T552" s="343"/>
      <c r="U552" s="343"/>
      <c r="V552" s="343"/>
      <c r="W552" s="343"/>
      <c r="X552" s="343"/>
      <c r="Y552" s="343"/>
      <c r="Z552" s="343"/>
    </row>
    <row r="553" ht="12.75" customHeight="1">
      <c r="A553" s="343"/>
      <c r="B553" s="343"/>
      <c r="C553" s="343"/>
      <c r="D553" s="343"/>
      <c r="E553" s="343"/>
      <c r="F553" s="343"/>
      <c r="G553" s="343"/>
      <c r="H553" s="343"/>
      <c r="I553" s="343"/>
      <c r="J553" s="343"/>
      <c r="K553" s="343"/>
      <c r="L553" s="343"/>
      <c r="M553" s="343"/>
      <c r="N553" s="343"/>
      <c r="O553" s="343"/>
      <c r="P553" s="343"/>
      <c r="Q553" s="343"/>
      <c r="R553" s="341"/>
      <c r="S553" s="343"/>
      <c r="T553" s="343"/>
      <c r="U553" s="343"/>
      <c r="V553" s="343"/>
      <c r="W553" s="343"/>
      <c r="X553" s="343"/>
      <c r="Y553" s="343"/>
      <c r="Z553" s="343"/>
    </row>
    <row r="554" ht="12.75" customHeight="1">
      <c r="A554" s="343"/>
      <c r="B554" s="343"/>
      <c r="C554" s="343"/>
      <c r="D554" s="343"/>
      <c r="E554" s="343"/>
      <c r="F554" s="343"/>
      <c r="G554" s="343"/>
      <c r="H554" s="343"/>
      <c r="I554" s="343"/>
      <c r="J554" s="343"/>
      <c r="K554" s="343"/>
      <c r="L554" s="343"/>
      <c r="M554" s="343"/>
      <c r="N554" s="343"/>
      <c r="O554" s="343"/>
      <c r="P554" s="343"/>
      <c r="Q554" s="343"/>
      <c r="R554" s="341"/>
      <c r="S554" s="343"/>
      <c r="T554" s="343"/>
      <c r="U554" s="343"/>
      <c r="V554" s="343"/>
      <c r="W554" s="343"/>
      <c r="X554" s="343"/>
      <c r="Y554" s="343"/>
      <c r="Z554" s="343"/>
    </row>
    <row r="555" ht="12.75" customHeight="1">
      <c r="A555" s="343"/>
      <c r="B555" s="343"/>
      <c r="C555" s="343"/>
      <c r="D555" s="343"/>
      <c r="E555" s="343"/>
      <c r="F555" s="343"/>
      <c r="G555" s="343"/>
      <c r="H555" s="343"/>
      <c r="I555" s="343"/>
      <c r="J555" s="343"/>
      <c r="K555" s="343"/>
      <c r="L555" s="343"/>
      <c r="M555" s="343"/>
      <c r="N555" s="343"/>
      <c r="O555" s="343"/>
      <c r="P555" s="343"/>
      <c r="Q555" s="343"/>
      <c r="R555" s="341"/>
      <c r="S555" s="343"/>
      <c r="T555" s="343"/>
      <c r="U555" s="343"/>
      <c r="V555" s="343"/>
      <c r="W555" s="343"/>
      <c r="X555" s="343"/>
      <c r="Y555" s="343"/>
      <c r="Z555" s="343"/>
    </row>
    <row r="556" ht="12.75" customHeight="1">
      <c r="A556" s="343"/>
      <c r="B556" s="343"/>
      <c r="C556" s="343"/>
      <c r="D556" s="343"/>
      <c r="E556" s="343"/>
      <c r="F556" s="343"/>
      <c r="G556" s="343"/>
      <c r="H556" s="343"/>
      <c r="I556" s="343"/>
      <c r="J556" s="343"/>
      <c r="K556" s="343"/>
      <c r="L556" s="343"/>
      <c r="M556" s="343"/>
      <c r="N556" s="343"/>
      <c r="O556" s="343"/>
      <c r="P556" s="343"/>
      <c r="Q556" s="343"/>
      <c r="R556" s="341"/>
      <c r="S556" s="343"/>
      <c r="T556" s="343"/>
      <c r="U556" s="343"/>
      <c r="V556" s="343"/>
      <c r="W556" s="343"/>
      <c r="X556" s="343"/>
      <c r="Y556" s="343"/>
      <c r="Z556" s="343"/>
    </row>
    <row r="557" ht="12.75" customHeight="1">
      <c r="A557" s="343"/>
      <c r="B557" s="343"/>
      <c r="C557" s="343"/>
      <c r="D557" s="343"/>
      <c r="E557" s="343"/>
      <c r="F557" s="343"/>
      <c r="G557" s="343"/>
      <c r="H557" s="343"/>
      <c r="I557" s="343"/>
      <c r="J557" s="343"/>
      <c r="K557" s="343"/>
      <c r="L557" s="343"/>
      <c r="M557" s="343"/>
      <c r="N557" s="343"/>
      <c r="O557" s="343"/>
      <c r="P557" s="343"/>
      <c r="Q557" s="343"/>
      <c r="R557" s="341"/>
      <c r="S557" s="343"/>
      <c r="T557" s="343"/>
      <c r="U557" s="343"/>
      <c r="V557" s="343"/>
      <c r="W557" s="343"/>
      <c r="X557" s="343"/>
      <c r="Y557" s="343"/>
      <c r="Z557" s="343"/>
    </row>
    <row r="558" ht="12.75" customHeight="1">
      <c r="A558" s="343"/>
      <c r="B558" s="343"/>
      <c r="C558" s="343"/>
      <c r="D558" s="343"/>
      <c r="E558" s="343"/>
      <c r="F558" s="343"/>
      <c r="G558" s="343"/>
      <c r="H558" s="343"/>
      <c r="I558" s="343"/>
      <c r="J558" s="343"/>
      <c r="K558" s="343"/>
      <c r="L558" s="343"/>
      <c r="M558" s="343"/>
      <c r="N558" s="343"/>
      <c r="O558" s="343"/>
      <c r="P558" s="343"/>
      <c r="Q558" s="343"/>
      <c r="R558" s="341"/>
      <c r="S558" s="343"/>
      <c r="T558" s="343"/>
      <c r="U558" s="343"/>
      <c r="V558" s="343"/>
      <c r="W558" s="343"/>
      <c r="X558" s="343"/>
      <c r="Y558" s="343"/>
      <c r="Z558" s="343"/>
    </row>
    <row r="559" ht="12.75" customHeight="1">
      <c r="A559" s="343"/>
      <c r="B559" s="343"/>
      <c r="C559" s="343"/>
      <c r="D559" s="343"/>
      <c r="E559" s="343"/>
      <c r="F559" s="343"/>
      <c r="G559" s="343"/>
      <c r="H559" s="343"/>
      <c r="I559" s="343"/>
      <c r="J559" s="343"/>
      <c r="K559" s="343"/>
      <c r="L559" s="343"/>
      <c r="M559" s="343"/>
      <c r="N559" s="343"/>
      <c r="O559" s="343"/>
      <c r="P559" s="343"/>
      <c r="Q559" s="343"/>
      <c r="R559" s="341"/>
      <c r="S559" s="343"/>
      <c r="T559" s="343"/>
      <c r="U559" s="343"/>
      <c r="V559" s="343"/>
      <c r="W559" s="343"/>
      <c r="X559" s="343"/>
      <c r="Y559" s="343"/>
      <c r="Z559" s="343"/>
    </row>
    <row r="560" ht="12.75" customHeight="1">
      <c r="A560" s="343"/>
      <c r="B560" s="343"/>
      <c r="C560" s="343"/>
      <c r="D560" s="343"/>
      <c r="E560" s="343"/>
      <c r="F560" s="343"/>
      <c r="G560" s="343"/>
      <c r="H560" s="343"/>
      <c r="I560" s="343"/>
      <c r="J560" s="343"/>
      <c r="K560" s="343"/>
      <c r="L560" s="343"/>
      <c r="M560" s="343"/>
      <c r="N560" s="343"/>
      <c r="O560" s="343"/>
      <c r="P560" s="343"/>
      <c r="Q560" s="343"/>
      <c r="R560" s="341"/>
      <c r="S560" s="343"/>
      <c r="T560" s="343"/>
      <c r="U560" s="343"/>
      <c r="V560" s="343"/>
      <c r="W560" s="343"/>
      <c r="X560" s="343"/>
      <c r="Y560" s="343"/>
      <c r="Z560" s="343"/>
    </row>
    <row r="561" ht="12.75" customHeight="1">
      <c r="A561" s="343"/>
      <c r="B561" s="343"/>
      <c r="C561" s="343"/>
      <c r="D561" s="343"/>
      <c r="E561" s="343"/>
      <c r="F561" s="343"/>
      <c r="G561" s="343"/>
      <c r="H561" s="343"/>
      <c r="I561" s="343"/>
      <c r="J561" s="343"/>
      <c r="K561" s="343"/>
      <c r="L561" s="343"/>
      <c r="M561" s="343"/>
      <c r="N561" s="343"/>
      <c r="O561" s="343"/>
      <c r="P561" s="343"/>
      <c r="Q561" s="343"/>
      <c r="R561" s="341"/>
      <c r="S561" s="343"/>
      <c r="T561" s="343"/>
      <c r="U561" s="343"/>
      <c r="V561" s="343"/>
      <c r="W561" s="343"/>
      <c r="X561" s="343"/>
      <c r="Y561" s="343"/>
      <c r="Z561" s="343"/>
    </row>
    <row r="562" ht="12.75" customHeight="1">
      <c r="A562" s="343"/>
      <c r="B562" s="343"/>
      <c r="C562" s="343"/>
      <c r="D562" s="343"/>
      <c r="E562" s="343"/>
      <c r="F562" s="343"/>
      <c r="G562" s="343"/>
      <c r="H562" s="343"/>
      <c r="I562" s="343"/>
      <c r="J562" s="343"/>
      <c r="K562" s="343"/>
      <c r="L562" s="343"/>
      <c r="M562" s="343"/>
      <c r="N562" s="343"/>
      <c r="O562" s="343"/>
      <c r="P562" s="343"/>
      <c r="Q562" s="343"/>
      <c r="R562" s="341"/>
      <c r="S562" s="343"/>
      <c r="T562" s="343"/>
      <c r="U562" s="343"/>
      <c r="V562" s="343"/>
      <c r="W562" s="343"/>
      <c r="X562" s="343"/>
      <c r="Y562" s="343"/>
      <c r="Z562" s="343"/>
    </row>
    <row r="563" ht="12.75" customHeight="1">
      <c r="A563" s="343"/>
      <c r="B563" s="343"/>
      <c r="C563" s="343"/>
      <c r="D563" s="343"/>
      <c r="E563" s="343"/>
      <c r="F563" s="343"/>
      <c r="G563" s="343"/>
      <c r="H563" s="343"/>
      <c r="I563" s="343"/>
      <c r="J563" s="343"/>
      <c r="K563" s="343"/>
      <c r="L563" s="343"/>
      <c r="M563" s="343"/>
      <c r="N563" s="343"/>
      <c r="O563" s="343"/>
      <c r="P563" s="343"/>
      <c r="Q563" s="343"/>
      <c r="R563" s="341"/>
      <c r="S563" s="343"/>
      <c r="T563" s="343"/>
      <c r="U563" s="343"/>
      <c r="V563" s="343"/>
      <c r="W563" s="343"/>
      <c r="X563" s="343"/>
      <c r="Y563" s="343"/>
      <c r="Z563" s="343"/>
    </row>
    <row r="564" ht="12.75" customHeight="1">
      <c r="A564" s="343"/>
      <c r="B564" s="343"/>
      <c r="C564" s="343"/>
      <c r="D564" s="343"/>
      <c r="E564" s="343"/>
      <c r="F564" s="343"/>
      <c r="G564" s="343"/>
      <c r="H564" s="343"/>
      <c r="I564" s="343"/>
      <c r="J564" s="343"/>
      <c r="K564" s="343"/>
      <c r="L564" s="343"/>
      <c r="M564" s="343"/>
      <c r="N564" s="343"/>
      <c r="O564" s="343"/>
      <c r="P564" s="343"/>
      <c r="Q564" s="343"/>
      <c r="R564" s="341"/>
      <c r="S564" s="343"/>
      <c r="T564" s="343"/>
      <c r="U564" s="343"/>
      <c r="V564" s="343"/>
      <c r="W564" s="343"/>
      <c r="X564" s="343"/>
      <c r="Y564" s="343"/>
      <c r="Z564" s="343"/>
    </row>
    <row r="565" ht="12.75" customHeight="1">
      <c r="A565" s="343"/>
      <c r="B565" s="343"/>
      <c r="C565" s="343"/>
      <c r="D565" s="343"/>
      <c r="E565" s="343"/>
      <c r="F565" s="343"/>
      <c r="G565" s="343"/>
      <c r="H565" s="343"/>
      <c r="I565" s="343"/>
      <c r="J565" s="343"/>
      <c r="K565" s="343"/>
      <c r="L565" s="343"/>
      <c r="M565" s="343"/>
      <c r="N565" s="343"/>
      <c r="O565" s="343"/>
      <c r="P565" s="343"/>
      <c r="Q565" s="343"/>
      <c r="R565" s="341"/>
      <c r="S565" s="343"/>
      <c r="T565" s="343"/>
      <c r="U565" s="343"/>
      <c r="V565" s="343"/>
      <c r="W565" s="343"/>
      <c r="X565" s="343"/>
      <c r="Y565" s="343"/>
      <c r="Z565" s="343"/>
    </row>
    <row r="566" ht="12.75" customHeight="1">
      <c r="A566" s="343"/>
      <c r="B566" s="343"/>
      <c r="C566" s="343"/>
      <c r="D566" s="343"/>
      <c r="E566" s="343"/>
      <c r="F566" s="343"/>
      <c r="G566" s="343"/>
      <c r="H566" s="343"/>
      <c r="I566" s="343"/>
      <c r="J566" s="343"/>
      <c r="K566" s="343"/>
      <c r="L566" s="343"/>
      <c r="M566" s="343"/>
      <c r="N566" s="343"/>
      <c r="O566" s="343"/>
      <c r="P566" s="343"/>
      <c r="Q566" s="343"/>
      <c r="R566" s="341"/>
      <c r="S566" s="343"/>
      <c r="T566" s="343"/>
      <c r="U566" s="343"/>
      <c r="V566" s="343"/>
      <c r="W566" s="343"/>
      <c r="X566" s="343"/>
      <c r="Y566" s="343"/>
      <c r="Z566" s="343"/>
    </row>
    <row r="567" ht="12.75" customHeight="1">
      <c r="A567" s="343"/>
      <c r="B567" s="343"/>
      <c r="C567" s="343"/>
      <c r="D567" s="343"/>
      <c r="E567" s="343"/>
      <c r="F567" s="343"/>
      <c r="G567" s="343"/>
      <c r="H567" s="343"/>
      <c r="I567" s="343"/>
      <c r="J567" s="343"/>
      <c r="K567" s="343"/>
      <c r="L567" s="343"/>
      <c r="M567" s="343"/>
      <c r="N567" s="343"/>
      <c r="O567" s="343"/>
      <c r="P567" s="343"/>
      <c r="Q567" s="343"/>
      <c r="R567" s="341"/>
      <c r="S567" s="343"/>
      <c r="T567" s="343"/>
      <c r="U567" s="343"/>
      <c r="V567" s="343"/>
      <c r="W567" s="343"/>
      <c r="X567" s="343"/>
      <c r="Y567" s="343"/>
      <c r="Z567" s="343"/>
    </row>
    <row r="568" ht="12.75" customHeight="1">
      <c r="A568" s="343"/>
      <c r="B568" s="343"/>
      <c r="C568" s="343"/>
      <c r="D568" s="343"/>
      <c r="E568" s="343"/>
      <c r="F568" s="343"/>
      <c r="G568" s="343"/>
      <c r="H568" s="343"/>
      <c r="I568" s="343"/>
      <c r="J568" s="343"/>
      <c r="K568" s="343"/>
      <c r="L568" s="343"/>
      <c r="M568" s="343"/>
      <c r="N568" s="343"/>
      <c r="O568" s="343"/>
      <c r="P568" s="343"/>
      <c r="Q568" s="343"/>
      <c r="R568" s="341"/>
      <c r="S568" s="343"/>
      <c r="T568" s="343"/>
      <c r="U568" s="343"/>
      <c r="V568" s="343"/>
      <c r="W568" s="343"/>
      <c r="X568" s="343"/>
      <c r="Y568" s="343"/>
      <c r="Z568" s="343"/>
    </row>
    <row r="569" ht="12.75" customHeight="1">
      <c r="A569" s="343"/>
      <c r="B569" s="343"/>
      <c r="C569" s="343"/>
      <c r="D569" s="343"/>
      <c r="E569" s="343"/>
      <c r="F569" s="343"/>
      <c r="G569" s="343"/>
      <c r="H569" s="343"/>
      <c r="I569" s="343"/>
      <c r="J569" s="343"/>
      <c r="K569" s="343"/>
      <c r="L569" s="343"/>
      <c r="M569" s="343"/>
      <c r="N569" s="343"/>
      <c r="O569" s="343"/>
      <c r="P569" s="343"/>
      <c r="Q569" s="343"/>
      <c r="R569" s="341"/>
      <c r="S569" s="343"/>
      <c r="T569" s="343"/>
      <c r="U569" s="343"/>
      <c r="V569" s="343"/>
      <c r="W569" s="343"/>
      <c r="X569" s="343"/>
      <c r="Y569" s="343"/>
      <c r="Z569" s="343"/>
    </row>
    <row r="570" ht="12.75" customHeight="1">
      <c r="A570" s="343"/>
      <c r="B570" s="343"/>
      <c r="C570" s="343"/>
      <c r="D570" s="343"/>
      <c r="E570" s="343"/>
      <c r="F570" s="343"/>
      <c r="G570" s="343"/>
      <c r="H570" s="343"/>
      <c r="I570" s="343"/>
      <c r="J570" s="343"/>
      <c r="K570" s="343"/>
      <c r="L570" s="343"/>
      <c r="M570" s="343"/>
      <c r="N570" s="343"/>
      <c r="O570" s="343"/>
      <c r="P570" s="343"/>
      <c r="Q570" s="343"/>
      <c r="R570" s="341"/>
      <c r="S570" s="343"/>
      <c r="T570" s="343"/>
      <c r="U570" s="343"/>
      <c r="V570" s="343"/>
      <c r="W570" s="343"/>
      <c r="X570" s="343"/>
      <c r="Y570" s="343"/>
      <c r="Z570" s="343"/>
    </row>
    <row r="571" ht="12.75" customHeight="1">
      <c r="A571" s="343"/>
      <c r="B571" s="343"/>
      <c r="C571" s="343"/>
      <c r="D571" s="343"/>
      <c r="E571" s="343"/>
      <c r="F571" s="343"/>
      <c r="G571" s="343"/>
      <c r="H571" s="343"/>
      <c r="I571" s="343"/>
      <c r="J571" s="343"/>
      <c r="K571" s="343"/>
      <c r="L571" s="343"/>
      <c r="M571" s="343"/>
      <c r="N571" s="343"/>
      <c r="O571" s="343"/>
      <c r="P571" s="343"/>
      <c r="Q571" s="343"/>
      <c r="R571" s="341"/>
      <c r="S571" s="343"/>
      <c r="T571" s="343"/>
      <c r="U571" s="343"/>
      <c r="V571" s="343"/>
      <c r="W571" s="343"/>
      <c r="X571" s="343"/>
      <c r="Y571" s="343"/>
      <c r="Z571" s="343"/>
    </row>
    <row r="572" ht="12.75" customHeight="1">
      <c r="A572" s="343"/>
      <c r="B572" s="343"/>
      <c r="C572" s="343"/>
      <c r="D572" s="343"/>
      <c r="E572" s="343"/>
      <c r="F572" s="343"/>
      <c r="G572" s="343"/>
      <c r="H572" s="343"/>
      <c r="I572" s="343"/>
      <c r="J572" s="343"/>
      <c r="K572" s="343"/>
      <c r="L572" s="343"/>
      <c r="M572" s="343"/>
      <c r="N572" s="343"/>
      <c r="O572" s="343"/>
      <c r="P572" s="343"/>
      <c r="Q572" s="343"/>
      <c r="R572" s="341"/>
      <c r="S572" s="343"/>
      <c r="T572" s="343"/>
      <c r="U572" s="343"/>
      <c r="V572" s="343"/>
      <c r="W572" s="343"/>
      <c r="X572" s="343"/>
      <c r="Y572" s="343"/>
      <c r="Z572" s="343"/>
    </row>
    <row r="573" ht="12.75" customHeight="1">
      <c r="A573" s="343"/>
      <c r="B573" s="343"/>
      <c r="C573" s="343"/>
      <c r="D573" s="343"/>
      <c r="E573" s="343"/>
      <c r="F573" s="343"/>
      <c r="G573" s="343"/>
      <c r="H573" s="343"/>
      <c r="I573" s="343"/>
      <c r="J573" s="343"/>
      <c r="K573" s="343"/>
      <c r="L573" s="343"/>
      <c r="M573" s="343"/>
      <c r="N573" s="343"/>
      <c r="O573" s="343"/>
      <c r="P573" s="343"/>
      <c r="Q573" s="343"/>
      <c r="R573" s="341"/>
      <c r="S573" s="343"/>
      <c r="T573" s="343"/>
      <c r="U573" s="343"/>
      <c r="V573" s="343"/>
      <c r="W573" s="343"/>
      <c r="X573" s="343"/>
      <c r="Y573" s="343"/>
      <c r="Z573" s="343"/>
    </row>
    <row r="574" ht="12.75" customHeight="1">
      <c r="A574" s="343"/>
      <c r="B574" s="343"/>
      <c r="C574" s="343"/>
      <c r="D574" s="343"/>
      <c r="E574" s="343"/>
      <c r="F574" s="343"/>
      <c r="G574" s="343"/>
      <c r="H574" s="343"/>
      <c r="I574" s="343"/>
      <c r="J574" s="343"/>
      <c r="K574" s="343"/>
      <c r="L574" s="343"/>
      <c r="M574" s="343"/>
      <c r="N574" s="343"/>
      <c r="O574" s="343"/>
      <c r="P574" s="343"/>
      <c r="Q574" s="343"/>
      <c r="R574" s="341"/>
      <c r="S574" s="343"/>
      <c r="T574" s="343"/>
      <c r="U574" s="343"/>
      <c r="V574" s="343"/>
      <c r="W574" s="343"/>
      <c r="X574" s="343"/>
      <c r="Y574" s="343"/>
      <c r="Z574" s="343"/>
    </row>
    <row r="575" ht="12.75" customHeight="1">
      <c r="A575" s="343"/>
      <c r="B575" s="343"/>
      <c r="C575" s="343"/>
      <c r="D575" s="343"/>
      <c r="E575" s="343"/>
      <c r="F575" s="343"/>
      <c r="G575" s="343"/>
      <c r="H575" s="343"/>
      <c r="I575" s="343"/>
      <c r="J575" s="343"/>
      <c r="K575" s="343"/>
      <c r="L575" s="343"/>
      <c r="M575" s="343"/>
      <c r="N575" s="343"/>
      <c r="O575" s="343"/>
      <c r="P575" s="343"/>
      <c r="Q575" s="343"/>
      <c r="R575" s="341"/>
      <c r="S575" s="343"/>
      <c r="T575" s="343"/>
      <c r="U575" s="343"/>
      <c r="V575" s="343"/>
      <c r="W575" s="343"/>
      <c r="X575" s="343"/>
      <c r="Y575" s="343"/>
      <c r="Z575" s="343"/>
    </row>
    <row r="576" ht="12.75" customHeight="1">
      <c r="A576" s="343"/>
      <c r="B576" s="343"/>
      <c r="C576" s="343"/>
      <c r="D576" s="343"/>
      <c r="E576" s="343"/>
      <c r="F576" s="343"/>
      <c r="G576" s="343"/>
      <c r="H576" s="343"/>
      <c r="I576" s="343"/>
      <c r="J576" s="343"/>
      <c r="K576" s="343"/>
      <c r="L576" s="343"/>
      <c r="M576" s="343"/>
      <c r="N576" s="343"/>
      <c r="O576" s="343"/>
      <c r="P576" s="343"/>
      <c r="Q576" s="343"/>
      <c r="R576" s="341"/>
      <c r="S576" s="343"/>
      <c r="T576" s="343"/>
      <c r="U576" s="343"/>
      <c r="V576" s="343"/>
      <c r="W576" s="343"/>
      <c r="X576" s="343"/>
      <c r="Y576" s="343"/>
      <c r="Z576" s="343"/>
    </row>
    <row r="577" ht="12.75" customHeight="1">
      <c r="A577" s="343"/>
      <c r="B577" s="343"/>
      <c r="C577" s="343"/>
      <c r="D577" s="343"/>
      <c r="E577" s="343"/>
      <c r="F577" s="343"/>
      <c r="G577" s="343"/>
      <c r="H577" s="343"/>
      <c r="I577" s="343"/>
      <c r="J577" s="343"/>
      <c r="K577" s="343"/>
      <c r="L577" s="343"/>
      <c r="M577" s="343"/>
      <c r="N577" s="343"/>
      <c r="O577" s="343"/>
      <c r="P577" s="343"/>
      <c r="Q577" s="343"/>
      <c r="R577" s="341"/>
      <c r="S577" s="343"/>
      <c r="T577" s="343"/>
      <c r="U577" s="343"/>
      <c r="V577" s="343"/>
      <c r="W577" s="343"/>
      <c r="X577" s="343"/>
      <c r="Y577" s="343"/>
      <c r="Z577" s="343"/>
    </row>
    <row r="578" ht="12.75" customHeight="1">
      <c r="A578" s="343"/>
      <c r="B578" s="343"/>
      <c r="C578" s="343"/>
      <c r="D578" s="343"/>
      <c r="E578" s="343"/>
      <c r="F578" s="343"/>
      <c r="G578" s="343"/>
      <c r="H578" s="343"/>
      <c r="I578" s="343"/>
      <c r="J578" s="343"/>
      <c r="K578" s="343"/>
      <c r="L578" s="343"/>
      <c r="M578" s="343"/>
      <c r="N578" s="343"/>
      <c r="O578" s="343"/>
      <c r="P578" s="343"/>
      <c r="Q578" s="343"/>
      <c r="R578" s="341"/>
      <c r="S578" s="343"/>
      <c r="T578" s="343"/>
      <c r="U578" s="343"/>
      <c r="V578" s="343"/>
      <c r="W578" s="343"/>
      <c r="X578" s="343"/>
      <c r="Y578" s="343"/>
      <c r="Z578" s="343"/>
    </row>
    <row r="579" ht="12.75" customHeight="1">
      <c r="A579" s="343"/>
      <c r="B579" s="343"/>
      <c r="C579" s="343"/>
      <c r="D579" s="343"/>
      <c r="E579" s="343"/>
      <c r="F579" s="343"/>
      <c r="G579" s="343"/>
      <c r="H579" s="343"/>
      <c r="I579" s="343"/>
      <c r="J579" s="343"/>
      <c r="K579" s="343"/>
      <c r="L579" s="343"/>
      <c r="M579" s="343"/>
      <c r="N579" s="343"/>
      <c r="O579" s="343"/>
      <c r="P579" s="343"/>
      <c r="Q579" s="343"/>
      <c r="R579" s="341"/>
      <c r="S579" s="343"/>
      <c r="T579" s="343"/>
      <c r="U579" s="343"/>
      <c r="V579" s="343"/>
      <c r="W579" s="343"/>
      <c r="X579" s="343"/>
      <c r="Y579" s="343"/>
      <c r="Z579" s="343"/>
    </row>
    <row r="580" ht="12.75" customHeight="1">
      <c r="A580" s="343"/>
      <c r="B580" s="343"/>
      <c r="C580" s="343"/>
      <c r="D580" s="343"/>
      <c r="E580" s="343"/>
      <c r="F580" s="343"/>
      <c r="G580" s="343"/>
      <c r="H580" s="343"/>
      <c r="I580" s="343"/>
      <c r="J580" s="343"/>
      <c r="K580" s="343"/>
      <c r="L580" s="343"/>
      <c r="M580" s="343"/>
      <c r="N580" s="343"/>
      <c r="O580" s="343"/>
      <c r="P580" s="343"/>
      <c r="Q580" s="343"/>
      <c r="R580" s="341"/>
      <c r="S580" s="343"/>
      <c r="T580" s="343"/>
      <c r="U580" s="343"/>
      <c r="V580" s="343"/>
      <c r="W580" s="343"/>
      <c r="X580" s="343"/>
      <c r="Y580" s="343"/>
      <c r="Z580" s="343"/>
    </row>
    <row r="581" ht="12.75" customHeight="1">
      <c r="A581" s="343"/>
      <c r="B581" s="343"/>
      <c r="C581" s="343"/>
      <c r="D581" s="343"/>
      <c r="E581" s="343"/>
      <c r="F581" s="343"/>
      <c r="G581" s="343"/>
      <c r="H581" s="343"/>
      <c r="I581" s="343"/>
      <c r="J581" s="343"/>
      <c r="K581" s="343"/>
      <c r="L581" s="343"/>
      <c r="M581" s="343"/>
      <c r="N581" s="343"/>
      <c r="O581" s="343"/>
      <c r="P581" s="343"/>
      <c r="Q581" s="343"/>
      <c r="R581" s="341"/>
      <c r="S581" s="343"/>
      <c r="T581" s="343"/>
      <c r="U581" s="343"/>
      <c r="V581" s="343"/>
      <c r="W581" s="343"/>
      <c r="X581" s="343"/>
      <c r="Y581" s="343"/>
      <c r="Z581" s="343"/>
    </row>
    <row r="582" ht="12.75" customHeight="1">
      <c r="A582" s="343"/>
      <c r="B582" s="343"/>
      <c r="C582" s="343"/>
      <c r="D582" s="343"/>
      <c r="E582" s="343"/>
      <c r="F582" s="343"/>
      <c r="G582" s="343"/>
      <c r="H582" s="343"/>
      <c r="I582" s="343"/>
      <c r="J582" s="343"/>
      <c r="K582" s="343"/>
      <c r="L582" s="343"/>
      <c r="M582" s="343"/>
      <c r="N582" s="343"/>
      <c r="O582" s="343"/>
      <c r="P582" s="343"/>
      <c r="Q582" s="343"/>
      <c r="R582" s="341"/>
      <c r="S582" s="343"/>
      <c r="T582" s="343"/>
      <c r="U582" s="343"/>
      <c r="V582" s="343"/>
      <c r="W582" s="343"/>
      <c r="X582" s="343"/>
      <c r="Y582" s="343"/>
      <c r="Z582" s="343"/>
    </row>
    <row r="583" ht="12.75" customHeight="1">
      <c r="A583" s="343"/>
      <c r="B583" s="343"/>
      <c r="C583" s="343"/>
      <c r="D583" s="343"/>
      <c r="E583" s="343"/>
      <c r="F583" s="343"/>
      <c r="G583" s="343"/>
      <c r="H583" s="343"/>
      <c r="I583" s="343"/>
      <c r="J583" s="343"/>
      <c r="K583" s="343"/>
      <c r="L583" s="343"/>
      <c r="M583" s="343"/>
      <c r="N583" s="343"/>
      <c r="O583" s="343"/>
      <c r="P583" s="343"/>
      <c r="Q583" s="343"/>
      <c r="R583" s="341"/>
      <c r="S583" s="343"/>
      <c r="T583" s="343"/>
      <c r="U583" s="343"/>
      <c r="V583" s="343"/>
      <c r="W583" s="343"/>
      <c r="X583" s="343"/>
      <c r="Y583" s="343"/>
      <c r="Z583" s="343"/>
    </row>
    <row r="584" ht="12.75" customHeight="1">
      <c r="A584" s="343"/>
      <c r="B584" s="343"/>
      <c r="C584" s="343"/>
      <c r="D584" s="343"/>
      <c r="E584" s="343"/>
      <c r="F584" s="343"/>
      <c r="G584" s="343"/>
      <c r="H584" s="343"/>
      <c r="I584" s="343"/>
      <c r="J584" s="343"/>
      <c r="K584" s="343"/>
      <c r="L584" s="343"/>
      <c r="M584" s="343"/>
      <c r="N584" s="343"/>
      <c r="O584" s="343"/>
      <c r="P584" s="343"/>
      <c r="Q584" s="343"/>
      <c r="R584" s="341"/>
      <c r="S584" s="343"/>
      <c r="T584" s="343"/>
      <c r="U584" s="343"/>
      <c r="V584" s="343"/>
      <c r="W584" s="343"/>
      <c r="X584" s="343"/>
      <c r="Y584" s="343"/>
      <c r="Z584" s="343"/>
    </row>
    <row r="585" ht="12.75" customHeight="1">
      <c r="A585" s="343"/>
      <c r="B585" s="343"/>
      <c r="C585" s="343"/>
      <c r="D585" s="343"/>
      <c r="E585" s="343"/>
      <c r="F585" s="343"/>
      <c r="G585" s="343"/>
      <c r="H585" s="343"/>
      <c r="I585" s="343"/>
      <c r="J585" s="343"/>
      <c r="K585" s="343"/>
      <c r="L585" s="343"/>
      <c r="M585" s="343"/>
      <c r="N585" s="343"/>
      <c r="O585" s="343"/>
      <c r="P585" s="343"/>
      <c r="Q585" s="343"/>
      <c r="R585" s="341"/>
      <c r="S585" s="343"/>
      <c r="T585" s="343"/>
      <c r="U585" s="343"/>
      <c r="V585" s="343"/>
      <c r="W585" s="343"/>
      <c r="X585" s="343"/>
      <c r="Y585" s="343"/>
      <c r="Z585" s="343"/>
    </row>
    <row r="586" ht="12.75" customHeight="1">
      <c r="A586" s="343"/>
      <c r="B586" s="343"/>
      <c r="C586" s="343"/>
      <c r="D586" s="343"/>
      <c r="E586" s="343"/>
      <c r="F586" s="343"/>
      <c r="G586" s="343"/>
      <c r="H586" s="343"/>
      <c r="I586" s="343"/>
      <c r="J586" s="343"/>
      <c r="K586" s="343"/>
      <c r="L586" s="343"/>
      <c r="M586" s="343"/>
      <c r="N586" s="343"/>
      <c r="O586" s="343"/>
      <c r="P586" s="343"/>
      <c r="Q586" s="343"/>
      <c r="R586" s="341"/>
      <c r="S586" s="343"/>
      <c r="T586" s="343"/>
      <c r="U586" s="343"/>
      <c r="V586" s="343"/>
      <c r="W586" s="343"/>
      <c r="X586" s="343"/>
      <c r="Y586" s="343"/>
      <c r="Z586" s="343"/>
    </row>
    <row r="587" ht="12.75" customHeight="1">
      <c r="A587" s="343"/>
      <c r="B587" s="343"/>
      <c r="C587" s="343"/>
      <c r="D587" s="343"/>
      <c r="E587" s="343"/>
      <c r="F587" s="343"/>
      <c r="G587" s="343"/>
      <c r="H587" s="343"/>
      <c r="I587" s="343"/>
      <c r="J587" s="343"/>
      <c r="K587" s="343"/>
      <c r="L587" s="343"/>
      <c r="M587" s="343"/>
      <c r="N587" s="343"/>
      <c r="O587" s="343"/>
      <c r="P587" s="343"/>
      <c r="Q587" s="343"/>
      <c r="R587" s="341"/>
      <c r="S587" s="343"/>
      <c r="T587" s="343"/>
      <c r="U587" s="343"/>
      <c r="V587" s="343"/>
      <c r="W587" s="343"/>
      <c r="X587" s="343"/>
      <c r="Y587" s="343"/>
      <c r="Z587" s="343"/>
    </row>
    <row r="588" ht="12.75" customHeight="1">
      <c r="A588" s="343"/>
      <c r="B588" s="343"/>
      <c r="C588" s="343"/>
      <c r="D588" s="343"/>
      <c r="E588" s="343"/>
      <c r="F588" s="343"/>
      <c r="G588" s="343"/>
      <c r="H588" s="343"/>
      <c r="I588" s="343"/>
      <c r="J588" s="343"/>
      <c r="K588" s="343"/>
      <c r="L588" s="343"/>
      <c r="M588" s="343"/>
      <c r="N588" s="343"/>
      <c r="O588" s="343"/>
      <c r="P588" s="343"/>
      <c r="Q588" s="343"/>
      <c r="R588" s="341"/>
      <c r="S588" s="343"/>
      <c r="T588" s="343"/>
      <c r="U588" s="343"/>
      <c r="V588" s="343"/>
      <c r="W588" s="343"/>
      <c r="X588" s="343"/>
      <c r="Y588" s="343"/>
      <c r="Z588" s="343"/>
    </row>
    <row r="589" ht="12.75" customHeight="1">
      <c r="A589" s="343"/>
      <c r="B589" s="343"/>
      <c r="C589" s="343"/>
      <c r="D589" s="343"/>
      <c r="E589" s="343"/>
      <c r="F589" s="343"/>
      <c r="G589" s="343"/>
      <c r="H589" s="343"/>
      <c r="I589" s="343"/>
      <c r="J589" s="343"/>
      <c r="K589" s="343"/>
      <c r="L589" s="343"/>
      <c r="M589" s="343"/>
      <c r="N589" s="343"/>
      <c r="O589" s="343"/>
      <c r="P589" s="343"/>
      <c r="Q589" s="343"/>
      <c r="R589" s="341"/>
      <c r="S589" s="343"/>
      <c r="T589" s="343"/>
      <c r="U589" s="343"/>
      <c r="V589" s="343"/>
      <c r="W589" s="343"/>
      <c r="X589" s="343"/>
      <c r="Y589" s="343"/>
      <c r="Z589" s="343"/>
    </row>
    <row r="590" ht="12.75" customHeight="1">
      <c r="A590" s="343"/>
      <c r="B590" s="343"/>
      <c r="C590" s="343"/>
      <c r="D590" s="343"/>
      <c r="E590" s="343"/>
      <c r="F590" s="343"/>
      <c r="G590" s="343"/>
      <c r="H590" s="343"/>
      <c r="I590" s="343"/>
      <c r="J590" s="343"/>
      <c r="K590" s="343"/>
      <c r="L590" s="343"/>
      <c r="M590" s="343"/>
      <c r="N590" s="343"/>
      <c r="O590" s="343"/>
      <c r="P590" s="343"/>
      <c r="Q590" s="343"/>
      <c r="R590" s="341"/>
      <c r="S590" s="343"/>
      <c r="T590" s="343"/>
      <c r="U590" s="343"/>
      <c r="V590" s="343"/>
      <c r="W590" s="343"/>
      <c r="X590" s="343"/>
      <c r="Y590" s="343"/>
      <c r="Z590" s="343"/>
    </row>
    <row r="591" ht="12.75" customHeight="1">
      <c r="A591" s="343"/>
      <c r="B591" s="343"/>
      <c r="C591" s="343"/>
      <c r="D591" s="343"/>
      <c r="E591" s="343"/>
      <c r="F591" s="343"/>
      <c r="G591" s="343"/>
      <c r="H591" s="343"/>
      <c r="I591" s="343"/>
      <c r="J591" s="343"/>
      <c r="K591" s="343"/>
      <c r="L591" s="343"/>
      <c r="M591" s="343"/>
      <c r="N591" s="343"/>
      <c r="O591" s="343"/>
      <c r="P591" s="343"/>
      <c r="Q591" s="343"/>
      <c r="R591" s="341"/>
      <c r="S591" s="343"/>
      <c r="T591" s="343"/>
      <c r="U591" s="343"/>
      <c r="V591" s="343"/>
      <c r="W591" s="343"/>
      <c r="X591" s="343"/>
      <c r="Y591" s="343"/>
      <c r="Z591" s="343"/>
    </row>
    <row r="592" ht="12.75" customHeight="1">
      <c r="A592" s="343"/>
      <c r="B592" s="343"/>
      <c r="C592" s="343"/>
      <c r="D592" s="343"/>
      <c r="E592" s="343"/>
      <c r="F592" s="343"/>
      <c r="G592" s="343"/>
      <c r="H592" s="343"/>
      <c r="I592" s="343"/>
      <c r="J592" s="343"/>
      <c r="K592" s="343"/>
      <c r="L592" s="343"/>
      <c r="M592" s="343"/>
      <c r="N592" s="343"/>
      <c r="O592" s="343"/>
      <c r="P592" s="343"/>
      <c r="Q592" s="343"/>
      <c r="R592" s="341"/>
      <c r="S592" s="343"/>
      <c r="T592" s="343"/>
      <c r="U592" s="343"/>
      <c r="V592" s="343"/>
      <c r="W592" s="343"/>
      <c r="X592" s="343"/>
      <c r="Y592" s="343"/>
      <c r="Z592" s="343"/>
    </row>
    <row r="593" ht="12.75" customHeight="1">
      <c r="A593" s="343"/>
      <c r="B593" s="343"/>
      <c r="C593" s="343"/>
      <c r="D593" s="343"/>
      <c r="E593" s="343"/>
      <c r="F593" s="343"/>
      <c r="G593" s="343"/>
      <c r="H593" s="343"/>
      <c r="I593" s="343"/>
      <c r="J593" s="343"/>
      <c r="K593" s="343"/>
      <c r="L593" s="343"/>
      <c r="M593" s="343"/>
      <c r="N593" s="343"/>
      <c r="O593" s="343"/>
      <c r="P593" s="343"/>
      <c r="Q593" s="343"/>
      <c r="R593" s="341"/>
      <c r="S593" s="343"/>
      <c r="T593" s="343"/>
      <c r="U593" s="343"/>
      <c r="V593" s="343"/>
      <c r="W593" s="343"/>
      <c r="X593" s="343"/>
      <c r="Y593" s="343"/>
      <c r="Z593" s="343"/>
    </row>
    <row r="594" ht="12.75" customHeight="1">
      <c r="A594" s="343"/>
      <c r="B594" s="343"/>
      <c r="C594" s="343"/>
      <c r="D594" s="343"/>
      <c r="E594" s="343"/>
      <c r="F594" s="343"/>
      <c r="G594" s="343"/>
      <c r="H594" s="343"/>
      <c r="I594" s="343"/>
      <c r="J594" s="343"/>
      <c r="K594" s="343"/>
      <c r="L594" s="343"/>
      <c r="M594" s="343"/>
      <c r="N594" s="343"/>
      <c r="O594" s="343"/>
      <c r="P594" s="343"/>
      <c r="Q594" s="343"/>
      <c r="R594" s="341"/>
      <c r="S594" s="343"/>
      <c r="T594" s="343"/>
      <c r="U594" s="343"/>
      <c r="V594" s="343"/>
      <c r="W594" s="343"/>
      <c r="X594" s="343"/>
      <c r="Y594" s="343"/>
      <c r="Z594" s="343"/>
    </row>
    <row r="595" ht="12.75" customHeight="1">
      <c r="A595" s="343"/>
      <c r="B595" s="343"/>
      <c r="C595" s="343"/>
      <c r="D595" s="343"/>
      <c r="E595" s="343"/>
      <c r="F595" s="343"/>
      <c r="G595" s="343"/>
      <c r="H595" s="343"/>
      <c r="I595" s="343"/>
      <c r="J595" s="343"/>
      <c r="K595" s="343"/>
      <c r="L595" s="343"/>
      <c r="M595" s="343"/>
      <c r="N595" s="343"/>
      <c r="O595" s="343"/>
      <c r="P595" s="343"/>
      <c r="Q595" s="343"/>
      <c r="R595" s="341"/>
      <c r="S595" s="343"/>
      <c r="T595" s="343"/>
      <c r="U595" s="343"/>
      <c r="V595" s="343"/>
      <c r="W595" s="343"/>
      <c r="X595" s="343"/>
      <c r="Y595" s="343"/>
      <c r="Z595" s="343"/>
    </row>
    <row r="596" ht="12.75" customHeight="1">
      <c r="A596" s="343"/>
      <c r="B596" s="343"/>
      <c r="C596" s="343"/>
      <c r="D596" s="343"/>
      <c r="E596" s="343"/>
      <c r="F596" s="343"/>
      <c r="G596" s="343"/>
      <c r="H596" s="343"/>
      <c r="I596" s="343"/>
      <c r="J596" s="343"/>
      <c r="K596" s="343"/>
      <c r="L596" s="343"/>
      <c r="M596" s="343"/>
      <c r="N596" s="343"/>
      <c r="O596" s="343"/>
      <c r="P596" s="343"/>
      <c r="Q596" s="343"/>
      <c r="R596" s="341"/>
      <c r="S596" s="343"/>
      <c r="T596" s="343"/>
      <c r="U596" s="343"/>
      <c r="V596" s="343"/>
      <c r="W596" s="343"/>
      <c r="X596" s="343"/>
      <c r="Y596" s="343"/>
      <c r="Z596" s="343"/>
    </row>
    <row r="597" ht="12.75" customHeight="1">
      <c r="A597" s="343"/>
      <c r="B597" s="343"/>
      <c r="C597" s="343"/>
      <c r="D597" s="343"/>
      <c r="E597" s="343"/>
      <c r="F597" s="343"/>
      <c r="G597" s="343"/>
      <c r="H597" s="343"/>
      <c r="I597" s="343"/>
      <c r="J597" s="343"/>
      <c r="K597" s="343"/>
      <c r="L597" s="343"/>
      <c r="M597" s="343"/>
      <c r="N597" s="343"/>
      <c r="O597" s="343"/>
      <c r="P597" s="343"/>
      <c r="Q597" s="343"/>
      <c r="R597" s="341"/>
      <c r="S597" s="343"/>
      <c r="T597" s="343"/>
      <c r="U597" s="343"/>
      <c r="V597" s="343"/>
      <c r="W597" s="343"/>
      <c r="X597" s="343"/>
      <c r="Y597" s="343"/>
      <c r="Z597" s="343"/>
    </row>
    <row r="598" ht="12.75" customHeight="1">
      <c r="A598" s="343"/>
      <c r="B598" s="343"/>
      <c r="C598" s="343"/>
      <c r="D598" s="343"/>
      <c r="E598" s="343"/>
      <c r="F598" s="343"/>
      <c r="G598" s="343"/>
      <c r="H598" s="343"/>
      <c r="I598" s="343"/>
      <c r="J598" s="343"/>
      <c r="K598" s="343"/>
      <c r="L598" s="343"/>
      <c r="M598" s="343"/>
      <c r="N598" s="343"/>
      <c r="O598" s="343"/>
      <c r="P598" s="343"/>
      <c r="Q598" s="343"/>
      <c r="R598" s="341"/>
      <c r="S598" s="343"/>
      <c r="T598" s="343"/>
      <c r="U598" s="343"/>
      <c r="V598" s="343"/>
      <c r="W598" s="343"/>
      <c r="X598" s="343"/>
      <c r="Y598" s="343"/>
      <c r="Z598" s="343"/>
    </row>
    <row r="599" ht="12.75" customHeight="1">
      <c r="A599" s="343"/>
      <c r="B599" s="343"/>
      <c r="C599" s="343"/>
      <c r="D599" s="343"/>
      <c r="E599" s="343"/>
      <c r="F599" s="343"/>
      <c r="G599" s="343"/>
      <c r="H599" s="343"/>
      <c r="I599" s="343"/>
      <c r="J599" s="343"/>
      <c r="K599" s="343"/>
      <c r="L599" s="343"/>
      <c r="M599" s="343"/>
      <c r="N599" s="343"/>
      <c r="O599" s="343"/>
      <c r="P599" s="343"/>
      <c r="Q599" s="343"/>
      <c r="R599" s="341"/>
      <c r="S599" s="343"/>
      <c r="T599" s="343"/>
      <c r="U599" s="343"/>
      <c r="V599" s="343"/>
      <c r="W599" s="343"/>
      <c r="X599" s="343"/>
      <c r="Y599" s="343"/>
      <c r="Z599" s="343"/>
    </row>
    <row r="600" ht="12.75" customHeight="1">
      <c r="A600" s="343"/>
      <c r="B600" s="343"/>
      <c r="C600" s="343"/>
      <c r="D600" s="343"/>
      <c r="E600" s="343"/>
      <c r="F600" s="343"/>
      <c r="G600" s="343"/>
      <c r="H600" s="343"/>
      <c r="I600" s="343"/>
      <c r="J600" s="343"/>
      <c r="K600" s="343"/>
      <c r="L600" s="343"/>
      <c r="M600" s="343"/>
      <c r="N600" s="343"/>
      <c r="O600" s="343"/>
      <c r="P600" s="343"/>
      <c r="Q600" s="343"/>
      <c r="R600" s="341"/>
      <c r="S600" s="343"/>
      <c r="T600" s="343"/>
      <c r="U600" s="343"/>
      <c r="V600" s="343"/>
      <c r="W600" s="343"/>
      <c r="X600" s="343"/>
      <c r="Y600" s="343"/>
      <c r="Z600" s="343"/>
    </row>
    <row r="601" ht="12.75" customHeight="1">
      <c r="A601" s="343"/>
      <c r="B601" s="343"/>
      <c r="C601" s="343"/>
      <c r="D601" s="343"/>
      <c r="E601" s="343"/>
      <c r="F601" s="343"/>
      <c r="G601" s="343"/>
      <c r="H601" s="343"/>
      <c r="I601" s="343"/>
      <c r="J601" s="343"/>
      <c r="K601" s="343"/>
      <c r="L601" s="343"/>
      <c r="M601" s="343"/>
      <c r="N601" s="343"/>
      <c r="O601" s="343"/>
      <c r="P601" s="343"/>
      <c r="Q601" s="343"/>
      <c r="R601" s="341"/>
      <c r="S601" s="343"/>
      <c r="T601" s="343"/>
      <c r="U601" s="343"/>
      <c r="V601" s="343"/>
      <c r="W601" s="343"/>
      <c r="X601" s="343"/>
      <c r="Y601" s="343"/>
      <c r="Z601" s="343"/>
    </row>
    <row r="602" ht="12.75" customHeight="1">
      <c r="A602" s="343"/>
      <c r="B602" s="343"/>
      <c r="C602" s="343"/>
      <c r="D602" s="343"/>
      <c r="E602" s="343"/>
      <c r="F602" s="343"/>
      <c r="G602" s="343"/>
      <c r="H602" s="343"/>
      <c r="I602" s="343"/>
      <c r="J602" s="343"/>
      <c r="K602" s="343"/>
      <c r="L602" s="343"/>
      <c r="M602" s="343"/>
      <c r="N602" s="343"/>
      <c r="O602" s="343"/>
      <c r="P602" s="343"/>
      <c r="Q602" s="343"/>
      <c r="R602" s="341"/>
      <c r="S602" s="343"/>
      <c r="T602" s="343"/>
      <c r="U602" s="343"/>
      <c r="V602" s="343"/>
      <c r="W602" s="343"/>
      <c r="X602" s="343"/>
      <c r="Y602" s="343"/>
      <c r="Z602" s="343"/>
    </row>
    <row r="603" ht="12.75" customHeight="1">
      <c r="A603" s="343"/>
      <c r="B603" s="343"/>
      <c r="C603" s="343"/>
      <c r="D603" s="343"/>
      <c r="E603" s="343"/>
      <c r="F603" s="343"/>
      <c r="G603" s="343"/>
      <c r="H603" s="343"/>
      <c r="I603" s="343"/>
      <c r="J603" s="343"/>
      <c r="K603" s="343"/>
      <c r="L603" s="343"/>
      <c r="M603" s="343"/>
      <c r="N603" s="343"/>
      <c r="O603" s="343"/>
      <c r="P603" s="343"/>
      <c r="Q603" s="343"/>
      <c r="R603" s="341"/>
      <c r="S603" s="343"/>
      <c r="T603" s="343"/>
      <c r="U603" s="343"/>
      <c r="V603" s="343"/>
      <c r="W603" s="343"/>
      <c r="X603" s="343"/>
      <c r="Y603" s="343"/>
      <c r="Z603" s="343"/>
    </row>
    <row r="604" ht="12.75" customHeight="1">
      <c r="A604" s="343"/>
      <c r="B604" s="343"/>
      <c r="C604" s="343"/>
      <c r="D604" s="343"/>
      <c r="E604" s="343"/>
      <c r="F604" s="343"/>
      <c r="G604" s="343"/>
      <c r="H604" s="343"/>
      <c r="I604" s="343"/>
      <c r="J604" s="343"/>
      <c r="K604" s="343"/>
      <c r="L604" s="343"/>
      <c r="M604" s="343"/>
      <c r="N604" s="343"/>
      <c r="O604" s="343"/>
      <c r="P604" s="343"/>
      <c r="Q604" s="343"/>
      <c r="R604" s="341"/>
      <c r="S604" s="343"/>
      <c r="T604" s="343"/>
      <c r="U604" s="343"/>
      <c r="V604" s="343"/>
      <c r="W604" s="343"/>
      <c r="X604" s="343"/>
      <c r="Y604" s="343"/>
      <c r="Z604" s="343"/>
    </row>
    <row r="605" ht="12.75" customHeight="1">
      <c r="A605" s="343"/>
      <c r="B605" s="343"/>
      <c r="C605" s="343"/>
      <c r="D605" s="343"/>
      <c r="E605" s="343"/>
      <c r="F605" s="343"/>
      <c r="G605" s="343"/>
      <c r="H605" s="343"/>
      <c r="I605" s="343"/>
      <c r="J605" s="343"/>
      <c r="K605" s="343"/>
      <c r="L605" s="343"/>
      <c r="M605" s="343"/>
      <c r="N605" s="343"/>
      <c r="O605" s="343"/>
      <c r="P605" s="343"/>
      <c r="Q605" s="343"/>
      <c r="R605" s="341"/>
      <c r="S605" s="343"/>
      <c r="T605" s="343"/>
      <c r="U605" s="343"/>
      <c r="V605" s="343"/>
      <c r="W605" s="343"/>
      <c r="X605" s="343"/>
      <c r="Y605" s="343"/>
      <c r="Z605" s="343"/>
    </row>
    <row r="606" ht="12.75" customHeight="1">
      <c r="A606" s="343"/>
      <c r="B606" s="343"/>
      <c r="C606" s="343"/>
      <c r="D606" s="343"/>
      <c r="E606" s="343"/>
      <c r="F606" s="343"/>
      <c r="G606" s="343"/>
      <c r="H606" s="343"/>
      <c r="I606" s="343"/>
      <c r="J606" s="343"/>
      <c r="K606" s="343"/>
      <c r="L606" s="343"/>
      <c r="M606" s="343"/>
      <c r="N606" s="343"/>
      <c r="O606" s="343"/>
      <c r="P606" s="343"/>
      <c r="Q606" s="343"/>
      <c r="R606" s="341"/>
      <c r="S606" s="343"/>
      <c r="T606" s="343"/>
      <c r="U606" s="343"/>
      <c r="V606" s="343"/>
      <c r="W606" s="343"/>
      <c r="X606" s="343"/>
      <c r="Y606" s="343"/>
      <c r="Z606" s="343"/>
    </row>
    <row r="607" ht="12.75" customHeight="1">
      <c r="A607" s="343"/>
      <c r="B607" s="343"/>
      <c r="C607" s="343"/>
      <c r="D607" s="343"/>
      <c r="E607" s="343"/>
      <c r="F607" s="343"/>
      <c r="G607" s="343"/>
      <c r="H607" s="343"/>
      <c r="I607" s="343"/>
      <c r="J607" s="343"/>
      <c r="K607" s="343"/>
      <c r="L607" s="343"/>
      <c r="M607" s="343"/>
      <c r="N607" s="343"/>
      <c r="O607" s="343"/>
      <c r="P607" s="343"/>
      <c r="Q607" s="343"/>
      <c r="R607" s="341"/>
      <c r="S607" s="343"/>
      <c r="T607" s="343"/>
      <c r="U607" s="343"/>
      <c r="V607" s="343"/>
      <c r="W607" s="343"/>
      <c r="X607" s="343"/>
      <c r="Y607" s="343"/>
      <c r="Z607" s="343"/>
    </row>
    <row r="608" ht="12.75" customHeight="1">
      <c r="A608" s="343"/>
      <c r="B608" s="343"/>
      <c r="C608" s="343"/>
      <c r="D608" s="343"/>
      <c r="E608" s="343"/>
      <c r="F608" s="343"/>
      <c r="G608" s="343"/>
      <c r="H608" s="343"/>
      <c r="I608" s="343"/>
      <c r="J608" s="343"/>
      <c r="K608" s="343"/>
      <c r="L608" s="343"/>
      <c r="M608" s="343"/>
      <c r="N608" s="343"/>
      <c r="O608" s="343"/>
      <c r="P608" s="343"/>
      <c r="Q608" s="343"/>
      <c r="R608" s="341"/>
      <c r="S608" s="343"/>
      <c r="T608" s="343"/>
      <c r="U608" s="343"/>
      <c r="V608" s="343"/>
      <c r="W608" s="343"/>
      <c r="X608" s="343"/>
      <c r="Y608" s="343"/>
      <c r="Z608" s="343"/>
    </row>
    <row r="609" ht="12.75" customHeight="1">
      <c r="A609" s="343"/>
      <c r="B609" s="343"/>
      <c r="C609" s="343"/>
      <c r="D609" s="343"/>
      <c r="E609" s="343"/>
      <c r="F609" s="343"/>
      <c r="G609" s="343"/>
      <c r="H609" s="343"/>
      <c r="I609" s="343"/>
      <c r="J609" s="343"/>
      <c r="K609" s="343"/>
      <c r="L609" s="343"/>
      <c r="M609" s="343"/>
      <c r="N609" s="343"/>
      <c r="O609" s="343"/>
      <c r="P609" s="343"/>
      <c r="Q609" s="343"/>
      <c r="R609" s="341"/>
      <c r="S609" s="343"/>
      <c r="T609" s="343"/>
      <c r="U609" s="343"/>
      <c r="V609" s="343"/>
      <c r="W609" s="343"/>
      <c r="X609" s="343"/>
      <c r="Y609" s="343"/>
      <c r="Z609" s="343"/>
    </row>
    <row r="610" ht="12.75" customHeight="1">
      <c r="A610" s="343"/>
      <c r="B610" s="343"/>
      <c r="C610" s="343"/>
      <c r="D610" s="343"/>
      <c r="E610" s="343"/>
      <c r="F610" s="343"/>
      <c r="G610" s="343"/>
      <c r="H610" s="343"/>
      <c r="I610" s="343"/>
      <c r="J610" s="343"/>
      <c r="K610" s="343"/>
      <c r="L610" s="343"/>
      <c r="M610" s="343"/>
      <c r="N610" s="343"/>
      <c r="O610" s="343"/>
      <c r="P610" s="343"/>
      <c r="Q610" s="343"/>
      <c r="R610" s="341"/>
      <c r="S610" s="343"/>
      <c r="T610" s="343"/>
      <c r="U610" s="343"/>
      <c r="V610" s="343"/>
      <c r="W610" s="343"/>
      <c r="X610" s="343"/>
      <c r="Y610" s="343"/>
      <c r="Z610" s="343"/>
    </row>
    <row r="611" ht="12.75" customHeight="1">
      <c r="A611" s="343"/>
      <c r="B611" s="343"/>
      <c r="C611" s="343"/>
      <c r="D611" s="343"/>
      <c r="E611" s="343"/>
      <c r="F611" s="343"/>
      <c r="G611" s="343"/>
      <c r="H611" s="343"/>
      <c r="I611" s="343"/>
      <c r="J611" s="343"/>
      <c r="K611" s="343"/>
      <c r="L611" s="343"/>
      <c r="M611" s="343"/>
      <c r="N611" s="343"/>
      <c r="O611" s="343"/>
      <c r="P611" s="343"/>
      <c r="Q611" s="343"/>
      <c r="R611" s="341"/>
      <c r="S611" s="343"/>
      <c r="T611" s="343"/>
      <c r="U611" s="343"/>
      <c r="V611" s="343"/>
      <c r="W611" s="343"/>
      <c r="X611" s="343"/>
      <c r="Y611" s="343"/>
      <c r="Z611" s="343"/>
    </row>
    <row r="612" ht="12.75" customHeight="1">
      <c r="A612" s="343"/>
      <c r="B612" s="343"/>
      <c r="C612" s="343"/>
      <c r="D612" s="343"/>
      <c r="E612" s="343"/>
      <c r="F612" s="343"/>
      <c r="G612" s="343"/>
      <c r="H612" s="343"/>
      <c r="I612" s="343"/>
      <c r="J612" s="343"/>
      <c r="K612" s="343"/>
      <c r="L612" s="343"/>
      <c r="M612" s="343"/>
      <c r="N612" s="343"/>
      <c r="O612" s="343"/>
      <c r="P612" s="343"/>
      <c r="Q612" s="343"/>
      <c r="R612" s="341"/>
      <c r="S612" s="343"/>
      <c r="T612" s="343"/>
      <c r="U612" s="343"/>
      <c r="V612" s="343"/>
      <c r="W612" s="343"/>
      <c r="X612" s="343"/>
      <c r="Y612" s="343"/>
      <c r="Z612" s="343"/>
    </row>
    <row r="613" ht="12.75" customHeight="1">
      <c r="A613" s="343"/>
      <c r="B613" s="343"/>
      <c r="C613" s="343"/>
      <c r="D613" s="343"/>
      <c r="E613" s="343"/>
      <c r="F613" s="343"/>
      <c r="G613" s="343"/>
      <c r="H613" s="343"/>
      <c r="I613" s="343"/>
      <c r="J613" s="343"/>
      <c r="K613" s="343"/>
      <c r="L613" s="343"/>
      <c r="M613" s="343"/>
      <c r="N613" s="343"/>
      <c r="O613" s="343"/>
      <c r="P613" s="343"/>
      <c r="Q613" s="343"/>
      <c r="R613" s="341"/>
      <c r="S613" s="343"/>
      <c r="T613" s="343"/>
      <c r="U613" s="343"/>
      <c r="V613" s="343"/>
      <c r="W613" s="343"/>
      <c r="X613" s="343"/>
      <c r="Y613" s="343"/>
      <c r="Z613" s="343"/>
    </row>
    <row r="614" ht="12.75" customHeight="1">
      <c r="A614" s="343"/>
      <c r="B614" s="343"/>
      <c r="C614" s="343"/>
      <c r="D614" s="343"/>
      <c r="E614" s="343"/>
      <c r="F614" s="343"/>
      <c r="G614" s="343"/>
      <c r="H614" s="343"/>
      <c r="I614" s="343"/>
      <c r="J614" s="343"/>
      <c r="K614" s="343"/>
      <c r="L614" s="343"/>
      <c r="M614" s="343"/>
      <c r="N614" s="343"/>
      <c r="O614" s="343"/>
      <c r="P614" s="343"/>
      <c r="Q614" s="343"/>
      <c r="R614" s="341"/>
      <c r="S614" s="343"/>
      <c r="T614" s="343"/>
      <c r="U614" s="343"/>
      <c r="V614" s="343"/>
      <c r="W614" s="343"/>
      <c r="X614" s="343"/>
      <c r="Y614" s="343"/>
      <c r="Z614" s="343"/>
    </row>
    <row r="615" ht="12.75" customHeight="1">
      <c r="A615" s="343"/>
      <c r="B615" s="343"/>
      <c r="C615" s="343"/>
      <c r="D615" s="343"/>
      <c r="E615" s="343"/>
      <c r="F615" s="343"/>
      <c r="G615" s="343"/>
      <c r="H615" s="343"/>
      <c r="I615" s="343"/>
      <c r="J615" s="343"/>
      <c r="K615" s="343"/>
      <c r="L615" s="343"/>
      <c r="M615" s="343"/>
      <c r="N615" s="343"/>
      <c r="O615" s="343"/>
      <c r="P615" s="343"/>
      <c r="Q615" s="343"/>
      <c r="R615" s="341"/>
      <c r="S615" s="343"/>
      <c r="T615" s="343"/>
      <c r="U615" s="343"/>
      <c r="V615" s="343"/>
      <c r="W615" s="343"/>
      <c r="X615" s="343"/>
      <c r="Y615" s="343"/>
      <c r="Z615" s="343"/>
    </row>
    <row r="616" ht="12.75" customHeight="1">
      <c r="A616" s="343"/>
      <c r="B616" s="343"/>
      <c r="C616" s="343"/>
      <c r="D616" s="343"/>
      <c r="E616" s="343"/>
      <c r="F616" s="343"/>
      <c r="G616" s="343"/>
      <c r="H616" s="343"/>
      <c r="I616" s="343"/>
      <c r="J616" s="343"/>
      <c r="K616" s="343"/>
      <c r="L616" s="343"/>
      <c r="M616" s="343"/>
      <c r="N616" s="343"/>
      <c r="O616" s="343"/>
      <c r="P616" s="343"/>
      <c r="Q616" s="343"/>
      <c r="R616" s="341"/>
      <c r="S616" s="343"/>
      <c r="T616" s="343"/>
      <c r="U616" s="343"/>
      <c r="V616" s="343"/>
      <c r="W616" s="343"/>
      <c r="X616" s="343"/>
      <c r="Y616" s="343"/>
      <c r="Z616" s="343"/>
    </row>
    <row r="617" ht="12.75" customHeight="1">
      <c r="A617" s="343"/>
      <c r="B617" s="343"/>
      <c r="C617" s="343"/>
      <c r="D617" s="343"/>
      <c r="E617" s="343"/>
      <c r="F617" s="343"/>
      <c r="G617" s="343"/>
      <c r="H617" s="343"/>
      <c r="I617" s="343"/>
      <c r="J617" s="343"/>
      <c r="K617" s="343"/>
      <c r="L617" s="343"/>
      <c r="M617" s="343"/>
      <c r="N617" s="343"/>
      <c r="O617" s="343"/>
      <c r="P617" s="343"/>
      <c r="Q617" s="343"/>
      <c r="R617" s="341"/>
      <c r="S617" s="343"/>
      <c r="T617" s="343"/>
      <c r="U617" s="343"/>
      <c r="V617" s="343"/>
      <c r="W617" s="343"/>
      <c r="X617" s="343"/>
      <c r="Y617" s="343"/>
      <c r="Z617" s="343"/>
    </row>
    <row r="618" ht="12.75" customHeight="1">
      <c r="A618" s="343"/>
      <c r="B618" s="343"/>
      <c r="C618" s="343"/>
      <c r="D618" s="343"/>
      <c r="E618" s="343"/>
      <c r="F618" s="343"/>
      <c r="G618" s="343"/>
      <c r="H618" s="343"/>
      <c r="I618" s="343"/>
      <c r="J618" s="343"/>
      <c r="K618" s="343"/>
      <c r="L618" s="343"/>
      <c r="M618" s="343"/>
      <c r="N618" s="343"/>
      <c r="O618" s="343"/>
      <c r="P618" s="343"/>
      <c r="Q618" s="343"/>
      <c r="R618" s="341"/>
      <c r="S618" s="343"/>
      <c r="T618" s="343"/>
      <c r="U618" s="343"/>
      <c r="V618" s="343"/>
      <c r="W618" s="343"/>
      <c r="X618" s="343"/>
      <c r="Y618" s="343"/>
      <c r="Z618" s="343"/>
    </row>
    <row r="619" ht="12.75" customHeight="1">
      <c r="A619" s="343"/>
      <c r="B619" s="343"/>
      <c r="C619" s="343"/>
      <c r="D619" s="343"/>
      <c r="E619" s="343"/>
      <c r="F619" s="343"/>
      <c r="G619" s="343"/>
      <c r="H619" s="343"/>
      <c r="I619" s="343"/>
      <c r="J619" s="343"/>
      <c r="K619" s="343"/>
      <c r="L619" s="343"/>
      <c r="M619" s="343"/>
      <c r="N619" s="343"/>
      <c r="O619" s="343"/>
      <c r="P619" s="343"/>
      <c r="Q619" s="343"/>
      <c r="R619" s="341"/>
      <c r="S619" s="343"/>
      <c r="T619" s="343"/>
      <c r="U619" s="343"/>
      <c r="V619" s="343"/>
      <c r="W619" s="343"/>
      <c r="X619" s="343"/>
      <c r="Y619" s="343"/>
      <c r="Z619" s="343"/>
    </row>
    <row r="620" ht="12.75" customHeight="1">
      <c r="A620" s="343"/>
      <c r="B620" s="343"/>
      <c r="C620" s="343"/>
      <c r="D620" s="343"/>
      <c r="E620" s="343"/>
      <c r="F620" s="343"/>
      <c r="G620" s="343"/>
      <c r="H620" s="343"/>
      <c r="I620" s="343"/>
      <c r="J620" s="343"/>
      <c r="K620" s="343"/>
      <c r="L620" s="343"/>
      <c r="M620" s="343"/>
      <c r="N620" s="343"/>
      <c r="O620" s="343"/>
      <c r="P620" s="343"/>
      <c r="Q620" s="343"/>
      <c r="R620" s="341"/>
      <c r="S620" s="343"/>
      <c r="T620" s="343"/>
      <c r="U620" s="343"/>
      <c r="V620" s="343"/>
      <c r="W620" s="343"/>
      <c r="X620" s="343"/>
      <c r="Y620" s="343"/>
      <c r="Z620" s="343"/>
    </row>
    <row r="621" ht="12.75" customHeight="1">
      <c r="A621" s="343"/>
      <c r="B621" s="343"/>
      <c r="C621" s="343"/>
      <c r="D621" s="343"/>
      <c r="E621" s="343"/>
      <c r="F621" s="343"/>
      <c r="G621" s="343"/>
      <c r="H621" s="343"/>
      <c r="I621" s="343"/>
      <c r="J621" s="343"/>
      <c r="K621" s="343"/>
      <c r="L621" s="343"/>
      <c r="M621" s="343"/>
      <c r="N621" s="343"/>
      <c r="O621" s="343"/>
      <c r="P621" s="343"/>
      <c r="Q621" s="343"/>
      <c r="R621" s="341"/>
      <c r="S621" s="343"/>
      <c r="T621" s="343"/>
      <c r="U621" s="343"/>
      <c r="V621" s="343"/>
      <c r="W621" s="343"/>
      <c r="X621" s="343"/>
      <c r="Y621" s="343"/>
      <c r="Z621" s="343"/>
    </row>
    <row r="622" ht="12.75" customHeight="1">
      <c r="A622" s="343"/>
      <c r="B622" s="343"/>
      <c r="C622" s="343"/>
      <c r="D622" s="343"/>
      <c r="E622" s="343"/>
      <c r="F622" s="343"/>
      <c r="G622" s="343"/>
      <c r="H622" s="343"/>
      <c r="I622" s="343"/>
      <c r="J622" s="343"/>
      <c r="K622" s="343"/>
      <c r="L622" s="343"/>
      <c r="M622" s="343"/>
      <c r="N622" s="343"/>
      <c r="O622" s="343"/>
      <c r="P622" s="343"/>
      <c r="Q622" s="343"/>
      <c r="R622" s="341"/>
      <c r="S622" s="343"/>
      <c r="T622" s="343"/>
      <c r="U622" s="343"/>
      <c r="V622" s="343"/>
      <c r="W622" s="343"/>
      <c r="X622" s="343"/>
      <c r="Y622" s="343"/>
      <c r="Z622" s="343"/>
    </row>
    <row r="623" ht="12.75" customHeight="1">
      <c r="A623" s="343"/>
      <c r="B623" s="343"/>
      <c r="C623" s="343"/>
      <c r="D623" s="343"/>
      <c r="E623" s="343"/>
      <c r="F623" s="343"/>
      <c r="G623" s="343"/>
      <c r="H623" s="343"/>
      <c r="I623" s="343"/>
      <c r="J623" s="343"/>
      <c r="K623" s="343"/>
      <c r="L623" s="343"/>
      <c r="M623" s="343"/>
      <c r="N623" s="343"/>
      <c r="O623" s="343"/>
      <c r="P623" s="343"/>
      <c r="Q623" s="343"/>
      <c r="R623" s="341"/>
      <c r="S623" s="343"/>
      <c r="T623" s="343"/>
      <c r="U623" s="343"/>
      <c r="V623" s="343"/>
      <c r="W623" s="343"/>
      <c r="X623" s="343"/>
      <c r="Y623" s="343"/>
      <c r="Z623" s="343"/>
    </row>
    <row r="624" ht="12.75" customHeight="1">
      <c r="A624" s="343"/>
      <c r="B624" s="343"/>
      <c r="C624" s="343"/>
      <c r="D624" s="343"/>
      <c r="E624" s="343"/>
      <c r="F624" s="343"/>
      <c r="G624" s="343"/>
      <c r="H624" s="343"/>
      <c r="I624" s="343"/>
      <c r="J624" s="343"/>
      <c r="K624" s="343"/>
      <c r="L624" s="343"/>
      <c r="M624" s="343"/>
      <c r="N624" s="343"/>
      <c r="O624" s="343"/>
      <c r="P624" s="343"/>
      <c r="Q624" s="343"/>
      <c r="R624" s="341"/>
      <c r="S624" s="343"/>
      <c r="T624" s="343"/>
      <c r="U624" s="343"/>
      <c r="V624" s="343"/>
      <c r="W624" s="343"/>
      <c r="X624" s="343"/>
      <c r="Y624" s="343"/>
      <c r="Z624" s="343"/>
    </row>
    <row r="625" ht="12.75" customHeight="1">
      <c r="A625" s="343"/>
      <c r="B625" s="343"/>
      <c r="C625" s="343"/>
      <c r="D625" s="343"/>
      <c r="E625" s="343"/>
      <c r="F625" s="343"/>
      <c r="G625" s="343"/>
      <c r="H625" s="343"/>
      <c r="I625" s="343"/>
      <c r="J625" s="343"/>
      <c r="K625" s="343"/>
      <c r="L625" s="343"/>
      <c r="M625" s="343"/>
      <c r="N625" s="343"/>
      <c r="O625" s="343"/>
      <c r="P625" s="343"/>
      <c r="Q625" s="343"/>
      <c r="R625" s="341"/>
      <c r="S625" s="343"/>
      <c r="T625" s="343"/>
      <c r="U625" s="343"/>
      <c r="V625" s="343"/>
      <c r="W625" s="343"/>
      <c r="X625" s="343"/>
      <c r="Y625" s="343"/>
      <c r="Z625" s="343"/>
    </row>
    <row r="626" ht="12.75" customHeight="1">
      <c r="A626" s="343"/>
      <c r="B626" s="343"/>
      <c r="C626" s="343"/>
      <c r="D626" s="343"/>
      <c r="E626" s="343"/>
      <c r="F626" s="343"/>
      <c r="G626" s="343"/>
      <c r="H626" s="343"/>
      <c r="I626" s="343"/>
      <c r="J626" s="343"/>
      <c r="K626" s="343"/>
      <c r="L626" s="343"/>
      <c r="M626" s="343"/>
      <c r="N626" s="343"/>
      <c r="O626" s="343"/>
      <c r="P626" s="343"/>
      <c r="Q626" s="343"/>
      <c r="R626" s="341"/>
      <c r="S626" s="343"/>
      <c r="T626" s="343"/>
      <c r="U626" s="343"/>
      <c r="V626" s="343"/>
      <c r="W626" s="343"/>
      <c r="X626" s="343"/>
      <c r="Y626" s="343"/>
      <c r="Z626" s="343"/>
    </row>
    <row r="627" ht="12.75" customHeight="1">
      <c r="A627" s="343"/>
      <c r="B627" s="343"/>
      <c r="C627" s="343"/>
      <c r="D627" s="343"/>
      <c r="E627" s="343"/>
      <c r="F627" s="343"/>
      <c r="G627" s="343"/>
      <c r="H627" s="343"/>
      <c r="I627" s="343"/>
      <c r="J627" s="343"/>
      <c r="K627" s="343"/>
      <c r="L627" s="343"/>
      <c r="M627" s="343"/>
      <c r="N627" s="343"/>
      <c r="O627" s="343"/>
      <c r="P627" s="343"/>
      <c r="Q627" s="343"/>
      <c r="R627" s="341"/>
      <c r="S627" s="343"/>
      <c r="T627" s="343"/>
      <c r="U627" s="343"/>
      <c r="V627" s="343"/>
      <c r="W627" s="343"/>
      <c r="X627" s="343"/>
      <c r="Y627" s="343"/>
      <c r="Z627" s="343"/>
    </row>
    <row r="628" ht="12.75" customHeight="1">
      <c r="A628" s="343"/>
      <c r="B628" s="343"/>
      <c r="C628" s="343"/>
      <c r="D628" s="343"/>
      <c r="E628" s="343"/>
      <c r="F628" s="343"/>
      <c r="G628" s="343"/>
      <c r="H628" s="343"/>
      <c r="I628" s="343"/>
      <c r="J628" s="343"/>
      <c r="K628" s="343"/>
      <c r="L628" s="343"/>
      <c r="M628" s="343"/>
      <c r="N628" s="343"/>
      <c r="O628" s="343"/>
      <c r="P628" s="343"/>
      <c r="Q628" s="343"/>
      <c r="R628" s="341"/>
      <c r="S628" s="343"/>
      <c r="T628" s="343"/>
      <c r="U628" s="343"/>
      <c r="V628" s="343"/>
      <c r="W628" s="343"/>
      <c r="X628" s="343"/>
      <c r="Y628" s="343"/>
      <c r="Z628" s="343"/>
    </row>
    <row r="629" ht="12.75" customHeight="1">
      <c r="A629" s="343"/>
      <c r="B629" s="343"/>
      <c r="C629" s="343"/>
      <c r="D629" s="343"/>
      <c r="E629" s="343"/>
      <c r="F629" s="343"/>
      <c r="G629" s="343"/>
      <c r="H629" s="343"/>
      <c r="I629" s="343"/>
      <c r="J629" s="343"/>
      <c r="K629" s="343"/>
      <c r="L629" s="343"/>
      <c r="M629" s="343"/>
      <c r="N629" s="343"/>
      <c r="O629" s="343"/>
      <c r="P629" s="343"/>
      <c r="Q629" s="343"/>
      <c r="R629" s="341"/>
      <c r="S629" s="343"/>
      <c r="T629" s="343"/>
      <c r="U629" s="343"/>
      <c r="V629" s="343"/>
      <c r="W629" s="343"/>
      <c r="X629" s="343"/>
      <c r="Y629" s="343"/>
      <c r="Z629" s="343"/>
    </row>
    <row r="630" ht="12.75" customHeight="1">
      <c r="A630" s="343"/>
      <c r="B630" s="343"/>
      <c r="C630" s="343"/>
      <c r="D630" s="343"/>
      <c r="E630" s="343"/>
      <c r="F630" s="343"/>
      <c r="G630" s="343"/>
      <c r="H630" s="343"/>
      <c r="I630" s="343"/>
      <c r="J630" s="343"/>
      <c r="K630" s="343"/>
      <c r="L630" s="343"/>
      <c r="M630" s="343"/>
      <c r="N630" s="343"/>
      <c r="O630" s="343"/>
      <c r="P630" s="343"/>
      <c r="Q630" s="343"/>
      <c r="R630" s="341"/>
      <c r="S630" s="343"/>
      <c r="T630" s="343"/>
      <c r="U630" s="343"/>
      <c r="V630" s="343"/>
      <c r="W630" s="343"/>
      <c r="X630" s="343"/>
      <c r="Y630" s="343"/>
      <c r="Z630" s="343"/>
    </row>
    <row r="631" ht="12.75" customHeight="1">
      <c r="A631" s="343"/>
      <c r="B631" s="343"/>
      <c r="C631" s="343"/>
      <c r="D631" s="343"/>
      <c r="E631" s="343"/>
      <c r="F631" s="343"/>
      <c r="G631" s="343"/>
      <c r="H631" s="343"/>
      <c r="I631" s="343"/>
      <c r="J631" s="343"/>
      <c r="K631" s="343"/>
      <c r="L631" s="343"/>
      <c r="M631" s="343"/>
      <c r="N631" s="343"/>
      <c r="O631" s="343"/>
      <c r="P631" s="343"/>
      <c r="Q631" s="343"/>
      <c r="R631" s="341"/>
      <c r="S631" s="343"/>
      <c r="T631" s="343"/>
      <c r="U631" s="343"/>
      <c r="V631" s="343"/>
      <c r="W631" s="343"/>
      <c r="X631" s="343"/>
      <c r="Y631" s="343"/>
      <c r="Z631" s="343"/>
    </row>
    <row r="632" ht="12.75" customHeight="1">
      <c r="A632" s="343"/>
      <c r="B632" s="343"/>
      <c r="C632" s="343"/>
      <c r="D632" s="343"/>
      <c r="E632" s="343"/>
      <c r="F632" s="343"/>
      <c r="G632" s="343"/>
      <c r="H632" s="343"/>
      <c r="I632" s="343"/>
      <c r="J632" s="343"/>
      <c r="K632" s="343"/>
      <c r="L632" s="343"/>
      <c r="M632" s="343"/>
      <c r="N632" s="343"/>
      <c r="O632" s="343"/>
      <c r="P632" s="343"/>
      <c r="Q632" s="343"/>
      <c r="R632" s="341"/>
      <c r="S632" s="343"/>
      <c r="T632" s="343"/>
      <c r="U632" s="343"/>
      <c r="V632" s="343"/>
      <c r="W632" s="343"/>
      <c r="X632" s="343"/>
      <c r="Y632" s="343"/>
      <c r="Z632" s="343"/>
    </row>
    <row r="633" ht="12.75" customHeight="1">
      <c r="A633" s="343"/>
      <c r="B633" s="343"/>
      <c r="C633" s="343"/>
      <c r="D633" s="343"/>
      <c r="E633" s="343"/>
      <c r="F633" s="343"/>
      <c r="G633" s="343"/>
      <c r="H633" s="343"/>
      <c r="I633" s="343"/>
      <c r="J633" s="343"/>
      <c r="K633" s="343"/>
      <c r="L633" s="343"/>
      <c r="M633" s="343"/>
      <c r="N633" s="343"/>
      <c r="O633" s="343"/>
      <c r="P633" s="343"/>
      <c r="Q633" s="343"/>
      <c r="R633" s="341"/>
      <c r="S633" s="343"/>
      <c r="T633" s="343"/>
      <c r="U633" s="343"/>
      <c r="V633" s="343"/>
      <c r="W633" s="343"/>
      <c r="X633" s="343"/>
      <c r="Y633" s="343"/>
      <c r="Z633" s="343"/>
    </row>
    <row r="634" ht="12.75" customHeight="1">
      <c r="A634" s="343"/>
      <c r="B634" s="343"/>
      <c r="C634" s="343"/>
      <c r="D634" s="343"/>
      <c r="E634" s="343"/>
      <c r="F634" s="343"/>
      <c r="G634" s="343"/>
      <c r="H634" s="343"/>
      <c r="I634" s="343"/>
      <c r="J634" s="343"/>
      <c r="K634" s="343"/>
      <c r="L634" s="343"/>
      <c r="M634" s="343"/>
      <c r="N634" s="343"/>
      <c r="O634" s="343"/>
      <c r="P634" s="343"/>
      <c r="Q634" s="343"/>
      <c r="R634" s="341"/>
      <c r="S634" s="343"/>
      <c r="T634" s="343"/>
      <c r="U634" s="343"/>
      <c r="V634" s="343"/>
      <c r="W634" s="343"/>
      <c r="X634" s="343"/>
      <c r="Y634" s="343"/>
      <c r="Z634" s="343"/>
    </row>
    <row r="635" ht="12.75" customHeight="1">
      <c r="A635" s="343"/>
      <c r="B635" s="343"/>
      <c r="C635" s="343"/>
      <c r="D635" s="343"/>
      <c r="E635" s="343"/>
      <c r="F635" s="343"/>
      <c r="G635" s="343"/>
      <c r="H635" s="343"/>
      <c r="I635" s="343"/>
      <c r="J635" s="343"/>
      <c r="K635" s="343"/>
      <c r="L635" s="343"/>
      <c r="M635" s="343"/>
      <c r="N635" s="343"/>
      <c r="O635" s="343"/>
      <c r="P635" s="343"/>
      <c r="Q635" s="343"/>
      <c r="R635" s="341"/>
      <c r="S635" s="343"/>
      <c r="T635" s="343"/>
      <c r="U635" s="343"/>
      <c r="V635" s="343"/>
      <c r="W635" s="343"/>
      <c r="X635" s="343"/>
      <c r="Y635" s="343"/>
      <c r="Z635" s="343"/>
    </row>
    <row r="636" ht="12.75" customHeight="1">
      <c r="A636" s="343"/>
      <c r="B636" s="343"/>
      <c r="C636" s="343"/>
      <c r="D636" s="343"/>
      <c r="E636" s="343"/>
      <c r="F636" s="343"/>
      <c r="G636" s="343"/>
      <c r="H636" s="343"/>
      <c r="I636" s="343"/>
      <c r="J636" s="343"/>
      <c r="K636" s="343"/>
      <c r="L636" s="343"/>
      <c r="M636" s="343"/>
      <c r="N636" s="343"/>
      <c r="O636" s="343"/>
      <c r="P636" s="343"/>
      <c r="Q636" s="343"/>
      <c r="R636" s="341"/>
      <c r="S636" s="343"/>
      <c r="T636" s="343"/>
      <c r="U636" s="343"/>
      <c r="V636" s="343"/>
      <c r="W636" s="343"/>
      <c r="X636" s="343"/>
      <c r="Y636" s="343"/>
      <c r="Z636" s="343"/>
    </row>
    <row r="637" ht="12.75" customHeight="1">
      <c r="A637" s="343"/>
      <c r="B637" s="343"/>
      <c r="C637" s="343"/>
      <c r="D637" s="343"/>
      <c r="E637" s="343"/>
      <c r="F637" s="343"/>
      <c r="G637" s="343"/>
      <c r="H637" s="343"/>
      <c r="I637" s="343"/>
      <c r="J637" s="343"/>
      <c r="K637" s="343"/>
      <c r="L637" s="343"/>
      <c r="M637" s="343"/>
      <c r="N637" s="343"/>
      <c r="O637" s="343"/>
      <c r="P637" s="343"/>
      <c r="Q637" s="343"/>
      <c r="R637" s="341"/>
      <c r="S637" s="343"/>
      <c r="T637" s="343"/>
      <c r="U637" s="343"/>
      <c r="V637" s="343"/>
      <c r="W637" s="343"/>
      <c r="X637" s="343"/>
      <c r="Y637" s="343"/>
      <c r="Z637" s="343"/>
    </row>
    <row r="638" ht="12.75" customHeight="1">
      <c r="A638" s="343"/>
      <c r="B638" s="343"/>
      <c r="C638" s="343"/>
      <c r="D638" s="343"/>
      <c r="E638" s="343"/>
      <c r="F638" s="343"/>
      <c r="G638" s="343"/>
      <c r="H638" s="343"/>
      <c r="I638" s="343"/>
      <c r="J638" s="343"/>
      <c r="K638" s="343"/>
      <c r="L638" s="343"/>
      <c r="M638" s="343"/>
      <c r="N638" s="343"/>
      <c r="O638" s="343"/>
      <c r="P638" s="343"/>
      <c r="Q638" s="343"/>
      <c r="R638" s="341"/>
      <c r="S638" s="343"/>
      <c r="T638" s="343"/>
      <c r="U638" s="343"/>
      <c r="V638" s="343"/>
      <c r="W638" s="343"/>
      <c r="X638" s="343"/>
      <c r="Y638" s="343"/>
      <c r="Z638" s="343"/>
    </row>
    <row r="639" ht="12.75" customHeight="1">
      <c r="A639" s="343"/>
      <c r="B639" s="343"/>
      <c r="C639" s="343"/>
      <c r="D639" s="343"/>
      <c r="E639" s="343"/>
      <c r="F639" s="343"/>
      <c r="G639" s="343"/>
      <c r="H639" s="343"/>
      <c r="I639" s="343"/>
      <c r="J639" s="343"/>
      <c r="K639" s="343"/>
      <c r="L639" s="343"/>
      <c r="M639" s="343"/>
      <c r="N639" s="343"/>
      <c r="O639" s="343"/>
      <c r="P639" s="343"/>
      <c r="Q639" s="343"/>
      <c r="R639" s="341"/>
      <c r="S639" s="343"/>
      <c r="T639" s="343"/>
      <c r="U639" s="343"/>
      <c r="V639" s="343"/>
      <c r="W639" s="343"/>
      <c r="X639" s="343"/>
      <c r="Y639" s="343"/>
      <c r="Z639" s="343"/>
    </row>
    <row r="640" ht="12.75" customHeight="1">
      <c r="A640" s="343"/>
      <c r="B640" s="343"/>
      <c r="C640" s="343"/>
      <c r="D640" s="343"/>
      <c r="E640" s="343"/>
      <c r="F640" s="343"/>
      <c r="G640" s="343"/>
      <c r="H640" s="343"/>
      <c r="I640" s="343"/>
      <c r="J640" s="343"/>
      <c r="K640" s="343"/>
      <c r="L640" s="343"/>
      <c r="M640" s="343"/>
      <c r="N640" s="343"/>
      <c r="O640" s="343"/>
      <c r="P640" s="343"/>
      <c r="Q640" s="343"/>
      <c r="R640" s="341"/>
      <c r="S640" s="343"/>
      <c r="T640" s="343"/>
      <c r="U640" s="343"/>
      <c r="V640" s="343"/>
      <c r="W640" s="343"/>
      <c r="X640" s="343"/>
      <c r="Y640" s="343"/>
      <c r="Z640" s="343"/>
    </row>
    <row r="641" ht="12.75" customHeight="1">
      <c r="A641" s="343"/>
      <c r="B641" s="343"/>
      <c r="C641" s="343"/>
      <c r="D641" s="343"/>
      <c r="E641" s="343"/>
      <c r="F641" s="343"/>
      <c r="G641" s="343"/>
      <c r="H641" s="343"/>
      <c r="I641" s="343"/>
      <c r="J641" s="343"/>
      <c r="K641" s="343"/>
      <c r="L641" s="343"/>
      <c r="M641" s="343"/>
      <c r="N641" s="343"/>
      <c r="O641" s="343"/>
      <c r="P641" s="343"/>
      <c r="Q641" s="343"/>
      <c r="R641" s="341"/>
      <c r="S641" s="343"/>
      <c r="T641" s="343"/>
      <c r="U641" s="343"/>
      <c r="V641" s="343"/>
      <c r="W641" s="343"/>
      <c r="X641" s="343"/>
      <c r="Y641" s="343"/>
      <c r="Z641" s="343"/>
    </row>
    <row r="642" ht="12.75" customHeight="1">
      <c r="A642" s="343"/>
      <c r="B642" s="343"/>
      <c r="C642" s="343"/>
      <c r="D642" s="343"/>
      <c r="E642" s="343"/>
      <c r="F642" s="343"/>
      <c r="G642" s="343"/>
      <c r="H642" s="343"/>
      <c r="I642" s="343"/>
      <c r="J642" s="343"/>
      <c r="K642" s="343"/>
      <c r="L642" s="343"/>
      <c r="M642" s="343"/>
      <c r="N642" s="343"/>
      <c r="O642" s="343"/>
      <c r="P642" s="343"/>
      <c r="Q642" s="343"/>
      <c r="R642" s="341"/>
      <c r="S642" s="343"/>
      <c r="T642" s="343"/>
      <c r="U642" s="343"/>
      <c r="V642" s="343"/>
      <c r="W642" s="343"/>
      <c r="X642" s="343"/>
      <c r="Y642" s="343"/>
      <c r="Z642" s="343"/>
    </row>
    <row r="643" ht="12.75" customHeight="1">
      <c r="A643" s="343"/>
      <c r="B643" s="343"/>
      <c r="C643" s="343"/>
      <c r="D643" s="343"/>
      <c r="E643" s="343"/>
      <c r="F643" s="343"/>
      <c r="G643" s="343"/>
      <c r="H643" s="343"/>
      <c r="I643" s="343"/>
      <c r="J643" s="343"/>
      <c r="K643" s="343"/>
      <c r="L643" s="343"/>
      <c r="M643" s="343"/>
      <c r="N643" s="343"/>
      <c r="O643" s="343"/>
      <c r="P643" s="343"/>
      <c r="Q643" s="343"/>
      <c r="R643" s="341"/>
      <c r="S643" s="343"/>
      <c r="T643" s="343"/>
      <c r="U643" s="343"/>
      <c r="V643" s="343"/>
      <c r="W643" s="343"/>
      <c r="X643" s="343"/>
      <c r="Y643" s="343"/>
      <c r="Z643" s="343"/>
    </row>
    <row r="644" ht="12.75" customHeight="1">
      <c r="A644" s="343"/>
      <c r="B644" s="343"/>
      <c r="C644" s="343"/>
      <c r="D644" s="343"/>
      <c r="E644" s="343"/>
      <c r="F644" s="343"/>
      <c r="G644" s="343"/>
      <c r="H644" s="343"/>
      <c r="I644" s="343"/>
      <c r="J644" s="343"/>
      <c r="K644" s="343"/>
      <c r="L644" s="343"/>
      <c r="M644" s="343"/>
      <c r="N644" s="343"/>
      <c r="O644" s="343"/>
      <c r="P644" s="343"/>
      <c r="Q644" s="343"/>
      <c r="R644" s="341"/>
      <c r="S644" s="343"/>
      <c r="T644" s="343"/>
      <c r="U644" s="343"/>
      <c r="V644" s="343"/>
      <c r="W644" s="343"/>
      <c r="X644" s="343"/>
      <c r="Y644" s="343"/>
      <c r="Z644" s="343"/>
    </row>
    <row r="645" ht="12.75" customHeight="1">
      <c r="A645" s="343"/>
      <c r="B645" s="343"/>
      <c r="C645" s="343"/>
      <c r="D645" s="343"/>
      <c r="E645" s="343"/>
      <c r="F645" s="343"/>
      <c r="G645" s="343"/>
      <c r="H645" s="343"/>
      <c r="I645" s="343"/>
      <c r="J645" s="343"/>
      <c r="K645" s="343"/>
      <c r="L645" s="343"/>
      <c r="M645" s="343"/>
      <c r="N645" s="343"/>
      <c r="O645" s="343"/>
      <c r="P645" s="343"/>
      <c r="Q645" s="343"/>
      <c r="R645" s="341"/>
      <c r="S645" s="343"/>
      <c r="T645" s="343"/>
      <c r="U645" s="343"/>
      <c r="V645" s="343"/>
      <c r="W645" s="343"/>
      <c r="X645" s="343"/>
      <c r="Y645" s="343"/>
      <c r="Z645" s="343"/>
    </row>
    <row r="646" ht="12.75" customHeight="1">
      <c r="A646" s="343"/>
      <c r="B646" s="343"/>
      <c r="C646" s="343"/>
      <c r="D646" s="343"/>
      <c r="E646" s="343"/>
      <c r="F646" s="343"/>
      <c r="G646" s="343"/>
      <c r="H646" s="343"/>
      <c r="I646" s="343"/>
      <c r="J646" s="343"/>
      <c r="K646" s="343"/>
      <c r="L646" s="343"/>
      <c r="M646" s="343"/>
      <c r="N646" s="343"/>
      <c r="O646" s="343"/>
      <c r="P646" s="343"/>
      <c r="Q646" s="343"/>
      <c r="R646" s="341"/>
      <c r="S646" s="343"/>
      <c r="T646" s="343"/>
      <c r="U646" s="343"/>
      <c r="V646" s="343"/>
      <c r="W646" s="343"/>
      <c r="X646" s="343"/>
      <c r="Y646" s="343"/>
      <c r="Z646" s="343"/>
    </row>
    <row r="647" ht="12.75" customHeight="1">
      <c r="A647" s="343"/>
      <c r="B647" s="343"/>
      <c r="C647" s="343"/>
      <c r="D647" s="343"/>
      <c r="E647" s="343"/>
      <c r="F647" s="343"/>
      <c r="G647" s="343"/>
      <c r="H647" s="343"/>
      <c r="I647" s="343"/>
      <c r="J647" s="343"/>
      <c r="K647" s="343"/>
      <c r="L647" s="343"/>
      <c r="M647" s="343"/>
      <c r="N647" s="343"/>
      <c r="O647" s="343"/>
      <c r="P647" s="343"/>
      <c r="Q647" s="343"/>
      <c r="R647" s="341"/>
      <c r="S647" s="343"/>
      <c r="T647" s="343"/>
      <c r="U647" s="343"/>
      <c r="V647" s="343"/>
      <c r="W647" s="343"/>
      <c r="X647" s="343"/>
      <c r="Y647" s="343"/>
      <c r="Z647" s="343"/>
    </row>
    <row r="648" ht="12.75" customHeight="1">
      <c r="A648" s="343"/>
      <c r="B648" s="343"/>
      <c r="C648" s="343"/>
      <c r="D648" s="343"/>
      <c r="E648" s="343"/>
      <c r="F648" s="343"/>
      <c r="G648" s="343"/>
      <c r="H648" s="343"/>
      <c r="I648" s="343"/>
      <c r="J648" s="343"/>
      <c r="K648" s="343"/>
      <c r="L648" s="343"/>
      <c r="M648" s="343"/>
      <c r="N648" s="343"/>
      <c r="O648" s="343"/>
      <c r="P648" s="343"/>
      <c r="Q648" s="343"/>
      <c r="R648" s="341"/>
      <c r="S648" s="343"/>
      <c r="T648" s="343"/>
      <c r="U648" s="343"/>
      <c r="V648" s="343"/>
      <c r="W648" s="343"/>
      <c r="X648" s="343"/>
      <c r="Y648" s="343"/>
      <c r="Z648" s="343"/>
    </row>
    <row r="649" ht="12.75" customHeight="1">
      <c r="A649" s="343"/>
      <c r="B649" s="343"/>
      <c r="C649" s="343"/>
      <c r="D649" s="343"/>
      <c r="E649" s="343"/>
      <c r="F649" s="343"/>
      <c r="G649" s="343"/>
      <c r="H649" s="343"/>
      <c r="I649" s="343"/>
      <c r="J649" s="343"/>
      <c r="K649" s="343"/>
      <c r="L649" s="343"/>
      <c r="M649" s="343"/>
      <c r="N649" s="343"/>
      <c r="O649" s="343"/>
      <c r="P649" s="343"/>
      <c r="Q649" s="343"/>
      <c r="R649" s="341"/>
      <c r="S649" s="343"/>
      <c r="T649" s="343"/>
      <c r="U649" s="343"/>
      <c r="V649" s="343"/>
      <c r="W649" s="343"/>
      <c r="X649" s="343"/>
      <c r="Y649" s="343"/>
      <c r="Z649" s="343"/>
    </row>
    <row r="650" ht="12.75" customHeight="1">
      <c r="A650" s="343"/>
      <c r="B650" s="343"/>
      <c r="C650" s="343"/>
      <c r="D650" s="343"/>
      <c r="E650" s="343"/>
      <c r="F650" s="343"/>
      <c r="G650" s="343"/>
      <c r="H650" s="343"/>
      <c r="I650" s="343"/>
      <c r="J650" s="343"/>
      <c r="K650" s="343"/>
      <c r="L650" s="343"/>
      <c r="M650" s="343"/>
      <c r="N650" s="343"/>
      <c r="O650" s="343"/>
      <c r="P650" s="343"/>
      <c r="Q650" s="343"/>
      <c r="R650" s="341"/>
      <c r="S650" s="343"/>
      <c r="T650" s="343"/>
      <c r="U650" s="343"/>
      <c r="V650" s="343"/>
      <c r="W650" s="343"/>
      <c r="X650" s="343"/>
      <c r="Y650" s="343"/>
      <c r="Z650" s="343"/>
    </row>
    <row r="651" ht="12.75" customHeight="1">
      <c r="A651" s="343"/>
      <c r="B651" s="343"/>
      <c r="C651" s="343"/>
      <c r="D651" s="343"/>
      <c r="E651" s="343"/>
      <c r="F651" s="343"/>
      <c r="G651" s="343"/>
      <c r="H651" s="343"/>
      <c r="I651" s="343"/>
      <c r="J651" s="343"/>
      <c r="K651" s="343"/>
      <c r="L651" s="343"/>
      <c r="M651" s="343"/>
      <c r="N651" s="343"/>
      <c r="O651" s="343"/>
      <c r="P651" s="343"/>
      <c r="Q651" s="343"/>
      <c r="R651" s="341"/>
      <c r="S651" s="343"/>
      <c r="T651" s="343"/>
      <c r="U651" s="343"/>
      <c r="V651" s="343"/>
      <c r="W651" s="343"/>
      <c r="X651" s="343"/>
      <c r="Y651" s="343"/>
      <c r="Z651" s="343"/>
    </row>
    <row r="652" ht="12.75" customHeight="1">
      <c r="A652" s="343"/>
      <c r="B652" s="343"/>
      <c r="C652" s="343"/>
      <c r="D652" s="343"/>
      <c r="E652" s="343"/>
      <c r="F652" s="343"/>
      <c r="G652" s="343"/>
      <c r="H652" s="343"/>
      <c r="I652" s="343"/>
      <c r="J652" s="343"/>
      <c r="K652" s="343"/>
      <c r="L652" s="343"/>
      <c r="M652" s="343"/>
      <c r="N652" s="343"/>
      <c r="O652" s="343"/>
      <c r="P652" s="343"/>
      <c r="Q652" s="343"/>
      <c r="R652" s="341"/>
      <c r="S652" s="343"/>
      <c r="T652" s="343"/>
      <c r="U652" s="343"/>
      <c r="V652" s="343"/>
      <c r="W652" s="343"/>
      <c r="X652" s="343"/>
      <c r="Y652" s="343"/>
      <c r="Z652" s="343"/>
    </row>
    <row r="653" ht="12.75" customHeight="1">
      <c r="A653" s="343"/>
      <c r="B653" s="343"/>
      <c r="C653" s="343"/>
      <c r="D653" s="343"/>
      <c r="E653" s="343"/>
      <c r="F653" s="343"/>
      <c r="G653" s="343"/>
      <c r="H653" s="343"/>
      <c r="I653" s="343"/>
      <c r="J653" s="343"/>
      <c r="K653" s="343"/>
      <c r="L653" s="343"/>
      <c r="M653" s="343"/>
      <c r="N653" s="343"/>
      <c r="O653" s="343"/>
      <c r="P653" s="343"/>
      <c r="Q653" s="343"/>
      <c r="R653" s="341"/>
      <c r="S653" s="343"/>
      <c r="T653" s="343"/>
      <c r="U653" s="343"/>
      <c r="V653" s="343"/>
      <c r="W653" s="343"/>
      <c r="X653" s="343"/>
      <c r="Y653" s="343"/>
      <c r="Z653" s="343"/>
    </row>
    <row r="654" ht="12.75" customHeight="1">
      <c r="A654" s="343"/>
      <c r="B654" s="343"/>
      <c r="C654" s="343"/>
      <c r="D654" s="343"/>
      <c r="E654" s="343"/>
      <c r="F654" s="343"/>
      <c r="G654" s="343"/>
      <c r="H654" s="343"/>
      <c r="I654" s="343"/>
      <c r="J654" s="343"/>
      <c r="K654" s="343"/>
      <c r="L654" s="343"/>
      <c r="M654" s="343"/>
      <c r="N654" s="343"/>
      <c r="O654" s="343"/>
      <c r="P654" s="343"/>
      <c r="Q654" s="343"/>
      <c r="R654" s="341"/>
      <c r="S654" s="343"/>
      <c r="T654" s="343"/>
      <c r="U654" s="343"/>
      <c r="V654" s="343"/>
      <c r="W654" s="343"/>
      <c r="X654" s="343"/>
      <c r="Y654" s="343"/>
      <c r="Z654" s="343"/>
    </row>
    <row r="655" ht="12.75" customHeight="1">
      <c r="A655" s="343"/>
      <c r="B655" s="343"/>
      <c r="C655" s="343"/>
      <c r="D655" s="343"/>
      <c r="E655" s="343"/>
      <c r="F655" s="343"/>
      <c r="G655" s="343"/>
      <c r="H655" s="343"/>
      <c r="I655" s="343"/>
      <c r="J655" s="343"/>
      <c r="K655" s="343"/>
      <c r="L655" s="343"/>
      <c r="M655" s="343"/>
      <c r="N655" s="343"/>
      <c r="O655" s="343"/>
      <c r="P655" s="343"/>
      <c r="Q655" s="343"/>
      <c r="R655" s="341"/>
      <c r="S655" s="343"/>
      <c r="T655" s="343"/>
      <c r="U655" s="343"/>
      <c r="V655" s="343"/>
      <c r="W655" s="343"/>
      <c r="X655" s="343"/>
      <c r="Y655" s="343"/>
      <c r="Z655" s="343"/>
    </row>
    <row r="656" ht="12.75" customHeight="1">
      <c r="A656" s="343"/>
      <c r="B656" s="343"/>
      <c r="C656" s="343"/>
      <c r="D656" s="343"/>
      <c r="E656" s="343"/>
      <c r="F656" s="343"/>
      <c r="G656" s="343"/>
      <c r="H656" s="343"/>
      <c r="I656" s="343"/>
      <c r="J656" s="343"/>
      <c r="K656" s="343"/>
      <c r="L656" s="343"/>
      <c r="M656" s="343"/>
      <c r="N656" s="343"/>
      <c r="O656" s="343"/>
      <c r="P656" s="343"/>
      <c r="Q656" s="343"/>
      <c r="R656" s="341"/>
      <c r="S656" s="343"/>
      <c r="T656" s="343"/>
      <c r="U656" s="343"/>
      <c r="V656" s="343"/>
      <c r="W656" s="343"/>
      <c r="X656" s="343"/>
      <c r="Y656" s="343"/>
      <c r="Z656" s="343"/>
    </row>
    <row r="657" ht="12.75" customHeight="1">
      <c r="A657" s="343"/>
      <c r="B657" s="343"/>
      <c r="C657" s="343"/>
      <c r="D657" s="343"/>
      <c r="E657" s="343"/>
      <c r="F657" s="343"/>
      <c r="G657" s="343"/>
      <c r="H657" s="343"/>
      <c r="I657" s="343"/>
      <c r="J657" s="343"/>
      <c r="K657" s="343"/>
      <c r="L657" s="343"/>
      <c r="M657" s="343"/>
      <c r="N657" s="343"/>
      <c r="O657" s="343"/>
      <c r="P657" s="343"/>
      <c r="Q657" s="343"/>
      <c r="R657" s="341"/>
      <c r="S657" s="343"/>
      <c r="T657" s="343"/>
      <c r="U657" s="343"/>
      <c r="V657" s="343"/>
      <c r="W657" s="343"/>
      <c r="X657" s="343"/>
      <c r="Y657" s="343"/>
      <c r="Z657" s="343"/>
    </row>
    <row r="658" ht="12.75" customHeight="1">
      <c r="A658" s="343"/>
      <c r="B658" s="343"/>
      <c r="C658" s="343"/>
      <c r="D658" s="343"/>
      <c r="E658" s="343"/>
      <c r="F658" s="343"/>
      <c r="G658" s="343"/>
      <c r="H658" s="343"/>
      <c r="I658" s="343"/>
      <c r="J658" s="343"/>
      <c r="K658" s="343"/>
      <c r="L658" s="343"/>
      <c r="M658" s="343"/>
      <c r="N658" s="343"/>
      <c r="O658" s="343"/>
      <c r="P658" s="343"/>
      <c r="Q658" s="343"/>
      <c r="R658" s="341"/>
      <c r="S658" s="343"/>
      <c r="T658" s="343"/>
      <c r="U658" s="343"/>
      <c r="V658" s="343"/>
      <c r="W658" s="343"/>
      <c r="X658" s="343"/>
      <c r="Y658" s="343"/>
      <c r="Z658" s="343"/>
    </row>
    <row r="659" ht="12.75" customHeight="1">
      <c r="A659" s="343"/>
      <c r="B659" s="343"/>
      <c r="C659" s="343"/>
      <c r="D659" s="343"/>
      <c r="E659" s="343"/>
      <c r="F659" s="343"/>
      <c r="G659" s="343"/>
      <c r="H659" s="343"/>
      <c r="I659" s="343"/>
      <c r="J659" s="343"/>
      <c r="K659" s="343"/>
      <c r="L659" s="343"/>
      <c r="M659" s="343"/>
      <c r="N659" s="343"/>
      <c r="O659" s="343"/>
      <c r="P659" s="343"/>
      <c r="Q659" s="343"/>
      <c r="R659" s="341"/>
      <c r="S659" s="343"/>
      <c r="T659" s="343"/>
      <c r="U659" s="343"/>
      <c r="V659" s="343"/>
      <c r="W659" s="343"/>
      <c r="X659" s="343"/>
      <c r="Y659" s="343"/>
      <c r="Z659" s="343"/>
    </row>
    <row r="660" ht="12.75" customHeight="1">
      <c r="A660" s="343"/>
      <c r="B660" s="343"/>
      <c r="C660" s="343"/>
      <c r="D660" s="343"/>
      <c r="E660" s="343"/>
      <c r="F660" s="343"/>
      <c r="G660" s="343"/>
      <c r="H660" s="343"/>
      <c r="I660" s="343"/>
      <c r="J660" s="343"/>
      <c r="K660" s="343"/>
      <c r="L660" s="343"/>
      <c r="M660" s="343"/>
      <c r="N660" s="343"/>
      <c r="O660" s="343"/>
      <c r="P660" s="343"/>
      <c r="Q660" s="343"/>
      <c r="R660" s="341"/>
      <c r="S660" s="343"/>
      <c r="T660" s="343"/>
      <c r="U660" s="343"/>
      <c r="V660" s="343"/>
      <c r="W660" s="343"/>
      <c r="X660" s="343"/>
      <c r="Y660" s="343"/>
      <c r="Z660" s="343"/>
    </row>
    <row r="661" ht="12.75" customHeight="1">
      <c r="A661" s="343"/>
      <c r="B661" s="343"/>
      <c r="C661" s="343"/>
      <c r="D661" s="343"/>
      <c r="E661" s="343"/>
      <c r="F661" s="343"/>
      <c r="G661" s="343"/>
      <c r="H661" s="343"/>
      <c r="I661" s="343"/>
      <c r="J661" s="343"/>
      <c r="K661" s="343"/>
      <c r="L661" s="343"/>
      <c r="M661" s="343"/>
      <c r="N661" s="343"/>
      <c r="O661" s="343"/>
      <c r="P661" s="343"/>
      <c r="Q661" s="343"/>
      <c r="R661" s="341"/>
      <c r="S661" s="343"/>
      <c r="T661" s="343"/>
      <c r="U661" s="343"/>
      <c r="V661" s="343"/>
      <c r="W661" s="343"/>
      <c r="X661" s="343"/>
      <c r="Y661" s="343"/>
      <c r="Z661" s="343"/>
    </row>
    <row r="662" ht="12.75" customHeight="1">
      <c r="A662" s="343"/>
      <c r="B662" s="343"/>
      <c r="C662" s="343"/>
      <c r="D662" s="343"/>
      <c r="E662" s="343"/>
      <c r="F662" s="343"/>
      <c r="G662" s="343"/>
      <c r="H662" s="343"/>
      <c r="I662" s="343"/>
      <c r="J662" s="343"/>
      <c r="K662" s="343"/>
      <c r="L662" s="343"/>
      <c r="M662" s="343"/>
      <c r="N662" s="343"/>
      <c r="O662" s="343"/>
      <c r="P662" s="343"/>
      <c r="Q662" s="343"/>
      <c r="R662" s="341"/>
      <c r="S662" s="343"/>
      <c r="T662" s="343"/>
      <c r="U662" s="343"/>
      <c r="V662" s="343"/>
      <c r="W662" s="343"/>
      <c r="X662" s="343"/>
      <c r="Y662" s="343"/>
      <c r="Z662" s="343"/>
    </row>
    <row r="663" ht="12.75" customHeight="1">
      <c r="A663" s="343"/>
      <c r="B663" s="343"/>
      <c r="C663" s="343"/>
      <c r="D663" s="343"/>
      <c r="E663" s="343"/>
      <c r="F663" s="343"/>
      <c r="G663" s="343"/>
      <c r="H663" s="343"/>
      <c r="I663" s="343"/>
      <c r="J663" s="343"/>
      <c r="K663" s="343"/>
      <c r="L663" s="343"/>
      <c r="M663" s="343"/>
      <c r="N663" s="343"/>
      <c r="O663" s="343"/>
      <c r="P663" s="343"/>
      <c r="Q663" s="343"/>
      <c r="R663" s="341"/>
      <c r="S663" s="343"/>
      <c r="T663" s="343"/>
      <c r="U663" s="343"/>
      <c r="V663" s="343"/>
      <c r="W663" s="343"/>
      <c r="X663" s="343"/>
      <c r="Y663" s="343"/>
      <c r="Z663" s="343"/>
    </row>
    <row r="664" ht="12.75" customHeight="1">
      <c r="A664" s="343"/>
      <c r="B664" s="343"/>
      <c r="C664" s="343"/>
      <c r="D664" s="343"/>
      <c r="E664" s="343"/>
      <c r="F664" s="343"/>
      <c r="G664" s="343"/>
      <c r="H664" s="343"/>
      <c r="I664" s="343"/>
      <c r="J664" s="343"/>
      <c r="K664" s="343"/>
      <c r="L664" s="343"/>
      <c r="M664" s="343"/>
      <c r="N664" s="343"/>
      <c r="O664" s="343"/>
      <c r="P664" s="343"/>
      <c r="Q664" s="343"/>
      <c r="R664" s="341"/>
      <c r="S664" s="343"/>
      <c r="T664" s="343"/>
      <c r="U664" s="343"/>
      <c r="V664" s="343"/>
      <c r="W664" s="343"/>
      <c r="X664" s="343"/>
      <c r="Y664" s="343"/>
      <c r="Z664" s="343"/>
    </row>
    <row r="665" ht="12.75" customHeight="1">
      <c r="A665" s="343"/>
      <c r="B665" s="343"/>
      <c r="C665" s="343"/>
      <c r="D665" s="343"/>
      <c r="E665" s="343"/>
      <c r="F665" s="343"/>
      <c r="G665" s="343"/>
      <c r="H665" s="343"/>
      <c r="I665" s="343"/>
      <c r="J665" s="343"/>
      <c r="K665" s="343"/>
      <c r="L665" s="343"/>
      <c r="M665" s="343"/>
      <c r="N665" s="343"/>
      <c r="O665" s="343"/>
      <c r="P665" s="343"/>
      <c r="Q665" s="343"/>
      <c r="R665" s="341"/>
      <c r="S665" s="343"/>
      <c r="T665" s="343"/>
      <c r="U665" s="343"/>
      <c r="V665" s="343"/>
      <c r="W665" s="343"/>
      <c r="X665" s="343"/>
      <c r="Y665" s="343"/>
      <c r="Z665" s="343"/>
    </row>
    <row r="666" ht="12.75" customHeight="1">
      <c r="A666" s="343"/>
      <c r="B666" s="343"/>
      <c r="C666" s="343"/>
      <c r="D666" s="343"/>
      <c r="E666" s="343"/>
      <c r="F666" s="343"/>
      <c r="G666" s="343"/>
      <c r="H666" s="343"/>
      <c r="I666" s="343"/>
      <c r="J666" s="343"/>
      <c r="K666" s="343"/>
      <c r="L666" s="343"/>
      <c r="M666" s="343"/>
      <c r="N666" s="343"/>
      <c r="O666" s="343"/>
      <c r="P666" s="343"/>
      <c r="Q666" s="343"/>
      <c r="R666" s="341"/>
      <c r="S666" s="343"/>
      <c r="T666" s="343"/>
      <c r="U666" s="343"/>
      <c r="V666" s="343"/>
      <c r="W666" s="343"/>
      <c r="X666" s="343"/>
      <c r="Y666" s="343"/>
      <c r="Z666" s="343"/>
    </row>
    <row r="667" ht="12.75" customHeight="1">
      <c r="A667" s="343"/>
      <c r="B667" s="343"/>
      <c r="C667" s="343"/>
      <c r="D667" s="343"/>
      <c r="E667" s="343"/>
      <c r="F667" s="343"/>
      <c r="G667" s="343"/>
      <c r="H667" s="343"/>
      <c r="I667" s="343"/>
      <c r="J667" s="343"/>
      <c r="K667" s="343"/>
      <c r="L667" s="343"/>
      <c r="M667" s="343"/>
      <c r="N667" s="343"/>
      <c r="O667" s="343"/>
      <c r="P667" s="343"/>
      <c r="Q667" s="343"/>
      <c r="R667" s="341"/>
      <c r="S667" s="343"/>
      <c r="T667" s="343"/>
      <c r="U667" s="343"/>
      <c r="V667" s="343"/>
      <c r="W667" s="343"/>
      <c r="X667" s="343"/>
      <c r="Y667" s="343"/>
      <c r="Z667" s="343"/>
    </row>
    <row r="668" ht="12.75" customHeight="1">
      <c r="A668" s="343"/>
      <c r="B668" s="343"/>
      <c r="C668" s="343"/>
      <c r="D668" s="343"/>
      <c r="E668" s="343"/>
      <c r="F668" s="343"/>
      <c r="G668" s="343"/>
      <c r="H668" s="343"/>
      <c r="I668" s="343"/>
      <c r="J668" s="343"/>
      <c r="K668" s="343"/>
      <c r="L668" s="343"/>
      <c r="M668" s="343"/>
      <c r="N668" s="343"/>
      <c r="O668" s="343"/>
      <c r="P668" s="343"/>
      <c r="Q668" s="343"/>
      <c r="R668" s="341"/>
      <c r="S668" s="343"/>
      <c r="T668" s="343"/>
      <c r="U668" s="343"/>
      <c r="V668" s="343"/>
      <c r="W668" s="343"/>
      <c r="X668" s="343"/>
      <c r="Y668" s="343"/>
      <c r="Z668" s="343"/>
    </row>
    <row r="669" ht="12.75" customHeight="1">
      <c r="A669" s="343"/>
      <c r="B669" s="343"/>
      <c r="C669" s="343"/>
      <c r="D669" s="343"/>
      <c r="E669" s="343"/>
      <c r="F669" s="343"/>
      <c r="G669" s="343"/>
      <c r="H669" s="343"/>
      <c r="I669" s="343"/>
      <c r="J669" s="343"/>
      <c r="K669" s="343"/>
      <c r="L669" s="343"/>
      <c r="M669" s="343"/>
      <c r="N669" s="343"/>
      <c r="O669" s="343"/>
      <c r="P669" s="343"/>
      <c r="Q669" s="343"/>
      <c r="R669" s="341"/>
      <c r="S669" s="343"/>
      <c r="T669" s="343"/>
      <c r="U669" s="343"/>
      <c r="V669" s="343"/>
      <c r="W669" s="343"/>
      <c r="X669" s="343"/>
      <c r="Y669" s="343"/>
      <c r="Z669" s="343"/>
    </row>
    <row r="670" ht="12.75" customHeight="1">
      <c r="A670" s="343"/>
      <c r="B670" s="343"/>
      <c r="C670" s="343"/>
      <c r="D670" s="343"/>
      <c r="E670" s="343"/>
      <c r="F670" s="343"/>
      <c r="G670" s="343"/>
      <c r="H670" s="343"/>
      <c r="I670" s="343"/>
      <c r="J670" s="343"/>
      <c r="K670" s="343"/>
      <c r="L670" s="343"/>
      <c r="M670" s="343"/>
      <c r="N670" s="343"/>
      <c r="O670" s="343"/>
      <c r="P670" s="343"/>
      <c r="Q670" s="343"/>
      <c r="R670" s="341"/>
      <c r="S670" s="343"/>
      <c r="T670" s="343"/>
      <c r="U670" s="343"/>
      <c r="V670" s="343"/>
      <c r="W670" s="343"/>
      <c r="X670" s="343"/>
      <c r="Y670" s="343"/>
      <c r="Z670" s="343"/>
    </row>
    <row r="671" ht="12.75" customHeight="1">
      <c r="A671" s="343"/>
      <c r="B671" s="343"/>
      <c r="C671" s="343"/>
      <c r="D671" s="343"/>
      <c r="E671" s="343"/>
      <c r="F671" s="343"/>
      <c r="G671" s="343"/>
      <c r="H671" s="343"/>
      <c r="I671" s="343"/>
      <c r="J671" s="343"/>
      <c r="K671" s="343"/>
      <c r="L671" s="343"/>
      <c r="M671" s="343"/>
      <c r="N671" s="343"/>
      <c r="O671" s="343"/>
      <c r="P671" s="343"/>
      <c r="Q671" s="343"/>
      <c r="R671" s="341"/>
      <c r="S671" s="343"/>
      <c r="T671" s="343"/>
      <c r="U671" s="343"/>
      <c r="V671" s="343"/>
      <c r="W671" s="343"/>
      <c r="X671" s="343"/>
      <c r="Y671" s="343"/>
      <c r="Z671" s="343"/>
    </row>
    <row r="672" ht="12.75" customHeight="1">
      <c r="A672" s="343"/>
      <c r="B672" s="343"/>
      <c r="C672" s="343"/>
      <c r="D672" s="343"/>
      <c r="E672" s="343"/>
      <c r="F672" s="343"/>
      <c r="G672" s="343"/>
      <c r="H672" s="343"/>
      <c r="I672" s="343"/>
      <c r="J672" s="343"/>
      <c r="K672" s="343"/>
      <c r="L672" s="343"/>
      <c r="M672" s="343"/>
      <c r="N672" s="343"/>
      <c r="O672" s="343"/>
      <c r="P672" s="343"/>
      <c r="Q672" s="343"/>
      <c r="R672" s="341"/>
      <c r="S672" s="343"/>
      <c r="T672" s="343"/>
      <c r="U672" s="343"/>
      <c r="V672" s="343"/>
      <c r="W672" s="343"/>
      <c r="X672" s="343"/>
      <c r="Y672" s="343"/>
      <c r="Z672" s="343"/>
    </row>
    <row r="673" ht="12.75" customHeight="1">
      <c r="A673" s="343"/>
      <c r="B673" s="343"/>
      <c r="C673" s="343"/>
      <c r="D673" s="343"/>
      <c r="E673" s="343"/>
      <c r="F673" s="343"/>
      <c r="G673" s="343"/>
      <c r="H673" s="343"/>
      <c r="I673" s="343"/>
      <c r="J673" s="343"/>
      <c r="K673" s="343"/>
      <c r="L673" s="343"/>
      <c r="M673" s="343"/>
      <c r="N673" s="343"/>
      <c r="O673" s="343"/>
      <c r="P673" s="343"/>
      <c r="Q673" s="343"/>
      <c r="R673" s="341"/>
      <c r="S673" s="343"/>
      <c r="T673" s="343"/>
      <c r="U673" s="343"/>
      <c r="V673" s="343"/>
      <c r="W673" s="343"/>
      <c r="X673" s="343"/>
      <c r="Y673" s="343"/>
      <c r="Z673" s="343"/>
    </row>
    <row r="674" ht="12.75" customHeight="1">
      <c r="A674" s="343"/>
      <c r="B674" s="343"/>
      <c r="C674" s="343"/>
      <c r="D674" s="343"/>
      <c r="E674" s="343"/>
      <c r="F674" s="343"/>
      <c r="G674" s="343"/>
      <c r="H674" s="343"/>
      <c r="I674" s="343"/>
      <c r="J674" s="343"/>
      <c r="K674" s="343"/>
      <c r="L674" s="343"/>
      <c r="M674" s="343"/>
      <c r="N674" s="343"/>
      <c r="O674" s="343"/>
      <c r="P674" s="343"/>
      <c r="Q674" s="343"/>
      <c r="R674" s="341"/>
      <c r="S674" s="343"/>
      <c r="T674" s="343"/>
      <c r="U674" s="343"/>
      <c r="V674" s="343"/>
      <c r="W674" s="343"/>
      <c r="X674" s="343"/>
      <c r="Y674" s="343"/>
      <c r="Z674" s="343"/>
    </row>
    <row r="675" ht="12.75" customHeight="1">
      <c r="A675" s="343"/>
      <c r="B675" s="343"/>
      <c r="C675" s="343"/>
      <c r="D675" s="343"/>
      <c r="E675" s="343"/>
      <c r="F675" s="343"/>
      <c r="G675" s="343"/>
      <c r="H675" s="343"/>
      <c r="I675" s="343"/>
      <c r="J675" s="343"/>
      <c r="K675" s="343"/>
      <c r="L675" s="343"/>
      <c r="M675" s="343"/>
      <c r="N675" s="343"/>
      <c r="O675" s="343"/>
      <c r="P675" s="343"/>
      <c r="Q675" s="343"/>
      <c r="R675" s="341"/>
      <c r="S675" s="343"/>
      <c r="T675" s="343"/>
      <c r="U675" s="343"/>
      <c r="V675" s="343"/>
      <c r="W675" s="343"/>
      <c r="X675" s="343"/>
      <c r="Y675" s="343"/>
      <c r="Z675" s="343"/>
    </row>
    <row r="676" ht="12.75" customHeight="1">
      <c r="A676" s="343"/>
      <c r="B676" s="343"/>
      <c r="C676" s="343"/>
      <c r="D676" s="343"/>
      <c r="E676" s="343"/>
      <c r="F676" s="343"/>
      <c r="G676" s="343"/>
      <c r="H676" s="343"/>
      <c r="I676" s="343"/>
      <c r="J676" s="343"/>
      <c r="K676" s="343"/>
      <c r="L676" s="343"/>
      <c r="M676" s="343"/>
      <c r="N676" s="343"/>
      <c r="O676" s="343"/>
      <c r="P676" s="343"/>
      <c r="Q676" s="343"/>
      <c r="R676" s="341"/>
      <c r="S676" s="343"/>
      <c r="T676" s="343"/>
      <c r="U676" s="343"/>
      <c r="V676" s="343"/>
      <c r="W676" s="343"/>
      <c r="X676" s="343"/>
      <c r="Y676" s="343"/>
      <c r="Z676" s="343"/>
    </row>
    <row r="677" ht="12.75" customHeight="1">
      <c r="A677" s="343"/>
      <c r="B677" s="343"/>
      <c r="C677" s="343"/>
      <c r="D677" s="343"/>
      <c r="E677" s="343"/>
      <c r="F677" s="343"/>
      <c r="G677" s="343"/>
      <c r="H677" s="343"/>
      <c r="I677" s="343"/>
      <c r="J677" s="343"/>
      <c r="K677" s="343"/>
      <c r="L677" s="343"/>
      <c r="M677" s="343"/>
      <c r="N677" s="343"/>
      <c r="O677" s="343"/>
      <c r="P677" s="343"/>
      <c r="Q677" s="343"/>
      <c r="R677" s="341"/>
      <c r="S677" s="343"/>
      <c r="T677" s="343"/>
      <c r="U677" s="343"/>
      <c r="V677" s="343"/>
      <c r="W677" s="343"/>
      <c r="X677" s="343"/>
      <c r="Y677" s="343"/>
      <c r="Z677" s="343"/>
    </row>
    <row r="678" ht="12.75" customHeight="1">
      <c r="A678" s="343"/>
      <c r="B678" s="343"/>
      <c r="C678" s="343"/>
      <c r="D678" s="343"/>
      <c r="E678" s="343"/>
      <c r="F678" s="343"/>
      <c r="G678" s="343"/>
      <c r="H678" s="343"/>
      <c r="I678" s="343"/>
      <c r="J678" s="343"/>
      <c r="K678" s="343"/>
      <c r="L678" s="343"/>
      <c r="M678" s="343"/>
      <c r="N678" s="343"/>
      <c r="O678" s="343"/>
      <c r="P678" s="343"/>
      <c r="Q678" s="343"/>
      <c r="R678" s="341"/>
      <c r="S678" s="343"/>
      <c r="T678" s="343"/>
      <c r="U678" s="343"/>
      <c r="V678" s="343"/>
      <c r="W678" s="343"/>
      <c r="X678" s="343"/>
      <c r="Y678" s="343"/>
      <c r="Z678" s="343"/>
    </row>
    <row r="679" ht="12.75" customHeight="1">
      <c r="A679" s="343"/>
      <c r="B679" s="343"/>
      <c r="C679" s="343"/>
      <c r="D679" s="343"/>
      <c r="E679" s="343"/>
      <c r="F679" s="343"/>
      <c r="G679" s="343"/>
      <c r="H679" s="343"/>
      <c r="I679" s="343"/>
      <c r="J679" s="343"/>
      <c r="K679" s="343"/>
      <c r="L679" s="343"/>
      <c r="M679" s="343"/>
      <c r="N679" s="343"/>
      <c r="O679" s="343"/>
      <c r="P679" s="343"/>
      <c r="Q679" s="343"/>
      <c r="R679" s="341"/>
      <c r="S679" s="343"/>
      <c r="T679" s="343"/>
      <c r="U679" s="343"/>
      <c r="V679" s="343"/>
      <c r="W679" s="343"/>
      <c r="X679" s="343"/>
      <c r="Y679" s="343"/>
      <c r="Z679" s="343"/>
    </row>
    <row r="680" ht="12.75" customHeight="1">
      <c r="A680" s="343"/>
      <c r="B680" s="343"/>
      <c r="C680" s="343"/>
      <c r="D680" s="343"/>
      <c r="E680" s="343"/>
      <c r="F680" s="343"/>
      <c r="G680" s="343"/>
      <c r="H680" s="343"/>
      <c r="I680" s="343"/>
      <c r="J680" s="343"/>
      <c r="K680" s="343"/>
      <c r="L680" s="343"/>
      <c r="M680" s="343"/>
      <c r="N680" s="343"/>
      <c r="O680" s="343"/>
      <c r="P680" s="343"/>
      <c r="Q680" s="343"/>
      <c r="R680" s="341"/>
      <c r="S680" s="343"/>
      <c r="T680" s="343"/>
      <c r="U680" s="343"/>
      <c r="V680" s="343"/>
      <c r="W680" s="343"/>
      <c r="X680" s="343"/>
      <c r="Y680" s="343"/>
      <c r="Z680" s="343"/>
    </row>
    <row r="681" ht="12.75" customHeight="1">
      <c r="A681" s="343"/>
      <c r="B681" s="343"/>
      <c r="C681" s="343"/>
      <c r="D681" s="343"/>
      <c r="E681" s="343"/>
      <c r="F681" s="343"/>
      <c r="G681" s="343"/>
      <c r="H681" s="343"/>
      <c r="I681" s="343"/>
      <c r="J681" s="343"/>
      <c r="K681" s="343"/>
      <c r="L681" s="343"/>
      <c r="M681" s="343"/>
      <c r="N681" s="343"/>
      <c r="O681" s="343"/>
      <c r="P681" s="343"/>
      <c r="Q681" s="343"/>
      <c r="R681" s="341"/>
      <c r="S681" s="343"/>
      <c r="T681" s="343"/>
      <c r="U681" s="343"/>
      <c r="V681" s="343"/>
      <c r="W681" s="343"/>
      <c r="X681" s="343"/>
      <c r="Y681" s="343"/>
      <c r="Z681" s="343"/>
    </row>
    <row r="682" ht="12.75" customHeight="1">
      <c r="A682" s="343"/>
      <c r="B682" s="343"/>
      <c r="C682" s="343"/>
      <c r="D682" s="343"/>
      <c r="E682" s="343"/>
      <c r="F682" s="343"/>
      <c r="G682" s="343"/>
      <c r="H682" s="343"/>
      <c r="I682" s="343"/>
      <c r="J682" s="343"/>
      <c r="K682" s="343"/>
      <c r="L682" s="343"/>
      <c r="M682" s="343"/>
      <c r="N682" s="343"/>
      <c r="O682" s="343"/>
      <c r="P682" s="343"/>
      <c r="Q682" s="343"/>
      <c r="R682" s="341"/>
      <c r="S682" s="343"/>
      <c r="T682" s="343"/>
      <c r="U682" s="343"/>
      <c r="V682" s="343"/>
      <c r="W682" s="343"/>
      <c r="X682" s="343"/>
      <c r="Y682" s="343"/>
      <c r="Z682" s="343"/>
    </row>
    <row r="683" ht="12.75" customHeight="1">
      <c r="A683" s="343"/>
      <c r="B683" s="343"/>
      <c r="C683" s="343"/>
      <c r="D683" s="343"/>
      <c r="E683" s="343"/>
      <c r="F683" s="343"/>
      <c r="G683" s="343"/>
      <c r="H683" s="343"/>
      <c r="I683" s="343"/>
      <c r="J683" s="343"/>
      <c r="K683" s="343"/>
      <c r="L683" s="343"/>
      <c r="M683" s="343"/>
      <c r="N683" s="343"/>
      <c r="O683" s="343"/>
      <c r="P683" s="343"/>
      <c r="Q683" s="343"/>
      <c r="R683" s="341"/>
      <c r="S683" s="343"/>
      <c r="T683" s="343"/>
      <c r="U683" s="343"/>
      <c r="V683" s="343"/>
      <c r="W683" s="343"/>
      <c r="X683" s="343"/>
      <c r="Y683" s="343"/>
      <c r="Z683" s="343"/>
    </row>
    <row r="684" ht="12.75" customHeight="1">
      <c r="A684" s="343"/>
      <c r="B684" s="343"/>
      <c r="C684" s="343"/>
      <c r="D684" s="343"/>
      <c r="E684" s="343"/>
      <c r="F684" s="343"/>
      <c r="G684" s="343"/>
      <c r="H684" s="343"/>
      <c r="I684" s="343"/>
      <c r="J684" s="343"/>
      <c r="K684" s="343"/>
      <c r="L684" s="343"/>
      <c r="M684" s="343"/>
      <c r="N684" s="343"/>
      <c r="O684" s="343"/>
      <c r="P684" s="343"/>
      <c r="Q684" s="343"/>
      <c r="R684" s="341"/>
      <c r="S684" s="343"/>
      <c r="T684" s="343"/>
      <c r="U684" s="343"/>
      <c r="V684" s="343"/>
      <c r="W684" s="343"/>
      <c r="X684" s="343"/>
      <c r="Y684" s="343"/>
      <c r="Z684" s="343"/>
    </row>
    <row r="685" ht="12.75" customHeight="1">
      <c r="A685" s="343"/>
      <c r="B685" s="343"/>
      <c r="C685" s="343"/>
      <c r="D685" s="343"/>
      <c r="E685" s="343"/>
      <c r="F685" s="343"/>
      <c r="G685" s="343"/>
      <c r="H685" s="343"/>
      <c r="I685" s="343"/>
      <c r="J685" s="343"/>
      <c r="K685" s="343"/>
      <c r="L685" s="343"/>
      <c r="M685" s="343"/>
      <c r="N685" s="343"/>
      <c r="O685" s="343"/>
      <c r="P685" s="343"/>
      <c r="Q685" s="343"/>
      <c r="R685" s="341"/>
      <c r="S685" s="343"/>
      <c r="T685" s="343"/>
      <c r="U685" s="343"/>
      <c r="V685" s="343"/>
      <c r="W685" s="343"/>
      <c r="X685" s="343"/>
      <c r="Y685" s="343"/>
      <c r="Z685" s="343"/>
    </row>
    <row r="686" ht="12.75" customHeight="1">
      <c r="A686" s="343"/>
      <c r="B686" s="343"/>
      <c r="C686" s="343"/>
      <c r="D686" s="343"/>
      <c r="E686" s="343"/>
      <c r="F686" s="343"/>
      <c r="G686" s="343"/>
      <c r="H686" s="343"/>
      <c r="I686" s="343"/>
      <c r="J686" s="343"/>
      <c r="K686" s="343"/>
      <c r="L686" s="343"/>
      <c r="M686" s="343"/>
      <c r="N686" s="343"/>
      <c r="O686" s="343"/>
      <c r="P686" s="343"/>
      <c r="Q686" s="343"/>
      <c r="R686" s="341"/>
      <c r="S686" s="343"/>
      <c r="T686" s="343"/>
      <c r="U686" s="343"/>
      <c r="V686" s="343"/>
      <c r="W686" s="343"/>
      <c r="X686" s="343"/>
      <c r="Y686" s="343"/>
      <c r="Z686" s="343"/>
    </row>
    <row r="687" ht="12.75" customHeight="1">
      <c r="A687" s="343"/>
      <c r="B687" s="343"/>
      <c r="C687" s="343"/>
      <c r="D687" s="343"/>
      <c r="E687" s="343"/>
      <c r="F687" s="343"/>
      <c r="G687" s="343"/>
      <c r="H687" s="343"/>
      <c r="I687" s="343"/>
      <c r="J687" s="343"/>
      <c r="K687" s="343"/>
      <c r="L687" s="343"/>
      <c r="M687" s="343"/>
      <c r="N687" s="343"/>
      <c r="O687" s="343"/>
      <c r="P687" s="343"/>
      <c r="Q687" s="343"/>
      <c r="R687" s="341"/>
      <c r="S687" s="343"/>
      <c r="T687" s="343"/>
      <c r="U687" s="343"/>
      <c r="V687" s="343"/>
      <c r="W687" s="343"/>
      <c r="X687" s="343"/>
      <c r="Y687" s="343"/>
      <c r="Z687" s="343"/>
    </row>
    <row r="688" ht="12.75" customHeight="1">
      <c r="A688" s="343"/>
      <c r="B688" s="343"/>
      <c r="C688" s="343"/>
      <c r="D688" s="343"/>
      <c r="E688" s="343"/>
      <c r="F688" s="343"/>
      <c r="G688" s="343"/>
      <c r="H688" s="343"/>
      <c r="I688" s="343"/>
      <c r="J688" s="343"/>
      <c r="K688" s="343"/>
      <c r="L688" s="343"/>
      <c r="M688" s="343"/>
      <c r="N688" s="343"/>
      <c r="O688" s="343"/>
      <c r="P688" s="343"/>
      <c r="Q688" s="343"/>
      <c r="R688" s="341"/>
      <c r="S688" s="343"/>
      <c r="T688" s="343"/>
      <c r="U688" s="343"/>
      <c r="V688" s="343"/>
      <c r="W688" s="343"/>
      <c r="X688" s="343"/>
      <c r="Y688" s="343"/>
      <c r="Z688" s="343"/>
    </row>
    <row r="689" ht="12.75" customHeight="1">
      <c r="A689" s="343"/>
      <c r="B689" s="343"/>
      <c r="C689" s="343"/>
      <c r="D689" s="343"/>
      <c r="E689" s="343"/>
      <c r="F689" s="343"/>
      <c r="G689" s="343"/>
      <c r="H689" s="343"/>
      <c r="I689" s="343"/>
      <c r="J689" s="343"/>
      <c r="K689" s="343"/>
      <c r="L689" s="343"/>
      <c r="M689" s="343"/>
      <c r="N689" s="343"/>
      <c r="O689" s="343"/>
      <c r="P689" s="343"/>
      <c r="Q689" s="343"/>
      <c r="R689" s="341"/>
      <c r="S689" s="343"/>
      <c r="T689" s="343"/>
      <c r="U689" s="343"/>
      <c r="V689" s="343"/>
      <c r="W689" s="343"/>
      <c r="X689" s="343"/>
      <c r="Y689" s="343"/>
      <c r="Z689" s="343"/>
    </row>
    <row r="690" ht="12.75" customHeight="1">
      <c r="A690" s="343"/>
      <c r="B690" s="343"/>
      <c r="C690" s="343"/>
      <c r="D690" s="343"/>
      <c r="E690" s="343"/>
      <c r="F690" s="343"/>
      <c r="G690" s="343"/>
      <c r="H690" s="343"/>
      <c r="I690" s="343"/>
      <c r="J690" s="343"/>
      <c r="K690" s="343"/>
      <c r="L690" s="343"/>
      <c r="M690" s="343"/>
      <c r="N690" s="343"/>
      <c r="O690" s="343"/>
      <c r="P690" s="343"/>
      <c r="Q690" s="343"/>
      <c r="R690" s="341"/>
      <c r="S690" s="343"/>
      <c r="T690" s="343"/>
      <c r="U690" s="343"/>
      <c r="V690" s="343"/>
      <c r="W690" s="343"/>
      <c r="X690" s="343"/>
      <c r="Y690" s="343"/>
      <c r="Z690" s="343"/>
    </row>
    <row r="691" ht="12.75" customHeight="1">
      <c r="A691" s="343"/>
      <c r="B691" s="343"/>
      <c r="C691" s="343"/>
      <c r="D691" s="343"/>
      <c r="E691" s="343"/>
      <c r="F691" s="343"/>
      <c r="G691" s="343"/>
      <c r="H691" s="343"/>
      <c r="I691" s="343"/>
      <c r="J691" s="343"/>
      <c r="K691" s="343"/>
      <c r="L691" s="343"/>
      <c r="M691" s="343"/>
      <c r="N691" s="343"/>
      <c r="O691" s="343"/>
      <c r="P691" s="343"/>
      <c r="Q691" s="343"/>
      <c r="R691" s="341"/>
      <c r="S691" s="343"/>
      <c r="T691" s="343"/>
      <c r="U691" s="343"/>
      <c r="V691" s="343"/>
      <c r="W691" s="343"/>
      <c r="X691" s="343"/>
      <c r="Y691" s="343"/>
      <c r="Z691" s="343"/>
    </row>
    <row r="692" ht="12.75" customHeight="1">
      <c r="A692" s="343"/>
      <c r="B692" s="343"/>
      <c r="C692" s="343"/>
      <c r="D692" s="343"/>
      <c r="E692" s="343"/>
      <c r="F692" s="343"/>
      <c r="G692" s="343"/>
      <c r="H692" s="343"/>
      <c r="I692" s="343"/>
      <c r="J692" s="343"/>
      <c r="K692" s="343"/>
      <c r="L692" s="343"/>
      <c r="M692" s="343"/>
      <c r="N692" s="343"/>
      <c r="O692" s="343"/>
      <c r="P692" s="343"/>
      <c r="Q692" s="343"/>
      <c r="R692" s="341"/>
      <c r="S692" s="343"/>
      <c r="T692" s="343"/>
      <c r="U692" s="343"/>
      <c r="V692" s="343"/>
      <c r="W692" s="343"/>
      <c r="X692" s="343"/>
      <c r="Y692" s="343"/>
      <c r="Z692" s="343"/>
    </row>
    <row r="693" ht="12.75" customHeight="1">
      <c r="A693" s="343"/>
      <c r="B693" s="343"/>
      <c r="C693" s="343"/>
      <c r="D693" s="343"/>
      <c r="E693" s="343"/>
      <c r="F693" s="343"/>
      <c r="G693" s="343"/>
      <c r="H693" s="343"/>
      <c r="I693" s="343"/>
      <c r="J693" s="343"/>
      <c r="K693" s="343"/>
      <c r="L693" s="343"/>
      <c r="M693" s="343"/>
      <c r="N693" s="343"/>
      <c r="O693" s="343"/>
      <c r="P693" s="343"/>
      <c r="Q693" s="343"/>
      <c r="R693" s="341"/>
      <c r="S693" s="343"/>
      <c r="T693" s="343"/>
      <c r="U693" s="343"/>
      <c r="V693" s="343"/>
      <c r="W693" s="343"/>
      <c r="X693" s="343"/>
      <c r="Y693" s="343"/>
      <c r="Z693" s="343"/>
    </row>
    <row r="694" ht="12.75" customHeight="1">
      <c r="A694" s="343"/>
      <c r="B694" s="343"/>
      <c r="C694" s="343"/>
      <c r="D694" s="343"/>
      <c r="E694" s="343"/>
      <c r="F694" s="343"/>
      <c r="G694" s="343"/>
      <c r="H694" s="343"/>
      <c r="I694" s="343"/>
      <c r="J694" s="343"/>
      <c r="K694" s="343"/>
      <c r="L694" s="343"/>
      <c r="M694" s="343"/>
      <c r="N694" s="343"/>
      <c r="O694" s="343"/>
      <c r="P694" s="343"/>
      <c r="Q694" s="343"/>
      <c r="R694" s="341"/>
      <c r="S694" s="343"/>
      <c r="T694" s="343"/>
      <c r="U694" s="343"/>
      <c r="V694" s="343"/>
      <c r="W694" s="343"/>
      <c r="X694" s="343"/>
      <c r="Y694" s="343"/>
      <c r="Z694" s="343"/>
    </row>
    <row r="695" ht="12.75" customHeight="1">
      <c r="A695" s="343"/>
      <c r="B695" s="343"/>
      <c r="C695" s="343"/>
      <c r="D695" s="343"/>
      <c r="E695" s="343"/>
      <c r="F695" s="343"/>
      <c r="G695" s="343"/>
      <c r="H695" s="343"/>
      <c r="I695" s="343"/>
      <c r="J695" s="343"/>
      <c r="K695" s="343"/>
      <c r="L695" s="343"/>
      <c r="M695" s="343"/>
      <c r="N695" s="343"/>
      <c r="O695" s="343"/>
      <c r="P695" s="343"/>
      <c r="Q695" s="343"/>
      <c r="R695" s="341"/>
      <c r="S695" s="343"/>
      <c r="T695" s="343"/>
      <c r="U695" s="343"/>
      <c r="V695" s="343"/>
      <c r="W695" s="343"/>
      <c r="X695" s="343"/>
      <c r="Y695" s="343"/>
      <c r="Z695" s="343"/>
    </row>
    <row r="696" ht="12.75" customHeight="1">
      <c r="A696" s="343"/>
      <c r="B696" s="343"/>
      <c r="C696" s="343"/>
      <c r="D696" s="343"/>
      <c r="E696" s="343"/>
      <c r="F696" s="343"/>
      <c r="G696" s="343"/>
      <c r="H696" s="343"/>
      <c r="I696" s="343"/>
      <c r="J696" s="343"/>
      <c r="K696" s="343"/>
      <c r="L696" s="343"/>
      <c r="M696" s="343"/>
      <c r="N696" s="343"/>
      <c r="O696" s="343"/>
      <c r="P696" s="343"/>
      <c r="Q696" s="343"/>
      <c r="R696" s="341"/>
      <c r="S696" s="343"/>
      <c r="T696" s="343"/>
      <c r="U696" s="343"/>
      <c r="V696" s="343"/>
      <c r="W696" s="343"/>
      <c r="X696" s="343"/>
      <c r="Y696" s="343"/>
      <c r="Z696" s="343"/>
    </row>
    <row r="697" ht="12.75" customHeight="1">
      <c r="A697" s="343"/>
      <c r="B697" s="343"/>
      <c r="C697" s="343"/>
      <c r="D697" s="343"/>
      <c r="E697" s="343"/>
      <c r="F697" s="343"/>
      <c r="G697" s="343"/>
      <c r="H697" s="343"/>
      <c r="I697" s="343"/>
      <c r="J697" s="343"/>
      <c r="K697" s="343"/>
      <c r="L697" s="343"/>
      <c r="M697" s="343"/>
      <c r="N697" s="343"/>
      <c r="O697" s="343"/>
      <c r="P697" s="343"/>
      <c r="Q697" s="343"/>
      <c r="R697" s="341"/>
      <c r="S697" s="343"/>
      <c r="T697" s="343"/>
      <c r="U697" s="343"/>
      <c r="V697" s="343"/>
      <c r="W697" s="343"/>
      <c r="X697" s="343"/>
      <c r="Y697" s="343"/>
      <c r="Z697" s="343"/>
    </row>
    <row r="698" ht="12.75" customHeight="1">
      <c r="A698" s="343"/>
      <c r="B698" s="343"/>
      <c r="C698" s="343"/>
      <c r="D698" s="343"/>
      <c r="E698" s="343"/>
      <c r="F698" s="343"/>
      <c r="G698" s="343"/>
      <c r="H698" s="343"/>
      <c r="I698" s="343"/>
      <c r="J698" s="343"/>
      <c r="K698" s="343"/>
      <c r="L698" s="343"/>
      <c r="M698" s="343"/>
      <c r="N698" s="343"/>
      <c r="O698" s="343"/>
      <c r="P698" s="343"/>
      <c r="Q698" s="343"/>
      <c r="R698" s="341"/>
      <c r="S698" s="343"/>
      <c r="T698" s="343"/>
      <c r="U698" s="343"/>
      <c r="V698" s="343"/>
      <c r="W698" s="343"/>
      <c r="X698" s="343"/>
      <c r="Y698" s="343"/>
      <c r="Z698" s="343"/>
    </row>
    <row r="699" ht="12.75" customHeight="1">
      <c r="A699" s="343"/>
      <c r="B699" s="343"/>
      <c r="C699" s="343"/>
      <c r="D699" s="343"/>
      <c r="E699" s="343"/>
      <c r="F699" s="343"/>
      <c r="G699" s="343"/>
      <c r="H699" s="343"/>
      <c r="I699" s="343"/>
      <c r="J699" s="343"/>
      <c r="K699" s="343"/>
      <c r="L699" s="343"/>
      <c r="M699" s="343"/>
      <c r="N699" s="343"/>
      <c r="O699" s="343"/>
      <c r="P699" s="343"/>
      <c r="Q699" s="343"/>
      <c r="R699" s="341"/>
      <c r="S699" s="343"/>
      <c r="T699" s="343"/>
      <c r="U699" s="343"/>
      <c r="V699" s="343"/>
      <c r="W699" s="343"/>
      <c r="X699" s="343"/>
      <c r="Y699" s="343"/>
      <c r="Z699" s="343"/>
    </row>
    <row r="700" ht="12.75" customHeight="1">
      <c r="A700" s="343"/>
      <c r="B700" s="343"/>
      <c r="C700" s="343"/>
      <c r="D700" s="343"/>
      <c r="E700" s="343"/>
      <c r="F700" s="343"/>
      <c r="G700" s="343"/>
      <c r="H700" s="343"/>
      <c r="I700" s="343"/>
      <c r="J700" s="343"/>
      <c r="K700" s="343"/>
      <c r="L700" s="343"/>
      <c r="M700" s="343"/>
      <c r="N700" s="343"/>
      <c r="O700" s="343"/>
      <c r="P700" s="343"/>
      <c r="Q700" s="343"/>
      <c r="R700" s="341"/>
      <c r="S700" s="343"/>
      <c r="T700" s="343"/>
      <c r="U700" s="343"/>
      <c r="V700" s="343"/>
      <c r="W700" s="343"/>
      <c r="X700" s="343"/>
      <c r="Y700" s="343"/>
      <c r="Z700" s="343"/>
    </row>
    <row r="701" ht="12.75" customHeight="1">
      <c r="A701" s="343"/>
      <c r="B701" s="343"/>
      <c r="C701" s="343"/>
      <c r="D701" s="343"/>
      <c r="E701" s="343"/>
      <c r="F701" s="343"/>
      <c r="G701" s="343"/>
      <c r="H701" s="343"/>
      <c r="I701" s="343"/>
      <c r="J701" s="343"/>
      <c r="K701" s="343"/>
      <c r="L701" s="343"/>
      <c r="M701" s="343"/>
      <c r="N701" s="343"/>
      <c r="O701" s="343"/>
      <c r="P701" s="343"/>
      <c r="Q701" s="343"/>
      <c r="R701" s="341"/>
      <c r="S701" s="343"/>
      <c r="T701" s="343"/>
      <c r="U701" s="343"/>
      <c r="V701" s="343"/>
      <c r="W701" s="343"/>
      <c r="X701" s="343"/>
      <c r="Y701" s="343"/>
      <c r="Z701" s="343"/>
    </row>
    <row r="702" ht="12.75" customHeight="1">
      <c r="A702" s="343"/>
      <c r="B702" s="343"/>
      <c r="C702" s="343"/>
      <c r="D702" s="343"/>
      <c r="E702" s="343"/>
      <c r="F702" s="343"/>
      <c r="G702" s="343"/>
      <c r="H702" s="343"/>
      <c r="I702" s="343"/>
      <c r="J702" s="343"/>
      <c r="K702" s="343"/>
      <c r="L702" s="343"/>
      <c r="M702" s="343"/>
      <c r="N702" s="343"/>
      <c r="O702" s="343"/>
      <c r="P702" s="343"/>
      <c r="Q702" s="343"/>
      <c r="R702" s="341"/>
      <c r="S702" s="343"/>
      <c r="T702" s="343"/>
      <c r="U702" s="343"/>
      <c r="V702" s="343"/>
      <c r="W702" s="343"/>
      <c r="X702" s="343"/>
      <c r="Y702" s="343"/>
      <c r="Z702" s="343"/>
    </row>
    <row r="703" ht="12.75" customHeight="1">
      <c r="A703" s="343"/>
      <c r="B703" s="343"/>
      <c r="C703" s="343"/>
      <c r="D703" s="343"/>
      <c r="E703" s="343"/>
      <c r="F703" s="343"/>
      <c r="G703" s="343"/>
      <c r="H703" s="343"/>
      <c r="I703" s="343"/>
      <c r="J703" s="343"/>
      <c r="K703" s="343"/>
      <c r="L703" s="343"/>
      <c r="M703" s="343"/>
      <c r="N703" s="343"/>
      <c r="O703" s="343"/>
      <c r="P703" s="343"/>
      <c r="Q703" s="343"/>
      <c r="R703" s="341"/>
      <c r="S703" s="343"/>
      <c r="T703" s="343"/>
      <c r="U703" s="343"/>
      <c r="V703" s="343"/>
      <c r="W703" s="343"/>
      <c r="X703" s="343"/>
      <c r="Y703" s="343"/>
      <c r="Z703" s="343"/>
    </row>
    <row r="704" ht="12.75" customHeight="1">
      <c r="A704" s="343"/>
      <c r="B704" s="343"/>
      <c r="C704" s="343"/>
      <c r="D704" s="343"/>
      <c r="E704" s="343"/>
      <c r="F704" s="343"/>
      <c r="G704" s="343"/>
      <c r="H704" s="343"/>
      <c r="I704" s="343"/>
      <c r="J704" s="343"/>
      <c r="K704" s="343"/>
      <c r="L704" s="343"/>
      <c r="M704" s="343"/>
      <c r="N704" s="343"/>
      <c r="O704" s="343"/>
      <c r="P704" s="343"/>
      <c r="Q704" s="343"/>
      <c r="R704" s="341"/>
      <c r="S704" s="343"/>
      <c r="T704" s="343"/>
      <c r="U704" s="343"/>
      <c r="V704" s="343"/>
      <c r="W704" s="343"/>
      <c r="X704" s="343"/>
      <c r="Y704" s="343"/>
      <c r="Z704" s="343"/>
    </row>
    <row r="705" ht="12.75" customHeight="1">
      <c r="A705" s="343"/>
      <c r="B705" s="343"/>
      <c r="C705" s="343"/>
      <c r="D705" s="343"/>
      <c r="E705" s="343"/>
      <c r="F705" s="343"/>
      <c r="G705" s="343"/>
      <c r="H705" s="343"/>
      <c r="I705" s="343"/>
      <c r="J705" s="343"/>
      <c r="K705" s="343"/>
      <c r="L705" s="343"/>
      <c r="M705" s="343"/>
      <c r="N705" s="343"/>
      <c r="O705" s="343"/>
      <c r="P705" s="343"/>
      <c r="Q705" s="343"/>
      <c r="R705" s="341"/>
      <c r="S705" s="343"/>
      <c r="T705" s="343"/>
      <c r="U705" s="343"/>
      <c r="V705" s="343"/>
      <c r="W705" s="343"/>
      <c r="X705" s="343"/>
      <c r="Y705" s="343"/>
      <c r="Z705" s="343"/>
    </row>
    <row r="706" ht="12.75" customHeight="1">
      <c r="A706" s="343"/>
      <c r="B706" s="343"/>
      <c r="C706" s="343"/>
      <c r="D706" s="343"/>
      <c r="E706" s="343"/>
      <c r="F706" s="343"/>
      <c r="G706" s="343"/>
      <c r="H706" s="343"/>
      <c r="I706" s="343"/>
      <c r="J706" s="343"/>
      <c r="K706" s="343"/>
      <c r="L706" s="343"/>
      <c r="M706" s="343"/>
      <c r="N706" s="343"/>
      <c r="O706" s="343"/>
      <c r="P706" s="343"/>
      <c r="Q706" s="343"/>
      <c r="R706" s="341"/>
      <c r="S706" s="343"/>
      <c r="T706" s="343"/>
      <c r="U706" s="343"/>
      <c r="V706" s="343"/>
      <c r="W706" s="343"/>
      <c r="X706" s="343"/>
      <c r="Y706" s="343"/>
      <c r="Z706" s="343"/>
    </row>
    <row r="707" ht="12.75" customHeight="1">
      <c r="A707" s="343"/>
      <c r="B707" s="343"/>
      <c r="C707" s="343"/>
      <c r="D707" s="343"/>
      <c r="E707" s="343"/>
      <c r="F707" s="343"/>
      <c r="G707" s="343"/>
      <c r="H707" s="343"/>
      <c r="I707" s="343"/>
      <c r="J707" s="343"/>
      <c r="K707" s="343"/>
      <c r="L707" s="343"/>
      <c r="M707" s="343"/>
      <c r="N707" s="343"/>
      <c r="O707" s="343"/>
      <c r="P707" s="343"/>
      <c r="Q707" s="343"/>
      <c r="R707" s="341"/>
      <c r="S707" s="343"/>
      <c r="T707" s="343"/>
      <c r="U707" s="343"/>
      <c r="V707" s="343"/>
      <c r="W707" s="343"/>
      <c r="X707" s="343"/>
      <c r="Y707" s="343"/>
      <c r="Z707" s="343"/>
    </row>
    <row r="708" ht="12.75" customHeight="1">
      <c r="A708" s="343"/>
      <c r="B708" s="343"/>
      <c r="C708" s="343"/>
      <c r="D708" s="343"/>
      <c r="E708" s="343"/>
      <c r="F708" s="343"/>
      <c r="G708" s="343"/>
      <c r="H708" s="343"/>
      <c r="I708" s="343"/>
      <c r="J708" s="343"/>
      <c r="K708" s="343"/>
      <c r="L708" s="343"/>
      <c r="M708" s="343"/>
      <c r="N708" s="343"/>
      <c r="O708" s="343"/>
      <c r="P708" s="343"/>
      <c r="Q708" s="343"/>
      <c r="R708" s="341"/>
      <c r="S708" s="343"/>
      <c r="T708" s="343"/>
      <c r="U708" s="343"/>
      <c r="V708" s="343"/>
      <c r="W708" s="343"/>
      <c r="X708" s="343"/>
      <c r="Y708" s="343"/>
      <c r="Z708" s="343"/>
    </row>
    <row r="709" ht="12.75" customHeight="1">
      <c r="A709" s="343"/>
      <c r="B709" s="343"/>
      <c r="C709" s="343"/>
      <c r="D709" s="343"/>
      <c r="E709" s="343"/>
      <c r="F709" s="343"/>
      <c r="G709" s="343"/>
      <c r="H709" s="343"/>
      <c r="I709" s="343"/>
      <c r="J709" s="343"/>
      <c r="K709" s="343"/>
      <c r="L709" s="343"/>
      <c r="M709" s="343"/>
      <c r="N709" s="343"/>
      <c r="O709" s="343"/>
      <c r="P709" s="343"/>
      <c r="Q709" s="343"/>
      <c r="R709" s="341"/>
      <c r="S709" s="343"/>
      <c r="T709" s="343"/>
      <c r="U709" s="343"/>
      <c r="V709" s="343"/>
      <c r="W709" s="343"/>
      <c r="X709" s="343"/>
      <c r="Y709" s="343"/>
      <c r="Z709" s="343"/>
    </row>
    <row r="710" ht="12.75" customHeight="1">
      <c r="A710" s="343"/>
      <c r="B710" s="343"/>
      <c r="C710" s="343"/>
      <c r="D710" s="343"/>
      <c r="E710" s="343"/>
      <c r="F710" s="343"/>
      <c r="G710" s="343"/>
      <c r="H710" s="343"/>
      <c r="I710" s="343"/>
      <c r="J710" s="343"/>
      <c r="K710" s="343"/>
      <c r="L710" s="343"/>
      <c r="M710" s="343"/>
      <c r="N710" s="343"/>
      <c r="O710" s="343"/>
      <c r="P710" s="343"/>
      <c r="Q710" s="343"/>
      <c r="R710" s="341"/>
      <c r="S710" s="343"/>
      <c r="T710" s="343"/>
      <c r="U710" s="343"/>
      <c r="V710" s="343"/>
      <c r="W710" s="343"/>
      <c r="X710" s="343"/>
      <c r="Y710" s="343"/>
      <c r="Z710" s="343"/>
    </row>
    <row r="711" ht="12.75" customHeight="1">
      <c r="A711" s="343"/>
      <c r="B711" s="343"/>
      <c r="C711" s="343"/>
      <c r="D711" s="343"/>
      <c r="E711" s="343"/>
      <c r="F711" s="343"/>
      <c r="G711" s="343"/>
      <c r="H711" s="343"/>
      <c r="I711" s="343"/>
      <c r="J711" s="343"/>
      <c r="K711" s="343"/>
      <c r="L711" s="343"/>
      <c r="M711" s="343"/>
      <c r="N711" s="343"/>
      <c r="O711" s="343"/>
      <c r="P711" s="343"/>
      <c r="Q711" s="343"/>
      <c r="R711" s="341"/>
      <c r="S711" s="343"/>
      <c r="T711" s="343"/>
      <c r="U711" s="343"/>
      <c r="V711" s="343"/>
      <c r="W711" s="343"/>
      <c r="X711" s="343"/>
      <c r="Y711" s="343"/>
      <c r="Z711" s="343"/>
    </row>
    <row r="712" ht="12.75" customHeight="1">
      <c r="A712" s="343"/>
      <c r="B712" s="343"/>
      <c r="C712" s="343"/>
      <c r="D712" s="343"/>
      <c r="E712" s="343"/>
      <c r="F712" s="343"/>
      <c r="G712" s="343"/>
      <c r="H712" s="343"/>
      <c r="I712" s="343"/>
      <c r="J712" s="343"/>
      <c r="K712" s="343"/>
      <c r="L712" s="343"/>
      <c r="M712" s="343"/>
      <c r="N712" s="343"/>
      <c r="O712" s="343"/>
      <c r="P712" s="343"/>
      <c r="Q712" s="343"/>
      <c r="R712" s="341"/>
      <c r="S712" s="343"/>
      <c r="T712" s="343"/>
      <c r="U712" s="343"/>
      <c r="V712" s="343"/>
      <c r="W712" s="343"/>
      <c r="X712" s="343"/>
      <c r="Y712" s="343"/>
      <c r="Z712" s="343"/>
    </row>
    <row r="713" ht="12.75" customHeight="1">
      <c r="A713" s="343"/>
      <c r="B713" s="343"/>
      <c r="C713" s="343"/>
      <c r="D713" s="343"/>
      <c r="E713" s="343"/>
      <c r="F713" s="343"/>
      <c r="G713" s="343"/>
      <c r="H713" s="343"/>
      <c r="I713" s="343"/>
      <c r="J713" s="343"/>
      <c r="K713" s="343"/>
      <c r="L713" s="343"/>
      <c r="M713" s="343"/>
      <c r="N713" s="343"/>
      <c r="O713" s="343"/>
      <c r="P713" s="343"/>
      <c r="Q713" s="343"/>
      <c r="R713" s="341"/>
      <c r="S713" s="343"/>
      <c r="T713" s="343"/>
      <c r="U713" s="343"/>
      <c r="V713" s="343"/>
      <c r="W713" s="343"/>
      <c r="X713" s="343"/>
      <c r="Y713" s="343"/>
      <c r="Z713" s="343"/>
    </row>
    <row r="714" ht="12.75" customHeight="1">
      <c r="A714" s="343"/>
      <c r="B714" s="343"/>
      <c r="C714" s="343"/>
      <c r="D714" s="343"/>
      <c r="E714" s="343"/>
      <c r="F714" s="343"/>
      <c r="G714" s="343"/>
      <c r="H714" s="343"/>
      <c r="I714" s="343"/>
      <c r="J714" s="343"/>
      <c r="K714" s="343"/>
      <c r="L714" s="343"/>
      <c r="M714" s="343"/>
      <c r="N714" s="343"/>
      <c r="O714" s="343"/>
      <c r="P714" s="343"/>
      <c r="Q714" s="343"/>
      <c r="R714" s="341"/>
      <c r="S714" s="343"/>
      <c r="T714" s="343"/>
      <c r="U714" s="343"/>
      <c r="V714" s="343"/>
      <c r="W714" s="343"/>
      <c r="X714" s="343"/>
      <c r="Y714" s="343"/>
      <c r="Z714" s="343"/>
    </row>
    <row r="715" ht="12.75" customHeight="1">
      <c r="A715" s="343"/>
      <c r="B715" s="343"/>
      <c r="C715" s="343"/>
      <c r="D715" s="343"/>
      <c r="E715" s="343"/>
      <c r="F715" s="343"/>
      <c r="G715" s="343"/>
      <c r="H715" s="343"/>
      <c r="I715" s="343"/>
      <c r="J715" s="343"/>
      <c r="K715" s="343"/>
      <c r="L715" s="343"/>
      <c r="M715" s="343"/>
      <c r="N715" s="343"/>
      <c r="O715" s="343"/>
      <c r="P715" s="343"/>
      <c r="Q715" s="343"/>
      <c r="R715" s="341"/>
      <c r="S715" s="343"/>
      <c r="T715" s="343"/>
      <c r="U715" s="343"/>
      <c r="V715" s="343"/>
      <c r="W715" s="343"/>
      <c r="X715" s="343"/>
      <c r="Y715" s="343"/>
      <c r="Z715" s="343"/>
    </row>
    <row r="716" ht="12.75" customHeight="1">
      <c r="A716" s="343"/>
      <c r="B716" s="343"/>
      <c r="C716" s="343"/>
      <c r="D716" s="343"/>
      <c r="E716" s="343"/>
      <c r="F716" s="343"/>
      <c r="G716" s="343"/>
      <c r="H716" s="343"/>
      <c r="I716" s="343"/>
      <c r="J716" s="343"/>
      <c r="K716" s="343"/>
      <c r="L716" s="343"/>
      <c r="M716" s="343"/>
      <c r="N716" s="343"/>
      <c r="O716" s="343"/>
      <c r="P716" s="343"/>
      <c r="Q716" s="343"/>
      <c r="R716" s="341"/>
      <c r="S716" s="343"/>
      <c r="T716" s="343"/>
      <c r="U716" s="343"/>
      <c r="V716" s="343"/>
      <c r="W716" s="343"/>
      <c r="X716" s="343"/>
      <c r="Y716" s="343"/>
      <c r="Z716" s="343"/>
    </row>
    <row r="717" ht="12.75" customHeight="1">
      <c r="A717" s="343"/>
      <c r="B717" s="343"/>
      <c r="C717" s="343"/>
      <c r="D717" s="343"/>
      <c r="E717" s="343"/>
      <c r="F717" s="343"/>
      <c r="G717" s="343"/>
      <c r="H717" s="343"/>
      <c r="I717" s="343"/>
      <c r="J717" s="343"/>
      <c r="K717" s="343"/>
      <c r="L717" s="343"/>
      <c r="M717" s="343"/>
      <c r="N717" s="343"/>
      <c r="O717" s="343"/>
      <c r="P717" s="343"/>
      <c r="Q717" s="343"/>
      <c r="R717" s="341"/>
      <c r="S717" s="343"/>
      <c r="T717" s="343"/>
      <c r="U717" s="343"/>
      <c r="V717" s="343"/>
      <c r="W717" s="343"/>
      <c r="X717" s="343"/>
      <c r="Y717" s="343"/>
      <c r="Z717" s="343"/>
    </row>
    <row r="718" ht="12.75" customHeight="1">
      <c r="A718" s="343"/>
      <c r="B718" s="343"/>
      <c r="C718" s="343"/>
      <c r="D718" s="343"/>
      <c r="E718" s="343"/>
      <c r="F718" s="343"/>
      <c r="G718" s="343"/>
      <c r="H718" s="343"/>
      <c r="I718" s="343"/>
      <c r="J718" s="343"/>
      <c r="K718" s="343"/>
      <c r="L718" s="343"/>
      <c r="M718" s="343"/>
      <c r="N718" s="343"/>
      <c r="O718" s="343"/>
      <c r="P718" s="343"/>
      <c r="Q718" s="343"/>
      <c r="R718" s="341"/>
      <c r="S718" s="343"/>
      <c r="T718" s="343"/>
      <c r="U718" s="343"/>
      <c r="V718" s="343"/>
      <c r="W718" s="343"/>
      <c r="X718" s="343"/>
      <c r="Y718" s="343"/>
      <c r="Z718" s="343"/>
    </row>
    <row r="719" ht="12.75" customHeight="1">
      <c r="A719" s="343"/>
      <c r="B719" s="343"/>
      <c r="C719" s="343"/>
      <c r="D719" s="343"/>
      <c r="E719" s="343"/>
      <c r="F719" s="343"/>
      <c r="G719" s="343"/>
      <c r="H719" s="343"/>
      <c r="I719" s="343"/>
      <c r="J719" s="343"/>
      <c r="K719" s="343"/>
      <c r="L719" s="343"/>
      <c r="M719" s="343"/>
      <c r="N719" s="343"/>
      <c r="O719" s="343"/>
      <c r="P719" s="343"/>
      <c r="Q719" s="343"/>
      <c r="R719" s="341"/>
      <c r="S719" s="343"/>
      <c r="T719" s="343"/>
      <c r="U719" s="343"/>
      <c r="V719" s="343"/>
      <c r="W719" s="343"/>
      <c r="X719" s="343"/>
      <c r="Y719" s="343"/>
      <c r="Z719" s="343"/>
    </row>
    <row r="720" ht="12.75" customHeight="1">
      <c r="A720" s="343"/>
      <c r="B720" s="343"/>
      <c r="C720" s="343"/>
      <c r="D720" s="343"/>
      <c r="E720" s="343"/>
      <c r="F720" s="343"/>
      <c r="G720" s="343"/>
      <c r="H720" s="343"/>
      <c r="I720" s="343"/>
      <c r="J720" s="343"/>
      <c r="K720" s="343"/>
      <c r="L720" s="343"/>
      <c r="M720" s="343"/>
      <c r="N720" s="343"/>
      <c r="O720" s="343"/>
      <c r="P720" s="343"/>
      <c r="Q720" s="343"/>
      <c r="R720" s="341"/>
      <c r="S720" s="343"/>
      <c r="T720" s="343"/>
      <c r="U720" s="343"/>
      <c r="V720" s="343"/>
      <c r="W720" s="343"/>
      <c r="X720" s="343"/>
      <c r="Y720" s="343"/>
      <c r="Z720" s="343"/>
    </row>
    <row r="721" ht="12.75" customHeight="1">
      <c r="A721" s="343"/>
      <c r="B721" s="343"/>
      <c r="C721" s="343"/>
      <c r="D721" s="343"/>
      <c r="E721" s="343"/>
      <c r="F721" s="343"/>
      <c r="G721" s="343"/>
      <c r="H721" s="343"/>
      <c r="I721" s="343"/>
      <c r="J721" s="343"/>
      <c r="K721" s="343"/>
      <c r="L721" s="343"/>
      <c r="M721" s="343"/>
      <c r="N721" s="343"/>
      <c r="O721" s="343"/>
      <c r="P721" s="343"/>
      <c r="Q721" s="343"/>
      <c r="R721" s="341"/>
      <c r="S721" s="343"/>
      <c r="T721" s="343"/>
      <c r="U721" s="343"/>
      <c r="V721" s="343"/>
      <c r="W721" s="343"/>
      <c r="X721" s="343"/>
      <c r="Y721" s="343"/>
      <c r="Z721" s="343"/>
    </row>
    <row r="722" ht="12.75" customHeight="1">
      <c r="A722" s="343"/>
      <c r="B722" s="343"/>
      <c r="C722" s="343"/>
      <c r="D722" s="343"/>
      <c r="E722" s="343"/>
      <c r="F722" s="343"/>
      <c r="G722" s="343"/>
      <c r="H722" s="343"/>
      <c r="I722" s="343"/>
      <c r="J722" s="343"/>
      <c r="K722" s="343"/>
      <c r="L722" s="343"/>
      <c r="M722" s="343"/>
      <c r="N722" s="343"/>
      <c r="O722" s="343"/>
      <c r="P722" s="343"/>
      <c r="Q722" s="343"/>
      <c r="R722" s="341"/>
      <c r="S722" s="343"/>
      <c r="T722" s="343"/>
      <c r="U722" s="343"/>
      <c r="V722" s="343"/>
      <c r="W722" s="343"/>
      <c r="X722" s="343"/>
      <c r="Y722" s="343"/>
      <c r="Z722" s="343"/>
    </row>
    <row r="723" ht="12.75" customHeight="1">
      <c r="A723" s="343"/>
      <c r="B723" s="343"/>
      <c r="C723" s="343"/>
      <c r="D723" s="343"/>
      <c r="E723" s="343"/>
      <c r="F723" s="343"/>
      <c r="G723" s="343"/>
      <c r="H723" s="343"/>
      <c r="I723" s="343"/>
      <c r="J723" s="343"/>
      <c r="K723" s="343"/>
      <c r="L723" s="343"/>
      <c r="M723" s="343"/>
      <c r="N723" s="343"/>
      <c r="O723" s="343"/>
      <c r="P723" s="343"/>
      <c r="Q723" s="343"/>
      <c r="R723" s="341"/>
      <c r="S723" s="343"/>
      <c r="T723" s="343"/>
      <c r="U723" s="343"/>
      <c r="V723" s="343"/>
      <c r="W723" s="343"/>
      <c r="X723" s="343"/>
      <c r="Y723" s="343"/>
      <c r="Z723" s="343"/>
    </row>
    <row r="724" ht="12.75" customHeight="1">
      <c r="A724" s="343"/>
      <c r="B724" s="343"/>
      <c r="C724" s="343"/>
      <c r="D724" s="343"/>
      <c r="E724" s="343"/>
      <c r="F724" s="343"/>
      <c r="G724" s="343"/>
      <c r="H724" s="343"/>
      <c r="I724" s="343"/>
      <c r="J724" s="343"/>
      <c r="K724" s="343"/>
      <c r="L724" s="343"/>
      <c r="M724" s="343"/>
      <c r="N724" s="343"/>
      <c r="O724" s="343"/>
      <c r="P724" s="343"/>
      <c r="Q724" s="343"/>
      <c r="R724" s="341"/>
      <c r="S724" s="343"/>
      <c r="T724" s="343"/>
      <c r="U724" s="343"/>
      <c r="V724" s="343"/>
      <c r="W724" s="343"/>
      <c r="X724" s="343"/>
      <c r="Y724" s="343"/>
      <c r="Z724" s="343"/>
    </row>
    <row r="725" ht="12.75" customHeight="1">
      <c r="A725" s="343"/>
      <c r="B725" s="343"/>
      <c r="C725" s="343"/>
      <c r="D725" s="343"/>
      <c r="E725" s="343"/>
      <c r="F725" s="343"/>
      <c r="G725" s="343"/>
      <c r="H725" s="343"/>
      <c r="I725" s="343"/>
      <c r="J725" s="343"/>
      <c r="K725" s="343"/>
      <c r="L725" s="343"/>
      <c r="M725" s="343"/>
      <c r="N725" s="343"/>
      <c r="O725" s="343"/>
      <c r="P725" s="343"/>
      <c r="Q725" s="343"/>
      <c r="R725" s="341"/>
      <c r="S725" s="343"/>
      <c r="T725" s="343"/>
      <c r="U725" s="343"/>
      <c r="V725" s="343"/>
      <c r="W725" s="343"/>
      <c r="X725" s="343"/>
      <c r="Y725" s="343"/>
      <c r="Z725" s="343"/>
    </row>
    <row r="726" ht="12.75" customHeight="1">
      <c r="A726" s="343"/>
      <c r="B726" s="343"/>
      <c r="C726" s="343"/>
      <c r="D726" s="343"/>
      <c r="E726" s="343"/>
      <c r="F726" s="343"/>
      <c r="G726" s="343"/>
      <c r="H726" s="343"/>
      <c r="I726" s="343"/>
      <c r="J726" s="343"/>
      <c r="K726" s="343"/>
      <c r="L726" s="343"/>
      <c r="M726" s="343"/>
      <c r="N726" s="343"/>
      <c r="O726" s="343"/>
      <c r="P726" s="343"/>
      <c r="Q726" s="343"/>
      <c r="R726" s="341"/>
      <c r="S726" s="343"/>
      <c r="T726" s="343"/>
      <c r="U726" s="343"/>
      <c r="V726" s="343"/>
      <c r="W726" s="343"/>
      <c r="X726" s="343"/>
      <c r="Y726" s="343"/>
      <c r="Z726" s="343"/>
    </row>
    <row r="727" ht="12.75" customHeight="1">
      <c r="A727" s="343"/>
      <c r="B727" s="343"/>
      <c r="C727" s="343"/>
      <c r="D727" s="343"/>
      <c r="E727" s="343"/>
      <c r="F727" s="343"/>
      <c r="G727" s="343"/>
      <c r="H727" s="343"/>
      <c r="I727" s="343"/>
      <c r="J727" s="343"/>
      <c r="K727" s="343"/>
      <c r="L727" s="343"/>
      <c r="M727" s="343"/>
      <c r="N727" s="343"/>
      <c r="O727" s="343"/>
      <c r="P727" s="343"/>
      <c r="Q727" s="343"/>
      <c r="R727" s="341"/>
      <c r="S727" s="343"/>
      <c r="T727" s="343"/>
      <c r="U727" s="343"/>
      <c r="V727" s="343"/>
      <c r="W727" s="343"/>
      <c r="X727" s="343"/>
      <c r="Y727" s="343"/>
      <c r="Z727" s="343"/>
    </row>
    <row r="728" ht="12.75" customHeight="1">
      <c r="A728" s="343"/>
      <c r="B728" s="343"/>
      <c r="C728" s="343"/>
      <c r="D728" s="343"/>
      <c r="E728" s="343"/>
      <c r="F728" s="343"/>
      <c r="G728" s="343"/>
      <c r="H728" s="343"/>
      <c r="I728" s="343"/>
      <c r="J728" s="343"/>
      <c r="K728" s="343"/>
      <c r="L728" s="343"/>
      <c r="M728" s="343"/>
      <c r="N728" s="343"/>
      <c r="O728" s="343"/>
      <c r="P728" s="343"/>
      <c r="Q728" s="343"/>
      <c r="R728" s="341"/>
      <c r="S728" s="343"/>
      <c r="T728" s="343"/>
      <c r="U728" s="343"/>
      <c r="V728" s="343"/>
      <c r="W728" s="343"/>
      <c r="X728" s="343"/>
      <c r="Y728" s="343"/>
      <c r="Z728" s="343"/>
    </row>
    <row r="729" ht="12.75" customHeight="1">
      <c r="A729" s="343"/>
      <c r="B729" s="343"/>
      <c r="C729" s="343"/>
      <c r="D729" s="343"/>
      <c r="E729" s="343"/>
      <c r="F729" s="343"/>
      <c r="G729" s="343"/>
      <c r="H729" s="343"/>
      <c r="I729" s="343"/>
      <c r="J729" s="343"/>
      <c r="K729" s="343"/>
      <c r="L729" s="343"/>
      <c r="M729" s="343"/>
      <c r="N729" s="343"/>
      <c r="O729" s="343"/>
      <c r="P729" s="343"/>
      <c r="Q729" s="343"/>
      <c r="R729" s="341"/>
      <c r="S729" s="343"/>
      <c r="T729" s="343"/>
      <c r="U729" s="343"/>
      <c r="V729" s="343"/>
      <c r="W729" s="343"/>
      <c r="X729" s="343"/>
      <c r="Y729" s="343"/>
      <c r="Z729" s="343"/>
    </row>
    <row r="730" ht="12.75" customHeight="1">
      <c r="A730" s="343"/>
      <c r="B730" s="343"/>
      <c r="C730" s="343"/>
      <c r="D730" s="343"/>
      <c r="E730" s="343"/>
      <c r="F730" s="343"/>
      <c r="G730" s="343"/>
      <c r="H730" s="343"/>
      <c r="I730" s="343"/>
      <c r="J730" s="343"/>
      <c r="K730" s="343"/>
      <c r="L730" s="343"/>
      <c r="M730" s="343"/>
      <c r="N730" s="343"/>
      <c r="O730" s="343"/>
      <c r="P730" s="343"/>
      <c r="Q730" s="343"/>
      <c r="R730" s="341"/>
      <c r="S730" s="343"/>
      <c r="T730" s="343"/>
      <c r="U730" s="343"/>
      <c r="V730" s="343"/>
      <c r="W730" s="343"/>
      <c r="X730" s="343"/>
      <c r="Y730" s="343"/>
      <c r="Z730" s="343"/>
    </row>
    <row r="731" ht="12.75" customHeight="1">
      <c r="A731" s="343"/>
      <c r="B731" s="343"/>
      <c r="C731" s="343"/>
      <c r="D731" s="343"/>
      <c r="E731" s="343"/>
      <c r="F731" s="343"/>
      <c r="G731" s="343"/>
      <c r="H731" s="343"/>
      <c r="I731" s="343"/>
      <c r="J731" s="343"/>
      <c r="K731" s="343"/>
      <c r="L731" s="343"/>
      <c r="M731" s="343"/>
      <c r="N731" s="343"/>
      <c r="O731" s="343"/>
      <c r="P731" s="343"/>
      <c r="Q731" s="343"/>
      <c r="R731" s="341"/>
      <c r="S731" s="343"/>
      <c r="T731" s="343"/>
      <c r="U731" s="343"/>
      <c r="V731" s="343"/>
      <c r="W731" s="343"/>
      <c r="X731" s="343"/>
      <c r="Y731" s="343"/>
      <c r="Z731" s="343"/>
    </row>
    <row r="732" ht="12.75" customHeight="1">
      <c r="A732" s="343"/>
      <c r="B732" s="343"/>
      <c r="C732" s="343"/>
      <c r="D732" s="343"/>
      <c r="E732" s="343"/>
      <c r="F732" s="343"/>
      <c r="G732" s="343"/>
      <c r="H732" s="343"/>
      <c r="I732" s="343"/>
      <c r="J732" s="343"/>
      <c r="K732" s="343"/>
      <c r="L732" s="343"/>
      <c r="M732" s="343"/>
      <c r="N732" s="343"/>
      <c r="O732" s="343"/>
      <c r="P732" s="343"/>
      <c r="Q732" s="343"/>
      <c r="R732" s="341"/>
      <c r="S732" s="343"/>
      <c r="T732" s="343"/>
      <c r="U732" s="343"/>
      <c r="V732" s="343"/>
      <c r="W732" s="343"/>
      <c r="X732" s="343"/>
      <c r="Y732" s="343"/>
      <c r="Z732" s="343"/>
    </row>
    <row r="733" ht="12.75" customHeight="1">
      <c r="A733" s="343"/>
      <c r="B733" s="343"/>
      <c r="C733" s="343"/>
      <c r="D733" s="343"/>
      <c r="E733" s="343"/>
      <c r="F733" s="343"/>
      <c r="G733" s="343"/>
      <c r="H733" s="343"/>
      <c r="I733" s="343"/>
      <c r="J733" s="343"/>
      <c r="K733" s="343"/>
      <c r="L733" s="343"/>
      <c r="M733" s="343"/>
      <c r="N733" s="343"/>
      <c r="O733" s="343"/>
      <c r="P733" s="343"/>
      <c r="Q733" s="343"/>
      <c r="R733" s="341"/>
      <c r="S733" s="343"/>
      <c r="T733" s="343"/>
      <c r="U733" s="343"/>
      <c r="V733" s="343"/>
      <c r="W733" s="343"/>
      <c r="X733" s="343"/>
      <c r="Y733" s="343"/>
      <c r="Z733" s="343"/>
    </row>
    <row r="734" ht="12.75" customHeight="1">
      <c r="A734" s="343"/>
      <c r="B734" s="343"/>
      <c r="C734" s="343"/>
      <c r="D734" s="343"/>
      <c r="E734" s="343"/>
      <c r="F734" s="343"/>
      <c r="G734" s="343"/>
      <c r="H734" s="343"/>
      <c r="I734" s="343"/>
      <c r="J734" s="343"/>
      <c r="K734" s="343"/>
      <c r="L734" s="343"/>
      <c r="M734" s="343"/>
      <c r="N734" s="343"/>
      <c r="O734" s="343"/>
      <c r="P734" s="343"/>
      <c r="Q734" s="343"/>
      <c r="R734" s="341"/>
      <c r="S734" s="343"/>
      <c r="T734" s="343"/>
      <c r="U734" s="343"/>
      <c r="V734" s="343"/>
      <c r="W734" s="343"/>
      <c r="X734" s="343"/>
      <c r="Y734" s="343"/>
      <c r="Z734" s="343"/>
    </row>
    <row r="735" ht="12.75" customHeight="1">
      <c r="A735" s="343"/>
      <c r="B735" s="343"/>
      <c r="C735" s="343"/>
      <c r="D735" s="343"/>
      <c r="E735" s="343"/>
      <c r="F735" s="343"/>
      <c r="G735" s="343"/>
      <c r="H735" s="343"/>
      <c r="I735" s="343"/>
      <c r="J735" s="343"/>
      <c r="K735" s="343"/>
      <c r="L735" s="343"/>
      <c r="M735" s="343"/>
      <c r="N735" s="343"/>
      <c r="O735" s="343"/>
      <c r="P735" s="343"/>
      <c r="Q735" s="343"/>
      <c r="R735" s="341"/>
      <c r="S735" s="343"/>
      <c r="T735" s="343"/>
      <c r="U735" s="343"/>
      <c r="V735" s="343"/>
      <c r="W735" s="343"/>
      <c r="X735" s="343"/>
      <c r="Y735" s="343"/>
      <c r="Z735" s="343"/>
    </row>
    <row r="736" ht="12.75" customHeight="1">
      <c r="A736" s="343"/>
      <c r="B736" s="343"/>
      <c r="C736" s="343"/>
      <c r="D736" s="343"/>
      <c r="E736" s="343"/>
      <c r="F736" s="343"/>
      <c r="G736" s="343"/>
      <c r="H736" s="343"/>
      <c r="I736" s="343"/>
      <c r="J736" s="343"/>
      <c r="K736" s="343"/>
      <c r="L736" s="343"/>
      <c r="M736" s="343"/>
      <c r="N736" s="343"/>
      <c r="O736" s="343"/>
      <c r="P736" s="343"/>
      <c r="Q736" s="343"/>
      <c r="R736" s="341"/>
      <c r="S736" s="343"/>
      <c r="T736" s="343"/>
      <c r="U736" s="343"/>
      <c r="V736" s="343"/>
      <c r="W736" s="343"/>
      <c r="X736" s="343"/>
      <c r="Y736" s="343"/>
      <c r="Z736" s="343"/>
    </row>
    <row r="737" ht="12.75" customHeight="1">
      <c r="A737" s="343"/>
      <c r="B737" s="343"/>
      <c r="C737" s="343"/>
      <c r="D737" s="343"/>
      <c r="E737" s="343"/>
      <c r="F737" s="343"/>
      <c r="G737" s="343"/>
      <c r="H737" s="343"/>
      <c r="I737" s="343"/>
      <c r="J737" s="343"/>
      <c r="K737" s="343"/>
      <c r="L737" s="343"/>
      <c r="M737" s="343"/>
      <c r="N737" s="343"/>
      <c r="O737" s="343"/>
      <c r="P737" s="343"/>
      <c r="Q737" s="343"/>
      <c r="R737" s="341"/>
      <c r="S737" s="343"/>
      <c r="T737" s="343"/>
      <c r="U737" s="343"/>
      <c r="V737" s="343"/>
      <c r="W737" s="343"/>
      <c r="X737" s="343"/>
      <c r="Y737" s="343"/>
      <c r="Z737" s="343"/>
    </row>
    <row r="738" ht="12.75" customHeight="1">
      <c r="A738" s="343"/>
      <c r="B738" s="343"/>
      <c r="C738" s="343"/>
      <c r="D738" s="343"/>
      <c r="E738" s="343"/>
      <c r="F738" s="343"/>
      <c r="G738" s="343"/>
      <c r="H738" s="343"/>
      <c r="I738" s="343"/>
      <c r="J738" s="343"/>
      <c r="K738" s="343"/>
      <c r="L738" s="343"/>
      <c r="M738" s="343"/>
      <c r="N738" s="343"/>
      <c r="O738" s="343"/>
      <c r="P738" s="343"/>
      <c r="Q738" s="343"/>
      <c r="R738" s="341"/>
      <c r="S738" s="343"/>
      <c r="T738" s="343"/>
      <c r="U738" s="343"/>
      <c r="V738" s="343"/>
      <c r="W738" s="343"/>
      <c r="X738" s="343"/>
      <c r="Y738" s="343"/>
      <c r="Z738" s="343"/>
    </row>
    <row r="739" ht="12.75" customHeight="1">
      <c r="A739" s="343"/>
      <c r="B739" s="343"/>
      <c r="C739" s="343"/>
      <c r="D739" s="343"/>
      <c r="E739" s="343"/>
      <c r="F739" s="343"/>
      <c r="G739" s="343"/>
      <c r="H739" s="343"/>
      <c r="I739" s="343"/>
      <c r="J739" s="343"/>
      <c r="K739" s="343"/>
      <c r="L739" s="343"/>
      <c r="M739" s="343"/>
      <c r="N739" s="343"/>
      <c r="O739" s="343"/>
      <c r="P739" s="343"/>
      <c r="Q739" s="343"/>
      <c r="R739" s="341"/>
      <c r="S739" s="343"/>
      <c r="T739" s="343"/>
      <c r="U739" s="343"/>
      <c r="V739" s="343"/>
      <c r="W739" s="343"/>
      <c r="X739" s="343"/>
      <c r="Y739" s="343"/>
      <c r="Z739" s="343"/>
    </row>
    <row r="740" ht="12.75" customHeight="1">
      <c r="A740" s="343"/>
      <c r="B740" s="343"/>
      <c r="C740" s="343"/>
      <c r="D740" s="343"/>
      <c r="E740" s="343"/>
      <c r="F740" s="343"/>
      <c r="G740" s="343"/>
      <c r="H740" s="343"/>
      <c r="I740" s="343"/>
      <c r="J740" s="343"/>
      <c r="K740" s="343"/>
      <c r="L740" s="343"/>
      <c r="M740" s="343"/>
      <c r="N740" s="343"/>
      <c r="O740" s="343"/>
      <c r="P740" s="343"/>
      <c r="Q740" s="343"/>
      <c r="R740" s="341"/>
      <c r="S740" s="343"/>
      <c r="T740" s="343"/>
      <c r="U740" s="343"/>
      <c r="V740" s="343"/>
      <c r="W740" s="343"/>
      <c r="X740" s="343"/>
      <c r="Y740" s="343"/>
      <c r="Z740" s="343"/>
    </row>
    <row r="741" ht="12.75" customHeight="1">
      <c r="A741" s="343"/>
      <c r="B741" s="343"/>
      <c r="C741" s="343"/>
      <c r="D741" s="343"/>
      <c r="E741" s="343"/>
      <c r="F741" s="343"/>
      <c r="G741" s="343"/>
      <c r="H741" s="343"/>
      <c r="I741" s="343"/>
      <c r="J741" s="343"/>
      <c r="K741" s="343"/>
      <c r="L741" s="343"/>
      <c r="M741" s="343"/>
      <c r="N741" s="343"/>
      <c r="O741" s="343"/>
      <c r="P741" s="343"/>
      <c r="Q741" s="343"/>
      <c r="R741" s="341"/>
      <c r="S741" s="343"/>
      <c r="T741" s="343"/>
      <c r="U741" s="343"/>
      <c r="V741" s="343"/>
      <c r="W741" s="343"/>
      <c r="X741" s="343"/>
      <c r="Y741" s="343"/>
      <c r="Z741" s="343"/>
    </row>
    <row r="742" ht="12.75" customHeight="1">
      <c r="A742" s="343"/>
      <c r="B742" s="343"/>
      <c r="C742" s="343"/>
      <c r="D742" s="343"/>
      <c r="E742" s="343"/>
      <c r="F742" s="343"/>
      <c r="G742" s="343"/>
      <c r="H742" s="343"/>
      <c r="I742" s="343"/>
      <c r="J742" s="343"/>
      <c r="K742" s="343"/>
      <c r="L742" s="343"/>
      <c r="M742" s="343"/>
      <c r="N742" s="343"/>
      <c r="O742" s="343"/>
      <c r="P742" s="343"/>
      <c r="Q742" s="343"/>
      <c r="R742" s="341"/>
      <c r="S742" s="343"/>
      <c r="T742" s="343"/>
      <c r="U742" s="343"/>
      <c r="V742" s="343"/>
      <c r="W742" s="343"/>
      <c r="X742" s="343"/>
      <c r="Y742" s="343"/>
      <c r="Z742" s="343"/>
    </row>
    <row r="743" ht="12.75" customHeight="1">
      <c r="A743" s="343"/>
      <c r="B743" s="343"/>
      <c r="C743" s="343"/>
      <c r="D743" s="343"/>
      <c r="E743" s="343"/>
      <c r="F743" s="343"/>
      <c r="G743" s="343"/>
      <c r="H743" s="343"/>
      <c r="I743" s="343"/>
      <c r="J743" s="343"/>
      <c r="K743" s="343"/>
      <c r="L743" s="343"/>
      <c r="M743" s="343"/>
      <c r="N743" s="343"/>
      <c r="O743" s="343"/>
      <c r="P743" s="343"/>
      <c r="Q743" s="343"/>
      <c r="R743" s="341"/>
      <c r="S743" s="343"/>
      <c r="T743" s="343"/>
      <c r="U743" s="343"/>
      <c r="V743" s="343"/>
      <c r="W743" s="343"/>
      <c r="X743" s="343"/>
      <c r="Y743" s="343"/>
      <c r="Z743" s="343"/>
    </row>
    <row r="744" ht="12.75" customHeight="1">
      <c r="A744" s="343"/>
      <c r="B744" s="343"/>
      <c r="C744" s="343"/>
      <c r="D744" s="343"/>
      <c r="E744" s="343"/>
      <c r="F744" s="343"/>
      <c r="G744" s="343"/>
      <c r="H744" s="343"/>
      <c r="I744" s="343"/>
      <c r="J744" s="343"/>
      <c r="K744" s="343"/>
      <c r="L744" s="343"/>
      <c r="M744" s="343"/>
      <c r="N744" s="343"/>
      <c r="O744" s="343"/>
      <c r="P744" s="343"/>
      <c r="Q744" s="343"/>
      <c r="R744" s="341"/>
      <c r="S744" s="343"/>
      <c r="T744" s="343"/>
      <c r="U744" s="343"/>
      <c r="V744" s="343"/>
      <c r="W744" s="343"/>
      <c r="X744" s="343"/>
      <c r="Y744" s="343"/>
      <c r="Z744" s="343"/>
    </row>
    <row r="745" ht="12.75" customHeight="1">
      <c r="A745" s="343"/>
      <c r="B745" s="343"/>
      <c r="C745" s="343"/>
      <c r="D745" s="343"/>
      <c r="E745" s="343"/>
      <c r="F745" s="343"/>
      <c r="G745" s="343"/>
      <c r="H745" s="343"/>
      <c r="I745" s="343"/>
      <c r="J745" s="343"/>
      <c r="K745" s="343"/>
      <c r="L745" s="343"/>
      <c r="M745" s="343"/>
      <c r="N745" s="343"/>
      <c r="O745" s="343"/>
      <c r="P745" s="343"/>
      <c r="Q745" s="343"/>
      <c r="R745" s="341"/>
      <c r="S745" s="343"/>
      <c r="T745" s="343"/>
      <c r="U745" s="343"/>
      <c r="V745" s="343"/>
      <c r="W745" s="343"/>
      <c r="X745" s="343"/>
      <c r="Y745" s="343"/>
      <c r="Z745" s="343"/>
    </row>
    <row r="746" ht="12.75" customHeight="1">
      <c r="A746" s="343"/>
      <c r="B746" s="343"/>
      <c r="C746" s="343"/>
      <c r="D746" s="343"/>
      <c r="E746" s="343"/>
      <c r="F746" s="343"/>
      <c r="G746" s="343"/>
      <c r="H746" s="343"/>
      <c r="I746" s="343"/>
      <c r="J746" s="343"/>
      <c r="K746" s="343"/>
      <c r="L746" s="343"/>
      <c r="M746" s="343"/>
      <c r="N746" s="343"/>
      <c r="O746" s="343"/>
      <c r="P746" s="343"/>
      <c r="Q746" s="343"/>
      <c r="R746" s="341"/>
      <c r="S746" s="343"/>
      <c r="T746" s="343"/>
      <c r="U746" s="343"/>
      <c r="V746" s="343"/>
      <c r="W746" s="343"/>
      <c r="X746" s="343"/>
      <c r="Y746" s="343"/>
      <c r="Z746" s="343"/>
    </row>
    <row r="747" ht="12.75" customHeight="1">
      <c r="A747" s="343"/>
      <c r="B747" s="343"/>
      <c r="C747" s="343"/>
      <c r="D747" s="343"/>
      <c r="E747" s="343"/>
      <c r="F747" s="343"/>
      <c r="G747" s="343"/>
      <c r="H747" s="343"/>
      <c r="I747" s="343"/>
      <c r="J747" s="343"/>
      <c r="K747" s="343"/>
      <c r="L747" s="343"/>
      <c r="M747" s="343"/>
      <c r="N747" s="343"/>
      <c r="O747" s="343"/>
      <c r="P747" s="343"/>
      <c r="Q747" s="343"/>
      <c r="R747" s="341"/>
      <c r="S747" s="343"/>
      <c r="T747" s="343"/>
      <c r="U747" s="343"/>
      <c r="V747" s="343"/>
      <c r="W747" s="343"/>
      <c r="X747" s="343"/>
      <c r="Y747" s="343"/>
      <c r="Z747" s="343"/>
    </row>
    <row r="748" ht="12.75" customHeight="1">
      <c r="A748" s="343"/>
      <c r="B748" s="343"/>
      <c r="C748" s="343"/>
      <c r="D748" s="343"/>
      <c r="E748" s="343"/>
      <c r="F748" s="343"/>
      <c r="G748" s="343"/>
      <c r="H748" s="343"/>
      <c r="I748" s="343"/>
      <c r="J748" s="343"/>
      <c r="K748" s="343"/>
      <c r="L748" s="343"/>
      <c r="M748" s="343"/>
      <c r="N748" s="343"/>
      <c r="O748" s="343"/>
      <c r="P748" s="343"/>
      <c r="Q748" s="343"/>
      <c r="R748" s="341"/>
      <c r="S748" s="343"/>
      <c r="T748" s="343"/>
      <c r="U748" s="343"/>
      <c r="V748" s="343"/>
      <c r="W748" s="343"/>
      <c r="X748" s="343"/>
      <c r="Y748" s="343"/>
      <c r="Z748" s="343"/>
    </row>
    <row r="749" ht="12.75" customHeight="1">
      <c r="A749" s="343"/>
      <c r="B749" s="343"/>
      <c r="C749" s="343"/>
      <c r="D749" s="343"/>
      <c r="E749" s="343"/>
      <c r="F749" s="343"/>
      <c r="G749" s="343"/>
      <c r="H749" s="343"/>
      <c r="I749" s="343"/>
      <c r="J749" s="343"/>
      <c r="K749" s="343"/>
      <c r="L749" s="343"/>
      <c r="M749" s="343"/>
      <c r="N749" s="343"/>
      <c r="O749" s="343"/>
      <c r="P749" s="343"/>
      <c r="Q749" s="343"/>
      <c r="R749" s="341"/>
      <c r="S749" s="343"/>
      <c r="T749" s="343"/>
      <c r="U749" s="343"/>
      <c r="V749" s="343"/>
      <c r="W749" s="343"/>
      <c r="X749" s="343"/>
      <c r="Y749" s="343"/>
      <c r="Z749" s="343"/>
    </row>
    <row r="750" ht="12.75" customHeight="1">
      <c r="A750" s="343"/>
      <c r="B750" s="343"/>
      <c r="C750" s="343"/>
      <c r="D750" s="343"/>
      <c r="E750" s="343"/>
      <c r="F750" s="343"/>
      <c r="G750" s="343"/>
      <c r="H750" s="343"/>
      <c r="I750" s="343"/>
      <c r="J750" s="343"/>
      <c r="K750" s="343"/>
      <c r="L750" s="343"/>
      <c r="M750" s="343"/>
      <c r="N750" s="343"/>
      <c r="O750" s="343"/>
      <c r="P750" s="343"/>
      <c r="Q750" s="343"/>
      <c r="R750" s="341"/>
      <c r="S750" s="343"/>
      <c r="T750" s="343"/>
      <c r="U750" s="343"/>
      <c r="V750" s="343"/>
      <c r="W750" s="343"/>
      <c r="X750" s="343"/>
      <c r="Y750" s="343"/>
      <c r="Z750" s="343"/>
    </row>
    <row r="751" ht="12.75" customHeight="1">
      <c r="A751" s="343"/>
      <c r="B751" s="343"/>
      <c r="C751" s="343"/>
      <c r="D751" s="343"/>
      <c r="E751" s="343"/>
      <c r="F751" s="343"/>
      <c r="G751" s="343"/>
      <c r="H751" s="343"/>
      <c r="I751" s="343"/>
      <c r="J751" s="343"/>
      <c r="K751" s="343"/>
      <c r="L751" s="343"/>
      <c r="M751" s="343"/>
      <c r="N751" s="343"/>
      <c r="O751" s="343"/>
      <c r="P751" s="343"/>
      <c r="Q751" s="343"/>
      <c r="R751" s="341"/>
      <c r="S751" s="343"/>
      <c r="T751" s="343"/>
      <c r="U751" s="343"/>
      <c r="V751" s="343"/>
      <c r="W751" s="343"/>
      <c r="X751" s="343"/>
      <c r="Y751" s="343"/>
      <c r="Z751" s="343"/>
    </row>
    <row r="752" ht="12.75" customHeight="1">
      <c r="A752" s="343"/>
      <c r="B752" s="343"/>
      <c r="C752" s="343"/>
      <c r="D752" s="343"/>
      <c r="E752" s="343"/>
      <c r="F752" s="343"/>
      <c r="G752" s="343"/>
      <c r="H752" s="343"/>
      <c r="I752" s="343"/>
      <c r="J752" s="343"/>
      <c r="K752" s="343"/>
      <c r="L752" s="343"/>
      <c r="M752" s="343"/>
      <c r="N752" s="343"/>
      <c r="O752" s="343"/>
      <c r="P752" s="343"/>
      <c r="Q752" s="343"/>
      <c r="R752" s="341"/>
      <c r="S752" s="343"/>
      <c r="T752" s="343"/>
      <c r="U752" s="343"/>
      <c r="V752" s="343"/>
      <c r="W752" s="343"/>
      <c r="X752" s="343"/>
      <c r="Y752" s="343"/>
      <c r="Z752" s="343"/>
    </row>
    <row r="753" ht="12.75" customHeight="1">
      <c r="A753" s="343"/>
      <c r="B753" s="343"/>
      <c r="C753" s="343"/>
      <c r="D753" s="343"/>
      <c r="E753" s="343"/>
      <c r="F753" s="343"/>
      <c r="G753" s="343"/>
      <c r="H753" s="343"/>
      <c r="I753" s="343"/>
      <c r="J753" s="343"/>
      <c r="K753" s="343"/>
      <c r="L753" s="343"/>
      <c r="M753" s="343"/>
      <c r="N753" s="343"/>
      <c r="O753" s="343"/>
      <c r="P753" s="343"/>
      <c r="Q753" s="343"/>
      <c r="R753" s="341"/>
      <c r="S753" s="343"/>
      <c r="T753" s="343"/>
      <c r="U753" s="343"/>
      <c r="V753" s="343"/>
      <c r="W753" s="343"/>
      <c r="X753" s="343"/>
      <c r="Y753" s="343"/>
      <c r="Z753" s="343"/>
    </row>
    <row r="754" ht="12.75" customHeight="1">
      <c r="A754" s="343"/>
      <c r="B754" s="343"/>
      <c r="C754" s="343"/>
      <c r="D754" s="343"/>
      <c r="E754" s="343"/>
      <c r="F754" s="343"/>
      <c r="G754" s="343"/>
      <c r="H754" s="343"/>
      <c r="I754" s="343"/>
      <c r="J754" s="343"/>
      <c r="K754" s="343"/>
      <c r="L754" s="343"/>
      <c r="M754" s="343"/>
      <c r="N754" s="343"/>
      <c r="O754" s="343"/>
      <c r="P754" s="343"/>
      <c r="Q754" s="343"/>
      <c r="R754" s="341"/>
      <c r="S754" s="343"/>
      <c r="T754" s="343"/>
      <c r="U754" s="343"/>
      <c r="V754" s="343"/>
      <c r="W754" s="343"/>
      <c r="X754" s="343"/>
      <c r="Y754" s="343"/>
      <c r="Z754" s="343"/>
    </row>
    <row r="755" ht="12.75" customHeight="1">
      <c r="A755" s="343"/>
      <c r="B755" s="343"/>
      <c r="C755" s="343"/>
      <c r="D755" s="343"/>
      <c r="E755" s="343"/>
      <c r="F755" s="343"/>
      <c r="G755" s="343"/>
      <c r="H755" s="343"/>
      <c r="I755" s="343"/>
      <c r="J755" s="343"/>
      <c r="K755" s="343"/>
      <c r="L755" s="343"/>
      <c r="M755" s="343"/>
      <c r="N755" s="343"/>
      <c r="O755" s="343"/>
      <c r="P755" s="343"/>
      <c r="Q755" s="343"/>
      <c r="R755" s="341"/>
      <c r="S755" s="343"/>
      <c r="T755" s="343"/>
      <c r="U755" s="343"/>
      <c r="V755" s="343"/>
      <c r="W755" s="343"/>
      <c r="X755" s="343"/>
      <c r="Y755" s="343"/>
      <c r="Z755" s="343"/>
    </row>
    <row r="756" ht="12.75" customHeight="1">
      <c r="A756" s="343"/>
      <c r="B756" s="343"/>
      <c r="C756" s="343"/>
      <c r="D756" s="343"/>
      <c r="E756" s="343"/>
      <c r="F756" s="343"/>
      <c r="G756" s="343"/>
      <c r="H756" s="343"/>
      <c r="I756" s="343"/>
      <c r="J756" s="343"/>
      <c r="K756" s="343"/>
      <c r="L756" s="343"/>
      <c r="M756" s="343"/>
      <c r="N756" s="343"/>
      <c r="O756" s="343"/>
      <c r="P756" s="343"/>
      <c r="Q756" s="343"/>
      <c r="R756" s="341"/>
      <c r="S756" s="343"/>
      <c r="T756" s="343"/>
      <c r="U756" s="343"/>
      <c r="V756" s="343"/>
      <c r="W756" s="343"/>
      <c r="X756" s="343"/>
      <c r="Y756" s="343"/>
      <c r="Z756" s="343"/>
    </row>
    <row r="757" ht="12.75" customHeight="1">
      <c r="A757" s="343"/>
      <c r="B757" s="343"/>
      <c r="C757" s="343"/>
      <c r="D757" s="343"/>
      <c r="E757" s="343"/>
      <c r="F757" s="343"/>
      <c r="G757" s="343"/>
      <c r="H757" s="343"/>
      <c r="I757" s="343"/>
      <c r="J757" s="343"/>
      <c r="K757" s="343"/>
      <c r="L757" s="343"/>
      <c r="M757" s="343"/>
      <c r="N757" s="343"/>
      <c r="O757" s="343"/>
      <c r="P757" s="343"/>
      <c r="Q757" s="343"/>
      <c r="R757" s="341"/>
      <c r="S757" s="343"/>
      <c r="T757" s="343"/>
      <c r="U757" s="343"/>
      <c r="V757" s="343"/>
      <c r="W757" s="343"/>
      <c r="X757" s="343"/>
      <c r="Y757" s="343"/>
      <c r="Z757" s="343"/>
    </row>
    <row r="758" ht="12.75" customHeight="1">
      <c r="A758" s="343"/>
      <c r="B758" s="343"/>
      <c r="C758" s="343"/>
      <c r="D758" s="343"/>
      <c r="E758" s="343"/>
      <c r="F758" s="343"/>
      <c r="G758" s="343"/>
      <c r="H758" s="343"/>
      <c r="I758" s="343"/>
      <c r="J758" s="343"/>
      <c r="K758" s="343"/>
      <c r="L758" s="343"/>
      <c r="M758" s="343"/>
      <c r="N758" s="343"/>
      <c r="O758" s="343"/>
      <c r="P758" s="343"/>
      <c r="Q758" s="343"/>
      <c r="R758" s="341"/>
      <c r="S758" s="343"/>
      <c r="T758" s="343"/>
      <c r="U758" s="343"/>
      <c r="V758" s="343"/>
      <c r="W758" s="343"/>
      <c r="X758" s="343"/>
      <c r="Y758" s="343"/>
      <c r="Z758" s="343"/>
    </row>
    <row r="759" ht="12.75" customHeight="1">
      <c r="A759" s="343"/>
      <c r="B759" s="343"/>
      <c r="C759" s="343"/>
      <c r="D759" s="343"/>
      <c r="E759" s="343"/>
      <c r="F759" s="343"/>
      <c r="G759" s="343"/>
      <c r="H759" s="343"/>
      <c r="I759" s="343"/>
      <c r="J759" s="343"/>
      <c r="K759" s="343"/>
      <c r="L759" s="343"/>
      <c r="M759" s="343"/>
      <c r="N759" s="343"/>
      <c r="O759" s="343"/>
      <c r="P759" s="343"/>
      <c r="Q759" s="343"/>
      <c r="R759" s="341"/>
      <c r="S759" s="343"/>
      <c r="T759" s="343"/>
      <c r="U759" s="343"/>
      <c r="V759" s="343"/>
      <c r="W759" s="343"/>
      <c r="X759" s="343"/>
      <c r="Y759" s="343"/>
      <c r="Z759" s="343"/>
    </row>
    <row r="760" ht="12.75" customHeight="1">
      <c r="A760" s="343"/>
      <c r="B760" s="343"/>
      <c r="C760" s="343"/>
      <c r="D760" s="343"/>
      <c r="E760" s="343"/>
      <c r="F760" s="343"/>
      <c r="G760" s="343"/>
      <c r="H760" s="343"/>
      <c r="I760" s="343"/>
      <c r="J760" s="343"/>
      <c r="K760" s="343"/>
      <c r="L760" s="343"/>
      <c r="M760" s="343"/>
      <c r="N760" s="343"/>
      <c r="O760" s="343"/>
      <c r="P760" s="343"/>
      <c r="Q760" s="343"/>
      <c r="R760" s="341"/>
      <c r="S760" s="343"/>
      <c r="T760" s="343"/>
      <c r="U760" s="343"/>
      <c r="V760" s="343"/>
      <c r="W760" s="343"/>
      <c r="X760" s="343"/>
      <c r="Y760" s="343"/>
      <c r="Z760" s="343"/>
    </row>
    <row r="761" ht="12.75" customHeight="1">
      <c r="A761" s="343"/>
      <c r="B761" s="343"/>
      <c r="C761" s="343"/>
      <c r="D761" s="343"/>
      <c r="E761" s="343"/>
      <c r="F761" s="343"/>
      <c r="G761" s="343"/>
      <c r="H761" s="343"/>
      <c r="I761" s="343"/>
      <c r="J761" s="343"/>
      <c r="K761" s="343"/>
      <c r="L761" s="343"/>
      <c r="M761" s="343"/>
      <c r="N761" s="343"/>
      <c r="O761" s="343"/>
      <c r="P761" s="343"/>
      <c r="Q761" s="343"/>
      <c r="R761" s="341"/>
      <c r="S761" s="343"/>
      <c r="T761" s="343"/>
      <c r="U761" s="343"/>
      <c r="V761" s="343"/>
      <c r="W761" s="343"/>
      <c r="X761" s="343"/>
      <c r="Y761" s="343"/>
      <c r="Z761" s="343"/>
    </row>
    <row r="762" ht="12.75" customHeight="1">
      <c r="A762" s="343"/>
      <c r="B762" s="343"/>
      <c r="C762" s="343"/>
      <c r="D762" s="343"/>
      <c r="E762" s="343"/>
      <c r="F762" s="343"/>
      <c r="G762" s="343"/>
      <c r="H762" s="343"/>
      <c r="I762" s="343"/>
      <c r="J762" s="343"/>
      <c r="K762" s="343"/>
      <c r="L762" s="343"/>
      <c r="M762" s="343"/>
      <c r="N762" s="343"/>
      <c r="O762" s="343"/>
      <c r="P762" s="343"/>
      <c r="Q762" s="343"/>
      <c r="R762" s="341"/>
      <c r="S762" s="343"/>
      <c r="T762" s="343"/>
      <c r="U762" s="343"/>
      <c r="V762" s="343"/>
      <c r="W762" s="343"/>
      <c r="X762" s="343"/>
      <c r="Y762" s="343"/>
      <c r="Z762" s="343"/>
    </row>
    <row r="763" ht="12.75" customHeight="1">
      <c r="A763" s="343"/>
      <c r="B763" s="343"/>
      <c r="C763" s="343"/>
      <c r="D763" s="343"/>
      <c r="E763" s="343"/>
      <c r="F763" s="343"/>
      <c r="G763" s="343"/>
      <c r="H763" s="343"/>
      <c r="I763" s="343"/>
      <c r="J763" s="343"/>
      <c r="K763" s="343"/>
      <c r="L763" s="343"/>
      <c r="M763" s="343"/>
      <c r="N763" s="343"/>
      <c r="O763" s="343"/>
      <c r="P763" s="343"/>
      <c r="Q763" s="343"/>
      <c r="R763" s="341"/>
      <c r="S763" s="343"/>
      <c r="T763" s="343"/>
      <c r="U763" s="343"/>
      <c r="V763" s="343"/>
      <c r="W763" s="343"/>
      <c r="X763" s="343"/>
      <c r="Y763" s="343"/>
      <c r="Z763" s="343"/>
    </row>
    <row r="764" ht="12.75" customHeight="1">
      <c r="A764" s="343"/>
      <c r="B764" s="343"/>
      <c r="C764" s="343"/>
      <c r="D764" s="343"/>
      <c r="E764" s="343"/>
      <c r="F764" s="343"/>
      <c r="G764" s="343"/>
      <c r="H764" s="343"/>
      <c r="I764" s="343"/>
      <c r="J764" s="343"/>
      <c r="K764" s="343"/>
      <c r="L764" s="343"/>
      <c r="M764" s="343"/>
      <c r="N764" s="343"/>
      <c r="O764" s="343"/>
      <c r="P764" s="343"/>
      <c r="Q764" s="343"/>
      <c r="R764" s="341"/>
      <c r="S764" s="343"/>
      <c r="T764" s="343"/>
      <c r="U764" s="343"/>
      <c r="V764" s="343"/>
      <c r="W764" s="343"/>
      <c r="X764" s="343"/>
      <c r="Y764" s="343"/>
      <c r="Z764" s="343"/>
    </row>
    <row r="765" ht="12.75" customHeight="1">
      <c r="A765" s="343"/>
      <c r="B765" s="343"/>
      <c r="C765" s="343"/>
      <c r="D765" s="343"/>
      <c r="E765" s="343"/>
      <c r="F765" s="343"/>
      <c r="G765" s="343"/>
      <c r="H765" s="343"/>
      <c r="I765" s="343"/>
      <c r="J765" s="343"/>
      <c r="K765" s="343"/>
      <c r="L765" s="343"/>
      <c r="M765" s="343"/>
      <c r="N765" s="343"/>
      <c r="O765" s="343"/>
      <c r="P765" s="343"/>
      <c r="Q765" s="343"/>
      <c r="R765" s="341"/>
      <c r="S765" s="343"/>
      <c r="T765" s="343"/>
      <c r="U765" s="343"/>
      <c r="V765" s="343"/>
      <c r="W765" s="343"/>
      <c r="X765" s="343"/>
      <c r="Y765" s="343"/>
      <c r="Z765" s="343"/>
    </row>
    <row r="766" ht="12.75" customHeight="1">
      <c r="A766" s="343"/>
      <c r="B766" s="343"/>
      <c r="C766" s="343"/>
      <c r="D766" s="343"/>
      <c r="E766" s="343"/>
      <c r="F766" s="343"/>
      <c r="G766" s="343"/>
      <c r="H766" s="343"/>
      <c r="I766" s="343"/>
      <c r="J766" s="343"/>
      <c r="K766" s="343"/>
      <c r="L766" s="343"/>
      <c r="M766" s="343"/>
      <c r="N766" s="343"/>
      <c r="O766" s="343"/>
      <c r="P766" s="343"/>
      <c r="Q766" s="343"/>
      <c r="R766" s="341"/>
      <c r="S766" s="343"/>
      <c r="T766" s="343"/>
      <c r="U766" s="343"/>
      <c r="V766" s="343"/>
      <c r="W766" s="343"/>
      <c r="X766" s="343"/>
      <c r="Y766" s="343"/>
      <c r="Z766" s="343"/>
    </row>
    <row r="767" ht="12.75" customHeight="1">
      <c r="A767" s="343"/>
      <c r="B767" s="343"/>
      <c r="C767" s="343"/>
      <c r="D767" s="343"/>
      <c r="E767" s="343"/>
      <c r="F767" s="343"/>
      <c r="G767" s="343"/>
      <c r="H767" s="343"/>
      <c r="I767" s="343"/>
      <c r="J767" s="343"/>
      <c r="K767" s="343"/>
      <c r="L767" s="343"/>
      <c r="M767" s="343"/>
      <c r="N767" s="343"/>
      <c r="O767" s="343"/>
      <c r="P767" s="343"/>
      <c r="Q767" s="343"/>
      <c r="R767" s="341"/>
      <c r="S767" s="343"/>
      <c r="T767" s="343"/>
      <c r="U767" s="343"/>
      <c r="V767" s="343"/>
      <c r="W767" s="343"/>
      <c r="X767" s="343"/>
      <c r="Y767" s="343"/>
      <c r="Z767" s="343"/>
    </row>
    <row r="768" ht="12.75" customHeight="1">
      <c r="A768" s="343"/>
      <c r="B768" s="343"/>
      <c r="C768" s="343"/>
      <c r="D768" s="343"/>
      <c r="E768" s="343"/>
      <c r="F768" s="343"/>
      <c r="G768" s="343"/>
      <c r="H768" s="343"/>
      <c r="I768" s="343"/>
      <c r="J768" s="343"/>
      <c r="K768" s="343"/>
      <c r="L768" s="343"/>
      <c r="M768" s="343"/>
      <c r="N768" s="343"/>
      <c r="O768" s="343"/>
      <c r="P768" s="343"/>
      <c r="Q768" s="343"/>
      <c r="R768" s="341"/>
      <c r="S768" s="343"/>
      <c r="T768" s="343"/>
      <c r="U768" s="343"/>
      <c r="V768" s="343"/>
      <c r="W768" s="343"/>
      <c r="X768" s="343"/>
      <c r="Y768" s="343"/>
      <c r="Z768" s="343"/>
    </row>
    <row r="769" ht="12.75" customHeight="1">
      <c r="A769" s="343"/>
      <c r="B769" s="343"/>
      <c r="C769" s="343"/>
      <c r="D769" s="343"/>
      <c r="E769" s="343"/>
      <c r="F769" s="343"/>
      <c r="G769" s="343"/>
      <c r="H769" s="343"/>
      <c r="I769" s="343"/>
      <c r="J769" s="343"/>
      <c r="K769" s="343"/>
      <c r="L769" s="343"/>
      <c r="M769" s="343"/>
      <c r="N769" s="343"/>
      <c r="O769" s="343"/>
      <c r="P769" s="343"/>
      <c r="Q769" s="343"/>
      <c r="R769" s="341"/>
      <c r="S769" s="343"/>
      <c r="T769" s="343"/>
      <c r="U769" s="343"/>
      <c r="V769" s="343"/>
      <c r="W769" s="343"/>
      <c r="X769" s="343"/>
      <c r="Y769" s="343"/>
      <c r="Z769" s="343"/>
    </row>
    <row r="770" ht="12.75" customHeight="1">
      <c r="A770" s="343"/>
      <c r="B770" s="343"/>
      <c r="C770" s="343"/>
      <c r="D770" s="343"/>
      <c r="E770" s="343"/>
      <c r="F770" s="343"/>
      <c r="G770" s="343"/>
      <c r="H770" s="343"/>
      <c r="I770" s="343"/>
      <c r="J770" s="343"/>
      <c r="K770" s="343"/>
      <c r="L770" s="343"/>
      <c r="M770" s="343"/>
      <c r="N770" s="343"/>
      <c r="O770" s="343"/>
      <c r="P770" s="343"/>
      <c r="Q770" s="343"/>
      <c r="R770" s="341"/>
      <c r="S770" s="343"/>
      <c r="T770" s="343"/>
      <c r="U770" s="343"/>
      <c r="V770" s="343"/>
      <c r="W770" s="343"/>
      <c r="X770" s="343"/>
      <c r="Y770" s="343"/>
      <c r="Z770" s="343"/>
    </row>
    <row r="771" ht="12.75" customHeight="1">
      <c r="A771" s="343"/>
      <c r="B771" s="343"/>
      <c r="C771" s="343"/>
      <c r="D771" s="343"/>
      <c r="E771" s="343"/>
      <c r="F771" s="343"/>
      <c r="G771" s="343"/>
      <c r="H771" s="343"/>
      <c r="I771" s="343"/>
      <c r="J771" s="343"/>
      <c r="K771" s="343"/>
      <c r="L771" s="343"/>
      <c r="M771" s="343"/>
      <c r="N771" s="343"/>
      <c r="O771" s="343"/>
      <c r="P771" s="343"/>
      <c r="Q771" s="343"/>
      <c r="R771" s="341"/>
      <c r="S771" s="343"/>
      <c r="T771" s="343"/>
      <c r="U771" s="343"/>
      <c r="V771" s="343"/>
      <c r="W771" s="343"/>
      <c r="X771" s="343"/>
      <c r="Y771" s="343"/>
      <c r="Z771" s="343"/>
    </row>
    <row r="772" ht="12.75" customHeight="1">
      <c r="A772" s="343"/>
      <c r="B772" s="343"/>
      <c r="C772" s="343"/>
      <c r="D772" s="343"/>
      <c r="E772" s="343"/>
      <c r="F772" s="343"/>
      <c r="G772" s="343"/>
      <c r="H772" s="343"/>
      <c r="I772" s="343"/>
      <c r="J772" s="343"/>
      <c r="K772" s="343"/>
      <c r="L772" s="343"/>
      <c r="M772" s="343"/>
      <c r="N772" s="343"/>
      <c r="O772" s="343"/>
      <c r="P772" s="343"/>
      <c r="Q772" s="343"/>
      <c r="R772" s="341"/>
      <c r="S772" s="343"/>
      <c r="T772" s="343"/>
      <c r="U772" s="343"/>
      <c r="V772" s="343"/>
      <c r="W772" s="343"/>
      <c r="X772" s="343"/>
      <c r="Y772" s="343"/>
      <c r="Z772" s="343"/>
    </row>
    <row r="773" ht="12.75" customHeight="1">
      <c r="A773" s="343"/>
      <c r="B773" s="343"/>
      <c r="C773" s="343"/>
      <c r="D773" s="343"/>
      <c r="E773" s="343"/>
      <c r="F773" s="343"/>
      <c r="G773" s="343"/>
      <c r="H773" s="343"/>
      <c r="I773" s="343"/>
      <c r="J773" s="343"/>
      <c r="K773" s="343"/>
      <c r="L773" s="343"/>
      <c r="M773" s="343"/>
      <c r="N773" s="343"/>
      <c r="O773" s="343"/>
      <c r="P773" s="343"/>
      <c r="Q773" s="343"/>
      <c r="R773" s="341"/>
      <c r="S773" s="343"/>
      <c r="T773" s="343"/>
      <c r="U773" s="343"/>
      <c r="V773" s="343"/>
      <c r="W773" s="343"/>
      <c r="X773" s="343"/>
      <c r="Y773" s="343"/>
      <c r="Z773" s="343"/>
    </row>
    <row r="774" ht="12.75" customHeight="1">
      <c r="A774" s="343"/>
      <c r="B774" s="343"/>
      <c r="C774" s="343"/>
      <c r="D774" s="343"/>
      <c r="E774" s="343"/>
      <c r="F774" s="343"/>
      <c r="G774" s="343"/>
      <c r="H774" s="343"/>
      <c r="I774" s="343"/>
      <c r="J774" s="343"/>
      <c r="K774" s="343"/>
      <c r="L774" s="343"/>
      <c r="M774" s="343"/>
      <c r="N774" s="343"/>
      <c r="O774" s="343"/>
      <c r="P774" s="343"/>
      <c r="Q774" s="343"/>
      <c r="R774" s="341"/>
      <c r="S774" s="343"/>
      <c r="T774" s="343"/>
      <c r="U774" s="343"/>
      <c r="V774" s="343"/>
      <c r="W774" s="343"/>
      <c r="X774" s="343"/>
      <c r="Y774" s="343"/>
      <c r="Z774" s="343"/>
    </row>
    <row r="775" ht="12.75" customHeight="1">
      <c r="A775" s="343"/>
      <c r="B775" s="343"/>
      <c r="C775" s="343"/>
      <c r="D775" s="343"/>
      <c r="E775" s="343"/>
      <c r="F775" s="343"/>
      <c r="G775" s="343"/>
      <c r="H775" s="343"/>
      <c r="I775" s="343"/>
      <c r="J775" s="343"/>
      <c r="K775" s="343"/>
      <c r="L775" s="343"/>
      <c r="M775" s="343"/>
      <c r="N775" s="343"/>
      <c r="O775" s="343"/>
      <c r="P775" s="343"/>
      <c r="Q775" s="343"/>
      <c r="R775" s="341"/>
      <c r="S775" s="343"/>
      <c r="T775" s="343"/>
      <c r="U775" s="343"/>
      <c r="V775" s="343"/>
      <c r="W775" s="343"/>
      <c r="X775" s="343"/>
      <c r="Y775" s="343"/>
      <c r="Z775" s="343"/>
    </row>
    <row r="776" ht="12.75" customHeight="1">
      <c r="A776" s="343"/>
      <c r="B776" s="343"/>
      <c r="C776" s="343"/>
      <c r="D776" s="343"/>
      <c r="E776" s="343"/>
      <c r="F776" s="343"/>
      <c r="G776" s="343"/>
      <c r="H776" s="343"/>
      <c r="I776" s="343"/>
      <c r="J776" s="343"/>
      <c r="K776" s="343"/>
      <c r="L776" s="343"/>
      <c r="M776" s="343"/>
      <c r="N776" s="343"/>
      <c r="O776" s="343"/>
      <c r="P776" s="343"/>
      <c r="Q776" s="343"/>
      <c r="R776" s="341"/>
      <c r="S776" s="343"/>
      <c r="T776" s="343"/>
      <c r="U776" s="343"/>
      <c r="V776" s="343"/>
      <c r="W776" s="343"/>
      <c r="X776" s="343"/>
      <c r="Y776" s="343"/>
      <c r="Z776" s="343"/>
    </row>
    <row r="777" ht="12.75" customHeight="1">
      <c r="A777" s="343"/>
      <c r="B777" s="343"/>
      <c r="C777" s="343"/>
      <c r="D777" s="343"/>
      <c r="E777" s="343"/>
      <c r="F777" s="343"/>
      <c r="G777" s="343"/>
      <c r="H777" s="343"/>
      <c r="I777" s="343"/>
      <c r="J777" s="343"/>
      <c r="K777" s="343"/>
      <c r="L777" s="343"/>
      <c r="M777" s="343"/>
      <c r="N777" s="343"/>
      <c r="O777" s="343"/>
      <c r="P777" s="343"/>
      <c r="Q777" s="343"/>
      <c r="R777" s="341"/>
      <c r="S777" s="343"/>
      <c r="T777" s="343"/>
      <c r="U777" s="343"/>
      <c r="V777" s="343"/>
      <c r="W777" s="343"/>
      <c r="X777" s="343"/>
      <c r="Y777" s="343"/>
      <c r="Z777" s="343"/>
    </row>
    <row r="778" ht="12.75" customHeight="1">
      <c r="A778" s="343"/>
      <c r="B778" s="343"/>
      <c r="C778" s="343"/>
      <c r="D778" s="343"/>
      <c r="E778" s="343"/>
      <c r="F778" s="343"/>
      <c r="G778" s="343"/>
      <c r="H778" s="343"/>
      <c r="I778" s="343"/>
      <c r="J778" s="343"/>
      <c r="K778" s="343"/>
      <c r="L778" s="343"/>
      <c r="M778" s="343"/>
      <c r="N778" s="343"/>
      <c r="O778" s="343"/>
      <c r="P778" s="343"/>
      <c r="Q778" s="343"/>
      <c r="R778" s="341"/>
      <c r="S778" s="343"/>
      <c r="T778" s="343"/>
      <c r="U778" s="343"/>
      <c r="V778" s="343"/>
      <c r="W778" s="343"/>
      <c r="X778" s="343"/>
      <c r="Y778" s="343"/>
      <c r="Z778" s="343"/>
    </row>
    <row r="779" ht="12.75" customHeight="1">
      <c r="A779" s="343"/>
      <c r="B779" s="343"/>
      <c r="C779" s="343"/>
      <c r="D779" s="343"/>
      <c r="E779" s="343"/>
      <c r="F779" s="343"/>
      <c r="G779" s="343"/>
      <c r="H779" s="343"/>
      <c r="I779" s="343"/>
      <c r="J779" s="343"/>
      <c r="K779" s="343"/>
      <c r="L779" s="343"/>
      <c r="M779" s="343"/>
      <c r="N779" s="343"/>
      <c r="O779" s="343"/>
      <c r="P779" s="343"/>
      <c r="Q779" s="343"/>
      <c r="R779" s="341"/>
      <c r="S779" s="343"/>
      <c r="T779" s="343"/>
      <c r="U779" s="343"/>
      <c r="V779" s="343"/>
      <c r="W779" s="343"/>
      <c r="X779" s="343"/>
      <c r="Y779" s="343"/>
      <c r="Z779" s="343"/>
    </row>
    <row r="780" ht="12.75" customHeight="1">
      <c r="A780" s="343"/>
      <c r="B780" s="343"/>
      <c r="C780" s="343"/>
      <c r="D780" s="343"/>
      <c r="E780" s="343"/>
      <c r="F780" s="343"/>
      <c r="G780" s="343"/>
      <c r="H780" s="343"/>
      <c r="I780" s="343"/>
      <c r="J780" s="343"/>
      <c r="K780" s="343"/>
      <c r="L780" s="343"/>
      <c r="M780" s="343"/>
      <c r="N780" s="343"/>
      <c r="O780" s="343"/>
      <c r="P780" s="343"/>
      <c r="Q780" s="343"/>
      <c r="R780" s="341"/>
      <c r="S780" s="343"/>
      <c r="T780" s="343"/>
      <c r="U780" s="343"/>
      <c r="V780" s="343"/>
      <c r="W780" s="343"/>
      <c r="X780" s="343"/>
      <c r="Y780" s="343"/>
      <c r="Z780" s="343"/>
    </row>
    <row r="781" ht="12.75" customHeight="1">
      <c r="A781" s="343"/>
      <c r="B781" s="343"/>
      <c r="C781" s="343"/>
      <c r="D781" s="343"/>
      <c r="E781" s="343"/>
      <c r="F781" s="343"/>
      <c r="G781" s="343"/>
      <c r="H781" s="343"/>
      <c r="I781" s="343"/>
      <c r="J781" s="343"/>
      <c r="K781" s="343"/>
      <c r="L781" s="343"/>
      <c r="M781" s="343"/>
      <c r="N781" s="343"/>
      <c r="O781" s="343"/>
      <c r="P781" s="343"/>
      <c r="Q781" s="343"/>
      <c r="R781" s="341"/>
      <c r="S781" s="343"/>
      <c r="T781" s="343"/>
      <c r="U781" s="343"/>
      <c r="V781" s="343"/>
      <c r="W781" s="343"/>
      <c r="X781" s="343"/>
      <c r="Y781" s="343"/>
      <c r="Z781" s="343"/>
    </row>
    <row r="782" ht="12.75" customHeight="1">
      <c r="A782" s="343"/>
      <c r="B782" s="343"/>
      <c r="C782" s="343"/>
      <c r="D782" s="343"/>
      <c r="E782" s="343"/>
      <c r="F782" s="343"/>
      <c r="G782" s="343"/>
      <c r="H782" s="343"/>
      <c r="I782" s="343"/>
      <c r="J782" s="343"/>
      <c r="K782" s="343"/>
      <c r="L782" s="343"/>
      <c r="M782" s="343"/>
      <c r="N782" s="343"/>
      <c r="O782" s="343"/>
      <c r="P782" s="343"/>
      <c r="Q782" s="343"/>
      <c r="R782" s="341"/>
      <c r="S782" s="343"/>
      <c r="T782" s="343"/>
      <c r="U782" s="343"/>
      <c r="V782" s="343"/>
      <c r="W782" s="343"/>
      <c r="X782" s="343"/>
      <c r="Y782" s="343"/>
      <c r="Z782" s="343"/>
    </row>
    <row r="783" ht="12.75" customHeight="1">
      <c r="A783" s="343"/>
      <c r="B783" s="343"/>
      <c r="C783" s="343"/>
      <c r="D783" s="343"/>
      <c r="E783" s="343"/>
      <c r="F783" s="343"/>
      <c r="G783" s="343"/>
      <c r="H783" s="343"/>
      <c r="I783" s="343"/>
      <c r="J783" s="343"/>
      <c r="K783" s="343"/>
      <c r="L783" s="343"/>
      <c r="M783" s="343"/>
      <c r="N783" s="343"/>
      <c r="O783" s="343"/>
      <c r="P783" s="343"/>
      <c r="Q783" s="343"/>
      <c r="R783" s="341"/>
      <c r="S783" s="343"/>
      <c r="T783" s="343"/>
      <c r="U783" s="343"/>
      <c r="V783" s="343"/>
      <c r="W783" s="343"/>
      <c r="X783" s="343"/>
      <c r="Y783" s="343"/>
      <c r="Z783" s="343"/>
    </row>
    <row r="784" ht="12.75" customHeight="1">
      <c r="A784" s="343"/>
      <c r="B784" s="343"/>
      <c r="C784" s="343"/>
      <c r="D784" s="343"/>
      <c r="E784" s="343"/>
      <c r="F784" s="343"/>
      <c r="G784" s="343"/>
      <c r="H784" s="343"/>
      <c r="I784" s="343"/>
      <c r="J784" s="343"/>
      <c r="K784" s="343"/>
      <c r="L784" s="343"/>
      <c r="M784" s="343"/>
      <c r="N784" s="343"/>
      <c r="O784" s="343"/>
      <c r="P784" s="343"/>
      <c r="Q784" s="343"/>
      <c r="R784" s="341"/>
      <c r="S784" s="343"/>
      <c r="T784" s="343"/>
      <c r="U784" s="343"/>
      <c r="V784" s="343"/>
      <c r="W784" s="343"/>
      <c r="X784" s="343"/>
      <c r="Y784" s="343"/>
      <c r="Z784" s="343"/>
    </row>
    <row r="785" ht="12.75" customHeight="1">
      <c r="A785" s="343"/>
      <c r="B785" s="343"/>
      <c r="C785" s="343"/>
      <c r="D785" s="343"/>
      <c r="E785" s="343"/>
      <c r="F785" s="343"/>
      <c r="G785" s="343"/>
      <c r="H785" s="343"/>
      <c r="I785" s="343"/>
      <c r="J785" s="343"/>
      <c r="K785" s="343"/>
      <c r="L785" s="343"/>
      <c r="M785" s="343"/>
      <c r="N785" s="343"/>
      <c r="O785" s="343"/>
      <c r="P785" s="343"/>
      <c r="Q785" s="343"/>
      <c r="R785" s="341"/>
      <c r="S785" s="343"/>
      <c r="T785" s="343"/>
      <c r="U785" s="343"/>
      <c r="V785" s="343"/>
      <c r="W785" s="343"/>
      <c r="X785" s="343"/>
      <c r="Y785" s="343"/>
      <c r="Z785" s="343"/>
    </row>
    <row r="786" ht="12.75" customHeight="1">
      <c r="A786" s="343"/>
      <c r="B786" s="343"/>
      <c r="C786" s="343"/>
      <c r="D786" s="343"/>
      <c r="E786" s="343"/>
      <c r="F786" s="343"/>
      <c r="G786" s="343"/>
      <c r="H786" s="343"/>
      <c r="I786" s="343"/>
      <c r="J786" s="343"/>
      <c r="K786" s="343"/>
      <c r="L786" s="343"/>
      <c r="M786" s="343"/>
      <c r="N786" s="343"/>
      <c r="O786" s="343"/>
      <c r="P786" s="343"/>
      <c r="Q786" s="343"/>
      <c r="R786" s="341"/>
      <c r="S786" s="343"/>
      <c r="T786" s="343"/>
      <c r="U786" s="343"/>
      <c r="V786" s="343"/>
      <c r="W786" s="343"/>
      <c r="X786" s="343"/>
      <c r="Y786" s="343"/>
      <c r="Z786" s="343"/>
    </row>
    <row r="787" ht="12.75" customHeight="1">
      <c r="A787" s="343"/>
      <c r="B787" s="343"/>
      <c r="C787" s="343"/>
      <c r="D787" s="343"/>
      <c r="E787" s="343"/>
      <c r="F787" s="343"/>
      <c r="G787" s="343"/>
      <c r="H787" s="343"/>
      <c r="I787" s="343"/>
      <c r="J787" s="343"/>
      <c r="K787" s="343"/>
      <c r="L787" s="343"/>
      <c r="M787" s="343"/>
      <c r="N787" s="343"/>
      <c r="O787" s="343"/>
      <c r="P787" s="343"/>
      <c r="Q787" s="343"/>
      <c r="R787" s="341"/>
      <c r="S787" s="343"/>
      <c r="T787" s="343"/>
      <c r="U787" s="343"/>
      <c r="V787" s="343"/>
      <c r="W787" s="343"/>
      <c r="X787" s="343"/>
      <c r="Y787" s="343"/>
      <c r="Z787" s="343"/>
    </row>
    <row r="788" ht="12.75" customHeight="1">
      <c r="A788" s="343"/>
      <c r="B788" s="343"/>
      <c r="C788" s="343"/>
      <c r="D788" s="343"/>
      <c r="E788" s="343"/>
      <c r="F788" s="343"/>
      <c r="G788" s="343"/>
      <c r="H788" s="343"/>
      <c r="I788" s="343"/>
      <c r="J788" s="343"/>
      <c r="K788" s="343"/>
      <c r="L788" s="343"/>
      <c r="M788" s="343"/>
      <c r="N788" s="343"/>
      <c r="O788" s="343"/>
      <c r="P788" s="343"/>
      <c r="Q788" s="343"/>
      <c r="R788" s="341"/>
      <c r="S788" s="343"/>
      <c r="T788" s="343"/>
      <c r="U788" s="343"/>
      <c r="V788" s="343"/>
      <c r="W788" s="343"/>
      <c r="X788" s="343"/>
      <c r="Y788" s="343"/>
      <c r="Z788" s="343"/>
    </row>
    <row r="789" ht="12.75" customHeight="1">
      <c r="A789" s="343"/>
      <c r="B789" s="343"/>
      <c r="C789" s="343"/>
      <c r="D789" s="343"/>
      <c r="E789" s="343"/>
      <c r="F789" s="343"/>
      <c r="G789" s="343"/>
      <c r="H789" s="343"/>
      <c r="I789" s="343"/>
      <c r="J789" s="343"/>
      <c r="K789" s="343"/>
      <c r="L789" s="343"/>
      <c r="M789" s="343"/>
      <c r="N789" s="343"/>
      <c r="O789" s="343"/>
      <c r="P789" s="343"/>
      <c r="Q789" s="343"/>
      <c r="R789" s="341"/>
      <c r="S789" s="343"/>
      <c r="T789" s="343"/>
      <c r="U789" s="343"/>
      <c r="V789" s="343"/>
      <c r="W789" s="343"/>
      <c r="X789" s="343"/>
      <c r="Y789" s="343"/>
      <c r="Z789" s="343"/>
    </row>
    <row r="790" ht="12.75" customHeight="1">
      <c r="A790" s="343"/>
      <c r="B790" s="343"/>
      <c r="C790" s="343"/>
      <c r="D790" s="343"/>
      <c r="E790" s="343"/>
      <c r="F790" s="343"/>
      <c r="G790" s="343"/>
      <c r="H790" s="343"/>
      <c r="I790" s="343"/>
      <c r="J790" s="343"/>
      <c r="K790" s="343"/>
      <c r="L790" s="343"/>
      <c r="M790" s="343"/>
      <c r="N790" s="343"/>
      <c r="O790" s="343"/>
      <c r="P790" s="343"/>
      <c r="Q790" s="343"/>
      <c r="R790" s="341"/>
      <c r="S790" s="343"/>
      <c r="T790" s="343"/>
      <c r="U790" s="343"/>
      <c r="V790" s="343"/>
      <c r="W790" s="343"/>
      <c r="X790" s="343"/>
      <c r="Y790" s="343"/>
      <c r="Z790" s="343"/>
    </row>
    <row r="791" ht="12.75" customHeight="1">
      <c r="A791" s="343"/>
      <c r="B791" s="343"/>
      <c r="C791" s="343"/>
      <c r="D791" s="343"/>
      <c r="E791" s="343"/>
      <c r="F791" s="343"/>
      <c r="G791" s="343"/>
      <c r="H791" s="343"/>
      <c r="I791" s="343"/>
      <c r="J791" s="343"/>
      <c r="K791" s="343"/>
      <c r="L791" s="343"/>
      <c r="M791" s="343"/>
      <c r="N791" s="343"/>
      <c r="O791" s="343"/>
      <c r="P791" s="343"/>
      <c r="Q791" s="343"/>
      <c r="R791" s="341"/>
      <c r="S791" s="343"/>
      <c r="T791" s="343"/>
      <c r="U791" s="343"/>
      <c r="V791" s="343"/>
      <c r="W791" s="343"/>
      <c r="X791" s="343"/>
      <c r="Y791" s="343"/>
      <c r="Z791" s="343"/>
    </row>
    <row r="792" ht="12.75" customHeight="1">
      <c r="A792" s="343"/>
      <c r="B792" s="343"/>
      <c r="C792" s="343"/>
      <c r="D792" s="343"/>
      <c r="E792" s="343"/>
      <c r="F792" s="343"/>
      <c r="G792" s="343"/>
      <c r="H792" s="343"/>
      <c r="I792" s="343"/>
      <c r="J792" s="343"/>
      <c r="K792" s="343"/>
      <c r="L792" s="343"/>
      <c r="M792" s="343"/>
      <c r="N792" s="343"/>
      <c r="O792" s="343"/>
      <c r="P792" s="343"/>
      <c r="Q792" s="343"/>
      <c r="R792" s="341"/>
      <c r="S792" s="343"/>
      <c r="T792" s="343"/>
      <c r="U792" s="343"/>
      <c r="V792" s="343"/>
      <c r="W792" s="343"/>
      <c r="X792" s="343"/>
      <c r="Y792" s="343"/>
      <c r="Z792" s="343"/>
    </row>
    <row r="793" ht="12.75" customHeight="1">
      <c r="A793" s="343"/>
      <c r="B793" s="343"/>
      <c r="C793" s="343"/>
      <c r="D793" s="343"/>
      <c r="E793" s="343"/>
      <c r="F793" s="343"/>
      <c r="G793" s="343"/>
      <c r="H793" s="343"/>
      <c r="I793" s="343"/>
      <c r="J793" s="343"/>
      <c r="K793" s="343"/>
      <c r="L793" s="343"/>
      <c r="M793" s="343"/>
      <c r="N793" s="343"/>
      <c r="O793" s="343"/>
      <c r="P793" s="343"/>
      <c r="Q793" s="343"/>
      <c r="R793" s="341"/>
      <c r="S793" s="343"/>
      <c r="T793" s="343"/>
      <c r="U793" s="343"/>
      <c r="V793" s="343"/>
      <c r="W793" s="343"/>
      <c r="X793" s="343"/>
      <c r="Y793" s="343"/>
      <c r="Z793" s="343"/>
    </row>
    <row r="794" ht="12.75" customHeight="1">
      <c r="A794" s="343"/>
      <c r="B794" s="343"/>
      <c r="C794" s="343"/>
      <c r="D794" s="343"/>
      <c r="E794" s="343"/>
      <c r="F794" s="343"/>
      <c r="G794" s="343"/>
      <c r="H794" s="343"/>
      <c r="I794" s="343"/>
      <c r="J794" s="343"/>
      <c r="K794" s="343"/>
      <c r="L794" s="343"/>
      <c r="M794" s="343"/>
      <c r="N794" s="343"/>
      <c r="O794" s="343"/>
      <c r="P794" s="343"/>
      <c r="Q794" s="343"/>
      <c r="R794" s="341"/>
      <c r="S794" s="343"/>
      <c r="T794" s="343"/>
      <c r="U794" s="343"/>
      <c r="V794" s="343"/>
      <c r="W794" s="343"/>
      <c r="X794" s="343"/>
      <c r="Y794" s="343"/>
      <c r="Z794" s="343"/>
    </row>
    <row r="795" ht="12.75" customHeight="1">
      <c r="A795" s="343"/>
      <c r="B795" s="343"/>
      <c r="C795" s="343"/>
      <c r="D795" s="343"/>
      <c r="E795" s="343"/>
      <c r="F795" s="343"/>
      <c r="G795" s="343"/>
      <c r="H795" s="343"/>
      <c r="I795" s="343"/>
      <c r="J795" s="343"/>
      <c r="K795" s="343"/>
      <c r="L795" s="343"/>
      <c r="M795" s="343"/>
      <c r="N795" s="343"/>
      <c r="O795" s="343"/>
      <c r="P795" s="343"/>
      <c r="Q795" s="343"/>
      <c r="R795" s="341"/>
      <c r="S795" s="343"/>
      <c r="T795" s="343"/>
      <c r="U795" s="343"/>
      <c r="V795" s="343"/>
      <c r="W795" s="343"/>
      <c r="X795" s="343"/>
      <c r="Y795" s="343"/>
      <c r="Z795" s="343"/>
    </row>
    <row r="796" ht="12.75" customHeight="1">
      <c r="A796" s="343"/>
      <c r="B796" s="343"/>
      <c r="C796" s="343"/>
      <c r="D796" s="343"/>
      <c r="E796" s="343"/>
      <c r="F796" s="343"/>
      <c r="G796" s="343"/>
      <c r="H796" s="343"/>
      <c r="I796" s="343"/>
      <c r="J796" s="343"/>
      <c r="K796" s="343"/>
      <c r="L796" s="343"/>
      <c r="M796" s="343"/>
      <c r="N796" s="343"/>
      <c r="O796" s="343"/>
      <c r="P796" s="343"/>
      <c r="Q796" s="343"/>
      <c r="R796" s="341"/>
      <c r="S796" s="343"/>
      <c r="T796" s="343"/>
      <c r="U796" s="343"/>
      <c r="V796" s="343"/>
      <c r="W796" s="343"/>
      <c r="X796" s="343"/>
      <c r="Y796" s="343"/>
      <c r="Z796" s="343"/>
    </row>
    <row r="797" ht="12.75" customHeight="1">
      <c r="A797" s="343"/>
      <c r="B797" s="343"/>
      <c r="C797" s="343"/>
      <c r="D797" s="343"/>
      <c r="E797" s="343"/>
      <c r="F797" s="343"/>
      <c r="G797" s="343"/>
      <c r="H797" s="343"/>
      <c r="I797" s="343"/>
      <c r="J797" s="343"/>
      <c r="K797" s="343"/>
      <c r="L797" s="343"/>
      <c r="M797" s="343"/>
      <c r="N797" s="343"/>
      <c r="O797" s="343"/>
      <c r="P797" s="343"/>
      <c r="Q797" s="343"/>
      <c r="R797" s="341"/>
      <c r="S797" s="343"/>
      <c r="T797" s="343"/>
      <c r="U797" s="343"/>
      <c r="V797" s="343"/>
      <c r="W797" s="343"/>
      <c r="X797" s="343"/>
      <c r="Y797" s="343"/>
      <c r="Z797" s="343"/>
    </row>
    <row r="798" ht="12.75" customHeight="1">
      <c r="A798" s="343"/>
      <c r="B798" s="343"/>
      <c r="C798" s="343"/>
      <c r="D798" s="343"/>
      <c r="E798" s="343"/>
      <c r="F798" s="343"/>
      <c r="G798" s="343"/>
      <c r="H798" s="343"/>
      <c r="I798" s="343"/>
      <c r="J798" s="343"/>
      <c r="K798" s="343"/>
      <c r="L798" s="343"/>
      <c r="M798" s="343"/>
      <c r="N798" s="343"/>
      <c r="O798" s="343"/>
      <c r="P798" s="343"/>
      <c r="Q798" s="343"/>
      <c r="R798" s="341"/>
      <c r="S798" s="343"/>
      <c r="T798" s="343"/>
      <c r="U798" s="343"/>
      <c r="V798" s="343"/>
      <c r="W798" s="343"/>
      <c r="X798" s="343"/>
      <c r="Y798" s="343"/>
      <c r="Z798" s="343"/>
    </row>
    <row r="799" ht="12.75" customHeight="1">
      <c r="A799" s="343"/>
      <c r="B799" s="343"/>
      <c r="C799" s="343"/>
      <c r="D799" s="343"/>
      <c r="E799" s="343"/>
      <c r="F799" s="343"/>
      <c r="G799" s="343"/>
      <c r="H799" s="343"/>
      <c r="I799" s="343"/>
      <c r="J799" s="343"/>
      <c r="K799" s="343"/>
      <c r="L799" s="343"/>
      <c r="M799" s="343"/>
      <c r="N799" s="343"/>
      <c r="O799" s="343"/>
      <c r="P799" s="343"/>
      <c r="Q799" s="343"/>
      <c r="R799" s="341"/>
      <c r="S799" s="343"/>
      <c r="T799" s="343"/>
      <c r="U799" s="343"/>
      <c r="V799" s="343"/>
      <c r="W799" s="343"/>
      <c r="X799" s="343"/>
      <c r="Y799" s="343"/>
      <c r="Z799" s="343"/>
    </row>
    <row r="800" ht="12.75" customHeight="1">
      <c r="A800" s="343"/>
      <c r="B800" s="343"/>
      <c r="C800" s="343"/>
      <c r="D800" s="343"/>
      <c r="E800" s="343"/>
      <c r="F800" s="343"/>
      <c r="G800" s="343"/>
      <c r="H800" s="343"/>
      <c r="I800" s="343"/>
      <c r="J800" s="343"/>
      <c r="K800" s="343"/>
      <c r="L800" s="343"/>
      <c r="M800" s="343"/>
      <c r="N800" s="343"/>
      <c r="O800" s="343"/>
      <c r="P800" s="343"/>
      <c r="Q800" s="343"/>
      <c r="R800" s="341"/>
      <c r="S800" s="343"/>
      <c r="T800" s="343"/>
      <c r="U800" s="343"/>
      <c r="V800" s="343"/>
      <c r="W800" s="343"/>
      <c r="X800" s="343"/>
      <c r="Y800" s="343"/>
      <c r="Z800" s="343"/>
    </row>
    <row r="801" ht="12.75" customHeight="1">
      <c r="A801" s="343"/>
      <c r="B801" s="343"/>
      <c r="C801" s="343"/>
      <c r="D801" s="343"/>
      <c r="E801" s="343"/>
      <c r="F801" s="343"/>
      <c r="G801" s="343"/>
      <c r="H801" s="343"/>
      <c r="I801" s="343"/>
      <c r="J801" s="343"/>
      <c r="K801" s="343"/>
      <c r="L801" s="343"/>
      <c r="M801" s="343"/>
      <c r="N801" s="343"/>
      <c r="O801" s="343"/>
      <c r="P801" s="343"/>
      <c r="Q801" s="343"/>
      <c r="R801" s="341"/>
      <c r="S801" s="343"/>
      <c r="T801" s="343"/>
      <c r="U801" s="343"/>
      <c r="V801" s="343"/>
      <c r="W801" s="343"/>
      <c r="X801" s="343"/>
      <c r="Y801" s="343"/>
      <c r="Z801" s="343"/>
    </row>
    <row r="802" ht="12.75" customHeight="1">
      <c r="A802" s="343"/>
      <c r="B802" s="343"/>
      <c r="C802" s="343"/>
      <c r="D802" s="343"/>
      <c r="E802" s="343"/>
      <c r="F802" s="343"/>
      <c r="G802" s="343"/>
      <c r="H802" s="343"/>
      <c r="I802" s="343"/>
      <c r="J802" s="343"/>
      <c r="K802" s="343"/>
      <c r="L802" s="343"/>
      <c r="M802" s="343"/>
      <c r="N802" s="343"/>
      <c r="O802" s="343"/>
      <c r="P802" s="343"/>
      <c r="Q802" s="343"/>
      <c r="R802" s="341"/>
      <c r="S802" s="343"/>
      <c r="T802" s="343"/>
      <c r="U802" s="343"/>
      <c r="V802" s="343"/>
      <c r="W802" s="343"/>
      <c r="X802" s="343"/>
      <c r="Y802" s="343"/>
      <c r="Z802" s="343"/>
    </row>
    <row r="803" ht="12.75" customHeight="1">
      <c r="A803" s="343"/>
      <c r="B803" s="343"/>
      <c r="C803" s="343"/>
      <c r="D803" s="343"/>
      <c r="E803" s="343"/>
      <c r="F803" s="343"/>
      <c r="G803" s="343"/>
      <c r="H803" s="343"/>
      <c r="I803" s="343"/>
      <c r="J803" s="343"/>
      <c r="K803" s="343"/>
      <c r="L803" s="343"/>
      <c r="M803" s="343"/>
      <c r="N803" s="343"/>
      <c r="O803" s="343"/>
      <c r="P803" s="343"/>
      <c r="Q803" s="343"/>
      <c r="R803" s="341"/>
      <c r="S803" s="343"/>
      <c r="T803" s="343"/>
      <c r="U803" s="343"/>
      <c r="V803" s="343"/>
      <c r="W803" s="343"/>
      <c r="X803" s="343"/>
      <c r="Y803" s="343"/>
      <c r="Z803" s="343"/>
    </row>
    <row r="804" ht="12.75" customHeight="1">
      <c r="A804" s="343"/>
      <c r="B804" s="343"/>
      <c r="C804" s="343"/>
      <c r="D804" s="343"/>
      <c r="E804" s="343"/>
      <c r="F804" s="343"/>
      <c r="G804" s="343"/>
      <c r="H804" s="343"/>
      <c r="I804" s="343"/>
      <c r="J804" s="343"/>
      <c r="K804" s="343"/>
      <c r="L804" s="343"/>
      <c r="M804" s="343"/>
      <c r="N804" s="343"/>
      <c r="O804" s="343"/>
      <c r="P804" s="343"/>
      <c r="Q804" s="343"/>
      <c r="R804" s="341"/>
      <c r="S804" s="343"/>
      <c r="T804" s="343"/>
      <c r="U804" s="343"/>
      <c r="V804" s="343"/>
      <c r="W804" s="343"/>
      <c r="X804" s="343"/>
      <c r="Y804" s="343"/>
      <c r="Z804" s="343"/>
    </row>
    <row r="805" ht="12.75" customHeight="1">
      <c r="A805" s="343"/>
      <c r="B805" s="343"/>
      <c r="C805" s="343"/>
      <c r="D805" s="343"/>
      <c r="E805" s="343"/>
      <c r="F805" s="343"/>
      <c r="G805" s="343"/>
      <c r="H805" s="343"/>
      <c r="I805" s="343"/>
      <c r="J805" s="343"/>
      <c r="K805" s="343"/>
      <c r="L805" s="343"/>
      <c r="M805" s="343"/>
      <c r="N805" s="343"/>
      <c r="O805" s="343"/>
      <c r="P805" s="343"/>
      <c r="Q805" s="343"/>
      <c r="R805" s="341"/>
      <c r="S805" s="343"/>
      <c r="T805" s="343"/>
      <c r="U805" s="343"/>
      <c r="V805" s="343"/>
      <c r="W805" s="343"/>
      <c r="X805" s="343"/>
      <c r="Y805" s="343"/>
      <c r="Z805" s="343"/>
    </row>
    <row r="806" ht="12.75" customHeight="1">
      <c r="A806" s="343"/>
      <c r="B806" s="343"/>
      <c r="C806" s="343"/>
      <c r="D806" s="343"/>
      <c r="E806" s="343"/>
      <c r="F806" s="343"/>
      <c r="G806" s="343"/>
      <c r="H806" s="343"/>
      <c r="I806" s="343"/>
      <c r="J806" s="343"/>
      <c r="K806" s="343"/>
      <c r="L806" s="343"/>
      <c r="M806" s="343"/>
      <c r="N806" s="343"/>
      <c r="O806" s="343"/>
      <c r="P806" s="343"/>
      <c r="Q806" s="343"/>
      <c r="R806" s="341"/>
      <c r="S806" s="343"/>
      <c r="T806" s="343"/>
      <c r="U806" s="343"/>
      <c r="V806" s="343"/>
      <c r="W806" s="343"/>
      <c r="X806" s="343"/>
      <c r="Y806" s="343"/>
      <c r="Z806" s="343"/>
    </row>
    <row r="807" ht="12.75" customHeight="1">
      <c r="A807" s="343"/>
      <c r="B807" s="343"/>
      <c r="C807" s="343"/>
      <c r="D807" s="343"/>
      <c r="E807" s="343"/>
      <c r="F807" s="343"/>
      <c r="G807" s="343"/>
      <c r="H807" s="343"/>
      <c r="I807" s="343"/>
      <c r="J807" s="343"/>
      <c r="K807" s="343"/>
      <c r="L807" s="343"/>
      <c r="M807" s="343"/>
      <c r="N807" s="343"/>
      <c r="O807" s="343"/>
      <c r="P807" s="343"/>
      <c r="Q807" s="343"/>
      <c r="R807" s="341"/>
      <c r="S807" s="343"/>
      <c r="T807" s="343"/>
      <c r="U807" s="343"/>
      <c r="V807" s="343"/>
      <c r="W807" s="343"/>
      <c r="X807" s="343"/>
      <c r="Y807" s="343"/>
      <c r="Z807" s="343"/>
    </row>
    <row r="808" ht="12.75" customHeight="1">
      <c r="A808" s="343"/>
      <c r="B808" s="343"/>
      <c r="C808" s="343"/>
      <c r="D808" s="343"/>
      <c r="E808" s="343"/>
      <c r="F808" s="343"/>
      <c r="G808" s="343"/>
      <c r="H808" s="343"/>
      <c r="I808" s="343"/>
      <c r="J808" s="343"/>
      <c r="K808" s="343"/>
      <c r="L808" s="343"/>
      <c r="M808" s="343"/>
      <c r="N808" s="343"/>
      <c r="O808" s="343"/>
      <c r="P808" s="343"/>
      <c r="Q808" s="343"/>
      <c r="R808" s="341"/>
      <c r="S808" s="343"/>
      <c r="T808" s="343"/>
      <c r="U808" s="343"/>
      <c r="V808" s="343"/>
      <c r="W808" s="343"/>
      <c r="X808" s="343"/>
      <c r="Y808" s="343"/>
      <c r="Z808" s="343"/>
    </row>
    <row r="809" ht="12.75" customHeight="1">
      <c r="A809" s="343"/>
      <c r="B809" s="343"/>
      <c r="C809" s="343"/>
      <c r="D809" s="343"/>
      <c r="E809" s="343"/>
      <c r="F809" s="343"/>
      <c r="G809" s="343"/>
      <c r="H809" s="343"/>
      <c r="I809" s="343"/>
      <c r="J809" s="343"/>
      <c r="K809" s="343"/>
      <c r="L809" s="343"/>
      <c r="M809" s="343"/>
      <c r="N809" s="343"/>
      <c r="O809" s="343"/>
      <c r="P809" s="343"/>
      <c r="Q809" s="343"/>
      <c r="R809" s="341"/>
      <c r="S809" s="343"/>
      <c r="T809" s="343"/>
      <c r="U809" s="343"/>
      <c r="V809" s="343"/>
      <c r="W809" s="343"/>
      <c r="X809" s="343"/>
      <c r="Y809" s="343"/>
      <c r="Z809" s="343"/>
    </row>
    <row r="810" ht="12.75" customHeight="1">
      <c r="A810" s="343"/>
      <c r="B810" s="343"/>
      <c r="C810" s="343"/>
      <c r="D810" s="343"/>
      <c r="E810" s="343"/>
      <c r="F810" s="343"/>
      <c r="G810" s="343"/>
      <c r="H810" s="343"/>
      <c r="I810" s="343"/>
      <c r="J810" s="343"/>
      <c r="K810" s="343"/>
      <c r="L810" s="343"/>
      <c r="M810" s="343"/>
      <c r="N810" s="343"/>
      <c r="O810" s="343"/>
      <c r="P810" s="343"/>
      <c r="Q810" s="343"/>
      <c r="R810" s="341"/>
      <c r="S810" s="343"/>
      <c r="T810" s="343"/>
      <c r="U810" s="343"/>
      <c r="V810" s="343"/>
      <c r="W810" s="343"/>
      <c r="X810" s="343"/>
      <c r="Y810" s="343"/>
      <c r="Z810" s="343"/>
    </row>
    <row r="811" ht="12.75" customHeight="1">
      <c r="A811" s="343"/>
      <c r="B811" s="343"/>
      <c r="C811" s="343"/>
      <c r="D811" s="343"/>
      <c r="E811" s="343"/>
      <c r="F811" s="343"/>
      <c r="G811" s="343"/>
      <c r="H811" s="343"/>
      <c r="I811" s="343"/>
      <c r="J811" s="343"/>
      <c r="K811" s="343"/>
      <c r="L811" s="343"/>
      <c r="M811" s="343"/>
      <c r="N811" s="343"/>
      <c r="O811" s="343"/>
      <c r="P811" s="343"/>
      <c r="Q811" s="343"/>
      <c r="R811" s="341"/>
      <c r="S811" s="343"/>
      <c r="T811" s="343"/>
      <c r="U811" s="343"/>
      <c r="V811" s="343"/>
      <c r="W811" s="343"/>
      <c r="X811" s="343"/>
      <c r="Y811" s="343"/>
      <c r="Z811" s="343"/>
    </row>
    <row r="812" ht="12.75" customHeight="1">
      <c r="A812" s="343"/>
      <c r="B812" s="343"/>
      <c r="C812" s="343"/>
      <c r="D812" s="343"/>
      <c r="E812" s="343"/>
      <c r="F812" s="343"/>
      <c r="G812" s="343"/>
      <c r="H812" s="343"/>
      <c r="I812" s="343"/>
      <c r="J812" s="343"/>
      <c r="K812" s="343"/>
      <c r="L812" s="343"/>
      <c r="M812" s="343"/>
      <c r="N812" s="343"/>
      <c r="O812" s="343"/>
      <c r="P812" s="343"/>
      <c r="Q812" s="343"/>
      <c r="R812" s="341"/>
      <c r="S812" s="343"/>
      <c r="T812" s="343"/>
      <c r="U812" s="343"/>
      <c r="V812" s="343"/>
      <c r="W812" s="343"/>
      <c r="X812" s="343"/>
      <c r="Y812" s="343"/>
      <c r="Z812" s="343"/>
    </row>
    <row r="813" ht="12.75" customHeight="1">
      <c r="A813" s="343"/>
      <c r="B813" s="343"/>
      <c r="C813" s="343"/>
      <c r="D813" s="343"/>
      <c r="E813" s="343"/>
      <c r="F813" s="343"/>
      <c r="G813" s="343"/>
      <c r="H813" s="343"/>
      <c r="I813" s="343"/>
      <c r="J813" s="343"/>
      <c r="K813" s="343"/>
      <c r="L813" s="343"/>
      <c r="M813" s="343"/>
      <c r="N813" s="343"/>
      <c r="O813" s="343"/>
      <c r="P813" s="343"/>
      <c r="Q813" s="343"/>
      <c r="R813" s="341"/>
      <c r="S813" s="343"/>
      <c r="T813" s="343"/>
      <c r="U813" s="343"/>
      <c r="V813" s="343"/>
      <c r="W813" s="343"/>
      <c r="X813" s="343"/>
      <c r="Y813" s="343"/>
      <c r="Z813" s="343"/>
    </row>
    <row r="814" ht="12.75" customHeight="1">
      <c r="A814" s="343"/>
      <c r="B814" s="343"/>
      <c r="C814" s="343"/>
      <c r="D814" s="343"/>
      <c r="E814" s="343"/>
      <c r="F814" s="343"/>
      <c r="G814" s="343"/>
      <c r="H814" s="343"/>
      <c r="I814" s="343"/>
      <c r="J814" s="343"/>
      <c r="K814" s="343"/>
      <c r="L814" s="343"/>
      <c r="M814" s="343"/>
      <c r="N814" s="343"/>
      <c r="O814" s="343"/>
      <c r="P814" s="343"/>
      <c r="Q814" s="343"/>
      <c r="R814" s="341"/>
      <c r="S814" s="343"/>
      <c r="T814" s="343"/>
      <c r="U814" s="343"/>
      <c r="V814" s="343"/>
      <c r="W814" s="343"/>
      <c r="X814" s="343"/>
      <c r="Y814" s="343"/>
      <c r="Z814" s="343"/>
    </row>
    <row r="815" ht="12.75" customHeight="1">
      <c r="A815" s="343"/>
      <c r="B815" s="343"/>
      <c r="C815" s="343"/>
      <c r="D815" s="343"/>
      <c r="E815" s="343"/>
      <c r="F815" s="343"/>
      <c r="G815" s="343"/>
      <c r="H815" s="343"/>
      <c r="I815" s="343"/>
      <c r="J815" s="343"/>
      <c r="K815" s="343"/>
      <c r="L815" s="343"/>
      <c r="M815" s="343"/>
      <c r="N815" s="343"/>
      <c r="O815" s="343"/>
      <c r="P815" s="343"/>
      <c r="Q815" s="343"/>
      <c r="R815" s="341"/>
      <c r="S815" s="343"/>
      <c r="T815" s="343"/>
      <c r="U815" s="343"/>
      <c r="V815" s="343"/>
      <c r="W815" s="343"/>
      <c r="X815" s="343"/>
      <c r="Y815" s="343"/>
      <c r="Z815" s="343"/>
    </row>
    <row r="816" ht="12.75" customHeight="1">
      <c r="A816" s="343"/>
      <c r="B816" s="343"/>
      <c r="C816" s="343"/>
      <c r="D816" s="343"/>
      <c r="E816" s="343"/>
      <c r="F816" s="343"/>
      <c r="G816" s="343"/>
      <c r="H816" s="343"/>
      <c r="I816" s="343"/>
      <c r="J816" s="343"/>
      <c r="K816" s="343"/>
      <c r="L816" s="343"/>
      <c r="M816" s="343"/>
      <c r="N816" s="343"/>
      <c r="O816" s="343"/>
      <c r="P816" s="343"/>
      <c r="Q816" s="343"/>
      <c r="R816" s="341"/>
      <c r="S816" s="343"/>
      <c r="T816" s="343"/>
      <c r="U816" s="343"/>
      <c r="V816" s="343"/>
      <c r="W816" s="343"/>
      <c r="X816" s="343"/>
      <c r="Y816" s="343"/>
      <c r="Z816" s="343"/>
    </row>
    <row r="817" ht="12.75" customHeight="1">
      <c r="A817" s="343"/>
      <c r="B817" s="343"/>
      <c r="C817" s="343"/>
      <c r="D817" s="343"/>
      <c r="E817" s="343"/>
      <c r="F817" s="343"/>
      <c r="G817" s="343"/>
      <c r="H817" s="343"/>
      <c r="I817" s="343"/>
      <c r="J817" s="343"/>
      <c r="K817" s="343"/>
      <c r="L817" s="343"/>
      <c r="M817" s="343"/>
      <c r="N817" s="343"/>
      <c r="O817" s="343"/>
      <c r="P817" s="343"/>
      <c r="Q817" s="343"/>
      <c r="R817" s="341"/>
      <c r="S817" s="343"/>
      <c r="T817" s="343"/>
      <c r="U817" s="343"/>
      <c r="V817" s="343"/>
      <c r="W817" s="343"/>
      <c r="X817" s="343"/>
      <c r="Y817" s="343"/>
      <c r="Z817" s="343"/>
    </row>
    <row r="818" ht="12.75" customHeight="1">
      <c r="A818" s="343"/>
      <c r="B818" s="343"/>
      <c r="C818" s="343"/>
      <c r="D818" s="343"/>
      <c r="E818" s="343"/>
      <c r="F818" s="343"/>
      <c r="G818" s="343"/>
      <c r="H818" s="343"/>
      <c r="I818" s="343"/>
      <c r="J818" s="343"/>
      <c r="K818" s="343"/>
      <c r="L818" s="343"/>
      <c r="M818" s="343"/>
      <c r="N818" s="343"/>
      <c r="O818" s="343"/>
      <c r="P818" s="343"/>
      <c r="Q818" s="343"/>
      <c r="R818" s="341"/>
      <c r="S818" s="343"/>
      <c r="T818" s="343"/>
      <c r="U818" s="343"/>
      <c r="V818" s="343"/>
      <c r="W818" s="343"/>
      <c r="X818" s="343"/>
      <c r="Y818" s="343"/>
      <c r="Z818" s="343"/>
    </row>
    <row r="819" ht="12.75" customHeight="1">
      <c r="A819" s="343"/>
      <c r="B819" s="343"/>
      <c r="C819" s="343"/>
      <c r="D819" s="343"/>
      <c r="E819" s="343"/>
      <c r="F819" s="343"/>
      <c r="G819" s="343"/>
      <c r="H819" s="343"/>
      <c r="I819" s="343"/>
      <c r="J819" s="343"/>
      <c r="K819" s="343"/>
      <c r="L819" s="343"/>
      <c r="M819" s="343"/>
      <c r="N819" s="343"/>
      <c r="O819" s="343"/>
      <c r="P819" s="343"/>
      <c r="Q819" s="343"/>
      <c r="R819" s="341"/>
      <c r="S819" s="343"/>
      <c r="T819" s="343"/>
      <c r="U819" s="343"/>
      <c r="V819" s="343"/>
      <c r="W819" s="343"/>
      <c r="X819" s="343"/>
      <c r="Y819" s="343"/>
      <c r="Z819" s="343"/>
    </row>
    <row r="820" ht="12.75" customHeight="1">
      <c r="A820" s="343"/>
      <c r="B820" s="343"/>
      <c r="C820" s="343"/>
      <c r="D820" s="343"/>
      <c r="E820" s="343"/>
      <c r="F820" s="343"/>
      <c r="G820" s="343"/>
      <c r="H820" s="343"/>
      <c r="I820" s="343"/>
      <c r="J820" s="343"/>
      <c r="K820" s="343"/>
      <c r="L820" s="343"/>
      <c r="M820" s="343"/>
      <c r="N820" s="343"/>
      <c r="O820" s="343"/>
      <c r="P820" s="343"/>
      <c r="Q820" s="343"/>
      <c r="R820" s="341"/>
      <c r="S820" s="343"/>
      <c r="T820" s="343"/>
      <c r="U820" s="343"/>
      <c r="V820" s="343"/>
      <c r="W820" s="343"/>
      <c r="X820" s="343"/>
      <c r="Y820" s="343"/>
      <c r="Z820" s="343"/>
    </row>
    <row r="821" ht="12.75" customHeight="1">
      <c r="A821" s="343"/>
      <c r="B821" s="343"/>
      <c r="C821" s="343"/>
      <c r="D821" s="343"/>
      <c r="E821" s="343"/>
      <c r="F821" s="343"/>
      <c r="G821" s="343"/>
      <c r="H821" s="343"/>
      <c r="I821" s="343"/>
      <c r="J821" s="343"/>
      <c r="K821" s="343"/>
      <c r="L821" s="343"/>
      <c r="M821" s="343"/>
      <c r="N821" s="343"/>
      <c r="O821" s="343"/>
      <c r="P821" s="343"/>
      <c r="Q821" s="343"/>
      <c r="R821" s="341"/>
      <c r="S821" s="343"/>
      <c r="T821" s="343"/>
      <c r="U821" s="343"/>
      <c r="V821" s="343"/>
      <c r="W821" s="343"/>
      <c r="X821" s="343"/>
      <c r="Y821" s="343"/>
      <c r="Z821" s="343"/>
    </row>
    <row r="822" ht="12.75" customHeight="1">
      <c r="A822" s="343"/>
      <c r="B822" s="343"/>
      <c r="C822" s="343"/>
      <c r="D822" s="343"/>
      <c r="E822" s="343"/>
      <c r="F822" s="343"/>
      <c r="G822" s="343"/>
      <c r="H822" s="343"/>
      <c r="I822" s="343"/>
      <c r="J822" s="343"/>
      <c r="K822" s="343"/>
      <c r="L822" s="343"/>
      <c r="M822" s="343"/>
      <c r="N822" s="343"/>
      <c r="O822" s="343"/>
      <c r="P822" s="343"/>
      <c r="Q822" s="343"/>
      <c r="R822" s="341"/>
      <c r="S822" s="343"/>
      <c r="T822" s="343"/>
      <c r="U822" s="343"/>
      <c r="V822" s="343"/>
      <c r="W822" s="343"/>
      <c r="X822" s="343"/>
      <c r="Y822" s="343"/>
      <c r="Z822" s="343"/>
    </row>
    <row r="823" ht="12.75" customHeight="1">
      <c r="A823" s="343"/>
      <c r="B823" s="343"/>
      <c r="C823" s="343"/>
      <c r="D823" s="343"/>
      <c r="E823" s="343"/>
      <c r="F823" s="343"/>
      <c r="G823" s="343"/>
      <c r="H823" s="343"/>
      <c r="I823" s="343"/>
      <c r="J823" s="343"/>
      <c r="K823" s="343"/>
      <c r="L823" s="343"/>
      <c r="M823" s="343"/>
      <c r="N823" s="343"/>
      <c r="O823" s="343"/>
      <c r="P823" s="343"/>
      <c r="Q823" s="343"/>
      <c r="R823" s="341"/>
      <c r="S823" s="343"/>
      <c r="T823" s="343"/>
      <c r="U823" s="343"/>
      <c r="V823" s="343"/>
      <c r="W823" s="343"/>
      <c r="X823" s="343"/>
      <c r="Y823" s="343"/>
      <c r="Z823" s="343"/>
    </row>
    <row r="824" ht="12.75" customHeight="1">
      <c r="A824" s="343"/>
      <c r="B824" s="343"/>
      <c r="C824" s="343"/>
      <c r="D824" s="343"/>
      <c r="E824" s="343"/>
      <c r="F824" s="343"/>
      <c r="G824" s="343"/>
      <c r="H824" s="343"/>
      <c r="I824" s="343"/>
      <c r="J824" s="343"/>
      <c r="K824" s="343"/>
      <c r="L824" s="343"/>
      <c r="M824" s="343"/>
      <c r="N824" s="343"/>
      <c r="O824" s="343"/>
      <c r="P824" s="343"/>
      <c r="Q824" s="343"/>
      <c r="R824" s="341"/>
      <c r="S824" s="343"/>
      <c r="T824" s="343"/>
      <c r="U824" s="343"/>
      <c r="V824" s="343"/>
      <c r="W824" s="343"/>
      <c r="X824" s="343"/>
      <c r="Y824" s="343"/>
      <c r="Z824" s="343"/>
    </row>
    <row r="825" ht="12.75" customHeight="1">
      <c r="A825" s="343"/>
      <c r="B825" s="343"/>
      <c r="C825" s="343"/>
      <c r="D825" s="343"/>
      <c r="E825" s="343"/>
      <c r="F825" s="343"/>
      <c r="G825" s="343"/>
      <c r="H825" s="343"/>
      <c r="I825" s="343"/>
      <c r="J825" s="343"/>
      <c r="K825" s="343"/>
      <c r="L825" s="343"/>
      <c r="M825" s="343"/>
      <c r="N825" s="343"/>
      <c r="O825" s="343"/>
      <c r="P825" s="343"/>
      <c r="Q825" s="343"/>
      <c r="R825" s="341"/>
      <c r="S825" s="343"/>
      <c r="T825" s="343"/>
      <c r="U825" s="343"/>
      <c r="V825" s="343"/>
      <c r="W825" s="343"/>
      <c r="X825" s="343"/>
      <c r="Y825" s="343"/>
      <c r="Z825" s="343"/>
    </row>
    <row r="826" ht="12.75" customHeight="1">
      <c r="A826" s="343"/>
      <c r="B826" s="343"/>
      <c r="C826" s="343"/>
      <c r="D826" s="343"/>
      <c r="E826" s="343"/>
      <c r="F826" s="343"/>
      <c r="G826" s="343"/>
      <c r="H826" s="343"/>
      <c r="I826" s="343"/>
      <c r="J826" s="343"/>
      <c r="K826" s="343"/>
      <c r="L826" s="343"/>
      <c r="M826" s="343"/>
      <c r="N826" s="343"/>
      <c r="O826" s="343"/>
      <c r="P826" s="343"/>
      <c r="Q826" s="343"/>
      <c r="R826" s="341"/>
      <c r="S826" s="343"/>
      <c r="T826" s="343"/>
      <c r="U826" s="343"/>
      <c r="V826" s="343"/>
      <c r="W826" s="343"/>
      <c r="X826" s="343"/>
      <c r="Y826" s="343"/>
      <c r="Z826" s="343"/>
    </row>
    <row r="827" ht="12.75" customHeight="1">
      <c r="A827" s="343"/>
      <c r="B827" s="343"/>
      <c r="C827" s="343"/>
      <c r="D827" s="343"/>
      <c r="E827" s="343"/>
      <c r="F827" s="343"/>
      <c r="G827" s="343"/>
      <c r="H827" s="343"/>
      <c r="I827" s="343"/>
      <c r="J827" s="343"/>
      <c r="K827" s="343"/>
      <c r="L827" s="343"/>
      <c r="M827" s="343"/>
      <c r="N827" s="343"/>
      <c r="O827" s="343"/>
      <c r="P827" s="343"/>
      <c r="Q827" s="343"/>
      <c r="R827" s="341"/>
      <c r="S827" s="343"/>
      <c r="T827" s="343"/>
      <c r="U827" s="343"/>
      <c r="V827" s="343"/>
      <c r="W827" s="343"/>
      <c r="X827" s="343"/>
      <c r="Y827" s="343"/>
      <c r="Z827" s="343"/>
    </row>
    <row r="828" ht="12.75" customHeight="1">
      <c r="A828" s="343"/>
      <c r="B828" s="343"/>
      <c r="C828" s="343"/>
      <c r="D828" s="343"/>
      <c r="E828" s="343"/>
      <c r="F828" s="343"/>
      <c r="G828" s="343"/>
      <c r="H828" s="343"/>
      <c r="I828" s="343"/>
      <c r="J828" s="343"/>
      <c r="K828" s="343"/>
      <c r="L828" s="343"/>
      <c r="M828" s="343"/>
      <c r="N828" s="343"/>
      <c r="O828" s="343"/>
      <c r="P828" s="343"/>
      <c r="Q828" s="343"/>
      <c r="R828" s="341"/>
      <c r="S828" s="343"/>
      <c r="T828" s="343"/>
      <c r="U828" s="343"/>
      <c r="V828" s="343"/>
      <c r="W828" s="343"/>
      <c r="X828" s="343"/>
      <c r="Y828" s="343"/>
      <c r="Z828" s="343"/>
    </row>
    <row r="829" ht="12.75" customHeight="1">
      <c r="A829" s="343"/>
      <c r="B829" s="343"/>
      <c r="C829" s="343"/>
      <c r="D829" s="343"/>
      <c r="E829" s="343"/>
      <c r="F829" s="343"/>
      <c r="G829" s="343"/>
      <c r="H829" s="343"/>
      <c r="I829" s="343"/>
      <c r="J829" s="343"/>
      <c r="K829" s="343"/>
      <c r="L829" s="343"/>
      <c r="M829" s="343"/>
      <c r="N829" s="343"/>
      <c r="O829" s="343"/>
      <c r="P829" s="343"/>
      <c r="Q829" s="343"/>
      <c r="R829" s="341"/>
      <c r="S829" s="343"/>
      <c r="T829" s="343"/>
      <c r="U829" s="343"/>
      <c r="V829" s="343"/>
      <c r="W829" s="343"/>
      <c r="X829" s="343"/>
      <c r="Y829" s="343"/>
      <c r="Z829" s="343"/>
    </row>
    <row r="830" ht="12.75" customHeight="1">
      <c r="A830" s="343"/>
      <c r="B830" s="343"/>
      <c r="C830" s="343"/>
      <c r="D830" s="343"/>
      <c r="E830" s="343"/>
      <c r="F830" s="343"/>
      <c r="G830" s="343"/>
      <c r="H830" s="343"/>
      <c r="I830" s="343"/>
      <c r="J830" s="343"/>
      <c r="K830" s="343"/>
      <c r="L830" s="343"/>
      <c r="M830" s="343"/>
      <c r="N830" s="343"/>
      <c r="O830" s="343"/>
      <c r="P830" s="343"/>
      <c r="Q830" s="343"/>
      <c r="R830" s="341"/>
      <c r="S830" s="343"/>
      <c r="T830" s="343"/>
      <c r="U830" s="343"/>
      <c r="V830" s="343"/>
      <c r="W830" s="343"/>
      <c r="X830" s="343"/>
      <c r="Y830" s="343"/>
      <c r="Z830" s="343"/>
    </row>
    <row r="831" ht="12.75" customHeight="1">
      <c r="A831" s="343"/>
      <c r="B831" s="343"/>
      <c r="C831" s="343"/>
      <c r="D831" s="343"/>
      <c r="E831" s="343"/>
      <c r="F831" s="343"/>
      <c r="G831" s="343"/>
      <c r="H831" s="343"/>
      <c r="I831" s="343"/>
      <c r="J831" s="343"/>
      <c r="K831" s="343"/>
      <c r="L831" s="343"/>
      <c r="M831" s="343"/>
      <c r="N831" s="343"/>
      <c r="O831" s="343"/>
      <c r="P831" s="343"/>
      <c r="Q831" s="343"/>
      <c r="R831" s="341"/>
      <c r="S831" s="343"/>
      <c r="T831" s="343"/>
      <c r="U831" s="343"/>
      <c r="V831" s="343"/>
      <c r="W831" s="343"/>
      <c r="X831" s="343"/>
      <c r="Y831" s="343"/>
      <c r="Z831" s="343"/>
    </row>
    <row r="832" ht="12.75" customHeight="1">
      <c r="A832" s="343"/>
      <c r="B832" s="343"/>
      <c r="C832" s="343"/>
      <c r="D832" s="343"/>
      <c r="E832" s="343"/>
      <c r="F832" s="343"/>
      <c r="G832" s="343"/>
      <c r="H832" s="343"/>
      <c r="I832" s="343"/>
      <c r="J832" s="343"/>
      <c r="K832" s="343"/>
      <c r="L832" s="343"/>
      <c r="M832" s="343"/>
      <c r="N832" s="343"/>
      <c r="O832" s="343"/>
      <c r="P832" s="343"/>
      <c r="Q832" s="343"/>
      <c r="R832" s="341"/>
      <c r="S832" s="343"/>
      <c r="T832" s="343"/>
      <c r="U832" s="343"/>
      <c r="V832" s="343"/>
      <c r="W832" s="343"/>
      <c r="X832" s="343"/>
      <c r="Y832" s="343"/>
      <c r="Z832" s="343"/>
    </row>
    <row r="833" ht="12.75" customHeight="1">
      <c r="A833" s="343"/>
      <c r="B833" s="343"/>
      <c r="C833" s="343"/>
      <c r="D833" s="343"/>
      <c r="E833" s="343"/>
      <c r="F833" s="343"/>
      <c r="G833" s="343"/>
      <c r="H833" s="343"/>
      <c r="I833" s="343"/>
      <c r="J833" s="343"/>
      <c r="K833" s="343"/>
      <c r="L833" s="343"/>
      <c r="M833" s="343"/>
      <c r="N833" s="343"/>
      <c r="O833" s="343"/>
      <c r="P833" s="343"/>
      <c r="Q833" s="343"/>
      <c r="R833" s="341"/>
      <c r="S833" s="343"/>
      <c r="T833" s="343"/>
      <c r="U833" s="343"/>
      <c r="V833" s="343"/>
      <c r="W833" s="343"/>
      <c r="X833" s="343"/>
      <c r="Y833" s="343"/>
      <c r="Z833" s="343"/>
    </row>
    <row r="834" ht="12.75" customHeight="1">
      <c r="A834" s="343"/>
      <c r="B834" s="343"/>
      <c r="C834" s="343"/>
      <c r="D834" s="343"/>
      <c r="E834" s="343"/>
      <c r="F834" s="343"/>
      <c r="G834" s="343"/>
      <c r="H834" s="343"/>
      <c r="I834" s="343"/>
      <c r="J834" s="343"/>
      <c r="K834" s="343"/>
      <c r="L834" s="343"/>
      <c r="M834" s="343"/>
      <c r="N834" s="343"/>
      <c r="O834" s="343"/>
      <c r="P834" s="343"/>
      <c r="Q834" s="343"/>
      <c r="R834" s="341"/>
      <c r="S834" s="343"/>
      <c r="T834" s="343"/>
      <c r="U834" s="343"/>
      <c r="V834" s="343"/>
      <c r="W834" s="343"/>
      <c r="X834" s="343"/>
      <c r="Y834" s="343"/>
      <c r="Z834" s="343"/>
    </row>
    <row r="835" ht="12.75" customHeight="1">
      <c r="A835" s="343"/>
      <c r="B835" s="343"/>
      <c r="C835" s="343"/>
      <c r="D835" s="343"/>
      <c r="E835" s="343"/>
      <c r="F835" s="343"/>
      <c r="G835" s="343"/>
      <c r="H835" s="343"/>
      <c r="I835" s="343"/>
      <c r="J835" s="343"/>
      <c r="K835" s="343"/>
      <c r="L835" s="343"/>
      <c r="M835" s="343"/>
      <c r="N835" s="343"/>
      <c r="O835" s="343"/>
      <c r="P835" s="343"/>
      <c r="Q835" s="343"/>
      <c r="R835" s="341"/>
      <c r="S835" s="343"/>
      <c r="T835" s="343"/>
      <c r="U835" s="343"/>
      <c r="V835" s="343"/>
      <c r="W835" s="343"/>
      <c r="X835" s="343"/>
      <c r="Y835" s="343"/>
      <c r="Z835" s="343"/>
    </row>
    <row r="836" ht="12.75" customHeight="1">
      <c r="A836" s="343"/>
      <c r="B836" s="343"/>
      <c r="C836" s="343"/>
      <c r="D836" s="343"/>
      <c r="E836" s="343"/>
      <c r="F836" s="343"/>
      <c r="G836" s="343"/>
      <c r="H836" s="343"/>
      <c r="I836" s="343"/>
      <c r="J836" s="343"/>
      <c r="K836" s="343"/>
      <c r="L836" s="343"/>
      <c r="M836" s="343"/>
      <c r="N836" s="343"/>
      <c r="O836" s="343"/>
      <c r="P836" s="343"/>
      <c r="Q836" s="343"/>
      <c r="R836" s="341"/>
      <c r="S836" s="343"/>
      <c r="T836" s="343"/>
      <c r="U836" s="343"/>
      <c r="V836" s="343"/>
      <c r="W836" s="343"/>
      <c r="X836" s="343"/>
      <c r="Y836" s="343"/>
      <c r="Z836" s="343"/>
    </row>
    <row r="837" ht="12.75" customHeight="1">
      <c r="A837" s="343"/>
      <c r="B837" s="343"/>
      <c r="C837" s="343"/>
      <c r="D837" s="343"/>
      <c r="E837" s="343"/>
      <c r="F837" s="343"/>
      <c r="G837" s="343"/>
      <c r="H837" s="343"/>
      <c r="I837" s="343"/>
      <c r="J837" s="343"/>
      <c r="K837" s="343"/>
      <c r="L837" s="343"/>
      <c r="M837" s="343"/>
      <c r="N837" s="343"/>
      <c r="O837" s="343"/>
      <c r="P837" s="343"/>
      <c r="Q837" s="343"/>
      <c r="R837" s="341"/>
      <c r="S837" s="343"/>
      <c r="T837" s="343"/>
      <c r="U837" s="343"/>
      <c r="V837" s="343"/>
      <c r="W837" s="343"/>
      <c r="X837" s="343"/>
      <c r="Y837" s="343"/>
      <c r="Z837" s="343"/>
    </row>
    <row r="838" ht="12.75" customHeight="1">
      <c r="A838" s="343"/>
      <c r="B838" s="343"/>
      <c r="C838" s="343"/>
      <c r="D838" s="343"/>
      <c r="E838" s="343"/>
      <c r="F838" s="343"/>
      <c r="G838" s="343"/>
      <c r="H838" s="343"/>
      <c r="I838" s="343"/>
      <c r="J838" s="343"/>
      <c r="K838" s="343"/>
      <c r="L838" s="343"/>
      <c r="M838" s="343"/>
      <c r="N838" s="343"/>
      <c r="O838" s="343"/>
      <c r="P838" s="343"/>
      <c r="Q838" s="343"/>
      <c r="R838" s="341"/>
      <c r="S838" s="343"/>
      <c r="T838" s="343"/>
      <c r="U838" s="343"/>
      <c r="V838" s="343"/>
      <c r="W838" s="343"/>
      <c r="X838" s="343"/>
      <c r="Y838" s="343"/>
      <c r="Z838" s="343"/>
    </row>
    <row r="839" ht="12.75" customHeight="1">
      <c r="A839" s="343"/>
      <c r="B839" s="343"/>
      <c r="C839" s="343"/>
      <c r="D839" s="343"/>
      <c r="E839" s="343"/>
      <c r="F839" s="343"/>
      <c r="G839" s="343"/>
      <c r="H839" s="343"/>
      <c r="I839" s="343"/>
      <c r="J839" s="343"/>
      <c r="K839" s="343"/>
      <c r="L839" s="343"/>
      <c r="M839" s="343"/>
      <c r="N839" s="343"/>
      <c r="O839" s="343"/>
      <c r="P839" s="343"/>
      <c r="Q839" s="343"/>
      <c r="R839" s="341"/>
      <c r="S839" s="343"/>
      <c r="T839" s="343"/>
      <c r="U839" s="343"/>
      <c r="V839" s="343"/>
      <c r="W839" s="343"/>
      <c r="X839" s="343"/>
      <c r="Y839" s="343"/>
      <c r="Z839" s="343"/>
    </row>
    <row r="840" ht="12.75" customHeight="1">
      <c r="A840" s="343"/>
      <c r="B840" s="343"/>
      <c r="C840" s="343"/>
      <c r="D840" s="343"/>
      <c r="E840" s="343"/>
      <c r="F840" s="343"/>
      <c r="G840" s="343"/>
      <c r="H840" s="343"/>
      <c r="I840" s="343"/>
      <c r="J840" s="343"/>
      <c r="K840" s="343"/>
      <c r="L840" s="343"/>
      <c r="M840" s="343"/>
      <c r="N840" s="343"/>
      <c r="O840" s="343"/>
      <c r="P840" s="343"/>
      <c r="Q840" s="343"/>
      <c r="R840" s="341"/>
      <c r="S840" s="343"/>
      <c r="T840" s="343"/>
      <c r="U840" s="343"/>
      <c r="V840" s="343"/>
      <c r="W840" s="343"/>
      <c r="X840" s="343"/>
      <c r="Y840" s="343"/>
      <c r="Z840" s="343"/>
    </row>
    <row r="841" ht="12.75" customHeight="1">
      <c r="A841" s="343"/>
      <c r="B841" s="343"/>
      <c r="C841" s="343"/>
      <c r="D841" s="343"/>
      <c r="E841" s="343"/>
      <c r="F841" s="343"/>
      <c r="G841" s="343"/>
      <c r="H841" s="343"/>
      <c r="I841" s="343"/>
      <c r="J841" s="343"/>
      <c r="K841" s="343"/>
      <c r="L841" s="343"/>
      <c r="M841" s="343"/>
      <c r="N841" s="343"/>
      <c r="O841" s="343"/>
      <c r="P841" s="343"/>
      <c r="Q841" s="343"/>
      <c r="R841" s="341"/>
      <c r="S841" s="343"/>
      <c r="T841" s="343"/>
      <c r="U841" s="343"/>
      <c r="V841" s="343"/>
      <c r="W841" s="343"/>
      <c r="X841" s="343"/>
      <c r="Y841" s="343"/>
      <c r="Z841" s="343"/>
    </row>
    <row r="842" ht="12.75" customHeight="1">
      <c r="A842" s="343"/>
      <c r="B842" s="343"/>
      <c r="C842" s="343"/>
      <c r="D842" s="343"/>
      <c r="E842" s="343"/>
      <c r="F842" s="343"/>
      <c r="G842" s="343"/>
      <c r="H842" s="343"/>
      <c r="I842" s="343"/>
      <c r="J842" s="343"/>
      <c r="K842" s="343"/>
      <c r="L842" s="343"/>
      <c r="M842" s="343"/>
      <c r="N842" s="343"/>
      <c r="O842" s="343"/>
      <c r="P842" s="343"/>
      <c r="Q842" s="343"/>
      <c r="R842" s="341"/>
      <c r="S842" s="343"/>
      <c r="T842" s="343"/>
      <c r="U842" s="343"/>
      <c r="V842" s="343"/>
      <c r="W842" s="343"/>
      <c r="X842" s="343"/>
      <c r="Y842" s="343"/>
      <c r="Z842" s="343"/>
    </row>
    <row r="843" ht="12.75" customHeight="1">
      <c r="A843" s="343"/>
      <c r="B843" s="343"/>
      <c r="C843" s="343"/>
      <c r="D843" s="343"/>
      <c r="E843" s="343"/>
      <c r="F843" s="343"/>
      <c r="G843" s="343"/>
      <c r="H843" s="343"/>
      <c r="I843" s="343"/>
      <c r="J843" s="343"/>
      <c r="K843" s="343"/>
      <c r="L843" s="343"/>
      <c r="M843" s="343"/>
      <c r="N843" s="343"/>
      <c r="O843" s="343"/>
      <c r="P843" s="343"/>
      <c r="Q843" s="343"/>
      <c r="R843" s="341"/>
      <c r="S843" s="343"/>
      <c r="T843" s="343"/>
      <c r="U843" s="343"/>
      <c r="V843" s="343"/>
      <c r="W843" s="343"/>
      <c r="X843" s="343"/>
      <c r="Y843" s="343"/>
      <c r="Z843" s="343"/>
    </row>
    <row r="844" ht="12.75" customHeight="1">
      <c r="A844" s="343"/>
      <c r="B844" s="343"/>
      <c r="C844" s="343"/>
      <c r="D844" s="343"/>
      <c r="E844" s="343"/>
      <c r="F844" s="343"/>
      <c r="G844" s="343"/>
      <c r="H844" s="343"/>
      <c r="I844" s="343"/>
      <c r="J844" s="343"/>
      <c r="K844" s="343"/>
      <c r="L844" s="343"/>
      <c r="M844" s="343"/>
      <c r="N844" s="343"/>
      <c r="O844" s="343"/>
      <c r="P844" s="343"/>
      <c r="Q844" s="343"/>
      <c r="R844" s="341"/>
      <c r="S844" s="343"/>
      <c r="T844" s="343"/>
      <c r="U844" s="343"/>
      <c r="V844" s="343"/>
      <c r="W844" s="343"/>
      <c r="X844" s="343"/>
      <c r="Y844" s="343"/>
      <c r="Z844" s="343"/>
    </row>
    <row r="845" ht="12.75" customHeight="1">
      <c r="A845" s="343"/>
      <c r="B845" s="343"/>
      <c r="C845" s="343"/>
      <c r="D845" s="343"/>
      <c r="E845" s="343"/>
      <c r="F845" s="343"/>
      <c r="G845" s="343"/>
      <c r="H845" s="343"/>
      <c r="I845" s="343"/>
      <c r="J845" s="343"/>
      <c r="K845" s="343"/>
      <c r="L845" s="343"/>
      <c r="M845" s="343"/>
      <c r="N845" s="343"/>
      <c r="O845" s="343"/>
      <c r="P845" s="343"/>
      <c r="Q845" s="343"/>
      <c r="R845" s="341"/>
      <c r="S845" s="343"/>
      <c r="T845" s="343"/>
      <c r="U845" s="343"/>
      <c r="V845" s="343"/>
      <c r="W845" s="343"/>
      <c r="X845" s="343"/>
      <c r="Y845" s="343"/>
      <c r="Z845" s="343"/>
    </row>
    <row r="846" ht="12.75" customHeight="1">
      <c r="A846" s="343"/>
      <c r="B846" s="343"/>
      <c r="C846" s="343"/>
      <c r="D846" s="343"/>
      <c r="E846" s="343"/>
      <c r="F846" s="343"/>
      <c r="G846" s="343"/>
      <c r="H846" s="343"/>
      <c r="I846" s="343"/>
      <c r="J846" s="343"/>
      <c r="K846" s="343"/>
      <c r="L846" s="343"/>
      <c r="M846" s="343"/>
      <c r="N846" s="343"/>
      <c r="O846" s="343"/>
      <c r="P846" s="343"/>
      <c r="Q846" s="343"/>
      <c r="R846" s="341"/>
      <c r="S846" s="343"/>
      <c r="T846" s="343"/>
      <c r="U846" s="343"/>
      <c r="V846" s="343"/>
      <c r="W846" s="343"/>
      <c r="X846" s="343"/>
      <c r="Y846" s="343"/>
      <c r="Z846" s="343"/>
    </row>
    <row r="847" ht="12.75" customHeight="1">
      <c r="A847" s="343"/>
      <c r="B847" s="343"/>
      <c r="C847" s="343"/>
      <c r="D847" s="343"/>
      <c r="E847" s="343"/>
      <c r="F847" s="343"/>
      <c r="G847" s="343"/>
      <c r="H847" s="343"/>
      <c r="I847" s="343"/>
      <c r="J847" s="343"/>
      <c r="K847" s="343"/>
      <c r="L847" s="343"/>
      <c r="M847" s="343"/>
      <c r="N847" s="343"/>
      <c r="O847" s="343"/>
      <c r="P847" s="343"/>
      <c r="Q847" s="343"/>
      <c r="R847" s="341"/>
      <c r="S847" s="343"/>
      <c r="T847" s="343"/>
      <c r="U847" s="343"/>
      <c r="V847" s="343"/>
      <c r="W847" s="343"/>
      <c r="X847" s="343"/>
      <c r="Y847" s="343"/>
      <c r="Z847" s="343"/>
    </row>
    <row r="848" ht="12.75" customHeight="1">
      <c r="A848" s="343"/>
      <c r="B848" s="343"/>
      <c r="C848" s="343"/>
      <c r="D848" s="343"/>
      <c r="E848" s="343"/>
      <c r="F848" s="343"/>
      <c r="G848" s="343"/>
      <c r="H848" s="343"/>
      <c r="I848" s="343"/>
      <c r="J848" s="343"/>
      <c r="K848" s="343"/>
      <c r="L848" s="343"/>
      <c r="M848" s="343"/>
      <c r="N848" s="343"/>
      <c r="O848" s="343"/>
      <c r="P848" s="343"/>
      <c r="Q848" s="343"/>
      <c r="R848" s="341"/>
      <c r="S848" s="343"/>
      <c r="T848" s="343"/>
      <c r="U848" s="343"/>
      <c r="V848" s="343"/>
      <c r="W848" s="343"/>
      <c r="X848" s="343"/>
      <c r="Y848" s="343"/>
      <c r="Z848" s="343"/>
    </row>
    <row r="849" ht="12.75" customHeight="1">
      <c r="A849" s="343"/>
      <c r="B849" s="343"/>
      <c r="C849" s="343"/>
      <c r="D849" s="343"/>
      <c r="E849" s="343"/>
      <c r="F849" s="343"/>
      <c r="G849" s="343"/>
      <c r="H849" s="343"/>
      <c r="I849" s="343"/>
      <c r="J849" s="343"/>
      <c r="K849" s="343"/>
      <c r="L849" s="343"/>
      <c r="M849" s="343"/>
      <c r="N849" s="343"/>
      <c r="O849" s="343"/>
      <c r="P849" s="343"/>
      <c r="Q849" s="343"/>
      <c r="R849" s="341"/>
      <c r="S849" s="343"/>
      <c r="T849" s="343"/>
      <c r="U849" s="343"/>
      <c r="V849" s="343"/>
      <c r="W849" s="343"/>
      <c r="X849" s="343"/>
      <c r="Y849" s="343"/>
      <c r="Z849" s="343"/>
    </row>
    <row r="850" ht="12.75" customHeight="1">
      <c r="A850" s="343"/>
      <c r="B850" s="343"/>
      <c r="C850" s="343"/>
      <c r="D850" s="343"/>
      <c r="E850" s="343"/>
      <c r="F850" s="343"/>
      <c r="G850" s="343"/>
      <c r="H850" s="343"/>
      <c r="I850" s="343"/>
      <c r="J850" s="343"/>
      <c r="K850" s="343"/>
      <c r="L850" s="343"/>
      <c r="M850" s="343"/>
      <c r="N850" s="343"/>
      <c r="O850" s="343"/>
      <c r="P850" s="343"/>
      <c r="Q850" s="343"/>
      <c r="R850" s="341"/>
      <c r="S850" s="343"/>
      <c r="T850" s="343"/>
      <c r="U850" s="343"/>
      <c r="V850" s="343"/>
      <c r="W850" s="343"/>
      <c r="X850" s="343"/>
      <c r="Y850" s="343"/>
      <c r="Z850" s="343"/>
    </row>
    <row r="851" ht="12.75" customHeight="1">
      <c r="A851" s="343"/>
      <c r="B851" s="343"/>
      <c r="C851" s="343"/>
      <c r="D851" s="343"/>
      <c r="E851" s="343"/>
      <c r="F851" s="343"/>
      <c r="G851" s="343"/>
      <c r="H851" s="343"/>
      <c r="I851" s="343"/>
      <c r="J851" s="343"/>
      <c r="K851" s="343"/>
      <c r="L851" s="343"/>
      <c r="M851" s="343"/>
      <c r="N851" s="343"/>
      <c r="O851" s="343"/>
      <c r="P851" s="343"/>
      <c r="Q851" s="343"/>
      <c r="R851" s="341"/>
      <c r="S851" s="343"/>
      <c r="T851" s="343"/>
      <c r="U851" s="343"/>
      <c r="V851" s="343"/>
      <c r="W851" s="343"/>
      <c r="X851" s="343"/>
      <c r="Y851" s="343"/>
      <c r="Z851" s="343"/>
    </row>
    <row r="852" ht="12.75" customHeight="1">
      <c r="A852" s="343"/>
      <c r="B852" s="343"/>
      <c r="C852" s="343"/>
      <c r="D852" s="343"/>
      <c r="E852" s="343"/>
      <c r="F852" s="343"/>
      <c r="G852" s="343"/>
      <c r="H852" s="343"/>
      <c r="I852" s="343"/>
      <c r="J852" s="343"/>
      <c r="K852" s="343"/>
      <c r="L852" s="343"/>
      <c r="M852" s="343"/>
      <c r="N852" s="343"/>
      <c r="O852" s="343"/>
      <c r="P852" s="343"/>
      <c r="Q852" s="343"/>
      <c r="R852" s="341"/>
      <c r="S852" s="343"/>
      <c r="T852" s="343"/>
      <c r="U852" s="343"/>
      <c r="V852" s="343"/>
      <c r="W852" s="343"/>
      <c r="X852" s="343"/>
      <c r="Y852" s="343"/>
      <c r="Z852" s="343"/>
    </row>
    <row r="853" ht="12.75" customHeight="1">
      <c r="A853" s="343"/>
      <c r="B853" s="343"/>
      <c r="C853" s="343"/>
      <c r="D853" s="343"/>
      <c r="E853" s="343"/>
      <c r="F853" s="343"/>
      <c r="G853" s="343"/>
      <c r="H853" s="343"/>
      <c r="I853" s="343"/>
      <c r="J853" s="343"/>
      <c r="K853" s="343"/>
      <c r="L853" s="343"/>
      <c r="M853" s="343"/>
      <c r="N853" s="343"/>
      <c r="O853" s="343"/>
      <c r="P853" s="343"/>
      <c r="Q853" s="343"/>
      <c r="R853" s="341"/>
      <c r="S853" s="343"/>
      <c r="T853" s="343"/>
      <c r="U853" s="343"/>
      <c r="V853" s="343"/>
      <c r="W853" s="343"/>
      <c r="X853" s="343"/>
      <c r="Y853" s="343"/>
      <c r="Z853" s="343"/>
    </row>
    <row r="854" ht="12.75" customHeight="1">
      <c r="A854" s="343"/>
      <c r="B854" s="343"/>
      <c r="C854" s="343"/>
      <c r="D854" s="343"/>
      <c r="E854" s="343"/>
      <c r="F854" s="343"/>
      <c r="G854" s="343"/>
      <c r="H854" s="343"/>
      <c r="I854" s="343"/>
      <c r="J854" s="343"/>
      <c r="K854" s="343"/>
      <c r="L854" s="343"/>
      <c r="M854" s="343"/>
      <c r="N854" s="343"/>
      <c r="O854" s="343"/>
      <c r="P854" s="343"/>
      <c r="Q854" s="343"/>
      <c r="R854" s="341"/>
      <c r="S854" s="343"/>
      <c r="T854" s="343"/>
      <c r="U854" s="343"/>
      <c r="V854" s="343"/>
      <c r="W854" s="343"/>
      <c r="X854" s="343"/>
      <c r="Y854" s="343"/>
      <c r="Z854" s="343"/>
    </row>
    <row r="855" ht="12.75" customHeight="1">
      <c r="A855" s="343"/>
      <c r="B855" s="343"/>
      <c r="C855" s="343"/>
      <c r="D855" s="343"/>
      <c r="E855" s="343"/>
      <c r="F855" s="343"/>
      <c r="G855" s="343"/>
      <c r="H855" s="343"/>
      <c r="I855" s="343"/>
      <c r="J855" s="343"/>
      <c r="K855" s="343"/>
      <c r="L855" s="343"/>
      <c r="M855" s="343"/>
      <c r="N855" s="343"/>
      <c r="O855" s="343"/>
      <c r="P855" s="343"/>
      <c r="Q855" s="343"/>
      <c r="R855" s="341"/>
      <c r="S855" s="343"/>
      <c r="T855" s="343"/>
      <c r="U855" s="343"/>
      <c r="V855" s="343"/>
      <c r="W855" s="343"/>
      <c r="X855" s="343"/>
      <c r="Y855" s="343"/>
      <c r="Z855" s="343"/>
    </row>
    <row r="856" ht="12.75" customHeight="1">
      <c r="A856" s="343"/>
      <c r="B856" s="343"/>
      <c r="C856" s="343"/>
      <c r="D856" s="343"/>
      <c r="E856" s="343"/>
      <c r="F856" s="343"/>
      <c r="G856" s="343"/>
      <c r="H856" s="343"/>
      <c r="I856" s="343"/>
      <c r="J856" s="343"/>
      <c r="K856" s="343"/>
      <c r="L856" s="343"/>
      <c r="M856" s="343"/>
      <c r="N856" s="343"/>
      <c r="O856" s="343"/>
      <c r="P856" s="343"/>
      <c r="Q856" s="343"/>
      <c r="R856" s="341"/>
      <c r="S856" s="343"/>
      <c r="T856" s="343"/>
      <c r="U856" s="343"/>
      <c r="V856" s="343"/>
      <c r="W856" s="343"/>
      <c r="X856" s="343"/>
      <c r="Y856" s="343"/>
      <c r="Z856" s="343"/>
    </row>
    <row r="857" ht="12.75" customHeight="1">
      <c r="A857" s="343"/>
      <c r="B857" s="343"/>
      <c r="C857" s="343"/>
      <c r="D857" s="343"/>
      <c r="E857" s="343"/>
      <c r="F857" s="343"/>
      <c r="G857" s="343"/>
      <c r="H857" s="343"/>
      <c r="I857" s="343"/>
      <c r="J857" s="343"/>
      <c r="K857" s="343"/>
      <c r="L857" s="343"/>
      <c r="M857" s="343"/>
      <c r="N857" s="343"/>
      <c r="O857" s="343"/>
      <c r="P857" s="343"/>
      <c r="Q857" s="343"/>
      <c r="R857" s="341"/>
      <c r="S857" s="343"/>
      <c r="T857" s="343"/>
      <c r="U857" s="343"/>
      <c r="V857" s="343"/>
      <c r="W857" s="343"/>
      <c r="X857" s="343"/>
      <c r="Y857" s="343"/>
      <c r="Z857" s="343"/>
    </row>
    <row r="858" ht="12.75" customHeight="1">
      <c r="A858" s="343"/>
      <c r="B858" s="343"/>
      <c r="C858" s="343"/>
      <c r="D858" s="343"/>
      <c r="E858" s="343"/>
      <c r="F858" s="343"/>
      <c r="G858" s="343"/>
      <c r="H858" s="343"/>
      <c r="I858" s="343"/>
      <c r="J858" s="343"/>
      <c r="K858" s="343"/>
      <c r="L858" s="343"/>
      <c r="M858" s="343"/>
      <c r="N858" s="343"/>
      <c r="O858" s="343"/>
      <c r="P858" s="343"/>
      <c r="Q858" s="343"/>
      <c r="R858" s="341"/>
      <c r="S858" s="343"/>
      <c r="T858" s="343"/>
      <c r="U858" s="343"/>
      <c r="V858" s="343"/>
      <c r="W858" s="343"/>
      <c r="X858" s="343"/>
      <c r="Y858" s="343"/>
      <c r="Z858" s="343"/>
    </row>
    <row r="859" ht="12.75" customHeight="1">
      <c r="A859" s="343"/>
      <c r="B859" s="343"/>
      <c r="C859" s="343"/>
      <c r="D859" s="343"/>
      <c r="E859" s="343"/>
      <c r="F859" s="343"/>
      <c r="G859" s="343"/>
      <c r="H859" s="343"/>
      <c r="I859" s="343"/>
      <c r="J859" s="343"/>
      <c r="K859" s="343"/>
      <c r="L859" s="343"/>
      <c r="M859" s="343"/>
      <c r="N859" s="343"/>
      <c r="O859" s="343"/>
      <c r="P859" s="343"/>
      <c r="Q859" s="343"/>
      <c r="R859" s="341"/>
      <c r="S859" s="343"/>
      <c r="T859" s="343"/>
      <c r="U859" s="343"/>
      <c r="V859" s="343"/>
      <c r="W859" s="343"/>
      <c r="X859" s="343"/>
      <c r="Y859" s="343"/>
      <c r="Z859" s="343"/>
    </row>
    <row r="860" ht="12.75" customHeight="1">
      <c r="A860" s="343"/>
      <c r="B860" s="343"/>
      <c r="C860" s="343"/>
      <c r="D860" s="343"/>
      <c r="E860" s="343"/>
      <c r="F860" s="343"/>
      <c r="G860" s="343"/>
      <c r="H860" s="343"/>
      <c r="I860" s="343"/>
      <c r="J860" s="343"/>
      <c r="K860" s="343"/>
      <c r="L860" s="343"/>
      <c r="M860" s="343"/>
      <c r="N860" s="343"/>
      <c r="O860" s="343"/>
      <c r="P860" s="343"/>
      <c r="Q860" s="343"/>
      <c r="R860" s="341"/>
      <c r="S860" s="343"/>
      <c r="T860" s="343"/>
      <c r="U860" s="343"/>
      <c r="V860" s="343"/>
      <c r="W860" s="343"/>
      <c r="X860" s="343"/>
      <c r="Y860" s="343"/>
      <c r="Z860" s="343"/>
    </row>
    <row r="861" ht="12.75" customHeight="1">
      <c r="A861" s="343"/>
      <c r="B861" s="343"/>
      <c r="C861" s="343"/>
      <c r="D861" s="343"/>
      <c r="E861" s="343"/>
      <c r="F861" s="343"/>
      <c r="G861" s="343"/>
      <c r="H861" s="343"/>
      <c r="I861" s="343"/>
      <c r="J861" s="343"/>
      <c r="K861" s="343"/>
      <c r="L861" s="343"/>
      <c r="M861" s="343"/>
      <c r="N861" s="343"/>
      <c r="O861" s="343"/>
      <c r="P861" s="343"/>
      <c r="Q861" s="343"/>
      <c r="R861" s="341"/>
      <c r="S861" s="343"/>
      <c r="T861" s="343"/>
      <c r="U861" s="343"/>
      <c r="V861" s="343"/>
      <c r="W861" s="343"/>
      <c r="X861" s="343"/>
      <c r="Y861" s="343"/>
      <c r="Z861" s="343"/>
    </row>
    <row r="862" ht="12.75" customHeight="1">
      <c r="A862" s="343"/>
      <c r="B862" s="343"/>
      <c r="C862" s="343"/>
      <c r="D862" s="343"/>
      <c r="E862" s="343"/>
      <c r="F862" s="343"/>
      <c r="G862" s="343"/>
      <c r="H862" s="343"/>
      <c r="I862" s="343"/>
      <c r="J862" s="343"/>
      <c r="K862" s="343"/>
      <c r="L862" s="343"/>
      <c r="M862" s="343"/>
      <c r="N862" s="343"/>
      <c r="O862" s="343"/>
      <c r="P862" s="343"/>
      <c r="Q862" s="343"/>
      <c r="R862" s="341"/>
      <c r="S862" s="343"/>
      <c r="T862" s="343"/>
      <c r="U862" s="343"/>
      <c r="V862" s="343"/>
      <c r="W862" s="343"/>
      <c r="X862" s="343"/>
      <c r="Y862" s="343"/>
      <c r="Z862" s="343"/>
    </row>
    <row r="863" ht="12.75" customHeight="1">
      <c r="A863" s="343"/>
      <c r="B863" s="343"/>
      <c r="C863" s="343"/>
      <c r="D863" s="343"/>
      <c r="E863" s="343"/>
      <c r="F863" s="343"/>
      <c r="G863" s="343"/>
      <c r="H863" s="343"/>
      <c r="I863" s="343"/>
      <c r="J863" s="343"/>
      <c r="K863" s="343"/>
      <c r="L863" s="343"/>
      <c r="M863" s="343"/>
      <c r="N863" s="343"/>
      <c r="O863" s="343"/>
      <c r="P863" s="343"/>
      <c r="Q863" s="343"/>
      <c r="R863" s="341"/>
      <c r="S863" s="343"/>
      <c r="T863" s="343"/>
      <c r="U863" s="343"/>
      <c r="V863" s="343"/>
      <c r="W863" s="343"/>
      <c r="X863" s="343"/>
      <c r="Y863" s="343"/>
      <c r="Z863" s="343"/>
    </row>
    <row r="864" ht="12.75" customHeight="1">
      <c r="A864" s="343"/>
      <c r="B864" s="343"/>
      <c r="C864" s="343"/>
      <c r="D864" s="343"/>
      <c r="E864" s="343"/>
      <c r="F864" s="343"/>
      <c r="G864" s="343"/>
      <c r="H864" s="343"/>
      <c r="I864" s="343"/>
      <c r="J864" s="343"/>
      <c r="K864" s="343"/>
      <c r="L864" s="343"/>
      <c r="M864" s="343"/>
      <c r="N864" s="343"/>
      <c r="O864" s="343"/>
      <c r="P864" s="343"/>
      <c r="Q864" s="343"/>
      <c r="R864" s="341"/>
      <c r="S864" s="343"/>
      <c r="T864" s="343"/>
      <c r="U864" s="343"/>
      <c r="V864" s="343"/>
      <c r="W864" s="343"/>
      <c r="X864" s="343"/>
      <c r="Y864" s="343"/>
      <c r="Z864" s="343"/>
    </row>
    <row r="865" ht="12.75" customHeight="1">
      <c r="A865" s="343"/>
      <c r="B865" s="343"/>
      <c r="C865" s="343"/>
      <c r="D865" s="343"/>
      <c r="E865" s="343"/>
      <c r="F865" s="343"/>
      <c r="G865" s="343"/>
      <c r="H865" s="343"/>
      <c r="I865" s="343"/>
      <c r="J865" s="343"/>
      <c r="K865" s="343"/>
      <c r="L865" s="343"/>
      <c r="M865" s="343"/>
      <c r="N865" s="343"/>
      <c r="O865" s="343"/>
      <c r="P865" s="343"/>
      <c r="Q865" s="343"/>
      <c r="R865" s="341"/>
      <c r="S865" s="343"/>
      <c r="T865" s="343"/>
      <c r="U865" s="343"/>
      <c r="V865" s="343"/>
      <c r="W865" s="343"/>
      <c r="X865" s="343"/>
      <c r="Y865" s="343"/>
      <c r="Z865" s="343"/>
    </row>
    <row r="866" ht="12.75" customHeight="1">
      <c r="A866" s="343"/>
      <c r="B866" s="343"/>
      <c r="C866" s="343"/>
      <c r="D866" s="343"/>
      <c r="E866" s="343"/>
      <c r="F866" s="343"/>
      <c r="G866" s="343"/>
      <c r="H866" s="343"/>
      <c r="I866" s="343"/>
      <c r="J866" s="343"/>
      <c r="K866" s="343"/>
      <c r="L866" s="343"/>
      <c r="M866" s="343"/>
      <c r="N866" s="343"/>
      <c r="O866" s="343"/>
      <c r="P866" s="343"/>
      <c r="Q866" s="343"/>
      <c r="R866" s="341"/>
      <c r="S866" s="343"/>
      <c r="T866" s="343"/>
      <c r="U866" s="343"/>
      <c r="V866" s="343"/>
      <c r="W866" s="343"/>
      <c r="X866" s="343"/>
      <c r="Y866" s="343"/>
      <c r="Z866" s="343"/>
    </row>
    <row r="867" ht="12.75" customHeight="1">
      <c r="A867" s="343"/>
      <c r="B867" s="343"/>
      <c r="C867" s="343"/>
      <c r="D867" s="343"/>
      <c r="E867" s="343"/>
      <c r="F867" s="343"/>
      <c r="G867" s="343"/>
      <c r="H867" s="343"/>
      <c r="I867" s="343"/>
      <c r="J867" s="343"/>
      <c r="K867" s="343"/>
      <c r="L867" s="343"/>
      <c r="M867" s="343"/>
      <c r="N867" s="343"/>
      <c r="O867" s="343"/>
      <c r="P867" s="343"/>
      <c r="Q867" s="343"/>
      <c r="R867" s="341"/>
      <c r="S867" s="343"/>
      <c r="T867" s="343"/>
      <c r="U867" s="343"/>
      <c r="V867" s="343"/>
      <c r="W867" s="343"/>
      <c r="X867" s="343"/>
      <c r="Y867" s="343"/>
      <c r="Z867" s="343"/>
    </row>
    <row r="868" ht="12.75" customHeight="1">
      <c r="A868" s="343"/>
      <c r="B868" s="343"/>
      <c r="C868" s="343"/>
      <c r="D868" s="343"/>
      <c r="E868" s="343"/>
      <c r="F868" s="343"/>
      <c r="G868" s="343"/>
      <c r="H868" s="343"/>
      <c r="I868" s="343"/>
      <c r="J868" s="343"/>
      <c r="K868" s="343"/>
      <c r="L868" s="343"/>
      <c r="M868" s="343"/>
      <c r="N868" s="343"/>
      <c r="O868" s="343"/>
      <c r="P868" s="343"/>
      <c r="Q868" s="343"/>
      <c r="R868" s="341"/>
      <c r="S868" s="343"/>
      <c r="T868" s="343"/>
      <c r="U868" s="343"/>
      <c r="V868" s="343"/>
      <c r="W868" s="343"/>
      <c r="X868" s="343"/>
      <c r="Y868" s="343"/>
      <c r="Z868" s="343"/>
    </row>
    <row r="869" ht="12.75" customHeight="1">
      <c r="A869" s="343"/>
      <c r="B869" s="343"/>
      <c r="C869" s="343"/>
      <c r="D869" s="343"/>
      <c r="E869" s="343"/>
      <c r="F869" s="343"/>
      <c r="G869" s="343"/>
      <c r="H869" s="343"/>
      <c r="I869" s="343"/>
      <c r="J869" s="343"/>
      <c r="K869" s="343"/>
      <c r="L869" s="343"/>
      <c r="M869" s="343"/>
      <c r="N869" s="343"/>
      <c r="O869" s="343"/>
      <c r="P869" s="343"/>
      <c r="Q869" s="343"/>
      <c r="R869" s="341"/>
      <c r="S869" s="343"/>
      <c r="T869" s="343"/>
      <c r="U869" s="343"/>
      <c r="V869" s="343"/>
      <c r="W869" s="343"/>
      <c r="X869" s="343"/>
      <c r="Y869" s="343"/>
      <c r="Z869" s="343"/>
    </row>
    <row r="870" ht="12.75" customHeight="1">
      <c r="A870" s="343"/>
      <c r="B870" s="343"/>
      <c r="C870" s="343"/>
      <c r="D870" s="343"/>
      <c r="E870" s="343"/>
      <c r="F870" s="343"/>
      <c r="G870" s="343"/>
      <c r="H870" s="343"/>
      <c r="I870" s="343"/>
      <c r="J870" s="343"/>
      <c r="K870" s="343"/>
      <c r="L870" s="343"/>
      <c r="M870" s="343"/>
      <c r="N870" s="343"/>
      <c r="O870" s="343"/>
      <c r="P870" s="343"/>
      <c r="Q870" s="343"/>
      <c r="R870" s="341"/>
      <c r="S870" s="343"/>
      <c r="T870" s="343"/>
      <c r="U870" s="343"/>
      <c r="V870" s="343"/>
      <c r="W870" s="343"/>
      <c r="X870" s="343"/>
      <c r="Y870" s="343"/>
      <c r="Z870" s="343"/>
    </row>
    <row r="871" ht="12.75" customHeight="1">
      <c r="A871" s="343"/>
      <c r="B871" s="343"/>
      <c r="C871" s="343"/>
      <c r="D871" s="343"/>
      <c r="E871" s="343"/>
      <c r="F871" s="343"/>
      <c r="G871" s="343"/>
      <c r="H871" s="343"/>
      <c r="I871" s="343"/>
      <c r="J871" s="343"/>
      <c r="K871" s="343"/>
      <c r="L871" s="343"/>
      <c r="M871" s="343"/>
      <c r="N871" s="343"/>
      <c r="O871" s="343"/>
      <c r="P871" s="343"/>
      <c r="Q871" s="343"/>
      <c r="R871" s="341"/>
      <c r="S871" s="343"/>
      <c r="T871" s="343"/>
      <c r="U871" s="343"/>
      <c r="V871" s="343"/>
      <c r="W871" s="343"/>
      <c r="X871" s="343"/>
      <c r="Y871" s="343"/>
      <c r="Z871" s="343"/>
    </row>
    <row r="872" ht="12.75" customHeight="1">
      <c r="A872" s="343"/>
      <c r="B872" s="343"/>
      <c r="C872" s="343"/>
      <c r="D872" s="343"/>
      <c r="E872" s="343"/>
      <c r="F872" s="343"/>
      <c r="G872" s="343"/>
      <c r="H872" s="343"/>
      <c r="I872" s="343"/>
      <c r="J872" s="343"/>
      <c r="K872" s="343"/>
      <c r="L872" s="343"/>
      <c r="M872" s="343"/>
      <c r="N872" s="343"/>
      <c r="O872" s="343"/>
      <c r="P872" s="343"/>
      <c r="Q872" s="343"/>
      <c r="R872" s="341"/>
      <c r="S872" s="343"/>
      <c r="T872" s="343"/>
      <c r="U872" s="343"/>
      <c r="V872" s="343"/>
      <c r="W872" s="343"/>
      <c r="X872" s="343"/>
      <c r="Y872" s="343"/>
      <c r="Z872" s="343"/>
    </row>
    <row r="873" ht="12.75" customHeight="1">
      <c r="A873" s="343"/>
      <c r="B873" s="343"/>
      <c r="C873" s="343"/>
      <c r="D873" s="343"/>
      <c r="E873" s="343"/>
      <c r="F873" s="343"/>
      <c r="G873" s="343"/>
      <c r="H873" s="343"/>
      <c r="I873" s="343"/>
      <c r="J873" s="343"/>
      <c r="K873" s="343"/>
      <c r="L873" s="343"/>
      <c r="M873" s="343"/>
      <c r="N873" s="343"/>
      <c r="O873" s="343"/>
      <c r="P873" s="343"/>
      <c r="Q873" s="343"/>
      <c r="R873" s="341"/>
      <c r="S873" s="343"/>
      <c r="T873" s="343"/>
      <c r="U873" s="343"/>
      <c r="V873" s="343"/>
      <c r="W873" s="343"/>
      <c r="X873" s="343"/>
      <c r="Y873" s="343"/>
      <c r="Z873" s="343"/>
    </row>
    <row r="874" ht="12.75" customHeight="1">
      <c r="A874" s="343"/>
      <c r="B874" s="343"/>
      <c r="C874" s="343"/>
      <c r="D874" s="343"/>
      <c r="E874" s="343"/>
      <c r="F874" s="343"/>
      <c r="G874" s="343"/>
      <c r="H874" s="343"/>
      <c r="I874" s="343"/>
      <c r="J874" s="343"/>
      <c r="K874" s="343"/>
      <c r="L874" s="343"/>
      <c r="M874" s="343"/>
      <c r="N874" s="343"/>
      <c r="O874" s="343"/>
      <c r="P874" s="343"/>
      <c r="Q874" s="343"/>
      <c r="R874" s="341"/>
      <c r="S874" s="343"/>
      <c r="T874" s="343"/>
      <c r="U874" s="343"/>
      <c r="V874" s="343"/>
      <c r="W874" s="343"/>
      <c r="X874" s="343"/>
      <c r="Y874" s="343"/>
      <c r="Z874" s="343"/>
    </row>
    <row r="875" ht="12.75" customHeight="1">
      <c r="A875" s="343"/>
      <c r="B875" s="343"/>
      <c r="C875" s="343"/>
      <c r="D875" s="343"/>
      <c r="E875" s="343"/>
      <c r="F875" s="343"/>
      <c r="G875" s="343"/>
      <c r="H875" s="343"/>
      <c r="I875" s="343"/>
      <c r="J875" s="343"/>
      <c r="K875" s="343"/>
      <c r="L875" s="343"/>
      <c r="M875" s="343"/>
      <c r="N875" s="343"/>
      <c r="O875" s="343"/>
      <c r="P875" s="343"/>
      <c r="Q875" s="343"/>
      <c r="R875" s="341"/>
      <c r="S875" s="343"/>
      <c r="T875" s="343"/>
      <c r="U875" s="343"/>
      <c r="V875" s="343"/>
      <c r="W875" s="343"/>
      <c r="X875" s="343"/>
      <c r="Y875" s="343"/>
      <c r="Z875" s="343"/>
    </row>
    <row r="876" ht="12.75" customHeight="1">
      <c r="A876" s="343"/>
      <c r="B876" s="343"/>
      <c r="C876" s="343"/>
      <c r="D876" s="343"/>
      <c r="E876" s="343"/>
      <c r="F876" s="343"/>
      <c r="G876" s="343"/>
      <c r="H876" s="343"/>
      <c r="I876" s="343"/>
      <c r="J876" s="343"/>
      <c r="K876" s="343"/>
      <c r="L876" s="343"/>
      <c r="M876" s="343"/>
      <c r="N876" s="343"/>
      <c r="O876" s="343"/>
      <c r="P876" s="343"/>
      <c r="Q876" s="343"/>
      <c r="R876" s="341"/>
      <c r="S876" s="343"/>
      <c r="T876" s="343"/>
      <c r="U876" s="343"/>
      <c r="V876" s="343"/>
      <c r="W876" s="343"/>
      <c r="X876" s="343"/>
      <c r="Y876" s="343"/>
      <c r="Z876" s="343"/>
    </row>
    <row r="877" ht="12.75" customHeight="1">
      <c r="A877" s="343"/>
      <c r="B877" s="343"/>
      <c r="C877" s="343"/>
      <c r="D877" s="343"/>
      <c r="E877" s="343"/>
      <c r="F877" s="343"/>
      <c r="G877" s="343"/>
      <c r="H877" s="343"/>
      <c r="I877" s="343"/>
      <c r="J877" s="343"/>
      <c r="K877" s="343"/>
      <c r="L877" s="343"/>
      <c r="M877" s="343"/>
      <c r="N877" s="343"/>
      <c r="O877" s="343"/>
      <c r="P877" s="343"/>
      <c r="Q877" s="343"/>
      <c r="R877" s="341"/>
      <c r="S877" s="343"/>
      <c r="T877" s="343"/>
      <c r="U877" s="343"/>
      <c r="V877" s="343"/>
      <c r="W877" s="343"/>
      <c r="X877" s="343"/>
      <c r="Y877" s="343"/>
      <c r="Z877" s="343"/>
    </row>
    <row r="878" ht="12.75" customHeight="1">
      <c r="A878" s="343"/>
      <c r="B878" s="343"/>
      <c r="C878" s="343"/>
      <c r="D878" s="343"/>
      <c r="E878" s="343"/>
      <c r="F878" s="343"/>
      <c r="G878" s="343"/>
      <c r="H878" s="343"/>
      <c r="I878" s="343"/>
      <c r="J878" s="343"/>
      <c r="K878" s="343"/>
      <c r="L878" s="343"/>
      <c r="M878" s="343"/>
      <c r="N878" s="343"/>
      <c r="O878" s="343"/>
      <c r="P878" s="343"/>
      <c r="Q878" s="343"/>
      <c r="R878" s="341"/>
      <c r="S878" s="343"/>
      <c r="T878" s="343"/>
      <c r="U878" s="343"/>
      <c r="V878" s="343"/>
      <c r="W878" s="343"/>
      <c r="X878" s="343"/>
      <c r="Y878" s="343"/>
      <c r="Z878" s="343"/>
    </row>
    <row r="879" ht="12.75" customHeight="1">
      <c r="A879" s="343"/>
      <c r="B879" s="343"/>
      <c r="C879" s="343"/>
      <c r="D879" s="343"/>
      <c r="E879" s="343"/>
      <c r="F879" s="343"/>
      <c r="G879" s="343"/>
      <c r="H879" s="343"/>
      <c r="I879" s="343"/>
      <c r="J879" s="343"/>
      <c r="K879" s="343"/>
      <c r="L879" s="343"/>
      <c r="M879" s="343"/>
      <c r="N879" s="343"/>
      <c r="O879" s="343"/>
      <c r="P879" s="343"/>
      <c r="Q879" s="343"/>
      <c r="R879" s="341"/>
      <c r="S879" s="343"/>
      <c r="T879" s="343"/>
      <c r="U879" s="343"/>
      <c r="V879" s="343"/>
      <c r="W879" s="343"/>
      <c r="X879" s="343"/>
      <c r="Y879" s="343"/>
      <c r="Z879" s="343"/>
    </row>
    <row r="880" ht="12.75" customHeight="1">
      <c r="A880" s="343"/>
      <c r="B880" s="343"/>
      <c r="C880" s="343"/>
      <c r="D880" s="343"/>
      <c r="E880" s="343"/>
      <c r="F880" s="343"/>
      <c r="G880" s="343"/>
      <c r="H880" s="343"/>
      <c r="I880" s="343"/>
      <c r="J880" s="343"/>
      <c r="K880" s="343"/>
      <c r="L880" s="343"/>
      <c r="M880" s="343"/>
      <c r="N880" s="343"/>
      <c r="O880" s="343"/>
      <c r="P880" s="343"/>
      <c r="Q880" s="343"/>
      <c r="R880" s="341"/>
      <c r="S880" s="343"/>
      <c r="T880" s="343"/>
      <c r="U880" s="343"/>
      <c r="V880" s="343"/>
      <c r="W880" s="343"/>
      <c r="X880" s="343"/>
      <c r="Y880" s="343"/>
      <c r="Z880" s="343"/>
    </row>
    <row r="881" ht="12.75" customHeight="1">
      <c r="A881" s="343"/>
      <c r="B881" s="343"/>
      <c r="C881" s="343"/>
      <c r="D881" s="343"/>
      <c r="E881" s="343"/>
      <c r="F881" s="343"/>
      <c r="G881" s="343"/>
      <c r="H881" s="343"/>
      <c r="I881" s="343"/>
      <c r="J881" s="343"/>
      <c r="K881" s="343"/>
      <c r="L881" s="343"/>
      <c r="M881" s="343"/>
      <c r="N881" s="343"/>
      <c r="O881" s="343"/>
      <c r="P881" s="343"/>
      <c r="Q881" s="343"/>
      <c r="R881" s="341"/>
      <c r="S881" s="343"/>
      <c r="T881" s="343"/>
      <c r="U881" s="343"/>
      <c r="V881" s="343"/>
      <c r="W881" s="343"/>
      <c r="X881" s="343"/>
      <c r="Y881" s="343"/>
      <c r="Z881" s="343"/>
    </row>
    <row r="882" ht="12.75" customHeight="1">
      <c r="A882" s="343"/>
      <c r="B882" s="343"/>
      <c r="C882" s="343"/>
      <c r="D882" s="343"/>
      <c r="E882" s="343"/>
      <c r="F882" s="343"/>
      <c r="G882" s="343"/>
      <c r="H882" s="343"/>
      <c r="I882" s="343"/>
      <c r="J882" s="343"/>
      <c r="K882" s="343"/>
      <c r="L882" s="343"/>
      <c r="M882" s="343"/>
      <c r="N882" s="343"/>
      <c r="O882" s="343"/>
      <c r="P882" s="343"/>
      <c r="Q882" s="343"/>
      <c r="R882" s="341"/>
      <c r="S882" s="343"/>
      <c r="T882" s="343"/>
      <c r="U882" s="343"/>
      <c r="V882" s="343"/>
      <c r="W882" s="343"/>
      <c r="X882" s="343"/>
      <c r="Y882" s="343"/>
      <c r="Z882" s="343"/>
    </row>
    <row r="883" ht="12.75" customHeight="1">
      <c r="A883" s="343"/>
      <c r="B883" s="343"/>
      <c r="C883" s="343"/>
      <c r="D883" s="343"/>
      <c r="E883" s="343"/>
      <c r="F883" s="343"/>
      <c r="G883" s="343"/>
      <c r="H883" s="343"/>
      <c r="I883" s="343"/>
      <c r="J883" s="343"/>
      <c r="K883" s="343"/>
      <c r="L883" s="343"/>
      <c r="M883" s="343"/>
      <c r="N883" s="343"/>
      <c r="O883" s="343"/>
      <c r="P883" s="343"/>
      <c r="Q883" s="343"/>
      <c r="R883" s="341"/>
      <c r="S883" s="343"/>
      <c r="T883" s="343"/>
      <c r="U883" s="343"/>
      <c r="V883" s="343"/>
      <c r="W883" s="343"/>
      <c r="X883" s="343"/>
      <c r="Y883" s="343"/>
      <c r="Z883" s="343"/>
    </row>
    <row r="884" ht="12.75" customHeight="1">
      <c r="A884" s="343"/>
      <c r="B884" s="343"/>
      <c r="C884" s="343"/>
      <c r="D884" s="343"/>
      <c r="E884" s="343"/>
      <c r="F884" s="343"/>
      <c r="G884" s="343"/>
      <c r="H884" s="343"/>
      <c r="I884" s="343"/>
      <c r="J884" s="343"/>
      <c r="K884" s="343"/>
      <c r="L884" s="343"/>
      <c r="M884" s="343"/>
      <c r="N884" s="343"/>
      <c r="O884" s="343"/>
      <c r="P884" s="343"/>
      <c r="Q884" s="343"/>
      <c r="R884" s="341"/>
      <c r="S884" s="343"/>
      <c r="T884" s="343"/>
      <c r="U884" s="343"/>
      <c r="V884" s="343"/>
      <c r="W884" s="343"/>
      <c r="X884" s="343"/>
      <c r="Y884" s="343"/>
      <c r="Z884" s="343"/>
    </row>
    <row r="885" ht="12.75" customHeight="1">
      <c r="A885" s="343"/>
      <c r="B885" s="343"/>
      <c r="C885" s="343"/>
      <c r="D885" s="343"/>
      <c r="E885" s="343"/>
      <c r="F885" s="343"/>
      <c r="G885" s="343"/>
      <c r="H885" s="343"/>
      <c r="I885" s="343"/>
      <c r="J885" s="343"/>
      <c r="K885" s="343"/>
      <c r="L885" s="343"/>
      <c r="M885" s="343"/>
      <c r="N885" s="343"/>
      <c r="O885" s="343"/>
      <c r="P885" s="343"/>
      <c r="Q885" s="343"/>
      <c r="R885" s="341"/>
      <c r="S885" s="343"/>
      <c r="T885" s="343"/>
      <c r="U885" s="343"/>
      <c r="V885" s="343"/>
      <c r="W885" s="343"/>
      <c r="X885" s="343"/>
      <c r="Y885" s="343"/>
      <c r="Z885" s="343"/>
    </row>
    <row r="886" ht="12.75" customHeight="1">
      <c r="A886" s="343"/>
      <c r="B886" s="343"/>
      <c r="C886" s="343"/>
      <c r="D886" s="343"/>
      <c r="E886" s="343"/>
      <c r="F886" s="343"/>
      <c r="G886" s="343"/>
      <c r="H886" s="343"/>
      <c r="I886" s="343"/>
      <c r="J886" s="343"/>
      <c r="K886" s="343"/>
      <c r="L886" s="343"/>
      <c r="M886" s="343"/>
      <c r="N886" s="343"/>
      <c r="O886" s="343"/>
      <c r="P886" s="343"/>
      <c r="Q886" s="343"/>
      <c r="R886" s="341"/>
      <c r="S886" s="343"/>
      <c r="T886" s="343"/>
      <c r="U886" s="343"/>
      <c r="V886" s="343"/>
      <c r="W886" s="343"/>
      <c r="X886" s="343"/>
      <c r="Y886" s="343"/>
      <c r="Z886" s="343"/>
    </row>
    <row r="887" ht="12.75" customHeight="1">
      <c r="A887" s="343"/>
      <c r="B887" s="343"/>
      <c r="C887" s="343"/>
      <c r="D887" s="343"/>
      <c r="E887" s="343"/>
      <c r="F887" s="343"/>
      <c r="G887" s="343"/>
      <c r="H887" s="343"/>
      <c r="I887" s="343"/>
      <c r="J887" s="343"/>
      <c r="K887" s="343"/>
      <c r="L887" s="343"/>
      <c r="M887" s="343"/>
      <c r="N887" s="343"/>
      <c r="O887" s="343"/>
      <c r="P887" s="343"/>
      <c r="Q887" s="343"/>
      <c r="R887" s="341"/>
      <c r="S887" s="343"/>
      <c r="T887" s="343"/>
      <c r="U887" s="343"/>
      <c r="V887" s="343"/>
      <c r="W887" s="343"/>
      <c r="X887" s="343"/>
      <c r="Y887" s="343"/>
      <c r="Z887" s="343"/>
    </row>
    <row r="888" ht="12.75" customHeight="1">
      <c r="A888" s="343"/>
      <c r="B888" s="343"/>
      <c r="C888" s="343"/>
      <c r="D888" s="343"/>
      <c r="E888" s="343"/>
      <c r="F888" s="343"/>
      <c r="G888" s="343"/>
      <c r="H888" s="343"/>
      <c r="I888" s="343"/>
      <c r="J888" s="343"/>
      <c r="K888" s="343"/>
      <c r="L888" s="343"/>
      <c r="M888" s="343"/>
      <c r="N888" s="343"/>
      <c r="O888" s="343"/>
      <c r="P888" s="343"/>
      <c r="Q888" s="343"/>
      <c r="R888" s="341"/>
      <c r="S888" s="343"/>
      <c r="T888" s="343"/>
      <c r="U888" s="343"/>
      <c r="V888" s="343"/>
      <c r="W888" s="343"/>
      <c r="X888" s="343"/>
      <c r="Y888" s="343"/>
      <c r="Z888" s="343"/>
    </row>
    <row r="889" ht="12.75" customHeight="1">
      <c r="A889" s="343"/>
      <c r="B889" s="343"/>
      <c r="C889" s="343"/>
      <c r="D889" s="343"/>
      <c r="E889" s="343"/>
      <c r="F889" s="343"/>
      <c r="G889" s="343"/>
      <c r="H889" s="343"/>
      <c r="I889" s="343"/>
      <c r="J889" s="343"/>
      <c r="K889" s="343"/>
      <c r="L889" s="343"/>
      <c r="M889" s="343"/>
      <c r="N889" s="343"/>
      <c r="O889" s="343"/>
      <c r="P889" s="343"/>
      <c r="Q889" s="343"/>
      <c r="R889" s="341"/>
      <c r="S889" s="343"/>
      <c r="T889" s="343"/>
      <c r="U889" s="343"/>
      <c r="V889" s="343"/>
      <c r="W889" s="343"/>
      <c r="X889" s="343"/>
      <c r="Y889" s="343"/>
      <c r="Z889" s="343"/>
    </row>
    <row r="890" ht="12.75" customHeight="1">
      <c r="A890" s="343"/>
      <c r="B890" s="343"/>
      <c r="C890" s="343"/>
      <c r="D890" s="343"/>
      <c r="E890" s="343"/>
      <c r="F890" s="343"/>
      <c r="G890" s="343"/>
      <c r="H890" s="343"/>
      <c r="I890" s="343"/>
      <c r="J890" s="343"/>
      <c r="K890" s="343"/>
      <c r="L890" s="343"/>
      <c r="M890" s="343"/>
      <c r="N890" s="343"/>
      <c r="O890" s="343"/>
      <c r="P890" s="343"/>
      <c r="Q890" s="343"/>
      <c r="R890" s="341"/>
      <c r="S890" s="343"/>
      <c r="T890" s="343"/>
      <c r="U890" s="343"/>
      <c r="V890" s="343"/>
      <c r="W890" s="343"/>
      <c r="X890" s="343"/>
      <c r="Y890" s="343"/>
      <c r="Z890" s="343"/>
    </row>
    <row r="891" ht="12.75" customHeight="1">
      <c r="A891" s="343"/>
      <c r="B891" s="343"/>
      <c r="C891" s="343"/>
      <c r="D891" s="343"/>
      <c r="E891" s="343"/>
      <c r="F891" s="343"/>
      <c r="G891" s="343"/>
      <c r="H891" s="343"/>
      <c r="I891" s="343"/>
      <c r="J891" s="343"/>
      <c r="K891" s="343"/>
      <c r="L891" s="343"/>
      <c r="M891" s="343"/>
      <c r="N891" s="343"/>
      <c r="O891" s="343"/>
      <c r="P891" s="343"/>
      <c r="Q891" s="343"/>
      <c r="R891" s="341"/>
      <c r="S891" s="343"/>
      <c r="T891" s="343"/>
      <c r="U891" s="343"/>
      <c r="V891" s="343"/>
      <c r="W891" s="343"/>
      <c r="X891" s="343"/>
      <c r="Y891" s="343"/>
      <c r="Z891" s="343"/>
    </row>
    <row r="892" ht="12.75" customHeight="1">
      <c r="A892" s="343"/>
      <c r="B892" s="343"/>
      <c r="C892" s="343"/>
      <c r="D892" s="343"/>
      <c r="E892" s="343"/>
      <c r="F892" s="343"/>
      <c r="G892" s="343"/>
      <c r="H892" s="343"/>
      <c r="I892" s="343"/>
      <c r="J892" s="343"/>
      <c r="K892" s="343"/>
      <c r="L892" s="343"/>
      <c r="M892" s="343"/>
      <c r="N892" s="343"/>
      <c r="O892" s="343"/>
      <c r="P892" s="343"/>
      <c r="Q892" s="343"/>
      <c r="R892" s="341"/>
      <c r="S892" s="343"/>
      <c r="T892" s="343"/>
      <c r="U892" s="343"/>
      <c r="V892" s="343"/>
      <c r="W892" s="343"/>
      <c r="X892" s="343"/>
      <c r="Y892" s="343"/>
      <c r="Z892" s="343"/>
    </row>
    <row r="893" ht="12.75" customHeight="1">
      <c r="A893" s="343"/>
      <c r="B893" s="343"/>
      <c r="C893" s="343"/>
      <c r="D893" s="343"/>
      <c r="E893" s="343"/>
      <c r="F893" s="343"/>
      <c r="G893" s="343"/>
      <c r="H893" s="343"/>
      <c r="I893" s="343"/>
      <c r="J893" s="343"/>
      <c r="K893" s="343"/>
      <c r="L893" s="343"/>
      <c r="M893" s="343"/>
      <c r="N893" s="343"/>
      <c r="O893" s="343"/>
      <c r="P893" s="343"/>
      <c r="Q893" s="343"/>
      <c r="R893" s="341"/>
      <c r="S893" s="343"/>
      <c r="T893" s="343"/>
      <c r="U893" s="343"/>
      <c r="V893" s="343"/>
      <c r="W893" s="343"/>
      <c r="X893" s="343"/>
      <c r="Y893" s="343"/>
      <c r="Z893" s="343"/>
    </row>
    <row r="894" ht="12.75" customHeight="1">
      <c r="A894" s="343"/>
      <c r="B894" s="343"/>
      <c r="C894" s="343"/>
      <c r="D894" s="343"/>
      <c r="E894" s="343"/>
      <c r="F894" s="343"/>
      <c r="G894" s="343"/>
      <c r="H894" s="343"/>
      <c r="I894" s="343"/>
      <c r="J894" s="343"/>
      <c r="K894" s="343"/>
      <c r="L894" s="343"/>
      <c r="M894" s="343"/>
      <c r="N894" s="343"/>
      <c r="O894" s="343"/>
      <c r="P894" s="343"/>
      <c r="Q894" s="343"/>
      <c r="R894" s="341"/>
      <c r="S894" s="343"/>
      <c r="T894" s="343"/>
      <c r="U894" s="343"/>
      <c r="V894" s="343"/>
      <c r="W894" s="343"/>
      <c r="X894" s="343"/>
      <c r="Y894" s="343"/>
      <c r="Z894" s="343"/>
    </row>
    <row r="895" ht="12.75" customHeight="1">
      <c r="A895" s="343"/>
      <c r="B895" s="343"/>
      <c r="C895" s="343"/>
      <c r="D895" s="343"/>
      <c r="E895" s="343"/>
      <c r="F895" s="343"/>
      <c r="G895" s="343"/>
      <c r="H895" s="343"/>
      <c r="I895" s="343"/>
      <c r="J895" s="343"/>
      <c r="K895" s="343"/>
      <c r="L895" s="343"/>
      <c r="M895" s="343"/>
      <c r="N895" s="343"/>
      <c r="O895" s="343"/>
      <c r="P895" s="343"/>
      <c r="Q895" s="343"/>
      <c r="R895" s="341"/>
      <c r="S895" s="343"/>
      <c r="T895" s="343"/>
      <c r="U895" s="343"/>
      <c r="V895" s="343"/>
      <c r="W895" s="343"/>
      <c r="X895" s="343"/>
      <c r="Y895" s="343"/>
      <c r="Z895" s="343"/>
    </row>
    <row r="896" ht="12.75" customHeight="1">
      <c r="A896" s="343"/>
      <c r="B896" s="343"/>
      <c r="C896" s="343"/>
      <c r="D896" s="343"/>
      <c r="E896" s="343"/>
      <c r="F896" s="343"/>
      <c r="G896" s="343"/>
      <c r="H896" s="343"/>
      <c r="I896" s="343"/>
      <c r="J896" s="343"/>
      <c r="K896" s="343"/>
      <c r="L896" s="343"/>
      <c r="M896" s="343"/>
      <c r="N896" s="343"/>
      <c r="O896" s="343"/>
      <c r="P896" s="343"/>
      <c r="Q896" s="343"/>
      <c r="R896" s="341"/>
      <c r="S896" s="343"/>
      <c r="T896" s="343"/>
      <c r="U896" s="343"/>
      <c r="V896" s="343"/>
      <c r="W896" s="343"/>
      <c r="X896" s="343"/>
      <c r="Y896" s="343"/>
      <c r="Z896" s="343"/>
    </row>
    <row r="897" ht="12.75" customHeight="1">
      <c r="A897" s="343"/>
      <c r="B897" s="343"/>
      <c r="C897" s="343"/>
      <c r="D897" s="343"/>
      <c r="E897" s="343"/>
      <c r="F897" s="343"/>
      <c r="G897" s="343"/>
      <c r="H897" s="343"/>
      <c r="I897" s="343"/>
      <c r="J897" s="343"/>
      <c r="K897" s="343"/>
      <c r="L897" s="343"/>
      <c r="M897" s="343"/>
      <c r="N897" s="343"/>
      <c r="O897" s="343"/>
      <c r="P897" s="343"/>
      <c r="Q897" s="343"/>
      <c r="R897" s="341"/>
      <c r="S897" s="343"/>
      <c r="T897" s="343"/>
      <c r="U897" s="343"/>
      <c r="V897" s="343"/>
      <c r="W897" s="343"/>
      <c r="X897" s="343"/>
      <c r="Y897" s="343"/>
      <c r="Z897" s="343"/>
    </row>
    <row r="898" ht="12.75" customHeight="1">
      <c r="A898" s="343"/>
      <c r="B898" s="343"/>
      <c r="C898" s="343"/>
      <c r="D898" s="343"/>
      <c r="E898" s="343"/>
      <c r="F898" s="343"/>
      <c r="G898" s="343"/>
      <c r="H898" s="343"/>
      <c r="I898" s="343"/>
      <c r="J898" s="343"/>
      <c r="K898" s="343"/>
      <c r="L898" s="343"/>
      <c r="M898" s="343"/>
      <c r="N898" s="343"/>
      <c r="O898" s="343"/>
      <c r="P898" s="343"/>
      <c r="Q898" s="343"/>
      <c r="R898" s="341"/>
      <c r="S898" s="343"/>
      <c r="T898" s="343"/>
      <c r="U898" s="343"/>
      <c r="V898" s="343"/>
      <c r="W898" s="343"/>
      <c r="X898" s="343"/>
      <c r="Y898" s="343"/>
      <c r="Z898" s="343"/>
    </row>
    <row r="899" ht="12.75" customHeight="1">
      <c r="A899" s="343"/>
      <c r="B899" s="343"/>
      <c r="C899" s="343"/>
      <c r="D899" s="343"/>
      <c r="E899" s="343"/>
      <c r="F899" s="343"/>
      <c r="G899" s="343"/>
      <c r="H899" s="343"/>
      <c r="I899" s="343"/>
      <c r="J899" s="343"/>
      <c r="K899" s="343"/>
      <c r="L899" s="343"/>
      <c r="M899" s="343"/>
      <c r="N899" s="343"/>
      <c r="O899" s="343"/>
      <c r="P899" s="343"/>
      <c r="Q899" s="343"/>
      <c r="R899" s="341"/>
      <c r="S899" s="343"/>
      <c r="T899" s="343"/>
      <c r="U899" s="343"/>
      <c r="V899" s="343"/>
      <c r="W899" s="343"/>
      <c r="X899" s="343"/>
      <c r="Y899" s="343"/>
      <c r="Z899" s="343"/>
    </row>
    <row r="900" ht="12.75" customHeight="1">
      <c r="A900" s="343"/>
      <c r="B900" s="343"/>
      <c r="C900" s="343"/>
      <c r="D900" s="343"/>
      <c r="E900" s="343"/>
      <c r="F900" s="343"/>
      <c r="G900" s="343"/>
      <c r="H900" s="343"/>
      <c r="I900" s="343"/>
      <c r="J900" s="343"/>
      <c r="K900" s="343"/>
      <c r="L900" s="343"/>
      <c r="M900" s="343"/>
      <c r="N900" s="343"/>
      <c r="O900" s="343"/>
      <c r="P900" s="343"/>
      <c r="Q900" s="343"/>
      <c r="R900" s="341"/>
      <c r="S900" s="343"/>
      <c r="T900" s="343"/>
      <c r="U900" s="343"/>
      <c r="V900" s="343"/>
      <c r="W900" s="343"/>
      <c r="X900" s="343"/>
      <c r="Y900" s="343"/>
      <c r="Z900" s="343"/>
    </row>
    <row r="901" ht="12.75" customHeight="1">
      <c r="A901" s="343"/>
      <c r="B901" s="343"/>
      <c r="C901" s="343"/>
      <c r="D901" s="343"/>
      <c r="E901" s="343"/>
      <c r="F901" s="343"/>
      <c r="G901" s="343"/>
      <c r="H901" s="343"/>
      <c r="I901" s="343"/>
      <c r="J901" s="343"/>
      <c r="K901" s="343"/>
      <c r="L901" s="343"/>
      <c r="M901" s="343"/>
      <c r="N901" s="343"/>
      <c r="O901" s="343"/>
      <c r="P901" s="343"/>
      <c r="Q901" s="343"/>
      <c r="R901" s="341"/>
      <c r="S901" s="343"/>
      <c r="T901" s="343"/>
      <c r="U901" s="343"/>
      <c r="V901" s="343"/>
      <c r="W901" s="343"/>
      <c r="X901" s="343"/>
      <c r="Y901" s="343"/>
      <c r="Z901" s="343"/>
    </row>
    <row r="902" ht="12.75" customHeight="1">
      <c r="A902" s="343"/>
      <c r="B902" s="343"/>
      <c r="C902" s="343"/>
      <c r="D902" s="343"/>
      <c r="E902" s="343"/>
      <c r="F902" s="343"/>
      <c r="G902" s="343"/>
      <c r="H902" s="343"/>
      <c r="I902" s="343"/>
      <c r="J902" s="343"/>
      <c r="K902" s="343"/>
      <c r="L902" s="343"/>
      <c r="M902" s="343"/>
      <c r="N902" s="343"/>
      <c r="O902" s="343"/>
      <c r="P902" s="343"/>
      <c r="Q902" s="343"/>
      <c r="R902" s="341"/>
      <c r="S902" s="343"/>
      <c r="T902" s="343"/>
      <c r="U902" s="343"/>
      <c r="V902" s="343"/>
      <c r="W902" s="343"/>
      <c r="X902" s="343"/>
      <c r="Y902" s="343"/>
      <c r="Z902" s="343"/>
    </row>
    <row r="903" ht="12.75" customHeight="1">
      <c r="A903" s="343"/>
      <c r="B903" s="343"/>
      <c r="C903" s="343"/>
      <c r="D903" s="343"/>
      <c r="E903" s="343"/>
      <c r="F903" s="343"/>
      <c r="G903" s="343"/>
      <c r="H903" s="343"/>
      <c r="I903" s="343"/>
      <c r="J903" s="343"/>
      <c r="K903" s="343"/>
      <c r="L903" s="343"/>
      <c r="M903" s="343"/>
      <c r="N903" s="343"/>
      <c r="O903" s="343"/>
      <c r="P903" s="343"/>
      <c r="Q903" s="343"/>
      <c r="R903" s="341"/>
      <c r="S903" s="343"/>
      <c r="T903" s="343"/>
      <c r="U903" s="343"/>
      <c r="V903" s="343"/>
      <c r="W903" s="343"/>
      <c r="X903" s="343"/>
      <c r="Y903" s="343"/>
      <c r="Z903" s="343"/>
    </row>
    <row r="904" ht="12.75" customHeight="1">
      <c r="A904" s="343"/>
      <c r="B904" s="343"/>
      <c r="C904" s="343"/>
      <c r="D904" s="343"/>
      <c r="E904" s="343"/>
      <c r="F904" s="343"/>
      <c r="G904" s="343"/>
      <c r="H904" s="343"/>
      <c r="I904" s="343"/>
      <c r="J904" s="343"/>
      <c r="K904" s="343"/>
      <c r="L904" s="343"/>
      <c r="M904" s="343"/>
      <c r="N904" s="343"/>
      <c r="O904" s="343"/>
      <c r="P904" s="343"/>
      <c r="Q904" s="343"/>
      <c r="R904" s="341"/>
      <c r="S904" s="343"/>
      <c r="T904" s="343"/>
      <c r="U904" s="343"/>
      <c r="V904" s="343"/>
      <c r="W904" s="343"/>
      <c r="X904" s="343"/>
      <c r="Y904" s="343"/>
      <c r="Z904" s="343"/>
    </row>
    <row r="905" ht="12.75" customHeight="1">
      <c r="A905" s="343"/>
      <c r="B905" s="343"/>
      <c r="C905" s="343"/>
      <c r="D905" s="343"/>
      <c r="E905" s="343"/>
      <c r="F905" s="343"/>
      <c r="G905" s="343"/>
      <c r="H905" s="343"/>
      <c r="I905" s="343"/>
      <c r="J905" s="343"/>
      <c r="K905" s="343"/>
      <c r="L905" s="343"/>
      <c r="M905" s="343"/>
      <c r="N905" s="343"/>
      <c r="O905" s="343"/>
      <c r="P905" s="343"/>
      <c r="Q905" s="343"/>
      <c r="R905" s="341"/>
      <c r="S905" s="343"/>
      <c r="T905" s="343"/>
      <c r="U905" s="343"/>
      <c r="V905" s="343"/>
      <c r="W905" s="343"/>
      <c r="X905" s="343"/>
      <c r="Y905" s="343"/>
      <c r="Z905" s="343"/>
    </row>
    <row r="906" ht="12.75" customHeight="1">
      <c r="A906" s="343"/>
      <c r="B906" s="343"/>
      <c r="C906" s="343"/>
      <c r="D906" s="343"/>
      <c r="E906" s="343"/>
      <c r="F906" s="343"/>
      <c r="G906" s="343"/>
      <c r="H906" s="343"/>
      <c r="I906" s="343"/>
      <c r="J906" s="343"/>
      <c r="K906" s="343"/>
      <c r="L906" s="343"/>
      <c r="M906" s="343"/>
      <c r="N906" s="343"/>
      <c r="O906" s="343"/>
      <c r="P906" s="343"/>
      <c r="Q906" s="343"/>
      <c r="R906" s="341"/>
      <c r="S906" s="343"/>
      <c r="T906" s="343"/>
      <c r="U906" s="343"/>
      <c r="V906" s="343"/>
      <c r="W906" s="343"/>
      <c r="X906" s="343"/>
      <c r="Y906" s="343"/>
      <c r="Z906" s="343"/>
    </row>
    <row r="907" ht="12.75" customHeight="1">
      <c r="A907" s="343"/>
      <c r="B907" s="343"/>
      <c r="C907" s="343"/>
      <c r="D907" s="343"/>
      <c r="E907" s="343"/>
      <c r="F907" s="343"/>
      <c r="G907" s="343"/>
      <c r="H907" s="343"/>
      <c r="I907" s="343"/>
      <c r="J907" s="343"/>
      <c r="K907" s="343"/>
      <c r="L907" s="343"/>
      <c r="M907" s="343"/>
      <c r="N907" s="343"/>
      <c r="O907" s="343"/>
      <c r="P907" s="343"/>
      <c r="Q907" s="343"/>
      <c r="R907" s="341"/>
      <c r="S907" s="343"/>
      <c r="T907" s="343"/>
      <c r="U907" s="343"/>
      <c r="V907" s="343"/>
      <c r="W907" s="343"/>
      <c r="X907" s="343"/>
      <c r="Y907" s="343"/>
      <c r="Z907" s="343"/>
    </row>
    <row r="908" ht="12.75" customHeight="1">
      <c r="A908" s="343"/>
      <c r="B908" s="343"/>
      <c r="C908" s="343"/>
      <c r="D908" s="343"/>
      <c r="E908" s="343"/>
      <c r="F908" s="343"/>
      <c r="G908" s="343"/>
      <c r="H908" s="343"/>
      <c r="I908" s="343"/>
      <c r="J908" s="343"/>
      <c r="K908" s="343"/>
      <c r="L908" s="343"/>
      <c r="M908" s="343"/>
      <c r="N908" s="343"/>
      <c r="O908" s="343"/>
      <c r="P908" s="343"/>
      <c r="Q908" s="343"/>
      <c r="R908" s="341"/>
      <c r="S908" s="343"/>
      <c r="T908" s="343"/>
      <c r="U908" s="343"/>
      <c r="V908" s="343"/>
      <c r="W908" s="343"/>
      <c r="X908" s="343"/>
      <c r="Y908" s="343"/>
      <c r="Z908" s="343"/>
    </row>
    <row r="909" ht="12.75" customHeight="1">
      <c r="A909" s="343"/>
      <c r="B909" s="343"/>
      <c r="C909" s="343"/>
      <c r="D909" s="343"/>
      <c r="E909" s="343"/>
      <c r="F909" s="343"/>
      <c r="G909" s="343"/>
      <c r="H909" s="343"/>
      <c r="I909" s="343"/>
      <c r="J909" s="343"/>
      <c r="K909" s="343"/>
      <c r="L909" s="343"/>
      <c r="M909" s="343"/>
      <c r="N909" s="343"/>
      <c r="O909" s="343"/>
      <c r="P909" s="343"/>
      <c r="Q909" s="343"/>
      <c r="R909" s="341"/>
      <c r="S909" s="343"/>
      <c r="T909" s="343"/>
      <c r="U909" s="343"/>
      <c r="V909" s="343"/>
      <c r="W909" s="343"/>
      <c r="X909" s="343"/>
      <c r="Y909" s="343"/>
      <c r="Z909" s="343"/>
    </row>
    <row r="910" ht="12.75" customHeight="1">
      <c r="A910" s="343"/>
      <c r="B910" s="343"/>
      <c r="C910" s="343"/>
      <c r="D910" s="343"/>
      <c r="E910" s="343"/>
      <c r="F910" s="343"/>
      <c r="G910" s="343"/>
      <c r="H910" s="343"/>
      <c r="I910" s="343"/>
      <c r="J910" s="343"/>
      <c r="K910" s="343"/>
      <c r="L910" s="343"/>
      <c r="M910" s="343"/>
      <c r="N910" s="343"/>
      <c r="O910" s="343"/>
      <c r="P910" s="343"/>
      <c r="Q910" s="343"/>
      <c r="R910" s="341"/>
      <c r="S910" s="343"/>
      <c r="T910" s="343"/>
      <c r="U910" s="343"/>
      <c r="V910" s="343"/>
      <c r="W910" s="343"/>
      <c r="X910" s="343"/>
      <c r="Y910" s="343"/>
      <c r="Z910" s="343"/>
    </row>
    <row r="911" ht="12.75" customHeight="1">
      <c r="A911" s="343"/>
      <c r="B911" s="343"/>
      <c r="C911" s="343"/>
      <c r="D911" s="343"/>
      <c r="E911" s="343"/>
      <c r="F911" s="343"/>
      <c r="G911" s="343"/>
      <c r="H911" s="343"/>
      <c r="I911" s="343"/>
      <c r="J911" s="343"/>
      <c r="K911" s="343"/>
      <c r="L911" s="343"/>
      <c r="M911" s="343"/>
      <c r="N911" s="343"/>
      <c r="O911" s="343"/>
      <c r="P911" s="343"/>
      <c r="Q911" s="343"/>
      <c r="R911" s="341"/>
      <c r="S911" s="343"/>
      <c r="T911" s="343"/>
      <c r="U911" s="343"/>
      <c r="V911" s="343"/>
      <c r="W911" s="343"/>
      <c r="X911" s="343"/>
      <c r="Y911" s="343"/>
      <c r="Z911" s="343"/>
    </row>
    <row r="912" ht="12.75" customHeight="1">
      <c r="A912" s="343"/>
      <c r="B912" s="343"/>
      <c r="C912" s="343"/>
      <c r="D912" s="343"/>
      <c r="E912" s="343"/>
      <c r="F912" s="343"/>
      <c r="G912" s="343"/>
      <c r="H912" s="343"/>
      <c r="I912" s="343"/>
      <c r="J912" s="343"/>
      <c r="K912" s="343"/>
      <c r="L912" s="343"/>
      <c r="M912" s="343"/>
      <c r="N912" s="343"/>
      <c r="O912" s="343"/>
      <c r="P912" s="343"/>
      <c r="Q912" s="343"/>
      <c r="R912" s="341"/>
      <c r="S912" s="343"/>
      <c r="T912" s="343"/>
      <c r="U912" s="343"/>
      <c r="V912" s="343"/>
      <c r="W912" s="343"/>
      <c r="X912" s="343"/>
      <c r="Y912" s="343"/>
      <c r="Z912" s="343"/>
    </row>
    <row r="913" ht="12.75" customHeight="1">
      <c r="A913" s="343"/>
      <c r="B913" s="343"/>
      <c r="C913" s="343"/>
      <c r="D913" s="343"/>
      <c r="E913" s="343"/>
      <c r="F913" s="343"/>
      <c r="G913" s="343"/>
      <c r="H913" s="343"/>
      <c r="I913" s="343"/>
      <c r="J913" s="343"/>
      <c r="K913" s="343"/>
      <c r="L913" s="343"/>
      <c r="M913" s="343"/>
      <c r="N913" s="343"/>
      <c r="O913" s="343"/>
      <c r="P913" s="343"/>
      <c r="Q913" s="343"/>
      <c r="R913" s="341"/>
      <c r="S913" s="343"/>
      <c r="T913" s="343"/>
      <c r="U913" s="343"/>
      <c r="V913" s="343"/>
      <c r="W913" s="343"/>
      <c r="X913" s="343"/>
      <c r="Y913" s="343"/>
      <c r="Z913" s="343"/>
    </row>
    <row r="914" ht="12.75" customHeight="1">
      <c r="A914" s="343"/>
      <c r="B914" s="343"/>
      <c r="C914" s="343"/>
      <c r="D914" s="343"/>
      <c r="E914" s="343"/>
      <c r="F914" s="343"/>
      <c r="G914" s="343"/>
      <c r="H914" s="343"/>
      <c r="I914" s="343"/>
      <c r="J914" s="343"/>
      <c r="K914" s="343"/>
      <c r="L914" s="343"/>
      <c r="M914" s="343"/>
      <c r="N914" s="343"/>
      <c r="O914" s="343"/>
      <c r="P914" s="343"/>
      <c r="Q914" s="343"/>
      <c r="R914" s="341"/>
      <c r="S914" s="343"/>
      <c r="T914" s="343"/>
      <c r="U914" s="343"/>
      <c r="V914" s="343"/>
      <c r="W914" s="343"/>
      <c r="X914" s="343"/>
      <c r="Y914" s="343"/>
      <c r="Z914" s="343"/>
    </row>
    <row r="915" ht="12.75" customHeight="1">
      <c r="A915" s="343"/>
      <c r="B915" s="343"/>
      <c r="C915" s="343"/>
      <c r="D915" s="343"/>
      <c r="E915" s="343"/>
      <c r="F915" s="343"/>
      <c r="G915" s="343"/>
      <c r="H915" s="343"/>
      <c r="I915" s="343"/>
      <c r="J915" s="343"/>
      <c r="K915" s="343"/>
      <c r="L915" s="343"/>
      <c r="M915" s="343"/>
      <c r="N915" s="343"/>
      <c r="O915" s="343"/>
      <c r="P915" s="343"/>
      <c r="Q915" s="343"/>
      <c r="R915" s="341"/>
      <c r="S915" s="343"/>
      <c r="T915" s="343"/>
      <c r="U915" s="343"/>
      <c r="V915" s="343"/>
      <c r="W915" s="343"/>
      <c r="X915" s="343"/>
      <c r="Y915" s="343"/>
      <c r="Z915" s="343"/>
    </row>
    <row r="916" ht="12.75" customHeight="1">
      <c r="A916" s="343"/>
      <c r="B916" s="343"/>
      <c r="C916" s="343"/>
      <c r="D916" s="343"/>
      <c r="E916" s="343"/>
      <c r="F916" s="343"/>
      <c r="G916" s="343"/>
      <c r="H916" s="343"/>
      <c r="I916" s="343"/>
      <c r="J916" s="343"/>
      <c r="K916" s="343"/>
      <c r="L916" s="343"/>
      <c r="M916" s="343"/>
      <c r="N916" s="343"/>
      <c r="O916" s="343"/>
      <c r="P916" s="343"/>
      <c r="Q916" s="343"/>
      <c r="R916" s="341"/>
      <c r="S916" s="343"/>
      <c r="T916" s="343"/>
      <c r="U916" s="343"/>
      <c r="V916" s="343"/>
      <c r="W916" s="343"/>
      <c r="X916" s="343"/>
      <c r="Y916" s="343"/>
      <c r="Z916" s="343"/>
    </row>
    <row r="917" ht="12.75" customHeight="1">
      <c r="A917" s="343"/>
      <c r="B917" s="343"/>
      <c r="C917" s="343"/>
      <c r="D917" s="343"/>
      <c r="E917" s="343"/>
      <c r="F917" s="343"/>
      <c r="G917" s="343"/>
      <c r="H917" s="343"/>
      <c r="I917" s="343"/>
      <c r="J917" s="343"/>
      <c r="K917" s="343"/>
      <c r="L917" s="343"/>
      <c r="M917" s="343"/>
      <c r="N917" s="343"/>
      <c r="O917" s="343"/>
      <c r="P917" s="343"/>
      <c r="Q917" s="343"/>
      <c r="R917" s="341"/>
      <c r="S917" s="343"/>
      <c r="T917" s="343"/>
      <c r="U917" s="343"/>
      <c r="V917" s="343"/>
      <c r="W917" s="343"/>
      <c r="X917" s="343"/>
      <c r="Y917" s="343"/>
      <c r="Z917" s="343"/>
    </row>
    <row r="918" ht="12.75" customHeight="1">
      <c r="A918" s="343"/>
      <c r="B918" s="343"/>
      <c r="C918" s="343"/>
      <c r="D918" s="343"/>
      <c r="E918" s="343"/>
      <c r="F918" s="343"/>
      <c r="G918" s="343"/>
      <c r="H918" s="343"/>
      <c r="I918" s="343"/>
      <c r="J918" s="343"/>
      <c r="K918" s="343"/>
      <c r="L918" s="343"/>
      <c r="M918" s="343"/>
      <c r="N918" s="343"/>
      <c r="O918" s="343"/>
      <c r="P918" s="343"/>
      <c r="Q918" s="343"/>
      <c r="R918" s="341"/>
      <c r="S918" s="343"/>
      <c r="T918" s="343"/>
      <c r="U918" s="343"/>
      <c r="V918" s="343"/>
      <c r="W918" s="343"/>
      <c r="X918" s="343"/>
      <c r="Y918" s="343"/>
      <c r="Z918" s="343"/>
    </row>
    <row r="919" ht="12.75" customHeight="1">
      <c r="A919" s="343"/>
      <c r="B919" s="343"/>
      <c r="C919" s="343"/>
      <c r="D919" s="343"/>
      <c r="E919" s="343"/>
      <c r="F919" s="343"/>
      <c r="G919" s="343"/>
      <c r="H919" s="343"/>
      <c r="I919" s="343"/>
      <c r="J919" s="343"/>
      <c r="K919" s="343"/>
      <c r="L919" s="343"/>
      <c r="M919" s="343"/>
      <c r="N919" s="343"/>
      <c r="O919" s="343"/>
      <c r="P919" s="343"/>
      <c r="Q919" s="343"/>
      <c r="R919" s="341"/>
      <c r="S919" s="343"/>
      <c r="T919" s="343"/>
      <c r="U919" s="343"/>
      <c r="V919" s="343"/>
      <c r="W919" s="343"/>
      <c r="X919" s="343"/>
      <c r="Y919" s="343"/>
      <c r="Z919" s="343"/>
    </row>
    <row r="920" ht="12.75" customHeight="1">
      <c r="A920" s="343"/>
      <c r="B920" s="343"/>
      <c r="C920" s="343"/>
      <c r="D920" s="343"/>
      <c r="E920" s="343"/>
      <c r="F920" s="343"/>
      <c r="G920" s="343"/>
      <c r="H920" s="343"/>
      <c r="I920" s="343"/>
      <c r="J920" s="343"/>
      <c r="K920" s="343"/>
      <c r="L920" s="343"/>
      <c r="M920" s="343"/>
      <c r="N920" s="343"/>
      <c r="O920" s="343"/>
      <c r="P920" s="343"/>
      <c r="Q920" s="343"/>
      <c r="R920" s="341"/>
      <c r="S920" s="343"/>
      <c r="T920" s="343"/>
      <c r="U920" s="343"/>
      <c r="V920" s="343"/>
      <c r="W920" s="343"/>
      <c r="X920" s="343"/>
      <c r="Y920" s="343"/>
      <c r="Z920" s="343"/>
    </row>
    <row r="921" ht="12.75" customHeight="1">
      <c r="A921" s="343"/>
      <c r="B921" s="343"/>
      <c r="C921" s="343"/>
      <c r="D921" s="343"/>
      <c r="E921" s="343"/>
      <c r="F921" s="343"/>
      <c r="G921" s="343"/>
      <c r="H921" s="343"/>
      <c r="I921" s="343"/>
      <c r="J921" s="343"/>
      <c r="K921" s="343"/>
      <c r="L921" s="343"/>
      <c r="M921" s="343"/>
      <c r="N921" s="343"/>
      <c r="O921" s="343"/>
      <c r="P921" s="343"/>
      <c r="Q921" s="343"/>
      <c r="R921" s="341"/>
      <c r="S921" s="343"/>
      <c r="T921" s="343"/>
      <c r="U921" s="343"/>
      <c r="V921" s="343"/>
      <c r="W921" s="343"/>
      <c r="X921" s="343"/>
      <c r="Y921" s="343"/>
      <c r="Z921" s="343"/>
    </row>
    <row r="922" ht="12.75" customHeight="1">
      <c r="A922" s="343"/>
      <c r="B922" s="343"/>
      <c r="C922" s="343"/>
      <c r="D922" s="343"/>
      <c r="E922" s="343"/>
      <c r="F922" s="343"/>
      <c r="G922" s="343"/>
      <c r="H922" s="343"/>
      <c r="I922" s="343"/>
      <c r="J922" s="343"/>
      <c r="K922" s="343"/>
      <c r="L922" s="343"/>
      <c r="M922" s="343"/>
      <c r="N922" s="343"/>
      <c r="O922" s="343"/>
      <c r="P922" s="343"/>
      <c r="Q922" s="343"/>
      <c r="R922" s="341"/>
      <c r="S922" s="343"/>
      <c r="T922" s="343"/>
      <c r="U922" s="343"/>
      <c r="V922" s="343"/>
      <c r="W922" s="343"/>
      <c r="X922" s="343"/>
      <c r="Y922" s="343"/>
      <c r="Z922" s="343"/>
    </row>
    <row r="923" ht="12.75" customHeight="1">
      <c r="A923" s="343"/>
      <c r="B923" s="343"/>
      <c r="C923" s="343"/>
      <c r="D923" s="343"/>
      <c r="E923" s="343"/>
      <c r="F923" s="343"/>
      <c r="G923" s="343"/>
      <c r="H923" s="343"/>
      <c r="I923" s="343"/>
      <c r="J923" s="343"/>
      <c r="K923" s="343"/>
      <c r="L923" s="343"/>
      <c r="M923" s="343"/>
      <c r="N923" s="343"/>
      <c r="O923" s="343"/>
      <c r="P923" s="343"/>
      <c r="Q923" s="343"/>
      <c r="R923" s="341"/>
      <c r="S923" s="343"/>
      <c r="T923" s="343"/>
      <c r="U923" s="343"/>
      <c r="V923" s="343"/>
      <c r="W923" s="343"/>
      <c r="X923" s="343"/>
      <c r="Y923" s="343"/>
      <c r="Z923" s="343"/>
    </row>
    <row r="924" ht="12.75" customHeight="1">
      <c r="A924" s="343"/>
      <c r="B924" s="343"/>
      <c r="C924" s="343"/>
      <c r="D924" s="343"/>
      <c r="E924" s="343"/>
      <c r="F924" s="343"/>
      <c r="G924" s="343"/>
      <c r="H924" s="343"/>
      <c r="I924" s="343"/>
      <c r="J924" s="343"/>
      <c r="K924" s="343"/>
      <c r="L924" s="343"/>
      <c r="M924" s="343"/>
      <c r="N924" s="343"/>
      <c r="O924" s="343"/>
      <c r="P924" s="343"/>
      <c r="Q924" s="343"/>
      <c r="R924" s="341"/>
      <c r="S924" s="343"/>
      <c r="T924" s="343"/>
      <c r="U924" s="343"/>
      <c r="V924" s="343"/>
      <c r="W924" s="343"/>
      <c r="X924" s="343"/>
      <c r="Y924" s="343"/>
      <c r="Z924" s="343"/>
    </row>
    <row r="925" ht="12.75" customHeight="1">
      <c r="A925" s="343"/>
      <c r="B925" s="343"/>
      <c r="C925" s="343"/>
      <c r="D925" s="343"/>
      <c r="E925" s="343"/>
      <c r="F925" s="343"/>
      <c r="G925" s="343"/>
      <c r="H925" s="343"/>
      <c r="I925" s="343"/>
      <c r="J925" s="343"/>
      <c r="K925" s="343"/>
      <c r="L925" s="343"/>
      <c r="M925" s="343"/>
      <c r="N925" s="343"/>
      <c r="O925" s="343"/>
      <c r="P925" s="343"/>
      <c r="Q925" s="343"/>
      <c r="R925" s="341"/>
      <c r="S925" s="343"/>
      <c r="T925" s="343"/>
      <c r="U925" s="343"/>
      <c r="V925" s="343"/>
      <c r="W925" s="343"/>
      <c r="X925" s="343"/>
      <c r="Y925" s="343"/>
      <c r="Z925" s="343"/>
    </row>
    <row r="926" ht="12.75" customHeight="1">
      <c r="A926" s="343"/>
      <c r="B926" s="343"/>
      <c r="C926" s="343"/>
      <c r="D926" s="343"/>
      <c r="E926" s="343"/>
      <c r="F926" s="343"/>
      <c r="G926" s="343"/>
      <c r="H926" s="343"/>
      <c r="I926" s="343"/>
      <c r="J926" s="343"/>
      <c r="K926" s="343"/>
      <c r="L926" s="343"/>
      <c r="M926" s="343"/>
      <c r="N926" s="343"/>
      <c r="O926" s="343"/>
      <c r="P926" s="343"/>
      <c r="Q926" s="343"/>
      <c r="R926" s="341"/>
      <c r="S926" s="343"/>
      <c r="T926" s="343"/>
      <c r="U926" s="343"/>
      <c r="V926" s="343"/>
      <c r="W926" s="343"/>
      <c r="X926" s="343"/>
      <c r="Y926" s="343"/>
      <c r="Z926" s="343"/>
    </row>
    <row r="927" ht="12.75" customHeight="1">
      <c r="A927" s="343"/>
      <c r="B927" s="343"/>
      <c r="C927" s="343"/>
      <c r="D927" s="343"/>
      <c r="E927" s="343"/>
      <c r="F927" s="343"/>
      <c r="G927" s="343"/>
      <c r="H927" s="343"/>
      <c r="I927" s="343"/>
      <c r="J927" s="343"/>
      <c r="K927" s="343"/>
      <c r="L927" s="343"/>
      <c r="M927" s="343"/>
      <c r="N927" s="343"/>
      <c r="O927" s="343"/>
      <c r="P927" s="343"/>
      <c r="Q927" s="343"/>
      <c r="R927" s="341"/>
      <c r="S927" s="343"/>
      <c r="T927" s="343"/>
      <c r="U927" s="343"/>
      <c r="V927" s="343"/>
      <c r="W927" s="343"/>
      <c r="X927" s="343"/>
      <c r="Y927" s="343"/>
      <c r="Z927" s="343"/>
    </row>
    <row r="928" ht="12.75" customHeight="1">
      <c r="A928" s="343"/>
      <c r="B928" s="343"/>
      <c r="C928" s="343"/>
      <c r="D928" s="343"/>
      <c r="E928" s="343"/>
      <c r="F928" s="343"/>
      <c r="G928" s="343"/>
      <c r="H928" s="343"/>
      <c r="I928" s="343"/>
      <c r="J928" s="343"/>
      <c r="K928" s="343"/>
      <c r="L928" s="343"/>
      <c r="M928" s="343"/>
      <c r="N928" s="343"/>
      <c r="O928" s="343"/>
      <c r="P928" s="343"/>
      <c r="Q928" s="343"/>
      <c r="R928" s="341"/>
      <c r="S928" s="343"/>
      <c r="T928" s="343"/>
      <c r="U928" s="343"/>
      <c r="V928" s="343"/>
      <c r="W928" s="343"/>
      <c r="X928" s="343"/>
      <c r="Y928" s="343"/>
      <c r="Z928" s="343"/>
    </row>
    <row r="929" ht="12.75" customHeight="1">
      <c r="A929" s="343"/>
      <c r="B929" s="343"/>
      <c r="C929" s="343"/>
      <c r="D929" s="343"/>
      <c r="E929" s="343"/>
      <c r="F929" s="343"/>
      <c r="G929" s="343"/>
      <c r="H929" s="343"/>
      <c r="I929" s="343"/>
      <c r="J929" s="343"/>
      <c r="K929" s="343"/>
      <c r="L929" s="343"/>
      <c r="M929" s="343"/>
      <c r="N929" s="343"/>
      <c r="O929" s="343"/>
      <c r="P929" s="343"/>
      <c r="Q929" s="343"/>
      <c r="R929" s="341"/>
      <c r="S929" s="343"/>
      <c r="T929" s="343"/>
      <c r="U929" s="343"/>
      <c r="V929" s="343"/>
      <c r="W929" s="343"/>
      <c r="X929" s="343"/>
      <c r="Y929" s="343"/>
      <c r="Z929" s="343"/>
    </row>
    <row r="930" ht="12.75" customHeight="1">
      <c r="A930" s="343"/>
      <c r="B930" s="343"/>
      <c r="C930" s="343"/>
      <c r="D930" s="343"/>
      <c r="E930" s="343"/>
      <c r="F930" s="343"/>
      <c r="G930" s="343"/>
      <c r="H930" s="343"/>
      <c r="I930" s="343"/>
      <c r="J930" s="343"/>
      <c r="K930" s="343"/>
      <c r="L930" s="343"/>
      <c r="M930" s="343"/>
      <c r="N930" s="343"/>
      <c r="O930" s="343"/>
      <c r="P930" s="343"/>
      <c r="Q930" s="343"/>
      <c r="R930" s="341"/>
      <c r="S930" s="343"/>
      <c r="T930" s="343"/>
      <c r="U930" s="343"/>
      <c r="V930" s="343"/>
      <c r="W930" s="343"/>
      <c r="X930" s="343"/>
      <c r="Y930" s="343"/>
      <c r="Z930" s="343"/>
    </row>
    <row r="931" ht="12.75" customHeight="1">
      <c r="A931" s="343"/>
      <c r="B931" s="343"/>
      <c r="C931" s="343"/>
      <c r="D931" s="343"/>
      <c r="E931" s="343"/>
      <c r="F931" s="343"/>
      <c r="G931" s="343"/>
      <c r="H931" s="343"/>
      <c r="I931" s="343"/>
      <c r="J931" s="343"/>
      <c r="K931" s="343"/>
      <c r="L931" s="343"/>
      <c r="M931" s="343"/>
      <c r="N931" s="343"/>
      <c r="O931" s="343"/>
      <c r="P931" s="343"/>
      <c r="Q931" s="343"/>
      <c r="R931" s="341"/>
      <c r="S931" s="343"/>
      <c r="T931" s="343"/>
      <c r="U931" s="343"/>
      <c r="V931" s="343"/>
      <c r="W931" s="343"/>
      <c r="X931" s="343"/>
      <c r="Y931" s="343"/>
      <c r="Z931" s="343"/>
    </row>
    <row r="932" ht="12.75" customHeight="1">
      <c r="A932" s="343"/>
      <c r="B932" s="343"/>
      <c r="C932" s="343"/>
      <c r="D932" s="343"/>
      <c r="E932" s="343"/>
      <c r="F932" s="343"/>
      <c r="G932" s="343"/>
      <c r="H932" s="343"/>
      <c r="I932" s="343"/>
      <c r="J932" s="343"/>
      <c r="K932" s="343"/>
      <c r="L932" s="343"/>
      <c r="M932" s="343"/>
      <c r="N932" s="343"/>
      <c r="O932" s="343"/>
      <c r="P932" s="343"/>
      <c r="Q932" s="343"/>
      <c r="R932" s="341"/>
      <c r="S932" s="343"/>
      <c r="T932" s="343"/>
      <c r="U932" s="343"/>
      <c r="V932" s="343"/>
      <c r="W932" s="343"/>
      <c r="X932" s="343"/>
      <c r="Y932" s="343"/>
      <c r="Z932" s="343"/>
    </row>
    <row r="933" ht="12.75" customHeight="1">
      <c r="A933" s="343"/>
      <c r="B933" s="343"/>
      <c r="C933" s="343"/>
      <c r="D933" s="343"/>
      <c r="E933" s="343"/>
      <c r="F933" s="343"/>
      <c r="G933" s="343"/>
      <c r="H933" s="343"/>
      <c r="I933" s="343"/>
      <c r="J933" s="343"/>
      <c r="K933" s="343"/>
      <c r="L933" s="343"/>
      <c r="M933" s="343"/>
      <c r="N933" s="343"/>
      <c r="O933" s="343"/>
      <c r="P933" s="343"/>
      <c r="Q933" s="343"/>
      <c r="R933" s="341"/>
      <c r="S933" s="343"/>
      <c r="T933" s="343"/>
      <c r="U933" s="343"/>
      <c r="V933" s="343"/>
      <c r="W933" s="343"/>
      <c r="X933" s="343"/>
      <c r="Y933" s="343"/>
      <c r="Z933" s="343"/>
    </row>
    <row r="934" ht="12.75" customHeight="1">
      <c r="A934" s="343"/>
      <c r="B934" s="343"/>
      <c r="C934" s="343"/>
      <c r="D934" s="343"/>
      <c r="E934" s="343"/>
      <c r="F934" s="343"/>
      <c r="G934" s="343"/>
      <c r="H934" s="343"/>
      <c r="I934" s="343"/>
      <c r="J934" s="343"/>
      <c r="K934" s="343"/>
      <c r="L934" s="343"/>
      <c r="M934" s="343"/>
      <c r="N934" s="343"/>
      <c r="O934" s="343"/>
      <c r="P934" s="343"/>
      <c r="Q934" s="343"/>
      <c r="R934" s="341"/>
      <c r="S934" s="343"/>
      <c r="T934" s="343"/>
      <c r="U934" s="343"/>
      <c r="V934" s="343"/>
      <c r="W934" s="343"/>
      <c r="X934" s="343"/>
      <c r="Y934" s="343"/>
      <c r="Z934" s="343"/>
    </row>
    <row r="935" ht="12.75" customHeight="1">
      <c r="A935" s="343"/>
      <c r="B935" s="343"/>
      <c r="C935" s="343"/>
      <c r="D935" s="343"/>
      <c r="E935" s="343"/>
      <c r="F935" s="343"/>
      <c r="G935" s="343"/>
      <c r="H935" s="343"/>
      <c r="I935" s="343"/>
      <c r="J935" s="343"/>
      <c r="K935" s="343"/>
      <c r="L935" s="343"/>
      <c r="M935" s="343"/>
      <c r="N935" s="343"/>
      <c r="O935" s="343"/>
      <c r="P935" s="343"/>
      <c r="Q935" s="343"/>
      <c r="R935" s="341"/>
      <c r="S935" s="343"/>
      <c r="T935" s="343"/>
      <c r="U935" s="343"/>
      <c r="V935" s="343"/>
      <c r="W935" s="343"/>
      <c r="X935" s="343"/>
      <c r="Y935" s="343"/>
      <c r="Z935" s="343"/>
    </row>
    <row r="936" ht="12.75" customHeight="1">
      <c r="A936" s="343"/>
      <c r="B936" s="343"/>
      <c r="C936" s="343"/>
      <c r="D936" s="343"/>
      <c r="E936" s="343"/>
      <c r="F936" s="343"/>
      <c r="G936" s="343"/>
      <c r="H936" s="343"/>
      <c r="I936" s="343"/>
      <c r="J936" s="343"/>
      <c r="K936" s="343"/>
      <c r="L936" s="343"/>
      <c r="M936" s="343"/>
      <c r="N936" s="343"/>
      <c r="O936" s="343"/>
      <c r="P936" s="343"/>
      <c r="Q936" s="343"/>
      <c r="R936" s="341"/>
      <c r="S936" s="343"/>
      <c r="T936" s="343"/>
      <c r="U936" s="343"/>
      <c r="V936" s="343"/>
      <c r="W936" s="343"/>
      <c r="X936" s="343"/>
      <c r="Y936" s="343"/>
      <c r="Z936" s="343"/>
    </row>
    <row r="937" ht="12.75" customHeight="1">
      <c r="A937" s="343"/>
      <c r="B937" s="343"/>
      <c r="C937" s="343"/>
      <c r="D937" s="343"/>
      <c r="E937" s="343"/>
      <c r="F937" s="343"/>
      <c r="G937" s="343"/>
      <c r="H937" s="343"/>
      <c r="I937" s="343"/>
      <c r="J937" s="343"/>
      <c r="K937" s="343"/>
      <c r="L937" s="343"/>
      <c r="M937" s="343"/>
      <c r="N937" s="343"/>
      <c r="O937" s="343"/>
      <c r="P937" s="343"/>
      <c r="Q937" s="343"/>
      <c r="R937" s="341"/>
      <c r="S937" s="343"/>
      <c r="T937" s="343"/>
      <c r="U937" s="343"/>
      <c r="V937" s="343"/>
      <c r="W937" s="343"/>
      <c r="X937" s="343"/>
      <c r="Y937" s="343"/>
      <c r="Z937" s="343"/>
    </row>
    <row r="938" ht="12.75" customHeight="1">
      <c r="A938" s="343"/>
      <c r="B938" s="343"/>
      <c r="C938" s="343"/>
      <c r="D938" s="343"/>
      <c r="E938" s="343"/>
      <c r="F938" s="343"/>
      <c r="G938" s="343"/>
      <c r="H938" s="343"/>
      <c r="I938" s="343"/>
      <c r="J938" s="343"/>
      <c r="K938" s="343"/>
      <c r="L938" s="343"/>
      <c r="M938" s="343"/>
      <c r="N938" s="343"/>
      <c r="O938" s="343"/>
      <c r="P938" s="343"/>
      <c r="Q938" s="343"/>
      <c r="R938" s="341"/>
      <c r="S938" s="343"/>
      <c r="T938" s="343"/>
      <c r="U938" s="343"/>
      <c r="V938" s="343"/>
      <c r="W938" s="343"/>
      <c r="X938" s="343"/>
      <c r="Y938" s="343"/>
      <c r="Z938" s="343"/>
    </row>
    <row r="939" ht="12.75" customHeight="1">
      <c r="A939" s="343"/>
      <c r="B939" s="343"/>
      <c r="C939" s="343"/>
      <c r="D939" s="343"/>
      <c r="E939" s="343"/>
      <c r="F939" s="343"/>
      <c r="G939" s="343"/>
      <c r="H939" s="343"/>
      <c r="I939" s="343"/>
      <c r="J939" s="343"/>
      <c r="K939" s="343"/>
      <c r="L939" s="343"/>
      <c r="M939" s="343"/>
      <c r="N939" s="343"/>
      <c r="O939" s="343"/>
      <c r="P939" s="343"/>
      <c r="Q939" s="343"/>
      <c r="R939" s="341"/>
      <c r="S939" s="343"/>
      <c r="T939" s="343"/>
      <c r="U939" s="343"/>
      <c r="V939" s="343"/>
      <c r="W939" s="343"/>
      <c r="X939" s="343"/>
      <c r="Y939" s="343"/>
      <c r="Z939" s="343"/>
    </row>
    <row r="940" ht="12.75" customHeight="1">
      <c r="A940" s="343"/>
      <c r="B940" s="343"/>
      <c r="C940" s="343"/>
      <c r="D940" s="343"/>
      <c r="E940" s="343"/>
      <c r="F940" s="343"/>
      <c r="G940" s="343"/>
      <c r="H940" s="343"/>
      <c r="I940" s="343"/>
      <c r="J940" s="343"/>
      <c r="K940" s="343"/>
      <c r="L940" s="343"/>
      <c r="M940" s="343"/>
      <c r="N940" s="343"/>
      <c r="O940" s="343"/>
      <c r="P940" s="343"/>
      <c r="Q940" s="343"/>
      <c r="R940" s="341"/>
      <c r="S940" s="343"/>
      <c r="T940" s="343"/>
      <c r="U940" s="343"/>
      <c r="V940" s="343"/>
      <c r="W940" s="343"/>
      <c r="X940" s="343"/>
      <c r="Y940" s="343"/>
      <c r="Z940" s="343"/>
    </row>
    <row r="941" ht="12.75" customHeight="1">
      <c r="A941" s="343"/>
      <c r="B941" s="343"/>
      <c r="C941" s="343"/>
      <c r="D941" s="343"/>
      <c r="E941" s="343"/>
      <c r="F941" s="343"/>
      <c r="G941" s="343"/>
      <c r="H941" s="343"/>
      <c r="I941" s="343"/>
      <c r="J941" s="343"/>
      <c r="K941" s="343"/>
      <c r="L941" s="343"/>
      <c r="M941" s="343"/>
      <c r="N941" s="343"/>
      <c r="O941" s="343"/>
      <c r="P941" s="343"/>
      <c r="Q941" s="343"/>
      <c r="R941" s="341"/>
      <c r="S941" s="343"/>
      <c r="T941" s="343"/>
      <c r="U941" s="343"/>
      <c r="V941" s="343"/>
      <c r="W941" s="343"/>
      <c r="X941" s="343"/>
      <c r="Y941" s="343"/>
      <c r="Z941" s="343"/>
    </row>
    <row r="942" ht="12.75" customHeight="1">
      <c r="A942" s="343"/>
      <c r="B942" s="343"/>
      <c r="C942" s="343"/>
      <c r="D942" s="343"/>
      <c r="E942" s="343"/>
      <c r="F942" s="343"/>
      <c r="G942" s="343"/>
      <c r="H942" s="343"/>
      <c r="I942" s="343"/>
      <c r="J942" s="343"/>
      <c r="K942" s="343"/>
      <c r="L942" s="343"/>
      <c r="M942" s="343"/>
      <c r="N942" s="343"/>
      <c r="O942" s="343"/>
      <c r="P942" s="343"/>
      <c r="Q942" s="343"/>
      <c r="R942" s="341"/>
      <c r="S942" s="343"/>
      <c r="T942" s="343"/>
      <c r="U942" s="343"/>
      <c r="V942" s="343"/>
      <c r="W942" s="343"/>
      <c r="X942" s="343"/>
      <c r="Y942" s="343"/>
      <c r="Z942" s="343"/>
    </row>
    <row r="943" ht="12.75" customHeight="1">
      <c r="A943" s="343"/>
      <c r="B943" s="343"/>
      <c r="C943" s="343"/>
      <c r="D943" s="343"/>
      <c r="E943" s="343"/>
      <c r="F943" s="343"/>
      <c r="G943" s="343"/>
      <c r="H943" s="343"/>
      <c r="I943" s="343"/>
      <c r="J943" s="343"/>
      <c r="K943" s="343"/>
      <c r="L943" s="343"/>
      <c r="M943" s="343"/>
      <c r="N943" s="343"/>
      <c r="O943" s="343"/>
      <c r="P943" s="343"/>
      <c r="Q943" s="343"/>
      <c r="R943" s="341"/>
      <c r="S943" s="343"/>
      <c r="T943" s="343"/>
      <c r="U943" s="343"/>
      <c r="V943" s="343"/>
      <c r="W943" s="343"/>
      <c r="X943" s="343"/>
      <c r="Y943" s="343"/>
      <c r="Z943" s="343"/>
    </row>
    <row r="944" ht="12.75" customHeight="1">
      <c r="A944" s="343"/>
      <c r="B944" s="343"/>
      <c r="C944" s="343"/>
      <c r="D944" s="343"/>
      <c r="E944" s="343"/>
      <c r="F944" s="343"/>
      <c r="G944" s="343"/>
      <c r="H944" s="343"/>
      <c r="I944" s="343"/>
      <c r="J944" s="343"/>
      <c r="K944" s="343"/>
      <c r="L944" s="343"/>
      <c r="M944" s="343"/>
      <c r="N944" s="343"/>
      <c r="O944" s="343"/>
      <c r="P944" s="343"/>
      <c r="Q944" s="343"/>
      <c r="R944" s="341"/>
      <c r="S944" s="343"/>
      <c r="T944" s="343"/>
      <c r="U944" s="343"/>
      <c r="V944" s="343"/>
      <c r="W944" s="343"/>
      <c r="X944" s="343"/>
      <c r="Y944" s="343"/>
      <c r="Z944" s="343"/>
    </row>
    <row r="945" ht="12.75" customHeight="1">
      <c r="A945" s="343"/>
      <c r="B945" s="343"/>
      <c r="C945" s="343"/>
      <c r="D945" s="343"/>
      <c r="E945" s="343"/>
      <c r="F945" s="343"/>
      <c r="G945" s="343"/>
      <c r="H945" s="343"/>
      <c r="I945" s="343"/>
      <c r="J945" s="343"/>
      <c r="K945" s="343"/>
      <c r="L945" s="343"/>
      <c r="M945" s="343"/>
      <c r="N945" s="343"/>
      <c r="O945" s="343"/>
      <c r="P945" s="343"/>
      <c r="Q945" s="343"/>
      <c r="R945" s="341"/>
      <c r="S945" s="343"/>
      <c r="T945" s="343"/>
      <c r="U945" s="343"/>
      <c r="V945" s="343"/>
      <c r="W945" s="343"/>
      <c r="X945" s="343"/>
      <c r="Y945" s="343"/>
      <c r="Z945" s="343"/>
    </row>
    <row r="946" ht="12.75" customHeight="1">
      <c r="A946" s="343"/>
      <c r="B946" s="343"/>
      <c r="C946" s="343"/>
      <c r="D946" s="343"/>
      <c r="E946" s="343"/>
      <c r="F946" s="343"/>
      <c r="G946" s="343"/>
      <c r="H946" s="343"/>
      <c r="I946" s="343"/>
      <c r="J946" s="343"/>
      <c r="K946" s="343"/>
      <c r="L946" s="343"/>
      <c r="M946" s="343"/>
      <c r="N946" s="343"/>
      <c r="O946" s="343"/>
      <c r="P946" s="343"/>
      <c r="Q946" s="343"/>
      <c r="R946" s="341"/>
      <c r="S946" s="343"/>
      <c r="T946" s="343"/>
      <c r="U946" s="343"/>
      <c r="V946" s="343"/>
      <c r="W946" s="343"/>
      <c r="X946" s="343"/>
      <c r="Y946" s="343"/>
      <c r="Z946" s="343"/>
    </row>
    <row r="947" ht="12.75" customHeight="1">
      <c r="A947" s="343"/>
      <c r="B947" s="343"/>
      <c r="C947" s="343"/>
      <c r="D947" s="343"/>
      <c r="E947" s="343"/>
      <c r="F947" s="343"/>
      <c r="G947" s="343"/>
      <c r="H947" s="343"/>
      <c r="I947" s="343"/>
      <c r="J947" s="343"/>
      <c r="K947" s="343"/>
      <c r="L947" s="343"/>
      <c r="M947" s="343"/>
      <c r="N947" s="343"/>
      <c r="O947" s="343"/>
      <c r="P947" s="343"/>
      <c r="Q947" s="343"/>
      <c r="R947" s="341"/>
      <c r="S947" s="343"/>
      <c r="T947" s="343"/>
      <c r="U947" s="343"/>
      <c r="V947" s="343"/>
      <c r="W947" s="343"/>
      <c r="X947" s="343"/>
      <c r="Y947" s="343"/>
      <c r="Z947" s="343"/>
    </row>
    <row r="948" ht="12.75" customHeight="1">
      <c r="A948" s="343"/>
      <c r="B948" s="343"/>
      <c r="C948" s="343"/>
      <c r="D948" s="343"/>
      <c r="E948" s="343"/>
      <c r="F948" s="343"/>
      <c r="G948" s="343"/>
      <c r="H948" s="343"/>
      <c r="I948" s="343"/>
      <c r="J948" s="343"/>
      <c r="K948" s="343"/>
      <c r="L948" s="343"/>
      <c r="M948" s="343"/>
      <c r="N948" s="343"/>
      <c r="O948" s="343"/>
      <c r="P948" s="343"/>
      <c r="Q948" s="343"/>
      <c r="R948" s="341"/>
      <c r="S948" s="343"/>
      <c r="T948" s="343"/>
      <c r="U948" s="343"/>
      <c r="V948" s="343"/>
      <c r="W948" s="343"/>
      <c r="X948" s="343"/>
      <c r="Y948" s="343"/>
      <c r="Z948" s="343"/>
    </row>
    <row r="949" ht="12.75" customHeight="1">
      <c r="A949" s="343"/>
      <c r="B949" s="343"/>
      <c r="C949" s="343"/>
      <c r="D949" s="343"/>
      <c r="E949" s="343"/>
      <c r="F949" s="343"/>
      <c r="G949" s="343"/>
      <c r="H949" s="343"/>
      <c r="I949" s="343"/>
      <c r="J949" s="343"/>
      <c r="K949" s="343"/>
      <c r="L949" s="343"/>
      <c r="M949" s="343"/>
      <c r="N949" s="343"/>
      <c r="O949" s="343"/>
      <c r="P949" s="343"/>
      <c r="Q949" s="343"/>
      <c r="R949" s="341"/>
      <c r="S949" s="343"/>
      <c r="T949" s="343"/>
      <c r="U949" s="343"/>
      <c r="V949" s="343"/>
      <c r="W949" s="343"/>
      <c r="X949" s="343"/>
      <c r="Y949" s="343"/>
      <c r="Z949" s="343"/>
    </row>
    <row r="950" ht="12.75" customHeight="1">
      <c r="A950" s="343"/>
      <c r="B950" s="343"/>
      <c r="C950" s="343"/>
      <c r="D950" s="343"/>
      <c r="E950" s="343"/>
      <c r="F950" s="343"/>
      <c r="G950" s="343"/>
      <c r="H950" s="343"/>
      <c r="I950" s="343"/>
      <c r="J950" s="343"/>
      <c r="K950" s="343"/>
      <c r="L950" s="343"/>
      <c r="M950" s="343"/>
      <c r="N950" s="343"/>
      <c r="O950" s="343"/>
      <c r="P950" s="343"/>
      <c r="Q950" s="343"/>
      <c r="R950" s="341"/>
      <c r="S950" s="343"/>
      <c r="T950" s="343"/>
      <c r="U950" s="343"/>
      <c r="V950" s="343"/>
      <c r="W950" s="343"/>
      <c r="X950" s="343"/>
      <c r="Y950" s="343"/>
      <c r="Z950" s="343"/>
    </row>
    <row r="951" ht="12.75" customHeight="1">
      <c r="A951" s="343"/>
      <c r="B951" s="343"/>
      <c r="C951" s="343"/>
      <c r="D951" s="343"/>
      <c r="E951" s="343"/>
      <c r="F951" s="343"/>
      <c r="G951" s="343"/>
      <c r="H951" s="343"/>
      <c r="I951" s="343"/>
      <c r="J951" s="343"/>
      <c r="K951" s="343"/>
      <c r="L951" s="343"/>
      <c r="M951" s="343"/>
      <c r="N951" s="343"/>
      <c r="O951" s="343"/>
      <c r="P951" s="343"/>
      <c r="Q951" s="343"/>
      <c r="R951" s="341"/>
      <c r="S951" s="343"/>
      <c r="T951" s="343"/>
      <c r="U951" s="343"/>
      <c r="V951" s="343"/>
      <c r="W951" s="343"/>
      <c r="X951" s="343"/>
      <c r="Y951" s="343"/>
      <c r="Z951" s="343"/>
    </row>
    <row r="952" ht="12.75" customHeight="1">
      <c r="A952" s="343"/>
      <c r="B952" s="343"/>
      <c r="C952" s="343"/>
      <c r="D952" s="343"/>
      <c r="E952" s="343"/>
      <c r="F952" s="343"/>
      <c r="G952" s="343"/>
      <c r="H952" s="343"/>
      <c r="I952" s="343"/>
      <c r="J952" s="343"/>
      <c r="K952" s="343"/>
      <c r="L952" s="343"/>
      <c r="M952" s="343"/>
      <c r="N952" s="343"/>
      <c r="O952" s="343"/>
      <c r="P952" s="343"/>
      <c r="Q952" s="343"/>
      <c r="R952" s="341"/>
      <c r="S952" s="343"/>
      <c r="T952" s="343"/>
      <c r="U952" s="343"/>
      <c r="V952" s="343"/>
      <c r="W952" s="343"/>
      <c r="X952" s="343"/>
      <c r="Y952" s="343"/>
      <c r="Z952" s="343"/>
    </row>
    <row r="953" ht="12.75" customHeight="1">
      <c r="A953" s="343"/>
      <c r="B953" s="343"/>
      <c r="C953" s="343"/>
      <c r="D953" s="343"/>
      <c r="E953" s="343"/>
      <c r="F953" s="343"/>
      <c r="G953" s="343"/>
      <c r="H953" s="343"/>
      <c r="I953" s="343"/>
      <c r="J953" s="343"/>
      <c r="K953" s="343"/>
      <c r="L953" s="343"/>
      <c r="M953" s="343"/>
      <c r="N953" s="343"/>
      <c r="O953" s="343"/>
      <c r="P953" s="343"/>
      <c r="Q953" s="343"/>
      <c r="R953" s="341"/>
      <c r="S953" s="343"/>
      <c r="T953" s="343"/>
      <c r="U953" s="343"/>
      <c r="V953" s="343"/>
      <c r="W953" s="343"/>
      <c r="X953" s="343"/>
      <c r="Y953" s="343"/>
      <c r="Z953" s="343"/>
    </row>
    <row r="954" ht="12.75" customHeight="1">
      <c r="A954" s="343"/>
      <c r="B954" s="343"/>
      <c r="C954" s="343"/>
      <c r="D954" s="343"/>
      <c r="E954" s="343"/>
      <c r="F954" s="343"/>
      <c r="G954" s="343"/>
      <c r="H954" s="343"/>
      <c r="I954" s="343"/>
      <c r="J954" s="343"/>
      <c r="K954" s="343"/>
      <c r="L954" s="343"/>
      <c r="M954" s="343"/>
      <c r="N954" s="343"/>
      <c r="O954" s="343"/>
      <c r="P954" s="343"/>
      <c r="Q954" s="343"/>
      <c r="R954" s="341"/>
      <c r="S954" s="343"/>
      <c r="T954" s="343"/>
      <c r="U954" s="343"/>
      <c r="V954" s="343"/>
      <c r="W954" s="343"/>
      <c r="X954" s="343"/>
      <c r="Y954" s="343"/>
      <c r="Z954" s="343"/>
    </row>
    <row r="955" ht="12.75" customHeight="1">
      <c r="A955" s="343"/>
      <c r="B955" s="343"/>
      <c r="C955" s="343"/>
      <c r="D955" s="343"/>
      <c r="E955" s="343"/>
      <c r="F955" s="343"/>
      <c r="G955" s="343"/>
      <c r="H955" s="343"/>
      <c r="I955" s="343"/>
      <c r="J955" s="343"/>
      <c r="K955" s="343"/>
      <c r="L955" s="343"/>
      <c r="M955" s="343"/>
      <c r="N955" s="343"/>
      <c r="O955" s="343"/>
      <c r="P955" s="343"/>
      <c r="Q955" s="343"/>
      <c r="R955" s="341"/>
      <c r="S955" s="343"/>
      <c r="T955" s="343"/>
      <c r="U955" s="343"/>
      <c r="V955" s="343"/>
      <c r="W955" s="343"/>
      <c r="X955" s="343"/>
      <c r="Y955" s="343"/>
      <c r="Z955" s="343"/>
    </row>
    <row r="956" ht="12.75" customHeight="1">
      <c r="A956" s="343"/>
      <c r="B956" s="343"/>
      <c r="C956" s="343"/>
      <c r="D956" s="343"/>
      <c r="E956" s="343"/>
      <c r="F956" s="343"/>
      <c r="G956" s="343"/>
      <c r="H956" s="343"/>
      <c r="I956" s="343"/>
      <c r="J956" s="343"/>
      <c r="K956" s="343"/>
      <c r="L956" s="343"/>
      <c r="M956" s="343"/>
      <c r="N956" s="343"/>
      <c r="O956" s="343"/>
      <c r="P956" s="343"/>
      <c r="Q956" s="343"/>
      <c r="R956" s="341"/>
      <c r="S956" s="343"/>
      <c r="T956" s="343"/>
      <c r="U956" s="343"/>
      <c r="V956" s="343"/>
      <c r="W956" s="343"/>
      <c r="X956" s="343"/>
      <c r="Y956" s="343"/>
      <c r="Z956" s="343"/>
    </row>
    <row r="957" ht="12.75" customHeight="1">
      <c r="A957" s="343"/>
      <c r="B957" s="343"/>
      <c r="C957" s="343"/>
      <c r="D957" s="343"/>
      <c r="E957" s="343"/>
      <c r="F957" s="343"/>
      <c r="G957" s="343"/>
      <c r="H957" s="343"/>
      <c r="I957" s="343"/>
      <c r="J957" s="343"/>
      <c r="K957" s="343"/>
      <c r="L957" s="343"/>
      <c r="M957" s="343"/>
      <c r="N957" s="343"/>
      <c r="O957" s="343"/>
      <c r="P957" s="343"/>
      <c r="Q957" s="343"/>
      <c r="R957" s="341"/>
      <c r="S957" s="343"/>
      <c r="T957" s="343"/>
      <c r="U957" s="343"/>
      <c r="V957" s="343"/>
      <c r="W957" s="343"/>
      <c r="X957" s="343"/>
      <c r="Y957" s="343"/>
      <c r="Z957" s="343"/>
    </row>
    <row r="958" ht="12.75" customHeight="1">
      <c r="A958" s="343"/>
      <c r="B958" s="343"/>
      <c r="C958" s="343"/>
      <c r="D958" s="343"/>
      <c r="E958" s="343"/>
      <c r="F958" s="343"/>
      <c r="G958" s="343"/>
      <c r="H958" s="343"/>
      <c r="I958" s="343"/>
      <c r="J958" s="343"/>
      <c r="K958" s="343"/>
      <c r="L958" s="343"/>
      <c r="M958" s="343"/>
      <c r="N958" s="343"/>
      <c r="O958" s="343"/>
      <c r="P958" s="343"/>
      <c r="Q958" s="343"/>
      <c r="R958" s="341"/>
      <c r="S958" s="343"/>
      <c r="T958" s="343"/>
      <c r="U958" s="343"/>
      <c r="V958" s="343"/>
      <c r="W958" s="343"/>
      <c r="X958" s="343"/>
      <c r="Y958" s="343"/>
      <c r="Z958" s="343"/>
    </row>
    <row r="959" ht="12.75" customHeight="1">
      <c r="A959" s="343"/>
      <c r="B959" s="343"/>
      <c r="C959" s="343"/>
      <c r="D959" s="343"/>
      <c r="E959" s="343"/>
      <c r="F959" s="343"/>
      <c r="G959" s="343"/>
      <c r="H959" s="343"/>
      <c r="I959" s="343"/>
      <c r="J959" s="343"/>
      <c r="K959" s="343"/>
      <c r="L959" s="343"/>
      <c r="M959" s="343"/>
      <c r="N959" s="343"/>
      <c r="O959" s="343"/>
      <c r="P959" s="343"/>
      <c r="Q959" s="343"/>
      <c r="R959" s="341"/>
      <c r="S959" s="343"/>
      <c r="T959" s="343"/>
      <c r="U959" s="343"/>
      <c r="V959" s="343"/>
      <c r="W959" s="343"/>
      <c r="X959" s="343"/>
      <c r="Y959" s="343"/>
      <c r="Z959" s="343"/>
    </row>
    <row r="960" ht="12.75" customHeight="1">
      <c r="A960" s="343"/>
      <c r="B960" s="343"/>
      <c r="C960" s="343"/>
      <c r="D960" s="343"/>
      <c r="E960" s="343"/>
      <c r="F960" s="343"/>
      <c r="G960" s="343"/>
      <c r="H960" s="343"/>
      <c r="I960" s="343"/>
      <c r="J960" s="343"/>
      <c r="K960" s="343"/>
      <c r="L960" s="343"/>
      <c r="M960" s="343"/>
      <c r="N960" s="343"/>
      <c r="O960" s="343"/>
      <c r="P960" s="343"/>
      <c r="Q960" s="343"/>
      <c r="R960" s="341"/>
      <c r="S960" s="343"/>
      <c r="T960" s="343"/>
      <c r="U960" s="343"/>
      <c r="V960" s="343"/>
      <c r="W960" s="343"/>
      <c r="X960" s="343"/>
      <c r="Y960" s="343"/>
      <c r="Z960" s="343"/>
    </row>
    <row r="961" ht="12.75" customHeight="1">
      <c r="A961" s="343"/>
      <c r="B961" s="343"/>
      <c r="C961" s="343"/>
      <c r="D961" s="343"/>
      <c r="E961" s="343"/>
      <c r="F961" s="343"/>
      <c r="G961" s="343"/>
      <c r="H961" s="343"/>
      <c r="I961" s="343"/>
      <c r="J961" s="343"/>
      <c r="K961" s="343"/>
      <c r="L961" s="343"/>
      <c r="M961" s="343"/>
      <c r="N961" s="343"/>
      <c r="O961" s="343"/>
      <c r="P961" s="343"/>
      <c r="Q961" s="343"/>
      <c r="R961" s="341"/>
      <c r="S961" s="343"/>
      <c r="T961" s="343"/>
      <c r="U961" s="343"/>
      <c r="V961" s="343"/>
      <c r="W961" s="343"/>
      <c r="X961" s="343"/>
      <c r="Y961" s="343"/>
      <c r="Z961" s="343"/>
    </row>
    <row r="962" ht="12.75" customHeight="1">
      <c r="A962" s="343"/>
      <c r="B962" s="343"/>
      <c r="C962" s="343"/>
      <c r="D962" s="343"/>
      <c r="E962" s="343"/>
      <c r="F962" s="343"/>
      <c r="G962" s="343"/>
      <c r="H962" s="343"/>
      <c r="I962" s="343"/>
      <c r="J962" s="343"/>
      <c r="K962" s="343"/>
      <c r="L962" s="343"/>
      <c r="M962" s="343"/>
      <c r="N962" s="343"/>
      <c r="O962" s="343"/>
      <c r="P962" s="343"/>
      <c r="Q962" s="343"/>
      <c r="R962" s="341"/>
      <c r="S962" s="343"/>
      <c r="T962" s="343"/>
      <c r="U962" s="343"/>
      <c r="V962" s="343"/>
      <c r="W962" s="343"/>
      <c r="X962" s="343"/>
      <c r="Y962" s="343"/>
      <c r="Z962" s="343"/>
    </row>
    <row r="963" ht="12.75" customHeight="1">
      <c r="A963" s="343"/>
      <c r="B963" s="343"/>
      <c r="C963" s="343"/>
      <c r="D963" s="343"/>
      <c r="E963" s="343"/>
      <c r="F963" s="343"/>
      <c r="G963" s="343"/>
      <c r="H963" s="343"/>
      <c r="I963" s="343"/>
      <c r="J963" s="343"/>
      <c r="K963" s="343"/>
      <c r="L963" s="343"/>
      <c r="M963" s="343"/>
      <c r="N963" s="343"/>
      <c r="O963" s="343"/>
      <c r="P963" s="343"/>
      <c r="Q963" s="343"/>
      <c r="R963" s="341"/>
      <c r="S963" s="343"/>
      <c r="T963" s="343"/>
      <c r="U963" s="343"/>
      <c r="V963" s="343"/>
      <c r="W963" s="343"/>
      <c r="X963" s="343"/>
      <c r="Y963" s="343"/>
      <c r="Z963" s="343"/>
    </row>
    <row r="964" ht="12.75" customHeight="1">
      <c r="A964" s="343"/>
      <c r="B964" s="343"/>
      <c r="C964" s="343"/>
      <c r="D964" s="343"/>
      <c r="E964" s="343"/>
      <c r="F964" s="343"/>
      <c r="G964" s="343"/>
      <c r="H964" s="343"/>
      <c r="I964" s="343"/>
      <c r="J964" s="343"/>
      <c r="K964" s="343"/>
      <c r="L964" s="343"/>
      <c r="M964" s="343"/>
      <c r="N964" s="343"/>
      <c r="O964" s="343"/>
      <c r="P964" s="343"/>
      <c r="Q964" s="343"/>
      <c r="R964" s="341"/>
      <c r="S964" s="343"/>
      <c r="T964" s="343"/>
      <c r="U964" s="343"/>
      <c r="V964" s="343"/>
      <c r="W964" s="343"/>
      <c r="X964" s="343"/>
      <c r="Y964" s="343"/>
      <c r="Z964" s="343"/>
    </row>
    <row r="965" ht="12.75" customHeight="1">
      <c r="A965" s="343"/>
      <c r="B965" s="343"/>
      <c r="C965" s="343"/>
      <c r="D965" s="343"/>
      <c r="E965" s="343"/>
      <c r="F965" s="343"/>
      <c r="G965" s="343"/>
      <c r="H965" s="343"/>
      <c r="I965" s="343"/>
      <c r="J965" s="343"/>
      <c r="K965" s="343"/>
      <c r="L965" s="343"/>
      <c r="M965" s="343"/>
      <c r="N965" s="343"/>
      <c r="O965" s="343"/>
      <c r="P965" s="343"/>
      <c r="Q965" s="343"/>
      <c r="R965" s="341"/>
      <c r="S965" s="343"/>
      <c r="T965" s="343"/>
      <c r="U965" s="343"/>
      <c r="V965" s="343"/>
      <c r="W965" s="343"/>
      <c r="X965" s="343"/>
      <c r="Y965" s="343"/>
      <c r="Z965" s="343"/>
    </row>
    <row r="966" ht="12.75" customHeight="1">
      <c r="A966" s="343"/>
      <c r="B966" s="343"/>
      <c r="C966" s="343"/>
      <c r="D966" s="343"/>
      <c r="E966" s="343"/>
      <c r="F966" s="343"/>
      <c r="G966" s="343"/>
      <c r="H966" s="343"/>
      <c r="I966" s="343"/>
      <c r="J966" s="343"/>
      <c r="K966" s="343"/>
      <c r="L966" s="343"/>
      <c r="M966" s="343"/>
      <c r="N966" s="343"/>
      <c r="O966" s="343"/>
      <c r="P966" s="343"/>
      <c r="Q966" s="343"/>
      <c r="R966" s="341"/>
      <c r="S966" s="343"/>
      <c r="T966" s="343"/>
      <c r="U966" s="343"/>
      <c r="V966" s="343"/>
      <c r="W966" s="343"/>
      <c r="X966" s="343"/>
      <c r="Y966" s="343"/>
      <c r="Z966" s="343"/>
    </row>
    <row r="967" ht="12.75" customHeight="1">
      <c r="A967" s="343"/>
      <c r="B967" s="343"/>
      <c r="C967" s="343"/>
      <c r="D967" s="343"/>
      <c r="E967" s="343"/>
      <c r="F967" s="343"/>
      <c r="G967" s="343"/>
      <c r="H967" s="343"/>
      <c r="I967" s="343"/>
      <c r="J967" s="343"/>
      <c r="K967" s="343"/>
      <c r="L967" s="343"/>
      <c r="M967" s="343"/>
      <c r="N967" s="343"/>
      <c r="O967" s="343"/>
      <c r="P967" s="343"/>
      <c r="Q967" s="343"/>
      <c r="R967" s="341"/>
      <c r="S967" s="343"/>
      <c r="T967" s="343"/>
      <c r="U967" s="343"/>
      <c r="V967" s="343"/>
      <c r="W967" s="343"/>
      <c r="X967" s="343"/>
      <c r="Y967" s="343"/>
      <c r="Z967" s="343"/>
    </row>
    <row r="968" ht="12.75" customHeight="1">
      <c r="A968" s="343"/>
      <c r="B968" s="343"/>
      <c r="C968" s="343"/>
      <c r="D968" s="343"/>
      <c r="E968" s="343"/>
      <c r="F968" s="343"/>
      <c r="G968" s="343"/>
      <c r="H968" s="343"/>
      <c r="I968" s="343"/>
      <c r="J968" s="343"/>
      <c r="K968" s="343"/>
      <c r="L968" s="343"/>
      <c r="M968" s="343"/>
      <c r="N968" s="343"/>
      <c r="O968" s="343"/>
      <c r="P968" s="343"/>
      <c r="Q968" s="343"/>
      <c r="R968" s="341"/>
      <c r="S968" s="343"/>
      <c r="T968" s="343"/>
      <c r="U968" s="343"/>
      <c r="V968" s="343"/>
      <c r="W968" s="343"/>
      <c r="X968" s="343"/>
      <c r="Y968" s="343"/>
      <c r="Z968" s="343"/>
    </row>
    <row r="969" ht="12.75" customHeight="1">
      <c r="A969" s="343"/>
      <c r="B969" s="343"/>
      <c r="C969" s="343"/>
      <c r="D969" s="343"/>
      <c r="E969" s="343"/>
      <c r="F969" s="343"/>
      <c r="G969" s="343"/>
      <c r="H969" s="343"/>
      <c r="I969" s="343"/>
      <c r="J969" s="343"/>
      <c r="K969" s="343"/>
      <c r="L969" s="343"/>
      <c r="M969" s="343"/>
      <c r="N969" s="343"/>
      <c r="O969" s="343"/>
      <c r="P969" s="343"/>
      <c r="Q969" s="343"/>
      <c r="R969" s="341"/>
      <c r="S969" s="343"/>
      <c r="T969" s="343"/>
      <c r="U969" s="343"/>
      <c r="V969" s="343"/>
      <c r="W969" s="343"/>
      <c r="X969" s="343"/>
      <c r="Y969" s="343"/>
      <c r="Z969" s="343"/>
    </row>
    <row r="970" ht="12.75" customHeight="1">
      <c r="A970" s="343"/>
      <c r="B970" s="343"/>
      <c r="C970" s="343"/>
      <c r="D970" s="343"/>
      <c r="E970" s="343"/>
      <c r="F970" s="343"/>
      <c r="G970" s="343"/>
      <c r="H970" s="343"/>
      <c r="I970" s="343"/>
      <c r="J970" s="343"/>
      <c r="K970" s="343"/>
      <c r="L970" s="343"/>
      <c r="M970" s="343"/>
      <c r="N970" s="343"/>
      <c r="O970" s="343"/>
      <c r="P970" s="343"/>
      <c r="Q970" s="343"/>
      <c r="R970" s="341"/>
      <c r="S970" s="343"/>
      <c r="T970" s="343"/>
      <c r="U970" s="343"/>
      <c r="V970" s="343"/>
      <c r="W970" s="343"/>
      <c r="X970" s="343"/>
      <c r="Y970" s="343"/>
      <c r="Z970" s="343"/>
    </row>
    <row r="971" ht="12.75" customHeight="1">
      <c r="A971" s="343"/>
      <c r="B971" s="343"/>
      <c r="C971" s="343"/>
      <c r="D971" s="343"/>
      <c r="E971" s="343"/>
      <c r="F971" s="343"/>
      <c r="G971" s="343"/>
      <c r="H971" s="343"/>
      <c r="I971" s="343"/>
      <c r="J971" s="343"/>
      <c r="K971" s="343"/>
      <c r="L971" s="343"/>
      <c r="M971" s="343"/>
      <c r="N971" s="343"/>
      <c r="O971" s="343"/>
      <c r="P971" s="343"/>
      <c r="Q971" s="343"/>
      <c r="R971" s="341"/>
      <c r="S971" s="343"/>
      <c r="T971" s="343"/>
      <c r="U971" s="343"/>
      <c r="V971" s="343"/>
      <c r="W971" s="343"/>
      <c r="X971" s="343"/>
      <c r="Y971" s="343"/>
      <c r="Z971" s="343"/>
    </row>
    <row r="972" ht="12.75" customHeight="1">
      <c r="A972" s="343"/>
      <c r="B972" s="343"/>
      <c r="C972" s="343"/>
      <c r="D972" s="343"/>
      <c r="E972" s="343"/>
      <c r="F972" s="343"/>
      <c r="G972" s="343"/>
      <c r="H972" s="343"/>
      <c r="I972" s="343"/>
      <c r="J972" s="343"/>
      <c r="K972" s="343"/>
      <c r="L972" s="343"/>
      <c r="M972" s="343"/>
      <c r="N972" s="343"/>
      <c r="O972" s="343"/>
      <c r="P972" s="343"/>
      <c r="Q972" s="343"/>
      <c r="R972" s="341"/>
      <c r="S972" s="343"/>
      <c r="T972" s="343"/>
      <c r="U972" s="343"/>
      <c r="V972" s="343"/>
      <c r="W972" s="343"/>
      <c r="X972" s="343"/>
      <c r="Y972" s="343"/>
      <c r="Z972" s="343"/>
    </row>
    <row r="973" ht="12.75" customHeight="1">
      <c r="A973" s="343"/>
      <c r="B973" s="343"/>
      <c r="C973" s="343"/>
      <c r="D973" s="343"/>
      <c r="E973" s="343"/>
      <c r="F973" s="343"/>
      <c r="G973" s="343"/>
      <c r="H973" s="343"/>
      <c r="I973" s="343"/>
      <c r="J973" s="343"/>
      <c r="K973" s="343"/>
      <c r="L973" s="343"/>
      <c r="M973" s="343"/>
      <c r="N973" s="343"/>
      <c r="O973" s="343"/>
      <c r="P973" s="343"/>
      <c r="Q973" s="343"/>
      <c r="R973" s="341"/>
      <c r="S973" s="343"/>
      <c r="T973" s="343"/>
      <c r="U973" s="343"/>
      <c r="V973" s="343"/>
      <c r="W973" s="343"/>
      <c r="X973" s="343"/>
      <c r="Y973" s="343"/>
      <c r="Z973" s="343"/>
    </row>
    <row r="974" ht="12.75" customHeight="1">
      <c r="A974" s="343"/>
      <c r="B974" s="343"/>
      <c r="C974" s="343"/>
      <c r="D974" s="343"/>
      <c r="E974" s="343"/>
      <c r="F974" s="343"/>
      <c r="G974" s="343"/>
      <c r="H974" s="343"/>
      <c r="I974" s="343"/>
      <c r="J974" s="343"/>
      <c r="K974" s="343"/>
      <c r="L974" s="343"/>
      <c r="M974" s="343"/>
      <c r="N974" s="343"/>
      <c r="O974" s="343"/>
      <c r="P974" s="343"/>
      <c r="Q974" s="343"/>
      <c r="R974" s="341"/>
      <c r="S974" s="343"/>
      <c r="T974" s="343"/>
      <c r="U974" s="343"/>
      <c r="V974" s="343"/>
      <c r="W974" s="343"/>
      <c r="X974" s="343"/>
      <c r="Y974" s="343"/>
      <c r="Z974" s="343"/>
    </row>
    <row r="975" ht="12.75" customHeight="1">
      <c r="A975" s="343"/>
      <c r="B975" s="343"/>
      <c r="C975" s="343"/>
      <c r="D975" s="343"/>
      <c r="E975" s="343"/>
      <c r="F975" s="343"/>
      <c r="G975" s="343"/>
      <c r="H975" s="343"/>
      <c r="I975" s="343"/>
      <c r="J975" s="343"/>
      <c r="K975" s="343"/>
      <c r="L975" s="343"/>
      <c r="M975" s="343"/>
      <c r="N975" s="343"/>
      <c r="O975" s="343"/>
      <c r="P975" s="343"/>
      <c r="Q975" s="343"/>
      <c r="R975" s="341"/>
      <c r="S975" s="343"/>
      <c r="T975" s="343"/>
      <c r="U975" s="343"/>
      <c r="V975" s="343"/>
      <c r="W975" s="343"/>
      <c r="X975" s="343"/>
      <c r="Y975" s="343"/>
      <c r="Z975" s="343"/>
    </row>
    <row r="976" ht="12.75" customHeight="1">
      <c r="A976" s="343"/>
      <c r="B976" s="343"/>
      <c r="C976" s="343"/>
      <c r="D976" s="343"/>
      <c r="E976" s="343"/>
      <c r="F976" s="343"/>
      <c r="G976" s="343"/>
      <c r="H976" s="343"/>
      <c r="I976" s="343"/>
      <c r="J976" s="343"/>
      <c r="K976" s="343"/>
      <c r="L976" s="343"/>
      <c r="M976" s="343"/>
      <c r="N976" s="343"/>
      <c r="O976" s="343"/>
      <c r="P976" s="343"/>
      <c r="Q976" s="343"/>
      <c r="R976" s="341"/>
      <c r="S976" s="343"/>
      <c r="T976" s="343"/>
      <c r="U976" s="343"/>
      <c r="V976" s="343"/>
      <c r="W976" s="343"/>
      <c r="X976" s="343"/>
      <c r="Y976" s="343"/>
      <c r="Z976" s="343"/>
    </row>
    <row r="977" ht="12.75" customHeight="1">
      <c r="A977" s="343"/>
      <c r="B977" s="343"/>
      <c r="C977" s="343"/>
      <c r="D977" s="343"/>
      <c r="E977" s="343"/>
      <c r="F977" s="343"/>
      <c r="G977" s="343"/>
      <c r="H977" s="343"/>
      <c r="I977" s="343"/>
      <c r="J977" s="343"/>
      <c r="K977" s="343"/>
      <c r="L977" s="343"/>
      <c r="M977" s="343"/>
      <c r="N977" s="343"/>
      <c r="O977" s="343"/>
      <c r="P977" s="343"/>
      <c r="Q977" s="343"/>
      <c r="R977" s="341"/>
      <c r="S977" s="343"/>
      <c r="T977" s="343"/>
      <c r="U977" s="343"/>
      <c r="V977" s="343"/>
      <c r="W977" s="343"/>
      <c r="X977" s="343"/>
      <c r="Y977" s="343"/>
      <c r="Z977" s="343"/>
    </row>
    <row r="978" ht="12.75" customHeight="1">
      <c r="A978" s="343"/>
      <c r="B978" s="343"/>
      <c r="C978" s="343"/>
      <c r="D978" s="343"/>
      <c r="E978" s="343"/>
      <c r="F978" s="343"/>
      <c r="G978" s="343"/>
      <c r="H978" s="343"/>
      <c r="I978" s="343"/>
      <c r="J978" s="343"/>
      <c r="K978" s="343"/>
      <c r="L978" s="343"/>
      <c r="M978" s="343"/>
      <c r="N978" s="343"/>
      <c r="O978" s="343"/>
      <c r="P978" s="343"/>
      <c r="Q978" s="343"/>
      <c r="R978" s="341"/>
      <c r="S978" s="343"/>
      <c r="T978" s="343"/>
      <c r="U978" s="343"/>
      <c r="V978" s="343"/>
      <c r="W978" s="343"/>
      <c r="X978" s="343"/>
      <c r="Y978" s="343"/>
      <c r="Z978" s="343"/>
    </row>
    <row r="979" ht="12.75" customHeight="1">
      <c r="A979" s="343"/>
      <c r="B979" s="343"/>
      <c r="C979" s="343"/>
      <c r="D979" s="343"/>
      <c r="E979" s="343"/>
      <c r="F979" s="343"/>
      <c r="G979" s="343"/>
      <c r="H979" s="343"/>
      <c r="I979" s="343"/>
      <c r="J979" s="343"/>
      <c r="K979" s="343"/>
      <c r="L979" s="343"/>
      <c r="M979" s="343"/>
      <c r="N979" s="343"/>
      <c r="O979" s="343"/>
      <c r="P979" s="343"/>
      <c r="Q979" s="343"/>
      <c r="R979" s="341"/>
      <c r="S979" s="343"/>
      <c r="T979" s="343"/>
      <c r="U979" s="343"/>
      <c r="V979" s="343"/>
      <c r="W979" s="343"/>
      <c r="X979" s="343"/>
      <c r="Y979" s="343"/>
      <c r="Z979" s="343"/>
    </row>
    <row r="980" ht="12.75" customHeight="1">
      <c r="A980" s="343"/>
      <c r="B980" s="343"/>
      <c r="C980" s="343"/>
      <c r="D980" s="343"/>
      <c r="E980" s="343"/>
      <c r="F980" s="343"/>
      <c r="G980" s="343"/>
      <c r="H980" s="343"/>
      <c r="I980" s="343"/>
      <c r="J980" s="343"/>
      <c r="K980" s="343"/>
      <c r="L980" s="343"/>
      <c r="M980" s="343"/>
      <c r="N980" s="343"/>
      <c r="O980" s="343"/>
      <c r="P980" s="343"/>
      <c r="Q980" s="343"/>
      <c r="R980" s="341"/>
      <c r="S980" s="343"/>
      <c r="T980" s="343"/>
      <c r="U980" s="343"/>
      <c r="V980" s="343"/>
      <c r="W980" s="343"/>
      <c r="X980" s="343"/>
      <c r="Y980" s="343"/>
      <c r="Z980" s="343"/>
    </row>
    <row r="981" ht="12.75" customHeight="1">
      <c r="A981" s="343"/>
      <c r="B981" s="343"/>
      <c r="C981" s="343"/>
      <c r="D981" s="343"/>
      <c r="E981" s="343"/>
      <c r="F981" s="343"/>
      <c r="G981" s="343"/>
      <c r="H981" s="343"/>
      <c r="I981" s="343"/>
      <c r="J981" s="343"/>
      <c r="K981" s="343"/>
      <c r="L981" s="343"/>
      <c r="M981" s="343"/>
      <c r="N981" s="343"/>
      <c r="O981" s="343"/>
      <c r="P981" s="343"/>
      <c r="Q981" s="343"/>
      <c r="R981" s="341"/>
      <c r="S981" s="343"/>
      <c r="T981" s="343"/>
      <c r="U981" s="343"/>
      <c r="V981" s="343"/>
      <c r="W981" s="343"/>
      <c r="X981" s="343"/>
      <c r="Y981" s="343"/>
      <c r="Z981" s="343"/>
    </row>
    <row r="982" ht="12.75" customHeight="1">
      <c r="A982" s="343"/>
      <c r="B982" s="343"/>
      <c r="C982" s="343"/>
      <c r="D982" s="343"/>
      <c r="E982" s="343"/>
      <c r="F982" s="343"/>
      <c r="G982" s="343"/>
      <c r="H982" s="343"/>
      <c r="I982" s="343"/>
      <c r="J982" s="343"/>
      <c r="K982" s="343"/>
      <c r="L982" s="343"/>
      <c r="M982" s="343"/>
      <c r="N982" s="343"/>
      <c r="O982" s="343"/>
      <c r="P982" s="343"/>
      <c r="Q982" s="343"/>
      <c r="R982" s="341"/>
      <c r="S982" s="343"/>
      <c r="T982" s="343"/>
      <c r="U982" s="343"/>
      <c r="V982" s="343"/>
      <c r="W982" s="343"/>
      <c r="X982" s="343"/>
      <c r="Y982" s="343"/>
      <c r="Z982" s="343"/>
    </row>
    <row r="983" ht="12.75" customHeight="1">
      <c r="A983" s="343"/>
      <c r="B983" s="343"/>
      <c r="C983" s="343"/>
      <c r="D983" s="343"/>
      <c r="E983" s="343"/>
      <c r="F983" s="343"/>
      <c r="G983" s="343"/>
      <c r="H983" s="343"/>
      <c r="I983" s="343"/>
      <c r="J983" s="343"/>
      <c r="K983" s="343"/>
      <c r="L983" s="343"/>
      <c r="M983" s="343"/>
      <c r="N983" s="343"/>
      <c r="O983" s="343"/>
      <c r="P983" s="343"/>
      <c r="Q983" s="343"/>
      <c r="R983" s="341"/>
      <c r="S983" s="343"/>
      <c r="T983" s="343"/>
      <c r="U983" s="343"/>
      <c r="V983" s="343"/>
      <c r="W983" s="343"/>
      <c r="X983" s="343"/>
      <c r="Y983" s="343"/>
      <c r="Z983" s="343"/>
    </row>
    <row r="984" ht="12.75" customHeight="1">
      <c r="A984" s="343"/>
      <c r="B984" s="343"/>
      <c r="C984" s="343"/>
      <c r="D984" s="343"/>
      <c r="E984" s="343"/>
      <c r="F984" s="343"/>
      <c r="G984" s="343"/>
      <c r="H984" s="343"/>
      <c r="I984" s="343"/>
      <c r="J984" s="343"/>
      <c r="K984" s="343"/>
      <c r="L984" s="343"/>
      <c r="M984" s="343"/>
      <c r="N984" s="343"/>
      <c r="O984" s="343"/>
      <c r="P984" s="343"/>
      <c r="Q984" s="343"/>
      <c r="R984" s="341"/>
      <c r="S984" s="343"/>
      <c r="T984" s="343"/>
      <c r="U984" s="343"/>
      <c r="V984" s="343"/>
      <c r="W984" s="343"/>
      <c r="X984" s="343"/>
      <c r="Y984" s="343"/>
      <c r="Z984" s="343"/>
    </row>
    <row r="985" ht="12.75" customHeight="1">
      <c r="A985" s="343"/>
      <c r="B985" s="343"/>
      <c r="C985" s="343"/>
      <c r="D985" s="343"/>
      <c r="E985" s="343"/>
      <c r="F985" s="343"/>
      <c r="G985" s="343"/>
      <c r="H985" s="343"/>
      <c r="I985" s="343"/>
      <c r="J985" s="343"/>
      <c r="K985" s="343"/>
      <c r="L985" s="343"/>
      <c r="M985" s="343"/>
      <c r="N985" s="343"/>
      <c r="O985" s="343"/>
      <c r="P985" s="343"/>
      <c r="Q985" s="343"/>
      <c r="R985" s="341"/>
      <c r="S985" s="343"/>
      <c r="T985" s="343"/>
      <c r="U985" s="343"/>
      <c r="V985" s="343"/>
      <c r="W985" s="343"/>
      <c r="X985" s="343"/>
      <c r="Y985" s="343"/>
      <c r="Z985" s="343"/>
    </row>
    <row r="986" ht="12.75" customHeight="1">
      <c r="A986" s="343"/>
      <c r="B986" s="343"/>
      <c r="C986" s="343"/>
      <c r="D986" s="343"/>
      <c r="E986" s="343"/>
      <c r="F986" s="343"/>
      <c r="G986" s="343"/>
      <c r="H986" s="343"/>
      <c r="I986" s="343"/>
      <c r="J986" s="343"/>
      <c r="K986" s="343"/>
      <c r="L986" s="343"/>
      <c r="M986" s="343"/>
      <c r="N986" s="343"/>
      <c r="O986" s="343"/>
      <c r="P986" s="343"/>
      <c r="Q986" s="343"/>
      <c r="R986" s="341"/>
      <c r="S986" s="343"/>
      <c r="T986" s="343"/>
      <c r="U986" s="343"/>
      <c r="V986" s="343"/>
      <c r="W986" s="343"/>
      <c r="X986" s="343"/>
      <c r="Y986" s="343"/>
      <c r="Z986" s="343"/>
    </row>
    <row r="987" ht="12.75" customHeight="1">
      <c r="A987" s="343"/>
      <c r="B987" s="343"/>
      <c r="C987" s="343"/>
      <c r="D987" s="343"/>
      <c r="E987" s="343"/>
      <c r="F987" s="343"/>
      <c r="G987" s="343"/>
      <c r="H987" s="343"/>
      <c r="I987" s="343"/>
      <c r="J987" s="343"/>
      <c r="K987" s="343"/>
      <c r="L987" s="343"/>
      <c r="M987" s="343"/>
      <c r="N987" s="343"/>
      <c r="O987" s="343"/>
      <c r="P987" s="343"/>
      <c r="Q987" s="343"/>
      <c r="R987" s="341"/>
      <c r="S987" s="343"/>
      <c r="T987" s="343"/>
      <c r="U987" s="343"/>
      <c r="V987" s="343"/>
      <c r="W987" s="343"/>
      <c r="X987" s="343"/>
      <c r="Y987" s="343"/>
      <c r="Z987" s="343"/>
    </row>
    <row r="988" ht="12.75" customHeight="1">
      <c r="A988" s="343"/>
      <c r="B988" s="343"/>
      <c r="C988" s="343"/>
      <c r="D988" s="343"/>
      <c r="E988" s="343"/>
      <c r="F988" s="343"/>
      <c r="G988" s="343"/>
      <c r="H988" s="343"/>
      <c r="I988" s="343"/>
      <c r="J988" s="343"/>
      <c r="K988" s="343"/>
      <c r="L988" s="343"/>
      <c r="M988" s="343"/>
      <c r="N988" s="343"/>
      <c r="O988" s="343"/>
      <c r="P988" s="343"/>
      <c r="Q988" s="343"/>
      <c r="R988" s="341"/>
      <c r="S988" s="343"/>
      <c r="T988" s="343"/>
      <c r="U988" s="343"/>
      <c r="V988" s="343"/>
      <c r="W988" s="343"/>
      <c r="X988" s="343"/>
      <c r="Y988" s="343"/>
      <c r="Z988" s="343"/>
    </row>
    <row r="989" ht="12.75" customHeight="1">
      <c r="A989" s="343"/>
      <c r="B989" s="343"/>
      <c r="C989" s="343"/>
      <c r="D989" s="343"/>
      <c r="E989" s="343"/>
      <c r="F989" s="343"/>
      <c r="G989" s="343"/>
      <c r="H989" s="343"/>
      <c r="I989" s="343"/>
      <c r="J989" s="343"/>
      <c r="K989" s="343"/>
      <c r="L989" s="343"/>
      <c r="M989" s="343"/>
      <c r="N989" s="343"/>
      <c r="O989" s="343"/>
      <c r="P989" s="343"/>
      <c r="Q989" s="343"/>
      <c r="R989" s="341"/>
      <c r="S989" s="343"/>
      <c r="T989" s="343"/>
      <c r="U989" s="343"/>
      <c r="V989" s="343"/>
      <c r="W989" s="343"/>
      <c r="X989" s="343"/>
      <c r="Y989" s="343"/>
      <c r="Z989" s="343"/>
    </row>
    <row r="990" ht="12.75" customHeight="1">
      <c r="A990" s="343"/>
      <c r="B990" s="343"/>
      <c r="C990" s="343"/>
      <c r="D990" s="343"/>
      <c r="E990" s="343"/>
      <c r="F990" s="343"/>
      <c r="G990" s="343"/>
      <c r="H990" s="343"/>
      <c r="I990" s="343"/>
      <c r="J990" s="343"/>
      <c r="K990" s="343"/>
      <c r="L990" s="343"/>
      <c r="M990" s="343"/>
      <c r="N990" s="343"/>
      <c r="O990" s="343"/>
      <c r="P990" s="343"/>
      <c r="Q990" s="343"/>
      <c r="R990" s="341"/>
      <c r="S990" s="343"/>
      <c r="T990" s="343"/>
      <c r="U990" s="343"/>
      <c r="V990" s="343"/>
      <c r="W990" s="343"/>
      <c r="X990" s="343"/>
      <c r="Y990" s="343"/>
      <c r="Z990" s="343"/>
    </row>
    <row r="991" ht="12.75" customHeight="1">
      <c r="A991" s="343"/>
      <c r="B991" s="343"/>
      <c r="C991" s="343"/>
      <c r="D991" s="343"/>
      <c r="E991" s="343"/>
      <c r="F991" s="343"/>
      <c r="G991" s="343"/>
      <c r="H991" s="343"/>
      <c r="I991" s="343"/>
      <c r="J991" s="343"/>
      <c r="K991" s="343"/>
      <c r="L991" s="343"/>
      <c r="M991" s="343"/>
      <c r="N991" s="343"/>
      <c r="O991" s="343"/>
      <c r="P991" s="343"/>
      <c r="Q991" s="343"/>
      <c r="R991" s="341"/>
      <c r="S991" s="343"/>
      <c r="T991" s="343"/>
      <c r="U991" s="343"/>
      <c r="V991" s="343"/>
      <c r="W991" s="343"/>
      <c r="X991" s="343"/>
      <c r="Y991" s="343"/>
      <c r="Z991" s="343"/>
    </row>
    <row r="992" ht="12.75" customHeight="1">
      <c r="A992" s="343"/>
      <c r="B992" s="343"/>
      <c r="C992" s="343"/>
      <c r="D992" s="343"/>
      <c r="E992" s="343"/>
      <c r="F992" s="343"/>
      <c r="G992" s="343"/>
      <c r="H992" s="343"/>
      <c r="I992" s="343"/>
      <c r="J992" s="343"/>
      <c r="K992" s="343"/>
      <c r="L992" s="343"/>
      <c r="M992" s="343"/>
      <c r="N992" s="343"/>
      <c r="O992" s="343"/>
      <c r="P992" s="343"/>
      <c r="Q992" s="343"/>
      <c r="R992" s="341"/>
      <c r="S992" s="343"/>
      <c r="T992" s="343"/>
      <c r="U992" s="343"/>
      <c r="V992" s="343"/>
      <c r="W992" s="343"/>
      <c r="X992" s="343"/>
      <c r="Y992" s="343"/>
      <c r="Z992" s="343"/>
    </row>
    <row r="993" ht="12.75" customHeight="1">
      <c r="A993" s="343"/>
      <c r="B993" s="343"/>
      <c r="C993" s="343"/>
      <c r="D993" s="343"/>
      <c r="E993" s="343"/>
      <c r="F993" s="343"/>
      <c r="G993" s="343"/>
      <c r="H993" s="343"/>
      <c r="I993" s="343"/>
      <c r="J993" s="343"/>
      <c r="K993" s="343"/>
      <c r="L993" s="343"/>
      <c r="M993" s="343"/>
      <c r="N993" s="343"/>
      <c r="O993" s="343"/>
      <c r="P993" s="343"/>
      <c r="Q993" s="343"/>
      <c r="R993" s="341"/>
      <c r="S993" s="343"/>
      <c r="T993" s="343"/>
      <c r="U993" s="343"/>
      <c r="V993" s="343"/>
      <c r="W993" s="343"/>
      <c r="X993" s="343"/>
      <c r="Y993" s="343"/>
      <c r="Z993" s="343"/>
    </row>
    <row r="994" ht="12.75" customHeight="1">
      <c r="A994" s="343"/>
      <c r="B994" s="343"/>
      <c r="C994" s="343"/>
      <c r="D994" s="343"/>
      <c r="E994" s="343"/>
      <c r="F994" s="343"/>
      <c r="G994" s="343"/>
      <c r="H994" s="343"/>
      <c r="I994" s="343"/>
      <c r="J994" s="343"/>
      <c r="K994" s="343"/>
      <c r="L994" s="343"/>
      <c r="M994" s="343"/>
      <c r="N994" s="343"/>
      <c r="O994" s="343"/>
      <c r="P994" s="343"/>
      <c r="Q994" s="343"/>
      <c r="R994" s="341"/>
      <c r="S994" s="343"/>
      <c r="T994" s="343"/>
      <c r="U994" s="343"/>
      <c r="V994" s="343"/>
      <c r="W994" s="343"/>
      <c r="X994" s="343"/>
      <c r="Y994" s="343"/>
      <c r="Z994" s="343"/>
    </row>
    <row r="995" ht="12.75" customHeight="1">
      <c r="A995" s="343"/>
      <c r="B995" s="343"/>
      <c r="C995" s="343"/>
      <c r="D995" s="343"/>
      <c r="E995" s="343"/>
      <c r="F995" s="343"/>
      <c r="G995" s="343"/>
      <c r="H995" s="343"/>
      <c r="I995" s="343"/>
      <c r="J995" s="343"/>
      <c r="K995" s="343"/>
      <c r="L995" s="343"/>
      <c r="M995" s="343"/>
      <c r="N995" s="343"/>
      <c r="O995" s="343"/>
      <c r="P995" s="343"/>
      <c r="Q995" s="343"/>
      <c r="R995" s="341"/>
      <c r="S995" s="343"/>
      <c r="T995" s="343"/>
      <c r="U995" s="343"/>
      <c r="V995" s="343"/>
      <c r="W995" s="343"/>
      <c r="X995" s="343"/>
      <c r="Y995" s="343"/>
      <c r="Z995" s="343"/>
    </row>
    <row r="996" ht="12.75" customHeight="1">
      <c r="A996" s="343"/>
      <c r="B996" s="343"/>
      <c r="C996" s="343"/>
      <c r="D996" s="343"/>
      <c r="E996" s="343"/>
      <c r="F996" s="343"/>
      <c r="G996" s="343"/>
      <c r="H996" s="343"/>
      <c r="I996" s="343"/>
      <c r="J996" s="343"/>
      <c r="K996" s="343"/>
      <c r="L996" s="343"/>
      <c r="M996" s="343"/>
      <c r="N996" s="343"/>
      <c r="O996" s="343"/>
      <c r="P996" s="343"/>
      <c r="Q996" s="343"/>
      <c r="R996" s="341"/>
      <c r="S996" s="343"/>
      <c r="T996" s="343"/>
      <c r="U996" s="343"/>
      <c r="V996" s="343"/>
      <c r="W996" s="343"/>
      <c r="X996" s="343"/>
      <c r="Y996" s="343"/>
      <c r="Z996" s="343"/>
    </row>
    <row r="997" ht="12.75" customHeight="1">
      <c r="A997" s="343"/>
      <c r="B997" s="343"/>
      <c r="C997" s="343"/>
      <c r="D997" s="343"/>
      <c r="E997" s="343"/>
      <c r="F997" s="343"/>
      <c r="G997" s="343"/>
      <c r="H997" s="343"/>
      <c r="I997" s="343"/>
      <c r="J997" s="343"/>
      <c r="K997" s="343"/>
      <c r="L997" s="343"/>
      <c r="M997" s="343"/>
      <c r="N997" s="343"/>
      <c r="O997" s="343"/>
      <c r="P997" s="343"/>
      <c r="Q997" s="343"/>
      <c r="R997" s="341"/>
      <c r="S997" s="343"/>
      <c r="T997" s="343"/>
      <c r="U997" s="343"/>
      <c r="V997" s="343"/>
      <c r="W997" s="343"/>
      <c r="X997" s="343"/>
      <c r="Y997" s="343"/>
      <c r="Z997" s="343"/>
    </row>
    <row r="998" ht="12.75" customHeight="1">
      <c r="A998" s="343"/>
      <c r="B998" s="343"/>
      <c r="C998" s="343"/>
      <c r="D998" s="343"/>
      <c r="E998" s="343"/>
      <c r="F998" s="343"/>
      <c r="G998" s="343"/>
      <c r="H998" s="343"/>
      <c r="I998" s="343"/>
      <c r="J998" s="343"/>
      <c r="K998" s="343"/>
      <c r="L998" s="343"/>
      <c r="M998" s="343"/>
      <c r="N998" s="343"/>
      <c r="O998" s="343"/>
      <c r="P998" s="343"/>
      <c r="Q998" s="343"/>
      <c r="R998" s="341"/>
      <c r="S998" s="343"/>
      <c r="T998" s="343"/>
      <c r="U998" s="343"/>
      <c r="V998" s="343"/>
      <c r="W998" s="343"/>
      <c r="X998" s="343"/>
      <c r="Y998" s="343"/>
      <c r="Z998" s="343"/>
    </row>
    <row r="999" ht="12.75" customHeight="1">
      <c r="A999" s="343"/>
      <c r="B999" s="343"/>
      <c r="C999" s="343"/>
      <c r="D999" s="343"/>
      <c r="E999" s="343"/>
      <c r="F999" s="343"/>
      <c r="G999" s="343"/>
      <c r="H999" s="343"/>
      <c r="I999" s="343"/>
      <c r="J999" s="343"/>
      <c r="K999" s="343"/>
      <c r="L999" s="343"/>
      <c r="M999" s="343"/>
      <c r="N999" s="343"/>
      <c r="O999" s="343"/>
      <c r="P999" s="343"/>
      <c r="Q999" s="343"/>
      <c r="R999" s="341"/>
      <c r="S999" s="343"/>
      <c r="T999" s="343"/>
      <c r="U999" s="343"/>
      <c r="V999" s="343"/>
      <c r="W999" s="343"/>
      <c r="X999" s="343"/>
      <c r="Y999" s="343"/>
      <c r="Z999" s="343"/>
    </row>
    <row r="1000" ht="12.75" customHeight="1">
      <c r="A1000" s="343"/>
      <c r="B1000" s="343"/>
      <c r="C1000" s="343"/>
      <c r="D1000" s="343"/>
      <c r="E1000" s="343"/>
      <c r="F1000" s="343"/>
      <c r="G1000" s="343"/>
      <c r="H1000" s="343"/>
      <c r="I1000" s="343"/>
      <c r="J1000" s="343"/>
      <c r="K1000" s="343"/>
      <c r="L1000" s="343"/>
      <c r="M1000" s="343"/>
      <c r="N1000" s="343"/>
      <c r="O1000" s="343"/>
      <c r="P1000" s="343"/>
      <c r="Q1000" s="343"/>
      <c r="R1000" s="341"/>
      <c r="S1000" s="343"/>
      <c r="T1000" s="343"/>
      <c r="U1000" s="343"/>
      <c r="V1000" s="343"/>
      <c r="W1000" s="343"/>
      <c r="X1000" s="343"/>
      <c r="Y1000" s="343"/>
      <c r="Z1000" s="343"/>
    </row>
  </sheetData>
  <mergeCells count="12">
    <mergeCell ref="N2:P2"/>
    <mergeCell ref="M3:P3"/>
    <mergeCell ref="J9:K9"/>
    <mergeCell ref="J13:K13"/>
    <mergeCell ref="A1:B1"/>
    <mergeCell ref="D1:J1"/>
    <mergeCell ref="N1:P1"/>
    <mergeCell ref="A2:B2"/>
    <mergeCell ref="A3:B3"/>
    <mergeCell ref="C3:C4"/>
    <mergeCell ref="L3:L4"/>
    <mergeCell ref="A4:B4"/>
  </mergeCells>
  <printOptions horizontalCentered="1" verticalCentered="1"/>
  <pageMargins bottom="0.0" footer="0.0" header="0.0" left="0.0" right="0.0" top="0.0"/>
  <pageSetup fitToHeight="0" paperSize="9" orientation="landscape"/>
  <headerFooter>
    <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5.57"/>
    <col customWidth="1" min="2" max="2" width="34.57"/>
    <col customWidth="1" min="3" max="3" width="6.57"/>
    <col customWidth="1" min="4" max="4" width="28.57"/>
    <col customWidth="1" min="5" max="5" width="3.43"/>
    <col customWidth="1" min="6" max="6" width="28.43"/>
    <col customWidth="1" min="7" max="7" width="3.14"/>
    <col customWidth="1" min="8" max="8" width="28.86"/>
    <col customWidth="1" min="9" max="9" width="3.0"/>
    <col customWidth="1" min="10" max="10" width="27.43"/>
    <col customWidth="1" hidden="1" min="11" max="11" width="3.14"/>
    <col customWidth="1" hidden="1" min="12" max="12" width="11.57"/>
    <col customWidth="1" hidden="1" min="13" max="13" width="8.57"/>
    <col customWidth="1" hidden="1" min="14" max="14" width="5.86"/>
    <col customWidth="1" hidden="1" min="15" max="15" width="6.57"/>
    <col customWidth="1" hidden="1" min="16" max="16" width="4.86"/>
    <col customWidth="1" hidden="1" min="17" max="17" width="6.0"/>
    <col customWidth="1" min="18" max="18" width="37.57"/>
    <col customWidth="1" min="19" max="19" width="36.43"/>
    <col customWidth="1" min="20" max="26" width="9.14"/>
  </cols>
  <sheetData>
    <row r="1" ht="12.75" customHeight="1">
      <c r="A1" s="443"/>
      <c r="B1" s="444"/>
      <c r="C1" s="445"/>
      <c r="D1" s="446" t="s">
        <v>1456</v>
      </c>
      <c r="E1" s="137"/>
      <c r="F1" s="137"/>
      <c r="G1" s="137"/>
      <c r="H1" s="137"/>
      <c r="I1" s="137"/>
      <c r="J1" s="180"/>
      <c r="K1" s="447"/>
      <c r="L1" s="448"/>
      <c r="M1" s="448"/>
      <c r="N1" s="514"/>
      <c r="O1" s="137"/>
      <c r="P1" s="114"/>
      <c r="Q1" s="450"/>
      <c r="R1" s="451"/>
      <c r="S1" s="515"/>
      <c r="T1" s="343"/>
      <c r="U1" s="343"/>
      <c r="V1" s="343"/>
      <c r="W1" s="343"/>
      <c r="X1" s="343"/>
      <c r="Y1" s="343"/>
      <c r="Z1" s="343"/>
    </row>
    <row r="2" ht="12.75" customHeight="1">
      <c r="A2" s="453"/>
      <c r="B2" s="454"/>
      <c r="C2" s="516"/>
      <c r="D2" s="456">
        <v>1.0</v>
      </c>
      <c r="E2" s="457"/>
      <c r="F2" s="456">
        <v>2.0</v>
      </c>
      <c r="G2" s="457"/>
      <c r="H2" s="456">
        <v>3.0</v>
      </c>
      <c r="I2" s="457"/>
      <c r="J2" s="456" t="s">
        <v>1461</v>
      </c>
      <c r="K2" s="447"/>
      <c r="L2" s="448"/>
      <c r="M2" s="448"/>
      <c r="N2" s="514"/>
      <c r="O2" s="137"/>
      <c r="P2" s="114"/>
      <c r="Q2" s="450"/>
      <c r="R2" s="451"/>
      <c r="S2" s="515"/>
      <c r="T2" s="343"/>
      <c r="U2" s="343"/>
      <c r="V2" s="343"/>
      <c r="W2" s="343"/>
      <c r="X2" s="343"/>
      <c r="Y2" s="343"/>
      <c r="Z2" s="343"/>
    </row>
    <row r="3" ht="94.5" customHeight="1">
      <c r="A3" s="517" t="s">
        <v>1129</v>
      </c>
      <c r="B3" s="454"/>
      <c r="C3" s="518" t="s">
        <v>1135</v>
      </c>
      <c r="D3" s="519" t="s">
        <v>1660</v>
      </c>
      <c r="E3" s="520"/>
      <c r="F3" s="519" t="s">
        <v>1661</v>
      </c>
      <c r="G3" s="521"/>
      <c r="H3" s="522" t="s">
        <v>1662</v>
      </c>
      <c r="I3" s="520"/>
      <c r="J3" s="519" t="s">
        <v>1663</v>
      </c>
      <c r="K3" s="523"/>
      <c r="L3" s="524" t="s">
        <v>1502</v>
      </c>
      <c r="M3" s="525" t="s">
        <v>1503</v>
      </c>
      <c r="N3" s="137"/>
      <c r="O3" s="137"/>
      <c r="P3" s="114"/>
      <c r="Q3" s="526" t="s">
        <v>1504</v>
      </c>
      <c r="R3" s="527" t="s">
        <v>1505</v>
      </c>
      <c r="S3" s="515"/>
      <c r="T3" s="343"/>
      <c r="U3" s="343"/>
      <c r="V3" s="343"/>
      <c r="W3" s="343"/>
      <c r="X3" s="343"/>
      <c r="Y3" s="343"/>
      <c r="Z3" s="343"/>
    </row>
    <row r="4" ht="54.75" customHeight="1">
      <c r="A4" s="528"/>
      <c r="B4" s="529"/>
      <c r="C4" s="171"/>
      <c r="D4" s="530" t="s">
        <v>1138</v>
      </c>
      <c r="E4" s="531"/>
      <c r="F4" s="530" t="s">
        <v>1139</v>
      </c>
      <c r="G4" s="531"/>
      <c r="H4" s="530" t="s">
        <v>1140</v>
      </c>
      <c r="I4" s="531"/>
      <c r="J4" s="530" t="s">
        <v>1141</v>
      </c>
      <c r="K4" s="532"/>
      <c r="L4" s="533"/>
      <c r="M4" s="534" t="s">
        <v>1506</v>
      </c>
      <c r="N4" s="531" t="s">
        <v>1507</v>
      </c>
      <c r="O4" s="535" t="s">
        <v>1508</v>
      </c>
      <c r="P4" s="535" t="s">
        <v>1509</v>
      </c>
      <c r="Q4" s="536"/>
      <c r="R4" s="537"/>
      <c r="S4" s="538" t="s">
        <v>1510</v>
      </c>
      <c r="T4" s="343"/>
      <c r="U4" s="343"/>
      <c r="V4" s="343"/>
      <c r="W4" s="343"/>
      <c r="X4" s="343"/>
      <c r="Y4" s="343"/>
      <c r="Z4" s="343"/>
    </row>
    <row r="5" ht="12.75" customHeight="1">
      <c r="A5" s="539" t="s">
        <v>1356</v>
      </c>
      <c r="B5" s="540"/>
      <c r="C5" s="540"/>
      <c r="D5" s="540"/>
      <c r="E5" s="540"/>
      <c r="F5" s="540"/>
      <c r="G5" s="540"/>
      <c r="H5" s="540"/>
      <c r="I5" s="540"/>
      <c r="J5" s="601"/>
      <c r="K5" s="541"/>
      <c r="L5" s="602"/>
      <c r="M5" s="543"/>
      <c r="N5" s="544"/>
      <c r="O5" s="544"/>
      <c r="P5" s="544"/>
      <c r="Q5" s="544"/>
      <c r="R5" s="545"/>
      <c r="S5" s="466" t="s">
        <v>1511</v>
      </c>
      <c r="T5" s="343"/>
      <c r="U5" s="343"/>
      <c r="V5" s="343"/>
      <c r="W5" s="343"/>
      <c r="X5" s="343"/>
      <c r="Y5" s="343"/>
      <c r="Z5" s="343"/>
    </row>
    <row r="6" ht="12.75" customHeight="1">
      <c r="A6" s="492">
        <v>4.1</v>
      </c>
      <c r="B6" s="490" t="s">
        <v>1664</v>
      </c>
      <c r="C6" s="490"/>
      <c r="D6" s="567"/>
      <c r="E6" s="567"/>
      <c r="F6" s="567"/>
      <c r="G6" s="567"/>
      <c r="H6" s="567"/>
      <c r="I6" s="567"/>
      <c r="J6" s="566"/>
      <c r="K6" s="460"/>
      <c r="L6" s="607"/>
      <c r="M6" s="608"/>
      <c r="N6" s="481"/>
      <c r="O6" s="482"/>
      <c r="P6" s="482"/>
      <c r="Q6" s="483"/>
      <c r="R6" s="484"/>
      <c r="S6" s="460" t="s">
        <v>1465</v>
      </c>
      <c r="T6" s="343"/>
      <c r="U6" s="343"/>
      <c r="V6" s="343"/>
      <c r="W6" s="343"/>
      <c r="X6" s="343"/>
      <c r="Y6" s="343"/>
      <c r="Z6" s="343"/>
    </row>
    <row r="7" ht="12.75" customHeight="1">
      <c r="A7" s="301"/>
      <c r="B7" s="83" t="s">
        <v>1665</v>
      </c>
      <c r="C7" s="52">
        <v>22.0</v>
      </c>
      <c r="D7" s="52" t="s">
        <v>1666</v>
      </c>
      <c r="E7" s="52"/>
      <c r="F7" s="52" t="s">
        <v>1667</v>
      </c>
      <c r="G7" s="569"/>
      <c r="H7" s="52" t="s">
        <v>1668</v>
      </c>
      <c r="I7" s="52"/>
      <c r="J7" s="52" t="s">
        <v>1669</v>
      </c>
      <c r="K7" s="52"/>
      <c r="L7" s="609"/>
      <c r="M7" s="610"/>
      <c r="N7" s="495"/>
      <c r="O7" s="496"/>
      <c r="P7" s="496"/>
      <c r="Q7" s="497"/>
      <c r="R7" s="52" t="s">
        <v>1670</v>
      </c>
      <c r="S7" s="28"/>
      <c r="T7" s="343"/>
      <c r="U7" s="343"/>
      <c r="V7" s="343"/>
      <c r="W7" s="343"/>
      <c r="X7" s="343"/>
      <c r="Y7" s="343"/>
      <c r="Z7" s="343"/>
    </row>
    <row r="8" ht="12.75" customHeight="1">
      <c r="A8" s="301"/>
      <c r="B8" s="83"/>
      <c r="C8" s="52"/>
      <c r="D8" s="56" t="s">
        <v>1671</v>
      </c>
      <c r="E8" s="560"/>
      <c r="F8" s="52" t="s">
        <v>1672</v>
      </c>
      <c r="G8" s="224"/>
      <c r="H8" s="52" t="s">
        <v>1005</v>
      </c>
      <c r="I8" s="224"/>
      <c r="J8" s="52" t="s">
        <v>1006</v>
      </c>
      <c r="K8" s="224"/>
      <c r="L8" s="611"/>
      <c r="M8" s="612"/>
      <c r="N8" s="470"/>
      <c r="O8" s="471"/>
      <c r="P8" s="471"/>
      <c r="Q8" s="472"/>
      <c r="R8" s="52" t="s">
        <v>1673</v>
      </c>
      <c r="S8" s="28"/>
      <c r="T8" s="343"/>
      <c r="U8" s="343"/>
      <c r="V8" s="343"/>
      <c r="W8" s="343"/>
      <c r="X8" s="343"/>
      <c r="Y8" s="343"/>
      <c r="Z8" s="343"/>
    </row>
    <row r="9" ht="12.75" customHeight="1">
      <c r="A9" s="301"/>
      <c r="B9" s="52"/>
      <c r="C9" s="52"/>
      <c r="D9" s="28"/>
      <c r="E9" s="562"/>
      <c r="F9" s="52"/>
      <c r="G9" s="562"/>
      <c r="H9" s="52"/>
      <c r="I9" s="562"/>
      <c r="J9" s="613" t="s">
        <v>789</v>
      </c>
      <c r="K9" s="614"/>
      <c r="L9" s="615" t="str">
        <f>AVERAGE(L7,L8)</f>
        <v>#DIV/0!</v>
      </c>
      <c r="M9" s="616"/>
      <c r="N9" s="617"/>
      <c r="O9" s="581"/>
      <c r="P9" s="581"/>
      <c r="Q9" s="582"/>
      <c r="R9" s="52"/>
      <c r="S9" s="28"/>
      <c r="T9" s="343"/>
      <c r="U9" s="343"/>
      <c r="V9" s="343"/>
      <c r="W9" s="343"/>
      <c r="X9" s="343"/>
      <c r="Y9" s="343"/>
      <c r="Z9" s="343"/>
    </row>
    <row r="10" ht="12.75" customHeight="1">
      <c r="A10" s="492">
        <v>4.2</v>
      </c>
      <c r="B10" s="490" t="s">
        <v>1674</v>
      </c>
      <c r="C10" s="490"/>
      <c r="D10" s="484"/>
      <c r="E10" s="477"/>
      <c r="F10" s="477"/>
      <c r="G10" s="477"/>
      <c r="H10" s="477"/>
      <c r="I10" s="477"/>
      <c r="J10" s="477"/>
      <c r="K10" s="597"/>
      <c r="L10" s="607"/>
      <c r="M10" s="608"/>
      <c r="N10" s="481"/>
      <c r="O10" s="482"/>
      <c r="P10" s="482"/>
      <c r="Q10" s="483"/>
      <c r="R10" s="484"/>
      <c r="S10" s="28"/>
      <c r="T10" s="343"/>
      <c r="U10" s="343"/>
      <c r="V10" s="343"/>
      <c r="W10" s="343"/>
      <c r="X10" s="343"/>
      <c r="Y10" s="343"/>
      <c r="Z10" s="343"/>
    </row>
    <row r="11" ht="12.75" customHeight="1">
      <c r="A11" s="28"/>
      <c r="B11" s="83" t="s">
        <v>1368</v>
      </c>
      <c r="C11" s="52">
        <v>24.0</v>
      </c>
      <c r="D11" s="56" t="s">
        <v>1675</v>
      </c>
      <c r="E11" s="578"/>
      <c r="F11" s="52" t="s">
        <v>1676</v>
      </c>
      <c r="G11" s="569"/>
      <c r="H11" s="52" t="s">
        <v>1677</v>
      </c>
      <c r="I11" s="569"/>
      <c r="J11" s="52" t="s">
        <v>1678</v>
      </c>
      <c r="K11" s="81"/>
      <c r="L11" s="611"/>
      <c r="M11" s="612"/>
      <c r="N11" s="470"/>
      <c r="O11" s="471"/>
      <c r="P11" s="471"/>
      <c r="Q11" s="472"/>
      <c r="R11" s="52" t="s">
        <v>1679</v>
      </c>
      <c r="S11" s="28"/>
      <c r="T11" s="343"/>
      <c r="U11" s="343"/>
      <c r="V11" s="343"/>
      <c r="W11" s="343"/>
      <c r="X11" s="343"/>
      <c r="Y11" s="343"/>
      <c r="Z11" s="343"/>
    </row>
    <row r="12" ht="12.75" customHeight="1">
      <c r="A12" s="28"/>
      <c r="B12" s="83"/>
      <c r="C12" s="52"/>
      <c r="D12" s="52" t="s">
        <v>1016</v>
      </c>
      <c r="E12" s="564"/>
      <c r="F12" s="52" t="s">
        <v>1680</v>
      </c>
      <c r="G12" s="560"/>
      <c r="H12" s="52" t="s">
        <v>1018</v>
      </c>
      <c r="I12" s="560"/>
      <c r="J12" s="52" t="s">
        <v>1681</v>
      </c>
      <c r="K12" s="593"/>
      <c r="L12" s="618"/>
      <c r="M12" s="612"/>
      <c r="N12" s="470"/>
      <c r="O12" s="471"/>
      <c r="P12" s="471"/>
      <c r="Q12" s="472"/>
      <c r="R12" s="52" t="s">
        <v>1015</v>
      </c>
      <c r="S12" s="28"/>
      <c r="T12" s="343"/>
      <c r="U12" s="343"/>
      <c r="V12" s="343"/>
      <c r="W12" s="343"/>
      <c r="X12" s="343"/>
      <c r="Y12" s="343"/>
      <c r="Z12" s="343"/>
    </row>
    <row r="13" ht="12.75" customHeight="1">
      <c r="A13" s="28"/>
      <c r="B13" s="83"/>
      <c r="C13" s="52"/>
      <c r="D13" s="52" t="s">
        <v>1682</v>
      </c>
      <c r="E13" s="564"/>
      <c r="F13" s="52" t="s">
        <v>1683</v>
      </c>
      <c r="G13" s="560"/>
      <c r="H13" s="52" t="s">
        <v>1684</v>
      </c>
      <c r="I13" s="560"/>
      <c r="J13" s="52" t="s">
        <v>1685</v>
      </c>
      <c r="K13" s="593"/>
      <c r="L13" s="618"/>
      <c r="M13" s="612"/>
      <c r="N13" s="470"/>
      <c r="O13" s="471"/>
      <c r="P13" s="471"/>
      <c r="Q13" s="472"/>
      <c r="R13" s="52" t="s">
        <v>1021</v>
      </c>
      <c r="S13" s="28" t="s">
        <v>1455</v>
      </c>
      <c r="T13" s="343"/>
      <c r="U13" s="343"/>
      <c r="V13" s="343"/>
      <c r="W13" s="343"/>
      <c r="X13" s="343"/>
      <c r="Y13" s="343"/>
      <c r="Z13" s="343"/>
    </row>
    <row r="14" ht="12.75" customHeight="1">
      <c r="A14" s="28"/>
      <c r="B14" s="83"/>
      <c r="C14" s="52"/>
      <c r="D14" s="52" t="s">
        <v>1028</v>
      </c>
      <c r="E14" s="564"/>
      <c r="F14" s="52" t="s">
        <v>1686</v>
      </c>
      <c r="G14" s="560"/>
      <c r="H14" s="52" t="s">
        <v>1687</v>
      </c>
      <c r="I14" s="560"/>
      <c r="J14" s="52" t="s">
        <v>1688</v>
      </c>
      <c r="K14" s="593"/>
      <c r="L14" s="618"/>
      <c r="M14" s="612"/>
      <c r="N14" s="495"/>
      <c r="O14" s="496"/>
      <c r="P14" s="496"/>
      <c r="Q14" s="497"/>
      <c r="R14" s="237" t="s">
        <v>1027</v>
      </c>
      <c r="S14" s="577"/>
      <c r="T14" s="343"/>
      <c r="U14" s="343"/>
      <c r="V14" s="343"/>
      <c r="W14" s="343"/>
      <c r="X14" s="343"/>
      <c r="Y14" s="343"/>
      <c r="Z14" s="343"/>
    </row>
    <row r="15" ht="12.75" customHeight="1">
      <c r="A15" s="28"/>
      <c r="B15" s="83"/>
      <c r="C15" s="52"/>
      <c r="D15" s="52" t="s">
        <v>1034</v>
      </c>
      <c r="E15" s="564"/>
      <c r="F15" s="52" t="s">
        <v>1035</v>
      </c>
      <c r="G15" s="560"/>
      <c r="H15" s="52" t="s">
        <v>1036</v>
      </c>
      <c r="I15" s="560"/>
      <c r="J15" s="52" t="s">
        <v>1037</v>
      </c>
      <c r="K15" s="593"/>
      <c r="L15" s="619"/>
      <c r="M15" s="620"/>
      <c r="N15" s="471"/>
      <c r="O15" s="471"/>
      <c r="P15" s="471"/>
      <c r="Q15" s="471"/>
      <c r="R15" s="52" t="s">
        <v>1033</v>
      </c>
      <c r="S15" s="28"/>
      <c r="T15" s="343"/>
      <c r="U15" s="343"/>
      <c r="V15" s="343"/>
      <c r="W15" s="343"/>
      <c r="X15" s="343"/>
      <c r="Y15" s="343"/>
      <c r="Z15" s="343"/>
    </row>
    <row r="16" ht="12.75" customHeight="1">
      <c r="A16" s="28"/>
      <c r="B16" s="52"/>
      <c r="C16" s="52" t="s">
        <v>1457</v>
      </c>
      <c r="D16" s="28" t="s">
        <v>1458</v>
      </c>
      <c r="E16" s="28" t="s">
        <v>1459</v>
      </c>
      <c r="F16" s="52" t="s">
        <v>1460</v>
      </c>
      <c r="G16" s="560"/>
      <c r="H16" s="52"/>
      <c r="I16" s="224"/>
      <c r="J16" s="498" t="s">
        <v>789</v>
      </c>
      <c r="K16" s="114"/>
      <c r="L16" s="615" t="str">
        <f>AVERAGE(L11,L12,L13,L14,L15)</f>
        <v>#DIV/0!</v>
      </c>
      <c r="M16" s="621"/>
      <c r="N16" s="471" t="s">
        <v>1462</v>
      </c>
      <c r="O16" s="471"/>
      <c r="P16" s="471"/>
      <c r="Q16" s="471"/>
      <c r="R16" s="52"/>
      <c r="S16" s="28"/>
      <c r="T16" s="343"/>
      <c r="U16" s="343"/>
      <c r="V16" s="343"/>
      <c r="W16" s="343"/>
      <c r="X16" s="343"/>
      <c r="Y16" s="343"/>
      <c r="Z16" s="343"/>
    </row>
    <row r="17" ht="12.75" customHeight="1">
      <c r="A17" s="28"/>
      <c r="B17" s="83"/>
      <c r="C17" s="25"/>
      <c r="D17" s="52" t="s">
        <v>1689</v>
      </c>
      <c r="E17" s="224"/>
      <c r="F17" s="83" t="s">
        <v>1690</v>
      </c>
      <c r="G17" s="586"/>
      <c r="H17" s="83" t="s">
        <v>1691</v>
      </c>
      <c r="I17" s="224"/>
      <c r="J17" s="83" t="s">
        <v>1692</v>
      </c>
      <c r="K17" s="224"/>
      <c r="L17" s="622"/>
      <c r="M17" s="571"/>
      <c r="N17" s="581"/>
      <c r="O17" s="581"/>
      <c r="P17" s="581"/>
      <c r="Q17" s="581"/>
      <c r="R17" s="262" t="s">
        <v>1693</v>
      </c>
      <c r="S17" s="583"/>
      <c r="T17" s="343"/>
      <c r="U17" s="343"/>
      <c r="V17" s="343"/>
      <c r="W17" s="343"/>
      <c r="X17" s="343"/>
      <c r="Y17" s="343"/>
      <c r="Z17" s="343"/>
    </row>
    <row r="18" ht="21.75" customHeight="1">
      <c r="A18" s="28"/>
      <c r="B18" s="25"/>
      <c r="C18" s="25"/>
      <c r="D18" s="28"/>
      <c r="E18" s="562"/>
      <c r="F18" s="52"/>
      <c r="G18" s="562"/>
      <c r="H18" s="52"/>
      <c r="I18" s="562"/>
      <c r="J18" s="498" t="s">
        <v>789</v>
      </c>
      <c r="K18" s="114"/>
      <c r="L18" s="615" t="str">
        <f>AVERAGE(#REF!,#REF!,L17)</f>
        <v>#REF!</v>
      </c>
      <c r="M18" s="616"/>
      <c r="N18" s="617"/>
      <c r="O18" s="581"/>
      <c r="P18" s="581"/>
      <c r="Q18" s="582"/>
      <c r="R18" s="52"/>
      <c r="S18" s="28"/>
      <c r="T18" s="343"/>
      <c r="U18" s="343"/>
      <c r="V18" s="343"/>
      <c r="W18" s="343"/>
      <c r="X18" s="343"/>
      <c r="Y18" s="343"/>
      <c r="Z18" s="343"/>
    </row>
    <row r="19" ht="12.75" customHeight="1">
      <c r="A19" s="492">
        <v>4.4</v>
      </c>
      <c r="B19" s="490" t="s">
        <v>1694</v>
      </c>
      <c r="C19" s="566"/>
      <c r="D19" s="567"/>
      <c r="E19" s="567"/>
      <c r="F19" s="567"/>
      <c r="G19" s="567"/>
      <c r="H19" s="567"/>
      <c r="I19" s="567"/>
      <c r="J19" s="566"/>
      <c r="K19" s="460"/>
      <c r="L19" s="607"/>
      <c r="M19" s="608"/>
      <c r="N19" s="481"/>
      <c r="O19" s="482"/>
      <c r="P19" s="482"/>
      <c r="Q19" s="483"/>
      <c r="R19" s="484"/>
      <c r="S19" s="28"/>
      <c r="T19" s="343"/>
      <c r="U19" s="343"/>
      <c r="V19" s="343"/>
      <c r="W19" s="343"/>
      <c r="X19" s="343"/>
      <c r="Y19" s="343"/>
      <c r="Z19" s="343"/>
    </row>
    <row r="20" ht="12.75" customHeight="1">
      <c r="A20" s="28"/>
      <c r="B20" s="83" t="s">
        <v>1392</v>
      </c>
      <c r="C20" s="52">
        <v>25.0</v>
      </c>
      <c r="D20" s="52" t="s">
        <v>1695</v>
      </c>
      <c r="E20" s="52"/>
      <c r="F20" s="52" t="s">
        <v>1696</v>
      </c>
      <c r="G20" s="569"/>
      <c r="H20" s="52" t="s">
        <v>1697</v>
      </c>
      <c r="I20" s="569"/>
      <c r="J20" s="52" t="s">
        <v>1698</v>
      </c>
      <c r="K20" s="52"/>
      <c r="L20" s="611"/>
      <c r="M20" s="612"/>
      <c r="N20" s="470"/>
      <c r="O20" s="471"/>
      <c r="P20" s="471"/>
      <c r="Q20" s="472"/>
      <c r="R20" s="52" t="s">
        <v>1699</v>
      </c>
      <c r="S20" s="28"/>
      <c r="T20" s="343"/>
      <c r="U20" s="343"/>
      <c r="V20" s="343"/>
      <c r="W20" s="343"/>
      <c r="X20" s="343"/>
      <c r="Y20" s="343"/>
      <c r="Z20" s="343"/>
    </row>
    <row r="21" ht="12.75" customHeight="1">
      <c r="A21" s="28"/>
      <c r="B21" s="83"/>
      <c r="C21" s="52"/>
      <c r="D21" s="52" t="s">
        <v>1700</v>
      </c>
      <c r="E21" s="224"/>
      <c r="F21" s="52" t="s">
        <v>1701</v>
      </c>
      <c r="G21" s="224"/>
      <c r="H21" s="52" t="s">
        <v>1702</v>
      </c>
      <c r="I21" s="560"/>
      <c r="J21" s="52" t="s">
        <v>1703</v>
      </c>
      <c r="K21" s="224"/>
      <c r="L21" s="611"/>
      <c r="M21" s="612"/>
      <c r="N21" s="470"/>
      <c r="O21" s="471"/>
      <c r="P21" s="471"/>
      <c r="Q21" s="472"/>
      <c r="R21" s="52" t="s">
        <v>1065</v>
      </c>
      <c r="S21" s="28"/>
      <c r="T21" s="343"/>
      <c r="U21" s="343"/>
      <c r="V21" s="343"/>
      <c r="W21" s="343"/>
      <c r="X21" s="343"/>
      <c r="Y21" s="343"/>
      <c r="Z21" s="343"/>
    </row>
    <row r="22" ht="159.0" customHeight="1">
      <c r="A22" s="28"/>
      <c r="B22" s="83"/>
      <c r="C22" s="52"/>
      <c r="D22" s="52" t="s">
        <v>1704</v>
      </c>
      <c r="E22" s="562"/>
      <c r="F22" s="52" t="s">
        <v>1705</v>
      </c>
      <c r="G22" s="564"/>
      <c r="H22" s="52" t="s">
        <v>1074</v>
      </c>
      <c r="I22" s="564"/>
      <c r="J22" s="52" t="s">
        <v>1075</v>
      </c>
      <c r="K22" s="562"/>
      <c r="L22" s="623"/>
      <c r="M22" s="624"/>
      <c r="N22" s="617"/>
      <c r="O22" s="581"/>
      <c r="P22" s="581"/>
      <c r="Q22" s="582"/>
      <c r="R22" s="52" t="s">
        <v>1706</v>
      </c>
      <c r="S22" s="28"/>
      <c r="T22" s="343"/>
      <c r="U22" s="343"/>
      <c r="V22" s="343"/>
      <c r="W22" s="343"/>
      <c r="X22" s="343"/>
      <c r="Y22" s="343"/>
      <c r="Z22" s="343"/>
    </row>
    <row r="23" ht="18.0" customHeight="1">
      <c r="A23" s="28"/>
      <c r="B23" s="52"/>
      <c r="C23" s="52"/>
      <c r="D23" s="28"/>
      <c r="E23" s="562"/>
      <c r="F23" s="52"/>
      <c r="G23" s="562"/>
      <c r="H23" s="52"/>
      <c r="I23" s="562"/>
      <c r="J23" s="498" t="s">
        <v>789</v>
      </c>
      <c r="K23" s="114"/>
      <c r="L23" s="615" t="str">
        <f>AVERAGE(L20,L21,L22)</f>
        <v>#DIV/0!</v>
      </c>
      <c r="M23" s="575"/>
      <c r="N23" s="471"/>
      <c r="O23" s="471"/>
      <c r="P23" s="471"/>
      <c r="Q23" s="471"/>
      <c r="R23" s="52"/>
      <c r="S23" s="28"/>
      <c r="T23" s="343"/>
      <c r="U23" s="343"/>
      <c r="V23" s="343"/>
      <c r="W23" s="343"/>
      <c r="X23" s="343"/>
      <c r="Y23" s="343"/>
      <c r="Z23" s="343"/>
    </row>
    <row r="24" ht="12.75" customHeight="1">
      <c r="A24" s="508" t="s">
        <v>1402</v>
      </c>
      <c r="B24" s="137"/>
      <c r="C24" s="137"/>
      <c r="D24" s="137"/>
      <c r="E24" s="137"/>
      <c r="F24" s="137"/>
      <c r="G24" s="137"/>
      <c r="H24" s="137"/>
      <c r="I24" s="137"/>
      <c r="J24" s="137"/>
      <c r="K24" s="114"/>
      <c r="L24" s="625" t="str">
        <f>AVERAGE(L9,L16,L18,L23)</f>
        <v>#DIV/0!</v>
      </c>
      <c r="M24" s="510"/>
      <c r="N24" s="471"/>
      <c r="O24" s="471"/>
      <c r="P24" s="471"/>
      <c r="Q24" s="471"/>
      <c r="R24" s="52"/>
      <c r="S24" s="28"/>
      <c r="T24" s="343"/>
      <c r="U24" s="343"/>
      <c r="V24" s="343"/>
      <c r="W24" s="343"/>
      <c r="X24" s="343"/>
      <c r="Y24" s="343"/>
      <c r="Z24" s="343"/>
    </row>
    <row r="25" ht="12.75" customHeight="1">
      <c r="A25" s="343"/>
      <c r="B25" s="343"/>
      <c r="C25" s="343"/>
      <c r="D25" s="343"/>
      <c r="E25" s="343"/>
      <c r="F25" s="343"/>
      <c r="G25" s="343"/>
      <c r="H25" s="343"/>
      <c r="I25" s="343"/>
      <c r="J25" s="343"/>
      <c r="K25" s="343"/>
      <c r="L25" s="343"/>
      <c r="M25" s="343"/>
      <c r="N25" s="343"/>
      <c r="O25" s="343"/>
      <c r="P25" s="343"/>
      <c r="Q25" s="343"/>
      <c r="R25" s="341"/>
      <c r="S25" s="343"/>
      <c r="T25" s="343"/>
      <c r="U25" s="343"/>
      <c r="V25" s="343"/>
      <c r="W25" s="343"/>
      <c r="X25" s="343"/>
      <c r="Y25" s="343"/>
      <c r="Z25" s="343"/>
    </row>
    <row r="26" ht="12.75" customHeight="1">
      <c r="A26" s="343"/>
      <c r="B26" s="343"/>
      <c r="C26" s="343"/>
      <c r="D26" s="343"/>
      <c r="E26" s="343"/>
      <c r="F26" s="343"/>
      <c r="G26" s="343"/>
      <c r="H26" s="343"/>
      <c r="I26" s="343"/>
      <c r="J26" s="343"/>
      <c r="K26" s="343"/>
      <c r="L26" s="343"/>
      <c r="M26" s="343"/>
      <c r="N26" s="343"/>
      <c r="O26" s="343"/>
      <c r="P26" s="343"/>
      <c r="Q26" s="343"/>
      <c r="R26" s="341"/>
      <c r="S26" s="343"/>
      <c r="T26" s="343"/>
      <c r="U26" s="343"/>
      <c r="V26" s="343"/>
      <c r="W26" s="343"/>
      <c r="X26" s="343"/>
      <c r="Y26" s="343"/>
      <c r="Z26" s="343"/>
    </row>
    <row r="27" ht="12.75" customHeight="1">
      <c r="A27" s="343"/>
      <c r="B27" s="343"/>
      <c r="C27" s="343"/>
      <c r="D27" s="343"/>
      <c r="E27" s="343"/>
      <c r="F27" s="343"/>
      <c r="G27" s="343"/>
      <c r="H27" s="343"/>
      <c r="I27" s="343"/>
      <c r="J27" s="343"/>
      <c r="K27" s="343"/>
      <c r="L27" s="343"/>
      <c r="M27" s="343"/>
      <c r="N27" s="343"/>
      <c r="O27" s="343"/>
      <c r="P27" s="343"/>
      <c r="Q27" s="343"/>
      <c r="R27" s="341"/>
      <c r="S27" s="343"/>
      <c r="T27" s="343"/>
      <c r="U27" s="343"/>
      <c r="V27" s="343"/>
      <c r="W27" s="343"/>
      <c r="X27" s="343"/>
      <c r="Y27" s="343"/>
      <c r="Z27" s="343"/>
    </row>
    <row r="28" ht="12.75" customHeight="1">
      <c r="A28" s="343"/>
      <c r="B28" s="343"/>
      <c r="C28" s="343"/>
      <c r="D28" s="343"/>
      <c r="E28" s="343"/>
      <c r="F28" s="343"/>
      <c r="G28" s="343"/>
      <c r="H28" s="343"/>
      <c r="I28" s="343"/>
      <c r="J28" s="343"/>
      <c r="K28" s="343"/>
      <c r="L28" s="343"/>
      <c r="M28" s="343"/>
      <c r="N28" s="343"/>
      <c r="O28" s="343"/>
      <c r="P28" s="343"/>
      <c r="Q28" s="343"/>
      <c r="R28" s="341"/>
      <c r="S28" s="343"/>
      <c r="T28" s="343"/>
      <c r="U28" s="343"/>
      <c r="V28" s="343"/>
      <c r="W28" s="343"/>
      <c r="X28" s="343"/>
      <c r="Y28" s="343"/>
      <c r="Z28" s="343"/>
    </row>
    <row r="29" ht="12.75" customHeight="1">
      <c r="A29" s="343"/>
      <c r="B29" s="343"/>
      <c r="C29" s="343"/>
      <c r="D29" s="343"/>
      <c r="E29" s="343"/>
      <c r="F29" s="343"/>
      <c r="G29" s="343"/>
      <c r="H29" s="343"/>
      <c r="I29" s="343"/>
      <c r="J29" s="343"/>
      <c r="K29" s="343"/>
      <c r="L29" s="343"/>
      <c r="M29" s="343"/>
      <c r="N29" s="343"/>
      <c r="O29" s="343"/>
      <c r="P29" s="343"/>
      <c r="Q29" s="343"/>
      <c r="R29" s="341"/>
      <c r="S29" s="343"/>
      <c r="T29" s="343"/>
      <c r="U29" s="343"/>
      <c r="V29" s="343"/>
      <c r="W29" s="343"/>
      <c r="X29" s="343"/>
      <c r="Y29" s="343"/>
      <c r="Z29" s="343"/>
    </row>
    <row r="30" ht="12.75" customHeight="1">
      <c r="A30" s="343"/>
      <c r="B30" s="343"/>
      <c r="C30" s="343"/>
      <c r="D30" s="343"/>
      <c r="E30" s="343"/>
      <c r="F30" s="343"/>
      <c r="G30" s="343"/>
      <c r="H30" s="343"/>
      <c r="I30" s="343"/>
      <c r="J30" s="343"/>
      <c r="K30" s="343"/>
      <c r="L30" s="343"/>
      <c r="M30" s="343"/>
      <c r="N30" s="343"/>
      <c r="O30" s="343"/>
      <c r="P30" s="343"/>
      <c r="Q30" s="343"/>
      <c r="R30" s="341"/>
      <c r="S30" s="343"/>
      <c r="T30" s="343"/>
      <c r="U30" s="343"/>
      <c r="V30" s="343"/>
      <c r="W30" s="343"/>
      <c r="X30" s="343"/>
      <c r="Y30" s="343"/>
      <c r="Z30" s="343"/>
    </row>
    <row r="31" ht="12.75" customHeight="1">
      <c r="A31" s="343"/>
      <c r="B31" s="343"/>
      <c r="C31" s="343"/>
      <c r="D31" s="343"/>
      <c r="E31" s="343"/>
      <c r="F31" s="343"/>
      <c r="G31" s="343"/>
      <c r="H31" s="343"/>
      <c r="I31" s="343"/>
      <c r="J31" s="343"/>
      <c r="K31" s="343"/>
      <c r="L31" s="343"/>
      <c r="M31" s="343"/>
      <c r="N31" s="343"/>
      <c r="O31" s="343"/>
      <c r="P31" s="343"/>
      <c r="Q31" s="343"/>
      <c r="R31" s="341"/>
      <c r="S31" s="343"/>
      <c r="T31" s="343"/>
      <c r="U31" s="343"/>
      <c r="V31" s="343"/>
      <c r="W31" s="343"/>
      <c r="X31" s="343"/>
      <c r="Y31" s="343"/>
      <c r="Z31" s="343"/>
    </row>
    <row r="32" ht="12.75" customHeight="1">
      <c r="A32" s="343"/>
      <c r="B32" s="343"/>
      <c r="C32" s="343"/>
      <c r="D32" s="343"/>
      <c r="E32" s="343"/>
      <c r="F32" s="343"/>
      <c r="G32" s="343"/>
      <c r="H32" s="343"/>
      <c r="I32" s="343"/>
      <c r="J32" s="343"/>
      <c r="K32" s="343"/>
      <c r="L32" s="343"/>
      <c r="M32" s="343"/>
      <c r="N32" s="343"/>
      <c r="O32" s="343"/>
      <c r="P32" s="343"/>
      <c r="Q32" s="343"/>
      <c r="R32" s="341"/>
      <c r="S32" s="343"/>
      <c r="T32" s="343"/>
      <c r="U32" s="343"/>
      <c r="V32" s="343"/>
      <c r="W32" s="343"/>
      <c r="X32" s="343"/>
      <c r="Y32" s="343"/>
      <c r="Z32" s="343"/>
    </row>
    <row r="33" ht="12.75" customHeight="1">
      <c r="A33" s="343"/>
      <c r="B33" s="343"/>
      <c r="C33" s="343"/>
      <c r="D33" s="343"/>
      <c r="E33" s="343"/>
      <c r="F33" s="343"/>
      <c r="G33" s="343"/>
      <c r="H33" s="343"/>
      <c r="I33" s="343"/>
      <c r="J33" s="343"/>
      <c r="K33" s="343"/>
      <c r="L33" s="343"/>
      <c r="M33" s="343"/>
      <c r="N33" s="343"/>
      <c r="O33" s="343"/>
      <c r="P33" s="343"/>
      <c r="Q33" s="343"/>
      <c r="R33" s="341"/>
      <c r="S33" s="343"/>
      <c r="T33" s="343"/>
      <c r="U33" s="343"/>
      <c r="V33" s="343"/>
      <c r="W33" s="343"/>
      <c r="X33" s="343"/>
      <c r="Y33" s="343"/>
      <c r="Z33" s="343"/>
    </row>
    <row r="34" ht="12.75" customHeight="1">
      <c r="A34" s="343"/>
      <c r="B34" s="343"/>
      <c r="C34" s="343"/>
      <c r="D34" s="343"/>
      <c r="E34" s="343"/>
      <c r="F34" s="343"/>
      <c r="G34" s="343"/>
      <c r="H34" s="343"/>
      <c r="I34" s="343"/>
      <c r="J34" s="343"/>
      <c r="K34" s="343"/>
      <c r="L34" s="343"/>
      <c r="M34" s="343"/>
      <c r="N34" s="343"/>
      <c r="O34" s="343"/>
      <c r="P34" s="343"/>
      <c r="Q34" s="343"/>
      <c r="R34" s="341"/>
      <c r="S34" s="343"/>
      <c r="T34" s="343"/>
      <c r="U34" s="343"/>
      <c r="V34" s="343"/>
      <c r="W34" s="343"/>
      <c r="X34" s="343"/>
      <c r="Y34" s="343"/>
      <c r="Z34" s="343"/>
    </row>
    <row r="35" ht="12.75" customHeight="1">
      <c r="A35" s="343"/>
      <c r="B35" s="343"/>
      <c r="C35" s="343"/>
      <c r="D35" s="343"/>
      <c r="E35" s="343"/>
      <c r="F35" s="343"/>
      <c r="G35" s="343"/>
      <c r="H35" s="343"/>
      <c r="I35" s="343"/>
      <c r="J35" s="343"/>
      <c r="K35" s="343"/>
      <c r="L35" s="343"/>
      <c r="M35" s="343"/>
      <c r="N35" s="343"/>
      <c r="O35" s="343"/>
      <c r="P35" s="343"/>
      <c r="Q35" s="343"/>
      <c r="R35" s="341"/>
      <c r="S35" s="343"/>
      <c r="T35" s="343"/>
      <c r="U35" s="343"/>
      <c r="V35" s="343"/>
      <c r="W35" s="343"/>
      <c r="X35" s="343"/>
      <c r="Y35" s="343"/>
      <c r="Z35" s="343"/>
    </row>
    <row r="36" ht="12.75" customHeight="1">
      <c r="A36" s="343"/>
      <c r="B36" s="343"/>
      <c r="C36" s="343"/>
      <c r="D36" s="343"/>
      <c r="E36" s="343"/>
      <c r="F36" s="343"/>
      <c r="G36" s="343"/>
      <c r="H36" s="343"/>
      <c r="I36" s="343"/>
      <c r="J36" s="343"/>
      <c r="K36" s="343"/>
      <c r="L36" s="343"/>
      <c r="M36" s="343"/>
      <c r="N36" s="343"/>
      <c r="O36" s="343"/>
      <c r="P36" s="343"/>
      <c r="Q36" s="343"/>
      <c r="R36" s="341"/>
      <c r="S36" s="343"/>
      <c r="T36" s="343"/>
      <c r="U36" s="343"/>
      <c r="V36" s="343"/>
      <c r="W36" s="343"/>
      <c r="X36" s="343"/>
      <c r="Y36" s="343"/>
      <c r="Z36" s="343"/>
    </row>
    <row r="37" ht="12.75" customHeight="1">
      <c r="A37" s="343"/>
      <c r="B37" s="343"/>
      <c r="C37" s="343"/>
      <c r="D37" s="343"/>
      <c r="E37" s="343"/>
      <c r="F37" s="343"/>
      <c r="G37" s="343"/>
      <c r="H37" s="343"/>
      <c r="I37" s="343"/>
      <c r="J37" s="343"/>
      <c r="K37" s="343"/>
      <c r="L37" s="343"/>
      <c r="M37" s="343"/>
      <c r="N37" s="343"/>
      <c r="O37" s="343"/>
      <c r="P37" s="343"/>
      <c r="Q37" s="343"/>
      <c r="R37" s="341"/>
      <c r="S37" s="343"/>
      <c r="T37" s="343"/>
      <c r="U37" s="343"/>
      <c r="V37" s="343"/>
      <c r="W37" s="343"/>
      <c r="X37" s="343"/>
      <c r="Y37" s="343"/>
      <c r="Z37" s="343"/>
    </row>
    <row r="38" ht="12.75" customHeight="1">
      <c r="A38" s="343"/>
      <c r="B38" s="343"/>
      <c r="C38" s="343"/>
      <c r="D38" s="343"/>
      <c r="E38" s="343"/>
      <c r="F38" s="343"/>
      <c r="G38" s="343"/>
      <c r="H38" s="343"/>
      <c r="I38" s="343"/>
      <c r="J38" s="343"/>
      <c r="K38" s="343"/>
      <c r="L38" s="343"/>
      <c r="M38" s="343"/>
      <c r="N38" s="343"/>
      <c r="O38" s="343"/>
      <c r="P38" s="343"/>
      <c r="Q38" s="343"/>
      <c r="R38" s="341"/>
      <c r="S38" s="343"/>
      <c r="T38" s="343"/>
      <c r="U38" s="343"/>
      <c r="V38" s="343"/>
      <c r="W38" s="343"/>
      <c r="X38" s="343"/>
      <c r="Y38" s="343"/>
      <c r="Z38" s="343"/>
    </row>
    <row r="39" ht="12.75" customHeight="1">
      <c r="A39" s="343"/>
      <c r="B39" s="343"/>
      <c r="C39" s="343"/>
      <c r="D39" s="343"/>
      <c r="E39" s="343"/>
      <c r="F39" s="343"/>
      <c r="G39" s="343"/>
      <c r="H39" s="343"/>
      <c r="I39" s="343"/>
      <c r="J39" s="343"/>
      <c r="K39" s="343"/>
      <c r="L39" s="343"/>
      <c r="M39" s="343"/>
      <c r="N39" s="343"/>
      <c r="O39" s="343"/>
      <c r="P39" s="343"/>
      <c r="Q39" s="343"/>
      <c r="R39" s="341"/>
      <c r="S39" s="343"/>
      <c r="T39" s="343"/>
      <c r="U39" s="343"/>
      <c r="V39" s="343"/>
      <c r="W39" s="343"/>
      <c r="X39" s="343"/>
      <c r="Y39" s="343"/>
      <c r="Z39" s="343"/>
    </row>
    <row r="40" ht="12.75" customHeight="1">
      <c r="A40" s="343"/>
      <c r="B40" s="343"/>
      <c r="C40" s="343"/>
      <c r="D40" s="343"/>
      <c r="E40" s="343"/>
      <c r="F40" s="343"/>
      <c r="G40" s="343"/>
      <c r="H40" s="343"/>
      <c r="I40" s="343"/>
      <c r="J40" s="343"/>
      <c r="K40" s="343"/>
      <c r="L40" s="343"/>
      <c r="M40" s="343"/>
      <c r="N40" s="343"/>
      <c r="O40" s="343"/>
      <c r="P40" s="343"/>
      <c r="Q40" s="343"/>
      <c r="R40" s="341"/>
      <c r="S40" s="343"/>
      <c r="T40" s="343"/>
      <c r="U40" s="343"/>
      <c r="V40" s="343"/>
      <c r="W40" s="343"/>
      <c r="X40" s="343"/>
      <c r="Y40" s="343"/>
      <c r="Z40" s="343"/>
    </row>
    <row r="41" ht="12.75" customHeight="1">
      <c r="A41" s="343"/>
      <c r="B41" s="343"/>
      <c r="C41" s="343"/>
      <c r="D41" s="343"/>
      <c r="E41" s="343"/>
      <c r="F41" s="343"/>
      <c r="G41" s="343"/>
      <c r="H41" s="343"/>
      <c r="I41" s="343"/>
      <c r="J41" s="343"/>
      <c r="K41" s="343"/>
      <c r="L41" s="343"/>
      <c r="M41" s="343"/>
      <c r="N41" s="343"/>
      <c r="O41" s="343"/>
      <c r="P41" s="343"/>
      <c r="Q41" s="343"/>
      <c r="R41" s="341"/>
      <c r="S41" s="343"/>
      <c r="T41" s="343"/>
      <c r="U41" s="343"/>
      <c r="V41" s="343"/>
      <c r="W41" s="343"/>
      <c r="X41" s="343"/>
      <c r="Y41" s="343"/>
      <c r="Z41" s="343"/>
    </row>
    <row r="42" ht="12.75" customHeight="1">
      <c r="A42" s="343"/>
      <c r="B42" s="343"/>
      <c r="C42" s="343"/>
      <c r="D42" s="343"/>
      <c r="E42" s="343"/>
      <c r="F42" s="343"/>
      <c r="G42" s="343"/>
      <c r="H42" s="343"/>
      <c r="I42" s="343"/>
      <c r="J42" s="343"/>
      <c r="K42" s="343"/>
      <c r="L42" s="343"/>
      <c r="M42" s="343"/>
      <c r="N42" s="343"/>
      <c r="O42" s="343"/>
      <c r="P42" s="343"/>
      <c r="Q42" s="343"/>
      <c r="R42" s="341"/>
      <c r="S42" s="343"/>
      <c r="T42" s="343"/>
      <c r="U42" s="343"/>
      <c r="V42" s="343"/>
      <c r="W42" s="343"/>
      <c r="X42" s="343"/>
      <c r="Y42" s="343"/>
      <c r="Z42" s="343"/>
    </row>
    <row r="43" ht="12.75" customHeight="1">
      <c r="A43" s="343"/>
      <c r="B43" s="343"/>
      <c r="C43" s="343"/>
      <c r="D43" s="343"/>
      <c r="E43" s="343"/>
      <c r="F43" s="343"/>
      <c r="G43" s="343"/>
      <c r="H43" s="343"/>
      <c r="I43" s="343"/>
      <c r="J43" s="343"/>
      <c r="K43" s="343"/>
      <c r="L43" s="343"/>
      <c r="M43" s="343"/>
      <c r="N43" s="343"/>
      <c r="O43" s="343"/>
      <c r="P43" s="343"/>
      <c r="Q43" s="343"/>
      <c r="R43" s="341"/>
      <c r="S43" s="343"/>
      <c r="T43" s="343"/>
      <c r="U43" s="343"/>
      <c r="V43" s="343"/>
      <c r="W43" s="343"/>
      <c r="X43" s="343"/>
      <c r="Y43" s="343"/>
      <c r="Z43" s="343"/>
    </row>
    <row r="44" ht="12.75" customHeight="1">
      <c r="A44" s="343"/>
      <c r="B44" s="343"/>
      <c r="C44" s="343"/>
      <c r="D44" s="343"/>
      <c r="E44" s="343"/>
      <c r="F44" s="343"/>
      <c r="G44" s="343"/>
      <c r="H44" s="343"/>
      <c r="I44" s="343"/>
      <c r="J44" s="343"/>
      <c r="K44" s="343"/>
      <c r="L44" s="343"/>
      <c r="M44" s="343"/>
      <c r="N44" s="343"/>
      <c r="O44" s="343"/>
      <c r="P44" s="343"/>
      <c r="Q44" s="343"/>
      <c r="R44" s="341"/>
      <c r="S44" s="343"/>
      <c r="T44" s="343"/>
      <c r="U44" s="343"/>
      <c r="V44" s="343"/>
      <c r="W44" s="343"/>
      <c r="X44" s="343"/>
      <c r="Y44" s="343"/>
      <c r="Z44" s="343"/>
    </row>
    <row r="45" ht="12.75" customHeight="1">
      <c r="A45" s="343"/>
      <c r="B45" s="343"/>
      <c r="C45" s="343"/>
      <c r="D45" s="343"/>
      <c r="E45" s="343"/>
      <c r="F45" s="343"/>
      <c r="G45" s="343"/>
      <c r="H45" s="343"/>
      <c r="I45" s="343"/>
      <c r="J45" s="343"/>
      <c r="K45" s="343"/>
      <c r="L45" s="343"/>
      <c r="M45" s="343"/>
      <c r="N45" s="343"/>
      <c r="O45" s="343"/>
      <c r="P45" s="343"/>
      <c r="Q45" s="343"/>
      <c r="R45" s="341"/>
      <c r="S45" s="343"/>
      <c r="T45" s="343"/>
      <c r="U45" s="343"/>
      <c r="V45" s="343"/>
      <c r="W45" s="343"/>
      <c r="X45" s="343"/>
      <c r="Y45" s="343"/>
      <c r="Z45" s="343"/>
    </row>
    <row r="46" ht="12.75" customHeight="1">
      <c r="A46" s="343"/>
      <c r="B46" s="343"/>
      <c r="C46" s="343"/>
      <c r="D46" s="343"/>
      <c r="E46" s="343"/>
      <c r="F46" s="343"/>
      <c r="G46" s="343"/>
      <c r="H46" s="343"/>
      <c r="I46" s="343"/>
      <c r="J46" s="343"/>
      <c r="K46" s="343"/>
      <c r="L46" s="343"/>
      <c r="M46" s="343"/>
      <c r="N46" s="343"/>
      <c r="O46" s="343"/>
      <c r="P46" s="343"/>
      <c r="Q46" s="343"/>
      <c r="R46" s="341"/>
      <c r="S46" s="343"/>
      <c r="T46" s="343"/>
      <c r="U46" s="343"/>
      <c r="V46" s="343"/>
      <c r="W46" s="343"/>
      <c r="X46" s="343"/>
      <c r="Y46" s="343"/>
      <c r="Z46" s="343"/>
    </row>
    <row r="47" ht="12.75" customHeight="1">
      <c r="A47" s="343"/>
      <c r="B47" s="343"/>
      <c r="C47" s="343"/>
      <c r="D47" s="343"/>
      <c r="E47" s="343"/>
      <c r="F47" s="343"/>
      <c r="G47" s="343"/>
      <c r="H47" s="343"/>
      <c r="I47" s="343"/>
      <c r="J47" s="343"/>
      <c r="K47" s="343"/>
      <c r="L47" s="343"/>
      <c r="M47" s="343"/>
      <c r="N47" s="343"/>
      <c r="O47" s="343"/>
      <c r="P47" s="343"/>
      <c r="Q47" s="343"/>
      <c r="R47" s="341"/>
      <c r="S47" s="343"/>
      <c r="T47" s="343"/>
      <c r="U47" s="343"/>
      <c r="V47" s="343"/>
      <c r="W47" s="343"/>
      <c r="X47" s="343"/>
      <c r="Y47" s="343"/>
      <c r="Z47" s="343"/>
    </row>
    <row r="48" ht="12.75" customHeight="1">
      <c r="A48" s="343"/>
      <c r="B48" s="343"/>
      <c r="C48" s="343"/>
      <c r="D48" s="343"/>
      <c r="E48" s="343"/>
      <c r="F48" s="343"/>
      <c r="G48" s="343"/>
      <c r="H48" s="343"/>
      <c r="I48" s="343"/>
      <c r="J48" s="343"/>
      <c r="K48" s="343"/>
      <c r="L48" s="343"/>
      <c r="M48" s="343"/>
      <c r="N48" s="343"/>
      <c r="O48" s="343"/>
      <c r="P48" s="343"/>
      <c r="Q48" s="343"/>
      <c r="R48" s="341"/>
      <c r="S48" s="343"/>
      <c r="T48" s="343"/>
      <c r="U48" s="343"/>
      <c r="V48" s="343"/>
      <c r="W48" s="343"/>
      <c r="X48" s="343"/>
      <c r="Y48" s="343"/>
      <c r="Z48" s="343"/>
    </row>
    <row r="49" ht="12.75" customHeight="1">
      <c r="A49" s="343"/>
      <c r="B49" s="343"/>
      <c r="C49" s="343"/>
      <c r="D49" s="343"/>
      <c r="E49" s="343"/>
      <c r="F49" s="343"/>
      <c r="G49" s="343"/>
      <c r="H49" s="343"/>
      <c r="I49" s="343"/>
      <c r="J49" s="343"/>
      <c r="K49" s="343"/>
      <c r="L49" s="343"/>
      <c r="M49" s="343"/>
      <c r="N49" s="343"/>
      <c r="O49" s="343"/>
      <c r="P49" s="343"/>
      <c r="Q49" s="343"/>
      <c r="R49" s="341"/>
      <c r="S49" s="343"/>
      <c r="T49" s="343"/>
      <c r="U49" s="343"/>
      <c r="V49" s="343"/>
      <c r="W49" s="343"/>
      <c r="X49" s="343"/>
      <c r="Y49" s="343"/>
      <c r="Z49" s="343"/>
    </row>
    <row r="50" ht="12.75" customHeight="1">
      <c r="A50" s="343"/>
      <c r="B50" s="343"/>
      <c r="C50" s="343"/>
      <c r="D50" s="343"/>
      <c r="E50" s="343"/>
      <c r="F50" s="343"/>
      <c r="G50" s="343"/>
      <c r="H50" s="343"/>
      <c r="I50" s="343"/>
      <c r="J50" s="343"/>
      <c r="K50" s="343"/>
      <c r="L50" s="343"/>
      <c r="M50" s="343"/>
      <c r="N50" s="343"/>
      <c r="O50" s="343"/>
      <c r="P50" s="343"/>
      <c r="Q50" s="343"/>
      <c r="R50" s="341"/>
      <c r="S50" s="343"/>
      <c r="T50" s="343"/>
      <c r="U50" s="343"/>
      <c r="V50" s="343"/>
      <c r="W50" s="343"/>
      <c r="X50" s="343"/>
      <c r="Y50" s="343"/>
      <c r="Z50" s="343"/>
    </row>
    <row r="51" ht="12.75" customHeight="1">
      <c r="A51" s="343"/>
      <c r="B51" s="343"/>
      <c r="C51" s="343"/>
      <c r="D51" s="343"/>
      <c r="E51" s="343"/>
      <c r="F51" s="343"/>
      <c r="G51" s="343"/>
      <c r="H51" s="343"/>
      <c r="I51" s="343"/>
      <c r="J51" s="343"/>
      <c r="K51" s="343"/>
      <c r="L51" s="343"/>
      <c r="M51" s="343"/>
      <c r="N51" s="343"/>
      <c r="O51" s="343"/>
      <c r="P51" s="343"/>
      <c r="Q51" s="343"/>
      <c r="R51" s="341"/>
      <c r="S51" s="343"/>
      <c r="T51" s="343"/>
      <c r="U51" s="343"/>
      <c r="V51" s="343"/>
      <c r="W51" s="343"/>
      <c r="X51" s="343"/>
      <c r="Y51" s="343"/>
      <c r="Z51" s="343"/>
    </row>
    <row r="52" ht="12.75" customHeight="1">
      <c r="A52" s="343"/>
      <c r="B52" s="343"/>
      <c r="C52" s="343"/>
      <c r="D52" s="343"/>
      <c r="E52" s="343"/>
      <c r="F52" s="343"/>
      <c r="G52" s="343"/>
      <c r="H52" s="343"/>
      <c r="I52" s="343"/>
      <c r="J52" s="343"/>
      <c r="K52" s="343"/>
      <c r="L52" s="343"/>
      <c r="M52" s="343"/>
      <c r="N52" s="343"/>
      <c r="O52" s="343"/>
      <c r="P52" s="343"/>
      <c r="Q52" s="343"/>
      <c r="R52" s="341"/>
      <c r="S52" s="343"/>
      <c r="T52" s="343"/>
      <c r="U52" s="343"/>
      <c r="V52" s="343"/>
      <c r="W52" s="343"/>
      <c r="X52" s="343"/>
      <c r="Y52" s="343"/>
      <c r="Z52" s="343"/>
    </row>
    <row r="53" ht="12.75" customHeight="1">
      <c r="A53" s="343"/>
      <c r="B53" s="343"/>
      <c r="C53" s="343"/>
      <c r="D53" s="343"/>
      <c r="E53" s="343"/>
      <c r="F53" s="343"/>
      <c r="G53" s="343"/>
      <c r="H53" s="343"/>
      <c r="I53" s="343"/>
      <c r="J53" s="343"/>
      <c r="K53" s="343"/>
      <c r="L53" s="343"/>
      <c r="M53" s="343"/>
      <c r="N53" s="343"/>
      <c r="O53" s="343"/>
      <c r="P53" s="343"/>
      <c r="Q53" s="343"/>
      <c r="R53" s="341"/>
      <c r="S53" s="343"/>
      <c r="T53" s="343"/>
      <c r="U53" s="343"/>
      <c r="V53" s="343"/>
      <c r="W53" s="343"/>
      <c r="X53" s="343"/>
      <c r="Y53" s="343"/>
      <c r="Z53" s="343"/>
    </row>
    <row r="54" ht="12.75" customHeight="1">
      <c r="A54" s="343"/>
      <c r="B54" s="343"/>
      <c r="C54" s="343"/>
      <c r="D54" s="343"/>
      <c r="E54" s="343"/>
      <c r="F54" s="343"/>
      <c r="G54" s="343"/>
      <c r="H54" s="343"/>
      <c r="I54" s="343"/>
      <c r="J54" s="343"/>
      <c r="K54" s="343"/>
      <c r="L54" s="343"/>
      <c r="M54" s="343"/>
      <c r="N54" s="343"/>
      <c r="O54" s="343"/>
      <c r="P54" s="343"/>
      <c r="Q54" s="343"/>
      <c r="R54" s="341"/>
      <c r="S54" s="343"/>
      <c r="T54" s="343"/>
      <c r="U54" s="343"/>
      <c r="V54" s="343"/>
      <c r="W54" s="343"/>
      <c r="X54" s="343"/>
      <c r="Y54" s="343"/>
      <c r="Z54" s="343"/>
    </row>
    <row r="55" ht="12.75" customHeight="1">
      <c r="A55" s="343"/>
      <c r="B55" s="343"/>
      <c r="C55" s="343"/>
      <c r="D55" s="343"/>
      <c r="E55" s="343"/>
      <c r="F55" s="343"/>
      <c r="G55" s="343"/>
      <c r="H55" s="343"/>
      <c r="I55" s="343"/>
      <c r="J55" s="343"/>
      <c r="K55" s="343"/>
      <c r="L55" s="343"/>
      <c r="M55" s="343"/>
      <c r="N55" s="343"/>
      <c r="O55" s="343"/>
      <c r="P55" s="343"/>
      <c r="Q55" s="343"/>
      <c r="R55" s="341"/>
      <c r="S55" s="343"/>
      <c r="T55" s="343"/>
      <c r="U55" s="343"/>
      <c r="V55" s="343"/>
      <c r="W55" s="343"/>
      <c r="X55" s="343"/>
      <c r="Y55" s="343"/>
      <c r="Z55" s="343"/>
    </row>
    <row r="56" ht="12.75" customHeight="1">
      <c r="A56" s="343"/>
      <c r="B56" s="343"/>
      <c r="C56" s="343"/>
      <c r="D56" s="343"/>
      <c r="E56" s="343"/>
      <c r="F56" s="343"/>
      <c r="G56" s="343"/>
      <c r="H56" s="343"/>
      <c r="I56" s="343"/>
      <c r="J56" s="343"/>
      <c r="K56" s="343"/>
      <c r="L56" s="343"/>
      <c r="M56" s="343"/>
      <c r="N56" s="343"/>
      <c r="O56" s="343"/>
      <c r="P56" s="343"/>
      <c r="Q56" s="343"/>
      <c r="R56" s="341"/>
      <c r="S56" s="343"/>
      <c r="T56" s="343"/>
      <c r="U56" s="343"/>
      <c r="V56" s="343"/>
      <c r="W56" s="343"/>
      <c r="X56" s="343"/>
      <c r="Y56" s="343"/>
      <c r="Z56" s="343"/>
    </row>
    <row r="57" ht="12.75" customHeight="1">
      <c r="A57" s="343"/>
      <c r="B57" s="343"/>
      <c r="C57" s="343"/>
      <c r="D57" s="343"/>
      <c r="E57" s="343"/>
      <c r="F57" s="343"/>
      <c r="G57" s="343"/>
      <c r="H57" s="343"/>
      <c r="I57" s="343"/>
      <c r="J57" s="343"/>
      <c r="K57" s="343"/>
      <c r="L57" s="343"/>
      <c r="M57" s="343"/>
      <c r="N57" s="343"/>
      <c r="O57" s="343"/>
      <c r="P57" s="343"/>
      <c r="Q57" s="343"/>
      <c r="R57" s="341"/>
      <c r="S57" s="343"/>
      <c r="T57" s="343"/>
      <c r="U57" s="343"/>
      <c r="V57" s="343"/>
      <c r="W57" s="343"/>
      <c r="X57" s="343"/>
      <c r="Y57" s="343"/>
      <c r="Z57" s="343"/>
    </row>
    <row r="58" ht="12.75" customHeight="1">
      <c r="A58" s="343"/>
      <c r="B58" s="343"/>
      <c r="C58" s="343"/>
      <c r="D58" s="343"/>
      <c r="E58" s="343"/>
      <c r="F58" s="343"/>
      <c r="G58" s="343"/>
      <c r="H58" s="343"/>
      <c r="I58" s="343"/>
      <c r="J58" s="343"/>
      <c r="K58" s="343"/>
      <c r="L58" s="343"/>
      <c r="M58" s="343"/>
      <c r="N58" s="343"/>
      <c r="O58" s="343"/>
      <c r="P58" s="343"/>
      <c r="Q58" s="343"/>
      <c r="R58" s="341"/>
      <c r="S58" s="343"/>
      <c r="T58" s="343"/>
      <c r="U58" s="343"/>
      <c r="V58" s="343"/>
      <c r="W58" s="343"/>
      <c r="X58" s="343"/>
      <c r="Y58" s="343"/>
      <c r="Z58" s="343"/>
    </row>
    <row r="59" ht="12.75" customHeight="1">
      <c r="A59" s="343"/>
      <c r="B59" s="343"/>
      <c r="C59" s="343"/>
      <c r="D59" s="343"/>
      <c r="E59" s="343"/>
      <c r="F59" s="343"/>
      <c r="G59" s="343"/>
      <c r="H59" s="343"/>
      <c r="I59" s="343"/>
      <c r="J59" s="343"/>
      <c r="K59" s="343"/>
      <c r="L59" s="343"/>
      <c r="M59" s="343"/>
      <c r="N59" s="343"/>
      <c r="O59" s="343"/>
      <c r="P59" s="343"/>
      <c r="Q59" s="343"/>
      <c r="R59" s="341"/>
      <c r="S59" s="343"/>
      <c r="T59" s="343"/>
      <c r="U59" s="343"/>
      <c r="V59" s="343"/>
      <c r="W59" s="343"/>
      <c r="X59" s="343"/>
      <c r="Y59" s="343"/>
      <c r="Z59" s="343"/>
    </row>
    <row r="60" ht="12.75" customHeight="1">
      <c r="A60" s="343"/>
      <c r="B60" s="343"/>
      <c r="C60" s="343"/>
      <c r="D60" s="343"/>
      <c r="E60" s="343"/>
      <c r="F60" s="343"/>
      <c r="G60" s="343"/>
      <c r="H60" s="343"/>
      <c r="I60" s="343"/>
      <c r="J60" s="343"/>
      <c r="K60" s="343"/>
      <c r="L60" s="343"/>
      <c r="M60" s="343"/>
      <c r="N60" s="343"/>
      <c r="O60" s="343"/>
      <c r="P60" s="343"/>
      <c r="Q60" s="343"/>
      <c r="R60" s="341"/>
      <c r="S60" s="343"/>
      <c r="T60" s="343"/>
      <c r="U60" s="343"/>
      <c r="V60" s="343"/>
      <c r="W60" s="343"/>
      <c r="X60" s="343"/>
      <c r="Y60" s="343"/>
      <c r="Z60" s="343"/>
    </row>
    <row r="61" ht="12.75" customHeight="1">
      <c r="A61" s="343"/>
      <c r="B61" s="343"/>
      <c r="C61" s="343"/>
      <c r="D61" s="343"/>
      <c r="E61" s="343"/>
      <c r="F61" s="343"/>
      <c r="G61" s="343"/>
      <c r="H61" s="343"/>
      <c r="I61" s="343"/>
      <c r="J61" s="343"/>
      <c r="K61" s="343"/>
      <c r="L61" s="343"/>
      <c r="M61" s="343"/>
      <c r="N61" s="343"/>
      <c r="O61" s="343"/>
      <c r="P61" s="343"/>
      <c r="Q61" s="343"/>
      <c r="R61" s="341"/>
      <c r="S61" s="343"/>
      <c r="T61" s="343"/>
      <c r="U61" s="343"/>
      <c r="V61" s="343"/>
      <c r="W61" s="343"/>
      <c r="X61" s="343"/>
      <c r="Y61" s="343"/>
      <c r="Z61" s="343"/>
    </row>
    <row r="62" ht="12.75" customHeight="1">
      <c r="A62" s="343"/>
      <c r="B62" s="343"/>
      <c r="C62" s="343"/>
      <c r="D62" s="343"/>
      <c r="E62" s="343"/>
      <c r="F62" s="343"/>
      <c r="G62" s="343"/>
      <c r="H62" s="343"/>
      <c r="I62" s="343"/>
      <c r="J62" s="343"/>
      <c r="K62" s="343"/>
      <c r="L62" s="343"/>
      <c r="M62" s="343"/>
      <c r="N62" s="343"/>
      <c r="O62" s="343"/>
      <c r="P62" s="343"/>
      <c r="Q62" s="343"/>
      <c r="R62" s="341"/>
      <c r="S62" s="343"/>
      <c r="T62" s="343"/>
      <c r="U62" s="343"/>
      <c r="V62" s="343"/>
      <c r="W62" s="343"/>
      <c r="X62" s="343"/>
      <c r="Y62" s="343"/>
      <c r="Z62" s="343"/>
    </row>
    <row r="63" ht="12.75" customHeight="1">
      <c r="A63" s="343"/>
      <c r="B63" s="343"/>
      <c r="C63" s="343"/>
      <c r="D63" s="343"/>
      <c r="E63" s="343"/>
      <c r="F63" s="343"/>
      <c r="G63" s="343"/>
      <c r="H63" s="343"/>
      <c r="I63" s="343"/>
      <c r="J63" s="343"/>
      <c r="K63" s="343"/>
      <c r="L63" s="343"/>
      <c r="M63" s="343"/>
      <c r="N63" s="343"/>
      <c r="O63" s="343"/>
      <c r="P63" s="343"/>
      <c r="Q63" s="343"/>
      <c r="R63" s="341"/>
      <c r="S63" s="343"/>
      <c r="T63" s="343"/>
      <c r="U63" s="343"/>
      <c r="V63" s="343"/>
      <c r="W63" s="343"/>
      <c r="X63" s="343"/>
      <c r="Y63" s="343"/>
      <c r="Z63" s="343"/>
    </row>
    <row r="64" ht="12.75" customHeight="1">
      <c r="A64" s="343"/>
      <c r="B64" s="343"/>
      <c r="C64" s="343"/>
      <c r="D64" s="343"/>
      <c r="E64" s="343"/>
      <c r="F64" s="343"/>
      <c r="G64" s="343"/>
      <c r="H64" s="343"/>
      <c r="I64" s="343"/>
      <c r="J64" s="343"/>
      <c r="K64" s="343"/>
      <c r="L64" s="343"/>
      <c r="M64" s="343"/>
      <c r="N64" s="343"/>
      <c r="O64" s="343"/>
      <c r="P64" s="343"/>
      <c r="Q64" s="343"/>
      <c r="R64" s="341"/>
      <c r="S64" s="343"/>
      <c r="T64" s="343"/>
      <c r="U64" s="343"/>
      <c r="V64" s="343"/>
      <c r="W64" s="343"/>
      <c r="X64" s="343"/>
      <c r="Y64" s="343"/>
      <c r="Z64" s="343"/>
    </row>
    <row r="65" ht="12.75" customHeight="1">
      <c r="A65" s="343"/>
      <c r="B65" s="343"/>
      <c r="C65" s="343"/>
      <c r="D65" s="343"/>
      <c r="E65" s="343"/>
      <c r="F65" s="343"/>
      <c r="G65" s="343"/>
      <c r="H65" s="343"/>
      <c r="I65" s="343"/>
      <c r="J65" s="343"/>
      <c r="K65" s="343"/>
      <c r="L65" s="343"/>
      <c r="M65" s="343"/>
      <c r="N65" s="343"/>
      <c r="O65" s="343"/>
      <c r="P65" s="343"/>
      <c r="Q65" s="343"/>
      <c r="R65" s="341"/>
      <c r="S65" s="343"/>
      <c r="T65" s="343"/>
      <c r="U65" s="343"/>
      <c r="V65" s="343"/>
      <c r="W65" s="343"/>
      <c r="X65" s="343"/>
      <c r="Y65" s="343"/>
      <c r="Z65" s="343"/>
    </row>
    <row r="66" ht="12.75" customHeight="1">
      <c r="A66" s="343"/>
      <c r="B66" s="343"/>
      <c r="C66" s="343"/>
      <c r="D66" s="343"/>
      <c r="E66" s="343"/>
      <c r="F66" s="343"/>
      <c r="G66" s="343"/>
      <c r="H66" s="343"/>
      <c r="I66" s="343"/>
      <c r="J66" s="343"/>
      <c r="K66" s="343"/>
      <c r="L66" s="343"/>
      <c r="M66" s="343"/>
      <c r="N66" s="343"/>
      <c r="O66" s="343"/>
      <c r="P66" s="343"/>
      <c r="Q66" s="343"/>
      <c r="R66" s="341"/>
      <c r="S66" s="343"/>
      <c r="T66" s="343"/>
      <c r="U66" s="343"/>
      <c r="V66" s="343"/>
      <c r="W66" s="343"/>
      <c r="X66" s="343"/>
      <c r="Y66" s="343"/>
      <c r="Z66" s="343"/>
    </row>
    <row r="67" ht="12.75" customHeight="1">
      <c r="A67" s="343"/>
      <c r="B67" s="343"/>
      <c r="C67" s="343"/>
      <c r="D67" s="343"/>
      <c r="E67" s="343"/>
      <c r="F67" s="343"/>
      <c r="G67" s="343"/>
      <c r="H67" s="343"/>
      <c r="I67" s="343"/>
      <c r="J67" s="343"/>
      <c r="K67" s="343"/>
      <c r="L67" s="343"/>
      <c r="M67" s="343"/>
      <c r="N67" s="343"/>
      <c r="O67" s="343"/>
      <c r="P67" s="343"/>
      <c r="Q67" s="343"/>
      <c r="R67" s="341"/>
      <c r="S67" s="343"/>
      <c r="T67" s="343"/>
      <c r="U67" s="343"/>
      <c r="V67" s="343"/>
      <c r="W67" s="343"/>
      <c r="X67" s="343"/>
      <c r="Y67" s="343"/>
      <c r="Z67" s="343"/>
    </row>
    <row r="68" ht="12.75" customHeight="1">
      <c r="A68" s="343"/>
      <c r="B68" s="343"/>
      <c r="C68" s="343"/>
      <c r="D68" s="343"/>
      <c r="E68" s="343"/>
      <c r="F68" s="343"/>
      <c r="G68" s="343"/>
      <c r="H68" s="343"/>
      <c r="I68" s="343"/>
      <c r="J68" s="343"/>
      <c r="K68" s="343"/>
      <c r="L68" s="343"/>
      <c r="M68" s="343"/>
      <c r="N68" s="343"/>
      <c r="O68" s="343"/>
      <c r="P68" s="343"/>
      <c r="Q68" s="343"/>
      <c r="R68" s="341"/>
      <c r="S68" s="343"/>
      <c r="T68" s="343"/>
      <c r="U68" s="343"/>
      <c r="V68" s="343"/>
      <c r="W68" s="343"/>
      <c r="X68" s="343"/>
      <c r="Y68" s="343"/>
      <c r="Z68" s="343"/>
    </row>
    <row r="69" ht="12.75" customHeight="1">
      <c r="A69" s="343"/>
      <c r="B69" s="343"/>
      <c r="C69" s="343"/>
      <c r="D69" s="343"/>
      <c r="E69" s="343"/>
      <c r="F69" s="343"/>
      <c r="G69" s="343"/>
      <c r="H69" s="343"/>
      <c r="I69" s="343"/>
      <c r="J69" s="343"/>
      <c r="K69" s="343"/>
      <c r="L69" s="343"/>
      <c r="M69" s="343"/>
      <c r="N69" s="343"/>
      <c r="O69" s="343"/>
      <c r="P69" s="343"/>
      <c r="Q69" s="343"/>
      <c r="R69" s="341"/>
      <c r="S69" s="343"/>
      <c r="T69" s="343"/>
      <c r="U69" s="343"/>
      <c r="V69" s="343"/>
      <c r="W69" s="343"/>
      <c r="X69" s="343"/>
      <c r="Y69" s="343"/>
      <c r="Z69" s="343"/>
    </row>
    <row r="70" ht="12.75" customHeight="1">
      <c r="A70" s="343"/>
      <c r="B70" s="343"/>
      <c r="C70" s="343"/>
      <c r="D70" s="343"/>
      <c r="E70" s="343"/>
      <c r="F70" s="343"/>
      <c r="G70" s="343"/>
      <c r="H70" s="343"/>
      <c r="I70" s="343"/>
      <c r="J70" s="343"/>
      <c r="K70" s="343"/>
      <c r="L70" s="343"/>
      <c r="M70" s="343"/>
      <c r="N70" s="343"/>
      <c r="O70" s="343"/>
      <c r="P70" s="343"/>
      <c r="Q70" s="343"/>
      <c r="R70" s="341"/>
      <c r="S70" s="343"/>
      <c r="T70" s="343"/>
      <c r="U70" s="343"/>
      <c r="V70" s="343"/>
      <c r="W70" s="343"/>
      <c r="X70" s="343"/>
      <c r="Y70" s="343"/>
      <c r="Z70" s="343"/>
    </row>
    <row r="71" ht="12.75" customHeight="1">
      <c r="A71" s="343"/>
      <c r="B71" s="343"/>
      <c r="C71" s="343"/>
      <c r="D71" s="343"/>
      <c r="E71" s="343"/>
      <c r="F71" s="343"/>
      <c r="G71" s="343"/>
      <c r="H71" s="343"/>
      <c r="I71" s="343"/>
      <c r="J71" s="343"/>
      <c r="K71" s="343"/>
      <c r="L71" s="343"/>
      <c r="M71" s="343"/>
      <c r="N71" s="343"/>
      <c r="O71" s="343"/>
      <c r="P71" s="343"/>
      <c r="Q71" s="343"/>
      <c r="R71" s="341"/>
      <c r="S71" s="343"/>
      <c r="T71" s="343"/>
      <c r="U71" s="343"/>
      <c r="V71" s="343"/>
      <c r="W71" s="343"/>
      <c r="X71" s="343"/>
      <c r="Y71" s="343"/>
      <c r="Z71" s="343"/>
    </row>
    <row r="72" ht="12.75" customHeight="1">
      <c r="A72" s="343"/>
      <c r="B72" s="343"/>
      <c r="C72" s="343"/>
      <c r="D72" s="343"/>
      <c r="E72" s="343"/>
      <c r="F72" s="343"/>
      <c r="G72" s="343"/>
      <c r="H72" s="343"/>
      <c r="I72" s="343"/>
      <c r="J72" s="343"/>
      <c r="K72" s="343"/>
      <c r="L72" s="343"/>
      <c r="M72" s="343"/>
      <c r="N72" s="343"/>
      <c r="O72" s="343"/>
      <c r="P72" s="343"/>
      <c r="Q72" s="343"/>
      <c r="R72" s="341"/>
      <c r="S72" s="343"/>
      <c r="T72" s="343"/>
      <c r="U72" s="343"/>
      <c r="V72" s="343"/>
      <c r="W72" s="343"/>
      <c r="X72" s="343"/>
      <c r="Y72" s="343"/>
      <c r="Z72" s="343"/>
    </row>
    <row r="73" ht="12.75" customHeight="1">
      <c r="A73" s="343"/>
      <c r="B73" s="343"/>
      <c r="C73" s="343"/>
      <c r="D73" s="343"/>
      <c r="E73" s="343"/>
      <c r="F73" s="343"/>
      <c r="G73" s="343"/>
      <c r="H73" s="343"/>
      <c r="I73" s="343"/>
      <c r="J73" s="343"/>
      <c r="K73" s="343"/>
      <c r="L73" s="343"/>
      <c r="M73" s="343"/>
      <c r="N73" s="343"/>
      <c r="O73" s="343"/>
      <c r="P73" s="343"/>
      <c r="Q73" s="343"/>
      <c r="R73" s="341"/>
      <c r="S73" s="343"/>
      <c r="T73" s="343"/>
      <c r="U73" s="343"/>
      <c r="V73" s="343"/>
      <c r="W73" s="343"/>
      <c r="X73" s="343"/>
      <c r="Y73" s="343"/>
      <c r="Z73" s="343"/>
    </row>
    <row r="74" ht="12.75" customHeight="1">
      <c r="A74" s="343"/>
      <c r="B74" s="343"/>
      <c r="C74" s="343"/>
      <c r="D74" s="343"/>
      <c r="E74" s="343"/>
      <c r="F74" s="343"/>
      <c r="G74" s="343"/>
      <c r="H74" s="343"/>
      <c r="I74" s="343"/>
      <c r="J74" s="343"/>
      <c r="K74" s="343"/>
      <c r="L74" s="343"/>
      <c r="M74" s="343"/>
      <c r="N74" s="343"/>
      <c r="O74" s="343"/>
      <c r="P74" s="343"/>
      <c r="Q74" s="343"/>
      <c r="R74" s="341"/>
      <c r="S74" s="343"/>
      <c r="T74" s="343"/>
      <c r="U74" s="343"/>
      <c r="V74" s="343"/>
      <c r="W74" s="343"/>
      <c r="X74" s="343"/>
      <c r="Y74" s="343"/>
      <c r="Z74" s="343"/>
    </row>
    <row r="75" ht="12.75" customHeight="1">
      <c r="A75" s="343"/>
      <c r="B75" s="343"/>
      <c r="C75" s="343"/>
      <c r="D75" s="343"/>
      <c r="E75" s="343"/>
      <c r="F75" s="343"/>
      <c r="G75" s="343"/>
      <c r="H75" s="343"/>
      <c r="I75" s="343"/>
      <c r="J75" s="343"/>
      <c r="K75" s="343"/>
      <c r="L75" s="343"/>
      <c r="M75" s="343"/>
      <c r="N75" s="343"/>
      <c r="O75" s="343"/>
      <c r="P75" s="343"/>
      <c r="Q75" s="343"/>
      <c r="R75" s="341"/>
      <c r="S75" s="343"/>
      <c r="T75" s="343"/>
      <c r="U75" s="343"/>
      <c r="V75" s="343"/>
      <c r="W75" s="343"/>
      <c r="X75" s="343"/>
      <c r="Y75" s="343"/>
      <c r="Z75" s="343"/>
    </row>
    <row r="76" ht="12.75" customHeight="1">
      <c r="A76" s="343"/>
      <c r="B76" s="343"/>
      <c r="C76" s="343"/>
      <c r="D76" s="343"/>
      <c r="E76" s="343"/>
      <c r="F76" s="343"/>
      <c r="G76" s="343"/>
      <c r="H76" s="343"/>
      <c r="I76" s="343"/>
      <c r="J76" s="343"/>
      <c r="K76" s="343"/>
      <c r="L76" s="343"/>
      <c r="M76" s="343"/>
      <c r="N76" s="343"/>
      <c r="O76" s="343"/>
      <c r="P76" s="343"/>
      <c r="Q76" s="343"/>
      <c r="R76" s="341"/>
      <c r="S76" s="343"/>
      <c r="T76" s="343"/>
      <c r="U76" s="343"/>
      <c r="V76" s="343"/>
      <c r="W76" s="343"/>
      <c r="X76" s="343"/>
      <c r="Y76" s="343"/>
      <c r="Z76" s="343"/>
    </row>
    <row r="77" ht="12.75" customHeight="1">
      <c r="A77" s="343"/>
      <c r="B77" s="343"/>
      <c r="C77" s="343"/>
      <c r="D77" s="343"/>
      <c r="E77" s="343"/>
      <c r="F77" s="343"/>
      <c r="G77" s="343"/>
      <c r="H77" s="343"/>
      <c r="I77" s="343"/>
      <c r="J77" s="343"/>
      <c r="K77" s="343"/>
      <c r="L77" s="343"/>
      <c r="M77" s="343"/>
      <c r="N77" s="343"/>
      <c r="O77" s="343"/>
      <c r="P77" s="343"/>
      <c r="Q77" s="343"/>
      <c r="R77" s="341"/>
      <c r="S77" s="343"/>
      <c r="T77" s="343"/>
      <c r="U77" s="343"/>
      <c r="V77" s="343"/>
      <c r="W77" s="343"/>
      <c r="X77" s="343"/>
      <c r="Y77" s="343"/>
      <c r="Z77" s="343"/>
    </row>
    <row r="78" ht="12.75" customHeight="1">
      <c r="A78" s="343"/>
      <c r="B78" s="343"/>
      <c r="C78" s="343"/>
      <c r="D78" s="343"/>
      <c r="E78" s="343"/>
      <c r="F78" s="343"/>
      <c r="G78" s="343"/>
      <c r="H78" s="343"/>
      <c r="I78" s="343"/>
      <c r="J78" s="343"/>
      <c r="K78" s="343"/>
      <c r="L78" s="343"/>
      <c r="M78" s="343"/>
      <c r="N78" s="343"/>
      <c r="O78" s="343"/>
      <c r="P78" s="343"/>
      <c r="Q78" s="343"/>
      <c r="R78" s="341"/>
      <c r="S78" s="343"/>
      <c r="T78" s="343"/>
      <c r="U78" s="343"/>
      <c r="V78" s="343"/>
      <c r="W78" s="343"/>
      <c r="X78" s="343"/>
      <c r="Y78" s="343"/>
      <c r="Z78" s="343"/>
    </row>
    <row r="79" ht="12.75" customHeight="1">
      <c r="A79" s="343"/>
      <c r="B79" s="343"/>
      <c r="C79" s="343"/>
      <c r="D79" s="343"/>
      <c r="E79" s="343"/>
      <c r="F79" s="343"/>
      <c r="G79" s="343"/>
      <c r="H79" s="343"/>
      <c r="I79" s="343"/>
      <c r="J79" s="343"/>
      <c r="K79" s="343"/>
      <c r="L79" s="343"/>
      <c r="M79" s="343"/>
      <c r="N79" s="343"/>
      <c r="O79" s="343"/>
      <c r="P79" s="343"/>
      <c r="Q79" s="343"/>
      <c r="R79" s="341"/>
      <c r="S79" s="343"/>
      <c r="T79" s="343"/>
      <c r="U79" s="343"/>
      <c r="V79" s="343"/>
      <c r="W79" s="343"/>
      <c r="X79" s="343"/>
      <c r="Y79" s="343"/>
      <c r="Z79" s="343"/>
    </row>
    <row r="80" ht="12.75" customHeight="1">
      <c r="A80" s="343"/>
      <c r="B80" s="343"/>
      <c r="C80" s="343"/>
      <c r="D80" s="343"/>
      <c r="E80" s="343"/>
      <c r="F80" s="343"/>
      <c r="G80" s="343"/>
      <c r="H80" s="343"/>
      <c r="I80" s="343"/>
      <c r="J80" s="343"/>
      <c r="K80" s="343"/>
      <c r="L80" s="343"/>
      <c r="M80" s="343"/>
      <c r="N80" s="343"/>
      <c r="O80" s="343"/>
      <c r="P80" s="343"/>
      <c r="Q80" s="343"/>
      <c r="R80" s="341"/>
      <c r="S80" s="343"/>
      <c r="T80" s="343"/>
      <c r="U80" s="343"/>
      <c r="V80" s="343"/>
      <c r="W80" s="343"/>
      <c r="X80" s="343"/>
      <c r="Y80" s="343"/>
      <c r="Z80" s="343"/>
    </row>
    <row r="81" ht="12.75" customHeight="1">
      <c r="A81" s="343"/>
      <c r="B81" s="343"/>
      <c r="C81" s="343"/>
      <c r="D81" s="343"/>
      <c r="E81" s="343"/>
      <c r="F81" s="343"/>
      <c r="G81" s="343"/>
      <c r="H81" s="343"/>
      <c r="I81" s="343"/>
      <c r="J81" s="343"/>
      <c r="K81" s="343"/>
      <c r="L81" s="343"/>
      <c r="M81" s="343"/>
      <c r="N81" s="343"/>
      <c r="O81" s="343"/>
      <c r="P81" s="343"/>
      <c r="Q81" s="343"/>
      <c r="R81" s="341"/>
      <c r="S81" s="343"/>
      <c r="T81" s="343"/>
      <c r="U81" s="343"/>
      <c r="V81" s="343"/>
      <c r="W81" s="343"/>
      <c r="X81" s="343"/>
      <c r="Y81" s="343"/>
      <c r="Z81" s="343"/>
    </row>
    <row r="82" ht="12.75" customHeight="1">
      <c r="A82" s="343"/>
      <c r="B82" s="343"/>
      <c r="C82" s="343"/>
      <c r="D82" s="343"/>
      <c r="E82" s="343"/>
      <c r="F82" s="343"/>
      <c r="G82" s="343"/>
      <c r="H82" s="343"/>
      <c r="I82" s="343"/>
      <c r="J82" s="343"/>
      <c r="K82" s="343"/>
      <c r="L82" s="343"/>
      <c r="M82" s="343"/>
      <c r="N82" s="343"/>
      <c r="O82" s="343"/>
      <c r="P82" s="343"/>
      <c r="Q82" s="343"/>
      <c r="R82" s="341"/>
      <c r="S82" s="343"/>
      <c r="T82" s="343"/>
      <c r="U82" s="343"/>
      <c r="V82" s="343"/>
      <c r="W82" s="343"/>
      <c r="X82" s="343"/>
      <c r="Y82" s="343"/>
      <c r="Z82" s="343"/>
    </row>
    <row r="83" ht="12.75" customHeight="1">
      <c r="A83" s="343"/>
      <c r="B83" s="343"/>
      <c r="C83" s="343"/>
      <c r="D83" s="343"/>
      <c r="E83" s="343"/>
      <c r="F83" s="343"/>
      <c r="G83" s="343"/>
      <c r="H83" s="343"/>
      <c r="I83" s="343"/>
      <c r="J83" s="343"/>
      <c r="K83" s="343"/>
      <c r="L83" s="343"/>
      <c r="M83" s="343"/>
      <c r="N83" s="343"/>
      <c r="O83" s="343"/>
      <c r="P83" s="343"/>
      <c r="Q83" s="343"/>
      <c r="R83" s="341"/>
      <c r="S83" s="343"/>
      <c r="T83" s="343"/>
      <c r="U83" s="343"/>
      <c r="V83" s="343"/>
      <c r="W83" s="343"/>
      <c r="X83" s="343"/>
      <c r="Y83" s="343"/>
      <c r="Z83" s="343"/>
    </row>
    <row r="84" ht="12.75" customHeight="1">
      <c r="A84" s="343"/>
      <c r="B84" s="343"/>
      <c r="C84" s="343"/>
      <c r="D84" s="343"/>
      <c r="E84" s="343"/>
      <c r="F84" s="343"/>
      <c r="G84" s="343"/>
      <c r="H84" s="343"/>
      <c r="I84" s="343"/>
      <c r="J84" s="343"/>
      <c r="K84" s="343"/>
      <c r="L84" s="343"/>
      <c r="M84" s="343"/>
      <c r="N84" s="343"/>
      <c r="O84" s="343"/>
      <c r="P84" s="343"/>
      <c r="Q84" s="343"/>
      <c r="R84" s="341"/>
      <c r="S84" s="343"/>
      <c r="T84" s="343"/>
      <c r="U84" s="343"/>
      <c r="V84" s="343"/>
      <c r="W84" s="343"/>
      <c r="X84" s="343"/>
      <c r="Y84" s="343"/>
      <c r="Z84" s="343"/>
    </row>
    <row r="85" ht="12.75" customHeight="1">
      <c r="A85" s="343"/>
      <c r="B85" s="343"/>
      <c r="C85" s="343"/>
      <c r="D85" s="343"/>
      <c r="E85" s="343"/>
      <c r="F85" s="343"/>
      <c r="G85" s="343"/>
      <c r="H85" s="343"/>
      <c r="I85" s="343"/>
      <c r="J85" s="343"/>
      <c r="K85" s="343"/>
      <c r="L85" s="343"/>
      <c r="M85" s="343"/>
      <c r="N85" s="343"/>
      <c r="O85" s="343"/>
      <c r="P85" s="343"/>
      <c r="Q85" s="343"/>
      <c r="R85" s="341"/>
      <c r="S85" s="343"/>
      <c r="T85" s="343"/>
      <c r="U85" s="343"/>
      <c r="V85" s="343"/>
      <c r="W85" s="343"/>
      <c r="X85" s="343"/>
      <c r="Y85" s="343"/>
      <c r="Z85" s="343"/>
    </row>
    <row r="86" ht="12.75" customHeight="1">
      <c r="A86" s="343"/>
      <c r="B86" s="343"/>
      <c r="C86" s="343"/>
      <c r="D86" s="343"/>
      <c r="E86" s="343"/>
      <c r="F86" s="343"/>
      <c r="G86" s="343"/>
      <c r="H86" s="343"/>
      <c r="I86" s="343"/>
      <c r="J86" s="343"/>
      <c r="K86" s="343"/>
      <c r="L86" s="343"/>
      <c r="M86" s="343"/>
      <c r="N86" s="343"/>
      <c r="O86" s="343"/>
      <c r="P86" s="343"/>
      <c r="Q86" s="343"/>
      <c r="R86" s="341"/>
      <c r="S86" s="343"/>
      <c r="T86" s="343"/>
      <c r="U86" s="343"/>
      <c r="V86" s="343"/>
      <c r="W86" s="343"/>
      <c r="X86" s="343"/>
      <c r="Y86" s="343"/>
      <c r="Z86" s="343"/>
    </row>
    <row r="87" ht="12.75" customHeight="1">
      <c r="A87" s="343"/>
      <c r="B87" s="343"/>
      <c r="C87" s="343"/>
      <c r="D87" s="343"/>
      <c r="E87" s="343"/>
      <c r="F87" s="343"/>
      <c r="G87" s="343"/>
      <c r="H87" s="343"/>
      <c r="I87" s="343"/>
      <c r="J87" s="343"/>
      <c r="K87" s="343"/>
      <c r="L87" s="343"/>
      <c r="M87" s="343"/>
      <c r="N87" s="343"/>
      <c r="O87" s="343"/>
      <c r="P87" s="343"/>
      <c r="Q87" s="343"/>
      <c r="R87" s="341"/>
      <c r="S87" s="343"/>
      <c r="T87" s="343"/>
      <c r="U87" s="343"/>
      <c r="V87" s="343"/>
      <c r="W87" s="343"/>
      <c r="X87" s="343"/>
      <c r="Y87" s="343"/>
      <c r="Z87" s="343"/>
    </row>
    <row r="88" ht="12.75" customHeight="1">
      <c r="A88" s="343"/>
      <c r="B88" s="343"/>
      <c r="C88" s="343"/>
      <c r="D88" s="343"/>
      <c r="E88" s="343"/>
      <c r="F88" s="343"/>
      <c r="G88" s="343"/>
      <c r="H88" s="343"/>
      <c r="I88" s="343"/>
      <c r="J88" s="343"/>
      <c r="K88" s="343"/>
      <c r="L88" s="343"/>
      <c r="M88" s="343"/>
      <c r="N88" s="343"/>
      <c r="O88" s="343"/>
      <c r="P88" s="343"/>
      <c r="Q88" s="343"/>
      <c r="R88" s="341"/>
      <c r="S88" s="343"/>
      <c r="T88" s="343"/>
      <c r="U88" s="343"/>
      <c r="V88" s="343"/>
      <c r="W88" s="343"/>
      <c r="X88" s="343"/>
      <c r="Y88" s="343"/>
      <c r="Z88" s="343"/>
    </row>
    <row r="89" ht="12.75" customHeight="1">
      <c r="A89" s="343"/>
      <c r="B89" s="343"/>
      <c r="C89" s="343"/>
      <c r="D89" s="343"/>
      <c r="E89" s="343"/>
      <c r="F89" s="343"/>
      <c r="G89" s="343"/>
      <c r="H89" s="343"/>
      <c r="I89" s="343"/>
      <c r="J89" s="343"/>
      <c r="K89" s="343"/>
      <c r="L89" s="343"/>
      <c r="M89" s="343"/>
      <c r="N89" s="343"/>
      <c r="O89" s="343"/>
      <c r="P89" s="343"/>
      <c r="Q89" s="343"/>
      <c r="R89" s="341"/>
      <c r="S89" s="343"/>
      <c r="T89" s="343"/>
      <c r="U89" s="343"/>
      <c r="V89" s="343"/>
      <c r="W89" s="343"/>
      <c r="X89" s="343"/>
      <c r="Y89" s="343"/>
      <c r="Z89" s="343"/>
    </row>
    <row r="90" ht="12.75" customHeight="1">
      <c r="A90" s="343"/>
      <c r="B90" s="343"/>
      <c r="C90" s="343"/>
      <c r="D90" s="343"/>
      <c r="E90" s="343"/>
      <c r="F90" s="343"/>
      <c r="G90" s="343"/>
      <c r="H90" s="343"/>
      <c r="I90" s="343"/>
      <c r="J90" s="343"/>
      <c r="K90" s="343"/>
      <c r="L90" s="343"/>
      <c r="M90" s="343"/>
      <c r="N90" s="343"/>
      <c r="O90" s="343"/>
      <c r="P90" s="343"/>
      <c r="Q90" s="343"/>
      <c r="R90" s="341"/>
      <c r="S90" s="343"/>
      <c r="T90" s="343"/>
      <c r="U90" s="343"/>
      <c r="V90" s="343"/>
      <c r="W90" s="343"/>
      <c r="X90" s="343"/>
      <c r="Y90" s="343"/>
      <c r="Z90" s="343"/>
    </row>
    <row r="91" ht="12.75" customHeight="1">
      <c r="A91" s="343"/>
      <c r="B91" s="343"/>
      <c r="C91" s="343"/>
      <c r="D91" s="343"/>
      <c r="E91" s="343"/>
      <c r="F91" s="343"/>
      <c r="G91" s="343"/>
      <c r="H91" s="343"/>
      <c r="I91" s="343"/>
      <c r="J91" s="343"/>
      <c r="K91" s="343"/>
      <c r="L91" s="343"/>
      <c r="M91" s="343"/>
      <c r="N91" s="343"/>
      <c r="O91" s="343"/>
      <c r="P91" s="343"/>
      <c r="Q91" s="343"/>
      <c r="R91" s="341"/>
      <c r="S91" s="343"/>
      <c r="T91" s="343"/>
      <c r="U91" s="343"/>
      <c r="V91" s="343"/>
      <c r="W91" s="343"/>
      <c r="X91" s="343"/>
      <c r="Y91" s="343"/>
      <c r="Z91" s="343"/>
    </row>
    <row r="92" ht="12.75" customHeight="1">
      <c r="A92" s="343"/>
      <c r="B92" s="343"/>
      <c r="C92" s="343"/>
      <c r="D92" s="343"/>
      <c r="E92" s="343"/>
      <c r="F92" s="343"/>
      <c r="G92" s="343"/>
      <c r="H92" s="343"/>
      <c r="I92" s="343"/>
      <c r="J92" s="343"/>
      <c r="K92" s="343"/>
      <c r="L92" s="343"/>
      <c r="M92" s="343"/>
      <c r="N92" s="343"/>
      <c r="O92" s="343"/>
      <c r="P92" s="343"/>
      <c r="Q92" s="343"/>
      <c r="R92" s="341"/>
      <c r="S92" s="343"/>
      <c r="T92" s="343"/>
      <c r="U92" s="343"/>
      <c r="V92" s="343"/>
      <c r="W92" s="343"/>
      <c r="X92" s="343"/>
      <c r="Y92" s="343"/>
      <c r="Z92" s="343"/>
    </row>
    <row r="93" ht="12.75" customHeight="1">
      <c r="A93" s="343"/>
      <c r="B93" s="343"/>
      <c r="C93" s="343"/>
      <c r="D93" s="343"/>
      <c r="E93" s="343"/>
      <c r="F93" s="343"/>
      <c r="G93" s="343"/>
      <c r="H93" s="343"/>
      <c r="I93" s="343"/>
      <c r="J93" s="343"/>
      <c r="K93" s="343"/>
      <c r="L93" s="343"/>
      <c r="M93" s="343"/>
      <c r="N93" s="343"/>
      <c r="O93" s="343"/>
      <c r="P93" s="343"/>
      <c r="Q93" s="343"/>
      <c r="R93" s="341"/>
      <c r="S93" s="343"/>
      <c r="T93" s="343"/>
      <c r="U93" s="343"/>
      <c r="V93" s="343"/>
      <c r="W93" s="343"/>
      <c r="X93" s="343"/>
      <c r="Y93" s="343"/>
      <c r="Z93" s="343"/>
    </row>
    <row r="94" ht="12.75" customHeight="1">
      <c r="A94" s="343"/>
      <c r="B94" s="343"/>
      <c r="C94" s="343"/>
      <c r="D94" s="343"/>
      <c r="E94" s="343"/>
      <c r="F94" s="343"/>
      <c r="G94" s="343"/>
      <c r="H94" s="343"/>
      <c r="I94" s="343"/>
      <c r="J94" s="343"/>
      <c r="K94" s="343"/>
      <c r="L94" s="343"/>
      <c r="M94" s="343"/>
      <c r="N94" s="343"/>
      <c r="O94" s="343"/>
      <c r="P94" s="343"/>
      <c r="Q94" s="343"/>
      <c r="R94" s="341"/>
      <c r="S94" s="343"/>
      <c r="T94" s="343"/>
      <c r="U94" s="343"/>
      <c r="V94" s="343"/>
      <c r="W94" s="343"/>
      <c r="X94" s="343"/>
      <c r="Y94" s="343"/>
      <c r="Z94" s="343"/>
    </row>
    <row r="95" ht="12.75" customHeight="1">
      <c r="A95" s="343"/>
      <c r="B95" s="343"/>
      <c r="C95" s="343"/>
      <c r="D95" s="343"/>
      <c r="E95" s="343"/>
      <c r="F95" s="343"/>
      <c r="G95" s="343"/>
      <c r="H95" s="343"/>
      <c r="I95" s="343"/>
      <c r="J95" s="343"/>
      <c r="K95" s="343"/>
      <c r="L95" s="343"/>
      <c r="M95" s="343"/>
      <c r="N95" s="343"/>
      <c r="O95" s="343"/>
      <c r="P95" s="343"/>
      <c r="Q95" s="343"/>
      <c r="R95" s="341"/>
      <c r="S95" s="343"/>
      <c r="T95" s="343"/>
      <c r="U95" s="343"/>
      <c r="V95" s="343"/>
      <c r="W95" s="343"/>
      <c r="X95" s="343"/>
      <c r="Y95" s="343"/>
      <c r="Z95" s="343"/>
    </row>
    <row r="96" ht="12.75" customHeight="1">
      <c r="A96" s="343"/>
      <c r="B96" s="343"/>
      <c r="C96" s="343"/>
      <c r="D96" s="343"/>
      <c r="E96" s="343"/>
      <c r="F96" s="343"/>
      <c r="G96" s="343"/>
      <c r="H96" s="343"/>
      <c r="I96" s="343"/>
      <c r="J96" s="343"/>
      <c r="K96" s="343"/>
      <c r="L96" s="343"/>
      <c r="M96" s="343"/>
      <c r="N96" s="343"/>
      <c r="O96" s="343"/>
      <c r="P96" s="343"/>
      <c r="Q96" s="343"/>
      <c r="R96" s="341"/>
      <c r="S96" s="343"/>
      <c r="T96" s="343"/>
      <c r="U96" s="343"/>
      <c r="V96" s="343"/>
      <c r="W96" s="343"/>
      <c r="X96" s="343"/>
      <c r="Y96" s="343"/>
      <c r="Z96" s="343"/>
    </row>
    <row r="97" ht="12.75" customHeight="1">
      <c r="A97" s="343"/>
      <c r="B97" s="343"/>
      <c r="C97" s="343"/>
      <c r="D97" s="343"/>
      <c r="E97" s="343"/>
      <c r="F97" s="343"/>
      <c r="G97" s="343"/>
      <c r="H97" s="343"/>
      <c r="I97" s="343"/>
      <c r="J97" s="343"/>
      <c r="K97" s="343"/>
      <c r="L97" s="343"/>
      <c r="M97" s="343"/>
      <c r="N97" s="343"/>
      <c r="O97" s="343"/>
      <c r="P97" s="343"/>
      <c r="Q97" s="343"/>
      <c r="R97" s="341"/>
      <c r="S97" s="343"/>
      <c r="T97" s="343"/>
      <c r="U97" s="343"/>
      <c r="V97" s="343"/>
      <c r="W97" s="343"/>
      <c r="X97" s="343"/>
      <c r="Y97" s="343"/>
      <c r="Z97" s="343"/>
    </row>
    <row r="98" ht="12.75" customHeight="1">
      <c r="A98" s="343"/>
      <c r="B98" s="343"/>
      <c r="C98" s="343"/>
      <c r="D98" s="343"/>
      <c r="E98" s="343"/>
      <c r="F98" s="343"/>
      <c r="G98" s="343"/>
      <c r="H98" s="343"/>
      <c r="I98" s="343"/>
      <c r="J98" s="343"/>
      <c r="K98" s="343"/>
      <c r="L98" s="343"/>
      <c r="M98" s="343"/>
      <c r="N98" s="343"/>
      <c r="O98" s="343"/>
      <c r="P98" s="343"/>
      <c r="Q98" s="343"/>
      <c r="R98" s="341"/>
      <c r="S98" s="343"/>
      <c r="T98" s="343"/>
      <c r="U98" s="343"/>
      <c r="V98" s="343"/>
      <c r="W98" s="343"/>
      <c r="X98" s="343"/>
      <c r="Y98" s="343"/>
      <c r="Z98" s="343"/>
    </row>
    <row r="99" ht="12.75" customHeight="1">
      <c r="A99" s="343"/>
      <c r="B99" s="343"/>
      <c r="C99" s="343"/>
      <c r="D99" s="343"/>
      <c r="E99" s="343"/>
      <c r="F99" s="343"/>
      <c r="G99" s="343"/>
      <c r="H99" s="343"/>
      <c r="I99" s="343"/>
      <c r="J99" s="343"/>
      <c r="K99" s="343"/>
      <c r="L99" s="343"/>
      <c r="M99" s="343"/>
      <c r="N99" s="343"/>
      <c r="O99" s="343"/>
      <c r="P99" s="343"/>
      <c r="Q99" s="343"/>
      <c r="R99" s="341"/>
      <c r="S99" s="343"/>
      <c r="T99" s="343"/>
      <c r="U99" s="343"/>
      <c r="V99" s="343"/>
      <c r="W99" s="343"/>
      <c r="X99" s="343"/>
      <c r="Y99" s="343"/>
      <c r="Z99" s="343"/>
    </row>
    <row r="100" ht="12.75" customHeight="1">
      <c r="A100" s="343"/>
      <c r="B100" s="343"/>
      <c r="C100" s="343"/>
      <c r="D100" s="343"/>
      <c r="E100" s="343"/>
      <c r="F100" s="343"/>
      <c r="G100" s="343"/>
      <c r="H100" s="343"/>
      <c r="I100" s="343"/>
      <c r="J100" s="343"/>
      <c r="K100" s="343"/>
      <c r="L100" s="343"/>
      <c r="M100" s="343"/>
      <c r="N100" s="343"/>
      <c r="O100" s="343"/>
      <c r="P100" s="343"/>
      <c r="Q100" s="343"/>
      <c r="R100" s="341"/>
      <c r="S100" s="343"/>
      <c r="T100" s="343"/>
      <c r="U100" s="343"/>
      <c r="V100" s="343"/>
      <c r="W100" s="343"/>
      <c r="X100" s="343"/>
      <c r="Y100" s="343"/>
      <c r="Z100" s="343"/>
    </row>
    <row r="101" ht="12.75" customHeight="1">
      <c r="A101" s="343"/>
      <c r="B101" s="343"/>
      <c r="C101" s="343"/>
      <c r="D101" s="343"/>
      <c r="E101" s="343"/>
      <c r="F101" s="343"/>
      <c r="G101" s="343"/>
      <c r="H101" s="343"/>
      <c r="I101" s="343"/>
      <c r="J101" s="343"/>
      <c r="K101" s="343"/>
      <c r="L101" s="343"/>
      <c r="M101" s="343"/>
      <c r="N101" s="343"/>
      <c r="O101" s="343"/>
      <c r="P101" s="343"/>
      <c r="Q101" s="343"/>
      <c r="R101" s="341"/>
      <c r="S101" s="343"/>
      <c r="T101" s="343"/>
      <c r="U101" s="343"/>
      <c r="V101" s="343"/>
      <c r="W101" s="343"/>
      <c r="X101" s="343"/>
      <c r="Y101" s="343"/>
      <c r="Z101" s="343"/>
    </row>
    <row r="102" ht="12.75" customHeight="1">
      <c r="A102" s="343"/>
      <c r="B102" s="343"/>
      <c r="C102" s="343"/>
      <c r="D102" s="343"/>
      <c r="E102" s="343"/>
      <c r="F102" s="343"/>
      <c r="G102" s="343"/>
      <c r="H102" s="343"/>
      <c r="I102" s="343"/>
      <c r="J102" s="343"/>
      <c r="K102" s="343"/>
      <c r="L102" s="343"/>
      <c r="M102" s="343"/>
      <c r="N102" s="343"/>
      <c r="O102" s="343"/>
      <c r="P102" s="343"/>
      <c r="Q102" s="343"/>
      <c r="R102" s="341"/>
      <c r="S102" s="343"/>
      <c r="T102" s="343"/>
      <c r="U102" s="343"/>
      <c r="V102" s="343"/>
      <c r="W102" s="343"/>
      <c r="X102" s="343"/>
      <c r="Y102" s="343"/>
      <c r="Z102" s="343"/>
    </row>
    <row r="103" ht="12.75" customHeight="1">
      <c r="A103" s="343"/>
      <c r="B103" s="343"/>
      <c r="C103" s="343"/>
      <c r="D103" s="343"/>
      <c r="E103" s="343"/>
      <c r="F103" s="343"/>
      <c r="G103" s="343"/>
      <c r="H103" s="343"/>
      <c r="I103" s="343"/>
      <c r="J103" s="343"/>
      <c r="K103" s="343"/>
      <c r="L103" s="343"/>
      <c r="M103" s="343"/>
      <c r="N103" s="343"/>
      <c r="O103" s="343"/>
      <c r="P103" s="343"/>
      <c r="Q103" s="343"/>
      <c r="R103" s="341"/>
      <c r="S103" s="343"/>
      <c r="T103" s="343"/>
      <c r="U103" s="343"/>
      <c r="V103" s="343"/>
      <c r="W103" s="343"/>
      <c r="X103" s="343"/>
      <c r="Y103" s="343"/>
      <c r="Z103" s="343"/>
    </row>
    <row r="104" ht="12.75" customHeight="1">
      <c r="A104" s="343"/>
      <c r="B104" s="343"/>
      <c r="C104" s="343"/>
      <c r="D104" s="343"/>
      <c r="E104" s="343"/>
      <c r="F104" s="343"/>
      <c r="G104" s="343"/>
      <c r="H104" s="343"/>
      <c r="I104" s="343"/>
      <c r="J104" s="343"/>
      <c r="K104" s="343"/>
      <c r="L104" s="343"/>
      <c r="M104" s="343"/>
      <c r="N104" s="343"/>
      <c r="O104" s="343"/>
      <c r="P104" s="343"/>
      <c r="Q104" s="343"/>
      <c r="R104" s="341"/>
      <c r="S104" s="343"/>
      <c r="T104" s="343"/>
      <c r="U104" s="343"/>
      <c r="V104" s="343"/>
      <c r="W104" s="343"/>
      <c r="X104" s="343"/>
      <c r="Y104" s="343"/>
      <c r="Z104" s="343"/>
    </row>
    <row r="105" ht="12.75" customHeight="1">
      <c r="A105" s="343"/>
      <c r="B105" s="343"/>
      <c r="C105" s="343"/>
      <c r="D105" s="343"/>
      <c r="E105" s="343"/>
      <c r="F105" s="343"/>
      <c r="G105" s="343"/>
      <c r="H105" s="343"/>
      <c r="I105" s="343"/>
      <c r="J105" s="343"/>
      <c r="K105" s="343"/>
      <c r="L105" s="343"/>
      <c r="M105" s="343"/>
      <c r="N105" s="343"/>
      <c r="O105" s="343"/>
      <c r="P105" s="343"/>
      <c r="Q105" s="343"/>
      <c r="R105" s="341"/>
      <c r="S105" s="343"/>
      <c r="T105" s="343"/>
      <c r="U105" s="343"/>
      <c r="V105" s="343"/>
      <c r="W105" s="343"/>
      <c r="X105" s="343"/>
      <c r="Y105" s="343"/>
      <c r="Z105" s="343"/>
    </row>
    <row r="106" ht="12.75" customHeight="1">
      <c r="A106" s="343"/>
      <c r="B106" s="343"/>
      <c r="C106" s="343"/>
      <c r="D106" s="343"/>
      <c r="E106" s="343"/>
      <c r="F106" s="343"/>
      <c r="G106" s="343"/>
      <c r="H106" s="343"/>
      <c r="I106" s="343"/>
      <c r="J106" s="343"/>
      <c r="K106" s="343"/>
      <c r="L106" s="343"/>
      <c r="M106" s="343"/>
      <c r="N106" s="343"/>
      <c r="O106" s="343"/>
      <c r="P106" s="343"/>
      <c r="Q106" s="343"/>
      <c r="R106" s="341"/>
      <c r="S106" s="343"/>
      <c r="T106" s="343"/>
      <c r="U106" s="343"/>
      <c r="V106" s="343"/>
      <c r="W106" s="343"/>
      <c r="X106" s="343"/>
      <c r="Y106" s="343"/>
      <c r="Z106" s="343"/>
    </row>
    <row r="107" ht="12.75" customHeight="1">
      <c r="A107" s="343"/>
      <c r="B107" s="343"/>
      <c r="C107" s="343"/>
      <c r="D107" s="343"/>
      <c r="E107" s="343"/>
      <c r="F107" s="343"/>
      <c r="G107" s="343"/>
      <c r="H107" s="343"/>
      <c r="I107" s="343"/>
      <c r="J107" s="343"/>
      <c r="K107" s="343"/>
      <c r="L107" s="343"/>
      <c r="M107" s="343"/>
      <c r="N107" s="343"/>
      <c r="O107" s="343"/>
      <c r="P107" s="343"/>
      <c r="Q107" s="343"/>
      <c r="R107" s="341"/>
      <c r="S107" s="343"/>
      <c r="T107" s="343"/>
      <c r="U107" s="343"/>
      <c r="V107" s="343"/>
      <c r="W107" s="343"/>
      <c r="X107" s="343"/>
      <c r="Y107" s="343"/>
      <c r="Z107" s="343"/>
    </row>
    <row r="108" ht="12.75" customHeight="1">
      <c r="A108" s="343"/>
      <c r="B108" s="343"/>
      <c r="C108" s="343"/>
      <c r="D108" s="343"/>
      <c r="E108" s="343"/>
      <c r="F108" s="343"/>
      <c r="G108" s="343"/>
      <c r="H108" s="343"/>
      <c r="I108" s="343"/>
      <c r="J108" s="343"/>
      <c r="K108" s="343"/>
      <c r="L108" s="343"/>
      <c r="M108" s="343"/>
      <c r="N108" s="343"/>
      <c r="O108" s="343"/>
      <c r="P108" s="343"/>
      <c r="Q108" s="343"/>
      <c r="R108" s="341"/>
      <c r="S108" s="343"/>
      <c r="T108" s="343"/>
      <c r="U108" s="343"/>
      <c r="V108" s="343"/>
      <c r="W108" s="343"/>
      <c r="X108" s="343"/>
      <c r="Y108" s="343"/>
      <c r="Z108" s="343"/>
    </row>
    <row r="109" ht="12.75" customHeight="1">
      <c r="A109" s="343"/>
      <c r="B109" s="343"/>
      <c r="C109" s="343"/>
      <c r="D109" s="343"/>
      <c r="E109" s="343"/>
      <c r="F109" s="343"/>
      <c r="G109" s="343"/>
      <c r="H109" s="343"/>
      <c r="I109" s="343"/>
      <c r="J109" s="343"/>
      <c r="K109" s="343"/>
      <c r="L109" s="343"/>
      <c r="M109" s="343"/>
      <c r="N109" s="343"/>
      <c r="O109" s="343"/>
      <c r="P109" s="343"/>
      <c r="Q109" s="343"/>
      <c r="R109" s="341"/>
      <c r="S109" s="343"/>
      <c r="T109" s="343"/>
      <c r="U109" s="343"/>
      <c r="V109" s="343"/>
      <c r="W109" s="343"/>
      <c r="X109" s="343"/>
      <c r="Y109" s="343"/>
      <c r="Z109" s="343"/>
    </row>
    <row r="110" ht="12.75" customHeight="1">
      <c r="A110" s="343"/>
      <c r="B110" s="343"/>
      <c r="C110" s="343"/>
      <c r="D110" s="343"/>
      <c r="E110" s="343"/>
      <c r="F110" s="343"/>
      <c r="G110" s="343"/>
      <c r="H110" s="343"/>
      <c r="I110" s="343"/>
      <c r="J110" s="343"/>
      <c r="K110" s="343"/>
      <c r="L110" s="343"/>
      <c r="M110" s="343"/>
      <c r="N110" s="343"/>
      <c r="O110" s="343"/>
      <c r="P110" s="343"/>
      <c r="Q110" s="343"/>
      <c r="R110" s="341"/>
      <c r="S110" s="343"/>
      <c r="T110" s="343"/>
      <c r="U110" s="343"/>
      <c r="V110" s="343"/>
      <c r="W110" s="343"/>
      <c r="X110" s="343"/>
      <c r="Y110" s="343"/>
      <c r="Z110" s="343"/>
    </row>
    <row r="111" ht="12.75" customHeight="1">
      <c r="A111" s="343"/>
      <c r="B111" s="343"/>
      <c r="C111" s="343"/>
      <c r="D111" s="343"/>
      <c r="E111" s="343"/>
      <c r="F111" s="343"/>
      <c r="G111" s="343"/>
      <c r="H111" s="343"/>
      <c r="I111" s="343"/>
      <c r="J111" s="343"/>
      <c r="K111" s="343"/>
      <c r="L111" s="343"/>
      <c r="M111" s="343"/>
      <c r="N111" s="343"/>
      <c r="O111" s="343"/>
      <c r="P111" s="343"/>
      <c r="Q111" s="343"/>
      <c r="R111" s="341"/>
      <c r="S111" s="343"/>
      <c r="T111" s="343"/>
      <c r="U111" s="343"/>
      <c r="V111" s="343"/>
      <c r="W111" s="343"/>
      <c r="X111" s="343"/>
      <c r="Y111" s="343"/>
      <c r="Z111" s="343"/>
    </row>
    <row r="112" ht="12.75" customHeight="1">
      <c r="A112" s="343"/>
      <c r="B112" s="343"/>
      <c r="C112" s="343"/>
      <c r="D112" s="343"/>
      <c r="E112" s="343"/>
      <c r="F112" s="343"/>
      <c r="G112" s="343"/>
      <c r="H112" s="343"/>
      <c r="I112" s="343"/>
      <c r="J112" s="343"/>
      <c r="K112" s="343"/>
      <c r="L112" s="343"/>
      <c r="M112" s="343"/>
      <c r="N112" s="343"/>
      <c r="O112" s="343"/>
      <c r="P112" s="343"/>
      <c r="Q112" s="343"/>
      <c r="R112" s="341"/>
      <c r="S112" s="343"/>
      <c r="T112" s="343"/>
      <c r="U112" s="343"/>
      <c r="V112" s="343"/>
      <c r="W112" s="343"/>
      <c r="X112" s="343"/>
      <c r="Y112" s="343"/>
      <c r="Z112" s="343"/>
    </row>
    <row r="113" ht="12.75" customHeight="1">
      <c r="A113" s="343"/>
      <c r="B113" s="343"/>
      <c r="C113" s="343"/>
      <c r="D113" s="343"/>
      <c r="E113" s="343"/>
      <c r="F113" s="343"/>
      <c r="G113" s="343"/>
      <c r="H113" s="343"/>
      <c r="I113" s="343"/>
      <c r="J113" s="343"/>
      <c r="K113" s="343"/>
      <c r="L113" s="343"/>
      <c r="M113" s="343"/>
      <c r="N113" s="343"/>
      <c r="O113" s="343"/>
      <c r="P113" s="343"/>
      <c r="Q113" s="343"/>
      <c r="R113" s="341"/>
      <c r="S113" s="343"/>
      <c r="T113" s="343"/>
      <c r="U113" s="343"/>
      <c r="V113" s="343"/>
      <c r="W113" s="343"/>
      <c r="X113" s="343"/>
      <c r="Y113" s="343"/>
      <c r="Z113" s="343"/>
    </row>
    <row r="114" ht="12.75" customHeight="1">
      <c r="A114" s="343"/>
      <c r="B114" s="343"/>
      <c r="C114" s="343"/>
      <c r="D114" s="343"/>
      <c r="E114" s="343"/>
      <c r="F114" s="343"/>
      <c r="G114" s="343"/>
      <c r="H114" s="343"/>
      <c r="I114" s="343"/>
      <c r="J114" s="343"/>
      <c r="K114" s="343"/>
      <c r="L114" s="343"/>
      <c r="M114" s="343"/>
      <c r="N114" s="343"/>
      <c r="O114" s="343"/>
      <c r="P114" s="343"/>
      <c r="Q114" s="343"/>
      <c r="R114" s="341"/>
      <c r="S114" s="343"/>
      <c r="T114" s="343"/>
      <c r="U114" s="343"/>
      <c r="V114" s="343"/>
      <c r="W114" s="343"/>
      <c r="X114" s="343"/>
      <c r="Y114" s="343"/>
      <c r="Z114" s="343"/>
    </row>
    <row r="115" ht="12.75" customHeight="1">
      <c r="A115" s="343"/>
      <c r="B115" s="343"/>
      <c r="C115" s="343"/>
      <c r="D115" s="343"/>
      <c r="E115" s="343"/>
      <c r="F115" s="343"/>
      <c r="G115" s="343"/>
      <c r="H115" s="343"/>
      <c r="I115" s="343"/>
      <c r="J115" s="343"/>
      <c r="K115" s="343"/>
      <c r="L115" s="343"/>
      <c r="M115" s="343"/>
      <c r="N115" s="343"/>
      <c r="O115" s="343"/>
      <c r="P115" s="343"/>
      <c r="Q115" s="343"/>
      <c r="R115" s="341"/>
      <c r="S115" s="343"/>
      <c r="T115" s="343"/>
      <c r="U115" s="343"/>
      <c r="V115" s="343"/>
      <c r="W115" s="343"/>
      <c r="X115" s="343"/>
      <c r="Y115" s="343"/>
      <c r="Z115" s="343"/>
    </row>
    <row r="116" ht="12.75" customHeight="1">
      <c r="A116" s="343"/>
      <c r="B116" s="343"/>
      <c r="C116" s="343"/>
      <c r="D116" s="343"/>
      <c r="E116" s="343"/>
      <c r="F116" s="343"/>
      <c r="G116" s="343"/>
      <c r="H116" s="343"/>
      <c r="I116" s="343"/>
      <c r="J116" s="343"/>
      <c r="K116" s="343"/>
      <c r="L116" s="343"/>
      <c r="M116" s="343"/>
      <c r="N116" s="343"/>
      <c r="O116" s="343"/>
      <c r="P116" s="343"/>
      <c r="Q116" s="343"/>
      <c r="R116" s="341"/>
      <c r="S116" s="343"/>
      <c r="T116" s="343"/>
      <c r="U116" s="343"/>
      <c r="V116" s="343"/>
      <c r="W116" s="343"/>
      <c r="X116" s="343"/>
      <c r="Y116" s="343"/>
      <c r="Z116" s="343"/>
    </row>
    <row r="117" ht="12.75" customHeight="1">
      <c r="A117" s="343"/>
      <c r="B117" s="343"/>
      <c r="C117" s="343"/>
      <c r="D117" s="343"/>
      <c r="E117" s="343"/>
      <c r="F117" s="343"/>
      <c r="G117" s="343"/>
      <c r="H117" s="343"/>
      <c r="I117" s="343"/>
      <c r="J117" s="343"/>
      <c r="K117" s="343"/>
      <c r="L117" s="343"/>
      <c r="M117" s="343"/>
      <c r="N117" s="343"/>
      <c r="O117" s="343"/>
      <c r="P117" s="343"/>
      <c r="Q117" s="343"/>
      <c r="R117" s="341"/>
      <c r="S117" s="343"/>
      <c r="T117" s="343"/>
      <c r="U117" s="343"/>
      <c r="V117" s="343"/>
      <c r="W117" s="343"/>
      <c r="X117" s="343"/>
      <c r="Y117" s="343"/>
      <c r="Z117" s="343"/>
    </row>
    <row r="118" ht="12.75" customHeight="1">
      <c r="A118" s="343"/>
      <c r="B118" s="343"/>
      <c r="C118" s="343"/>
      <c r="D118" s="343"/>
      <c r="E118" s="343"/>
      <c r="F118" s="343"/>
      <c r="G118" s="343"/>
      <c r="H118" s="343"/>
      <c r="I118" s="343"/>
      <c r="J118" s="343"/>
      <c r="K118" s="343"/>
      <c r="L118" s="343"/>
      <c r="M118" s="343"/>
      <c r="N118" s="343"/>
      <c r="O118" s="343"/>
      <c r="P118" s="343"/>
      <c r="Q118" s="343"/>
      <c r="R118" s="341"/>
      <c r="S118" s="343"/>
      <c r="T118" s="343"/>
      <c r="U118" s="343"/>
      <c r="V118" s="343"/>
      <c r="W118" s="343"/>
      <c r="X118" s="343"/>
      <c r="Y118" s="343"/>
      <c r="Z118" s="343"/>
    </row>
    <row r="119" ht="12.75" customHeight="1">
      <c r="A119" s="343"/>
      <c r="B119" s="343"/>
      <c r="C119" s="343"/>
      <c r="D119" s="343"/>
      <c r="E119" s="343"/>
      <c r="F119" s="343"/>
      <c r="G119" s="343"/>
      <c r="H119" s="343"/>
      <c r="I119" s="343"/>
      <c r="J119" s="343"/>
      <c r="K119" s="343"/>
      <c r="L119" s="343"/>
      <c r="M119" s="343"/>
      <c r="N119" s="343"/>
      <c r="O119" s="343"/>
      <c r="P119" s="343"/>
      <c r="Q119" s="343"/>
      <c r="R119" s="341"/>
      <c r="S119" s="343"/>
      <c r="T119" s="343"/>
      <c r="U119" s="343"/>
      <c r="V119" s="343"/>
      <c r="W119" s="343"/>
      <c r="X119" s="343"/>
      <c r="Y119" s="343"/>
      <c r="Z119" s="343"/>
    </row>
    <row r="120" ht="12.75" customHeight="1">
      <c r="A120" s="343"/>
      <c r="B120" s="343"/>
      <c r="C120" s="343"/>
      <c r="D120" s="343"/>
      <c r="E120" s="343"/>
      <c r="F120" s="343"/>
      <c r="G120" s="343"/>
      <c r="H120" s="343"/>
      <c r="I120" s="343"/>
      <c r="J120" s="343"/>
      <c r="K120" s="343"/>
      <c r="L120" s="343"/>
      <c r="M120" s="343"/>
      <c r="N120" s="343"/>
      <c r="O120" s="343"/>
      <c r="P120" s="343"/>
      <c r="Q120" s="343"/>
      <c r="R120" s="341"/>
      <c r="S120" s="343"/>
      <c r="T120" s="343"/>
      <c r="U120" s="343"/>
      <c r="V120" s="343"/>
      <c r="W120" s="343"/>
      <c r="X120" s="343"/>
      <c r="Y120" s="343"/>
      <c r="Z120" s="343"/>
    </row>
    <row r="121" ht="12.75" customHeight="1">
      <c r="A121" s="343"/>
      <c r="B121" s="343"/>
      <c r="C121" s="343"/>
      <c r="D121" s="343"/>
      <c r="E121" s="343"/>
      <c r="F121" s="343"/>
      <c r="G121" s="343"/>
      <c r="H121" s="343"/>
      <c r="I121" s="343"/>
      <c r="J121" s="343"/>
      <c r="K121" s="343"/>
      <c r="L121" s="343"/>
      <c r="M121" s="343"/>
      <c r="N121" s="343"/>
      <c r="O121" s="343"/>
      <c r="P121" s="343"/>
      <c r="Q121" s="343"/>
      <c r="R121" s="341"/>
      <c r="S121" s="343"/>
      <c r="T121" s="343"/>
      <c r="U121" s="343"/>
      <c r="V121" s="343"/>
      <c r="W121" s="343"/>
      <c r="X121" s="343"/>
      <c r="Y121" s="343"/>
      <c r="Z121" s="343"/>
    </row>
    <row r="122" ht="12.75" customHeight="1">
      <c r="A122" s="343"/>
      <c r="B122" s="343"/>
      <c r="C122" s="343"/>
      <c r="D122" s="343"/>
      <c r="E122" s="343"/>
      <c r="F122" s="343"/>
      <c r="G122" s="343"/>
      <c r="H122" s="343"/>
      <c r="I122" s="343"/>
      <c r="J122" s="343"/>
      <c r="K122" s="343"/>
      <c r="L122" s="343"/>
      <c r="M122" s="343"/>
      <c r="N122" s="343"/>
      <c r="O122" s="343"/>
      <c r="P122" s="343"/>
      <c r="Q122" s="343"/>
      <c r="R122" s="341"/>
      <c r="S122" s="343"/>
      <c r="T122" s="343"/>
      <c r="U122" s="343"/>
      <c r="V122" s="343"/>
      <c r="W122" s="343"/>
      <c r="X122" s="343"/>
      <c r="Y122" s="343"/>
      <c r="Z122" s="343"/>
    </row>
    <row r="123" ht="12.75" customHeight="1">
      <c r="A123" s="343"/>
      <c r="B123" s="343"/>
      <c r="C123" s="343"/>
      <c r="D123" s="343"/>
      <c r="E123" s="343"/>
      <c r="F123" s="343"/>
      <c r="G123" s="343"/>
      <c r="H123" s="343"/>
      <c r="I123" s="343"/>
      <c r="J123" s="343"/>
      <c r="K123" s="343"/>
      <c r="L123" s="343"/>
      <c r="M123" s="343"/>
      <c r="N123" s="343"/>
      <c r="O123" s="343"/>
      <c r="P123" s="343"/>
      <c r="Q123" s="343"/>
      <c r="R123" s="341"/>
      <c r="S123" s="343"/>
      <c r="T123" s="343"/>
      <c r="U123" s="343"/>
      <c r="V123" s="343"/>
      <c r="W123" s="343"/>
      <c r="X123" s="343"/>
      <c r="Y123" s="343"/>
      <c r="Z123" s="343"/>
    </row>
    <row r="124" ht="12.75" customHeight="1">
      <c r="A124" s="343"/>
      <c r="B124" s="343"/>
      <c r="C124" s="343"/>
      <c r="D124" s="343"/>
      <c r="E124" s="343"/>
      <c r="F124" s="343"/>
      <c r="G124" s="343"/>
      <c r="H124" s="343"/>
      <c r="I124" s="343"/>
      <c r="J124" s="343"/>
      <c r="K124" s="343"/>
      <c r="L124" s="343"/>
      <c r="M124" s="343"/>
      <c r="N124" s="343"/>
      <c r="O124" s="343"/>
      <c r="P124" s="343"/>
      <c r="Q124" s="343"/>
      <c r="R124" s="341"/>
      <c r="S124" s="343"/>
      <c r="T124" s="343"/>
      <c r="U124" s="343"/>
      <c r="V124" s="343"/>
      <c r="W124" s="343"/>
      <c r="X124" s="343"/>
      <c r="Y124" s="343"/>
      <c r="Z124" s="343"/>
    </row>
    <row r="125" ht="12.75" customHeight="1">
      <c r="A125" s="343"/>
      <c r="B125" s="343"/>
      <c r="C125" s="343"/>
      <c r="D125" s="343"/>
      <c r="E125" s="343"/>
      <c r="F125" s="343"/>
      <c r="G125" s="343"/>
      <c r="H125" s="343"/>
      <c r="I125" s="343"/>
      <c r="J125" s="343"/>
      <c r="K125" s="343"/>
      <c r="L125" s="343"/>
      <c r="M125" s="343"/>
      <c r="N125" s="343"/>
      <c r="O125" s="343"/>
      <c r="P125" s="343"/>
      <c r="Q125" s="343"/>
      <c r="R125" s="341"/>
      <c r="S125" s="343"/>
      <c r="T125" s="343"/>
      <c r="U125" s="343"/>
      <c r="V125" s="343"/>
      <c r="W125" s="343"/>
      <c r="X125" s="343"/>
      <c r="Y125" s="343"/>
      <c r="Z125" s="343"/>
    </row>
    <row r="126" ht="12.75" customHeight="1">
      <c r="A126" s="343"/>
      <c r="B126" s="343"/>
      <c r="C126" s="343"/>
      <c r="D126" s="343"/>
      <c r="E126" s="343"/>
      <c r="F126" s="343"/>
      <c r="G126" s="343"/>
      <c r="H126" s="343"/>
      <c r="I126" s="343"/>
      <c r="J126" s="343"/>
      <c r="K126" s="343"/>
      <c r="L126" s="343"/>
      <c r="M126" s="343"/>
      <c r="N126" s="343"/>
      <c r="O126" s="343"/>
      <c r="P126" s="343"/>
      <c r="Q126" s="343"/>
      <c r="R126" s="341"/>
      <c r="S126" s="343"/>
      <c r="T126" s="343"/>
      <c r="U126" s="343"/>
      <c r="V126" s="343"/>
      <c r="W126" s="343"/>
      <c r="X126" s="343"/>
      <c r="Y126" s="343"/>
      <c r="Z126" s="343"/>
    </row>
    <row r="127" ht="12.75" customHeight="1">
      <c r="A127" s="343"/>
      <c r="B127" s="343"/>
      <c r="C127" s="343"/>
      <c r="D127" s="343"/>
      <c r="E127" s="343"/>
      <c r="F127" s="343"/>
      <c r="G127" s="343"/>
      <c r="H127" s="343"/>
      <c r="I127" s="343"/>
      <c r="J127" s="343"/>
      <c r="K127" s="343"/>
      <c r="L127" s="343"/>
      <c r="M127" s="343"/>
      <c r="N127" s="343"/>
      <c r="O127" s="343"/>
      <c r="P127" s="343"/>
      <c r="Q127" s="343"/>
      <c r="R127" s="341"/>
      <c r="S127" s="343"/>
      <c r="T127" s="343"/>
      <c r="U127" s="343"/>
      <c r="V127" s="343"/>
      <c r="W127" s="343"/>
      <c r="X127" s="343"/>
      <c r="Y127" s="343"/>
      <c r="Z127" s="343"/>
    </row>
    <row r="128" ht="12.75" customHeight="1">
      <c r="A128" s="343"/>
      <c r="B128" s="343"/>
      <c r="C128" s="343"/>
      <c r="D128" s="343"/>
      <c r="E128" s="343"/>
      <c r="F128" s="343"/>
      <c r="G128" s="343"/>
      <c r="H128" s="343"/>
      <c r="I128" s="343"/>
      <c r="J128" s="343"/>
      <c r="K128" s="343"/>
      <c r="L128" s="343"/>
      <c r="M128" s="343"/>
      <c r="N128" s="343"/>
      <c r="O128" s="343"/>
      <c r="P128" s="343"/>
      <c r="Q128" s="343"/>
      <c r="R128" s="341"/>
      <c r="S128" s="343"/>
      <c r="T128" s="343"/>
      <c r="U128" s="343"/>
      <c r="V128" s="343"/>
      <c r="W128" s="343"/>
      <c r="X128" s="343"/>
      <c r="Y128" s="343"/>
      <c r="Z128" s="343"/>
    </row>
    <row r="129" ht="12.75" customHeight="1">
      <c r="A129" s="343"/>
      <c r="B129" s="343"/>
      <c r="C129" s="343"/>
      <c r="D129" s="343"/>
      <c r="E129" s="343"/>
      <c r="F129" s="343"/>
      <c r="G129" s="343"/>
      <c r="H129" s="343"/>
      <c r="I129" s="343"/>
      <c r="J129" s="343"/>
      <c r="K129" s="343"/>
      <c r="L129" s="343"/>
      <c r="M129" s="343"/>
      <c r="N129" s="343"/>
      <c r="O129" s="343"/>
      <c r="P129" s="343"/>
      <c r="Q129" s="343"/>
      <c r="R129" s="341"/>
      <c r="S129" s="343"/>
      <c r="T129" s="343"/>
      <c r="U129" s="343"/>
      <c r="V129" s="343"/>
      <c r="W129" s="343"/>
      <c r="X129" s="343"/>
      <c r="Y129" s="343"/>
      <c r="Z129" s="343"/>
    </row>
    <row r="130" ht="12.75" customHeight="1">
      <c r="A130" s="343"/>
      <c r="B130" s="343"/>
      <c r="C130" s="343"/>
      <c r="D130" s="343"/>
      <c r="E130" s="343"/>
      <c r="F130" s="343"/>
      <c r="G130" s="343"/>
      <c r="H130" s="343"/>
      <c r="I130" s="343"/>
      <c r="J130" s="343"/>
      <c r="K130" s="343"/>
      <c r="L130" s="343"/>
      <c r="M130" s="343"/>
      <c r="N130" s="343"/>
      <c r="O130" s="343"/>
      <c r="P130" s="343"/>
      <c r="Q130" s="343"/>
      <c r="R130" s="341"/>
      <c r="S130" s="343"/>
      <c r="T130" s="343"/>
      <c r="U130" s="343"/>
      <c r="V130" s="343"/>
      <c r="W130" s="343"/>
      <c r="X130" s="343"/>
      <c r="Y130" s="343"/>
      <c r="Z130" s="343"/>
    </row>
    <row r="131" ht="12.75" customHeight="1">
      <c r="A131" s="343"/>
      <c r="B131" s="343"/>
      <c r="C131" s="343"/>
      <c r="D131" s="343"/>
      <c r="E131" s="343"/>
      <c r="F131" s="343"/>
      <c r="G131" s="343"/>
      <c r="H131" s="343"/>
      <c r="I131" s="343"/>
      <c r="J131" s="343"/>
      <c r="K131" s="343"/>
      <c r="L131" s="343"/>
      <c r="M131" s="343"/>
      <c r="N131" s="343"/>
      <c r="O131" s="343"/>
      <c r="P131" s="343"/>
      <c r="Q131" s="343"/>
      <c r="R131" s="341"/>
      <c r="S131" s="343"/>
      <c r="T131" s="343"/>
      <c r="U131" s="343"/>
      <c r="V131" s="343"/>
      <c r="W131" s="343"/>
      <c r="X131" s="343"/>
      <c r="Y131" s="343"/>
      <c r="Z131" s="343"/>
    </row>
    <row r="132" ht="12.75" customHeight="1">
      <c r="A132" s="343"/>
      <c r="B132" s="343"/>
      <c r="C132" s="343"/>
      <c r="D132" s="343"/>
      <c r="E132" s="343"/>
      <c r="F132" s="343"/>
      <c r="G132" s="343"/>
      <c r="H132" s="343"/>
      <c r="I132" s="343"/>
      <c r="J132" s="343"/>
      <c r="K132" s="343"/>
      <c r="L132" s="343"/>
      <c r="M132" s="343"/>
      <c r="N132" s="343"/>
      <c r="O132" s="343"/>
      <c r="P132" s="343"/>
      <c r="Q132" s="343"/>
      <c r="R132" s="341"/>
      <c r="S132" s="343"/>
      <c r="T132" s="343"/>
      <c r="U132" s="343"/>
      <c r="V132" s="343"/>
      <c r="W132" s="343"/>
      <c r="X132" s="343"/>
      <c r="Y132" s="343"/>
      <c r="Z132" s="343"/>
    </row>
    <row r="133" ht="12.75" customHeight="1">
      <c r="A133" s="343"/>
      <c r="B133" s="343"/>
      <c r="C133" s="343"/>
      <c r="D133" s="343"/>
      <c r="E133" s="343"/>
      <c r="F133" s="343"/>
      <c r="G133" s="343"/>
      <c r="H133" s="343"/>
      <c r="I133" s="343"/>
      <c r="J133" s="343"/>
      <c r="K133" s="343"/>
      <c r="L133" s="343"/>
      <c r="M133" s="343"/>
      <c r="N133" s="343"/>
      <c r="O133" s="343"/>
      <c r="P133" s="343"/>
      <c r="Q133" s="343"/>
      <c r="R133" s="341"/>
      <c r="S133" s="343"/>
      <c r="T133" s="343"/>
      <c r="U133" s="343"/>
      <c r="V133" s="343"/>
      <c r="W133" s="343"/>
      <c r="X133" s="343"/>
      <c r="Y133" s="343"/>
      <c r="Z133" s="343"/>
    </row>
    <row r="134" ht="12.75" customHeight="1">
      <c r="A134" s="343"/>
      <c r="B134" s="343"/>
      <c r="C134" s="343"/>
      <c r="D134" s="343"/>
      <c r="E134" s="343"/>
      <c r="F134" s="343"/>
      <c r="G134" s="343"/>
      <c r="H134" s="343"/>
      <c r="I134" s="343"/>
      <c r="J134" s="343"/>
      <c r="K134" s="343"/>
      <c r="L134" s="343"/>
      <c r="M134" s="343"/>
      <c r="N134" s="343"/>
      <c r="O134" s="343"/>
      <c r="P134" s="343"/>
      <c r="Q134" s="343"/>
      <c r="R134" s="341"/>
      <c r="S134" s="343"/>
      <c r="T134" s="343"/>
      <c r="U134" s="343"/>
      <c r="V134" s="343"/>
      <c r="W134" s="343"/>
      <c r="X134" s="343"/>
      <c r="Y134" s="343"/>
      <c r="Z134" s="343"/>
    </row>
    <row r="135" ht="12.75" customHeight="1">
      <c r="A135" s="343"/>
      <c r="B135" s="343"/>
      <c r="C135" s="343"/>
      <c r="D135" s="343"/>
      <c r="E135" s="343"/>
      <c r="F135" s="343"/>
      <c r="G135" s="343"/>
      <c r="H135" s="343"/>
      <c r="I135" s="343"/>
      <c r="J135" s="343"/>
      <c r="K135" s="343"/>
      <c r="L135" s="343"/>
      <c r="M135" s="343"/>
      <c r="N135" s="343"/>
      <c r="O135" s="343"/>
      <c r="P135" s="343"/>
      <c r="Q135" s="343"/>
      <c r="R135" s="341"/>
      <c r="S135" s="343"/>
      <c r="T135" s="343"/>
      <c r="U135" s="343"/>
      <c r="V135" s="343"/>
      <c r="W135" s="343"/>
      <c r="X135" s="343"/>
      <c r="Y135" s="343"/>
      <c r="Z135" s="343"/>
    </row>
    <row r="136" ht="12.75" customHeight="1">
      <c r="A136" s="343"/>
      <c r="B136" s="343"/>
      <c r="C136" s="343"/>
      <c r="D136" s="343"/>
      <c r="E136" s="343"/>
      <c r="F136" s="343"/>
      <c r="G136" s="343"/>
      <c r="H136" s="343"/>
      <c r="I136" s="343"/>
      <c r="J136" s="343"/>
      <c r="K136" s="343"/>
      <c r="L136" s="343"/>
      <c r="M136" s="343"/>
      <c r="N136" s="343"/>
      <c r="O136" s="343"/>
      <c r="P136" s="343"/>
      <c r="Q136" s="343"/>
      <c r="R136" s="341"/>
      <c r="S136" s="343"/>
      <c r="T136" s="343"/>
      <c r="U136" s="343"/>
      <c r="V136" s="343"/>
      <c r="W136" s="343"/>
      <c r="X136" s="343"/>
      <c r="Y136" s="343"/>
      <c r="Z136" s="343"/>
    </row>
    <row r="137" ht="12.75" customHeight="1">
      <c r="A137" s="343"/>
      <c r="B137" s="343"/>
      <c r="C137" s="343"/>
      <c r="D137" s="343"/>
      <c r="E137" s="343"/>
      <c r="F137" s="343"/>
      <c r="G137" s="343"/>
      <c r="H137" s="343"/>
      <c r="I137" s="343"/>
      <c r="J137" s="343"/>
      <c r="K137" s="343"/>
      <c r="L137" s="343"/>
      <c r="M137" s="343"/>
      <c r="N137" s="343"/>
      <c r="O137" s="343"/>
      <c r="P137" s="343"/>
      <c r="Q137" s="343"/>
      <c r="R137" s="341"/>
      <c r="S137" s="343"/>
      <c r="T137" s="343"/>
      <c r="U137" s="343"/>
      <c r="V137" s="343"/>
      <c r="W137" s="343"/>
      <c r="X137" s="343"/>
      <c r="Y137" s="343"/>
      <c r="Z137" s="343"/>
    </row>
    <row r="138" ht="12.75" customHeight="1">
      <c r="A138" s="343"/>
      <c r="B138" s="343"/>
      <c r="C138" s="343"/>
      <c r="D138" s="343"/>
      <c r="E138" s="343"/>
      <c r="F138" s="343"/>
      <c r="G138" s="343"/>
      <c r="H138" s="343"/>
      <c r="I138" s="343"/>
      <c r="J138" s="343"/>
      <c r="K138" s="343"/>
      <c r="L138" s="343"/>
      <c r="M138" s="343"/>
      <c r="N138" s="343"/>
      <c r="O138" s="343"/>
      <c r="P138" s="343"/>
      <c r="Q138" s="343"/>
      <c r="R138" s="341"/>
      <c r="S138" s="343"/>
      <c r="T138" s="343"/>
      <c r="U138" s="343"/>
      <c r="V138" s="343"/>
      <c r="W138" s="343"/>
      <c r="X138" s="343"/>
      <c r="Y138" s="343"/>
      <c r="Z138" s="343"/>
    </row>
    <row r="139" ht="12.75" customHeight="1">
      <c r="A139" s="343"/>
      <c r="B139" s="343"/>
      <c r="C139" s="343"/>
      <c r="D139" s="343"/>
      <c r="E139" s="343"/>
      <c r="F139" s="343"/>
      <c r="G139" s="343"/>
      <c r="H139" s="343"/>
      <c r="I139" s="343"/>
      <c r="J139" s="343"/>
      <c r="K139" s="343"/>
      <c r="L139" s="343"/>
      <c r="M139" s="343"/>
      <c r="N139" s="343"/>
      <c r="O139" s="343"/>
      <c r="P139" s="343"/>
      <c r="Q139" s="343"/>
      <c r="R139" s="341"/>
      <c r="S139" s="343"/>
      <c r="T139" s="343"/>
      <c r="U139" s="343"/>
      <c r="V139" s="343"/>
      <c r="W139" s="343"/>
      <c r="X139" s="343"/>
      <c r="Y139" s="343"/>
      <c r="Z139" s="343"/>
    </row>
    <row r="140" ht="12.75" customHeight="1">
      <c r="A140" s="343"/>
      <c r="B140" s="343"/>
      <c r="C140" s="343"/>
      <c r="D140" s="343"/>
      <c r="E140" s="343"/>
      <c r="F140" s="343"/>
      <c r="G140" s="343"/>
      <c r="H140" s="343"/>
      <c r="I140" s="343"/>
      <c r="J140" s="343"/>
      <c r="K140" s="343"/>
      <c r="L140" s="343"/>
      <c r="M140" s="343"/>
      <c r="N140" s="343"/>
      <c r="O140" s="343"/>
      <c r="P140" s="343"/>
      <c r="Q140" s="343"/>
      <c r="R140" s="341"/>
      <c r="S140" s="343"/>
      <c r="T140" s="343"/>
      <c r="U140" s="343"/>
      <c r="V140" s="343"/>
      <c r="W140" s="343"/>
      <c r="X140" s="343"/>
      <c r="Y140" s="343"/>
      <c r="Z140" s="343"/>
    </row>
    <row r="141" ht="12.75" customHeight="1">
      <c r="A141" s="343"/>
      <c r="B141" s="343"/>
      <c r="C141" s="343"/>
      <c r="D141" s="343"/>
      <c r="E141" s="343"/>
      <c r="F141" s="343"/>
      <c r="G141" s="343"/>
      <c r="H141" s="343"/>
      <c r="I141" s="343"/>
      <c r="J141" s="343"/>
      <c r="K141" s="343"/>
      <c r="L141" s="343"/>
      <c r="M141" s="343"/>
      <c r="N141" s="343"/>
      <c r="O141" s="343"/>
      <c r="P141" s="343"/>
      <c r="Q141" s="343"/>
      <c r="R141" s="341"/>
      <c r="S141" s="343"/>
      <c r="T141" s="343"/>
      <c r="U141" s="343"/>
      <c r="V141" s="343"/>
      <c r="W141" s="343"/>
      <c r="X141" s="343"/>
      <c r="Y141" s="343"/>
      <c r="Z141" s="343"/>
    </row>
    <row r="142" ht="12.75" customHeight="1">
      <c r="A142" s="343"/>
      <c r="B142" s="343"/>
      <c r="C142" s="343"/>
      <c r="D142" s="343"/>
      <c r="E142" s="343"/>
      <c r="F142" s="343"/>
      <c r="G142" s="343"/>
      <c r="H142" s="343"/>
      <c r="I142" s="343"/>
      <c r="J142" s="343"/>
      <c r="K142" s="343"/>
      <c r="L142" s="343"/>
      <c r="M142" s="343"/>
      <c r="N142" s="343"/>
      <c r="O142" s="343"/>
      <c r="P142" s="343"/>
      <c r="Q142" s="343"/>
      <c r="R142" s="341"/>
      <c r="S142" s="343"/>
      <c r="T142" s="343"/>
      <c r="U142" s="343"/>
      <c r="V142" s="343"/>
      <c r="W142" s="343"/>
      <c r="X142" s="343"/>
      <c r="Y142" s="343"/>
      <c r="Z142" s="343"/>
    </row>
    <row r="143" ht="12.75" customHeight="1">
      <c r="A143" s="343"/>
      <c r="B143" s="343"/>
      <c r="C143" s="343"/>
      <c r="D143" s="343"/>
      <c r="E143" s="343"/>
      <c r="F143" s="343"/>
      <c r="G143" s="343"/>
      <c r="H143" s="343"/>
      <c r="I143" s="343"/>
      <c r="J143" s="343"/>
      <c r="K143" s="343"/>
      <c r="L143" s="343"/>
      <c r="M143" s="343"/>
      <c r="N143" s="343"/>
      <c r="O143" s="343"/>
      <c r="P143" s="343"/>
      <c r="Q143" s="343"/>
      <c r="R143" s="341"/>
      <c r="S143" s="343"/>
      <c r="T143" s="343"/>
      <c r="U143" s="343"/>
      <c r="V143" s="343"/>
      <c r="W143" s="343"/>
      <c r="X143" s="343"/>
      <c r="Y143" s="343"/>
      <c r="Z143" s="343"/>
    </row>
    <row r="144" ht="12.75" customHeight="1">
      <c r="A144" s="343"/>
      <c r="B144" s="343"/>
      <c r="C144" s="343"/>
      <c r="D144" s="343"/>
      <c r="E144" s="343"/>
      <c r="F144" s="343"/>
      <c r="G144" s="343"/>
      <c r="H144" s="343"/>
      <c r="I144" s="343"/>
      <c r="J144" s="343"/>
      <c r="K144" s="343"/>
      <c r="L144" s="343"/>
      <c r="M144" s="343"/>
      <c r="N144" s="343"/>
      <c r="O144" s="343"/>
      <c r="P144" s="343"/>
      <c r="Q144" s="343"/>
      <c r="R144" s="341"/>
      <c r="S144" s="343"/>
      <c r="T144" s="343"/>
      <c r="U144" s="343"/>
      <c r="V144" s="343"/>
      <c r="W144" s="343"/>
      <c r="X144" s="343"/>
      <c r="Y144" s="343"/>
      <c r="Z144" s="343"/>
    </row>
    <row r="145" ht="12.75" customHeight="1">
      <c r="A145" s="343"/>
      <c r="B145" s="343"/>
      <c r="C145" s="343"/>
      <c r="D145" s="343"/>
      <c r="E145" s="343"/>
      <c r="F145" s="343"/>
      <c r="G145" s="343"/>
      <c r="H145" s="343"/>
      <c r="I145" s="343"/>
      <c r="J145" s="343"/>
      <c r="K145" s="343"/>
      <c r="L145" s="343"/>
      <c r="M145" s="343"/>
      <c r="N145" s="343"/>
      <c r="O145" s="343"/>
      <c r="P145" s="343"/>
      <c r="Q145" s="343"/>
      <c r="R145" s="341"/>
      <c r="S145" s="343"/>
      <c r="T145" s="343"/>
      <c r="U145" s="343"/>
      <c r="V145" s="343"/>
      <c r="W145" s="343"/>
      <c r="X145" s="343"/>
      <c r="Y145" s="343"/>
      <c r="Z145" s="343"/>
    </row>
    <row r="146" ht="12.75" customHeight="1">
      <c r="A146" s="343"/>
      <c r="B146" s="343"/>
      <c r="C146" s="343"/>
      <c r="D146" s="343"/>
      <c r="E146" s="343"/>
      <c r="F146" s="343"/>
      <c r="G146" s="343"/>
      <c r="H146" s="343"/>
      <c r="I146" s="343"/>
      <c r="J146" s="343"/>
      <c r="K146" s="343"/>
      <c r="L146" s="343"/>
      <c r="M146" s="343"/>
      <c r="N146" s="343"/>
      <c r="O146" s="343"/>
      <c r="P146" s="343"/>
      <c r="Q146" s="343"/>
      <c r="R146" s="341"/>
      <c r="S146" s="343"/>
      <c r="T146" s="343"/>
      <c r="U146" s="343"/>
      <c r="V146" s="343"/>
      <c r="W146" s="343"/>
      <c r="X146" s="343"/>
      <c r="Y146" s="343"/>
      <c r="Z146" s="343"/>
    </row>
    <row r="147" ht="12.75" customHeight="1">
      <c r="A147" s="343"/>
      <c r="B147" s="343"/>
      <c r="C147" s="343"/>
      <c r="D147" s="343"/>
      <c r="E147" s="343"/>
      <c r="F147" s="343"/>
      <c r="G147" s="343"/>
      <c r="H147" s="343"/>
      <c r="I147" s="343"/>
      <c r="J147" s="343"/>
      <c r="K147" s="343"/>
      <c r="L147" s="343"/>
      <c r="M147" s="343"/>
      <c r="N147" s="343"/>
      <c r="O147" s="343"/>
      <c r="P147" s="343"/>
      <c r="Q147" s="343"/>
      <c r="R147" s="341"/>
      <c r="S147" s="343"/>
      <c r="T147" s="343"/>
      <c r="U147" s="343"/>
      <c r="V147" s="343"/>
      <c r="W147" s="343"/>
      <c r="X147" s="343"/>
      <c r="Y147" s="343"/>
      <c r="Z147" s="343"/>
    </row>
    <row r="148" ht="12.75" customHeight="1">
      <c r="A148" s="343"/>
      <c r="B148" s="343"/>
      <c r="C148" s="343"/>
      <c r="D148" s="343"/>
      <c r="E148" s="343"/>
      <c r="F148" s="343"/>
      <c r="G148" s="343"/>
      <c r="H148" s="343"/>
      <c r="I148" s="343"/>
      <c r="J148" s="343"/>
      <c r="K148" s="343"/>
      <c r="L148" s="343"/>
      <c r="M148" s="343"/>
      <c r="N148" s="343"/>
      <c r="O148" s="343"/>
      <c r="P148" s="343"/>
      <c r="Q148" s="343"/>
      <c r="R148" s="341"/>
      <c r="S148" s="343"/>
      <c r="T148" s="343"/>
      <c r="U148" s="343"/>
      <c r="V148" s="343"/>
      <c r="W148" s="343"/>
      <c r="X148" s="343"/>
      <c r="Y148" s="343"/>
      <c r="Z148" s="343"/>
    </row>
    <row r="149" ht="12.75" customHeight="1">
      <c r="A149" s="343"/>
      <c r="B149" s="343"/>
      <c r="C149" s="343"/>
      <c r="D149" s="343"/>
      <c r="E149" s="343"/>
      <c r="F149" s="343"/>
      <c r="G149" s="343"/>
      <c r="H149" s="343"/>
      <c r="I149" s="343"/>
      <c r="J149" s="343"/>
      <c r="K149" s="343"/>
      <c r="L149" s="343"/>
      <c r="M149" s="343"/>
      <c r="N149" s="343"/>
      <c r="O149" s="343"/>
      <c r="P149" s="343"/>
      <c r="Q149" s="343"/>
      <c r="R149" s="341"/>
      <c r="S149" s="343"/>
      <c r="T149" s="343"/>
      <c r="U149" s="343"/>
      <c r="V149" s="343"/>
      <c r="W149" s="343"/>
      <c r="X149" s="343"/>
      <c r="Y149" s="343"/>
      <c r="Z149" s="343"/>
    </row>
    <row r="150" ht="12.75" customHeight="1">
      <c r="A150" s="343"/>
      <c r="B150" s="343"/>
      <c r="C150" s="343"/>
      <c r="D150" s="343"/>
      <c r="E150" s="343"/>
      <c r="F150" s="343"/>
      <c r="G150" s="343"/>
      <c r="H150" s="343"/>
      <c r="I150" s="343"/>
      <c r="J150" s="343"/>
      <c r="K150" s="343"/>
      <c r="L150" s="343"/>
      <c r="M150" s="343"/>
      <c r="N150" s="343"/>
      <c r="O150" s="343"/>
      <c r="P150" s="343"/>
      <c r="Q150" s="343"/>
      <c r="R150" s="341"/>
      <c r="S150" s="343"/>
      <c r="T150" s="343"/>
      <c r="U150" s="343"/>
      <c r="V150" s="343"/>
      <c r="W150" s="343"/>
      <c r="X150" s="343"/>
      <c r="Y150" s="343"/>
      <c r="Z150" s="343"/>
    </row>
    <row r="151" ht="12.75" customHeight="1">
      <c r="A151" s="343"/>
      <c r="B151" s="343"/>
      <c r="C151" s="343"/>
      <c r="D151" s="343"/>
      <c r="E151" s="343"/>
      <c r="F151" s="343"/>
      <c r="G151" s="343"/>
      <c r="H151" s="343"/>
      <c r="I151" s="343"/>
      <c r="J151" s="343"/>
      <c r="K151" s="343"/>
      <c r="L151" s="343"/>
      <c r="M151" s="343"/>
      <c r="N151" s="343"/>
      <c r="O151" s="343"/>
      <c r="P151" s="343"/>
      <c r="Q151" s="343"/>
      <c r="R151" s="341"/>
      <c r="S151" s="343"/>
      <c r="T151" s="343"/>
      <c r="U151" s="343"/>
      <c r="V151" s="343"/>
      <c r="W151" s="343"/>
      <c r="X151" s="343"/>
      <c r="Y151" s="343"/>
      <c r="Z151" s="343"/>
    </row>
    <row r="152" ht="12.75" customHeight="1">
      <c r="A152" s="343"/>
      <c r="B152" s="343"/>
      <c r="C152" s="343"/>
      <c r="D152" s="343"/>
      <c r="E152" s="343"/>
      <c r="F152" s="343"/>
      <c r="G152" s="343"/>
      <c r="H152" s="343"/>
      <c r="I152" s="343"/>
      <c r="J152" s="343"/>
      <c r="K152" s="343"/>
      <c r="L152" s="343"/>
      <c r="M152" s="343"/>
      <c r="N152" s="343"/>
      <c r="O152" s="343"/>
      <c r="P152" s="343"/>
      <c r="Q152" s="343"/>
      <c r="R152" s="341"/>
      <c r="S152" s="343"/>
      <c r="T152" s="343"/>
      <c r="U152" s="343"/>
      <c r="V152" s="343"/>
      <c r="W152" s="343"/>
      <c r="X152" s="343"/>
      <c r="Y152" s="343"/>
      <c r="Z152" s="343"/>
    </row>
    <row r="153" ht="12.75" customHeight="1">
      <c r="A153" s="343"/>
      <c r="B153" s="343"/>
      <c r="C153" s="343"/>
      <c r="D153" s="343"/>
      <c r="E153" s="343"/>
      <c r="F153" s="343"/>
      <c r="G153" s="343"/>
      <c r="H153" s="343"/>
      <c r="I153" s="343"/>
      <c r="J153" s="343"/>
      <c r="K153" s="343"/>
      <c r="L153" s="343"/>
      <c r="M153" s="343"/>
      <c r="N153" s="343"/>
      <c r="O153" s="343"/>
      <c r="P153" s="343"/>
      <c r="Q153" s="343"/>
      <c r="R153" s="341"/>
      <c r="S153" s="343"/>
      <c r="T153" s="343"/>
      <c r="U153" s="343"/>
      <c r="V153" s="343"/>
      <c r="W153" s="343"/>
      <c r="X153" s="343"/>
      <c r="Y153" s="343"/>
      <c r="Z153" s="343"/>
    </row>
    <row r="154" ht="12.75" customHeight="1">
      <c r="A154" s="343"/>
      <c r="B154" s="343"/>
      <c r="C154" s="343"/>
      <c r="D154" s="343"/>
      <c r="E154" s="343"/>
      <c r="F154" s="343"/>
      <c r="G154" s="343"/>
      <c r="H154" s="343"/>
      <c r="I154" s="343"/>
      <c r="J154" s="343"/>
      <c r="K154" s="343"/>
      <c r="L154" s="343"/>
      <c r="M154" s="343"/>
      <c r="N154" s="343"/>
      <c r="O154" s="343"/>
      <c r="P154" s="343"/>
      <c r="Q154" s="343"/>
      <c r="R154" s="341"/>
      <c r="S154" s="343"/>
      <c r="T154" s="343"/>
      <c r="U154" s="343"/>
      <c r="V154" s="343"/>
      <c r="W154" s="343"/>
      <c r="X154" s="343"/>
      <c r="Y154" s="343"/>
      <c r="Z154" s="343"/>
    </row>
    <row r="155" ht="12.75" customHeight="1">
      <c r="A155" s="343"/>
      <c r="B155" s="343"/>
      <c r="C155" s="343"/>
      <c r="D155" s="343"/>
      <c r="E155" s="343"/>
      <c r="F155" s="343"/>
      <c r="G155" s="343"/>
      <c r="H155" s="343"/>
      <c r="I155" s="343"/>
      <c r="J155" s="343"/>
      <c r="K155" s="343"/>
      <c r="L155" s="343"/>
      <c r="M155" s="343"/>
      <c r="N155" s="343"/>
      <c r="O155" s="343"/>
      <c r="P155" s="343"/>
      <c r="Q155" s="343"/>
      <c r="R155" s="341"/>
      <c r="S155" s="343"/>
      <c r="T155" s="343"/>
      <c r="U155" s="343"/>
      <c r="V155" s="343"/>
      <c r="W155" s="343"/>
      <c r="X155" s="343"/>
      <c r="Y155" s="343"/>
      <c r="Z155" s="343"/>
    </row>
    <row r="156" ht="12.75" customHeight="1">
      <c r="A156" s="343"/>
      <c r="B156" s="343"/>
      <c r="C156" s="343"/>
      <c r="D156" s="343"/>
      <c r="E156" s="343"/>
      <c r="F156" s="343"/>
      <c r="G156" s="343"/>
      <c r="H156" s="343"/>
      <c r="I156" s="343"/>
      <c r="J156" s="343"/>
      <c r="K156" s="343"/>
      <c r="L156" s="343"/>
      <c r="M156" s="343"/>
      <c r="N156" s="343"/>
      <c r="O156" s="343"/>
      <c r="P156" s="343"/>
      <c r="Q156" s="343"/>
      <c r="R156" s="341"/>
      <c r="S156" s="343"/>
      <c r="T156" s="343"/>
      <c r="U156" s="343"/>
      <c r="V156" s="343"/>
      <c r="W156" s="343"/>
      <c r="X156" s="343"/>
      <c r="Y156" s="343"/>
      <c r="Z156" s="343"/>
    </row>
    <row r="157" ht="12.75" customHeight="1">
      <c r="A157" s="343"/>
      <c r="B157" s="343"/>
      <c r="C157" s="343"/>
      <c r="D157" s="343"/>
      <c r="E157" s="343"/>
      <c r="F157" s="343"/>
      <c r="G157" s="343"/>
      <c r="H157" s="343"/>
      <c r="I157" s="343"/>
      <c r="J157" s="343"/>
      <c r="K157" s="343"/>
      <c r="L157" s="343"/>
      <c r="M157" s="343"/>
      <c r="N157" s="343"/>
      <c r="O157" s="343"/>
      <c r="P157" s="343"/>
      <c r="Q157" s="343"/>
      <c r="R157" s="341"/>
      <c r="S157" s="343"/>
      <c r="T157" s="343"/>
      <c r="U157" s="343"/>
      <c r="V157" s="343"/>
      <c r="W157" s="343"/>
      <c r="X157" s="343"/>
      <c r="Y157" s="343"/>
      <c r="Z157" s="343"/>
    </row>
    <row r="158" ht="12.75" customHeight="1">
      <c r="A158" s="343"/>
      <c r="B158" s="343"/>
      <c r="C158" s="343"/>
      <c r="D158" s="343"/>
      <c r="E158" s="343"/>
      <c r="F158" s="343"/>
      <c r="G158" s="343"/>
      <c r="H158" s="343"/>
      <c r="I158" s="343"/>
      <c r="J158" s="343"/>
      <c r="K158" s="343"/>
      <c r="L158" s="343"/>
      <c r="M158" s="343"/>
      <c r="N158" s="343"/>
      <c r="O158" s="343"/>
      <c r="P158" s="343"/>
      <c r="Q158" s="343"/>
      <c r="R158" s="341"/>
      <c r="S158" s="343"/>
      <c r="T158" s="343"/>
      <c r="U158" s="343"/>
      <c r="V158" s="343"/>
      <c r="W158" s="343"/>
      <c r="X158" s="343"/>
      <c r="Y158" s="343"/>
      <c r="Z158" s="343"/>
    </row>
    <row r="159" ht="12.75" customHeight="1">
      <c r="A159" s="343"/>
      <c r="B159" s="343"/>
      <c r="C159" s="343"/>
      <c r="D159" s="343"/>
      <c r="E159" s="343"/>
      <c r="F159" s="343"/>
      <c r="G159" s="343"/>
      <c r="H159" s="343"/>
      <c r="I159" s="343"/>
      <c r="J159" s="343"/>
      <c r="K159" s="343"/>
      <c r="L159" s="343"/>
      <c r="M159" s="343"/>
      <c r="N159" s="343"/>
      <c r="O159" s="343"/>
      <c r="P159" s="343"/>
      <c r="Q159" s="343"/>
      <c r="R159" s="341"/>
      <c r="S159" s="343"/>
      <c r="T159" s="343"/>
      <c r="U159" s="343"/>
      <c r="V159" s="343"/>
      <c r="W159" s="343"/>
      <c r="X159" s="343"/>
      <c r="Y159" s="343"/>
      <c r="Z159" s="343"/>
    </row>
    <row r="160" ht="12.75" customHeight="1">
      <c r="A160" s="343"/>
      <c r="B160" s="343"/>
      <c r="C160" s="343"/>
      <c r="D160" s="343"/>
      <c r="E160" s="343"/>
      <c r="F160" s="343"/>
      <c r="G160" s="343"/>
      <c r="H160" s="343"/>
      <c r="I160" s="343"/>
      <c r="J160" s="343"/>
      <c r="K160" s="343"/>
      <c r="L160" s="343"/>
      <c r="M160" s="343"/>
      <c r="N160" s="343"/>
      <c r="O160" s="343"/>
      <c r="P160" s="343"/>
      <c r="Q160" s="343"/>
      <c r="R160" s="341"/>
      <c r="S160" s="343"/>
      <c r="T160" s="343"/>
      <c r="U160" s="343"/>
      <c r="V160" s="343"/>
      <c r="W160" s="343"/>
      <c r="X160" s="343"/>
      <c r="Y160" s="343"/>
      <c r="Z160" s="343"/>
    </row>
    <row r="161" ht="12.75" customHeight="1">
      <c r="A161" s="343"/>
      <c r="B161" s="343"/>
      <c r="C161" s="343"/>
      <c r="D161" s="343"/>
      <c r="E161" s="343"/>
      <c r="F161" s="343"/>
      <c r="G161" s="343"/>
      <c r="H161" s="343"/>
      <c r="I161" s="343"/>
      <c r="J161" s="343"/>
      <c r="K161" s="343"/>
      <c r="L161" s="343"/>
      <c r="M161" s="343"/>
      <c r="N161" s="343"/>
      <c r="O161" s="343"/>
      <c r="P161" s="343"/>
      <c r="Q161" s="343"/>
      <c r="R161" s="341"/>
      <c r="S161" s="343"/>
      <c r="T161" s="343"/>
      <c r="U161" s="343"/>
      <c r="V161" s="343"/>
      <c r="W161" s="343"/>
      <c r="X161" s="343"/>
      <c r="Y161" s="343"/>
      <c r="Z161" s="343"/>
    </row>
    <row r="162" ht="12.75" customHeight="1">
      <c r="A162" s="343"/>
      <c r="B162" s="343"/>
      <c r="C162" s="343"/>
      <c r="D162" s="343"/>
      <c r="E162" s="343"/>
      <c r="F162" s="343"/>
      <c r="G162" s="343"/>
      <c r="H162" s="343"/>
      <c r="I162" s="343"/>
      <c r="J162" s="343"/>
      <c r="K162" s="343"/>
      <c r="L162" s="343"/>
      <c r="M162" s="343"/>
      <c r="N162" s="343"/>
      <c r="O162" s="343"/>
      <c r="P162" s="343"/>
      <c r="Q162" s="343"/>
      <c r="R162" s="341"/>
      <c r="S162" s="343"/>
      <c r="T162" s="343"/>
      <c r="U162" s="343"/>
      <c r="V162" s="343"/>
      <c r="W162" s="343"/>
      <c r="X162" s="343"/>
      <c r="Y162" s="343"/>
      <c r="Z162" s="343"/>
    </row>
    <row r="163" ht="12.75" customHeight="1">
      <c r="A163" s="343"/>
      <c r="B163" s="343"/>
      <c r="C163" s="343"/>
      <c r="D163" s="343"/>
      <c r="E163" s="343"/>
      <c r="F163" s="343"/>
      <c r="G163" s="343"/>
      <c r="H163" s="343"/>
      <c r="I163" s="343"/>
      <c r="J163" s="343"/>
      <c r="K163" s="343"/>
      <c r="L163" s="343"/>
      <c r="M163" s="343"/>
      <c r="N163" s="343"/>
      <c r="O163" s="343"/>
      <c r="P163" s="343"/>
      <c r="Q163" s="343"/>
      <c r="R163" s="341"/>
      <c r="S163" s="343"/>
      <c r="T163" s="343"/>
      <c r="U163" s="343"/>
      <c r="V163" s="343"/>
      <c r="W163" s="343"/>
      <c r="X163" s="343"/>
      <c r="Y163" s="343"/>
      <c r="Z163" s="343"/>
    </row>
    <row r="164" ht="12.75" customHeight="1">
      <c r="A164" s="343"/>
      <c r="B164" s="343"/>
      <c r="C164" s="343"/>
      <c r="D164" s="343"/>
      <c r="E164" s="343"/>
      <c r="F164" s="343"/>
      <c r="G164" s="343"/>
      <c r="H164" s="343"/>
      <c r="I164" s="343"/>
      <c r="J164" s="343"/>
      <c r="K164" s="343"/>
      <c r="L164" s="343"/>
      <c r="M164" s="343"/>
      <c r="N164" s="343"/>
      <c r="O164" s="343"/>
      <c r="P164" s="343"/>
      <c r="Q164" s="343"/>
      <c r="R164" s="341"/>
      <c r="S164" s="343"/>
      <c r="T164" s="343"/>
      <c r="U164" s="343"/>
      <c r="V164" s="343"/>
      <c r="W164" s="343"/>
      <c r="X164" s="343"/>
      <c r="Y164" s="343"/>
      <c r="Z164" s="343"/>
    </row>
    <row r="165" ht="12.75" customHeight="1">
      <c r="A165" s="343"/>
      <c r="B165" s="343"/>
      <c r="C165" s="343"/>
      <c r="D165" s="343"/>
      <c r="E165" s="343"/>
      <c r="F165" s="343"/>
      <c r="G165" s="343"/>
      <c r="H165" s="343"/>
      <c r="I165" s="343"/>
      <c r="J165" s="343"/>
      <c r="K165" s="343"/>
      <c r="L165" s="343"/>
      <c r="M165" s="343"/>
      <c r="N165" s="343"/>
      <c r="O165" s="343"/>
      <c r="P165" s="343"/>
      <c r="Q165" s="343"/>
      <c r="R165" s="341"/>
      <c r="S165" s="343"/>
      <c r="T165" s="343"/>
      <c r="U165" s="343"/>
      <c r="V165" s="343"/>
      <c r="W165" s="343"/>
      <c r="X165" s="343"/>
      <c r="Y165" s="343"/>
      <c r="Z165" s="343"/>
    </row>
    <row r="166" ht="12.75" customHeight="1">
      <c r="A166" s="343"/>
      <c r="B166" s="343"/>
      <c r="C166" s="343"/>
      <c r="D166" s="343"/>
      <c r="E166" s="343"/>
      <c r="F166" s="343"/>
      <c r="G166" s="343"/>
      <c r="H166" s="343"/>
      <c r="I166" s="343"/>
      <c r="J166" s="343"/>
      <c r="K166" s="343"/>
      <c r="L166" s="343"/>
      <c r="M166" s="343"/>
      <c r="N166" s="343"/>
      <c r="O166" s="343"/>
      <c r="P166" s="343"/>
      <c r="Q166" s="343"/>
      <c r="R166" s="341"/>
      <c r="S166" s="343"/>
      <c r="T166" s="343"/>
      <c r="U166" s="343"/>
      <c r="V166" s="343"/>
      <c r="W166" s="343"/>
      <c r="X166" s="343"/>
      <c r="Y166" s="343"/>
      <c r="Z166" s="343"/>
    </row>
    <row r="167" ht="12.75" customHeight="1">
      <c r="A167" s="343"/>
      <c r="B167" s="343"/>
      <c r="C167" s="343"/>
      <c r="D167" s="343"/>
      <c r="E167" s="343"/>
      <c r="F167" s="343"/>
      <c r="G167" s="343"/>
      <c r="H167" s="343"/>
      <c r="I167" s="343"/>
      <c r="J167" s="343"/>
      <c r="K167" s="343"/>
      <c r="L167" s="343"/>
      <c r="M167" s="343"/>
      <c r="N167" s="343"/>
      <c r="O167" s="343"/>
      <c r="P167" s="343"/>
      <c r="Q167" s="343"/>
      <c r="R167" s="341"/>
      <c r="S167" s="343"/>
      <c r="T167" s="343"/>
      <c r="U167" s="343"/>
      <c r="V167" s="343"/>
      <c r="W167" s="343"/>
      <c r="X167" s="343"/>
      <c r="Y167" s="343"/>
      <c r="Z167" s="343"/>
    </row>
    <row r="168" ht="12.75" customHeight="1">
      <c r="A168" s="343"/>
      <c r="B168" s="343"/>
      <c r="C168" s="343"/>
      <c r="D168" s="343"/>
      <c r="E168" s="343"/>
      <c r="F168" s="343"/>
      <c r="G168" s="343"/>
      <c r="H168" s="343"/>
      <c r="I168" s="343"/>
      <c r="J168" s="343"/>
      <c r="K168" s="343"/>
      <c r="L168" s="343"/>
      <c r="M168" s="343"/>
      <c r="N168" s="343"/>
      <c r="O168" s="343"/>
      <c r="P168" s="343"/>
      <c r="Q168" s="343"/>
      <c r="R168" s="341"/>
      <c r="S168" s="343"/>
      <c r="T168" s="343"/>
      <c r="U168" s="343"/>
      <c r="V168" s="343"/>
      <c r="W168" s="343"/>
      <c r="X168" s="343"/>
      <c r="Y168" s="343"/>
      <c r="Z168" s="343"/>
    </row>
    <row r="169" ht="12.75" customHeight="1">
      <c r="A169" s="343"/>
      <c r="B169" s="343"/>
      <c r="C169" s="343"/>
      <c r="D169" s="343"/>
      <c r="E169" s="343"/>
      <c r="F169" s="343"/>
      <c r="G169" s="343"/>
      <c r="H169" s="343"/>
      <c r="I169" s="343"/>
      <c r="J169" s="343"/>
      <c r="K169" s="343"/>
      <c r="L169" s="343"/>
      <c r="M169" s="343"/>
      <c r="N169" s="343"/>
      <c r="O169" s="343"/>
      <c r="P169" s="343"/>
      <c r="Q169" s="343"/>
      <c r="R169" s="341"/>
      <c r="S169" s="343"/>
      <c r="T169" s="343"/>
      <c r="U169" s="343"/>
      <c r="V169" s="343"/>
      <c r="W169" s="343"/>
      <c r="X169" s="343"/>
      <c r="Y169" s="343"/>
      <c r="Z169" s="343"/>
    </row>
    <row r="170" ht="12.75" customHeight="1">
      <c r="A170" s="343"/>
      <c r="B170" s="343"/>
      <c r="C170" s="343"/>
      <c r="D170" s="343"/>
      <c r="E170" s="343"/>
      <c r="F170" s="343"/>
      <c r="G170" s="343"/>
      <c r="H170" s="343"/>
      <c r="I170" s="343"/>
      <c r="J170" s="343"/>
      <c r="K170" s="343"/>
      <c r="L170" s="343"/>
      <c r="M170" s="343"/>
      <c r="N170" s="343"/>
      <c r="O170" s="343"/>
      <c r="P170" s="343"/>
      <c r="Q170" s="343"/>
      <c r="R170" s="341"/>
      <c r="S170" s="343"/>
      <c r="T170" s="343"/>
      <c r="U170" s="343"/>
      <c r="V170" s="343"/>
      <c r="W170" s="343"/>
      <c r="X170" s="343"/>
      <c r="Y170" s="343"/>
      <c r="Z170" s="343"/>
    </row>
    <row r="171" ht="12.75" customHeight="1">
      <c r="A171" s="343"/>
      <c r="B171" s="343"/>
      <c r="C171" s="343"/>
      <c r="D171" s="343"/>
      <c r="E171" s="343"/>
      <c r="F171" s="343"/>
      <c r="G171" s="343"/>
      <c r="H171" s="343"/>
      <c r="I171" s="343"/>
      <c r="J171" s="343"/>
      <c r="K171" s="343"/>
      <c r="L171" s="343"/>
      <c r="M171" s="343"/>
      <c r="N171" s="343"/>
      <c r="O171" s="343"/>
      <c r="P171" s="343"/>
      <c r="Q171" s="343"/>
      <c r="R171" s="341"/>
      <c r="S171" s="343"/>
      <c r="T171" s="343"/>
      <c r="U171" s="343"/>
      <c r="V171" s="343"/>
      <c r="W171" s="343"/>
      <c r="X171" s="343"/>
      <c r="Y171" s="343"/>
      <c r="Z171" s="343"/>
    </row>
    <row r="172" ht="12.75" customHeight="1">
      <c r="A172" s="343"/>
      <c r="B172" s="343"/>
      <c r="C172" s="343"/>
      <c r="D172" s="343"/>
      <c r="E172" s="343"/>
      <c r="F172" s="343"/>
      <c r="G172" s="343"/>
      <c r="H172" s="343"/>
      <c r="I172" s="343"/>
      <c r="J172" s="343"/>
      <c r="K172" s="343"/>
      <c r="L172" s="343"/>
      <c r="M172" s="343"/>
      <c r="N172" s="343"/>
      <c r="O172" s="343"/>
      <c r="P172" s="343"/>
      <c r="Q172" s="343"/>
      <c r="R172" s="341"/>
      <c r="S172" s="343"/>
      <c r="T172" s="343"/>
      <c r="U172" s="343"/>
      <c r="V172" s="343"/>
      <c r="W172" s="343"/>
      <c r="X172" s="343"/>
      <c r="Y172" s="343"/>
      <c r="Z172" s="343"/>
    </row>
    <row r="173" ht="12.75" customHeight="1">
      <c r="A173" s="343"/>
      <c r="B173" s="343"/>
      <c r="C173" s="343"/>
      <c r="D173" s="343"/>
      <c r="E173" s="343"/>
      <c r="F173" s="343"/>
      <c r="G173" s="343"/>
      <c r="H173" s="343"/>
      <c r="I173" s="343"/>
      <c r="J173" s="343"/>
      <c r="K173" s="343"/>
      <c r="L173" s="343"/>
      <c r="M173" s="343"/>
      <c r="N173" s="343"/>
      <c r="O173" s="343"/>
      <c r="P173" s="343"/>
      <c r="Q173" s="343"/>
      <c r="R173" s="341"/>
      <c r="S173" s="343"/>
      <c r="T173" s="343"/>
      <c r="U173" s="343"/>
      <c r="V173" s="343"/>
      <c r="W173" s="343"/>
      <c r="X173" s="343"/>
      <c r="Y173" s="343"/>
      <c r="Z173" s="343"/>
    </row>
    <row r="174" ht="12.75" customHeight="1">
      <c r="A174" s="343"/>
      <c r="B174" s="343"/>
      <c r="C174" s="343"/>
      <c r="D174" s="343"/>
      <c r="E174" s="343"/>
      <c r="F174" s="343"/>
      <c r="G174" s="343"/>
      <c r="H174" s="343"/>
      <c r="I174" s="343"/>
      <c r="J174" s="343"/>
      <c r="K174" s="343"/>
      <c r="L174" s="343"/>
      <c r="M174" s="343"/>
      <c r="N174" s="343"/>
      <c r="O174" s="343"/>
      <c r="P174" s="343"/>
      <c r="Q174" s="343"/>
      <c r="R174" s="341"/>
      <c r="S174" s="343"/>
      <c r="T174" s="343"/>
      <c r="U174" s="343"/>
      <c r="V174" s="343"/>
      <c r="W174" s="343"/>
      <c r="X174" s="343"/>
      <c r="Y174" s="343"/>
      <c r="Z174" s="343"/>
    </row>
    <row r="175" ht="12.75" customHeight="1">
      <c r="A175" s="343"/>
      <c r="B175" s="343"/>
      <c r="C175" s="343"/>
      <c r="D175" s="343"/>
      <c r="E175" s="343"/>
      <c r="F175" s="343"/>
      <c r="G175" s="343"/>
      <c r="H175" s="343"/>
      <c r="I175" s="343"/>
      <c r="J175" s="343"/>
      <c r="K175" s="343"/>
      <c r="L175" s="343"/>
      <c r="M175" s="343"/>
      <c r="N175" s="343"/>
      <c r="O175" s="343"/>
      <c r="P175" s="343"/>
      <c r="Q175" s="343"/>
      <c r="R175" s="341"/>
      <c r="S175" s="343"/>
      <c r="T175" s="343"/>
      <c r="U175" s="343"/>
      <c r="V175" s="343"/>
      <c r="W175" s="343"/>
      <c r="X175" s="343"/>
      <c r="Y175" s="343"/>
      <c r="Z175" s="343"/>
    </row>
    <row r="176" ht="12.75" customHeight="1">
      <c r="A176" s="343"/>
      <c r="B176" s="343"/>
      <c r="C176" s="343"/>
      <c r="D176" s="343"/>
      <c r="E176" s="343"/>
      <c r="F176" s="343"/>
      <c r="G176" s="343"/>
      <c r="H176" s="343"/>
      <c r="I176" s="343"/>
      <c r="J176" s="343"/>
      <c r="K176" s="343"/>
      <c r="L176" s="343"/>
      <c r="M176" s="343"/>
      <c r="N176" s="343"/>
      <c r="O176" s="343"/>
      <c r="P176" s="343"/>
      <c r="Q176" s="343"/>
      <c r="R176" s="341"/>
      <c r="S176" s="343"/>
      <c r="T176" s="343"/>
      <c r="U176" s="343"/>
      <c r="V176" s="343"/>
      <c r="W176" s="343"/>
      <c r="X176" s="343"/>
      <c r="Y176" s="343"/>
      <c r="Z176" s="343"/>
    </row>
    <row r="177" ht="12.75" customHeight="1">
      <c r="A177" s="343"/>
      <c r="B177" s="343"/>
      <c r="C177" s="343"/>
      <c r="D177" s="343"/>
      <c r="E177" s="343"/>
      <c r="F177" s="343"/>
      <c r="G177" s="343"/>
      <c r="H177" s="343"/>
      <c r="I177" s="343"/>
      <c r="J177" s="343"/>
      <c r="K177" s="343"/>
      <c r="L177" s="343"/>
      <c r="M177" s="343"/>
      <c r="N177" s="343"/>
      <c r="O177" s="343"/>
      <c r="P177" s="343"/>
      <c r="Q177" s="343"/>
      <c r="R177" s="341"/>
      <c r="S177" s="343"/>
      <c r="T177" s="343"/>
      <c r="U177" s="343"/>
      <c r="V177" s="343"/>
      <c r="W177" s="343"/>
      <c r="X177" s="343"/>
      <c r="Y177" s="343"/>
      <c r="Z177" s="343"/>
    </row>
    <row r="178" ht="12.75" customHeight="1">
      <c r="A178" s="343"/>
      <c r="B178" s="343"/>
      <c r="C178" s="343"/>
      <c r="D178" s="343"/>
      <c r="E178" s="343"/>
      <c r="F178" s="343"/>
      <c r="G178" s="343"/>
      <c r="H178" s="343"/>
      <c r="I178" s="343"/>
      <c r="J178" s="343"/>
      <c r="K178" s="343"/>
      <c r="L178" s="343"/>
      <c r="M178" s="343"/>
      <c r="N178" s="343"/>
      <c r="O178" s="343"/>
      <c r="P178" s="343"/>
      <c r="Q178" s="343"/>
      <c r="R178" s="341"/>
      <c r="S178" s="343"/>
      <c r="T178" s="343"/>
      <c r="U178" s="343"/>
      <c r="V178" s="343"/>
      <c r="W178" s="343"/>
      <c r="X178" s="343"/>
      <c r="Y178" s="343"/>
      <c r="Z178" s="343"/>
    </row>
    <row r="179" ht="12.75" customHeight="1">
      <c r="A179" s="343"/>
      <c r="B179" s="343"/>
      <c r="C179" s="343"/>
      <c r="D179" s="343"/>
      <c r="E179" s="343"/>
      <c r="F179" s="343"/>
      <c r="G179" s="343"/>
      <c r="H179" s="343"/>
      <c r="I179" s="343"/>
      <c r="J179" s="343"/>
      <c r="K179" s="343"/>
      <c r="L179" s="343"/>
      <c r="M179" s="343"/>
      <c r="N179" s="343"/>
      <c r="O179" s="343"/>
      <c r="P179" s="343"/>
      <c r="Q179" s="343"/>
      <c r="R179" s="341"/>
      <c r="S179" s="343"/>
      <c r="T179" s="343"/>
      <c r="U179" s="343"/>
      <c r="V179" s="343"/>
      <c r="W179" s="343"/>
      <c r="X179" s="343"/>
      <c r="Y179" s="343"/>
      <c r="Z179" s="343"/>
    </row>
    <row r="180" ht="12.75" customHeight="1">
      <c r="A180" s="343"/>
      <c r="B180" s="343"/>
      <c r="C180" s="343"/>
      <c r="D180" s="343"/>
      <c r="E180" s="343"/>
      <c r="F180" s="343"/>
      <c r="G180" s="343"/>
      <c r="H180" s="343"/>
      <c r="I180" s="343"/>
      <c r="J180" s="343"/>
      <c r="K180" s="343"/>
      <c r="L180" s="343"/>
      <c r="M180" s="343"/>
      <c r="N180" s="343"/>
      <c r="O180" s="343"/>
      <c r="P180" s="343"/>
      <c r="Q180" s="343"/>
      <c r="R180" s="341"/>
      <c r="S180" s="343"/>
      <c r="T180" s="343"/>
      <c r="U180" s="343"/>
      <c r="V180" s="343"/>
      <c r="W180" s="343"/>
      <c r="X180" s="343"/>
      <c r="Y180" s="343"/>
      <c r="Z180" s="343"/>
    </row>
    <row r="181" ht="12.75" customHeight="1">
      <c r="A181" s="343"/>
      <c r="B181" s="343"/>
      <c r="C181" s="343"/>
      <c r="D181" s="343"/>
      <c r="E181" s="343"/>
      <c r="F181" s="343"/>
      <c r="G181" s="343"/>
      <c r="H181" s="343"/>
      <c r="I181" s="343"/>
      <c r="J181" s="343"/>
      <c r="K181" s="343"/>
      <c r="L181" s="343"/>
      <c r="M181" s="343"/>
      <c r="N181" s="343"/>
      <c r="O181" s="343"/>
      <c r="P181" s="343"/>
      <c r="Q181" s="343"/>
      <c r="R181" s="341"/>
      <c r="S181" s="343"/>
      <c r="T181" s="343"/>
      <c r="U181" s="343"/>
      <c r="V181" s="343"/>
      <c r="W181" s="343"/>
      <c r="X181" s="343"/>
      <c r="Y181" s="343"/>
      <c r="Z181" s="343"/>
    </row>
    <row r="182" ht="12.75" customHeight="1">
      <c r="A182" s="343"/>
      <c r="B182" s="343"/>
      <c r="C182" s="343"/>
      <c r="D182" s="343"/>
      <c r="E182" s="343"/>
      <c r="F182" s="343"/>
      <c r="G182" s="343"/>
      <c r="H182" s="343"/>
      <c r="I182" s="343"/>
      <c r="J182" s="343"/>
      <c r="K182" s="343"/>
      <c r="L182" s="343"/>
      <c r="M182" s="343"/>
      <c r="N182" s="343"/>
      <c r="O182" s="343"/>
      <c r="P182" s="343"/>
      <c r="Q182" s="343"/>
      <c r="R182" s="341"/>
      <c r="S182" s="343"/>
      <c r="T182" s="343"/>
      <c r="U182" s="343"/>
      <c r="V182" s="343"/>
      <c r="W182" s="343"/>
      <c r="X182" s="343"/>
      <c r="Y182" s="343"/>
      <c r="Z182" s="343"/>
    </row>
    <row r="183" ht="12.75" customHeight="1">
      <c r="A183" s="343"/>
      <c r="B183" s="343"/>
      <c r="C183" s="343"/>
      <c r="D183" s="343"/>
      <c r="E183" s="343"/>
      <c r="F183" s="343"/>
      <c r="G183" s="343"/>
      <c r="H183" s="343"/>
      <c r="I183" s="343"/>
      <c r="J183" s="343"/>
      <c r="K183" s="343"/>
      <c r="L183" s="343"/>
      <c r="M183" s="343"/>
      <c r="N183" s="343"/>
      <c r="O183" s="343"/>
      <c r="P183" s="343"/>
      <c r="Q183" s="343"/>
      <c r="R183" s="341"/>
      <c r="S183" s="343"/>
      <c r="T183" s="343"/>
      <c r="U183" s="343"/>
      <c r="V183" s="343"/>
      <c r="W183" s="343"/>
      <c r="X183" s="343"/>
      <c r="Y183" s="343"/>
      <c r="Z183" s="343"/>
    </row>
    <row r="184" ht="12.75" customHeight="1">
      <c r="A184" s="343"/>
      <c r="B184" s="343"/>
      <c r="C184" s="343"/>
      <c r="D184" s="343"/>
      <c r="E184" s="343"/>
      <c r="F184" s="343"/>
      <c r="G184" s="343"/>
      <c r="H184" s="343"/>
      <c r="I184" s="343"/>
      <c r="J184" s="343"/>
      <c r="K184" s="343"/>
      <c r="L184" s="343"/>
      <c r="M184" s="343"/>
      <c r="N184" s="343"/>
      <c r="O184" s="343"/>
      <c r="P184" s="343"/>
      <c r="Q184" s="343"/>
      <c r="R184" s="341"/>
      <c r="S184" s="343"/>
      <c r="T184" s="343"/>
      <c r="U184" s="343"/>
      <c r="V184" s="343"/>
      <c r="W184" s="343"/>
      <c r="X184" s="343"/>
      <c r="Y184" s="343"/>
      <c r="Z184" s="343"/>
    </row>
    <row r="185" ht="12.75" customHeight="1">
      <c r="A185" s="343"/>
      <c r="B185" s="343"/>
      <c r="C185" s="343"/>
      <c r="D185" s="343"/>
      <c r="E185" s="343"/>
      <c r="F185" s="343"/>
      <c r="G185" s="343"/>
      <c r="H185" s="343"/>
      <c r="I185" s="343"/>
      <c r="J185" s="343"/>
      <c r="K185" s="343"/>
      <c r="L185" s="343"/>
      <c r="M185" s="343"/>
      <c r="N185" s="343"/>
      <c r="O185" s="343"/>
      <c r="P185" s="343"/>
      <c r="Q185" s="343"/>
      <c r="R185" s="341"/>
      <c r="S185" s="343"/>
      <c r="T185" s="343"/>
      <c r="U185" s="343"/>
      <c r="V185" s="343"/>
      <c r="W185" s="343"/>
      <c r="X185" s="343"/>
      <c r="Y185" s="343"/>
      <c r="Z185" s="343"/>
    </row>
    <row r="186" ht="12.75" customHeight="1">
      <c r="A186" s="343"/>
      <c r="B186" s="343"/>
      <c r="C186" s="343"/>
      <c r="D186" s="343"/>
      <c r="E186" s="343"/>
      <c r="F186" s="343"/>
      <c r="G186" s="343"/>
      <c r="H186" s="343"/>
      <c r="I186" s="343"/>
      <c r="J186" s="343"/>
      <c r="K186" s="343"/>
      <c r="L186" s="343"/>
      <c r="M186" s="343"/>
      <c r="N186" s="343"/>
      <c r="O186" s="343"/>
      <c r="P186" s="343"/>
      <c r="Q186" s="343"/>
      <c r="R186" s="341"/>
      <c r="S186" s="343"/>
      <c r="T186" s="343"/>
      <c r="U186" s="343"/>
      <c r="V186" s="343"/>
      <c r="W186" s="343"/>
      <c r="X186" s="343"/>
      <c r="Y186" s="343"/>
      <c r="Z186" s="343"/>
    </row>
    <row r="187" ht="12.75" customHeight="1">
      <c r="A187" s="343"/>
      <c r="B187" s="343"/>
      <c r="C187" s="343"/>
      <c r="D187" s="343"/>
      <c r="E187" s="343"/>
      <c r="F187" s="343"/>
      <c r="G187" s="343"/>
      <c r="H187" s="343"/>
      <c r="I187" s="343"/>
      <c r="J187" s="343"/>
      <c r="K187" s="343"/>
      <c r="L187" s="343"/>
      <c r="M187" s="343"/>
      <c r="N187" s="343"/>
      <c r="O187" s="343"/>
      <c r="P187" s="343"/>
      <c r="Q187" s="343"/>
      <c r="R187" s="341"/>
      <c r="S187" s="343"/>
      <c r="T187" s="343"/>
      <c r="U187" s="343"/>
      <c r="V187" s="343"/>
      <c r="W187" s="343"/>
      <c r="X187" s="343"/>
      <c r="Y187" s="343"/>
      <c r="Z187" s="343"/>
    </row>
    <row r="188" ht="12.75" customHeight="1">
      <c r="A188" s="343"/>
      <c r="B188" s="343"/>
      <c r="C188" s="343"/>
      <c r="D188" s="343"/>
      <c r="E188" s="343"/>
      <c r="F188" s="343"/>
      <c r="G188" s="343"/>
      <c r="H188" s="343"/>
      <c r="I188" s="343"/>
      <c r="J188" s="343"/>
      <c r="K188" s="343"/>
      <c r="L188" s="343"/>
      <c r="M188" s="343"/>
      <c r="N188" s="343"/>
      <c r="O188" s="343"/>
      <c r="P188" s="343"/>
      <c r="Q188" s="343"/>
      <c r="R188" s="341"/>
      <c r="S188" s="343"/>
      <c r="T188" s="343"/>
      <c r="U188" s="343"/>
      <c r="V188" s="343"/>
      <c r="W188" s="343"/>
      <c r="X188" s="343"/>
      <c r="Y188" s="343"/>
      <c r="Z188" s="343"/>
    </row>
    <row r="189" ht="12.75" customHeight="1">
      <c r="A189" s="343"/>
      <c r="B189" s="343"/>
      <c r="C189" s="343"/>
      <c r="D189" s="343"/>
      <c r="E189" s="343"/>
      <c r="F189" s="343"/>
      <c r="G189" s="343"/>
      <c r="H189" s="343"/>
      <c r="I189" s="343"/>
      <c r="J189" s="343"/>
      <c r="K189" s="343"/>
      <c r="L189" s="343"/>
      <c r="M189" s="343"/>
      <c r="N189" s="343"/>
      <c r="O189" s="343"/>
      <c r="P189" s="343"/>
      <c r="Q189" s="343"/>
      <c r="R189" s="341"/>
      <c r="S189" s="343"/>
      <c r="T189" s="343"/>
      <c r="U189" s="343"/>
      <c r="V189" s="343"/>
      <c r="W189" s="343"/>
      <c r="X189" s="343"/>
      <c r="Y189" s="343"/>
      <c r="Z189" s="343"/>
    </row>
    <row r="190" ht="12.75" customHeight="1">
      <c r="A190" s="343"/>
      <c r="B190" s="343"/>
      <c r="C190" s="343"/>
      <c r="D190" s="343"/>
      <c r="E190" s="343"/>
      <c r="F190" s="343"/>
      <c r="G190" s="343"/>
      <c r="H190" s="343"/>
      <c r="I190" s="343"/>
      <c r="J190" s="343"/>
      <c r="K190" s="343"/>
      <c r="L190" s="343"/>
      <c r="M190" s="343"/>
      <c r="N190" s="343"/>
      <c r="O190" s="343"/>
      <c r="P190" s="343"/>
      <c r="Q190" s="343"/>
      <c r="R190" s="341"/>
      <c r="S190" s="343"/>
      <c r="T190" s="343"/>
      <c r="U190" s="343"/>
      <c r="V190" s="343"/>
      <c r="W190" s="343"/>
      <c r="X190" s="343"/>
      <c r="Y190" s="343"/>
      <c r="Z190" s="343"/>
    </row>
    <row r="191" ht="12.75" customHeight="1">
      <c r="A191" s="343"/>
      <c r="B191" s="343"/>
      <c r="C191" s="343"/>
      <c r="D191" s="343"/>
      <c r="E191" s="343"/>
      <c r="F191" s="343"/>
      <c r="G191" s="343"/>
      <c r="H191" s="343"/>
      <c r="I191" s="343"/>
      <c r="J191" s="343"/>
      <c r="K191" s="343"/>
      <c r="L191" s="343"/>
      <c r="M191" s="343"/>
      <c r="N191" s="343"/>
      <c r="O191" s="343"/>
      <c r="P191" s="343"/>
      <c r="Q191" s="343"/>
      <c r="R191" s="341"/>
      <c r="S191" s="343"/>
      <c r="T191" s="343"/>
      <c r="U191" s="343"/>
      <c r="V191" s="343"/>
      <c r="W191" s="343"/>
      <c r="X191" s="343"/>
      <c r="Y191" s="343"/>
      <c r="Z191" s="343"/>
    </row>
    <row r="192" ht="12.75" customHeight="1">
      <c r="A192" s="343"/>
      <c r="B192" s="343"/>
      <c r="C192" s="343"/>
      <c r="D192" s="343"/>
      <c r="E192" s="343"/>
      <c r="F192" s="343"/>
      <c r="G192" s="343"/>
      <c r="H192" s="343"/>
      <c r="I192" s="343"/>
      <c r="J192" s="343"/>
      <c r="K192" s="343"/>
      <c r="L192" s="343"/>
      <c r="M192" s="343"/>
      <c r="N192" s="343"/>
      <c r="O192" s="343"/>
      <c r="P192" s="343"/>
      <c r="Q192" s="343"/>
      <c r="R192" s="341"/>
      <c r="S192" s="343"/>
      <c r="T192" s="343"/>
      <c r="U192" s="343"/>
      <c r="V192" s="343"/>
      <c r="W192" s="343"/>
      <c r="X192" s="343"/>
      <c r="Y192" s="343"/>
      <c r="Z192" s="343"/>
    </row>
    <row r="193" ht="12.75" customHeight="1">
      <c r="A193" s="343"/>
      <c r="B193" s="343"/>
      <c r="C193" s="343"/>
      <c r="D193" s="343"/>
      <c r="E193" s="343"/>
      <c r="F193" s="343"/>
      <c r="G193" s="343"/>
      <c r="H193" s="343"/>
      <c r="I193" s="343"/>
      <c r="J193" s="343"/>
      <c r="K193" s="343"/>
      <c r="L193" s="343"/>
      <c r="M193" s="343"/>
      <c r="N193" s="343"/>
      <c r="O193" s="343"/>
      <c r="P193" s="343"/>
      <c r="Q193" s="343"/>
      <c r="R193" s="341"/>
      <c r="S193" s="343"/>
      <c r="T193" s="343"/>
      <c r="U193" s="343"/>
      <c r="V193" s="343"/>
      <c r="W193" s="343"/>
      <c r="X193" s="343"/>
      <c r="Y193" s="343"/>
      <c r="Z193" s="343"/>
    </row>
    <row r="194" ht="12.75" customHeight="1">
      <c r="A194" s="343"/>
      <c r="B194" s="343"/>
      <c r="C194" s="343"/>
      <c r="D194" s="343"/>
      <c r="E194" s="343"/>
      <c r="F194" s="343"/>
      <c r="G194" s="343"/>
      <c r="H194" s="343"/>
      <c r="I194" s="343"/>
      <c r="J194" s="343"/>
      <c r="K194" s="343"/>
      <c r="L194" s="343"/>
      <c r="M194" s="343"/>
      <c r="N194" s="343"/>
      <c r="O194" s="343"/>
      <c r="P194" s="343"/>
      <c r="Q194" s="343"/>
      <c r="R194" s="341"/>
      <c r="S194" s="343"/>
      <c r="T194" s="343"/>
      <c r="U194" s="343"/>
      <c r="V194" s="343"/>
      <c r="W194" s="343"/>
      <c r="X194" s="343"/>
      <c r="Y194" s="343"/>
      <c r="Z194" s="343"/>
    </row>
    <row r="195" ht="12.75" customHeight="1">
      <c r="A195" s="343"/>
      <c r="B195" s="343"/>
      <c r="C195" s="343"/>
      <c r="D195" s="343"/>
      <c r="E195" s="343"/>
      <c r="F195" s="343"/>
      <c r="G195" s="343"/>
      <c r="H195" s="343"/>
      <c r="I195" s="343"/>
      <c r="J195" s="343"/>
      <c r="K195" s="343"/>
      <c r="L195" s="343"/>
      <c r="M195" s="343"/>
      <c r="N195" s="343"/>
      <c r="O195" s="343"/>
      <c r="P195" s="343"/>
      <c r="Q195" s="343"/>
      <c r="R195" s="341"/>
      <c r="S195" s="343"/>
      <c r="T195" s="343"/>
      <c r="U195" s="343"/>
      <c r="V195" s="343"/>
      <c r="W195" s="343"/>
      <c r="X195" s="343"/>
      <c r="Y195" s="343"/>
      <c r="Z195" s="343"/>
    </row>
    <row r="196" ht="12.75" customHeight="1">
      <c r="A196" s="343"/>
      <c r="B196" s="343"/>
      <c r="C196" s="343"/>
      <c r="D196" s="343"/>
      <c r="E196" s="343"/>
      <c r="F196" s="343"/>
      <c r="G196" s="343"/>
      <c r="H196" s="343"/>
      <c r="I196" s="343"/>
      <c r="J196" s="343"/>
      <c r="K196" s="343"/>
      <c r="L196" s="343"/>
      <c r="M196" s="343"/>
      <c r="N196" s="343"/>
      <c r="O196" s="343"/>
      <c r="P196" s="343"/>
      <c r="Q196" s="343"/>
      <c r="R196" s="341"/>
      <c r="S196" s="343"/>
      <c r="T196" s="343"/>
      <c r="U196" s="343"/>
      <c r="V196" s="343"/>
      <c r="W196" s="343"/>
      <c r="X196" s="343"/>
      <c r="Y196" s="343"/>
      <c r="Z196" s="343"/>
    </row>
    <row r="197" ht="12.75" customHeight="1">
      <c r="A197" s="343"/>
      <c r="B197" s="343"/>
      <c r="C197" s="343"/>
      <c r="D197" s="343"/>
      <c r="E197" s="343"/>
      <c r="F197" s="343"/>
      <c r="G197" s="343"/>
      <c r="H197" s="343"/>
      <c r="I197" s="343"/>
      <c r="J197" s="343"/>
      <c r="K197" s="343"/>
      <c r="L197" s="343"/>
      <c r="M197" s="343"/>
      <c r="N197" s="343"/>
      <c r="O197" s="343"/>
      <c r="P197" s="343"/>
      <c r="Q197" s="343"/>
      <c r="R197" s="341"/>
      <c r="S197" s="343"/>
      <c r="T197" s="343"/>
      <c r="U197" s="343"/>
      <c r="V197" s="343"/>
      <c r="W197" s="343"/>
      <c r="X197" s="343"/>
      <c r="Y197" s="343"/>
      <c r="Z197" s="343"/>
    </row>
    <row r="198" ht="12.75" customHeight="1">
      <c r="A198" s="343"/>
      <c r="B198" s="343"/>
      <c r="C198" s="343"/>
      <c r="D198" s="343"/>
      <c r="E198" s="343"/>
      <c r="F198" s="343"/>
      <c r="G198" s="343"/>
      <c r="H198" s="343"/>
      <c r="I198" s="343"/>
      <c r="J198" s="343"/>
      <c r="K198" s="343"/>
      <c r="L198" s="343"/>
      <c r="M198" s="343"/>
      <c r="N198" s="343"/>
      <c r="O198" s="343"/>
      <c r="P198" s="343"/>
      <c r="Q198" s="343"/>
      <c r="R198" s="341"/>
      <c r="S198" s="343"/>
      <c r="T198" s="343"/>
      <c r="U198" s="343"/>
      <c r="V198" s="343"/>
      <c r="W198" s="343"/>
      <c r="X198" s="343"/>
      <c r="Y198" s="343"/>
      <c r="Z198" s="343"/>
    </row>
    <row r="199" ht="12.75" customHeight="1">
      <c r="A199" s="343"/>
      <c r="B199" s="343"/>
      <c r="C199" s="343"/>
      <c r="D199" s="343"/>
      <c r="E199" s="343"/>
      <c r="F199" s="343"/>
      <c r="G199" s="343"/>
      <c r="H199" s="343"/>
      <c r="I199" s="343"/>
      <c r="J199" s="343"/>
      <c r="K199" s="343"/>
      <c r="L199" s="343"/>
      <c r="M199" s="343"/>
      <c r="N199" s="343"/>
      <c r="O199" s="343"/>
      <c r="P199" s="343"/>
      <c r="Q199" s="343"/>
      <c r="R199" s="341"/>
      <c r="S199" s="343"/>
      <c r="T199" s="343"/>
      <c r="U199" s="343"/>
      <c r="V199" s="343"/>
      <c r="W199" s="343"/>
      <c r="X199" s="343"/>
      <c r="Y199" s="343"/>
      <c r="Z199" s="343"/>
    </row>
    <row r="200" ht="12.75" customHeight="1">
      <c r="A200" s="343"/>
      <c r="B200" s="343"/>
      <c r="C200" s="343"/>
      <c r="D200" s="343"/>
      <c r="E200" s="343"/>
      <c r="F200" s="343"/>
      <c r="G200" s="343"/>
      <c r="H200" s="343"/>
      <c r="I200" s="343"/>
      <c r="J200" s="343"/>
      <c r="K200" s="343"/>
      <c r="L200" s="343"/>
      <c r="M200" s="343"/>
      <c r="N200" s="343"/>
      <c r="O200" s="343"/>
      <c r="P200" s="343"/>
      <c r="Q200" s="343"/>
      <c r="R200" s="341"/>
      <c r="S200" s="343"/>
      <c r="T200" s="343"/>
      <c r="U200" s="343"/>
      <c r="V200" s="343"/>
      <c r="W200" s="343"/>
      <c r="X200" s="343"/>
      <c r="Y200" s="343"/>
      <c r="Z200" s="343"/>
    </row>
    <row r="201" ht="12.75" customHeight="1">
      <c r="A201" s="343"/>
      <c r="B201" s="343"/>
      <c r="C201" s="343"/>
      <c r="D201" s="343"/>
      <c r="E201" s="343"/>
      <c r="F201" s="343"/>
      <c r="G201" s="343"/>
      <c r="H201" s="343"/>
      <c r="I201" s="343"/>
      <c r="J201" s="343"/>
      <c r="K201" s="343"/>
      <c r="L201" s="343"/>
      <c r="M201" s="343"/>
      <c r="N201" s="343"/>
      <c r="O201" s="343"/>
      <c r="P201" s="343"/>
      <c r="Q201" s="343"/>
      <c r="R201" s="341"/>
      <c r="S201" s="343"/>
      <c r="T201" s="343"/>
      <c r="U201" s="343"/>
      <c r="V201" s="343"/>
      <c r="W201" s="343"/>
      <c r="X201" s="343"/>
      <c r="Y201" s="343"/>
      <c r="Z201" s="343"/>
    </row>
    <row r="202" ht="12.75" customHeight="1">
      <c r="A202" s="343"/>
      <c r="B202" s="343"/>
      <c r="C202" s="343"/>
      <c r="D202" s="343"/>
      <c r="E202" s="343"/>
      <c r="F202" s="343"/>
      <c r="G202" s="343"/>
      <c r="H202" s="343"/>
      <c r="I202" s="343"/>
      <c r="J202" s="343"/>
      <c r="K202" s="343"/>
      <c r="L202" s="343"/>
      <c r="M202" s="343"/>
      <c r="N202" s="343"/>
      <c r="O202" s="343"/>
      <c r="P202" s="343"/>
      <c r="Q202" s="343"/>
      <c r="R202" s="341"/>
      <c r="S202" s="343"/>
      <c r="T202" s="343"/>
      <c r="U202" s="343"/>
      <c r="V202" s="343"/>
      <c r="W202" s="343"/>
      <c r="X202" s="343"/>
      <c r="Y202" s="343"/>
      <c r="Z202" s="343"/>
    </row>
    <row r="203" ht="12.75" customHeight="1">
      <c r="A203" s="343"/>
      <c r="B203" s="343"/>
      <c r="C203" s="343"/>
      <c r="D203" s="343"/>
      <c r="E203" s="343"/>
      <c r="F203" s="343"/>
      <c r="G203" s="343"/>
      <c r="H203" s="343"/>
      <c r="I203" s="343"/>
      <c r="J203" s="343"/>
      <c r="K203" s="343"/>
      <c r="L203" s="343"/>
      <c r="M203" s="343"/>
      <c r="N203" s="343"/>
      <c r="O203" s="343"/>
      <c r="P203" s="343"/>
      <c r="Q203" s="343"/>
      <c r="R203" s="341"/>
      <c r="S203" s="343"/>
      <c r="T203" s="343"/>
      <c r="U203" s="343"/>
      <c r="V203" s="343"/>
      <c r="W203" s="343"/>
      <c r="X203" s="343"/>
      <c r="Y203" s="343"/>
      <c r="Z203" s="343"/>
    </row>
    <row r="204" ht="12.75" customHeight="1">
      <c r="A204" s="343"/>
      <c r="B204" s="343"/>
      <c r="C204" s="343"/>
      <c r="D204" s="343"/>
      <c r="E204" s="343"/>
      <c r="F204" s="343"/>
      <c r="G204" s="343"/>
      <c r="H204" s="343"/>
      <c r="I204" s="343"/>
      <c r="J204" s="343"/>
      <c r="K204" s="343"/>
      <c r="L204" s="343"/>
      <c r="M204" s="343"/>
      <c r="N204" s="343"/>
      <c r="O204" s="343"/>
      <c r="P204" s="343"/>
      <c r="Q204" s="343"/>
      <c r="R204" s="341"/>
      <c r="S204" s="343"/>
      <c r="T204" s="343"/>
      <c r="U204" s="343"/>
      <c r="V204" s="343"/>
      <c r="W204" s="343"/>
      <c r="X204" s="343"/>
      <c r="Y204" s="343"/>
      <c r="Z204" s="343"/>
    </row>
    <row r="205" ht="12.75" customHeight="1">
      <c r="A205" s="343"/>
      <c r="B205" s="343"/>
      <c r="C205" s="343"/>
      <c r="D205" s="343"/>
      <c r="E205" s="343"/>
      <c r="F205" s="343"/>
      <c r="G205" s="343"/>
      <c r="H205" s="343"/>
      <c r="I205" s="343"/>
      <c r="J205" s="343"/>
      <c r="K205" s="343"/>
      <c r="L205" s="343"/>
      <c r="M205" s="343"/>
      <c r="N205" s="343"/>
      <c r="O205" s="343"/>
      <c r="P205" s="343"/>
      <c r="Q205" s="343"/>
      <c r="R205" s="341"/>
      <c r="S205" s="343"/>
      <c r="T205" s="343"/>
      <c r="U205" s="343"/>
      <c r="V205" s="343"/>
      <c r="W205" s="343"/>
      <c r="X205" s="343"/>
      <c r="Y205" s="343"/>
      <c r="Z205" s="343"/>
    </row>
    <row r="206" ht="12.75" customHeight="1">
      <c r="A206" s="343"/>
      <c r="B206" s="343"/>
      <c r="C206" s="343"/>
      <c r="D206" s="343"/>
      <c r="E206" s="343"/>
      <c r="F206" s="343"/>
      <c r="G206" s="343"/>
      <c r="H206" s="343"/>
      <c r="I206" s="343"/>
      <c r="J206" s="343"/>
      <c r="K206" s="343"/>
      <c r="L206" s="343"/>
      <c r="M206" s="343"/>
      <c r="N206" s="343"/>
      <c r="O206" s="343"/>
      <c r="P206" s="343"/>
      <c r="Q206" s="343"/>
      <c r="R206" s="341"/>
      <c r="S206" s="343"/>
      <c r="T206" s="343"/>
      <c r="U206" s="343"/>
      <c r="V206" s="343"/>
      <c r="W206" s="343"/>
      <c r="X206" s="343"/>
      <c r="Y206" s="343"/>
      <c r="Z206" s="343"/>
    </row>
    <row r="207" ht="12.75" customHeight="1">
      <c r="A207" s="343"/>
      <c r="B207" s="343"/>
      <c r="C207" s="343"/>
      <c r="D207" s="343"/>
      <c r="E207" s="343"/>
      <c r="F207" s="343"/>
      <c r="G207" s="343"/>
      <c r="H207" s="343"/>
      <c r="I207" s="343"/>
      <c r="J207" s="343"/>
      <c r="K207" s="343"/>
      <c r="L207" s="343"/>
      <c r="M207" s="343"/>
      <c r="N207" s="343"/>
      <c r="O207" s="343"/>
      <c r="P207" s="343"/>
      <c r="Q207" s="343"/>
      <c r="R207" s="341"/>
      <c r="S207" s="343"/>
      <c r="T207" s="343"/>
      <c r="U207" s="343"/>
      <c r="V207" s="343"/>
      <c r="W207" s="343"/>
      <c r="X207" s="343"/>
      <c r="Y207" s="343"/>
      <c r="Z207" s="343"/>
    </row>
    <row r="208" ht="12.75" customHeight="1">
      <c r="A208" s="343"/>
      <c r="B208" s="343"/>
      <c r="C208" s="343"/>
      <c r="D208" s="343"/>
      <c r="E208" s="343"/>
      <c r="F208" s="343"/>
      <c r="G208" s="343"/>
      <c r="H208" s="343"/>
      <c r="I208" s="343"/>
      <c r="J208" s="343"/>
      <c r="K208" s="343"/>
      <c r="L208" s="343"/>
      <c r="M208" s="343"/>
      <c r="N208" s="343"/>
      <c r="O208" s="343"/>
      <c r="P208" s="343"/>
      <c r="Q208" s="343"/>
      <c r="R208" s="341"/>
      <c r="S208" s="343"/>
      <c r="T208" s="343"/>
      <c r="U208" s="343"/>
      <c r="V208" s="343"/>
      <c r="W208" s="343"/>
      <c r="X208" s="343"/>
      <c r="Y208" s="343"/>
      <c r="Z208" s="343"/>
    </row>
    <row r="209" ht="12.75" customHeight="1">
      <c r="A209" s="343"/>
      <c r="B209" s="343"/>
      <c r="C209" s="343"/>
      <c r="D209" s="343"/>
      <c r="E209" s="343"/>
      <c r="F209" s="343"/>
      <c r="G209" s="343"/>
      <c r="H209" s="343"/>
      <c r="I209" s="343"/>
      <c r="J209" s="343"/>
      <c r="K209" s="343"/>
      <c r="L209" s="343"/>
      <c r="M209" s="343"/>
      <c r="N209" s="343"/>
      <c r="O209" s="343"/>
      <c r="P209" s="343"/>
      <c r="Q209" s="343"/>
      <c r="R209" s="341"/>
      <c r="S209" s="343"/>
      <c r="T209" s="343"/>
      <c r="U209" s="343"/>
      <c r="V209" s="343"/>
      <c r="W209" s="343"/>
      <c r="X209" s="343"/>
      <c r="Y209" s="343"/>
      <c r="Z209" s="343"/>
    </row>
    <row r="210" ht="12.75" customHeight="1">
      <c r="A210" s="343"/>
      <c r="B210" s="343"/>
      <c r="C210" s="343"/>
      <c r="D210" s="343"/>
      <c r="E210" s="343"/>
      <c r="F210" s="343"/>
      <c r="G210" s="343"/>
      <c r="H210" s="343"/>
      <c r="I210" s="343"/>
      <c r="J210" s="343"/>
      <c r="K210" s="343"/>
      <c r="L210" s="343"/>
      <c r="M210" s="343"/>
      <c r="N210" s="343"/>
      <c r="O210" s="343"/>
      <c r="P210" s="343"/>
      <c r="Q210" s="343"/>
      <c r="R210" s="341"/>
      <c r="S210" s="343"/>
      <c r="T210" s="343"/>
      <c r="U210" s="343"/>
      <c r="V210" s="343"/>
      <c r="W210" s="343"/>
      <c r="X210" s="343"/>
      <c r="Y210" s="343"/>
      <c r="Z210" s="343"/>
    </row>
    <row r="211" ht="12.75" customHeight="1">
      <c r="A211" s="343"/>
      <c r="B211" s="343"/>
      <c r="C211" s="343"/>
      <c r="D211" s="343"/>
      <c r="E211" s="343"/>
      <c r="F211" s="343"/>
      <c r="G211" s="343"/>
      <c r="H211" s="343"/>
      <c r="I211" s="343"/>
      <c r="J211" s="343"/>
      <c r="K211" s="343"/>
      <c r="L211" s="343"/>
      <c r="M211" s="343"/>
      <c r="N211" s="343"/>
      <c r="O211" s="343"/>
      <c r="P211" s="343"/>
      <c r="Q211" s="343"/>
      <c r="R211" s="341"/>
      <c r="S211" s="343"/>
      <c r="T211" s="343"/>
      <c r="U211" s="343"/>
      <c r="V211" s="343"/>
      <c r="W211" s="343"/>
      <c r="X211" s="343"/>
      <c r="Y211" s="343"/>
      <c r="Z211" s="343"/>
    </row>
    <row r="212" ht="12.75" customHeight="1">
      <c r="A212" s="343"/>
      <c r="B212" s="343"/>
      <c r="C212" s="343"/>
      <c r="D212" s="343"/>
      <c r="E212" s="343"/>
      <c r="F212" s="343"/>
      <c r="G212" s="343"/>
      <c r="H212" s="343"/>
      <c r="I212" s="343"/>
      <c r="J212" s="343"/>
      <c r="K212" s="343"/>
      <c r="L212" s="343"/>
      <c r="M212" s="343"/>
      <c r="N212" s="343"/>
      <c r="O212" s="343"/>
      <c r="P212" s="343"/>
      <c r="Q212" s="343"/>
      <c r="R212" s="341"/>
      <c r="S212" s="343"/>
      <c r="T212" s="343"/>
      <c r="U212" s="343"/>
      <c r="V212" s="343"/>
      <c r="W212" s="343"/>
      <c r="X212" s="343"/>
      <c r="Y212" s="343"/>
      <c r="Z212" s="343"/>
    </row>
    <row r="213" ht="12.75" customHeight="1">
      <c r="A213" s="343"/>
      <c r="B213" s="343"/>
      <c r="C213" s="343"/>
      <c r="D213" s="343"/>
      <c r="E213" s="343"/>
      <c r="F213" s="343"/>
      <c r="G213" s="343"/>
      <c r="H213" s="343"/>
      <c r="I213" s="343"/>
      <c r="J213" s="343"/>
      <c r="K213" s="343"/>
      <c r="L213" s="343"/>
      <c r="M213" s="343"/>
      <c r="N213" s="343"/>
      <c r="O213" s="343"/>
      <c r="P213" s="343"/>
      <c r="Q213" s="343"/>
      <c r="R213" s="341"/>
      <c r="S213" s="343"/>
      <c r="T213" s="343"/>
      <c r="U213" s="343"/>
      <c r="V213" s="343"/>
      <c r="W213" s="343"/>
      <c r="X213" s="343"/>
      <c r="Y213" s="343"/>
      <c r="Z213" s="343"/>
    </row>
    <row r="214" ht="12.75" customHeight="1">
      <c r="A214" s="343"/>
      <c r="B214" s="343"/>
      <c r="C214" s="343"/>
      <c r="D214" s="343"/>
      <c r="E214" s="343"/>
      <c r="F214" s="343"/>
      <c r="G214" s="343"/>
      <c r="H214" s="343"/>
      <c r="I214" s="343"/>
      <c r="J214" s="343"/>
      <c r="K214" s="343"/>
      <c r="L214" s="343"/>
      <c r="M214" s="343"/>
      <c r="N214" s="343"/>
      <c r="O214" s="343"/>
      <c r="P214" s="343"/>
      <c r="Q214" s="343"/>
      <c r="R214" s="341"/>
      <c r="S214" s="343"/>
      <c r="T214" s="343"/>
      <c r="U214" s="343"/>
      <c r="V214" s="343"/>
      <c r="W214" s="343"/>
      <c r="X214" s="343"/>
      <c r="Y214" s="343"/>
      <c r="Z214" s="343"/>
    </row>
    <row r="215" ht="12.75" customHeight="1">
      <c r="A215" s="343"/>
      <c r="B215" s="343"/>
      <c r="C215" s="343"/>
      <c r="D215" s="343"/>
      <c r="E215" s="343"/>
      <c r="F215" s="343"/>
      <c r="G215" s="343"/>
      <c r="H215" s="343"/>
      <c r="I215" s="343"/>
      <c r="J215" s="343"/>
      <c r="K215" s="343"/>
      <c r="L215" s="343"/>
      <c r="M215" s="343"/>
      <c r="N215" s="343"/>
      <c r="O215" s="343"/>
      <c r="P215" s="343"/>
      <c r="Q215" s="343"/>
      <c r="R215" s="341"/>
      <c r="S215" s="343"/>
      <c r="T215" s="343"/>
      <c r="U215" s="343"/>
      <c r="V215" s="343"/>
      <c r="W215" s="343"/>
      <c r="X215" s="343"/>
      <c r="Y215" s="343"/>
      <c r="Z215" s="343"/>
    </row>
    <row r="216" ht="12.75" customHeight="1">
      <c r="A216" s="343"/>
      <c r="B216" s="343"/>
      <c r="C216" s="343"/>
      <c r="D216" s="343"/>
      <c r="E216" s="343"/>
      <c r="F216" s="343"/>
      <c r="G216" s="343"/>
      <c r="H216" s="343"/>
      <c r="I216" s="343"/>
      <c r="J216" s="343"/>
      <c r="K216" s="343"/>
      <c r="L216" s="343"/>
      <c r="M216" s="343"/>
      <c r="N216" s="343"/>
      <c r="O216" s="343"/>
      <c r="P216" s="343"/>
      <c r="Q216" s="343"/>
      <c r="R216" s="341"/>
      <c r="S216" s="343"/>
      <c r="T216" s="343"/>
      <c r="U216" s="343"/>
      <c r="V216" s="343"/>
      <c r="W216" s="343"/>
      <c r="X216" s="343"/>
      <c r="Y216" s="343"/>
      <c r="Z216" s="343"/>
    </row>
    <row r="217" ht="12.75" customHeight="1">
      <c r="A217" s="343"/>
      <c r="B217" s="343"/>
      <c r="C217" s="343"/>
      <c r="D217" s="343"/>
      <c r="E217" s="343"/>
      <c r="F217" s="343"/>
      <c r="G217" s="343"/>
      <c r="H217" s="343"/>
      <c r="I217" s="343"/>
      <c r="J217" s="343"/>
      <c r="K217" s="343"/>
      <c r="L217" s="343"/>
      <c r="M217" s="343"/>
      <c r="N217" s="343"/>
      <c r="O217" s="343"/>
      <c r="P217" s="343"/>
      <c r="Q217" s="343"/>
      <c r="R217" s="341"/>
      <c r="S217" s="343"/>
      <c r="T217" s="343"/>
      <c r="U217" s="343"/>
      <c r="V217" s="343"/>
      <c r="W217" s="343"/>
      <c r="X217" s="343"/>
      <c r="Y217" s="343"/>
      <c r="Z217" s="343"/>
    </row>
    <row r="218" ht="12.75" customHeight="1">
      <c r="A218" s="343"/>
      <c r="B218" s="343"/>
      <c r="C218" s="343"/>
      <c r="D218" s="343"/>
      <c r="E218" s="343"/>
      <c r="F218" s="343"/>
      <c r="G218" s="343"/>
      <c r="H218" s="343"/>
      <c r="I218" s="343"/>
      <c r="J218" s="343"/>
      <c r="K218" s="343"/>
      <c r="L218" s="343"/>
      <c r="M218" s="343"/>
      <c r="N218" s="343"/>
      <c r="O218" s="343"/>
      <c r="P218" s="343"/>
      <c r="Q218" s="343"/>
      <c r="R218" s="341"/>
      <c r="S218" s="343"/>
      <c r="T218" s="343"/>
      <c r="U218" s="343"/>
      <c r="V218" s="343"/>
      <c r="W218" s="343"/>
      <c r="X218" s="343"/>
      <c r="Y218" s="343"/>
      <c r="Z218" s="343"/>
    </row>
    <row r="219" ht="12.75" customHeight="1">
      <c r="A219" s="343"/>
      <c r="B219" s="343"/>
      <c r="C219" s="343"/>
      <c r="D219" s="343"/>
      <c r="E219" s="343"/>
      <c r="F219" s="343"/>
      <c r="G219" s="343"/>
      <c r="H219" s="343"/>
      <c r="I219" s="343"/>
      <c r="J219" s="343"/>
      <c r="K219" s="343"/>
      <c r="L219" s="343"/>
      <c r="M219" s="343"/>
      <c r="N219" s="343"/>
      <c r="O219" s="343"/>
      <c r="P219" s="343"/>
      <c r="Q219" s="343"/>
      <c r="R219" s="341"/>
      <c r="S219" s="343"/>
      <c r="T219" s="343"/>
      <c r="U219" s="343"/>
      <c r="V219" s="343"/>
      <c r="W219" s="343"/>
      <c r="X219" s="343"/>
      <c r="Y219" s="343"/>
      <c r="Z219" s="343"/>
    </row>
    <row r="220" ht="12.75" customHeight="1">
      <c r="A220" s="343"/>
      <c r="B220" s="343"/>
      <c r="C220" s="343"/>
      <c r="D220" s="343"/>
      <c r="E220" s="343"/>
      <c r="F220" s="343"/>
      <c r="G220" s="343"/>
      <c r="H220" s="343"/>
      <c r="I220" s="343"/>
      <c r="J220" s="343"/>
      <c r="K220" s="343"/>
      <c r="L220" s="343"/>
      <c r="M220" s="343"/>
      <c r="N220" s="343"/>
      <c r="O220" s="343"/>
      <c r="P220" s="343"/>
      <c r="Q220" s="343"/>
      <c r="R220" s="341"/>
      <c r="S220" s="343"/>
      <c r="T220" s="343"/>
      <c r="U220" s="343"/>
      <c r="V220" s="343"/>
      <c r="W220" s="343"/>
      <c r="X220" s="343"/>
      <c r="Y220" s="343"/>
      <c r="Z220" s="343"/>
    </row>
    <row r="221" ht="12.75" customHeight="1">
      <c r="A221" s="343"/>
      <c r="B221" s="343"/>
      <c r="C221" s="343"/>
      <c r="D221" s="343"/>
      <c r="E221" s="343"/>
      <c r="F221" s="343"/>
      <c r="G221" s="343"/>
      <c r="H221" s="343"/>
      <c r="I221" s="343"/>
      <c r="J221" s="343"/>
      <c r="K221" s="343"/>
      <c r="L221" s="343"/>
      <c r="M221" s="343"/>
      <c r="N221" s="343"/>
      <c r="O221" s="343"/>
      <c r="P221" s="343"/>
      <c r="Q221" s="343"/>
      <c r="R221" s="341"/>
      <c r="S221" s="343"/>
      <c r="T221" s="343"/>
      <c r="U221" s="343"/>
      <c r="V221" s="343"/>
      <c r="W221" s="343"/>
      <c r="X221" s="343"/>
      <c r="Y221" s="343"/>
      <c r="Z221" s="343"/>
    </row>
    <row r="222" ht="12.75" customHeight="1">
      <c r="A222" s="343"/>
      <c r="B222" s="343"/>
      <c r="C222" s="343"/>
      <c r="D222" s="343"/>
      <c r="E222" s="343"/>
      <c r="F222" s="343"/>
      <c r="G222" s="343"/>
      <c r="H222" s="343"/>
      <c r="I222" s="343"/>
      <c r="J222" s="343"/>
      <c r="K222" s="343"/>
      <c r="L222" s="343"/>
      <c r="M222" s="343"/>
      <c r="N222" s="343"/>
      <c r="O222" s="343"/>
      <c r="P222" s="343"/>
      <c r="Q222" s="343"/>
      <c r="R222" s="341"/>
      <c r="S222" s="343"/>
      <c r="T222" s="343"/>
      <c r="U222" s="343"/>
      <c r="V222" s="343"/>
      <c r="W222" s="343"/>
      <c r="X222" s="343"/>
      <c r="Y222" s="343"/>
      <c r="Z222" s="343"/>
    </row>
    <row r="223" ht="12.75" customHeight="1">
      <c r="A223" s="343"/>
      <c r="B223" s="343"/>
      <c r="C223" s="343"/>
      <c r="D223" s="343"/>
      <c r="E223" s="343"/>
      <c r="F223" s="343"/>
      <c r="G223" s="343"/>
      <c r="H223" s="343"/>
      <c r="I223" s="343"/>
      <c r="J223" s="343"/>
      <c r="K223" s="343"/>
      <c r="L223" s="343"/>
      <c r="M223" s="343"/>
      <c r="N223" s="343"/>
      <c r="O223" s="343"/>
      <c r="P223" s="343"/>
      <c r="Q223" s="343"/>
      <c r="R223" s="341"/>
      <c r="S223" s="343"/>
      <c r="T223" s="343"/>
      <c r="U223" s="343"/>
      <c r="V223" s="343"/>
      <c r="W223" s="343"/>
      <c r="X223" s="343"/>
      <c r="Y223" s="343"/>
      <c r="Z223" s="343"/>
    </row>
    <row r="224" ht="12.75" customHeight="1">
      <c r="A224" s="343"/>
      <c r="B224" s="343"/>
      <c r="C224" s="343"/>
      <c r="D224" s="343"/>
      <c r="E224" s="343"/>
      <c r="F224" s="343"/>
      <c r="G224" s="343"/>
      <c r="H224" s="343"/>
      <c r="I224" s="343"/>
      <c r="J224" s="343"/>
      <c r="K224" s="343"/>
      <c r="L224" s="343"/>
      <c r="M224" s="343"/>
      <c r="N224" s="343"/>
      <c r="O224" s="343"/>
      <c r="P224" s="343"/>
      <c r="Q224" s="343"/>
      <c r="R224" s="341"/>
      <c r="S224" s="343"/>
      <c r="T224" s="343"/>
      <c r="U224" s="343"/>
      <c r="V224" s="343"/>
      <c r="W224" s="343"/>
      <c r="X224" s="343"/>
      <c r="Y224" s="343"/>
      <c r="Z224" s="343"/>
    </row>
    <row r="225" ht="12.75" customHeight="1">
      <c r="A225" s="343"/>
      <c r="B225" s="343"/>
      <c r="C225" s="343"/>
      <c r="D225" s="343"/>
      <c r="E225" s="343"/>
      <c r="F225" s="343"/>
      <c r="G225" s="343"/>
      <c r="H225" s="343"/>
      <c r="I225" s="343"/>
      <c r="J225" s="343"/>
      <c r="K225" s="343"/>
      <c r="L225" s="343"/>
      <c r="M225" s="343"/>
      <c r="N225" s="343"/>
      <c r="O225" s="343"/>
      <c r="P225" s="343"/>
      <c r="Q225" s="343"/>
      <c r="R225" s="341"/>
      <c r="S225" s="343"/>
      <c r="T225" s="343"/>
      <c r="U225" s="343"/>
      <c r="V225" s="343"/>
      <c r="W225" s="343"/>
      <c r="X225" s="343"/>
      <c r="Y225" s="343"/>
      <c r="Z225" s="343"/>
    </row>
    <row r="226" ht="12.75" customHeight="1">
      <c r="A226" s="343"/>
      <c r="B226" s="343"/>
      <c r="C226" s="343"/>
      <c r="D226" s="343"/>
      <c r="E226" s="343"/>
      <c r="F226" s="343"/>
      <c r="G226" s="343"/>
      <c r="H226" s="343"/>
      <c r="I226" s="343"/>
      <c r="J226" s="343"/>
      <c r="K226" s="343"/>
      <c r="L226" s="343"/>
      <c r="M226" s="343"/>
      <c r="N226" s="343"/>
      <c r="O226" s="343"/>
      <c r="P226" s="343"/>
      <c r="Q226" s="343"/>
      <c r="R226" s="341"/>
      <c r="S226" s="343"/>
      <c r="T226" s="343"/>
      <c r="U226" s="343"/>
      <c r="V226" s="343"/>
      <c r="W226" s="343"/>
      <c r="X226" s="343"/>
      <c r="Y226" s="343"/>
      <c r="Z226" s="343"/>
    </row>
    <row r="227" ht="12.75" customHeight="1">
      <c r="A227" s="343"/>
      <c r="B227" s="343"/>
      <c r="C227" s="343"/>
      <c r="D227" s="343"/>
      <c r="E227" s="343"/>
      <c r="F227" s="343"/>
      <c r="G227" s="343"/>
      <c r="H227" s="343"/>
      <c r="I227" s="343"/>
      <c r="J227" s="343"/>
      <c r="K227" s="343"/>
      <c r="L227" s="343"/>
      <c r="M227" s="343"/>
      <c r="N227" s="343"/>
      <c r="O227" s="343"/>
      <c r="P227" s="343"/>
      <c r="Q227" s="343"/>
      <c r="R227" s="341"/>
      <c r="S227" s="343"/>
      <c r="T227" s="343"/>
      <c r="U227" s="343"/>
      <c r="V227" s="343"/>
      <c r="W227" s="343"/>
      <c r="X227" s="343"/>
      <c r="Y227" s="343"/>
      <c r="Z227" s="343"/>
    </row>
    <row r="228" ht="12.75" customHeight="1">
      <c r="A228" s="343"/>
      <c r="B228" s="343"/>
      <c r="C228" s="343"/>
      <c r="D228" s="343"/>
      <c r="E228" s="343"/>
      <c r="F228" s="343"/>
      <c r="G228" s="343"/>
      <c r="H228" s="343"/>
      <c r="I228" s="343"/>
      <c r="J228" s="343"/>
      <c r="K228" s="343"/>
      <c r="L228" s="343"/>
      <c r="M228" s="343"/>
      <c r="N228" s="343"/>
      <c r="O228" s="343"/>
      <c r="P228" s="343"/>
      <c r="Q228" s="343"/>
      <c r="R228" s="341"/>
      <c r="S228" s="343"/>
      <c r="T228" s="343"/>
      <c r="U228" s="343"/>
      <c r="V228" s="343"/>
      <c r="W228" s="343"/>
      <c r="X228" s="343"/>
      <c r="Y228" s="343"/>
      <c r="Z228" s="343"/>
    </row>
    <row r="229" ht="12.75" customHeight="1">
      <c r="A229" s="343"/>
      <c r="B229" s="343"/>
      <c r="C229" s="343"/>
      <c r="D229" s="343"/>
      <c r="E229" s="343"/>
      <c r="F229" s="343"/>
      <c r="G229" s="343"/>
      <c r="H229" s="343"/>
      <c r="I229" s="343"/>
      <c r="J229" s="343"/>
      <c r="K229" s="343"/>
      <c r="L229" s="343"/>
      <c r="M229" s="343"/>
      <c r="N229" s="343"/>
      <c r="O229" s="343"/>
      <c r="P229" s="343"/>
      <c r="Q229" s="343"/>
      <c r="R229" s="341"/>
      <c r="S229" s="343"/>
      <c r="T229" s="343"/>
      <c r="U229" s="343"/>
      <c r="V229" s="343"/>
      <c r="W229" s="343"/>
      <c r="X229" s="343"/>
      <c r="Y229" s="343"/>
      <c r="Z229" s="343"/>
    </row>
    <row r="230" ht="12.75" customHeight="1">
      <c r="A230" s="343"/>
      <c r="B230" s="343"/>
      <c r="C230" s="343"/>
      <c r="D230" s="343"/>
      <c r="E230" s="343"/>
      <c r="F230" s="343"/>
      <c r="G230" s="343"/>
      <c r="H230" s="343"/>
      <c r="I230" s="343"/>
      <c r="J230" s="343"/>
      <c r="K230" s="343"/>
      <c r="L230" s="343"/>
      <c r="M230" s="343"/>
      <c r="N230" s="343"/>
      <c r="O230" s="343"/>
      <c r="P230" s="343"/>
      <c r="Q230" s="343"/>
      <c r="R230" s="341"/>
      <c r="S230" s="343"/>
      <c r="T230" s="343"/>
      <c r="U230" s="343"/>
      <c r="V230" s="343"/>
      <c r="W230" s="343"/>
      <c r="X230" s="343"/>
      <c r="Y230" s="343"/>
      <c r="Z230" s="343"/>
    </row>
    <row r="231" ht="12.75" customHeight="1">
      <c r="A231" s="343"/>
      <c r="B231" s="343"/>
      <c r="C231" s="343"/>
      <c r="D231" s="343"/>
      <c r="E231" s="343"/>
      <c r="F231" s="343"/>
      <c r="G231" s="343"/>
      <c r="H231" s="343"/>
      <c r="I231" s="343"/>
      <c r="J231" s="343"/>
      <c r="K231" s="343"/>
      <c r="L231" s="343"/>
      <c r="M231" s="343"/>
      <c r="N231" s="343"/>
      <c r="O231" s="343"/>
      <c r="P231" s="343"/>
      <c r="Q231" s="343"/>
      <c r="R231" s="341"/>
      <c r="S231" s="343"/>
      <c r="T231" s="343"/>
      <c r="U231" s="343"/>
      <c r="V231" s="343"/>
      <c r="W231" s="343"/>
      <c r="X231" s="343"/>
      <c r="Y231" s="343"/>
      <c r="Z231" s="343"/>
    </row>
    <row r="232" ht="12.75" customHeight="1">
      <c r="A232" s="343"/>
      <c r="B232" s="343"/>
      <c r="C232" s="343"/>
      <c r="D232" s="343"/>
      <c r="E232" s="343"/>
      <c r="F232" s="343"/>
      <c r="G232" s="343"/>
      <c r="H232" s="343"/>
      <c r="I232" s="343"/>
      <c r="J232" s="343"/>
      <c r="K232" s="343"/>
      <c r="L232" s="343"/>
      <c r="M232" s="343"/>
      <c r="N232" s="343"/>
      <c r="O232" s="343"/>
      <c r="P232" s="343"/>
      <c r="Q232" s="343"/>
      <c r="R232" s="341"/>
      <c r="S232" s="343"/>
      <c r="T232" s="343"/>
      <c r="U232" s="343"/>
      <c r="V232" s="343"/>
      <c r="W232" s="343"/>
      <c r="X232" s="343"/>
      <c r="Y232" s="343"/>
      <c r="Z232" s="343"/>
    </row>
    <row r="233" ht="12.75" customHeight="1">
      <c r="A233" s="343"/>
      <c r="B233" s="343"/>
      <c r="C233" s="343"/>
      <c r="D233" s="343"/>
      <c r="E233" s="343"/>
      <c r="F233" s="343"/>
      <c r="G233" s="343"/>
      <c r="H233" s="343"/>
      <c r="I233" s="343"/>
      <c r="J233" s="343"/>
      <c r="K233" s="343"/>
      <c r="L233" s="343"/>
      <c r="M233" s="343"/>
      <c r="N233" s="343"/>
      <c r="O233" s="343"/>
      <c r="P233" s="343"/>
      <c r="Q233" s="343"/>
      <c r="R233" s="341"/>
      <c r="S233" s="343"/>
      <c r="T233" s="343"/>
      <c r="U233" s="343"/>
      <c r="V233" s="343"/>
      <c r="W233" s="343"/>
      <c r="X233" s="343"/>
      <c r="Y233" s="343"/>
      <c r="Z233" s="343"/>
    </row>
    <row r="234" ht="12.75" customHeight="1">
      <c r="A234" s="343"/>
      <c r="B234" s="343"/>
      <c r="C234" s="343"/>
      <c r="D234" s="343"/>
      <c r="E234" s="343"/>
      <c r="F234" s="343"/>
      <c r="G234" s="343"/>
      <c r="H234" s="343"/>
      <c r="I234" s="343"/>
      <c r="J234" s="343"/>
      <c r="K234" s="343"/>
      <c r="L234" s="343"/>
      <c r="M234" s="343"/>
      <c r="N234" s="343"/>
      <c r="O234" s="343"/>
      <c r="P234" s="343"/>
      <c r="Q234" s="343"/>
      <c r="R234" s="341"/>
      <c r="S234" s="343"/>
      <c r="T234" s="343"/>
      <c r="U234" s="343"/>
      <c r="V234" s="343"/>
      <c r="W234" s="343"/>
      <c r="X234" s="343"/>
      <c r="Y234" s="343"/>
      <c r="Z234" s="343"/>
    </row>
    <row r="235" ht="12.75" customHeight="1">
      <c r="A235" s="343"/>
      <c r="B235" s="343"/>
      <c r="C235" s="343"/>
      <c r="D235" s="343"/>
      <c r="E235" s="343"/>
      <c r="F235" s="343"/>
      <c r="G235" s="343"/>
      <c r="H235" s="343"/>
      <c r="I235" s="343"/>
      <c r="J235" s="343"/>
      <c r="K235" s="343"/>
      <c r="L235" s="343"/>
      <c r="M235" s="343"/>
      <c r="N235" s="343"/>
      <c r="O235" s="343"/>
      <c r="P235" s="343"/>
      <c r="Q235" s="343"/>
      <c r="R235" s="341"/>
      <c r="S235" s="343"/>
      <c r="T235" s="343"/>
      <c r="U235" s="343"/>
      <c r="V235" s="343"/>
      <c r="W235" s="343"/>
      <c r="X235" s="343"/>
      <c r="Y235" s="343"/>
      <c r="Z235" s="343"/>
    </row>
    <row r="236" ht="12.75" customHeight="1">
      <c r="A236" s="343"/>
      <c r="B236" s="343"/>
      <c r="C236" s="343"/>
      <c r="D236" s="343"/>
      <c r="E236" s="343"/>
      <c r="F236" s="343"/>
      <c r="G236" s="343"/>
      <c r="H236" s="343"/>
      <c r="I236" s="343"/>
      <c r="J236" s="343"/>
      <c r="K236" s="343"/>
      <c r="L236" s="343"/>
      <c r="M236" s="343"/>
      <c r="N236" s="343"/>
      <c r="O236" s="343"/>
      <c r="P236" s="343"/>
      <c r="Q236" s="343"/>
      <c r="R236" s="341"/>
      <c r="S236" s="343"/>
      <c r="T236" s="343"/>
      <c r="U236" s="343"/>
      <c r="V236" s="343"/>
      <c r="W236" s="343"/>
      <c r="X236" s="343"/>
      <c r="Y236" s="343"/>
      <c r="Z236" s="343"/>
    </row>
    <row r="237" ht="12.75" customHeight="1">
      <c r="A237" s="343"/>
      <c r="B237" s="343"/>
      <c r="C237" s="343"/>
      <c r="D237" s="343"/>
      <c r="E237" s="343"/>
      <c r="F237" s="343"/>
      <c r="G237" s="343"/>
      <c r="H237" s="343"/>
      <c r="I237" s="343"/>
      <c r="J237" s="343"/>
      <c r="K237" s="343"/>
      <c r="L237" s="343"/>
      <c r="M237" s="343"/>
      <c r="N237" s="343"/>
      <c r="O237" s="343"/>
      <c r="P237" s="343"/>
      <c r="Q237" s="343"/>
      <c r="R237" s="341"/>
      <c r="S237" s="343"/>
      <c r="T237" s="343"/>
      <c r="U237" s="343"/>
      <c r="V237" s="343"/>
      <c r="W237" s="343"/>
      <c r="X237" s="343"/>
      <c r="Y237" s="343"/>
      <c r="Z237" s="343"/>
    </row>
    <row r="238" ht="12.75" customHeight="1">
      <c r="A238" s="343"/>
      <c r="B238" s="343"/>
      <c r="C238" s="343"/>
      <c r="D238" s="343"/>
      <c r="E238" s="343"/>
      <c r="F238" s="343"/>
      <c r="G238" s="343"/>
      <c r="H238" s="343"/>
      <c r="I238" s="343"/>
      <c r="J238" s="343"/>
      <c r="K238" s="343"/>
      <c r="L238" s="343"/>
      <c r="M238" s="343"/>
      <c r="N238" s="343"/>
      <c r="O238" s="343"/>
      <c r="P238" s="343"/>
      <c r="Q238" s="343"/>
      <c r="R238" s="341"/>
      <c r="S238" s="343"/>
      <c r="T238" s="343"/>
      <c r="U238" s="343"/>
      <c r="V238" s="343"/>
      <c r="W238" s="343"/>
      <c r="X238" s="343"/>
      <c r="Y238" s="343"/>
      <c r="Z238" s="343"/>
    </row>
    <row r="239" ht="12.75" customHeight="1">
      <c r="A239" s="343"/>
      <c r="B239" s="343"/>
      <c r="C239" s="343"/>
      <c r="D239" s="343"/>
      <c r="E239" s="343"/>
      <c r="F239" s="343"/>
      <c r="G239" s="343"/>
      <c r="H239" s="343"/>
      <c r="I239" s="343"/>
      <c r="J239" s="343"/>
      <c r="K239" s="343"/>
      <c r="L239" s="343"/>
      <c r="M239" s="343"/>
      <c r="N239" s="343"/>
      <c r="O239" s="343"/>
      <c r="P239" s="343"/>
      <c r="Q239" s="343"/>
      <c r="R239" s="341"/>
      <c r="S239" s="343"/>
      <c r="T239" s="343"/>
      <c r="U239" s="343"/>
      <c r="V239" s="343"/>
      <c r="W239" s="343"/>
      <c r="X239" s="343"/>
      <c r="Y239" s="343"/>
      <c r="Z239" s="343"/>
    </row>
    <row r="240" ht="12.75" customHeight="1">
      <c r="A240" s="343"/>
      <c r="B240" s="343"/>
      <c r="C240" s="343"/>
      <c r="D240" s="343"/>
      <c r="E240" s="343"/>
      <c r="F240" s="343"/>
      <c r="G240" s="343"/>
      <c r="H240" s="343"/>
      <c r="I240" s="343"/>
      <c r="J240" s="343"/>
      <c r="K240" s="343"/>
      <c r="L240" s="343"/>
      <c r="M240" s="343"/>
      <c r="N240" s="343"/>
      <c r="O240" s="343"/>
      <c r="P240" s="343"/>
      <c r="Q240" s="343"/>
      <c r="R240" s="341"/>
      <c r="S240" s="343"/>
      <c r="T240" s="343"/>
      <c r="U240" s="343"/>
      <c r="V240" s="343"/>
      <c r="W240" s="343"/>
      <c r="X240" s="343"/>
      <c r="Y240" s="343"/>
      <c r="Z240" s="343"/>
    </row>
    <row r="241" ht="12.75" customHeight="1">
      <c r="A241" s="343"/>
      <c r="B241" s="343"/>
      <c r="C241" s="343"/>
      <c r="D241" s="343"/>
      <c r="E241" s="343"/>
      <c r="F241" s="343"/>
      <c r="G241" s="343"/>
      <c r="H241" s="343"/>
      <c r="I241" s="343"/>
      <c r="J241" s="343"/>
      <c r="K241" s="343"/>
      <c r="L241" s="343"/>
      <c r="M241" s="343"/>
      <c r="N241" s="343"/>
      <c r="O241" s="343"/>
      <c r="P241" s="343"/>
      <c r="Q241" s="343"/>
      <c r="R241" s="341"/>
      <c r="S241" s="343"/>
      <c r="T241" s="343"/>
      <c r="U241" s="343"/>
      <c r="V241" s="343"/>
      <c r="W241" s="343"/>
      <c r="X241" s="343"/>
      <c r="Y241" s="343"/>
      <c r="Z241" s="343"/>
    </row>
    <row r="242" ht="12.75" customHeight="1">
      <c r="A242" s="343"/>
      <c r="B242" s="343"/>
      <c r="C242" s="343"/>
      <c r="D242" s="343"/>
      <c r="E242" s="343"/>
      <c r="F242" s="343"/>
      <c r="G242" s="343"/>
      <c r="H242" s="343"/>
      <c r="I242" s="343"/>
      <c r="J242" s="343"/>
      <c r="K242" s="343"/>
      <c r="L242" s="343"/>
      <c r="M242" s="343"/>
      <c r="N242" s="343"/>
      <c r="O242" s="343"/>
      <c r="P242" s="343"/>
      <c r="Q242" s="343"/>
      <c r="R242" s="341"/>
      <c r="S242" s="343"/>
      <c r="T242" s="343"/>
      <c r="U242" s="343"/>
      <c r="V242" s="343"/>
      <c r="W242" s="343"/>
      <c r="X242" s="343"/>
      <c r="Y242" s="343"/>
      <c r="Z242" s="343"/>
    </row>
    <row r="243" ht="12.75" customHeight="1">
      <c r="A243" s="343"/>
      <c r="B243" s="343"/>
      <c r="C243" s="343"/>
      <c r="D243" s="343"/>
      <c r="E243" s="343"/>
      <c r="F243" s="343"/>
      <c r="G243" s="343"/>
      <c r="H243" s="343"/>
      <c r="I243" s="343"/>
      <c r="J243" s="343"/>
      <c r="K243" s="343"/>
      <c r="L243" s="343"/>
      <c r="M243" s="343"/>
      <c r="N243" s="343"/>
      <c r="O243" s="343"/>
      <c r="P243" s="343"/>
      <c r="Q243" s="343"/>
      <c r="R243" s="341"/>
      <c r="S243" s="343"/>
      <c r="T243" s="343"/>
      <c r="U243" s="343"/>
      <c r="V243" s="343"/>
      <c r="W243" s="343"/>
      <c r="X243" s="343"/>
      <c r="Y243" s="343"/>
      <c r="Z243" s="343"/>
    </row>
    <row r="244" ht="12.75" customHeight="1">
      <c r="A244" s="343"/>
      <c r="B244" s="343"/>
      <c r="C244" s="343"/>
      <c r="D244" s="343"/>
      <c r="E244" s="343"/>
      <c r="F244" s="343"/>
      <c r="G244" s="343"/>
      <c r="H244" s="343"/>
      <c r="I244" s="343"/>
      <c r="J244" s="343"/>
      <c r="K244" s="343"/>
      <c r="L244" s="343"/>
      <c r="M244" s="343"/>
      <c r="N244" s="343"/>
      <c r="O244" s="343"/>
      <c r="P244" s="343"/>
      <c r="Q244" s="343"/>
      <c r="R244" s="341"/>
      <c r="S244" s="343"/>
      <c r="T244" s="343"/>
      <c r="U244" s="343"/>
      <c r="V244" s="343"/>
      <c r="W244" s="343"/>
      <c r="X244" s="343"/>
      <c r="Y244" s="343"/>
      <c r="Z244" s="343"/>
    </row>
    <row r="245" ht="12.75" customHeight="1">
      <c r="A245" s="343"/>
      <c r="B245" s="343"/>
      <c r="C245" s="343"/>
      <c r="D245" s="343"/>
      <c r="E245" s="343"/>
      <c r="F245" s="343"/>
      <c r="G245" s="343"/>
      <c r="H245" s="343"/>
      <c r="I245" s="343"/>
      <c r="J245" s="343"/>
      <c r="K245" s="343"/>
      <c r="L245" s="343"/>
      <c r="M245" s="343"/>
      <c r="N245" s="343"/>
      <c r="O245" s="343"/>
      <c r="P245" s="343"/>
      <c r="Q245" s="343"/>
      <c r="R245" s="341"/>
      <c r="S245" s="343"/>
      <c r="T245" s="343"/>
      <c r="U245" s="343"/>
      <c r="V245" s="343"/>
      <c r="W245" s="343"/>
      <c r="X245" s="343"/>
      <c r="Y245" s="343"/>
      <c r="Z245" s="343"/>
    </row>
    <row r="246" ht="12.75" customHeight="1">
      <c r="A246" s="343"/>
      <c r="B246" s="343"/>
      <c r="C246" s="343"/>
      <c r="D246" s="343"/>
      <c r="E246" s="343"/>
      <c r="F246" s="343"/>
      <c r="G246" s="343"/>
      <c r="H246" s="343"/>
      <c r="I246" s="343"/>
      <c r="J246" s="343"/>
      <c r="K246" s="343"/>
      <c r="L246" s="343"/>
      <c r="M246" s="343"/>
      <c r="N246" s="343"/>
      <c r="O246" s="343"/>
      <c r="P246" s="343"/>
      <c r="Q246" s="343"/>
      <c r="R246" s="341"/>
      <c r="S246" s="343"/>
      <c r="T246" s="343"/>
      <c r="U246" s="343"/>
      <c r="V246" s="343"/>
      <c r="W246" s="343"/>
      <c r="X246" s="343"/>
      <c r="Y246" s="343"/>
      <c r="Z246" s="343"/>
    </row>
    <row r="247" ht="12.75" customHeight="1">
      <c r="A247" s="343"/>
      <c r="B247" s="343"/>
      <c r="C247" s="343"/>
      <c r="D247" s="343"/>
      <c r="E247" s="343"/>
      <c r="F247" s="343"/>
      <c r="G247" s="343"/>
      <c r="H247" s="343"/>
      <c r="I247" s="343"/>
      <c r="J247" s="343"/>
      <c r="K247" s="343"/>
      <c r="L247" s="343"/>
      <c r="M247" s="343"/>
      <c r="N247" s="343"/>
      <c r="O247" s="343"/>
      <c r="P247" s="343"/>
      <c r="Q247" s="343"/>
      <c r="R247" s="341"/>
      <c r="S247" s="343"/>
      <c r="T247" s="343"/>
      <c r="U247" s="343"/>
      <c r="V247" s="343"/>
      <c r="W247" s="343"/>
      <c r="X247" s="343"/>
      <c r="Y247" s="343"/>
      <c r="Z247" s="343"/>
    </row>
    <row r="248" ht="12.75" customHeight="1">
      <c r="A248" s="343"/>
      <c r="B248" s="343"/>
      <c r="C248" s="343"/>
      <c r="D248" s="343"/>
      <c r="E248" s="343"/>
      <c r="F248" s="343"/>
      <c r="G248" s="343"/>
      <c r="H248" s="343"/>
      <c r="I248" s="343"/>
      <c r="J248" s="343"/>
      <c r="K248" s="343"/>
      <c r="L248" s="343"/>
      <c r="M248" s="343"/>
      <c r="N248" s="343"/>
      <c r="O248" s="343"/>
      <c r="P248" s="343"/>
      <c r="Q248" s="343"/>
      <c r="R248" s="341"/>
      <c r="S248" s="343"/>
      <c r="T248" s="343"/>
      <c r="U248" s="343"/>
      <c r="V248" s="343"/>
      <c r="W248" s="343"/>
      <c r="X248" s="343"/>
      <c r="Y248" s="343"/>
      <c r="Z248" s="343"/>
    </row>
    <row r="249" ht="12.75" customHeight="1">
      <c r="A249" s="343"/>
      <c r="B249" s="343"/>
      <c r="C249" s="343"/>
      <c r="D249" s="343"/>
      <c r="E249" s="343"/>
      <c r="F249" s="343"/>
      <c r="G249" s="343"/>
      <c r="H249" s="343"/>
      <c r="I249" s="343"/>
      <c r="J249" s="343"/>
      <c r="K249" s="343"/>
      <c r="L249" s="343"/>
      <c r="M249" s="343"/>
      <c r="N249" s="343"/>
      <c r="O249" s="343"/>
      <c r="P249" s="343"/>
      <c r="Q249" s="343"/>
      <c r="R249" s="341"/>
      <c r="S249" s="343"/>
      <c r="T249" s="343"/>
      <c r="U249" s="343"/>
      <c r="V249" s="343"/>
      <c r="W249" s="343"/>
      <c r="X249" s="343"/>
      <c r="Y249" s="343"/>
      <c r="Z249" s="343"/>
    </row>
    <row r="250" ht="12.75" customHeight="1">
      <c r="A250" s="343"/>
      <c r="B250" s="343"/>
      <c r="C250" s="343"/>
      <c r="D250" s="343"/>
      <c r="E250" s="343"/>
      <c r="F250" s="343"/>
      <c r="G250" s="343"/>
      <c r="H250" s="343"/>
      <c r="I250" s="343"/>
      <c r="J250" s="343"/>
      <c r="K250" s="343"/>
      <c r="L250" s="343"/>
      <c r="M250" s="343"/>
      <c r="N250" s="343"/>
      <c r="O250" s="343"/>
      <c r="P250" s="343"/>
      <c r="Q250" s="343"/>
      <c r="R250" s="341"/>
      <c r="S250" s="343"/>
      <c r="T250" s="343"/>
      <c r="U250" s="343"/>
      <c r="V250" s="343"/>
      <c r="W250" s="343"/>
      <c r="X250" s="343"/>
      <c r="Y250" s="343"/>
      <c r="Z250" s="343"/>
    </row>
    <row r="251" ht="12.75" customHeight="1">
      <c r="A251" s="343"/>
      <c r="B251" s="343"/>
      <c r="C251" s="343"/>
      <c r="D251" s="343"/>
      <c r="E251" s="343"/>
      <c r="F251" s="343"/>
      <c r="G251" s="343"/>
      <c r="H251" s="343"/>
      <c r="I251" s="343"/>
      <c r="J251" s="343"/>
      <c r="K251" s="343"/>
      <c r="L251" s="343"/>
      <c r="M251" s="343"/>
      <c r="N251" s="343"/>
      <c r="O251" s="343"/>
      <c r="P251" s="343"/>
      <c r="Q251" s="343"/>
      <c r="R251" s="341"/>
      <c r="S251" s="343"/>
      <c r="T251" s="343"/>
      <c r="U251" s="343"/>
      <c r="V251" s="343"/>
      <c r="W251" s="343"/>
      <c r="X251" s="343"/>
      <c r="Y251" s="343"/>
      <c r="Z251" s="343"/>
    </row>
    <row r="252" ht="12.75" customHeight="1">
      <c r="A252" s="343"/>
      <c r="B252" s="343"/>
      <c r="C252" s="343"/>
      <c r="D252" s="343"/>
      <c r="E252" s="343"/>
      <c r="F252" s="343"/>
      <c r="G252" s="343"/>
      <c r="H252" s="343"/>
      <c r="I252" s="343"/>
      <c r="J252" s="343"/>
      <c r="K252" s="343"/>
      <c r="L252" s="343"/>
      <c r="M252" s="343"/>
      <c r="N252" s="343"/>
      <c r="O252" s="343"/>
      <c r="P252" s="343"/>
      <c r="Q252" s="343"/>
      <c r="R252" s="341"/>
      <c r="S252" s="343"/>
      <c r="T252" s="343"/>
      <c r="U252" s="343"/>
      <c r="V252" s="343"/>
      <c r="W252" s="343"/>
      <c r="X252" s="343"/>
      <c r="Y252" s="343"/>
      <c r="Z252" s="343"/>
    </row>
    <row r="253" ht="12.75" customHeight="1">
      <c r="A253" s="343"/>
      <c r="B253" s="343"/>
      <c r="C253" s="343"/>
      <c r="D253" s="343"/>
      <c r="E253" s="343"/>
      <c r="F253" s="343"/>
      <c r="G253" s="343"/>
      <c r="H253" s="343"/>
      <c r="I253" s="343"/>
      <c r="J253" s="343"/>
      <c r="K253" s="343"/>
      <c r="L253" s="343"/>
      <c r="M253" s="343"/>
      <c r="N253" s="343"/>
      <c r="O253" s="343"/>
      <c r="P253" s="343"/>
      <c r="Q253" s="343"/>
      <c r="R253" s="341"/>
      <c r="S253" s="343"/>
      <c r="T253" s="343"/>
      <c r="U253" s="343"/>
      <c r="V253" s="343"/>
      <c r="W253" s="343"/>
      <c r="X253" s="343"/>
      <c r="Y253" s="343"/>
      <c r="Z253" s="343"/>
    </row>
    <row r="254" ht="12.75" customHeight="1">
      <c r="A254" s="343"/>
      <c r="B254" s="343"/>
      <c r="C254" s="343"/>
      <c r="D254" s="343"/>
      <c r="E254" s="343"/>
      <c r="F254" s="343"/>
      <c r="G254" s="343"/>
      <c r="H254" s="343"/>
      <c r="I254" s="343"/>
      <c r="J254" s="343"/>
      <c r="K254" s="343"/>
      <c r="L254" s="343"/>
      <c r="M254" s="343"/>
      <c r="N254" s="343"/>
      <c r="O254" s="343"/>
      <c r="P254" s="343"/>
      <c r="Q254" s="343"/>
      <c r="R254" s="341"/>
      <c r="S254" s="343"/>
      <c r="T254" s="343"/>
      <c r="U254" s="343"/>
      <c r="V254" s="343"/>
      <c r="W254" s="343"/>
      <c r="X254" s="343"/>
      <c r="Y254" s="343"/>
      <c r="Z254" s="343"/>
    </row>
    <row r="255" ht="12.75" customHeight="1">
      <c r="A255" s="343"/>
      <c r="B255" s="343"/>
      <c r="C255" s="343"/>
      <c r="D255" s="343"/>
      <c r="E255" s="343"/>
      <c r="F255" s="343"/>
      <c r="G255" s="343"/>
      <c r="H255" s="343"/>
      <c r="I255" s="343"/>
      <c r="J255" s="343"/>
      <c r="K255" s="343"/>
      <c r="L255" s="343"/>
      <c r="M255" s="343"/>
      <c r="N255" s="343"/>
      <c r="O255" s="343"/>
      <c r="P255" s="343"/>
      <c r="Q255" s="343"/>
      <c r="R255" s="341"/>
      <c r="S255" s="343"/>
      <c r="T255" s="343"/>
      <c r="U255" s="343"/>
      <c r="V255" s="343"/>
      <c r="W255" s="343"/>
      <c r="X255" s="343"/>
      <c r="Y255" s="343"/>
      <c r="Z255" s="343"/>
    </row>
    <row r="256" ht="12.75" customHeight="1">
      <c r="A256" s="343"/>
      <c r="B256" s="343"/>
      <c r="C256" s="343"/>
      <c r="D256" s="343"/>
      <c r="E256" s="343"/>
      <c r="F256" s="343"/>
      <c r="G256" s="343"/>
      <c r="H256" s="343"/>
      <c r="I256" s="343"/>
      <c r="J256" s="343"/>
      <c r="K256" s="343"/>
      <c r="L256" s="343"/>
      <c r="M256" s="343"/>
      <c r="N256" s="343"/>
      <c r="O256" s="343"/>
      <c r="P256" s="343"/>
      <c r="Q256" s="343"/>
      <c r="R256" s="341"/>
      <c r="S256" s="343"/>
      <c r="T256" s="343"/>
      <c r="U256" s="343"/>
      <c r="V256" s="343"/>
      <c r="W256" s="343"/>
      <c r="X256" s="343"/>
      <c r="Y256" s="343"/>
      <c r="Z256" s="343"/>
    </row>
    <row r="257" ht="12.75" customHeight="1">
      <c r="A257" s="343"/>
      <c r="B257" s="343"/>
      <c r="C257" s="343"/>
      <c r="D257" s="343"/>
      <c r="E257" s="343"/>
      <c r="F257" s="343"/>
      <c r="G257" s="343"/>
      <c r="H257" s="343"/>
      <c r="I257" s="343"/>
      <c r="J257" s="343"/>
      <c r="K257" s="343"/>
      <c r="L257" s="343"/>
      <c r="M257" s="343"/>
      <c r="N257" s="343"/>
      <c r="O257" s="343"/>
      <c r="P257" s="343"/>
      <c r="Q257" s="343"/>
      <c r="R257" s="341"/>
      <c r="S257" s="343"/>
      <c r="T257" s="343"/>
      <c r="U257" s="343"/>
      <c r="V257" s="343"/>
      <c r="W257" s="343"/>
      <c r="X257" s="343"/>
      <c r="Y257" s="343"/>
      <c r="Z257" s="343"/>
    </row>
    <row r="258" ht="12.75" customHeight="1">
      <c r="A258" s="343"/>
      <c r="B258" s="343"/>
      <c r="C258" s="343"/>
      <c r="D258" s="343"/>
      <c r="E258" s="343"/>
      <c r="F258" s="343"/>
      <c r="G258" s="343"/>
      <c r="H258" s="343"/>
      <c r="I258" s="343"/>
      <c r="J258" s="343"/>
      <c r="K258" s="343"/>
      <c r="L258" s="343"/>
      <c r="M258" s="343"/>
      <c r="N258" s="343"/>
      <c r="O258" s="343"/>
      <c r="P258" s="343"/>
      <c r="Q258" s="343"/>
      <c r="R258" s="341"/>
      <c r="S258" s="343"/>
      <c r="T258" s="343"/>
      <c r="U258" s="343"/>
      <c r="V258" s="343"/>
      <c r="W258" s="343"/>
      <c r="X258" s="343"/>
      <c r="Y258" s="343"/>
      <c r="Z258" s="343"/>
    </row>
    <row r="259" ht="12.75" customHeight="1">
      <c r="A259" s="343"/>
      <c r="B259" s="343"/>
      <c r="C259" s="343"/>
      <c r="D259" s="343"/>
      <c r="E259" s="343"/>
      <c r="F259" s="343"/>
      <c r="G259" s="343"/>
      <c r="H259" s="343"/>
      <c r="I259" s="343"/>
      <c r="J259" s="343"/>
      <c r="K259" s="343"/>
      <c r="L259" s="343"/>
      <c r="M259" s="343"/>
      <c r="N259" s="343"/>
      <c r="O259" s="343"/>
      <c r="P259" s="343"/>
      <c r="Q259" s="343"/>
      <c r="R259" s="341"/>
      <c r="S259" s="343"/>
      <c r="T259" s="343"/>
      <c r="U259" s="343"/>
      <c r="V259" s="343"/>
      <c r="W259" s="343"/>
      <c r="X259" s="343"/>
      <c r="Y259" s="343"/>
      <c r="Z259" s="343"/>
    </row>
    <row r="260" ht="12.75" customHeight="1">
      <c r="A260" s="343"/>
      <c r="B260" s="343"/>
      <c r="C260" s="343"/>
      <c r="D260" s="343"/>
      <c r="E260" s="343"/>
      <c r="F260" s="343"/>
      <c r="G260" s="343"/>
      <c r="H260" s="343"/>
      <c r="I260" s="343"/>
      <c r="J260" s="343"/>
      <c r="K260" s="343"/>
      <c r="L260" s="343"/>
      <c r="M260" s="343"/>
      <c r="N260" s="343"/>
      <c r="O260" s="343"/>
      <c r="P260" s="343"/>
      <c r="Q260" s="343"/>
      <c r="R260" s="341"/>
      <c r="S260" s="343"/>
      <c r="T260" s="343"/>
      <c r="U260" s="343"/>
      <c r="V260" s="343"/>
      <c r="W260" s="343"/>
      <c r="X260" s="343"/>
      <c r="Y260" s="343"/>
      <c r="Z260" s="343"/>
    </row>
    <row r="261" ht="12.75" customHeight="1">
      <c r="A261" s="343"/>
      <c r="B261" s="343"/>
      <c r="C261" s="343"/>
      <c r="D261" s="343"/>
      <c r="E261" s="343"/>
      <c r="F261" s="343"/>
      <c r="G261" s="343"/>
      <c r="H261" s="343"/>
      <c r="I261" s="343"/>
      <c r="J261" s="343"/>
      <c r="K261" s="343"/>
      <c r="L261" s="343"/>
      <c r="M261" s="343"/>
      <c r="N261" s="343"/>
      <c r="O261" s="343"/>
      <c r="P261" s="343"/>
      <c r="Q261" s="343"/>
      <c r="R261" s="341"/>
      <c r="S261" s="343"/>
      <c r="T261" s="343"/>
      <c r="U261" s="343"/>
      <c r="V261" s="343"/>
      <c r="W261" s="343"/>
      <c r="X261" s="343"/>
      <c r="Y261" s="343"/>
      <c r="Z261" s="343"/>
    </row>
    <row r="262" ht="12.75" customHeight="1">
      <c r="A262" s="343"/>
      <c r="B262" s="343"/>
      <c r="C262" s="343"/>
      <c r="D262" s="343"/>
      <c r="E262" s="343"/>
      <c r="F262" s="343"/>
      <c r="G262" s="343"/>
      <c r="H262" s="343"/>
      <c r="I262" s="343"/>
      <c r="J262" s="343"/>
      <c r="K262" s="343"/>
      <c r="L262" s="343"/>
      <c r="M262" s="343"/>
      <c r="N262" s="343"/>
      <c r="O262" s="343"/>
      <c r="P262" s="343"/>
      <c r="Q262" s="343"/>
      <c r="R262" s="341"/>
      <c r="S262" s="343"/>
      <c r="T262" s="343"/>
      <c r="U262" s="343"/>
      <c r="V262" s="343"/>
      <c r="W262" s="343"/>
      <c r="X262" s="343"/>
      <c r="Y262" s="343"/>
      <c r="Z262" s="343"/>
    </row>
    <row r="263" ht="12.75" customHeight="1">
      <c r="A263" s="343"/>
      <c r="B263" s="343"/>
      <c r="C263" s="343"/>
      <c r="D263" s="343"/>
      <c r="E263" s="343"/>
      <c r="F263" s="343"/>
      <c r="G263" s="343"/>
      <c r="H263" s="343"/>
      <c r="I263" s="343"/>
      <c r="J263" s="343"/>
      <c r="K263" s="343"/>
      <c r="L263" s="343"/>
      <c r="M263" s="343"/>
      <c r="N263" s="343"/>
      <c r="O263" s="343"/>
      <c r="P263" s="343"/>
      <c r="Q263" s="343"/>
      <c r="R263" s="341"/>
      <c r="S263" s="343"/>
      <c r="T263" s="343"/>
      <c r="U263" s="343"/>
      <c r="V263" s="343"/>
      <c r="W263" s="343"/>
      <c r="X263" s="343"/>
      <c r="Y263" s="343"/>
      <c r="Z263" s="343"/>
    </row>
    <row r="264" ht="12.75" customHeight="1">
      <c r="A264" s="343"/>
      <c r="B264" s="343"/>
      <c r="C264" s="343"/>
      <c r="D264" s="343"/>
      <c r="E264" s="343"/>
      <c r="F264" s="343"/>
      <c r="G264" s="343"/>
      <c r="H264" s="343"/>
      <c r="I264" s="343"/>
      <c r="J264" s="343"/>
      <c r="K264" s="343"/>
      <c r="L264" s="343"/>
      <c r="M264" s="343"/>
      <c r="N264" s="343"/>
      <c r="O264" s="343"/>
      <c r="P264" s="343"/>
      <c r="Q264" s="343"/>
      <c r="R264" s="341"/>
      <c r="S264" s="343"/>
      <c r="T264" s="343"/>
      <c r="U264" s="343"/>
      <c r="V264" s="343"/>
      <c r="W264" s="343"/>
      <c r="X264" s="343"/>
      <c r="Y264" s="343"/>
      <c r="Z264" s="343"/>
    </row>
    <row r="265" ht="12.75" customHeight="1">
      <c r="A265" s="343"/>
      <c r="B265" s="343"/>
      <c r="C265" s="343"/>
      <c r="D265" s="343"/>
      <c r="E265" s="343"/>
      <c r="F265" s="343"/>
      <c r="G265" s="343"/>
      <c r="H265" s="343"/>
      <c r="I265" s="343"/>
      <c r="J265" s="343"/>
      <c r="K265" s="343"/>
      <c r="L265" s="343"/>
      <c r="M265" s="343"/>
      <c r="N265" s="343"/>
      <c r="O265" s="343"/>
      <c r="P265" s="343"/>
      <c r="Q265" s="343"/>
      <c r="R265" s="341"/>
      <c r="S265" s="343"/>
      <c r="T265" s="343"/>
      <c r="U265" s="343"/>
      <c r="V265" s="343"/>
      <c r="W265" s="343"/>
      <c r="X265" s="343"/>
      <c r="Y265" s="343"/>
      <c r="Z265" s="343"/>
    </row>
    <row r="266" ht="12.75" customHeight="1">
      <c r="A266" s="343"/>
      <c r="B266" s="343"/>
      <c r="C266" s="343"/>
      <c r="D266" s="343"/>
      <c r="E266" s="343"/>
      <c r="F266" s="343"/>
      <c r="G266" s="343"/>
      <c r="H266" s="343"/>
      <c r="I266" s="343"/>
      <c r="J266" s="343"/>
      <c r="K266" s="343"/>
      <c r="L266" s="343"/>
      <c r="M266" s="343"/>
      <c r="N266" s="343"/>
      <c r="O266" s="343"/>
      <c r="P266" s="343"/>
      <c r="Q266" s="343"/>
      <c r="R266" s="341"/>
      <c r="S266" s="343"/>
      <c r="T266" s="343"/>
      <c r="U266" s="343"/>
      <c r="V266" s="343"/>
      <c r="W266" s="343"/>
      <c r="X266" s="343"/>
      <c r="Y266" s="343"/>
      <c r="Z266" s="343"/>
    </row>
    <row r="267" ht="12.75" customHeight="1">
      <c r="A267" s="343"/>
      <c r="B267" s="343"/>
      <c r="C267" s="343"/>
      <c r="D267" s="343"/>
      <c r="E267" s="343"/>
      <c r="F267" s="343"/>
      <c r="G267" s="343"/>
      <c r="H267" s="343"/>
      <c r="I267" s="343"/>
      <c r="J267" s="343"/>
      <c r="K267" s="343"/>
      <c r="L267" s="343"/>
      <c r="M267" s="343"/>
      <c r="N267" s="343"/>
      <c r="O267" s="343"/>
      <c r="P267" s="343"/>
      <c r="Q267" s="343"/>
      <c r="R267" s="341"/>
      <c r="S267" s="343"/>
      <c r="T267" s="343"/>
      <c r="U267" s="343"/>
      <c r="V267" s="343"/>
      <c r="W267" s="343"/>
      <c r="X267" s="343"/>
      <c r="Y267" s="343"/>
      <c r="Z267" s="343"/>
    </row>
    <row r="268" ht="12.75" customHeight="1">
      <c r="A268" s="343"/>
      <c r="B268" s="343"/>
      <c r="C268" s="343"/>
      <c r="D268" s="343"/>
      <c r="E268" s="343"/>
      <c r="F268" s="343"/>
      <c r="G268" s="343"/>
      <c r="H268" s="343"/>
      <c r="I268" s="343"/>
      <c r="J268" s="343"/>
      <c r="K268" s="343"/>
      <c r="L268" s="343"/>
      <c r="M268" s="343"/>
      <c r="N268" s="343"/>
      <c r="O268" s="343"/>
      <c r="P268" s="343"/>
      <c r="Q268" s="343"/>
      <c r="R268" s="341"/>
      <c r="S268" s="343"/>
      <c r="T268" s="343"/>
      <c r="U268" s="343"/>
      <c r="V268" s="343"/>
      <c r="W268" s="343"/>
      <c r="X268" s="343"/>
      <c r="Y268" s="343"/>
      <c r="Z268" s="343"/>
    </row>
    <row r="269" ht="12.75" customHeight="1">
      <c r="A269" s="343"/>
      <c r="B269" s="343"/>
      <c r="C269" s="343"/>
      <c r="D269" s="343"/>
      <c r="E269" s="343"/>
      <c r="F269" s="343"/>
      <c r="G269" s="343"/>
      <c r="H269" s="343"/>
      <c r="I269" s="343"/>
      <c r="J269" s="343"/>
      <c r="K269" s="343"/>
      <c r="L269" s="343"/>
      <c r="M269" s="343"/>
      <c r="N269" s="343"/>
      <c r="O269" s="343"/>
      <c r="P269" s="343"/>
      <c r="Q269" s="343"/>
      <c r="R269" s="341"/>
      <c r="S269" s="343"/>
      <c r="T269" s="343"/>
      <c r="U269" s="343"/>
      <c r="V269" s="343"/>
      <c r="W269" s="343"/>
      <c r="X269" s="343"/>
      <c r="Y269" s="343"/>
      <c r="Z269" s="343"/>
    </row>
    <row r="270" ht="12.75" customHeight="1">
      <c r="A270" s="343"/>
      <c r="B270" s="343"/>
      <c r="C270" s="343"/>
      <c r="D270" s="343"/>
      <c r="E270" s="343"/>
      <c r="F270" s="343"/>
      <c r="G270" s="343"/>
      <c r="H270" s="343"/>
      <c r="I270" s="343"/>
      <c r="J270" s="343"/>
      <c r="K270" s="343"/>
      <c r="L270" s="343"/>
      <c r="M270" s="343"/>
      <c r="N270" s="343"/>
      <c r="O270" s="343"/>
      <c r="P270" s="343"/>
      <c r="Q270" s="343"/>
      <c r="R270" s="341"/>
      <c r="S270" s="343"/>
      <c r="T270" s="343"/>
      <c r="U270" s="343"/>
      <c r="V270" s="343"/>
      <c r="W270" s="343"/>
      <c r="X270" s="343"/>
      <c r="Y270" s="343"/>
      <c r="Z270" s="343"/>
    </row>
    <row r="271" ht="12.75" customHeight="1">
      <c r="A271" s="343"/>
      <c r="B271" s="343"/>
      <c r="C271" s="343"/>
      <c r="D271" s="343"/>
      <c r="E271" s="343"/>
      <c r="F271" s="343"/>
      <c r="G271" s="343"/>
      <c r="H271" s="343"/>
      <c r="I271" s="343"/>
      <c r="J271" s="343"/>
      <c r="K271" s="343"/>
      <c r="L271" s="343"/>
      <c r="M271" s="343"/>
      <c r="N271" s="343"/>
      <c r="O271" s="343"/>
      <c r="P271" s="343"/>
      <c r="Q271" s="343"/>
      <c r="R271" s="341"/>
      <c r="S271" s="343"/>
      <c r="T271" s="343"/>
      <c r="U271" s="343"/>
      <c r="V271" s="343"/>
      <c r="W271" s="343"/>
      <c r="X271" s="343"/>
      <c r="Y271" s="343"/>
      <c r="Z271" s="343"/>
    </row>
    <row r="272" ht="12.75" customHeight="1">
      <c r="A272" s="343"/>
      <c r="B272" s="343"/>
      <c r="C272" s="343"/>
      <c r="D272" s="343"/>
      <c r="E272" s="343"/>
      <c r="F272" s="343"/>
      <c r="G272" s="343"/>
      <c r="H272" s="343"/>
      <c r="I272" s="343"/>
      <c r="J272" s="343"/>
      <c r="K272" s="343"/>
      <c r="L272" s="343"/>
      <c r="M272" s="343"/>
      <c r="N272" s="343"/>
      <c r="O272" s="343"/>
      <c r="P272" s="343"/>
      <c r="Q272" s="343"/>
      <c r="R272" s="341"/>
      <c r="S272" s="343"/>
      <c r="T272" s="343"/>
      <c r="U272" s="343"/>
      <c r="V272" s="343"/>
      <c r="W272" s="343"/>
      <c r="X272" s="343"/>
      <c r="Y272" s="343"/>
      <c r="Z272" s="343"/>
    </row>
    <row r="273" ht="12.75" customHeight="1">
      <c r="A273" s="343"/>
      <c r="B273" s="343"/>
      <c r="C273" s="343"/>
      <c r="D273" s="343"/>
      <c r="E273" s="343"/>
      <c r="F273" s="343"/>
      <c r="G273" s="343"/>
      <c r="H273" s="343"/>
      <c r="I273" s="343"/>
      <c r="J273" s="343"/>
      <c r="K273" s="343"/>
      <c r="L273" s="343"/>
      <c r="M273" s="343"/>
      <c r="N273" s="343"/>
      <c r="O273" s="343"/>
      <c r="P273" s="343"/>
      <c r="Q273" s="343"/>
      <c r="R273" s="341"/>
      <c r="S273" s="343"/>
      <c r="T273" s="343"/>
      <c r="U273" s="343"/>
      <c r="V273" s="343"/>
      <c r="W273" s="343"/>
      <c r="X273" s="343"/>
      <c r="Y273" s="343"/>
      <c r="Z273" s="343"/>
    </row>
    <row r="274" ht="12.75" customHeight="1">
      <c r="A274" s="343"/>
      <c r="B274" s="343"/>
      <c r="C274" s="343"/>
      <c r="D274" s="343"/>
      <c r="E274" s="343"/>
      <c r="F274" s="343"/>
      <c r="G274" s="343"/>
      <c r="H274" s="343"/>
      <c r="I274" s="343"/>
      <c r="J274" s="343"/>
      <c r="K274" s="343"/>
      <c r="L274" s="343"/>
      <c r="M274" s="343"/>
      <c r="N274" s="343"/>
      <c r="O274" s="343"/>
      <c r="P274" s="343"/>
      <c r="Q274" s="343"/>
      <c r="R274" s="341"/>
      <c r="S274" s="343"/>
      <c r="T274" s="343"/>
      <c r="U274" s="343"/>
      <c r="V274" s="343"/>
      <c r="W274" s="343"/>
      <c r="X274" s="343"/>
      <c r="Y274" s="343"/>
      <c r="Z274" s="343"/>
    </row>
    <row r="275" ht="12.75" customHeight="1">
      <c r="A275" s="343"/>
      <c r="B275" s="343"/>
      <c r="C275" s="343"/>
      <c r="D275" s="343"/>
      <c r="E275" s="343"/>
      <c r="F275" s="343"/>
      <c r="G275" s="343"/>
      <c r="H275" s="343"/>
      <c r="I275" s="343"/>
      <c r="J275" s="343"/>
      <c r="K275" s="343"/>
      <c r="L275" s="343"/>
      <c r="M275" s="343"/>
      <c r="N275" s="343"/>
      <c r="O275" s="343"/>
      <c r="P275" s="343"/>
      <c r="Q275" s="343"/>
      <c r="R275" s="341"/>
      <c r="S275" s="343"/>
      <c r="T275" s="343"/>
      <c r="U275" s="343"/>
      <c r="V275" s="343"/>
      <c r="W275" s="343"/>
      <c r="X275" s="343"/>
      <c r="Y275" s="343"/>
      <c r="Z275" s="343"/>
    </row>
    <row r="276" ht="12.75" customHeight="1">
      <c r="A276" s="343"/>
      <c r="B276" s="343"/>
      <c r="C276" s="343"/>
      <c r="D276" s="343"/>
      <c r="E276" s="343"/>
      <c r="F276" s="343"/>
      <c r="G276" s="343"/>
      <c r="H276" s="343"/>
      <c r="I276" s="343"/>
      <c r="J276" s="343"/>
      <c r="K276" s="343"/>
      <c r="L276" s="343"/>
      <c r="M276" s="343"/>
      <c r="N276" s="343"/>
      <c r="O276" s="343"/>
      <c r="P276" s="343"/>
      <c r="Q276" s="343"/>
      <c r="R276" s="341"/>
      <c r="S276" s="343"/>
      <c r="T276" s="343"/>
      <c r="U276" s="343"/>
      <c r="V276" s="343"/>
      <c r="W276" s="343"/>
      <c r="X276" s="343"/>
      <c r="Y276" s="343"/>
      <c r="Z276" s="343"/>
    </row>
    <row r="277" ht="12.75" customHeight="1">
      <c r="A277" s="343"/>
      <c r="B277" s="343"/>
      <c r="C277" s="343"/>
      <c r="D277" s="343"/>
      <c r="E277" s="343"/>
      <c r="F277" s="343"/>
      <c r="G277" s="343"/>
      <c r="H277" s="343"/>
      <c r="I277" s="343"/>
      <c r="J277" s="343"/>
      <c r="K277" s="343"/>
      <c r="L277" s="343"/>
      <c r="M277" s="343"/>
      <c r="N277" s="343"/>
      <c r="O277" s="343"/>
      <c r="P277" s="343"/>
      <c r="Q277" s="343"/>
      <c r="R277" s="341"/>
      <c r="S277" s="343"/>
      <c r="T277" s="343"/>
      <c r="U277" s="343"/>
      <c r="V277" s="343"/>
      <c r="W277" s="343"/>
      <c r="X277" s="343"/>
      <c r="Y277" s="343"/>
      <c r="Z277" s="343"/>
    </row>
    <row r="278" ht="12.75" customHeight="1">
      <c r="A278" s="343"/>
      <c r="B278" s="343"/>
      <c r="C278" s="343"/>
      <c r="D278" s="343"/>
      <c r="E278" s="343"/>
      <c r="F278" s="343"/>
      <c r="G278" s="343"/>
      <c r="H278" s="343"/>
      <c r="I278" s="343"/>
      <c r="J278" s="343"/>
      <c r="K278" s="343"/>
      <c r="L278" s="343"/>
      <c r="M278" s="343"/>
      <c r="N278" s="343"/>
      <c r="O278" s="343"/>
      <c r="P278" s="343"/>
      <c r="Q278" s="343"/>
      <c r="R278" s="341"/>
      <c r="S278" s="343"/>
      <c r="T278" s="343"/>
      <c r="U278" s="343"/>
      <c r="V278" s="343"/>
      <c r="W278" s="343"/>
      <c r="X278" s="343"/>
      <c r="Y278" s="343"/>
      <c r="Z278" s="343"/>
    </row>
    <row r="279" ht="12.75" customHeight="1">
      <c r="A279" s="343"/>
      <c r="B279" s="343"/>
      <c r="C279" s="343"/>
      <c r="D279" s="343"/>
      <c r="E279" s="343"/>
      <c r="F279" s="343"/>
      <c r="G279" s="343"/>
      <c r="H279" s="343"/>
      <c r="I279" s="343"/>
      <c r="J279" s="343"/>
      <c r="K279" s="343"/>
      <c r="L279" s="343"/>
      <c r="M279" s="343"/>
      <c r="N279" s="343"/>
      <c r="O279" s="343"/>
      <c r="P279" s="343"/>
      <c r="Q279" s="343"/>
      <c r="R279" s="341"/>
      <c r="S279" s="343"/>
      <c r="T279" s="343"/>
      <c r="U279" s="343"/>
      <c r="V279" s="343"/>
      <c r="W279" s="343"/>
      <c r="X279" s="343"/>
      <c r="Y279" s="343"/>
      <c r="Z279" s="343"/>
    </row>
    <row r="280" ht="12.75" customHeight="1">
      <c r="A280" s="343"/>
      <c r="B280" s="343"/>
      <c r="C280" s="343"/>
      <c r="D280" s="343"/>
      <c r="E280" s="343"/>
      <c r="F280" s="343"/>
      <c r="G280" s="343"/>
      <c r="H280" s="343"/>
      <c r="I280" s="343"/>
      <c r="J280" s="343"/>
      <c r="K280" s="343"/>
      <c r="L280" s="343"/>
      <c r="M280" s="343"/>
      <c r="N280" s="343"/>
      <c r="O280" s="343"/>
      <c r="P280" s="343"/>
      <c r="Q280" s="343"/>
      <c r="R280" s="341"/>
      <c r="S280" s="343"/>
      <c r="T280" s="343"/>
      <c r="U280" s="343"/>
      <c r="V280" s="343"/>
      <c r="W280" s="343"/>
      <c r="X280" s="343"/>
      <c r="Y280" s="343"/>
      <c r="Z280" s="343"/>
    </row>
    <row r="281" ht="12.75" customHeight="1">
      <c r="A281" s="343"/>
      <c r="B281" s="343"/>
      <c r="C281" s="343"/>
      <c r="D281" s="343"/>
      <c r="E281" s="343"/>
      <c r="F281" s="343"/>
      <c r="G281" s="343"/>
      <c r="H281" s="343"/>
      <c r="I281" s="343"/>
      <c r="J281" s="343"/>
      <c r="K281" s="343"/>
      <c r="L281" s="343"/>
      <c r="M281" s="343"/>
      <c r="N281" s="343"/>
      <c r="O281" s="343"/>
      <c r="P281" s="343"/>
      <c r="Q281" s="343"/>
      <c r="R281" s="341"/>
      <c r="S281" s="343"/>
      <c r="T281" s="343"/>
      <c r="U281" s="343"/>
      <c r="V281" s="343"/>
      <c r="W281" s="343"/>
      <c r="X281" s="343"/>
      <c r="Y281" s="343"/>
      <c r="Z281" s="343"/>
    </row>
    <row r="282" ht="12.75" customHeight="1">
      <c r="A282" s="343"/>
      <c r="B282" s="343"/>
      <c r="C282" s="343"/>
      <c r="D282" s="343"/>
      <c r="E282" s="343"/>
      <c r="F282" s="343"/>
      <c r="G282" s="343"/>
      <c r="H282" s="343"/>
      <c r="I282" s="343"/>
      <c r="J282" s="343"/>
      <c r="K282" s="343"/>
      <c r="L282" s="343"/>
      <c r="M282" s="343"/>
      <c r="N282" s="343"/>
      <c r="O282" s="343"/>
      <c r="P282" s="343"/>
      <c r="Q282" s="343"/>
      <c r="R282" s="341"/>
      <c r="S282" s="343"/>
      <c r="T282" s="343"/>
      <c r="U282" s="343"/>
      <c r="V282" s="343"/>
      <c r="W282" s="343"/>
      <c r="X282" s="343"/>
      <c r="Y282" s="343"/>
      <c r="Z282" s="343"/>
    </row>
    <row r="283" ht="12.75" customHeight="1">
      <c r="A283" s="343"/>
      <c r="B283" s="343"/>
      <c r="C283" s="343"/>
      <c r="D283" s="343"/>
      <c r="E283" s="343"/>
      <c r="F283" s="343"/>
      <c r="G283" s="343"/>
      <c r="H283" s="343"/>
      <c r="I283" s="343"/>
      <c r="J283" s="343"/>
      <c r="K283" s="343"/>
      <c r="L283" s="343"/>
      <c r="M283" s="343"/>
      <c r="N283" s="343"/>
      <c r="O283" s="343"/>
      <c r="P283" s="343"/>
      <c r="Q283" s="343"/>
      <c r="R283" s="341"/>
      <c r="S283" s="343"/>
      <c r="T283" s="343"/>
      <c r="U283" s="343"/>
      <c r="V283" s="343"/>
      <c r="W283" s="343"/>
      <c r="X283" s="343"/>
      <c r="Y283" s="343"/>
      <c r="Z283" s="343"/>
    </row>
    <row r="284" ht="12.75" customHeight="1">
      <c r="A284" s="343"/>
      <c r="B284" s="343"/>
      <c r="C284" s="343"/>
      <c r="D284" s="343"/>
      <c r="E284" s="343"/>
      <c r="F284" s="343"/>
      <c r="G284" s="343"/>
      <c r="H284" s="343"/>
      <c r="I284" s="343"/>
      <c r="J284" s="343"/>
      <c r="K284" s="343"/>
      <c r="L284" s="343"/>
      <c r="M284" s="343"/>
      <c r="N284" s="343"/>
      <c r="O284" s="343"/>
      <c r="P284" s="343"/>
      <c r="Q284" s="343"/>
      <c r="R284" s="341"/>
      <c r="S284" s="343"/>
      <c r="T284" s="343"/>
      <c r="U284" s="343"/>
      <c r="V284" s="343"/>
      <c r="W284" s="343"/>
      <c r="X284" s="343"/>
      <c r="Y284" s="343"/>
      <c r="Z284" s="343"/>
    </row>
    <row r="285" ht="12.75" customHeight="1">
      <c r="A285" s="343"/>
      <c r="B285" s="343"/>
      <c r="C285" s="343"/>
      <c r="D285" s="343"/>
      <c r="E285" s="343"/>
      <c r="F285" s="343"/>
      <c r="G285" s="343"/>
      <c r="H285" s="343"/>
      <c r="I285" s="343"/>
      <c r="J285" s="343"/>
      <c r="K285" s="343"/>
      <c r="L285" s="343"/>
      <c r="M285" s="343"/>
      <c r="N285" s="343"/>
      <c r="O285" s="343"/>
      <c r="P285" s="343"/>
      <c r="Q285" s="343"/>
      <c r="R285" s="341"/>
      <c r="S285" s="343"/>
      <c r="T285" s="343"/>
      <c r="U285" s="343"/>
      <c r="V285" s="343"/>
      <c r="W285" s="343"/>
      <c r="X285" s="343"/>
      <c r="Y285" s="343"/>
      <c r="Z285" s="343"/>
    </row>
    <row r="286" ht="12.75" customHeight="1">
      <c r="A286" s="343"/>
      <c r="B286" s="343"/>
      <c r="C286" s="343"/>
      <c r="D286" s="343"/>
      <c r="E286" s="343"/>
      <c r="F286" s="343"/>
      <c r="G286" s="343"/>
      <c r="H286" s="343"/>
      <c r="I286" s="343"/>
      <c r="J286" s="343"/>
      <c r="K286" s="343"/>
      <c r="L286" s="343"/>
      <c r="M286" s="343"/>
      <c r="N286" s="343"/>
      <c r="O286" s="343"/>
      <c r="P286" s="343"/>
      <c r="Q286" s="343"/>
      <c r="R286" s="341"/>
      <c r="S286" s="343"/>
      <c r="T286" s="343"/>
      <c r="U286" s="343"/>
      <c r="V286" s="343"/>
      <c r="W286" s="343"/>
      <c r="X286" s="343"/>
      <c r="Y286" s="343"/>
      <c r="Z286" s="343"/>
    </row>
    <row r="287" ht="12.75" customHeight="1">
      <c r="A287" s="343"/>
      <c r="B287" s="343"/>
      <c r="C287" s="343"/>
      <c r="D287" s="343"/>
      <c r="E287" s="343"/>
      <c r="F287" s="343"/>
      <c r="G287" s="343"/>
      <c r="H287" s="343"/>
      <c r="I287" s="343"/>
      <c r="J287" s="343"/>
      <c r="K287" s="343"/>
      <c r="L287" s="343"/>
      <c r="M287" s="343"/>
      <c r="N287" s="343"/>
      <c r="O287" s="343"/>
      <c r="P287" s="343"/>
      <c r="Q287" s="343"/>
      <c r="R287" s="341"/>
      <c r="S287" s="343"/>
      <c r="T287" s="343"/>
      <c r="U287" s="343"/>
      <c r="V287" s="343"/>
      <c r="W287" s="343"/>
      <c r="X287" s="343"/>
      <c r="Y287" s="343"/>
      <c r="Z287" s="343"/>
    </row>
    <row r="288" ht="12.75" customHeight="1">
      <c r="A288" s="343"/>
      <c r="B288" s="343"/>
      <c r="C288" s="343"/>
      <c r="D288" s="343"/>
      <c r="E288" s="343"/>
      <c r="F288" s="343"/>
      <c r="G288" s="343"/>
      <c r="H288" s="343"/>
      <c r="I288" s="343"/>
      <c r="J288" s="343"/>
      <c r="K288" s="343"/>
      <c r="L288" s="343"/>
      <c r="M288" s="343"/>
      <c r="N288" s="343"/>
      <c r="O288" s="343"/>
      <c r="P288" s="343"/>
      <c r="Q288" s="343"/>
      <c r="R288" s="341"/>
      <c r="S288" s="343"/>
      <c r="T288" s="343"/>
      <c r="U288" s="343"/>
      <c r="V288" s="343"/>
      <c r="W288" s="343"/>
      <c r="X288" s="343"/>
      <c r="Y288" s="343"/>
      <c r="Z288" s="343"/>
    </row>
    <row r="289" ht="12.75" customHeight="1">
      <c r="A289" s="343"/>
      <c r="B289" s="343"/>
      <c r="C289" s="343"/>
      <c r="D289" s="343"/>
      <c r="E289" s="343"/>
      <c r="F289" s="343"/>
      <c r="G289" s="343"/>
      <c r="H289" s="343"/>
      <c r="I289" s="343"/>
      <c r="J289" s="343"/>
      <c r="K289" s="343"/>
      <c r="L289" s="343"/>
      <c r="M289" s="343"/>
      <c r="N289" s="343"/>
      <c r="O289" s="343"/>
      <c r="P289" s="343"/>
      <c r="Q289" s="343"/>
      <c r="R289" s="341"/>
      <c r="S289" s="343"/>
      <c r="T289" s="343"/>
      <c r="U289" s="343"/>
      <c r="V289" s="343"/>
      <c r="W289" s="343"/>
      <c r="X289" s="343"/>
      <c r="Y289" s="343"/>
      <c r="Z289" s="343"/>
    </row>
    <row r="290" ht="12.75" customHeight="1">
      <c r="A290" s="343"/>
      <c r="B290" s="343"/>
      <c r="C290" s="343"/>
      <c r="D290" s="343"/>
      <c r="E290" s="343"/>
      <c r="F290" s="343"/>
      <c r="G290" s="343"/>
      <c r="H290" s="343"/>
      <c r="I290" s="343"/>
      <c r="J290" s="343"/>
      <c r="K290" s="343"/>
      <c r="L290" s="343"/>
      <c r="M290" s="343"/>
      <c r="N290" s="343"/>
      <c r="O290" s="343"/>
      <c r="P290" s="343"/>
      <c r="Q290" s="343"/>
      <c r="R290" s="341"/>
      <c r="S290" s="343"/>
      <c r="T290" s="343"/>
      <c r="U290" s="343"/>
      <c r="V290" s="343"/>
      <c r="W290" s="343"/>
      <c r="X290" s="343"/>
      <c r="Y290" s="343"/>
      <c r="Z290" s="343"/>
    </row>
    <row r="291" ht="12.75" customHeight="1">
      <c r="A291" s="343"/>
      <c r="B291" s="343"/>
      <c r="C291" s="343"/>
      <c r="D291" s="343"/>
      <c r="E291" s="343"/>
      <c r="F291" s="343"/>
      <c r="G291" s="343"/>
      <c r="H291" s="343"/>
      <c r="I291" s="343"/>
      <c r="J291" s="343"/>
      <c r="K291" s="343"/>
      <c r="L291" s="343"/>
      <c r="M291" s="343"/>
      <c r="N291" s="343"/>
      <c r="O291" s="343"/>
      <c r="P291" s="343"/>
      <c r="Q291" s="343"/>
      <c r="R291" s="341"/>
      <c r="S291" s="343"/>
      <c r="T291" s="343"/>
      <c r="U291" s="343"/>
      <c r="V291" s="343"/>
      <c r="W291" s="343"/>
      <c r="X291" s="343"/>
      <c r="Y291" s="343"/>
      <c r="Z291" s="343"/>
    </row>
    <row r="292" ht="12.75" customHeight="1">
      <c r="A292" s="343"/>
      <c r="B292" s="343"/>
      <c r="C292" s="343"/>
      <c r="D292" s="343"/>
      <c r="E292" s="343"/>
      <c r="F292" s="343"/>
      <c r="G292" s="343"/>
      <c r="H292" s="343"/>
      <c r="I292" s="343"/>
      <c r="J292" s="343"/>
      <c r="K292" s="343"/>
      <c r="L292" s="343"/>
      <c r="M292" s="343"/>
      <c r="N292" s="343"/>
      <c r="O292" s="343"/>
      <c r="P292" s="343"/>
      <c r="Q292" s="343"/>
      <c r="R292" s="341"/>
      <c r="S292" s="343"/>
      <c r="T292" s="343"/>
      <c r="U292" s="343"/>
      <c r="V292" s="343"/>
      <c r="W292" s="343"/>
      <c r="X292" s="343"/>
      <c r="Y292" s="343"/>
      <c r="Z292" s="343"/>
    </row>
    <row r="293" ht="12.75" customHeight="1">
      <c r="A293" s="343"/>
      <c r="B293" s="343"/>
      <c r="C293" s="343"/>
      <c r="D293" s="343"/>
      <c r="E293" s="343"/>
      <c r="F293" s="343"/>
      <c r="G293" s="343"/>
      <c r="H293" s="343"/>
      <c r="I293" s="343"/>
      <c r="J293" s="343"/>
      <c r="K293" s="343"/>
      <c r="L293" s="343"/>
      <c r="M293" s="343"/>
      <c r="N293" s="343"/>
      <c r="O293" s="343"/>
      <c r="P293" s="343"/>
      <c r="Q293" s="343"/>
      <c r="R293" s="341"/>
      <c r="S293" s="343"/>
      <c r="T293" s="343"/>
      <c r="U293" s="343"/>
      <c r="V293" s="343"/>
      <c r="W293" s="343"/>
      <c r="X293" s="343"/>
      <c r="Y293" s="343"/>
      <c r="Z293" s="343"/>
    </row>
    <row r="294" ht="12.75" customHeight="1">
      <c r="A294" s="343"/>
      <c r="B294" s="343"/>
      <c r="C294" s="343"/>
      <c r="D294" s="343"/>
      <c r="E294" s="343"/>
      <c r="F294" s="343"/>
      <c r="G294" s="343"/>
      <c r="H294" s="343"/>
      <c r="I294" s="343"/>
      <c r="J294" s="343"/>
      <c r="K294" s="343"/>
      <c r="L294" s="343"/>
      <c r="M294" s="343"/>
      <c r="N294" s="343"/>
      <c r="O294" s="343"/>
      <c r="P294" s="343"/>
      <c r="Q294" s="343"/>
      <c r="R294" s="341"/>
      <c r="S294" s="343"/>
      <c r="T294" s="343"/>
      <c r="U294" s="343"/>
      <c r="V294" s="343"/>
      <c r="W294" s="343"/>
      <c r="X294" s="343"/>
      <c r="Y294" s="343"/>
      <c r="Z294" s="343"/>
    </row>
    <row r="295" ht="12.75" customHeight="1">
      <c r="A295" s="343"/>
      <c r="B295" s="343"/>
      <c r="C295" s="343"/>
      <c r="D295" s="343"/>
      <c r="E295" s="343"/>
      <c r="F295" s="343"/>
      <c r="G295" s="343"/>
      <c r="H295" s="343"/>
      <c r="I295" s="343"/>
      <c r="J295" s="343"/>
      <c r="K295" s="343"/>
      <c r="L295" s="343"/>
      <c r="M295" s="343"/>
      <c r="N295" s="343"/>
      <c r="O295" s="343"/>
      <c r="P295" s="343"/>
      <c r="Q295" s="343"/>
      <c r="R295" s="341"/>
      <c r="S295" s="343"/>
      <c r="T295" s="343"/>
      <c r="U295" s="343"/>
      <c r="V295" s="343"/>
      <c r="W295" s="343"/>
      <c r="X295" s="343"/>
      <c r="Y295" s="343"/>
      <c r="Z295" s="343"/>
    </row>
    <row r="296" ht="12.75" customHeight="1">
      <c r="A296" s="343"/>
      <c r="B296" s="343"/>
      <c r="C296" s="343"/>
      <c r="D296" s="343"/>
      <c r="E296" s="343"/>
      <c r="F296" s="343"/>
      <c r="G296" s="343"/>
      <c r="H296" s="343"/>
      <c r="I296" s="343"/>
      <c r="J296" s="343"/>
      <c r="K296" s="343"/>
      <c r="L296" s="343"/>
      <c r="M296" s="343"/>
      <c r="N296" s="343"/>
      <c r="O296" s="343"/>
      <c r="P296" s="343"/>
      <c r="Q296" s="343"/>
      <c r="R296" s="341"/>
      <c r="S296" s="343"/>
      <c r="T296" s="343"/>
      <c r="U296" s="343"/>
      <c r="V296" s="343"/>
      <c r="W296" s="343"/>
      <c r="X296" s="343"/>
      <c r="Y296" s="343"/>
      <c r="Z296" s="343"/>
    </row>
    <row r="297" ht="12.75" customHeight="1">
      <c r="A297" s="343"/>
      <c r="B297" s="343"/>
      <c r="C297" s="343"/>
      <c r="D297" s="343"/>
      <c r="E297" s="343"/>
      <c r="F297" s="343"/>
      <c r="G297" s="343"/>
      <c r="H297" s="343"/>
      <c r="I297" s="343"/>
      <c r="J297" s="343"/>
      <c r="K297" s="343"/>
      <c r="L297" s="343"/>
      <c r="M297" s="343"/>
      <c r="N297" s="343"/>
      <c r="O297" s="343"/>
      <c r="P297" s="343"/>
      <c r="Q297" s="343"/>
      <c r="R297" s="341"/>
      <c r="S297" s="343"/>
      <c r="T297" s="343"/>
      <c r="U297" s="343"/>
      <c r="V297" s="343"/>
      <c r="W297" s="343"/>
      <c r="X297" s="343"/>
      <c r="Y297" s="343"/>
      <c r="Z297" s="343"/>
    </row>
    <row r="298" ht="12.75" customHeight="1">
      <c r="A298" s="343"/>
      <c r="B298" s="343"/>
      <c r="C298" s="343"/>
      <c r="D298" s="343"/>
      <c r="E298" s="343"/>
      <c r="F298" s="343"/>
      <c r="G298" s="343"/>
      <c r="H298" s="343"/>
      <c r="I298" s="343"/>
      <c r="J298" s="343"/>
      <c r="K298" s="343"/>
      <c r="L298" s="343"/>
      <c r="M298" s="343"/>
      <c r="N298" s="343"/>
      <c r="O298" s="343"/>
      <c r="P298" s="343"/>
      <c r="Q298" s="343"/>
      <c r="R298" s="341"/>
      <c r="S298" s="343"/>
      <c r="T298" s="343"/>
      <c r="U298" s="343"/>
      <c r="V298" s="343"/>
      <c r="W298" s="343"/>
      <c r="X298" s="343"/>
      <c r="Y298" s="343"/>
      <c r="Z298" s="343"/>
    </row>
    <row r="299" ht="12.75" customHeight="1">
      <c r="A299" s="343"/>
      <c r="B299" s="343"/>
      <c r="C299" s="343"/>
      <c r="D299" s="343"/>
      <c r="E299" s="343"/>
      <c r="F299" s="343"/>
      <c r="G299" s="343"/>
      <c r="H299" s="343"/>
      <c r="I299" s="343"/>
      <c r="J299" s="343"/>
      <c r="K299" s="343"/>
      <c r="L299" s="343"/>
      <c r="M299" s="343"/>
      <c r="N299" s="343"/>
      <c r="O299" s="343"/>
      <c r="P299" s="343"/>
      <c r="Q299" s="343"/>
      <c r="R299" s="341"/>
      <c r="S299" s="343"/>
      <c r="T299" s="343"/>
      <c r="U299" s="343"/>
      <c r="V299" s="343"/>
      <c r="W299" s="343"/>
      <c r="X299" s="343"/>
      <c r="Y299" s="343"/>
      <c r="Z299" s="343"/>
    </row>
    <row r="300" ht="12.75" customHeight="1">
      <c r="A300" s="343"/>
      <c r="B300" s="343"/>
      <c r="C300" s="343"/>
      <c r="D300" s="343"/>
      <c r="E300" s="343"/>
      <c r="F300" s="343"/>
      <c r="G300" s="343"/>
      <c r="H300" s="343"/>
      <c r="I300" s="343"/>
      <c r="J300" s="343"/>
      <c r="K300" s="343"/>
      <c r="L300" s="343"/>
      <c r="M300" s="343"/>
      <c r="N300" s="343"/>
      <c r="O300" s="343"/>
      <c r="P300" s="343"/>
      <c r="Q300" s="343"/>
      <c r="R300" s="341"/>
      <c r="S300" s="343"/>
      <c r="T300" s="343"/>
      <c r="U300" s="343"/>
      <c r="V300" s="343"/>
      <c r="W300" s="343"/>
      <c r="X300" s="343"/>
      <c r="Y300" s="343"/>
      <c r="Z300" s="343"/>
    </row>
    <row r="301" ht="12.75" customHeight="1">
      <c r="A301" s="343"/>
      <c r="B301" s="343"/>
      <c r="C301" s="343"/>
      <c r="D301" s="343"/>
      <c r="E301" s="343"/>
      <c r="F301" s="343"/>
      <c r="G301" s="343"/>
      <c r="H301" s="343"/>
      <c r="I301" s="343"/>
      <c r="J301" s="343"/>
      <c r="K301" s="343"/>
      <c r="L301" s="343"/>
      <c r="M301" s="343"/>
      <c r="N301" s="343"/>
      <c r="O301" s="343"/>
      <c r="P301" s="343"/>
      <c r="Q301" s="343"/>
      <c r="R301" s="341"/>
      <c r="S301" s="343"/>
      <c r="T301" s="343"/>
      <c r="U301" s="343"/>
      <c r="V301" s="343"/>
      <c r="W301" s="343"/>
      <c r="X301" s="343"/>
      <c r="Y301" s="343"/>
      <c r="Z301" s="343"/>
    </row>
    <row r="302" ht="12.75" customHeight="1">
      <c r="A302" s="343"/>
      <c r="B302" s="343"/>
      <c r="C302" s="343"/>
      <c r="D302" s="343"/>
      <c r="E302" s="343"/>
      <c r="F302" s="343"/>
      <c r="G302" s="343"/>
      <c r="H302" s="343"/>
      <c r="I302" s="343"/>
      <c r="J302" s="343"/>
      <c r="K302" s="343"/>
      <c r="L302" s="343"/>
      <c r="M302" s="343"/>
      <c r="N302" s="343"/>
      <c r="O302" s="343"/>
      <c r="P302" s="343"/>
      <c r="Q302" s="343"/>
      <c r="R302" s="341"/>
      <c r="S302" s="343"/>
      <c r="T302" s="343"/>
      <c r="U302" s="343"/>
      <c r="V302" s="343"/>
      <c r="W302" s="343"/>
      <c r="X302" s="343"/>
      <c r="Y302" s="343"/>
      <c r="Z302" s="343"/>
    </row>
    <row r="303" ht="12.75" customHeight="1">
      <c r="A303" s="343"/>
      <c r="B303" s="343"/>
      <c r="C303" s="343"/>
      <c r="D303" s="343"/>
      <c r="E303" s="343"/>
      <c r="F303" s="343"/>
      <c r="G303" s="343"/>
      <c r="H303" s="343"/>
      <c r="I303" s="343"/>
      <c r="J303" s="343"/>
      <c r="K303" s="343"/>
      <c r="L303" s="343"/>
      <c r="M303" s="343"/>
      <c r="N303" s="343"/>
      <c r="O303" s="343"/>
      <c r="P303" s="343"/>
      <c r="Q303" s="343"/>
      <c r="R303" s="341"/>
      <c r="S303" s="343"/>
      <c r="T303" s="343"/>
      <c r="U303" s="343"/>
      <c r="V303" s="343"/>
      <c r="W303" s="343"/>
      <c r="X303" s="343"/>
      <c r="Y303" s="343"/>
      <c r="Z303" s="343"/>
    </row>
    <row r="304" ht="12.75" customHeight="1">
      <c r="A304" s="343"/>
      <c r="B304" s="343"/>
      <c r="C304" s="343"/>
      <c r="D304" s="343"/>
      <c r="E304" s="343"/>
      <c r="F304" s="343"/>
      <c r="G304" s="343"/>
      <c r="H304" s="343"/>
      <c r="I304" s="343"/>
      <c r="J304" s="343"/>
      <c r="K304" s="343"/>
      <c r="L304" s="343"/>
      <c r="M304" s="343"/>
      <c r="N304" s="343"/>
      <c r="O304" s="343"/>
      <c r="P304" s="343"/>
      <c r="Q304" s="343"/>
      <c r="R304" s="341"/>
      <c r="S304" s="343"/>
      <c r="T304" s="343"/>
      <c r="U304" s="343"/>
      <c r="V304" s="343"/>
      <c r="W304" s="343"/>
      <c r="X304" s="343"/>
      <c r="Y304" s="343"/>
      <c r="Z304" s="343"/>
    </row>
    <row r="305" ht="12.75" customHeight="1">
      <c r="A305" s="343"/>
      <c r="B305" s="343"/>
      <c r="C305" s="343"/>
      <c r="D305" s="343"/>
      <c r="E305" s="343"/>
      <c r="F305" s="343"/>
      <c r="G305" s="343"/>
      <c r="H305" s="343"/>
      <c r="I305" s="343"/>
      <c r="J305" s="343"/>
      <c r="K305" s="343"/>
      <c r="L305" s="343"/>
      <c r="M305" s="343"/>
      <c r="N305" s="343"/>
      <c r="O305" s="343"/>
      <c r="P305" s="343"/>
      <c r="Q305" s="343"/>
      <c r="R305" s="341"/>
      <c r="S305" s="343"/>
      <c r="T305" s="343"/>
      <c r="U305" s="343"/>
      <c r="V305" s="343"/>
      <c r="W305" s="343"/>
      <c r="X305" s="343"/>
      <c r="Y305" s="343"/>
      <c r="Z305" s="343"/>
    </row>
    <row r="306" ht="12.75" customHeight="1">
      <c r="A306" s="343"/>
      <c r="B306" s="343"/>
      <c r="C306" s="343"/>
      <c r="D306" s="343"/>
      <c r="E306" s="343"/>
      <c r="F306" s="343"/>
      <c r="G306" s="343"/>
      <c r="H306" s="343"/>
      <c r="I306" s="343"/>
      <c r="J306" s="343"/>
      <c r="K306" s="343"/>
      <c r="L306" s="343"/>
      <c r="M306" s="343"/>
      <c r="N306" s="343"/>
      <c r="O306" s="343"/>
      <c r="P306" s="343"/>
      <c r="Q306" s="343"/>
      <c r="R306" s="341"/>
      <c r="S306" s="343"/>
      <c r="T306" s="343"/>
      <c r="U306" s="343"/>
      <c r="V306" s="343"/>
      <c r="W306" s="343"/>
      <c r="X306" s="343"/>
      <c r="Y306" s="343"/>
      <c r="Z306" s="343"/>
    </row>
    <row r="307" ht="12.75" customHeight="1">
      <c r="A307" s="343"/>
      <c r="B307" s="343"/>
      <c r="C307" s="343"/>
      <c r="D307" s="343"/>
      <c r="E307" s="343"/>
      <c r="F307" s="343"/>
      <c r="G307" s="343"/>
      <c r="H307" s="343"/>
      <c r="I307" s="343"/>
      <c r="J307" s="343"/>
      <c r="K307" s="343"/>
      <c r="L307" s="343"/>
      <c r="M307" s="343"/>
      <c r="N307" s="343"/>
      <c r="O307" s="343"/>
      <c r="P307" s="343"/>
      <c r="Q307" s="343"/>
      <c r="R307" s="341"/>
      <c r="S307" s="343"/>
      <c r="T307" s="343"/>
      <c r="U307" s="343"/>
      <c r="V307" s="343"/>
      <c r="W307" s="343"/>
      <c r="X307" s="343"/>
      <c r="Y307" s="343"/>
      <c r="Z307" s="343"/>
    </row>
    <row r="308" ht="12.75" customHeight="1">
      <c r="A308" s="343"/>
      <c r="B308" s="343"/>
      <c r="C308" s="343"/>
      <c r="D308" s="343"/>
      <c r="E308" s="343"/>
      <c r="F308" s="343"/>
      <c r="G308" s="343"/>
      <c r="H308" s="343"/>
      <c r="I308" s="343"/>
      <c r="J308" s="343"/>
      <c r="K308" s="343"/>
      <c r="L308" s="343"/>
      <c r="M308" s="343"/>
      <c r="N308" s="343"/>
      <c r="O308" s="343"/>
      <c r="P308" s="343"/>
      <c r="Q308" s="343"/>
      <c r="R308" s="341"/>
      <c r="S308" s="343"/>
      <c r="T308" s="343"/>
      <c r="U308" s="343"/>
      <c r="V308" s="343"/>
      <c r="W308" s="343"/>
      <c r="X308" s="343"/>
      <c r="Y308" s="343"/>
      <c r="Z308" s="343"/>
    </row>
    <row r="309" ht="12.75" customHeight="1">
      <c r="A309" s="343"/>
      <c r="B309" s="343"/>
      <c r="C309" s="343"/>
      <c r="D309" s="343"/>
      <c r="E309" s="343"/>
      <c r="F309" s="343"/>
      <c r="G309" s="343"/>
      <c r="H309" s="343"/>
      <c r="I309" s="343"/>
      <c r="J309" s="343"/>
      <c r="K309" s="343"/>
      <c r="L309" s="343"/>
      <c r="M309" s="343"/>
      <c r="N309" s="343"/>
      <c r="O309" s="343"/>
      <c r="P309" s="343"/>
      <c r="Q309" s="343"/>
      <c r="R309" s="341"/>
      <c r="S309" s="343"/>
      <c r="T309" s="343"/>
      <c r="U309" s="343"/>
      <c r="V309" s="343"/>
      <c r="W309" s="343"/>
      <c r="X309" s="343"/>
      <c r="Y309" s="343"/>
      <c r="Z309" s="343"/>
    </row>
    <row r="310" ht="12.75" customHeight="1">
      <c r="A310" s="343"/>
      <c r="B310" s="343"/>
      <c r="C310" s="343"/>
      <c r="D310" s="343"/>
      <c r="E310" s="343"/>
      <c r="F310" s="343"/>
      <c r="G310" s="343"/>
      <c r="H310" s="343"/>
      <c r="I310" s="343"/>
      <c r="J310" s="343"/>
      <c r="K310" s="343"/>
      <c r="L310" s="343"/>
      <c r="M310" s="343"/>
      <c r="N310" s="343"/>
      <c r="O310" s="343"/>
      <c r="P310" s="343"/>
      <c r="Q310" s="343"/>
      <c r="R310" s="341"/>
      <c r="S310" s="343"/>
      <c r="T310" s="343"/>
      <c r="U310" s="343"/>
      <c r="V310" s="343"/>
      <c r="W310" s="343"/>
      <c r="X310" s="343"/>
      <c r="Y310" s="343"/>
      <c r="Z310" s="343"/>
    </row>
    <row r="311" ht="12.75" customHeight="1">
      <c r="A311" s="343"/>
      <c r="B311" s="343"/>
      <c r="C311" s="343"/>
      <c r="D311" s="343"/>
      <c r="E311" s="343"/>
      <c r="F311" s="343"/>
      <c r="G311" s="343"/>
      <c r="H311" s="343"/>
      <c r="I311" s="343"/>
      <c r="J311" s="343"/>
      <c r="K311" s="343"/>
      <c r="L311" s="343"/>
      <c r="M311" s="343"/>
      <c r="N311" s="343"/>
      <c r="O311" s="343"/>
      <c r="P311" s="343"/>
      <c r="Q311" s="343"/>
      <c r="R311" s="341"/>
      <c r="S311" s="343"/>
      <c r="T311" s="343"/>
      <c r="U311" s="343"/>
      <c r="V311" s="343"/>
      <c r="W311" s="343"/>
      <c r="X311" s="343"/>
      <c r="Y311" s="343"/>
      <c r="Z311" s="343"/>
    </row>
    <row r="312" ht="12.75" customHeight="1">
      <c r="A312" s="343"/>
      <c r="B312" s="343"/>
      <c r="C312" s="343"/>
      <c r="D312" s="343"/>
      <c r="E312" s="343"/>
      <c r="F312" s="343"/>
      <c r="G312" s="343"/>
      <c r="H312" s="343"/>
      <c r="I312" s="343"/>
      <c r="J312" s="343"/>
      <c r="K312" s="343"/>
      <c r="L312" s="343"/>
      <c r="M312" s="343"/>
      <c r="N312" s="343"/>
      <c r="O312" s="343"/>
      <c r="P312" s="343"/>
      <c r="Q312" s="343"/>
      <c r="R312" s="341"/>
      <c r="S312" s="343"/>
      <c r="T312" s="343"/>
      <c r="U312" s="343"/>
      <c r="V312" s="343"/>
      <c r="W312" s="343"/>
      <c r="X312" s="343"/>
      <c r="Y312" s="343"/>
      <c r="Z312" s="343"/>
    </row>
    <row r="313" ht="12.75" customHeight="1">
      <c r="A313" s="343"/>
      <c r="B313" s="343"/>
      <c r="C313" s="343"/>
      <c r="D313" s="343"/>
      <c r="E313" s="343"/>
      <c r="F313" s="343"/>
      <c r="G313" s="343"/>
      <c r="H313" s="343"/>
      <c r="I313" s="343"/>
      <c r="J313" s="343"/>
      <c r="K313" s="343"/>
      <c r="L313" s="343"/>
      <c r="M313" s="343"/>
      <c r="N313" s="343"/>
      <c r="O313" s="343"/>
      <c r="P313" s="343"/>
      <c r="Q313" s="343"/>
      <c r="R313" s="341"/>
      <c r="S313" s="343"/>
      <c r="T313" s="343"/>
      <c r="U313" s="343"/>
      <c r="V313" s="343"/>
      <c r="W313" s="343"/>
      <c r="X313" s="343"/>
      <c r="Y313" s="343"/>
      <c r="Z313" s="343"/>
    </row>
    <row r="314" ht="12.75" customHeight="1">
      <c r="A314" s="343"/>
      <c r="B314" s="343"/>
      <c r="C314" s="343"/>
      <c r="D314" s="343"/>
      <c r="E314" s="343"/>
      <c r="F314" s="343"/>
      <c r="G314" s="343"/>
      <c r="H314" s="343"/>
      <c r="I314" s="343"/>
      <c r="J314" s="343"/>
      <c r="K314" s="343"/>
      <c r="L314" s="343"/>
      <c r="M314" s="343"/>
      <c r="N314" s="343"/>
      <c r="O314" s="343"/>
      <c r="P314" s="343"/>
      <c r="Q314" s="343"/>
      <c r="R314" s="341"/>
      <c r="S314" s="343"/>
      <c r="T314" s="343"/>
      <c r="U314" s="343"/>
      <c r="V314" s="343"/>
      <c r="W314" s="343"/>
      <c r="X314" s="343"/>
      <c r="Y314" s="343"/>
      <c r="Z314" s="343"/>
    </row>
    <row r="315" ht="12.75" customHeight="1">
      <c r="A315" s="343"/>
      <c r="B315" s="343"/>
      <c r="C315" s="343"/>
      <c r="D315" s="343"/>
      <c r="E315" s="343"/>
      <c r="F315" s="343"/>
      <c r="G315" s="343"/>
      <c r="H315" s="343"/>
      <c r="I315" s="343"/>
      <c r="J315" s="343"/>
      <c r="K315" s="343"/>
      <c r="L315" s="343"/>
      <c r="M315" s="343"/>
      <c r="N315" s="343"/>
      <c r="O315" s="343"/>
      <c r="P315" s="343"/>
      <c r="Q315" s="343"/>
      <c r="R315" s="341"/>
      <c r="S315" s="343"/>
      <c r="T315" s="343"/>
      <c r="U315" s="343"/>
      <c r="V315" s="343"/>
      <c r="W315" s="343"/>
      <c r="X315" s="343"/>
      <c r="Y315" s="343"/>
      <c r="Z315" s="343"/>
    </row>
    <row r="316" ht="12.75" customHeight="1">
      <c r="A316" s="343"/>
      <c r="B316" s="343"/>
      <c r="C316" s="343"/>
      <c r="D316" s="343"/>
      <c r="E316" s="343"/>
      <c r="F316" s="343"/>
      <c r="G316" s="343"/>
      <c r="H316" s="343"/>
      <c r="I316" s="343"/>
      <c r="J316" s="343"/>
      <c r="K316" s="343"/>
      <c r="L316" s="343"/>
      <c r="M316" s="343"/>
      <c r="N316" s="343"/>
      <c r="O316" s="343"/>
      <c r="P316" s="343"/>
      <c r="Q316" s="343"/>
      <c r="R316" s="341"/>
      <c r="S316" s="343"/>
      <c r="T316" s="343"/>
      <c r="U316" s="343"/>
      <c r="V316" s="343"/>
      <c r="W316" s="343"/>
      <c r="X316" s="343"/>
      <c r="Y316" s="343"/>
      <c r="Z316" s="343"/>
    </row>
    <row r="317" ht="12.75" customHeight="1">
      <c r="A317" s="343"/>
      <c r="B317" s="343"/>
      <c r="C317" s="343"/>
      <c r="D317" s="343"/>
      <c r="E317" s="343"/>
      <c r="F317" s="343"/>
      <c r="G317" s="343"/>
      <c r="H317" s="343"/>
      <c r="I317" s="343"/>
      <c r="J317" s="343"/>
      <c r="K317" s="343"/>
      <c r="L317" s="343"/>
      <c r="M317" s="343"/>
      <c r="N317" s="343"/>
      <c r="O317" s="343"/>
      <c r="P317" s="343"/>
      <c r="Q317" s="343"/>
      <c r="R317" s="341"/>
      <c r="S317" s="343"/>
      <c r="T317" s="343"/>
      <c r="U317" s="343"/>
      <c r="V317" s="343"/>
      <c r="W317" s="343"/>
      <c r="X317" s="343"/>
      <c r="Y317" s="343"/>
      <c r="Z317" s="343"/>
    </row>
    <row r="318" ht="12.75" customHeight="1">
      <c r="A318" s="343"/>
      <c r="B318" s="343"/>
      <c r="C318" s="343"/>
      <c r="D318" s="343"/>
      <c r="E318" s="343"/>
      <c r="F318" s="343"/>
      <c r="G318" s="343"/>
      <c r="H318" s="343"/>
      <c r="I318" s="343"/>
      <c r="J318" s="343"/>
      <c r="K318" s="343"/>
      <c r="L318" s="343"/>
      <c r="M318" s="343"/>
      <c r="N318" s="343"/>
      <c r="O318" s="343"/>
      <c r="P318" s="343"/>
      <c r="Q318" s="343"/>
      <c r="R318" s="341"/>
      <c r="S318" s="343"/>
      <c r="T318" s="343"/>
      <c r="U318" s="343"/>
      <c r="V318" s="343"/>
      <c r="W318" s="343"/>
      <c r="X318" s="343"/>
      <c r="Y318" s="343"/>
      <c r="Z318" s="343"/>
    </row>
    <row r="319" ht="12.75" customHeight="1">
      <c r="A319" s="343"/>
      <c r="B319" s="343"/>
      <c r="C319" s="343"/>
      <c r="D319" s="343"/>
      <c r="E319" s="343"/>
      <c r="F319" s="343"/>
      <c r="G319" s="343"/>
      <c r="H319" s="343"/>
      <c r="I319" s="343"/>
      <c r="J319" s="343"/>
      <c r="K319" s="343"/>
      <c r="L319" s="343"/>
      <c r="M319" s="343"/>
      <c r="N319" s="343"/>
      <c r="O319" s="343"/>
      <c r="P319" s="343"/>
      <c r="Q319" s="343"/>
      <c r="R319" s="341"/>
      <c r="S319" s="343"/>
      <c r="T319" s="343"/>
      <c r="U319" s="343"/>
      <c r="V319" s="343"/>
      <c r="W319" s="343"/>
      <c r="X319" s="343"/>
      <c r="Y319" s="343"/>
      <c r="Z319" s="343"/>
    </row>
    <row r="320" ht="12.75" customHeight="1">
      <c r="A320" s="343"/>
      <c r="B320" s="343"/>
      <c r="C320" s="343"/>
      <c r="D320" s="343"/>
      <c r="E320" s="343"/>
      <c r="F320" s="343"/>
      <c r="G320" s="343"/>
      <c r="H320" s="343"/>
      <c r="I320" s="343"/>
      <c r="J320" s="343"/>
      <c r="K320" s="343"/>
      <c r="L320" s="343"/>
      <c r="M320" s="343"/>
      <c r="N320" s="343"/>
      <c r="O320" s="343"/>
      <c r="P320" s="343"/>
      <c r="Q320" s="343"/>
      <c r="R320" s="341"/>
      <c r="S320" s="343"/>
      <c r="T320" s="343"/>
      <c r="U320" s="343"/>
      <c r="V320" s="343"/>
      <c r="W320" s="343"/>
      <c r="X320" s="343"/>
      <c r="Y320" s="343"/>
      <c r="Z320" s="343"/>
    </row>
    <row r="321" ht="12.75" customHeight="1">
      <c r="A321" s="343"/>
      <c r="B321" s="343"/>
      <c r="C321" s="343"/>
      <c r="D321" s="343"/>
      <c r="E321" s="343"/>
      <c r="F321" s="343"/>
      <c r="G321" s="343"/>
      <c r="H321" s="343"/>
      <c r="I321" s="343"/>
      <c r="J321" s="343"/>
      <c r="K321" s="343"/>
      <c r="L321" s="343"/>
      <c r="M321" s="343"/>
      <c r="N321" s="343"/>
      <c r="O321" s="343"/>
      <c r="P321" s="343"/>
      <c r="Q321" s="343"/>
      <c r="R321" s="341"/>
      <c r="S321" s="343"/>
      <c r="T321" s="343"/>
      <c r="U321" s="343"/>
      <c r="V321" s="343"/>
      <c r="W321" s="343"/>
      <c r="X321" s="343"/>
      <c r="Y321" s="343"/>
      <c r="Z321" s="343"/>
    </row>
    <row r="322" ht="12.75" customHeight="1">
      <c r="A322" s="343"/>
      <c r="B322" s="343"/>
      <c r="C322" s="343"/>
      <c r="D322" s="343"/>
      <c r="E322" s="343"/>
      <c r="F322" s="343"/>
      <c r="G322" s="343"/>
      <c r="H322" s="343"/>
      <c r="I322" s="343"/>
      <c r="J322" s="343"/>
      <c r="K322" s="343"/>
      <c r="L322" s="343"/>
      <c r="M322" s="343"/>
      <c r="N322" s="343"/>
      <c r="O322" s="343"/>
      <c r="P322" s="343"/>
      <c r="Q322" s="343"/>
      <c r="R322" s="341"/>
      <c r="S322" s="343"/>
      <c r="T322" s="343"/>
      <c r="U322" s="343"/>
      <c r="V322" s="343"/>
      <c r="W322" s="343"/>
      <c r="X322" s="343"/>
      <c r="Y322" s="343"/>
      <c r="Z322" s="343"/>
    </row>
    <row r="323" ht="12.75" customHeight="1">
      <c r="A323" s="343"/>
      <c r="B323" s="343"/>
      <c r="C323" s="343"/>
      <c r="D323" s="343"/>
      <c r="E323" s="343"/>
      <c r="F323" s="343"/>
      <c r="G323" s="343"/>
      <c r="H323" s="343"/>
      <c r="I323" s="343"/>
      <c r="J323" s="343"/>
      <c r="K323" s="343"/>
      <c r="L323" s="343"/>
      <c r="M323" s="343"/>
      <c r="N323" s="343"/>
      <c r="O323" s="343"/>
      <c r="P323" s="343"/>
      <c r="Q323" s="343"/>
      <c r="R323" s="341"/>
      <c r="S323" s="343"/>
      <c r="T323" s="343"/>
      <c r="U323" s="343"/>
      <c r="V323" s="343"/>
      <c r="W323" s="343"/>
      <c r="X323" s="343"/>
      <c r="Y323" s="343"/>
      <c r="Z323" s="343"/>
    </row>
    <row r="324" ht="12.75" customHeight="1">
      <c r="A324" s="343"/>
      <c r="B324" s="343"/>
      <c r="C324" s="343"/>
      <c r="D324" s="343"/>
      <c r="E324" s="343"/>
      <c r="F324" s="343"/>
      <c r="G324" s="343"/>
      <c r="H324" s="343"/>
      <c r="I324" s="343"/>
      <c r="J324" s="343"/>
      <c r="K324" s="343"/>
      <c r="L324" s="343"/>
      <c r="M324" s="343"/>
      <c r="N324" s="343"/>
      <c r="O324" s="343"/>
      <c r="P324" s="343"/>
      <c r="Q324" s="343"/>
      <c r="R324" s="341"/>
      <c r="S324" s="343"/>
      <c r="T324" s="343"/>
      <c r="U324" s="343"/>
      <c r="V324" s="343"/>
      <c r="W324" s="343"/>
      <c r="X324" s="343"/>
      <c r="Y324" s="343"/>
      <c r="Z324" s="343"/>
    </row>
    <row r="325" ht="12.75" customHeight="1">
      <c r="A325" s="343"/>
      <c r="B325" s="343"/>
      <c r="C325" s="343"/>
      <c r="D325" s="343"/>
      <c r="E325" s="343"/>
      <c r="F325" s="343"/>
      <c r="G325" s="343"/>
      <c r="H325" s="343"/>
      <c r="I325" s="343"/>
      <c r="J325" s="343"/>
      <c r="K325" s="343"/>
      <c r="L325" s="343"/>
      <c r="M325" s="343"/>
      <c r="N325" s="343"/>
      <c r="O325" s="343"/>
      <c r="P325" s="343"/>
      <c r="Q325" s="343"/>
      <c r="R325" s="341"/>
      <c r="S325" s="343"/>
      <c r="T325" s="343"/>
      <c r="U325" s="343"/>
      <c r="V325" s="343"/>
      <c r="W325" s="343"/>
      <c r="X325" s="343"/>
      <c r="Y325" s="343"/>
      <c r="Z325" s="343"/>
    </row>
    <row r="326" ht="12.75" customHeight="1">
      <c r="A326" s="343"/>
      <c r="B326" s="343"/>
      <c r="C326" s="343"/>
      <c r="D326" s="343"/>
      <c r="E326" s="343"/>
      <c r="F326" s="343"/>
      <c r="G326" s="343"/>
      <c r="H326" s="343"/>
      <c r="I326" s="343"/>
      <c r="J326" s="343"/>
      <c r="K326" s="343"/>
      <c r="L326" s="343"/>
      <c r="M326" s="343"/>
      <c r="N326" s="343"/>
      <c r="O326" s="343"/>
      <c r="P326" s="343"/>
      <c r="Q326" s="343"/>
      <c r="R326" s="341"/>
      <c r="S326" s="343"/>
      <c r="T326" s="343"/>
      <c r="U326" s="343"/>
      <c r="V326" s="343"/>
      <c r="W326" s="343"/>
      <c r="X326" s="343"/>
      <c r="Y326" s="343"/>
      <c r="Z326" s="343"/>
    </row>
    <row r="327" ht="12.75" customHeight="1">
      <c r="A327" s="343"/>
      <c r="B327" s="343"/>
      <c r="C327" s="343"/>
      <c r="D327" s="343"/>
      <c r="E327" s="343"/>
      <c r="F327" s="343"/>
      <c r="G327" s="343"/>
      <c r="H327" s="343"/>
      <c r="I327" s="343"/>
      <c r="J327" s="343"/>
      <c r="K327" s="343"/>
      <c r="L327" s="343"/>
      <c r="M327" s="343"/>
      <c r="N327" s="343"/>
      <c r="O327" s="343"/>
      <c r="P327" s="343"/>
      <c r="Q327" s="343"/>
      <c r="R327" s="341"/>
      <c r="S327" s="343"/>
      <c r="T327" s="343"/>
      <c r="U327" s="343"/>
      <c r="V327" s="343"/>
      <c r="W327" s="343"/>
      <c r="X327" s="343"/>
      <c r="Y327" s="343"/>
      <c r="Z327" s="343"/>
    </row>
    <row r="328" ht="12.75" customHeight="1">
      <c r="A328" s="343"/>
      <c r="B328" s="343"/>
      <c r="C328" s="343"/>
      <c r="D328" s="343"/>
      <c r="E328" s="343"/>
      <c r="F328" s="343"/>
      <c r="G328" s="343"/>
      <c r="H328" s="343"/>
      <c r="I328" s="343"/>
      <c r="J328" s="343"/>
      <c r="K328" s="343"/>
      <c r="L328" s="343"/>
      <c r="M328" s="343"/>
      <c r="N328" s="343"/>
      <c r="O328" s="343"/>
      <c r="P328" s="343"/>
      <c r="Q328" s="343"/>
      <c r="R328" s="341"/>
      <c r="S328" s="343"/>
      <c r="T328" s="343"/>
      <c r="U328" s="343"/>
      <c r="V328" s="343"/>
      <c r="W328" s="343"/>
      <c r="X328" s="343"/>
      <c r="Y328" s="343"/>
      <c r="Z328" s="343"/>
    </row>
    <row r="329" ht="12.75" customHeight="1">
      <c r="A329" s="343"/>
      <c r="B329" s="343"/>
      <c r="C329" s="343"/>
      <c r="D329" s="343"/>
      <c r="E329" s="343"/>
      <c r="F329" s="343"/>
      <c r="G329" s="343"/>
      <c r="H329" s="343"/>
      <c r="I329" s="343"/>
      <c r="J329" s="343"/>
      <c r="K329" s="343"/>
      <c r="L329" s="343"/>
      <c r="M329" s="343"/>
      <c r="N329" s="343"/>
      <c r="O329" s="343"/>
      <c r="P329" s="343"/>
      <c r="Q329" s="343"/>
      <c r="R329" s="341"/>
      <c r="S329" s="343"/>
      <c r="T329" s="343"/>
      <c r="U329" s="343"/>
      <c r="V329" s="343"/>
      <c r="W329" s="343"/>
      <c r="X329" s="343"/>
      <c r="Y329" s="343"/>
      <c r="Z329" s="343"/>
    </row>
    <row r="330" ht="12.75" customHeight="1">
      <c r="A330" s="343"/>
      <c r="B330" s="343"/>
      <c r="C330" s="343"/>
      <c r="D330" s="343"/>
      <c r="E330" s="343"/>
      <c r="F330" s="343"/>
      <c r="G330" s="343"/>
      <c r="H330" s="343"/>
      <c r="I330" s="343"/>
      <c r="J330" s="343"/>
      <c r="K330" s="343"/>
      <c r="L330" s="343"/>
      <c r="M330" s="343"/>
      <c r="N330" s="343"/>
      <c r="O330" s="343"/>
      <c r="P330" s="343"/>
      <c r="Q330" s="343"/>
      <c r="R330" s="341"/>
      <c r="S330" s="343"/>
      <c r="T330" s="343"/>
      <c r="U330" s="343"/>
      <c r="V330" s="343"/>
      <c r="W330" s="343"/>
      <c r="X330" s="343"/>
      <c r="Y330" s="343"/>
      <c r="Z330" s="343"/>
    </row>
    <row r="331" ht="12.75" customHeight="1">
      <c r="A331" s="343"/>
      <c r="B331" s="343"/>
      <c r="C331" s="343"/>
      <c r="D331" s="343"/>
      <c r="E331" s="343"/>
      <c r="F331" s="343"/>
      <c r="G331" s="343"/>
      <c r="H331" s="343"/>
      <c r="I331" s="343"/>
      <c r="J331" s="343"/>
      <c r="K331" s="343"/>
      <c r="L331" s="343"/>
      <c r="M331" s="343"/>
      <c r="N331" s="343"/>
      <c r="O331" s="343"/>
      <c r="P331" s="343"/>
      <c r="Q331" s="343"/>
      <c r="R331" s="341"/>
      <c r="S331" s="343"/>
      <c r="T331" s="343"/>
      <c r="U331" s="343"/>
      <c r="V331" s="343"/>
      <c r="W331" s="343"/>
      <c r="X331" s="343"/>
      <c r="Y331" s="343"/>
      <c r="Z331" s="343"/>
    </row>
    <row r="332" ht="12.75" customHeight="1">
      <c r="A332" s="343"/>
      <c r="B332" s="343"/>
      <c r="C332" s="343"/>
      <c r="D332" s="343"/>
      <c r="E332" s="343"/>
      <c r="F332" s="343"/>
      <c r="G332" s="343"/>
      <c r="H332" s="343"/>
      <c r="I332" s="343"/>
      <c r="J332" s="343"/>
      <c r="K332" s="343"/>
      <c r="L332" s="343"/>
      <c r="M332" s="343"/>
      <c r="N332" s="343"/>
      <c r="O332" s="343"/>
      <c r="P332" s="343"/>
      <c r="Q332" s="343"/>
      <c r="R332" s="341"/>
      <c r="S332" s="343"/>
      <c r="T332" s="343"/>
      <c r="U332" s="343"/>
      <c r="V332" s="343"/>
      <c r="W332" s="343"/>
      <c r="X332" s="343"/>
      <c r="Y332" s="343"/>
      <c r="Z332" s="343"/>
    </row>
    <row r="333" ht="12.75" customHeight="1">
      <c r="A333" s="343"/>
      <c r="B333" s="343"/>
      <c r="C333" s="343"/>
      <c r="D333" s="343"/>
      <c r="E333" s="343"/>
      <c r="F333" s="343"/>
      <c r="G333" s="343"/>
      <c r="H333" s="343"/>
      <c r="I333" s="343"/>
      <c r="J333" s="343"/>
      <c r="K333" s="343"/>
      <c r="L333" s="343"/>
      <c r="M333" s="343"/>
      <c r="N333" s="343"/>
      <c r="O333" s="343"/>
      <c r="P333" s="343"/>
      <c r="Q333" s="343"/>
      <c r="R333" s="341"/>
      <c r="S333" s="343"/>
      <c r="T333" s="343"/>
      <c r="U333" s="343"/>
      <c r="V333" s="343"/>
      <c r="W333" s="343"/>
      <c r="X333" s="343"/>
      <c r="Y333" s="343"/>
      <c r="Z333" s="343"/>
    </row>
    <row r="334" ht="12.75" customHeight="1">
      <c r="A334" s="343"/>
      <c r="B334" s="343"/>
      <c r="C334" s="343"/>
      <c r="D334" s="343"/>
      <c r="E334" s="343"/>
      <c r="F334" s="343"/>
      <c r="G334" s="343"/>
      <c r="H334" s="343"/>
      <c r="I334" s="343"/>
      <c r="J334" s="343"/>
      <c r="K334" s="343"/>
      <c r="L334" s="343"/>
      <c r="M334" s="343"/>
      <c r="N334" s="343"/>
      <c r="O334" s="343"/>
      <c r="P334" s="343"/>
      <c r="Q334" s="343"/>
      <c r="R334" s="341"/>
      <c r="S334" s="343"/>
      <c r="T334" s="343"/>
      <c r="U334" s="343"/>
      <c r="V334" s="343"/>
      <c r="W334" s="343"/>
      <c r="X334" s="343"/>
      <c r="Y334" s="343"/>
      <c r="Z334" s="343"/>
    </row>
    <row r="335" ht="12.75" customHeight="1">
      <c r="A335" s="343"/>
      <c r="B335" s="343"/>
      <c r="C335" s="343"/>
      <c r="D335" s="343"/>
      <c r="E335" s="343"/>
      <c r="F335" s="343"/>
      <c r="G335" s="343"/>
      <c r="H335" s="343"/>
      <c r="I335" s="343"/>
      <c r="J335" s="343"/>
      <c r="K335" s="343"/>
      <c r="L335" s="343"/>
      <c r="M335" s="343"/>
      <c r="N335" s="343"/>
      <c r="O335" s="343"/>
      <c r="P335" s="343"/>
      <c r="Q335" s="343"/>
      <c r="R335" s="341"/>
      <c r="S335" s="343"/>
      <c r="T335" s="343"/>
      <c r="U335" s="343"/>
      <c r="V335" s="343"/>
      <c r="W335" s="343"/>
      <c r="X335" s="343"/>
      <c r="Y335" s="343"/>
      <c r="Z335" s="343"/>
    </row>
    <row r="336" ht="12.75" customHeight="1">
      <c r="A336" s="343"/>
      <c r="B336" s="343"/>
      <c r="C336" s="343"/>
      <c r="D336" s="343"/>
      <c r="E336" s="343"/>
      <c r="F336" s="343"/>
      <c r="G336" s="343"/>
      <c r="H336" s="343"/>
      <c r="I336" s="343"/>
      <c r="J336" s="343"/>
      <c r="K336" s="343"/>
      <c r="L336" s="343"/>
      <c r="M336" s="343"/>
      <c r="N336" s="343"/>
      <c r="O336" s="343"/>
      <c r="P336" s="343"/>
      <c r="Q336" s="343"/>
      <c r="R336" s="341"/>
      <c r="S336" s="343"/>
      <c r="T336" s="343"/>
      <c r="U336" s="343"/>
      <c r="V336" s="343"/>
      <c r="W336" s="343"/>
      <c r="X336" s="343"/>
      <c r="Y336" s="343"/>
      <c r="Z336" s="343"/>
    </row>
    <row r="337" ht="12.75" customHeight="1">
      <c r="A337" s="343"/>
      <c r="B337" s="343"/>
      <c r="C337" s="343"/>
      <c r="D337" s="343"/>
      <c r="E337" s="343"/>
      <c r="F337" s="343"/>
      <c r="G337" s="343"/>
      <c r="H337" s="343"/>
      <c r="I337" s="343"/>
      <c r="J337" s="343"/>
      <c r="K337" s="343"/>
      <c r="L337" s="343"/>
      <c r="M337" s="343"/>
      <c r="N337" s="343"/>
      <c r="O337" s="343"/>
      <c r="P337" s="343"/>
      <c r="Q337" s="343"/>
      <c r="R337" s="341"/>
      <c r="S337" s="343"/>
      <c r="T337" s="343"/>
      <c r="U337" s="343"/>
      <c r="V337" s="343"/>
      <c r="W337" s="343"/>
      <c r="X337" s="343"/>
      <c r="Y337" s="343"/>
      <c r="Z337" s="343"/>
    </row>
    <row r="338" ht="12.75" customHeight="1">
      <c r="A338" s="343"/>
      <c r="B338" s="343"/>
      <c r="C338" s="343"/>
      <c r="D338" s="343"/>
      <c r="E338" s="343"/>
      <c r="F338" s="343"/>
      <c r="G338" s="343"/>
      <c r="H338" s="343"/>
      <c r="I338" s="343"/>
      <c r="J338" s="343"/>
      <c r="K338" s="343"/>
      <c r="L338" s="343"/>
      <c r="M338" s="343"/>
      <c r="N338" s="343"/>
      <c r="O338" s="343"/>
      <c r="P338" s="343"/>
      <c r="Q338" s="343"/>
      <c r="R338" s="341"/>
      <c r="S338" s="343"/>
      <c r="T338" s="343"/>
      <c r="U338" s="343"/>
      <c r="V338" s="343"/>
      <c r="W338" s="343"/>
      <c r="X338" s="343"/>
      <c r="Y338" s="343"/>
      <c r="Z338" s="343"/>
    </row>
    <row r="339" ht="12.75" customHeight="1">
      <c r="A339" s="343"/>
      <c r="B339" s="343"/>
      <c r="C339" s="343"/>
      <c r="D339" s="343"/>
      <c r="E339" s="343"/>
      <c r="F339" s="343"/>
      <c r="G339" s="343"/>
      <c r="H339" s="343"/>
      <c r="I339" s="343"/>
      <c r="J339" s="343"/>
      <c r="K339" s="343"/>
      <c r="L339" s="343"/>
      <c r="M339" s="343"/>
      <c r="N339" s="343"/>
      <c r="O339" s="343"/>
      <c r="P339" s="343"/>
      <c r="Q339" s="343"/>
      <c r="R339" s="341"/>
      <c r="S339" s="343"/>
      <c r="T339" s="343"/>
      <c r="U339" s="343"/>
      <c r="V339" s="343"/>
      <c r="W339" s="343"/>
      <c r="X339" s="343"/>
      <c r="Y339" s="343"/>
      <c r="Z339" s="343"/>
    </row>
    <row r="340" ht="12.75" customHeight="1">
      <c r="A340" s="343"/>
      <c r="B340" s="343"/>
      <c r="C340" s="343"/>
      <c r="D340" s="343"/>
      <c r="E340" s="343"/>
      <c r="F340" s="343"/>
      <c r="G340" s="343"/>
      <c r="H340" s="343"/>
      <c r="I340" s="343"/>
      <c r="J340" s="343"/>
      <c r="K340" s="343"/>
      <c r="L340" s="343"/>
      <c r="M340" s="343"/>
      <c r="N340" s="343"/>
      <c r="O340" s="343"/>
      <c r="P340" s="343"/>
      <c r="Q340" s="343"/>
      <c r="R340" s="341"/>
      <c r="S340" s="343"/>
      <c r="T340" s="343"/>
      <c r="U340" s="343"/>
      <c r="V340" s="343"/>
      <c r="W340" s="343"/>
      <c r="X340" s="343"/>
      <c r="Y340" s="343"/>
      <c r="Z340" s="343"/>
    </row>
    <row r="341" ht="12.75" customHeight="1">
      <c r="A341" s="343"/>
      <c r="B341" s="343"/>
      <c r="C341" s="343"/>
      <c r="D341" s="343"/>
      <c r="E341" s="343"/>
      <c r="F341" s="343"/>
      <c r="G341" s="343"/>
      <c r="H341" s="343"/>
      <c r="I341" s="343"/>
      <c r="J341" s="343"/>
      <c r="K341" s="343"/>
      <c r="L341" s="343"/>
      <c r="M341" s="343"/>
      <c r="N341" s="343"/>
      <c r="O341" s="343"/>
      <c r="P341" s="343"/>
      <c r="Q341" s="343"/>
      <c r="R341" s="341"/>
      <c r="S341" s="343"/>
      <c r="T341" s="343"/>
      <c r="U341" s="343"/>
      <c r="V341" s="343"/>
      <c r="W341" s="343"/>
      <c r="X341" s="343"/>
      <c r="Y341" s="343"/>
      <c r="Z341" s="343"/>
    </row>
    <row r="342" ht="12.75" customHeight="1">
      <c r="A342" s="343"/>
      <c r="B342" s="343"/>
      <c r="C342" s="343"/>
      <c r="D342" s="343"/>
      <c r="E342" s="343"/>
      <c r="F342" s="343"/>
      <c r="G342" s="343"/>
      <c r="H342" s="343"/>
      <c r="I342" s="343"/>
      <c r="J342" s="343"/>
      <c r="K342" s="343"/>
      <c r="L342" s="343"/>
      <c r="M342" s="343"/>
      <c r="N342" s="343"/>
      <c r="O342" s="343"/>
      <c r="P342" s="343"/>
      <c r="Q342" s="343"/>
      <c r="R342" s="341"/>
      <c r="S342" s="343"/>
      <c r="T342" s="343"/>
      <c r="U342" s="343"/>
      <c r="V342" s="343"/>
      <c r="W342" s="343"/>
      <c r="X342" s="343"/>
      <c r="Y342" s="343"/>
      <c r="Z342" s="343"/>
    </row>
    <row r="343" ht="12.75" customHeight="1">
      <c r="A343" s="343"/>
      <c r="B343" s="343"/>
      <c r="C343" s="343"/>
      <c r="D343" s="343"/>
      <c r="E343" s="343"/>
      <c r="F343" s="343"/>
      <c r="G343" s="343"/>
      <c r="H343" s="343"/>
      <c r="I343" s="343"/>
      <c r="J343" s="343"/>
      <c r="K343" s="343"/>
      <c r="L343" s="343"/>
      <c r="M343" s="343"/>
      <c r="N343" s="343"/>
      <c r="O343" s="343"/>
      <c r="P343" s="343"/>
      <c r="Q343" s="343"/>
      <c r="R343" s="341"/>
      <c r="S343" s="343"/>
      <c r="T343" s="343"/>
      <c r="U343" s="343"/>
      <c r="V343" s="343"/>
      <c r="W343" s="343"/>
      <c r="X343" s="343"/>
      <c r="Y343" s="343"/>
      <c r="Z343" s="343"/>
    </row>
    <row r="344" ht="12.75" customHeight="1">
      <c r="A344" s="343"/>
      <c r="B344" s="343"/>
      <c r="C344" s="343"/>
      <c r="D344" s="343"/>
      <c r="E344" s="343"/>
      <c r="F344" s="343"/>
      <c r="G344" s="343"/>
      <c r="H344" s="343"/>
      <c r="I344" s="343"/>
      <c r="J344" s="343"/>
      <c r="K344" s="343"/>
      <c r="L344" s="343"/>
      <c r="M344" s="343"/>
      <c r="N344" s="343"/>
      <c r="O344" s="343"/>
      <c r="P344" s="343"/>
      <c r="Q344" s="343"/>
      <c r="R344" s="341"/>
      <c r="S344" s="343"/>
      <c r="T344" s="343"/>
      <c r="U344" s="343"/>
      <c r="V344" s="343"/>
      <c r="W344" s="343"/>
      <c r="X344" s="343"/>
      <c r="Y344" s="343"/>
      <c r="Z344" s="343"/>
    </row>
    <row r="345" ht="12.75" customHeight="1">
      <c r="A345" s="343"/>
      <c r="B345" s="343"/>
      <c r="C345" s="343"/>
      <c r="D345" s="343"/>
      <c r="E345" s="343"/>
      <c r="F345" s="343"/>
      <c r="G345" s="343"/>
      <c r="H345" s="343"/>
      <c r="I345" s="343"/>
      <c r="J345" s="343"/>
      <c r="K345" s="343"/>
      <c r="L345" s="343"/>
      <c r="M345" s="343"/>
      <c r="N345" s="343"/>
      <c r="O345" s="343"/>
      <c r="P345" s="343"/>
      <c r="Q345" s="343"/>
      <c r="R345" s="341"/>
      <c r="S345" s="343"/>
      <c r="T345" s="343"/>
      <c r="U345" s="343"/>
      <c r="V345" s="343"/>
      <c r="W345" s="343"/>
      <c r="X345" s="343"/>
      <c r="Y345" s="343"/>
      <c r="Z345" s="343"/>
    </row>
    <row r="346" ht="12.75" customHeight="1">
      <c r="A346" s="343"/>
      <c r="B346" s="343"/>
      <c r="C346" s="343"/>
      <c r="D346" s="343"/>
      <c r="E346" s="343"/>
      <c r="F346" s="343"/>
      <c r="G346" s="343"/>
      <c r="H346" s="343"/>
      <c r="I346" s="343"/>
      <c r="J346" s="343"/>
      <c r="K346" s="343"/>
      <c r="L346" s="343"/>
      <c r="M346" s="343"/>
      <c r="N346" s="343"/>
      <c r="O346" s="343"/>
      <c r="P346" s="343"/>
      <c r="Q346" s="343"/>
      <c r="R346" s="341"/>
      <c r="S346" s="343"/>
      <c r="T346" s="343"/>
      <c r="U346" s="343"/>
      <c r="V346" s="343"/>
      <c r="W346" s="343"/>
      <c r="X346" s="343"/>
      <c r="Y346" s="343"/>
      <c r="Z346" s="343"/>
    </row>
    <row r="347" ht="12.75" customHeight="1">
      <c r="A347" s="343"/>
      <c r="B347" s="343"/>
      <c r="C347" s="343"/>
      <c r="D347" s="343"/>
      <c r="E347" s="343"/>
      <c r="F347" s="343"/>
      <c r="G347" s="343"/>
      <c r="H347" s="343"/>
      <c r="I347" s="343"/>
      <c r="J347" s="343"/>
      <c r="K347" s="343"/>
      <c r="L347" s="343"/>
      <c r="M347" s="343"/>
      <c r="N347" s="343"/>
      <c r="O347" s="343"/>
      <c r="P347" s="343"/>
      <c r="Q347" s="343"/>
      <c r="R347" s="341"/>
      <c r="S347" s="343"/>
      <c r="T347" s="343"/>
      <c r="U347" s="343"/>
      <c r="V347" s="343"/>
      <c r="W347" s="343"/>
      <c r="X347" s="343"/>
      <c r="Y347" s="343"/>
      <c r="Z347" s="343"/>
    </row>
    <row r="348" ht="12.75" customHeight="1">
      <c r="A348" s="343"/>
      <c r="B348" s="343"/>
      <c r="C348" s="343"/>
      <c r="D348" s="343"/>
      <c r="E348" s="343"/>
      <c r="F348" s="343"/>
      <c r="G348" s="343"/>
      <c r="H348" s="343"/>
      <c r="I348" s="343"/>
      <c r="J348" s="343"/>
      <c r="K348" s="343"/>
      <c r="L348" s="343"/>
      <c r="M348" s="343"/>
      <c r="N348" s="343"/>
      <c r="O348" s="343"/>
      <c r="P348" s="343"/>
      <c r="Q348" s="343"/>
      <c r="R348" s="341"/>
      <c r="S348" s="343"/>
      <c r="T348" s="343"/>
      <c r="U348" s="343"/>
      <c r="V348" s="343"/>
      <c r="W348" s="343"/>
      <c r="X348" s="343"/>
      <c r="Y348" s="343"/>
      <c r="Z348" s="343"/>
    </row>
    <row r="349" ht="12.75" customHeight="1">
      <c r="A349" s="343"/>
      <c r="B349" s="343"/>
      <c r="C349" s="343"/>
      <c r="D349" s="343"/>
      <c r="E349" s="343"/>
      <c r="F349" s="343"/>
      <c r="G349" s="343"/>
      <c r="H349" s="343"/>
      <c r="I349" s="343"/>
      <c r="J349" s="343"/>
      <c r="K349" s="343"/>
      <c r="L349" s="343"/>
      <c r="M349" s="343"/>
      <c r="N349" s="343"/>
      <c r="O349" s="343"/>
      <c r="P349" s="343"/>
      <c r="Q349" s="343"/>
      <c r="R349" s="341"/>
      <c r="S349" s="343"/>
      <c r="T349" s="343"/>
      <c r="U349" s="343"/>
      <c r="V349" s="343"/>
      <c r="W349" s="343"/>
      <c r="X349" s="343"/>
      <c r="Y349" s="343"/>
      <c r="Z349" s="343"/>
    </row>
    <row r="350" ht="12.75" customHeight="1">
      <c r="A350" s="343"/>
      <c r="B350" s="343"/>
      <c r="C350" s="343"/>
      <c r="D350" s="343"/>
      <c r="E350" s="343"/>
      <c r="F350" s="343"/>
      <c r="G350" s="343"/>
      <c r="H350" s="343"/>
      <c r="I350" s="343"/>
      <c r="J350" s="343"/>
      <c r="K350" s="343"/>
      <c r="L350" s="343"/>
      <c r="M350" s="343"/>
      <c r="N350" s="343"/>
      <c r="O350" s="343"/>
      <c r="P350" s="343"/>
      <c r="Q350" s="343"/>
      <c r="R350" s="341"/>
      <c r="S350" s="343"/>
      <c r="T350" s="343"/>
      <c r="U350" s="343"/>
      <c r="V350" s="343"/>
      <c r="W350" s="343"/>
      <c r="X350" s="343"/>
      <c r="Y350" s="343"/>
      <c r="Z350" s="343"/>
    </row>
    <row r="351" ht="12.75" customHeight="1">
      <c r="A351" s="343"/>
      <c r="B351" s="343"/>
      <c r="C351" s="343"/>
      <c r="D351" s="343"/>
      <c r="E351" s="343"/>
      <c r="F351" s="343"/>
      <c r="G351" s="343"/>
      <c r="H351" s="343"/>
      <c r="I351" s="343"/>
      <c r="J351" s="343"/>
      <c r="K351" s="343"/>
      <c r="L351" s="343"/>
      <c r="M351" s="343"/>
      <c r="N351" s="343"/>
      <c r="O351" s="343"/>
      <c r="P351" s="343"/>
      <c r="Q351" s="343"/>
      <c r="R351" s="341"/>
      <c r="S351" s="343"/>
      <c r="T351" s="343"/>
      <c r="U351" s="343"/>
      <c r="V351" s="343"/>
      <c r="W351" s="343"/>
      <c r="X351" s="343"/>
      <c r="Y351" s="343"/>
      <c r="Z351" s="343"/>
    </row>
    <row r="352" ht="12.75" customHeight="1">
      <c r="A352" s="343"/>
      <c r="B352" s="343"/>
      <c r="C352" s="343"/>
      <c r="D352" s="343"/>
      <c r="E352" s="343"/>
      <c r="F352" s="343"/>
      <c r="G352" s="343"/>
      <c r="H352" s="343"/>
      <c r="I352" s="343"/>
      <c r="J352" s="343"/>
      <c r="K352" s="343"/>
      <c r="L352" s="343"/>
      <c r="M352" s="343"/>
      <c r="N352" s="343"/>
      <c r="O352" s="343"/>
      <c r="P352" s="343"/>
      <c r="Q352" s="343"/>
      <c r="R352" s="341"/>
      <c r="S352" s="343"/>
      <c r="T352" s="343"/>
      <c r="U352" s="343"/>
      <c r="V352" s="343"/>
      <c r="W352" s="343"/>
      <c r="X352" s="343"/>
      <c r="Y352" s="343"/>
      <c r="Z352" s="343"/>
    </row>
    <row r="353" ht="12.75" customHeight="1">
      <c r="A353" s="343"/>
      <c r="B353" s="343"/>
      <c r="C353" s="343"/>
      <c r="D353" s="343"/>
      <c r="E353" s="343"/>
      <c r="F353" s="343"/>
      <c r="G353" s="343"/>
      <c r="H353" s="343"/>
      <c r="I353" s="343"/>
      <c r="J353" s="343"/>
      <c r="K353" s="343"/>
      <c r="L353" s="343"/>
      <c r="M353" s="343"/>
      <c r="N353" s="343"/>
      <c r="O353" s="343"/>
      <c r="P353" s="343"/>
      <c r="Q353" s="343"/>
      <c r="R353" s="341"/>
      <c r="S353" s="343"/>
      <c r="T353" s="343"/>
      <c r="U353" s="343"/>
      <c r="V353" s="343"/>
      <c r="W353" s="343"/>
      <c r="X353" s="343"/>
      <c r="Y353" s="343"/>
      <c r="Z353" s="343"/>
    </row>
    <row r="354" ht="12.75" customHeight="1">
      <c r="A354" s="343"/>
      <c r="B354" s="343"/>
      <c r="C354" s="343"/>
      <c r="D354" s="343"/>
      <c r="E354" s="343"/>
      <c r="F354" s="343"/>
      <c r="G354" s="343"/>
      <c r="H354" s="343"/>
      <c r="I354" s="343"/>
      <c r="J354" s="343"/>
      <c r="K354" s="343"/>
      <c r="L354" s="343"/>
      <c r="M354" s="343"/>
      <c r="N354" s="343"/>
      <c r="O354" s="343"/>
      <c r="P354" s="343"/>
      <c r="Q354" s="343"/>
      <c r="R354" s="341"/>
      <c r="S354" s="343"/>
      <c r="T354" s="343"/>
      <c r="U354" s="343"/>
      <c r="V354" s="343"/>
      <c r="W354" s="343"/>
      <c r="X354" s="343"/>
      <c r="Y354" s="343"/>
      <c r="Z354" s="343"/>
    </row>
    <row r="355" ht="12.75" customHeight="1">
      <c r="A355" s="343"/>
      <c r="B355" s="343"/>
      <c r="C355" s="343"/>
      <c r="D355" s="343"/>
      <c r="E355" s="343"/>
      <c r="F355" s="343"/>
      <c r="G355" s="343"/>
      <c r="H355" s="343"/>
      <c r="I355" s="343"/>
      <c r="J355" s="343"/>
      <c r="K355" s="343"/>
      <c r="L355" s="343"/>
      <c r="M355" s="343"/>
      <c r="N355" s="343"/>
      <c r="O355" s="343"/>
      <c r="P355" s="343"/>
      <c r="Q355" s="343"/>
      <c r="R355" s="341"/>
      <c r="S355" s="343"/>
      <c r="T355" s="343"/>
      <c r="U355" s="343"/>
      <c r="V355" s="343"/>
      <c r="W355" s="343"/>
      <c r="X355" s="343"/>
      <c r="Y355" s="343"/>
      <c r="Z355" s="343"/>
    </row>
    <row r="356" ht="12.75" customHeight="1">
      <c r="A356" s="343"/>
      <c r="B356" s="343"/>
      <c r="C356" s="343"/>
      <c r="D356" s="343"/>
      <c r="E356" s="343"/>
      <c r="F356" s="343"/>
      <c r="G356" s="343"/>
      <c r="H356" s="343"/>
      <c r="I356" s="343"/>
      <c r="J356" s="343"/>
      <c r="K356" s="343"/>
      <c r="L356" s="343"/>
      <c r="M356" s="343"/>
      <c r="N356" s="343"/>
      <c r="O356" s="343"/>
      <c r="P356" s="343"/>
      <c r="Q356" s="343"/>
      <c r="R356" s="341"/>
      <c r="S356" s="343"/>
      <c r="T356" s="343"/>
      <c r="U356" s="343"/>
      <c r="V356" s="343"/>
      <c r="W356" s="343"/>
      <c r="X356" s="343"/>
      <c r="Y356" s="343"/>
      <c r="Z356" s="343"/>
    </row>
    <row r="357" ht="12.75" customHeight="1">
      <c r="A357" s="343"/>
      <c r="B357" s="343"/>
      <c r="C357" s="343"/>
      <c r="D357" s="343"/>
      <c r="E357" s="343"/>
      <c r="F357" s="343"/>
      <c r="G357" s="343"/>
      <c r="H357" s="343"/>
      <c r="I357" s="343"/>
      <c r="J357" s="343"/>
      <c r="K357" s="343"/>
      <c r="L357" s="343"/>
      <c r="M357" s="343"/>
      <c r="N357" s="343"/>
      <c r="O357" s="343"/>
      <c r="P357" s="343"/>
      <c r="Q357" s="343"/>
      <c r="R357" s="341"/>
      <c r="S357" s="343"/>
      <c r="T357" s="343"/>
      <c r="U357" s="343"/>
      <c r="V357" s="343"/>
      <c r="W357" s="343"/>
      <c r="X357" s="343"/>
      <c r="Y357" s="343"/>
      <c r="Z357" s="343"/>
    </row>
    <row r="358" ht="12.75" customHeight="1">
      <c r="A358" s="343"/>
      <c r="B358" s="343"/>
      <c r="C358" s="343"/>
      <c r="D358" s="343"/>
      <c r="E358" s="343"/>
      <c r="F358" s="343"/>
      <c r="G358" s="343"/>
      <c r="H358" s="343"/>
      <c r="I358" s="343"/>
      <c r="J358" s="343"/>
      <c r="K358" s="343"/>
      <c r="L358" s="343"/>
      <c r="M358" s="343"/>
      <c r="N358" s="343"/>
      <c r="O358" s="343"/>
      <c r="P358" s="343"/>
      <c r="Q358" s="343"/>
      <c r="R358" s="341"/>
      <c r="S358" s="343"/>
      <c r="T358" s="343"/>
      <c r="U358" s="343"/>
      <c r="V358" s="343"/>
      <c r="W358" s="343"/>
      <c r="X358" s="343"/>
      <c r="Y358" s="343"/>
      <c r="Z358" s="343"/>
    </row>
    <row r="359" ht="12.75" customHeight="1">
      <c r="A359" s="343"/>
      <c r="B359" s="343"/>
      <c r="C359" s="343"/>
      <c r="D359" s="343"/>
      <c r="E359" s="343"/>
      <c r="F359" s="343"/>
      <c r="G359" s="343"/>
      <c r="H359" s="343"/>
      <c r="I359" s="343"/>
      <c r="J359" s="343"/>
      <c r="K359" s="343"/>
      <c r="L359" s="343"/>
      <c r="M359" s="343"/>
      <c r="N359" s="343"/>
      <c r="O359" s="343"/>
      <c r="P359" s="343"/>
      <c r="Q359" s="343"/>
      <c r="R359" s="341"/>
      <c r="S359" s="343"/>
      <c r="T359" s="343"/>
      <c r="U359" s="343"/>
      <c r="V359" s="343"/>
      <c r="W359" s="343"/>
      <c r="X359" s="343"/>
      <c r="Y359" s="343"/>
      <c r="Z359" s="343"/>
    </row>
    <row r="360" ht="12.75" customHeight="1">
      <c r="A360" s="343"/>
      <c r="B360" s="343"/>
      <c r="C360" s="343"/>
      <c r="D360" s="343"/>
      <c r="E360" s="343"/>
      <c r="F360" s="343"/>
      <c r="G360" s="343"/>
      <c r="H360" s="343"/>
      <c r="I360" s="343"/>
      <c r="J360" s="343"/>
      <c r="K360" s="343"/>
      <c r="L360" s="343"/>
      <c r="M360" s="343"/>
      <c r="N360" s="343"/>
      <c r="O360" s="343"/>
      <c r="P360" s="343"/>
      <c r="Q360" s="343"/>
      <c r="R360" s="341"/>
      <c r="S360" s="343"/>
      <c r="T360" s="343"/>
      <c r="U360" s="343"/>
      <c r="V360" s="343"/>
      <c r="W360" s="343"/>
      <c r="X360" s="343"/>
      <c r="Y360" s="343"/>
      <c r="Z360" s="343"/>
    </row>
    <row r="361" ht="12.75" customHeight="1">
      <c r="A361" s="343"/>
      <c r="B361" s="343"/>
      <c r="C361" s="343"/>
      <c r="D361" s="343"/>
      <c r="E361" s="343"/>
      <c r="F361" s="343"/>
      <c r="G361" s="343"/>
      <c r="H361" s="343"/>
      <c r="I361" s="343"/>
      <c r="J361" s="343"/>
      <c r="K361" s="343"/>
      <c r="L361" s="343"/>
      <c r="M361" s="343"/>
      <c r="N361" s="343"/>
      <c r="O361" s="343"/>
      <c r="P361" s="343"/>
      <c r="Q361" s="343"/>
      <c r="R361" s="341"/>
      <c r="S361" s="343"/>
      <c r="T361" s="343"/>
      <c r="U361" s="343"/>
      <c r="V361" s="343"/>
      <c r="W361" s="343"/>
      <c r="X361" s="343"/>
      <c r="Y361" s="343"/>
      <c r="Z361" s="343"/>
    </row>
    <row r="362" ht="12.75" customHeight="1">
      <c r="A362" s="343"/>
      <c r="B362" s="343"/>
      <c r="C362" s="343"/>
      <c r="D362" s="343"/>
      <c r="E362" s="343"/>
      <c r="F362" s="343"/>
      <c r="G362" s="343"/>
      <c r="H362" s="343"/>
      <c r="I362" s="343"/>
      <c r="J362" s="343"/>
      <c r="K362" s="343"/>
      <c r="L362" s="343"/>
      <c r="M362" s="343"/>
      <c r="N362" s="343"/>
      <c r="O362" s="343"/>
      <c r="P362" s="343"/>
      <c r="Q362" s="343"/>
      <c r="R362" s="341"/>
      <c r="S362" s="343"/>
      <c r="T362" s="343"/>
      <c r="U362" s="343"/>
      <c r="V362" s="343"/>
      <c r="W362" s="343"/>
      <c r="X362" s="343"/>
      <c r="Y362" s="343"/>
      <c r="Z362" s="343"/>
    </row>
    <row r="363" ht="12.75" customHeight="1">
      <c r="A363" s="343"/>
      <c r="B363" s="343"/>
      <c r="C363" s="343"/>
      <c r="D363" s="343"/>
      <c r="E363" s="343"/>
      <c r="F363" s="343"/>
      <c r="G363" s="343"/>
      <c r="H363" s="343"/>
      <c r="I363" s="343"/>
      <c r="J363" s="343"/>
      <c r="K363" s="343"/>
      <c r="L363" s="343"/>
      <c r="M363" s="343"/>
      <c r="N363" s="343"/>
      <c r="O363" s="343"/>
      <c r="P363" s="343"/>
      <c r="Q363" s="343"/>
      <c r="R363" s="341"/>
      <c r="S363" s="343"/>
      <c r="T363" s="343"/>
      <c r="U363" s="343"/>
      <c r="V363" s="343"/>
      <c r="W363" s="343"/>
      <c r="X363" s="343"/>
      <c r="Y363" s="343"/>
      <c r="Z363" s="343"/>
    </row>
    <row r="364" ht="12.75" customHeight="1">
      <c r="A364" s="343"/>
      <c r="B364" s="343"/>
      <c r="C364" s="343"/>
      <c r="D364" s="343"/>
      <c r="E364" s="343"/>
      <c r="F364" s="343"/>
      <c r="G364" s="343"/>
      <c r="H364" s="343"/>
      <c r="I364" s="343"/>
      <c r="J364" s="343"/>
      <c r="K364" s="343"/>
      <c r="L364" s="343"/>
      <c r="M364" s="343"/>
      <c r="N364" s="343"/>
      <c r="O364" s="343"/>
      <c r="P364" s="343"/>
      <c r="Q364" s="343"/>
      <c r="R364" s="341"/>
      <c r="S364" s="343"/>
      <c r="T364" s="343"/>
      <c r="U364" s="343"/>
      <c r="V364" s="343"/>
      <c r="W364" s="343"/>
      <c r="X364" s="343"/>
      <c r="Y364" s="343"/>
      <c r="Z364" s="343"/>
    </row>
    <row r="365" ht="12.75" customHeight="1">
      <c r="A365" s="343"/>
      <c r="B365" s="343"/>
      <c r="C365" s="343"/>
      <c r="D365" s="343"/>
      <c r="E365" s="343"/>
      <c r="F365" s="343"/>
      <c r="G365" s="343"/>
      <c r="H365" s="343"/>
      <c r="I365" s="343"/>
      <c r="J365" s="343"/>
      <c r="K365" s="343"/>
      <c r="L365" s="343"/>
      <c r="M365" s="343"/>
      <c r="N365" s="343"/>
      <c r="O365" s="343"/>
      <c r="P365" s="343"/>
      <c r="Q365" s="343"/>
      <c r="R365" s="341"/>
      <c r="S365" s="343"/>
      <c r="T365" s="343"/>
      <c r="U365" s="343"/>
      <c r="V365" s="343"/>
      <c r="W365" s="343"/>
      <c r="X365" s="343"/>
      <c r="Y365" s="343"/>
      <c r="Z365" s="343"/>
    </row>
    <row r="366" ht="12.75" customHeight="1">
      <c r="A366" s="343"/>
      <c r="B366" s="343"/>
      <c r="C366" s="343"/>
      <c r="D366" s="343"/>
      <c r="E366" s="343"/>
      <c r="F366" s="343"/>
      <c r="G366" s="343"/>
      <c r="H366" s="343"/>
      <c r="I366" s="343"/>
      <c r="J366" s="343"/>
      <c r="K366" s="343"/>
      <c r="L366" s="343"/>
      <c r="M366" s="343"/>
      <c r="N366" s="343"/>
      <c r="O366" s="343"/>
      <c r="P366" s="343"/>
      <c r="Q366" s="343"/>
      <c r="R366" s="341"/>
      <c r="S366" s="343"/>
      <c r="T366" s="343"/>
      <c r="U366" s="343"/>
      <c r="V366" s="343"/>
      <c r="W366" s="343"/>
      <c r="X366" s="343"/>
      <c r="Y366" s="343"/>
      <c r="Z366" s="343"/>
    </row>
    <row r="367" ht="12.75" customHeight="1">
      <c r="A367" s="343"/>
      <c r="B367" s="343"/>
      <c r="C367" s="343"/>
      <c r="D367" s="343"/>
      <c r="E367" s="343"/>
      <c r="F367" s="343"/>
      <c r="G367" s="343"/>
      <c r="H367" s="343"/>
      <c r="I367" s="343"/>
      <c r="J367" s="343"/>
      <c r="K367" s="343"/>
      <c r="L367" s="343"/>
      <c r="M367" s="343"/>
      <c r="N367" s="343"/>
      <c r="O367" s="343"/>
      <c r="P367" s="343"/>
      <c r="Q367" s="343"/>
      <c r="R367" s="341"/>
      <c r="S367" s="343"/>
      <c r="T367" s="343"/>
      <c r="U367" s="343"/>
      <c r="V367" s="343"/>
      <c r="W367" s="343"/>
      <c r="X367" s="343"/>
      <c r="Y367" s="343"/>
      <c r="Z367" s="343"/>
    </row>
    <row r="368" ht="12.75" customHeight="1">
      <c r="A368" s="343"/>
      <c r="B368" s="343"/>
      <c r="C368" s="343"/>
      <c r="D368" s="343"/>
      <c r="E368" s="343"/>
      <c r="F368" s="343"/>
      <c r="G368" s="343"/>
      <c r="H368" s="343"/>
      <c r="I368" s="343"/>
      <c r="J368" s="343"/>
      <c r="K368" s="343"/>
      <c r="L368" s="343"/>
      <c r="M368" s="343"/>
      <c r="N368" s="343"/>
      <c r="O368" s="343"/>
      <c r="P368" s="343"/>
      <c r="Q368" s="343"/>
      <c r="R368" s="341"/>
      <c r="S368" s="343"/>
      <c r="T368" s="343"/>
      <c r="U368" s="343"/>
      <c r="V368" s="343"/>
      <c r="W368" s="343"/>
      <c r="X368" s="343"/>
      <c r="Y368" s="343"/>
      <c r="Z368" s="343"/>
    </row>
    <row r="369" ht="12.75" customHeight="1">
      <c r="A369" s="343"/>
      <c r="B369" s="343"/>
      <c r="C369" s="343"/>
      <c r="D369" s="343"/>
      <c r="E369" s="343"/>
      <c r="F369" s="343"/>
      <c r="G369" s="343"/>
      <c r="H369" s="343"/>
      <c r="I369" s="343"/>
      <c r="J369" s="343"/>
      <c r="K369" s="343"/>
      <c r="L369" s="343"/>
      <c r="M369" s="343"/>
      <c r="N369" s="343"/>
      <c r="O369" s="343"/>
      <c r="P369" s="343"/>
      <c r="Q369" s="343"/>
      <c r="R369" s="341"/>
      <c r="S369" s="343"/>
      <c r="T369" s="343"/>
      <c r="U369" s="343"/>
      <c r="V369" s="343"/>
      <c r="W369" s="343"/>
      <c r="X369" s="343"/>
      <c r="Y369" s="343"/>
      <c r="Z369" s="343"/>
    </row>
    <row r="370" ht="12.75" customHeight="1">
      <c r="A370" s="343"/>
      <c r="B370" s="343"/>
      <c r="C370" s="343"/>
      <c r="D370" s="343"/>
      <c r="E370" s="343"/>
      <c r="F370" s="343"/>
      <c r="G370" s="343"/>
      <c r="H370" s="343"/>
      <c r="I370" s="343"/>
      <c r="J370" s="343"/>
      <c r="K370" s="343"/>
      <c r="L370" s="343"/>
      <c r="M370" s="343"/>
      <c r="N370" s="343"/>
      <c r="O370" s="343"/>
      <c r="P370" s="343"/>
      <c r="Q370" s="343"/>
      <c r="R370" s="341"/>
      <c r="S370" s="343"/>
      <c r="T370" s="343"/>
      <c r="U370" s="343"/>
      <c r="V370" s="343"/>
      <c r="W370" s="343"/>
      <c r="X370" s="343"/>
      <c r="Y370" s="343"/>
      <c r="Z370" s="343"/>
    </row>
    <row r="371" ht="12.75" customHeight="1">
      <c r="A371" s="343"/>
      <c r="B371" s="343"/>
      <c r="C371" s="343"/>
      <c r="D371" s="343"/>
      <c r="E371" s="343"/>
      <c r="F371" s="343"/>
      <c r="G371" s="343"/>
      <c r="H371" s="343"/>
      <c r="I371" s="343"/>
      <c r="J371" s="343"/>
      <c r="K371" s="343"/>
      <c r="L371" s="343"/>
      <c r="M371" s="343"/>
      <c r="N371" s="343"/>
      <c r="O371" s="343"/>
      <c r="P371" s="343"/>
      <c r="Q371" s="343"/>
      <c r="R371" s="341"/>
      <c r="S371" s="343"/>
      <c r="T371" s="343"/>
      <c r="U371" s="343"/>
      <c r="V371" s="343"/>
      <c r="W371" s="343"/>
      <c r="X371" s="343"/>
      <c r="Y371" s="343"/>
      <c r="Z371" s="343"/>
    </row>
    <row r="372" ht="12.75" customHeight="1">
      <c r="A372" s="343"/>
      <c r="B372" s="343"/>
      <c r="C372" s="343"/>
      <c r="D372" s="343"/>
      <c r="E372" s="343"/>
      <c r="F372" s="343"/>
      <c r="G372" s="343"/>
      <c r="H372" s="343"/>
      <c r="I372" s="343"/>
      <c r="J372" s="343"/>
      <c r="K372" s="343"/>
      <c r="L372" s="343"/>
      <c r="M372" s="343"/>
      <c r="N372" s="343"/>
      <c r="O372" s="343"/>
      <c r="P372" s="343"/>
      <c r="Q372" s="343"/>
      <c r="R372" s="341"/>
      <c r="S372" s="343"/>
      <c r="T372" s="343"/>
      <c r="U372" s="343"/>
      <c r="V372" s="343"/>
      <c r="W372" s="343"/>
      <c r="X372" s="343"/>
      <c r="Y372" s="343"/>
      <c r="Z372" s="343"/>
    </row>
    <row r="373" ht="12.75" customHeight="1">
      <c r="A373" s="343"/>
      <c r="B373" s="343"/>
      <c r="C373" s="343"/>
      <c r="D373" s="343"/>
      <c r="E373" s="343"/>
      <c r="F373" s="343"/>
      <c r="G373" s="343"/>
      <c r="H373" s="343"/>
      <c r="I373" s="343"/>
      <c r="J373" s="343"/>
      <c r="K373" s="343"/>
      <c r="L373" s="343"/>
      <c r="M373" s="343"/>
      <c r="N373" s="343"/>
      <c r="O373" s="343"/>
      <c r="P373" s="343"/>
      <c r="Q373" s="343"/>
      <c r="R373" s="341"/>
      <c r="S373" s="343"/>
      <c r="T373" s="343"/>
      <c r="U373" s="343"/>
      <c r="V373" s="343"/>
      <c r="W373" s="343"/>
      <c r="X373" s="343"/>
      <c r="Y373" s="343"/>
      <c r="Z373" s="343"/>
    </row>
    <row r="374" ht="12.75" customHeight="1">
      <c r="A374" s="343"/>
      <c r="B374" s="343"/>
      <c r="C374" s="343"/>
      <c r="D374" s="343"/>
      <c r="E374" s="343"/>
      <c r="F374" s="343"/>
      <c r="G374" s="343"/>
      <c r="H374" s="343"/>
      <c r="I374" s="343"/>
      <c r="J374" s="343"/>
      <c r="K374" s="343"/>
      <c r="L374" s="343"/>
      <c r="M374" s="343"/>
      <c r="N374" s="343"/>
      <c r="O374" s="343"/>
      <c r="P374" s="343"/>
      <c r="Q374" s="343"/>
      <c r="R374" s="341"/>
      <c r="S374" s="343"/>
      <c r="T374" s="343"/>
      <c r="U374" s="343"/>
      <c r="V374" s="343"/>
      <c r="W374" s="343"/>
      <c r="X374" s="343"/>
      <c r="Y374" s="343"/>
      <c r="Z374" s="343"/>
    </row>
    <row r="375" ht="12.75" customHeight="1">
      <c r="A375" s="343"/>
      <c r="B375" s="343"/>
      <c r="C375" s="343"/>
      <c r="D375" s="343"/>
      <c r="E375" s="343"/>
      <c r="F375" s="343"/>
      <c r="G375" s="343"/>
      <c r="H375" s="343"/>
      <c r="I375" s="343"/>
      <c r="J375" s="343"/>
      <c r="K375" s="343"/>
      <c r="L375" s="343"/>
      <c r="M375" s="343"/>
      <c r="N375" s="343"/>
      <c r="O375" s="343"/>
      <c r="P375" s="343"/>
      <c r="Q375" s="343"/>
      <c r="R375" s="341"/>
      <c r="S375" s="343"/>
      <c r="T375" s="343"/>
      <c r="U375" s="343"/>
      <c r="V375" s="343"/>
      <c r="W375" s="343"/>
      <c r="X375" s="343"/>
      <c r="Y375" s="343"/>
      <c r="Z375" s="343"/>
    </row>
    <row r="376" ht="12.75" customHeight="1">
      <c r="A376" s="343"/>
      <c r="B376" s="343"/>
      <c r="C376" s="343"/>
      <c r="D376" s="343"/>
      <c r="E376" s="343"/>
      <c r="F376" s="343"/>
      <c r="G376" s="343"/>
      <c r="H376" s="343"/>
      <c r="I376" s="343"/>
      <c r="J376" s="343"/>
      <c r="K376" s="343"/>
      <c r="L376" s="343"/>
      <c r="M376" s="343"/>
      <c r="N376" s="343"/>
      <c r="O376" s="343"/>
      <c r="P376" s="343"/>
      <c r="Q376" s="343"/>
      <c r="R376" s="341"/>
      <c r="S376" s="343"/>
      <c r="T376" s="343"/>
      <c r="U376" s="343"/>
      <c r="V376" s="343"/>
      <c r="W376" s="343"/>
      <c r="X376" s="343"/>
      <c r="Y376" s="343"/>
      <c r="Z376" s="343"/>
    </row>
    <row r="377" ht="12.75" customHeight="1">
      <c r="A377" s="343"/>
      <c r="B377" s="343"/>
      <c r="C377" s="343"/>
      <c r="D377" s="343"/>
      <c r="E377" s="343"/>
      <c r="F377" s="343"/>
      <c r="G377" s="343"/>
      <c r="H377" s="343"/>
      <c r="I377" s="343"/>
      <c r="J377" s="343"/>
      <c r="K377" s="343"/>
      <c r="L377" s="343"/>
      <c r="M377" s="343"/>
      <c r="N377" s="343"/>
      <c r="O377" s="343"/>
      <c r="P377" s="343"/>
      <c r="Q377" s="343"/>
      <c r="R377" s="341"/>
      <c r="S377" s="343"/>
      <c r="T377" s="343"/>
      <c r="U377" s="343"/>
      <c r="V377" s="343"/>
      <c r="W377" s="343"/>
      <c r="X377" s="343"/>
      <c r="Y377" s="343"/>
      <c r="Z377" s="343"/>
    </row>
    <row r="378" ht="12.75" customHeight="1">
      <c r="A378" s="343"/>
      <c r="B378" s="343"/>
      <c r="C378" s="343"/>
      <c r="D378" s="343"/>
      <c r="E378" s="343"/>
      <c r="F378" s="343"/>
      <c r="G378" s="343"/>
      <c r="H378" s="343"/>
      <c r="I378" s="343"/>
      <c r="J378" s="343"/>
      <c r="K378" s="343"/>
      <c r="L378" s="343"/>
      <c r="M378" s="343"/>
      <c r="N378" s="343"/>
      <c r="O378" s="343"/>
      <c r="P378" s="343"/>
      <c r="Q378" s="343"/>
      <c r="R378" s="341"/>
      <c r="S378" s="343"/>
      <c r="T378" s="343"/>
      <c r="U378" s="343"/>
      <c r="V378" s="343"/>
      <c r="W378" s="343"/>
      <c r="X378" s="343"/>
      <c r="Y378" s="343"/>
      <c r="Z378" s="343"/>
    </row>
    <row r="379" ht="12.75" customHeight="1">
      <c r="A379" s="343"/>
      <c r="B379" s="343"/>
      <c r="C379" s="343"/>
      <c r="D379" s="343"/>
      <c r="E379" s="343"/>
      <c r="F379" s="343"/>
      <c r="G379" s="343"/>
      <c r="H379" s="343"/>
      <c r="I379" s="343"/>
      <c r="J379" s="343"/>
      <c r="K379" s="343"/>
      <c r="L379" s="343"/>
      <c r="M379" s="343"/>
      <c r="N379" s="343"/>
      <c r="O379" s="343"/>
      <c r="P379" s="343"/>
      <c r="Q379" s="343"/>
      <c r="R379" s="341"/>
      <c r="S379" s="343"/>
      <c r="T379" s="343"/>
      <c r="U379" s="343"/>
      <c r="V379" s="343"/>
      <c r="W379" s="343"/>
      <c r="X379" s="343"/>
      <c r="Y379" s="343"/>
      <c r="Z379" s="343"/>
    </row>
    <row r="380" ht="12.75" customHeight="1">
      <c r="A380" s="343"/>
      <c r="B380" s="343"/>
      <c r="C380" s="343"/>
      <c r="D380" s="343"/>
      <c r="E380" s="343"/>
      <c r="F380" s="343"/>
      <c r="G380" s="343"/>
      <c r="H380" s="343"/>
      <c r="I380" s="343"/>
      <c r="J380" s="343"/>
      <c r="K380" s="343"/>
      <c r="L380" s="343"/>
      <c r="M380" s="343"/>
      <c r="N380" s="343"/>
      <c r="O380" s="343"/>
      <c r="P380" s="343"/>
      <c r="Q380" s="343"/>
      <c r="R380" s="341"/>
      <c r="S380" s="343"/>
      <c r="T380" s="343"/>
      <c r="U380" s="343"/>
      <c r="V380" s="343"/>
      <c r="W380" s="343"/>
      <c r="X380" s="343"/>
      <c r="Y380" s="343"/>
      <c r="Z380" s="343"/>
    </row>
    <row r="381" ht="12.75" customHeight="1">
      <c r="A381" s="343"/>
      <c r="B381" s="343"/>
      <c r="C381" s="343"/>
      <c r="D381" s="343"/>
      <c r="E381" s="343"/>
      <c r="F381" s="343"/>
      <c r="G381" s="343"/>
      <c r="H381" s="343"/>
      <c r="I381" s="343"/>
      <c r="J381" s="343"/>
      <c r="K381" s="343"/>
      <c r="L381" s="343"/>
      <c r="M381" s="343"/>
      <c r="N381" s="343"/>
      <c r="O381" s="343"/>
      <c r="P381" s="343"/>
      <c r="Q381" s="343"/>
      <c r="R381" s="341"/>
      <c r="S381" s="343"/>
      <c r="T381" s="343"/>
      <c r="U381" s="343"/>
      <c r="V381" s="343"/>
      <c r="W381" s="343"/>
      <c r="X381" s="343"/>
      <c r="Y381" s="343"/>
      <c r="Z381" s="343"/>
    </row>
    <row r="382" ht="12.75" customHeight="1">
      <c r="A382" s="343"/>
      <c r="B382" s="343"/>
      <c r="C382" s="343"/>
      <c r="D382" s="343"/>
      <c r="E382" s="343"/>
      <c r="F382" s="343"/>
      <c r="G382" s="343"/>
      <c r="H382" s="343"/>
      <c r="I382" s="343"/>
      <c r="J382" s="343"/>
      <c r="K382" s="343"/>
      <c r="L382" s="343"/>
      <c r="M382" s="343"/>
      <c r="N382" s="343"/>
      <c r="O382" s="343"/>
      <c r="P382" s="343"/>
      <c r="Q382" s="343"/>
      <c r="R382" s="341"/>
      <c r="S382" s="343"/>
      <c r="T382" s="343"/>
      <c r="U382" s="343"/>
      <c r="V382" s="343"/>
      <c r="W382" s="343"/>
      <c r="X382" s="343"/>
      <c r="Y382" s="343"/>
      <c r="Z382" s="343"/>
    </row>
    <row r="383" ht="12.75" customHeight="1">
      <c r="A383" s="343"/>
      <c r="B383" s="343"/>
      <c r="C383" s="343"/>
      <c r="D383" s="343"/>
      <c r="E383" s="343"/>
      <c r="F383" s="343"/>
      <c r="G383" s="343"/>
      <c r="H383" s="343"/>
      <c r="I383" s="343"/>
      <c r="J383" s="343"/>
      <c r="K383" s="343"/>
      <c r="L383" s="343"/>
      <c r="M383" s="343"/>
      <c r="N383" s="343"/>
      <c r="O383" s="343"/>
      <c r="P383" s="343"/>
      <c r="Q383" s="343"/>
      <c r="R383" s="341"/>
      <c r="S383" s="343"/>
      <c r="T383" s="343"/>
      <c r="U383" s="343"/>
      <c r="V383" s="343"/>
      <c r="W383" s="343"/>
      <c r="X383" s="343"/>
      <c r="Y383" s="343"/>
      <c r="Z383" s="343"/>
    </row>
    <row r="384" ht="12.75" customHeight="1">
      <c r="A384" s="343"/>
      <c r="B384" s="343"/>
      <c r="C384" s="343"/>
      <c r="D384" s="343"/>
      <c r="E384" s="343"/>
      <c r="F384" s="343"/>
      <c r="G384" s="343"/>
      <c r="H384" s="343"/>
      <c r="I384" s="343"/>
      <c r="J384" s="343"/>
      <c r="K384" s="343"/>
      <c r="L384" s="343"/>
      <c r="M384" s="343"/>
      <c r="N384" s="343"/>
      <c r="O384" s="343"/>
      <c r="P384" s="343"/>
      <c r="Q384" s="343"/>
      <c r="R384" s="341"/>
      <c r="S384" s="343"/>
      <c r="T384" s="343"/>
      <c r="U384" s="343"/>
      <c r="V384" s="343"/>
      <c r="W384" s="343"/>
      <c r="X384" s="343"/>
      <c r="Y384" s="343"/>
      <c r="Z384" s="343"/>
    </row>
    <row r="385" ht="12.75" customHeight="1">
      <c r="A385" s="343"/>
      <c r="B385" s="343"/>
      <c r="C385" s="343"/>
      <c r="D385" s="343"/>
      <c r="E385" s="343"/>
      <c r="F385" s="343"/>
      <c r="G385" s="343"/>
      <c r="H385" s="343"/>
      <c r="I385" s="343"/>
      <c r="J385" s="343"/>
      <c r="K385" s="343"/>
      <c r="L385" s="343"/>
      <c r="M385" s="343"/>
      <c r="N385" s="343"/>
      <c r="O385" s="343"/>
      <c r="P385" s="343"/>
      <c r="Q385" s="343"/>
      <c r="R385" s="341"/>
      <c r="S385" s="343"/>
      <c r="T385" s="343"/>
      <c r="U385" s="343"/>
      <c r="V385" s="343"/>
      <c r="W385" s="343"/>
      <c r="X385" s="343"/>
      <c r="Y385" s="343"/>
      <c r="Z385" s="343"/>
    </row>
    <row r="386" ht="12.75" customHeight="1">
      <c r="A386" s="343"/>
      <c r="B386" s="343"/>
      <c r="C386" s="343"/>
      <c r="D386" s="343"/>
      <c r="E386" s="343"/>
      <c r="F386" s="343"/>
      <c r="G386" s="343"/>
      <c r="H386" s="343"/>
      <c r="I386" s="343"/>
      <c r="J386" s="343"/>
      <c r="K386" s="343"/>
      <c r="L386" s="343"/>
      <c r="M386" s="343"/>
      <c r="N386" s="343"/>
      <c r="O386" s="343"/>
      <c r="P386" s="343"/>
      <c r="Q386" s="343"/>
      <c r="R386" s="341"/>
      <c r="S386" s="343"/>
      <c r="T386" s="343"/>
      <c r="U386" s="343"/>
      <c r="V386" s="343"/>
      <c r="W386" s="343"/>
      <c r="X386" s="343"/>
      <c r="Y386" s="343"/>
      <c r="Z386" s="343"/>
    </row>
    <row r="387" ht="12.75" customHeight="1">
      <c r="A387" s="343"/>
      <c r="B387" s="343"/>
      <c r="C387" s="343"/>
      <c r="D387" s="343"/>
      <c r="E387" s="343"/>
      <c r="F387" s="343"/>
      <c r="G387" s="343"/>
      <c r="H387" s="343"/>
      <c r="I387" s="343"/>
      <c r="J387" s="343"/>
      <c r="K387" s="343"/>
      <c r="L387" s="343"/>
      <c r="M387" s="343"/>
      <c r="N387" s="343"/>
      <c r="O387" s="343"/>
      <c r="P387" s="343"/>
      <c r="Q387" s="343"/>
      <c r="R387" s="341"/>
      <c r="S387" s="343"/>
      <c r="T387" s="343"/>
      <c r="U387" s="343"/>
      <c r="V387" s="343"/>
      <c r="W387" s="343"/>
      <c r="X387" s="343"/>
      <c r="Y387" s="343"/>
      <c r="Z387" s="343"/>
    </row>
    <row r="388" ht="12.75" customHeight="1">
      <c r="A388" s="343"/>
      <c r="B388" s="343"/>
      <c r="C388" s="343"/>
      <c r="D388" s="343"/>
      <c r="E388" s="343"/>
      <c r="F388" s="343"/>
      <c r="G388" s="343"/>
      <c r="H388" s="343"/>
      <c r="I388" s="343"/>
      <c r="J388" s="343"/>
      <c r="K388" s="343"/>
      <c r="L388" s="343"/>
      <c r="M388" s="343"/>
      <c r="N388" s="343"/>
      <c r="O388" s="343"/>
      <c r="P388" s="343"/>
      <c r="Q388" s="343"/>
      <c r="R388" s="341"/>
      <c r="S388" s="343"/>
      <c r="T388" s="343"/>
      <c r="U388" s="343"/>
      <c r="V388" s="343"/>
      <c r="W388" s="343"/>
      <c r="X388" s="343"/>
      <c r="Y388" s="343"/>
      <c r="Z388" s="343"/>
    </row>
    <row r="389" ht="12.75" customHeight="1">
      <c r="A389" s="343"/>
      <c r="B389" s="343"/>
      <c r="C389" s="343"/>
      <c r="D389" s="343"/>
      <c r="E389" s="343"/>
      <c r="F389" s="343"/>
      <c r="G389" s="343"/>
      <c r="H389" s="343"/>
      <c r="I389" s="343"/>
      <c r="J389" s="343"/>
      <c r="K389" s="343"/>
      <c r="L389" s="343"/>
      <c r="M389" s="343"/>
      <c r="N389" s="343"/>
      <c r="O389" s="343"/>
      <c r="P389" s="343"/>
      <c r="Q389" s="343"/>
      <c r="R389" s="341"/>
      <c r="S389" s="343"/>
      <c r="T389" s="343"/>
      <c r="U389" s="343"/>
      <c r="V389" s="343"/>
      <c r="W389" s="343"/>
      <c r="X389" s="343"/>
      <c r="Y389" s="343"/>
      <c r="Z389" s="343"/>
    </row>
    <row r="390" ht="12.75" customHeight="1">
      <c r="A390" s="343"/>
      <c r="B390" s="343"/>
      <c r="C390" s="343"/>
      <c r="D390" s="343"/>
      <c r="E390" s="343"/>
      <c r="F390" s="343"/>
      <c r="G390" s="343"/>
      <c r="H390" s="343"/>
      <c r="I390" s="343"/>
      <c r="J390" s="343"/>
      <c r="K390" s="343"/>
      <c r="L390" s="343"/>
      <c r="M390" s="343"/>
      <c r="N390" s="343"/>
      <c r="O390" s="343"/>
      <c r="P390" s="343"/>
      <c r="Q390" s="343"/>
      <c r="R390" s="341"/>
      <c r="S390" s="343"/>
      <c r="T390" s="343"/>
      <c r="U390" s="343"/>
      <c r="V390" s="343"/>
      <c r="W390" s="343"/>
      <c r="X390" s="343"/>
      <c r="Y390" s="343"/>
      <c r="Z390" s="343"/>
    </row>
    <row r="391" ht="12.75" customHeight="1">
      <c r="A391" s="343"/>
      <c r="B391" s="343"/>
      <c r="C391" s="343"/>
      <c r="D391" s="343"/>
      <c r="E391" s="343"/>
      <c r="F391" s="343"/>
      <c r="G391" s="343"/>
      <c r="H391" s="343"/>
      <c r="I391" s="343"/>
      <c r="J391" s="343"/>
      <c r="K391" s="343"/>
      <c r="L391" s="343"/>
      <c r="M391" s="343"/>
      <c r="N391" s="343"/>
      <c r="O391" s="343"/>
      <c r="P391" s="343"/>
      <c r="Q391" s="343"/>
      <c r="R391" s="341"/>
      <c r="S391" s="343"/>
      <c r="T391" s="343"/>
      <c r="U391" s="343"/>
      <c r="V391" s="343"/>
      <c r="W391" s="343"/>
      <c r="X391" s="343"/>
      <c r="Y391" s="343"/>
      <c r="Z391" s="343"/>
    </row>
    <row r="392" ht="12.75" customHeight="1">
      <c r="A392" s="343"/>
      <c r="B392" s="343"/>
      <c r="C392" s="343"/>
      <c r="D392" s="343"/>
      <c r="E392" s="343"/>
      <c r="F392" s="343"/>
      <c r="G392" s="343"/>
      <c r="H392" s="343"/>
      <c r="I392" s="343"/>
      <c r="J392" s="343"/>
      <c r="K392" s="343"/>
      <c r="L392" s="343"/>
      <c r="M392" s="343"/>
      <c r="N392" s="343"/>
      <c r="O392" s="343"/>
      <c r="P392" s="343"/>
      <c r="Q392" s="343"/>
      <c r="R392" s="341"/>
      <c r="S392" s="343"/>
      <c r="T392" s="343"/>
      <c r="U392" s="343"/>
      <c r="V392" s="343"/>
      <c r="W392" s="343"/>
      <c r="X392" s="343"/>
      <c r="Y392" s="343"/>
      <c r="Z392" s="343"/>
    </row>
    <row r="393" ht="12.75" customHeight="1">
      <c r="A393" s="343"/>
      <c r="B393" s="343"/>
      <c r="C393" s="343"/>
      <c r="D393" s="343"/>
      <c r="E393" s="343"/>
      <c r="F393" s="343"/>
      <c r="G393" s="343"/>
      <c r="H393" s="343"/>
      <c r="I393" s="343"/>
      <c r="J393" s="343"/>
      <c r="K393" s="343"/>
      <c r="L393" s="343"/>
      <c r="M393" s="343"/>
      <c r="N393" s="343"/>
      <c r="O393" s="343"/>
      <c r="P393" s="343"/>
      <c r="Q393" s="343"/>
      <c r="R393" s="341"/>
      <c r="S393" s="343"/>
      <c r="T393" s="343"/>
      <c r="U393" s="343"/>
      <c r="V393" s="343"/>
      <c r="W393" s="343"/>
      <c r="X393" s="343"/>
      <c r="Y393" s="343"/>
      <c r="Z393" s="343"/>
    </row>
    <row r="394" ht="12.75" customHeight="1">
      <c r="A394" s="343"/>
      <c r="B394" s="343"/>
      <c r="C394" s="343"/>
      <c r="D394" s="343"/>
      <c r="E394" s="343"/>
      <c r="F394" s="343"/>
      <c r="G394" s="343"/>
      <c r="H394" s="343"/>
      <c r="I394" s="343"/>
      <c r="J394" s="343"/>
      <c r="K394" s="343"/>
      <c r="L394" s="343"/>
      <c r="M394" s="343"/>
      <c r="N394" s="343"/>
      <c r="O394" s="343"/>
      <c r="P394" s="343"/>
      <c r="Q394" s="343"/>
      <c r="R394" s="341"/>
      <c r="S394" s="343"/>
      <c r="T394" s="343"/>
      <c r="U394" s="343"/>
      <c r="V394" s="343"/>
      <c r="W394" s="343"/>
      <c r="X394" s="343"/>
      <c r="Y394" s="343"/>
      <c r="Z394" s="343"/>
    </row>
    <row r="395" ht="12.75" customHeight="1">
      <c r="A395" s="343"/>
      <c r="B395" s="343"/>
      <c r="C395" s="343"/>
      <c r="D395" s="343"/>
      <c r="E395" s="343"/>
      <c r="F395" s="343"/>
      <c r="G395" s="343"/>
      <c r="H395" s="343"/>
      <c r="I395" s="343"/>
      <c r="J395" s="343"/>
      <c r="K395" s="343"/>
      <c r="L395" s="343"/>
      <c r="M395" s="343"/>
      <c r="N395" s="343"/>
      <c r="O395" s="343"/>
      <c r="P395" s="343"/>
      <c r="Q395" s="343"/>
      <c r="R395" s="341"/>
      <c r="S395" s="343"/>
      <c r="T395" s="343"/>
      <c r="U395" s="343"/>
      <c r="V395" s="343"/>
      <c r="W395" s="343"/>
      <c r="X395" s="343"/>
      <c r="Y395" s="343"/>
      <c r="Z395" s="343"/>
    </row>
    <row r="396" ht="12.75" customHeight="1">
      <c r="A396" s="343"/>
      <c r="B396" s="343"/>
      <c r="C396" s="343"/>
      <c r="D396" s="343"/>
      <c r="E396" s="343"/>
      <c r="F396" s="343"/>
      <c r="G396" s="343"/>
      <c r="H396" s="343"/>
      <c r="I396" s="343"/>
      <c r="J396" s="343"/>
      <c r="K396" s="343"/>
      <c r="L396" s="343"/>
      <c r="M396" s="343"/>
      <c r="N396" s="343"/>
      <c r="O396" s="343"/>
      <c r="P396" s="343"/>
      <c r="Q396" s="343"/>
      <c r="R396" s="341"/>
      <c r="S396" s="343"/>
      <c r="T396" s="343"/>
      <c r="U396" s="343"/>
      <c r="V396" s="343"/>
      <c r="W396" s="343"/>
      <c r="X396" s="343"/>
      <c r="Y396" s="343"/>
      <c r="Z396" s="343"/>
    </row>
    <row r="397" ht="12.75" customHeight="1">
      <c r="A397" s="343"/>
      <c r="B397" s="343"/>
      <c r="C397" s="343"/>
      <c r="D397" s="343"/>
      <c r="E397" s="343"/>
      <c r="F397" s="343"/>
      <c r="G397" s="343"/>
      <c r="H397" s="343"/>
      <c r="I397" s="343"/>
      <c r="J397" s="343"/>
      <c r="K397" s="343"/>
      <c r="L397" s="343"/>
      <c r="M397" s="343"/>
      <c r="N397" s="343"/>
      <c r="O397" s="343"/>
      <c r="P397" s="343"/>
      <c r="Q397" s="343"/>
      <c r="R397" s="341"/>
      <c r="S397" s="343"/>
      <c r="T397" s="343"/>
      <c r="U397" s="343"/>
      <c r="V397" s="343"/>
      <c r="W397" s="343"/>
      <c r="X397" s="343"/>
      <c r="Y397" s="343"/>
      <c r="Z397" s="343"/>
    </row>
    <row r="398" ht="12.75" customHeight="1">
      <c r="A398" s="343"/>
      <c r="B398" s="343"/>
      <c r="C398" s="343"/>
      <c r="D398" s="343"/>
      <c r="E398" s="343"/>
      <c r="F398" s="343"/>
      <c r="G398" s="343"/>
      <c r="H398" s="343"/>
      <c r="I398" s="343"/>
      <c r="J398" s="343"/>
      <c r="K398" s="343"/>
      <c r="L398" s="343"/>
      <c r="M398" s="343"/>
      <c r="N398" s="343"/>
      <c r="O398" s="343"/>
      <c r="P398" s="343"/>
      <c r="Q398" s="343"/>
      <c r="R398" s="341"/>
      <c r="S398" s="343"/>
      <c r="T398" s="343"/>
      <c r="U398" s="343"/>
      <c r="V398" s="343"/>
      <c r="W398" s="343"/>
      <c r="X398" s="343"/>
      <c r="Y398" s="343"/>
      <c r="Z398" s="343"/>
    </row>
    <row r="399" ht="12.75" customHeight="1">
      <c r="A399" s="343"/>
      <c r="B399" s="343"/>
      <c r="C399" s="343"/>
      <c r="D399" s="343"/>
      <c r="E399" s="343"/>
      <c r="F399" s="343"/>
      <c r="G399" s="343"/>
      <c r="H399" s="343"/>
      <c r="I399" s="343"/>
      <c r="J399" s="343"/>
      <c r="K399" s="343"/>
      <c r="L399" s="343"/>
      <c r="M399" s="343"/>
      <c r="N399" s="343"/>
      <c r="O399" s="343"/>
      <c r="P399" s="343"/>
      <c r="Q399" s="343"/>
      <c r="R399" s="341"/>
      <c r="S399" s="343"/>
      <c r="T399" s="343"/>
      <c r="U399" s="343"/>
      <c r="V399" s="343"/>
      <c r="W399" s="343"/>
      <c r="X399" s="343"/>
      <c r="Y399" s="343"/>
      <c r="Z399" s="343"/>
    </row>
    <row r="400" ht="12.75" customHeight="1">
      <c r="A400" s="343"/>
      <c r="B400" s="343"/>
      <c r="C400" s="343"/>
      <c r="D400" s="343"/>
      <c r="E400" s="343"/>
      <c r="F400" s="343"/>
      <c r="G400" s="343"/>
      <c r="H400" s="343"/>
      <c r="I400" s="343"/>
      <c r="J400" s="343"/>
      <c r="K400" s="343"/>
      <c r="L400" s="343"/>
      <c r="M400" s="343"/>
      <c r="N400" s="343"/>
      <c r="O400" s="343"/>
      <c r="P400" s="343"/>
      <c r="Q400" s="343"/>
      <c r="R400" s="341"/>
      <c r="S400" s="343"/>
      <c r="T400" s="343"/>
      <c r="U400" s="343"/>
      <c r="V400" s="343"/>
      <c r="W400" s="343"/>
      <c r="X400" s="343"/>
      <c r="Y400" s="343"/>
      <c r="Z400" s="343"/>
    </row>
    <row r="401" ht="12.75" customHeight="1">
      <c r="A401" s="343"/>
      <c r="B401" s="343"/>
      <c r="C401" s="343"/>
      <c r="D401" s="343"/>
      <c r="E401" s="343"/>
      <c r="F401" s="343"/>
      <c r="G401" s="343"/>
      <c r="H401" s="343"/>
      <c r="I401" s="343"/>
      <c r="J401" s="343"/>
      <c r="K401" s="343"/>
      <c r="L401" s="343"/>
      <c r="M401" s="343"/>
      <c r="N401" s="343"/>
      <c r="O401" s="343"/>
      <c r="P401" s="343"/>
      <c r="Q401" s="343"/>
      <c r="R401" s="341"/>
      <c r="S401" s="343"/>
      <c r="T401" s="343"/>
      <c r="U401" s="343"/>
      <c r="V401" s="343"/>
      <c r="W401" s="343"/>
      <c r="X401" s="343"/>
      <c r="Y401" s="343"/>
      <c r="Z401" s="343"/>
    </row>
    <row r="402" ht="12.75" customHeight="1">
      <c r="A402" s="343"/>
      <c r="B402" s="343"/>
      <c r="C402" s="343"/>
      <c r="D402" s="343"/>
      <c r="E402" s="343"/>
      <c r="F402" s="343"/>
      <c r="G402" s="343"/>
      <c r="H402" s="343"/>
      <c r="I402" s="343"/>
      <c r="J402" s="343"/>
      <c r="K402" s="343"/>
      <c r="L402" s="343"/>
      <c r="M402" s="343"/>
      <c r="N402" s="343"/>
      <c r="O402" s="343"/>
      <c r="P402" s="343"/>
      <c r="Q402" s="343"/>
      <c r="R402" s="341"/>
      <c r="S402" s="343"/>
      <c r="T402" s="343"/>
      <c r="U402" s="343"/>
      <c r="V402" s="343"/>
      <c r="W402" s="343"/>
      <c r="X402" s="343"/>
      <c r="Y402" s="343"/>
      <c r="Z402" s="343"/>
    </row>
    <row r="403" ht="12.75" customHeight="1">
      <c r="A403" s="343"/>
      <c r="B403" s="343"/>
      <c r="C403" s="343"/>
      <c r="D403" s="343"/>
      <c r="E403" s="343"/>
      <c r="F403" s="343"/>
      <c r="G403" s="343"/>
      <c r="H403" s="343"/>
      <c r="I403" s="343"/>
      <c r="J403" s="343"/>
      <c r="K403" s="343"/>
      <c r="L403" s="343"/>
      <c r="M403" s="343"/>
      <c r="N403" s="343"/>
      <c r="O403" s="343"/>
      <c r="P403" s="343"/>
      <c r="Q403" s="343"/>
      <c r="R403" s="341"/>
      <c r="S403" s="343"/>
      <c r="T403" s="343"/>
      <c r="U403" s="343"/>
      <c r="V403" s="343"/>
      <c r="W403" s="343"/>
      <c r="X403" s="343"/>
      <c r="Y403" s="343"/>
      <c r="Z403" s="343"/>
    </row>
    <row r="404" ht="12.75" customHeight="1">
      <c r="A404" s="343"/>
      <c r="B404" s="343"/>
      <c r="C404" s="343"/>
      <c r="D404" s="343"/>
      <c r="E404" s="343"/>
      <c r="F404" s="343"/>
      <c r="G404" s="343"/>
      <c r="H404" s="343"/>
      <c r="I404" s="343"/>
      <c r="J404" s="343"/>
      <c r="K404" s="343"/>
      <c r="L404" s="343"/>
      <c r="M404" s="343"/>
      <c r="N404" s="343"/>
      <c r="O404" s="343"/>
      <c r="P404" s="343"/>
      <c r="Q404" s="343"/>
      <c r="R404" s="341"/>
      <c r="S404" s="343"/>
      <c r="T404" s="343"/>
      <c r="U404" s="343"/>
      <c r="V404" s="343"/>
      <c r="W404" s="343"/>
      <c r="X404" s="343"/>
      <c r="Y404" s="343"/>
      <c r="Z404" s="343"/>
    </row>
    <row r="405" ht="12.75" customHeight="1">
      <c r="A405" s="343"/>
      <c r="B405" s="343"/>
      <c r="C405" s="343"/>
      <c r="D405" s="343"/>
      <c r="E405" s="343"/>
      <c r="F405" s="343"/>
      <c r="G405" s="343"/>
      <c r="H405" s="343"/>
      <c r="I405" s="343"/>
      <c r="J405" s="343"/>
      <c r="K405" s="343"/>
      <c r="L405" s="343"/>
      <c r="M405" s="343"/>
      <c r="N405" s="343"/>
      <c r="O405" s="343"/>
      <c r="P405" s="343"/>
      <c r="Q405" s="343"/>
      <c r="R405" s="341"/>
      <c r="S405" s="343"/>
      <c r="T405" s="343"/>
      <c r="U405" s="343"/>
      <c r="V405" s="343"/>
      <c r="W405" s="343"/>
      <c r="X405" s="343"/>
      <c r="Y405" s="343"/>
      <c r="Z405" s="343"/>
    </row>
    <row r="406" ht="12.75" customHeight="1">
      <c r="A406" s="343"/>
      <c r="B406" s="343"/>
      <c r="C406" s="343"/>
      <c r="D406" s="343"/>
      <c r="E406" s="343"/>
      <c r="F406" s="343"/>
      <c r="G406" s="343"/>
      <c r="H406" s="343"/>
      <c r="I406" s="343"/>
      <c r="J406" s="343"/>
      <c r="K406" s="343"/>
      <c r="L406" s="343"/>
      <c r="M406" s="343"/>
      <c r="N406" s="343"/>
      <c r="O406" s="343"/>
      <c r="P406" s="343"/>
      <c r="Q406" s="343"/>
      <c r="R406" s="341"/>
      <c r="S406" s="343"/>
      <c r="T406" s="343"/>
      <c r="U406" s="343"/>
      <c r="V406" s="343"/>
      <c r="W406" s="343"/>
      <c r="X406" s="343"/>
      <c r="Y406" s="343"/>
      <c r="Z406" s="343"/>
    </row>
    <row r="407" ht="12.75" customHeight="1">
      <c r="A407" s="343"/>
      <c r="B407" s="343"/>
      <c r="C407" s="343"/>
      <c r="D407" s="343"/>
      <c r="E407" s="343"/>
      <c r="F407" s="343"/>
      <c r="G407" s="343"/>
      <c r="H407" s="343"/>
      <c r="I407" s="343"/>
      <c r="J407" s="343"/>
      <c r="K407" s="343"/>
      <c r="L407" s="343"/>
      <c r="M407" s="343"/>
      <c r="N407" s="343"/>
      <c r="O407" s="343"/>
      <c r="P407" s="343"/>
      <c r="Q407" s="343"/>
      <c r="R407" s="341"/>
      <c r="S407" s="343"/>
      <c r="T407" s="343"/>
      <c r="U407" s="343"/>
      <c r="V407" s="343"/>
      <c r="W407" s="343"/>
      <c r="X407" s="343"/>
      <c r="Y407" s="343"/>
      <c r="Z407" s="343"/>
    </row>
    <row r="408" ht="12.75" customHeight="1">
      <c r="A408" s="343"/>
      <c r="B408" s="343"/>
      <c r="C408" s="343"/>
      <c r="D408" s="343"/>
      <c r="E408" s="343"/>
      <c r="F408" s="343"/>
      <c r="G408" s="343"/>
      <c r="H408" s="343"/>
      <c r="I408" s="343"/>
      <c r="J408" s="343"/>
      <c r="K408" s="343"/>
      <c r="L408" s="343"/>
      <c r="M408" s="343"/>
      <c r="N408" s="343"/>
      <c r="O408" s="343"/>
      <c r="P408" s="343"/>
      <c r="Q408" s="343"/>
      <c r="R408" s="341"/>
      <c r="S408" s="343"/>
      <c r="T408" s="343"/>
      <c r="U408" s="343"/>
      <c r="V408" s="343"/>
      <c r="W408" s="343"/>
      <c r="X408" s="343"/>
      <c r="Y408" s="343"/>
      <c r="Z408" s="343"/>
    </row>
    <row r="409" ht="12.75" customHeight="1">
      <c r="A409" s="343"/>
      <c r="B409" s="343"/>
      <c r="C409" s="343"/>
      <c r="D409" s="343"/>
      <c r="E409" s="343"/>
      <c r="F409" s="343"/>
      <c r="G409" s="343"/>
      <c r="H409" s="343"/>
      <c r="I409" s="343"/>
      <c r="J409" s="343"/>
      <c r="K409" s="343"/>
      <c r="L409" s="343"/>
      <c r="M409" s="343"/>
      <c r="N409" s="343"/>
      <c r="O409" s="343"/>
      <c r="P409" s="343"/>
      <c r="Q409" s="343"/>
      <c r="R409" s="341"/>
      <c r="S409" s="343"/>
      <c r="T409" s="343"/>
      <c r="U409" s="343"/>
      <c r="V409" s="343"/>
      <c r="W409" s="343"/>
      <c r="X409" s="343"/>
      <c r="Y409" s="343"/>
      <c r="Z409" s="343"/>
    </row>
    <row r="410" ht="12.75" customHeight="1">
      <c r="A410" s="343"/>
      <c r="B410" s="343"/>
      <c r="C410" s="343"/>
      <c r="D410" s="343"/>
      <c r="E410" s="343"/>
      <c r="F410" s="343"/>
      <c r="G410" s="343"/>
      <c r="H410" s="343"/>
      <c r="I410" s="343"/>
      <c r="J410" s="343"/>
      <c r="K410" s="343"/>
      <c r="L410" s="343"/>
      <c r="M410" s="343"/>
      <c r="N410" s="343"/>
      <c r="O410" s="343"/>
      <c r="P410" s="343"/>
      <c r="Q410" s="343"/>
      <c r="R410" s="341"/>
      <c r="S410" s="343"/>
      <c r="T410" s="343"/>
      <c r="U410" s="343"/>
      <c r="V410" s="343"/>
      <c r="W410" s="343"/>
      <c r="X410" s="343"/>
      <c r="Y410" s="343"/>
      <c r="Z410" s="343"/>
    </row>
    <row r="411" ht="12.75" customHeight="1">
      <c r="A411" s="343"/>
      <c r="B411" s="343"/>
      <c r="C411" s="343"/>
      <c r="D411" s="343"/>
      <c r="E411" s="343"/>
      <c r="F411" s="343"/>
      <c r="G411" s="343"/>
      <c r="H411" s="343"/>
      <c r="I411" s="343"/>
      <c r="J411" s="343"/>
      <c r="K411" s="343"/>
      <c r="L411" s="343"/>
      <c r="M411" s="343"/>
      <c r="N411" s="343"/>
      <c r="O411" s="343"/>
      <c r="P411" s="343"/>
      <c r="Q411" s="343"/>
      <c r="R411" s="341"/>
      <c r="S411" s="343"/>
      <c r="T411" s="343"/>
      <c r="U411" s="343"/>
      <c r="V411" s="343"/>
      <c r="W411" s="343"/>
      <c r="X411" s="343"/>
      <c r="Y411" s="343"/>
      <c r="Z411" s="343"/>
    </row>
    <row r="412" ht="12.75" customHeight="1">
      <c r="A412" s="343"/>
      <c r="B412" s="343"/>
      <c r="C412" s="343"/>
      <c r="D412" s="343"/>
      <c r="E412" s="343"/>
      <c r="F412" s="343"/>
      <c r="G412" s="343"/>
      <c r="H412" s="343"/>
      <c r="I412" s="343"/>
      <c r="J412" s="343"/>
      <c r="K412" s="343"/>
      <c r="L412" s="343"/>
      <c r="M412" s="343"/>
      <c r="N412" s="343"/>
      <c r="O412" s="343"/>
      <c r="P412" s="343"/>
      <c r="Q412" s="343"/>
      <c r="R412" s="341"/>
      <c r="S412" s="343"/>
      <c r="T412" s="343"/>
      <c r="U412" s="343"/>
      <c r="V412" s="343"/>
      <c r="W412" s="343"/>
      <c r="X412" s="343"/>
      <c r="Y412" s="343"/>
      <c r="Z412" s="343"/>
    </row>
    <row r="413" ht="12.75" customHeight="1">
      <c r="A413" s="343"/>
      <c r="B413" s="343"/>
      <c r="C413" s="343"/>
      <c r="D413" s="343"/>
      <c r="E413" s="343"/>
      <c r="F413" s="343"/>
      <c r="G413" s="343"/>
      <c r="H413" s="343"/>
      <c r="I413" s="343"/>
      <c r="J413" s="343"/>
      <c r="K413" s="343"/>
      <c r="L413" s="343"/>
      <c r="M413" s="343"/>
      <c r="N413" s="343"/>
      <c r="O413" s="343"/>
      <c r="P413" s="343"/>
      <c r="Q413" s="343"/>
      <c r="R413" s="341"/>
      <c r="S413" s="343"/>
      <c r="T413" s="343"/>
      <c r="U413" s="343"/>
      <c r="V413" s="343"/>
      <c r="W413" s="343"/>
      <c r="X413" s="343"/>
      <c r="Y413" s="343"/>
      <c r="Z413" s="343"/>
    </row>
    <row r="414" ht="12.75" customHeight="1">
      <c r="A414" s="343"/>
      <c r="B414" s="343"/>
      <c r="C414" s="343"/>
      <c r="D414" s="343"/>
      <c r="E414" s="343"/>
      <c r="F414" s="343"/>
      <c r="G414" s="343"/>
      <c r="H414" s="343"/>
      <c r="I414" s="343"/>
      <c r="J414" s="343"/>
      <c r="K414" s="343"/>
      <c r="L414" s="343"/>
      <c r="M414" s="343"/>
      <c r="N414" s="343"/>
      <c r="O414" s="343"/>
      <c r="P414" s="343"/>
      <c r="Q414" s="343"/>
      <c r="R414" s="341"/>
      <c r="S414" s="343"/>
      <c r="T414" s="343"/>
      <c r="U414" s="343"/>
      <c r="V414" s="343"/>
      <c r="W414" s="343"/>
      <c r="X414" s="343"/>
      <c r="Y414" s="343"/>
      <c r="Z414" s="343"/>
    </row>
    <row r="415" ht="12.75" customHeight="1">
      <c r="A415" s="343"/>
      <c r="B415" s="343"/>
      <c r="C415" s="343"/>
      <c r="D415" s="343"/>
      <c r="E415" s="343"/>
      <c r="F415" s="343"/>
      <c r="G415" s="343"/>
      <c r="H415" s="343"/>
      <c r="I415" s="343"/>
      <c r="J415" s="343"/>
      <c r="K415" s="343"/>
      <c r="L415" s="343"/>
      <c r="M415" s="343"/>
      <c r="N415" s="343"/>
      <c r="O415" s="343"/>
      <c r="P415" s="343"/>
      <c r="Q415" s="343"/>
      <c r="R415" s="341"/>
      <c r="S415" s="343"/>
      <c r="T415" s="343"/>
      <c r="U415" s="343"/>
      <c r="V415" s="343"/>
      <c r="W415" s="343"/>
      <c r="X415" s="343"/>
      <c r="Y415" s="343"/>
      <c r="Z415" s="343"/>
    </row>
    <row r="416" ht="12.75" customHeight="1">
      <c r="A416" s="343"/>
      <c r="B416" s="343"/>
      <c r="C416" s="343"/>
      <c r="D416" s="343"/>
      <c r="E416" s="343"/>
      <c r="F416" s="343"/>
      <c r="G416" s="343"/>
      <c r="H416" s="343"/>
      <c r="I416" s="343"/>
      <c r="J416" s="343"/>
      <c r="K416" s="343"/>
      <c r="L416" s="343"/>
      <c r="M416" s="343"/>
      <c r="N416" s="343"/>
      <c r="O416" s="343"/>
      <c r="P416" s="343"/>
      <c r="Q416" s="343"/>
      <c r="R416" s="341"/>
      <c r="S416" s="343"/>
      <c r="T416" s="343"/>
      <c r="U416" s="343"/>
      <c r="V416" s="343"/>
      <c r="W416" s="343"/>
      <c r="X416" s="343"/>
      <c r="Y416" s="343"/>
      <c r="Z416" s="343"/>
    </row>
    <row r="417" ht="12.75" customHeight="1">
      <c r="A417" s="343"/>
      <c r="B417" s="343"/>
      <c r="C417" s="343"/>
      <c r="D417" s="343"/>
      <c r="E417" s="343"/>
      <c r="F417" s="343"/>
      <c r="G417" s="343"/>
      <c r="H417" s="343"/>
      <c r="I417" s="343"/>
      <c r="J417" s="343"/>
      <c r="K417" s="343"/>
      <c r="L417" s="343"/>
      <c r="M417" s="343"/>
      <c r="N417" s="343"/>
      <c r="O417" s="343"/>
      <c r="P417" s="343"/>
      <c r="Q417" s="343"/>
      <c r="R417" s="341"/>
      <c r="S417" s="343"/>
      <c r="T417" s="343"/>
      <c r="U417" s="343"/>
      <c r="V417" s="343"/>
      <c r="W417" s="343"/>
      <c r="X417" s="343"/>
      <c r="Y417" s="343"/>
      <c r="Z417" s="343"/>
    </row>
    <row r="418" ht="12.75" customHeight="1">
      <c r="A418" s="343"/>
      <c r="B418" s="343"/>
      <c r="C418" s="343"/>
      <c r="D418" s="343"/>
      <c r="E418" s="343"/>
      <c r="F418" s="343"/>
      <c r="G418" s="343"/>
      <c r="H418" s="343"/>
      <c r="I418" s="343"/>
      <c r="J418" s="343"/>
      <c r="K418" s="343"/>
      <c r="L418" s="343"/>
      <c r="M418" s="343"/>
      <c r="N418" s="343"/>
      <c r="O418" s="343"/>
      <c r="P418" s="343"/>
      <c r="Q418" s="343"/>
      <c r="R418" s="341"/>
      <c r="S418" s="343"/>
      <c r="T418" s="343"/>
      <c r="U418" s="343"/>
      <c r="V418" s="343"/>
      <c r="W418" s="343"/>
      <c r="X418" s="343"/>
      <c r="Y418" s="343"/>
      <c r="Z418" s="343"/>
    </row>
    <row r="419" ht="12.75" customHeight="1">
      <c r="A419" s="343"/>
      <c r="B419" s="343"/>
      <c r="C419" s="343"/>
      <c r="D419" s="343"/>
      <c r="E419" s="343"/>
      <c r="F419" s="343"/>
      <c r="G419" s="343"/>
      <c r="H419" s="343"/>
      <c r="I419" s="343"/>
      <c r="J419" s="343"/>
      <c r="K419" s="343"/>
      <c r="L419" s="343"/>
      <c r="M419" s="343"/>
      <c r="N419" s="343"/>
      <c r="O419" s="343"/>
      <c r="P419" s="343"/>
      <c r="Q419" s="343"/>
      <c r="R419" s="341"/>
      <c r="S419" s="343"/>
      <c r="T419" s="343"/>
      <c r="U419" s="343"/>
      <c r="V419" s="343"/>
      <c r="W419" s="343"/>
      <c r="X419" s="343"/>
      <c r="Y419" s="343"/>
      <c r="Z419" s="343"/>
    </row>
    <row r="420" ht="12.75" customHeight="1">
      <c r="A420" s="343"/>
      <c r="B420" s="343"/>
      <c r="C420" s="343"/>
      <c r="D420" s="343"/>
      <c r="E420" s="343"/>
      <c r="F420" s="343"/>
      <c r="G420" s="343"/>
      <c r="H420" s="343"/>
      <c r="I420" s="343"/>
      <c r="J420" s="343"/>
      <c r="K420" s="343"/>
      <c r="L420" s="343"/>
      <c r="M420" s="343"/>
      <c r="N420" s="343"/>
      <c r="O420" s="343"/>
      <c r="P420" s="343"/>
      <c r="Q420" s="343"/>
      <c r="R420" s="341"/>
      <c r="S420" s="343"/>
      <c r="T420" s="343"/>
      <c r="U420" s="343"/>
      <c r="V420" s="343"/>
      <c r="W420" s="343"/>
      <c r="X420" s="343"/>
      <c r="Y420" s="343"/>
      <c r="Z420" s="343"/>
    </row>
    <row r="421" ht="12.75" customHeight="1">
      <c r="A421" s="343"/>
      <c r="B421" s="343"/>
      <c r="C421" s="343"/>
      <c r="D421" s="343"/>
      <c r="E421" s="343"/>
      <c r="F421" s="343"/>
      <c r="G421" s="343"/>
      <c r="H421" s="343"/>
      <c r="I421" s="343"/>
      <c r="J421" s="343"/>
      <c r="K421" s="343"/>
      <c r="L421" s="343"/>
      <c r="M421" s="343"/>
      <c r="N421" s="343"/>
      <c r="O421" s="343"/>
      <c r="P421" s="343"/>
      <c r="Q421" s="343"/>
      <c r="R421" s="341"/>
      <c r="S421" s="343"/>
      <c r="T421" s="343"/>
      <c r="U421" s="343"/>
      <c r="V421" s="343"/>
      <c r="W421" s="343"/>
      <c r="X421" s="343"/>
      <c r="Y421" s="343"/>
      <c r="Z421" s="343"/>
    </row>
    <row r="422" ht="12.75" customHeight="1">
      <c r="A422" s="343"/>
      <c r="B422" s="343"/>
      <c r="C422" s="343"/>
      <c r="D422" s="343"/>
      <c r="E422" s="343"/>
      <c r="F422" s="343"/>
      <c r="G422" s="343"/>
      <c r="H422" s="343"/>
      <c r="I422" s="343"/>
      <c r="J422" s="343"/>
      <c r="K422" s="343"/>
      <c r="L422" s="343"/>
      <c r="M422" s="343"/>
      <c r="N422" s="343"/>
      <c r="O422" s="343"/>
      <c r="P422" s="343"/>
      <c r="Q422" s="343"/>
      <c r="R422" s="341"/>
      <c r="S422" s="343"/>
      <c r="T422" s="343"/>
      <c r="U422" s="343"/>
      <c r="V422" s="343"/>
      <c r="W422" s="343"/>
      <c r="X422" s="343"/>
      <c r="Y422" s="343"/>
      <c r="Z422" s="343"/>
    </row>
    <row r="423" ht="12.75" customHeight="1">
      <c r="A423" s="343"/>
      <c r="B423" s="343"/>
      <c r="C423" s="343"/>
      <c r="D423" s="343"/>
      <c r="E423" s="343"/>
      <c r="F423" s="343"/>
      <c r="G423" s="343"/>
      <c r="H423" s="343"/>
      <c r="I423" s="343"/>
      <c r="J423" s="343"/>
      <c r="K423" s="343"/>
      <c r="L423" s="343"/>
      <c r="M423" s="343"/>
      <c r="N423" s="343"/>
      <c r="O423" s="343"/>
      <c r="P423" s="343"/>
      <c r="Q423" s="343"/>
      <c r="R423" s="341"/>
      <c r="S423" s="343"/>
      <c r="T423" s="343"/>
      <c r="U423" s="343"/>
      <c r="V423" s="343"/>
      <c r="W423" s="343"/>
      <c r="X423" s="343"/>
      <c r="Y423" s="343"/>
      <c r="Z423" s="343"/>
    </row>
    <row r="424" ht="12.75" customHeight="1">
      <c r="A424" s="343"/>
      <c r="B424" s="343"/>
      <c r="C424" s="343"/>
      <c r="D424" s="343"/>
      <c r="E424" s="343"/>
      <c r="F424" s="343"/>
      <c r="G424" s="343"/>
      <c r="H424" s="343"/>
      <c r="I424" s="343"/>
      <c r="J424" s="343"/>
      <c r="K424" s="343"/>
      <c r="L424" s="343"/>
      <c r="M424" s="343"/>
      <c r="N424" s="343"/>
      <c r="O424" s="343"/>
      <c r="P424" s="343"/>
      <c r="Q424" s="343"/>
      <c r="R424" s="341"/>
      <c r="S424" s="343"/>
      <c r="T424" s="343"/>
      <c r="U424" s="343"/>
      <c r="V424" s="343"/>
      <c r="W424" s="343"/>
      <c r="X424" s="343"/>
      <c r="Y424" s="343"/>
      <c r="Z424" s="343"/>
    </row>
    <row r="425" ht="12.75" customHeight="1">
      <c r="A425" s="343"/>
      <c r="B425" s="343"/>
      <c r="C425" s="343"/>
      <c r="D425" s="343"/>
      <c r="E425" s="343"/>
      <c r="F425" s="343"/>
      <c r="G425" s="343"/>
      <c r="H425" s="343"/>
      <c r="I425" s="343"/>
      <c r="J425" s="343"/>
      <c r="K425" s="343"/>
      <c r="L425" s="343"/>
      <c r="M425" s="343"/>
      <c r="N425" s="343"/>
      <c r="O425" s="343"/>
      <c r="P425" s="343"/>
      <c r="Q425" s="343"/>
      <c r="R425" s="341"/>
      <c r="S425" s="343"/>
      <c r="T425" s="343"/>
      <c r="U425" s="343"/>
      <c r="V425" s="343"/>
      <c r="W425" s="343"/>
      <c r="X425" s="343"/>
      <c r="Y425" s="343"/>
      <c r="Z425" s="343"/>
    </row>
    <row r="426" ht="12.75" customHeight="1">
      <c r="A426" s="343"/>
      <c r="B426" s="343"/>
      <c r="C426" s="343"/>
      <c r="D426" s="343"/>
      <c r="E426" s="343"/>
      <c r="F426" s="343"/>
      <c r="G426" s="343"/>
      <c r="H426" s="343"/>
      <c r="I426" s="343"/>
      <c r="J426" s="343"/>
      <c r="K426" s="343"/>
      <c r="L426" s="343"/>
      <c r="M426" s="343"/>
      <c r="N426" s="343"/>
      <c r="O426" s="343"/>
      <c r="P426" s="343"/>
      <c r="Q426" s="343"/>
      <c r="R426" s="341"/>
      <c r="S426" s="343"/>
      <c r="T426" s="343"/>
      <c r="U426" s="343"/>
      <c r="V426" s="343"/>
      <c r="W426" s="343"/>
      <c r="X426" s="343"/>
      <c r="Y426" s="343"/>
      <c r="Z426" s="343"/>
    </row>
    <row r="427" ht="12.75" customHeight="1">
      <c r="A427" s="343"/>
      <c r="B427" s="343"/>
      <c r="C427" s="343"/>
      <c r="D427" s="343"/>
      <c r="E427" s="343"/>
      <c r="F427" s="343"/>
      <c r="G427" s="343"/>
      <c r="H427" s="343"/>
      <c r="I427" s="343"/>
      <c r="J427" s="343"/>
      <c r="K427" s="343"/>
      <c r="L427" s="343"/>
      <c r="M427" s="343"/>
      <c r="N427" s="343"/>
      <c r="O427" s="343"/>
      <c r="P427" s="343"/>
      <c r="Q427" s="343"/>
      <c r="R427" s="341"/>
      <c r="S427" s="343"/>
      <c r="T427" s="343"/>
      <c r="U427" s="343"/>
      <c r="V427" s="343"/>
      <c r="W427" s="343"/>
      <c r="X427" s="343"/>
      <c r="Y427" s="343"/>
      <c r="Z427" s="343"/>
    </row>
    <row r="428" ht="12.75" customHeight="1">
      <c r="A428" s="343"/>
      <c r="B428" s="343"/>
      <c r="C428" s="343"/>
      <c r="D428" s="343"/>
      <c r="E428" s="343"/>
      <c r="F428" s="343"/>
      <c r="G428" s="343"/>
      <c r="H428" s="343"/>
      <c r="I428" s="343"/>
      <c r="J428" s="343"/>
      <c r="K428" s="343"/>
      <c r="L428" s="343"/>
      <c r="M428" s="343"/>
      <c r="N428" s="343"/>
      <c r="O428" s="343"/>
      <c r="P428" s="343"/>
      <c r="Q428" s="343"/>
      <c r="R428" s="341"/>
      <c r="S428" s="343"/>
      <c r="T428" s="343"/>
      <c r="U428" s="343"/>
      <c r="V428" s="343"/>
      <c r="W428" s="343"/>
      <c r="X428" s="343"/>
      <c r="Y428" s="343"/>
      <c r="Z428" s="343"/>
    </row>
    <row r="429" ht="12.75" customHeight="1">
      <c r="A429" s="343"/>
      <c r="B429" s="343"/>
      <c r="C429" s="343"/>
      <c r="D429" s="343"/>
      <c r="E429" s="343"/>
      <c r="F429" s="343"/>
      <c r="G429" s="343"/>
      <c r="H429" s="343"/>
      <c r="I429" s="343"/>
      <c r="J429" s="343"/>
      <c r="K429" s="343"/>
      <c r="L429" s="343"/>
      <c r="M429" s="343"/>
      <c r="N429" s="343"/>
      <c r="O429" s="343"/>
      <c r="P429" s="343"/>
      <c r="Q429" s="343"/>
      <c r="R429" s="341"/>
      <c r="S429" s="343"/>
      <c r="T429" s="343"/>
      <c r="U429" s="343"/>
      <c r="V429" s="343"/>
      <c r="W429" s="343"/>
      <c r="X429" s="343"/>
      <c r="Y429" s="343"/>
      <c r="Z429" s="343"/>
    </row>
    <row r="430" ht="12.75" customHeight="1">
      <c r="A430" s="343"/>
      <c r="B430" s="343"/>
      <c r="C430" s="343"/>
      <c r="D430" s="343"/>
      <c r="E430" s="343"/>
      <c r="F430" s="343"/>
      <c r="G430" s="343"/>
      <c r="H430" s="343"/>
      <c r="I430" s="343"/>
      <c r="J430" s="343"/>
      <c r="K430" s="343"/>
      <c r="L430" s="343"/>
      <c r="M430" s="343"/>
      <c r="N430" s="343"/>
      <c r="O430" s="343"/>
      <c r="P430" s="343"/>
      <c r="Q430" s="343"/>
      <c r="R430" s="341"/>
      <c r="S430" s="343"/>
      <c r="T430" s="343"/>
      <c r="U430" s="343"/>
      <c r="V430" s="343"/>
      <c r="W430" s="343"/>
      <c r="X430" s="343"/>
      <c r="Y430" s="343"/>
      <c r="Z430" s="343"/>
    </row>
    <row r="431" ht="12.75" customHeight="1">
      <c r="A431" s="343"/>
      <c r="B431" s="343"/>
      <c r="C431" s="343"/>
      <c r="D431" s="343"/>
      <c r="E431" s="343"/>
      <c r="F431" s="343"/>
      <c r="G431" s="343"/>
      <c r="H431" s="343"/>
      <c r="I431" s="343"/>
      <c r="J431" s="343"/>
      <c r="K431" s="343"/>
      <c r="L431" s="343"/>
      <c r="M431" s="343"/>
      <c r="N431" s="343"/>
      <c r="O431" s="343"/>
      <c r="P431" s="343"/>
      <c r="Q431" s="343"/>
      <c r="R431" s="341"/>
      <c r="S431" s="343"/>
      <c r="T431" s="343"/>
      <c r="U431" s="343"/>
      <c r="V431" s="343"/>
      <c r="W431" s="343"/>
      <c r="X431" s="343"/>
      <c r="Y431" s="343"/>
      <c r="Z431" s="343"/>
    </row>
    <row r="432" ht="12.75" customHeight="1">
      <c r="A432" s="343"/>
      <c r="B432" s="343"/>
      <c r="C432" s="343"/>
      <c r="D432" s="343"/>
      <c r="E432" s="343"/>
      <c r="F432" s="343"/>
      <c r="G432" s="343"/>
      <c r="H432" s="343"/>
      <c r="I432" s="343"/>
      <c r="J432" s="343"/>
      <c r="K432" s="343"/>
      <c r="L432" s="343"/>
      <c r="M432" s="343"/>
      <c r="N432" s="343"/>
      <c r="O432" s="343"/>
      <c r="P432" s="343"/>
      <c r="Q432" s="343"/>
      <c r="R432" s="341"/>
      <c r="S432" s="343"/>
      <c r="T432" s="343"/>
      <c r="U432" s="343"/>
      <c r="V432" s="343"/>
      <c r="W432" s="343"/>
      <c r="X432" s="343"/>
      <c r="Y432" s="343"/>
      <c r="Z432" s="343"/>
    </row>
    <row r="433" ht="12.75" customHeight="1">
      <c r="A433" s="343"/>
      <c r="B433" s="343"/>
      <c r="C433" s="343"/>
      <c r="D433" s="343"/>
      <c r="E433" s="343"/>
      <c r="F433" s="343"/>
      <c r="G433" s="343"/>
      <c r="H433" s="343"/>
      <c r="I433" s="343"/>
      <c r="J433" s="343"/>
      <c r="K433" s="343"/>
      <c r="L433" s="343"/>
      <c r="M433" s="343"/>
      <c r="N433" s="343"/>
      <c r="O433" s="343"/>
      <c r="P433" s="343"/>
      <c r="Q433" s="343"/>
      <c r="R433" s="341"/>
      <c r="S433" s="343"/>
      <c r="T433" s="343"/>
      <c r="U433" s="343"/>
      <c r="V433" s="343"/>
      <c r="W433" s="343"/>
      <c r="X433" s="343"/>
      <c r="Y433" s="343"/>
      <c r="Z433" s="343"/>
    </row>
    <row r="434" ht="12.75" customHeight="1">
      <c r="A434" s="343"/>
      <c r="B434" s="343"/>
      <c r="C434" s="343"/>
      <c r="D434" s="343"/>
      <c r="E434" s="343"/>
      <c r="F434" s="343"/>
      <c r="G434" s="343"/>
      <c r="H434" s="343"/>
      <c r="I434" s="343"/>
      <c r="J434" s="343"/>
      <c r="K434" s="343"/>
      <c r="L434" s="343"/>
      <c r="M434" s="343"/>
      <c r="N434" s="343"/>
      <c r="O434" s="343"/>
      <c r="P434" s="343"/>
      <c r="Q434" s="343"/>
      <c r="R434" s="341"/>
      <c r="S434" s="343"/>
      <c r="T434" s="343"/>
      <c r="U434" s="343"/>
      <c r="V434" s="343"/>
      <c r="W434" s="343"/>
      <c r="X434" s="343"/>
      <c r="Y434" s="343"/>
      <c r="Z434" s="343"/>
    </row>
    <row r="435" ht="12.75" customHeight="1">
      <c r="A435" s="343"/>
      <c r="B435" s="343"/>
      <c r="C435" s="343"/>
      <c r="D435" s="343"/>
      <c r="E435" s="343"/>
      <c r="F435" s="343"/>
      <c r="G435" s="343"/>
      <c r="H435" s="343"/>
      <c r="I435" s="343"/>
      <c r="J435" s="343"/>
      <c r="K435" s="343"/>
      <c r="L435" s="343"/>
      <c r="M435" s="343"/>
      <c r="N435" s="343"/>
      <c r="O435" s="343"/>
      <c r="P435" s="343"/>
      <c r="Q435" s="343"/>
      <c r="R435" s="341"/>
      <c r="S435" s="343"/>
      <c r="T435" s="343"/>
      <c r="U435" s="343"/>
      <c r="V435" s="343"/>
      <c r="W435" s="343"/>
      <c r="X435" s="343"/>
      <c r="Y435" s="343"/>
      <c r="Z435" s="343"/>
    </row>
    <row r="436" ht="12.75" customHeight="1">
      <c r="A436" s="343"/>
      <c r="B436" s="343"/>
      <c r="C436" s="343"/>
      <c r="D436" s="343"/>
      <c r="E436" s="343"/>
      <c r="F436" s="343"/>
      <c r="G436" s="343"/>
      <c r="H436" s="343"/>
      <c r="I436" s="343"/>
      <c r="J436" s="343"/>
      <c r="K436" s="343"/>
      <c r="L436" s="343"/>
      <c r="M436" s="343"/>
      <c r="N436" s="343"/>
      <c r="O436" s="343"/>
      <c r="P436" s="343"/>
      <c r="Q436" s="343"/>
      <c r="R436" s="341"/>
      <c r="S436" s="343"/>
      <c r="T436" s="343"/>
      <c r="U436" s="343"/>
      <c r="V436" s="343"/>
      <c r="W436" s="343"/>
      <c r="X436" s="343"/>
      <c r="Y436" s="343"/>
      <c r="Z436" s="343"/>
    </row>
    <row r="437" ht="12.75" customHeight="1">
      <c r="A437" s="343"/>
      <c r="B437" s="343"/>
      <c r="C437" s="343"/>
      <c r="D437" s="343"/>
      <c r="E437" s="343"/>
      <c r="F437" s="343"/>
      <c r="G437" s="343"/>
      <c r="H437" s="343"/>
      <c r="I437" s="343"/>
      <c r="J437" s="343"/>
      <c r="K437" s="343"/>
      <c r="L437" s="343"/>
      <c r="M437" s="343"/>
      <c r="N437" s="343"/>
      <c r="O437" s="343"/>
      <c r="P437" s="343"/>
      <c r="Q437" s="343"/>
      <c r="R437" s="341"/>
      <c r="S437" s="343"/>
      <c r="T437" s="343"/>
      <c r="U437" s="343"/>
      <c r="V437" s="343"/>
      <c r="W437" s="343"/>
      <c r="X437" s="343"/>
      <c r="Y437" s="343"/>
      <c r="Z437" s="343"/>
    </row>
    <row r="438" ht="12.75" customHeight="1">
      <c r="A438" s="343"/>
      <c r="B438" s="343"/>
      <c r="C438" s="343"/>
      <c r="D438" s="343"/>
      <c r="E438" s="343"/>
      <c r="F438" s="343"/>
      <c r="G438" s="343"/>
      <c r="H438" s="343"/>
      <c r="I438" s="343"/>
      <c r="J438" s="343"/>
      <c r="K438" s="343"/>
      <c r="L438" s="343"/>
      <c r="M438" s="343"/>
      <c r="N438" s="343"/>
      <c r="O438" s="343"/>
      <c r="P438" s="343"/>
      <c r="Q438" s="343"/>
      <c r="R438" s="341"/>
      <c r="S438" s="343"/>
      <c r="T438" s="343"/>
      <c r="U438" s="343"/>
      <c r="V438" s="343"/>
      <c r="W438" s="343"/>
      <c r="X438" s="343"/>
      <c r="Y438" s="343"/>
      <c r="Z438" s="343"/>
    </row>
    <row r="439" ht="12.75" customHeight="1">
      <c r="A439" s="343"/>
      <c r="B439" s="343"/>
      <c r="C439" s="343"/>
      <c r="D439" s="343"/>
      <c r="E439" s="343"/>
      <c r="F439" s="343"/>
      <c r="G439" s="343"/>
      <c r="H439" s="343"/>
      <c r="I439" s="343"/>
      <c r="J439" s="343"/>
      <c r="K439" s="343"/>
      <c r="L439" s="343"/>
      <c r="M439" s="343"/>
      <c r="N439" s="343"/>
      <c r="O439" s="343"/>
      <c r="P439" s="343"/>
      <c r="Q439" s="343"/>
      <c r="R439" s="341"/>
      <c r="S439" s="343"/>
      <c r="T439" s="343"/>
      <c r="U439" s="343"/>
      <c r="V439" s="343"/>
      <c r="W439" s="343"/>
      <c r="X439" s="343"/>
      <c r="Y439" s="343"/>
      <c r="Z439" s="343"/>
    </row>
    <row r="440" ht="12.75" customHeight="1">
      <c r="A440" s="343"/>
      <c r="B440" s="343"/>
      <c r="C440" s="343"/>
      <c r="D440" s="343"/>
      <c r="E440" s="343"/>
      <c r="F440" s="343"/>
      <c r="G440" s="343"/>
      <c r="H440" s="343"/>
      <c r="I440" s="343"/>
      <c r="J440" s="343"/>
      <c r="K440" s="343"/>
      <c r="L440" s="343"/>
      <c r="M440" s="343"/>
      <c r="N440" s="343"/>
      <c r="O440" s="343"/>
      <c r="P440" s="343"/>
      <c r="Q440" s="343"/>
      <c r="R440" s="341"/>
      <c r="S440" s="343"/>
      <c r="T440" s="343"/>
      <c r="U440" s="343"/>
      <c r="V440" s="343"/>
      <c r="W440" s="343"/>
      <c r="X440" s="343"/>
      <c r="Y440" s="343"/>
      <c r="Z440" s="343"/>
    </row>
    <row r="441" ht="12.75" customHeight="1">
      <c r="A441" s="343"/>
      <c r="B441" s="343"/>
      <c r="C441" s="343"/>
      <c r="D441" s="343"/>
      <c r="E441" s="343"/>
      <c r="F441" s="343"/>
      <c r="G441" s="343"/>
      <c r="H441" s="343"/>
      <c r="I441" s="343"/>
      <c r="J441" s="343"/>
      <c r="K441" s="343"/>
      <c r="L441" s="343"/>
      <c r="M441" s="343"/>
      <c r="N441" s="343"/>
      <c r="O441" s="343"/>
      <c r="P441" s="343"/>
      <c r="Q441" s="343"/>
      <c r="R441" s="341"/>
      <c r="S441" s="343"/>
      <c r="T441" s="343"/>
      <c r="U441" s="343"/>
      <c r="V441" s="343"/>
      <c r="W441" s="343"/>
      <c r="X441" s="343"/>
      <c r="Y441" s="343"/>
      <c r="Z441" s="343"/>
    </row>
    <row r="442" ht="12.75" customHeight="1">
      <c r="A442" s="343"/>
      <c r="B442" s="343"/>
      <c r="C442" s="343"/>
      <c r="D442" s="343"/>
      <c r="E442" s="343"/>
      <c r="F442" s="343"/>
      <c r="G442" s="343"/>
      <c r="H442" s="343"/>
      <c r="I442" s="343"/>
      <c r="J442" s="343"/>
      <c r="K442" s="343"/>
      <c r="L442" s="343"/>
      <c r="M442" s="343"/>
      <c r="N442" s="343"/>
      <c r="O442" s="343"/>
      <c r="P442" s="343"/>
      <c r="Q442" s="343"/>
      <c r="R442" s="341"/>
      <c r="S442" s="343"/>
      <c r="T442" s="343"/>
      <c r="U442" s="343"/>
      <c r="V442" s="343"/>
      <c r="W442" s="343"/>
      <c r="X442" s="343"/>
      <c r="Y442" s="343"/>
      <c r="Z442" s="343"/>
    </row>
    <row r="443" ht="12.75" customHeight="1">
      <c r="A443" s="343"/>
      <c r="B443" s="343"/>
      <c r="C443" s="343"/>
      <c r="D443" s="343"/>
      <c r="E443" s="343"/>
      <c r="F443" s="343"/>
      <c r="G443" s="343"/>
      <c r="H443" s="343"/>
      <c r="I443" s="343"/>
      <c r="J443" s="343"/>
      <c r="K443" s="343"/>
      <c r="L443" s="343"/>
      <c r="M443" s="343"/>
      <c r="N443" s="343"/>
      <c r="O443" s="343"/>
      <c r="P443" s="343"/>
      <c r="Q443" s="343"/>
      <c r="R443" s="341"/>
      <c r="S443" s="343"/>
      <c r="T443" s="343"/>
      <c r="U443" s="343"/>
      <c r="V443" s="343"/>
      <c r="W443" s="343"/>
      <c r="X443" s="343"/>
      <c r="Y443" s="343"/>
      <c r="Z443" s="343"/>
    </row>
    <row r="444" ht="12.75" customHeight="1">
      <c r="A444" s="343"/>
      <c r="B444" s="343"/>
      <c r="C444" s="343"/>
      <c r="D444" s="343"/>
      <c r="E444" s="343"/>
      <c r="F444" s="343"/>
      <c r="G444" s="343"/>
      <c r="H444" s="343"/>
      <c r="I444" s="343"/>
      <c r="J444" s="343"/>
      <c r="K444" s="343"/>
      <c r="L444" s="343"/>
      <c r="M444" s="343"/>
      <c r="N444" s="343"/>
      <c r="O444" s="343"/>
      <c r="P444" s="343"/>
      <c r="Q444" s="343"/>
      <c r="R444" s="341"/>
      <c r="S444" s="343"/>
      <c r="T444" s="343"/>
      <c r="U444" s="343"/>
      <c r="V444" s="343"/>
      <c r="W444" s="343"/>
      <c r="X444" s="343"/>
      <c r="Y444" s="343"/>
      <c r="Z444" s="343"/>
    </row>
    <row r="445" ht="12.75" customHeight="1">
      <c r="A445" s="343"/>
      <c r="B445" s="343"/>
      <c r="C445" s="343"/>
      <c r="D445" s="343"/>
      <c r="E445" s="343"/>
      <c r="F445" s="343"/>
      <c r="G445" s="343"/>
      <c r="H445" s="343"/>
      <c r="I445" s="343"/>
      <c r="J445" s="343"/>
      <c r="K445" s="343"/>
      <c r="L445" s="343"/>
      <c r="M445" s="343"/>
      <c r="N445" s="343"/>
      <c r="O445" s="343"/>
      <c r="P445" s="343"/>
      <c r="Q445" s="343"/>
      <c r="R445" s="341"/>
      <c r="S445" s="343"/>
      <c r="T445" s="343"/>
      <c r="U445" s="343"/>
      <c r="V445" s="343"/>
      <c r="W445" s="343"/>
      <c r="X445" s="343"/>
      <c r="Y445" s="343"/>
      <c r="Z445" s="343"/>
    </row>
    <row r="446" ht="12.75" customHeight="1">
      <c r="A446" s="343"/>
      <c r="B446" s="343"/>
      <c r="C446" s="343"/>
      <c r="D446" s="343"/>
      <c r="E446" s="343"/>
      <c r="F446" s="343"/>
      <c r="G446" s="343"/>
      <c r="H446" s="343"/>
      <c r="I446" s="343"/>
      <c r="J446" s="343"/>
      <c r="K446" s="343"/>
      <c r="L446" s="343"/>
      <c r="M446" s="343"/>
      <c r="N446" s="343"/>
      <c r="O446" s="343"/>
      <c r="P446" s="343"/>
      <c r="Q446" s="343"/>
      <c r="R446" s="341"/>
      <c r="S446" s="343"/>
      <c r="T446" s="343"/>
      <c r="U446" s="343"/>
      <c r="V446" s="343"/>
      <c r="W446" s="343"/>
      <c r="X446" s="343"/>
      <c r="Y446" s="343"/>
      <c r="Z446" s="343"/>
    </row>
    <row r="447" ht="12.75" customHeight="1">
      <c r="A447" s="343"/>
      <c r="B447" s="343"/>
      <c r="C447" s="343"/>
      <c r="D447" s="343"/>
      <c r="E447" s="343"/>
      <c r="F447" s="343"/>
      <c r="G447" s="343"/>
      <c r="H447" s="343"/>
      <c r="I447" s="343"/>
      <c r="J447" s="343"/>
      <c r="K447" s="343"/>
      <c r="L447" s="343"/>
      <c r="M447" s="343"/>
      <c r="N447" s="343"/>
      <c r="O447" s="343"/>
      <c r="P447" s="343"/>
      <c r="Q447" s="343"/>
      <c r="R447" s="341"/>
      <c r="S447" s="343"/>
      <c r="T447" s="343"/>
      <c r="U447" s="343"/>
      <c r="V447" s="343"/>
      <c r="W447" s="343"/>
      <c r="X447" s="343"/>
      <c r="Y447" s="343"/>
      <c r="Z447" s="343"/>
    </row>
    <row r="448" ht="12.75" customHeight="1">
      <c r="A448" s="343"/>
      <c r="B448" s="343"/>
      <c r="C448" s="343"/>
      <c r="D448" s="343"/>
      <c r="E448" s="343"/>
      <c r="F448" s="343"/>
      <c r="G448" s="343"/>
      <c r="H448" s="343"/>
      <c r="I448" s="343"/>
      <c r="J448" s="343"/>
      <c r="K448" s="343"/>
      <c r="L448" s="343"/>
      <c r="M448" s="343"/>
      <c r="N448" s="343"/>
      <c r="O448" s="343"/>
      <c r="P448" s="343"/>
      <c r="Q448" s="343"/>
      <c r="R448" s="341"/>
      <c r="S448" s="343"/>
      <c r="T448" s="343"/>
      <c r="U448" s="343"/>
      <c r="V448" s="343"/>
      <c r="W448" s="343"/>
      <c r="X448" s="343"/>
      <c r="Y448" s="343"/>
      <c r="Z448" s="343"/>
    </row>
    <row r="449" ht="12.75" customHeight="1">
      <c r="A449" s="343"/>
      <c r="B449" s="343"/>
      <c r="C449" s="343"/>
      <c r="D449" s="343"/>
      <c r="E449" s="343"/>
      <c r="F449" s="343"/>
      <c r="G449" s="343"/>
      <c r="H449" s="343"/>
      <c r="I449" s="343"/>
      <c r="J449" s="343"/>
      <c r="K449" s="343"/>
      <c r="L449" s="343"/>
      <c r="M449" s="343"/>
      <c r="N449" s="343"/>
      <c r="O449" s="343"/>
      <c r="P449" s="343"/>
      <c r="Q449" s="343"/>
      <c r="R449" s="341"/>
      <c r="S449" s="343"/>
      <c r="T449" s="343"/>
      <c r="U449" s="343"/>
      <c r="V449" s="343"/>
      <c r="W449" s="343"/>
      <c r="X449" s="343"/>
      <c r="Y449" s="343"/>
      <c r="Z449" s="343"/>
    </row>
    <row r="450" ht="12.75" customHeight="1">
      <c r="A450" s="343"/>
      <c r="B450" s="343"/>
      <c r="C450" s="343"/>
      <c r="D450" s="343"/>
      <c r="E450" s="343"/>
      <c r="F450" s="343"/>
      <c r="G450" s="343"/>
      <c r="H450" s="343"/>
      <c r="I450" s="343"/>
      <c r="J450" s="343"/>
      <c r="K450" s="343"/>
      <c r="L450" s="343"/>
      <c r="M450" s="343"/>
      <c r="N450" s="343"/>
      <c r="O450" s="343"/>
      <c r="P450" s="343"/>
      <c r="Q450" s="343"/>
      <c r="R450" s="341"/>
      <c r="S450" s="343"/>
      <c r="T450" s="343"/>
      <c r="U450" s="343"/>
      <c r="V450" s="343"/>
      <c r="W450" s="343"/>
      <c r="X450" s="343"/>
      <c r="Y450" s="343"/>
      <c r="Z450" s="343"/>
    </row>
    <row r="451" ht="12.75" customHeight="1">
      <c r="A451" s="343"/>
      <c r="B451" s="343"/>
      <c r="C451" s="343"/>
      <c r="D451" s="343"/>
      <c r="E451" s="343"/>
      <c r="F451" s="343"/>
      <c r="G451" s="343"/>
      <c r="H451" s="343"/>
      <c r="I451" s="343"/>
      <c r="J451" s="343"/>
      <c r="K451" s="343"/>
      <c r="L451" s="343"/>
      <c r="M451" s="343"/>
      <c r="N451" s="343"/>
      <c r="O451" s="343"/>
      <c r="P451" s="343"/>
      <c r="Q451" s="343"/>
      <c r="R451" s="341"/>
      <c r="S451" s="343"/>
      <c r="T451" s="343"/>
      <c r="U451" s="343"/>
      <c r="V451" s="343"/>
      <c r="W451" s="343"/>
      <c r="X451" s="343"/>
      <c r="Y451" s="343"/>
      <c r="Z451" s="343"/>
    </row>
    <row r="452" ht="12.75" customHeight="1">
      <c r="A452" s="343"/>
      <c r="B452" s="343"/>
      <c r="C452" s="343"/>
      <c r="D452" s="343"/>
      <c r="E452" s="343"/>
      <c r="F452" s="343"/>
      <c r="G452" s="343"/>
      <c r="H452" s="343"/>
      <c r="I452" s="343"/>
      <c r="J452" s="343"/>
      <c r="K452" s="343"/>
      <c r="L452" s="343"/>
      <c r="M452" s="343"/>
      <c r="N452" s="343"/>
      <c r="O452" s="343"/>
      <c r="P452" s="343"/>
      <c r="Q452" s="343"/>
      <c r="R452" s="341"/>
      <c r="S452" s="343"/>
      <c r="T452" s="343"/>
      <c r="U452" s="343"/>
      <c r="V452" s="343"/>
      <c r="W452" s="343"/>
      <c r="X452" s="343"/>
      <c r="Y452" s="343"/>
      <c r="Z452" s="343"/>
    </row>
    <row r="453" ht="12.75" customHeight="1">
      <c r="A453" s="343"/>
      <c r="B453" s="343"/>
      <c r="C453" s="343"/>
      <c r="D453" s="343"/>
      <c r="E453" s="343"/>
      <c r="F453" s="343"/>
      <c r="G453" s="343"/>
      <c r="H453" s="343"/>
      <c r="I453" s="343"/>
      <c r="J453" s="343"/>
      <c r="K453" s="343"/>
      <c r="L453" s="343"/>
      <c r="M453" s="343"/>
      <c r="N453" s="343"/>
      <c r="O453" s="343"/>
      <c r="P453" s="343"/>
      <c r="Q453" s="343"/>
      <c r="R453" s="341"/>
      <c r="S453" s="343"/>
      <c r="T453" s="343"/>
      <c r="U453" s="343"/>
      <c r="V453" s="343"/>
      <c r="W453" s="343"/>
      <c r="X453" s="343"/>
      <c r="Y453" s="343"/>
      <c r="Z453" s="343"/>
    </row>
    <row r="454" ht="12.75" customHeight="1">
      <c r="A454" s="343"/>
      <c r="B454" s="343"/>
      <c r="C454" s="343"/>
      <c r="D454" s="343"/>
      <c r="E454" s="343"/>
      <c r="F454" s="343"/>
      <c r="G454" s="343"/>
      <c r="H454" s="343"/>
      <c r="I454" s="343"/>
      <c r="J454" s="343"/>
      <c r="K454" s="343"/>
      <c r="L454" s="343"/>
      <c r="M454" s="343"/>
      <c r="N454" s="343"/>
      <c r="O454" s="343"/>
      <c r="P454" s="343"/>
      <c r="Q454" s="343"/>
      <c r="R454" s="341"/>
      <c r="S454" s="343"/>
      <c r="T454" s="343"/>
      <c r="U454" s="343"/>
      <c r="V454" s="343"/>
      <c r="W454" s="343"/>
      <c r="X454" s="343"/>
      <c r="Y454" s="343"/>
      <c r="Z454" s="343"/>
    </row>
    <row r="455" ht="12.75" customHeight="1">
      <c r="A455" s="343"/>
      <c r="B455" s="343"/>
      <c r="C455" s="343"/>
      <c r="D455" s="343"/>
      <c r="E455" s="343"/>
      <c r="F455" s="343"/>
      <c r="G455" s="343"/>
      <c r="H455" s="343"/>
      <c r="I455" s="343"/>
      <c r="J455" s="343"/>
      <c r="K455" s="343"/>
      <c r="L455" s="343"/>
      <c r="M455" s="343"/>
      <c r="N455" s="343"/>
      <c r="O455" s="343"/>
      <c r="P455" s="343"/>
      <c r="Q455" s="343"/>
      <c r="R455" s="341"/>
      <c r="S455" s="343"/>
      <c r="T455" s="343"/>
      <c r="U455" s="343"/>
      <c r="V455" s="343"/>
      <c r="W455" s="343"/>
      <c r="X455" s="343"/>
      <c r="Y455" s="343"/>
      <c r="Z455" s="343"/>
    </row>
    <row r="456" ht="12.75" customHeight="1">
      <c r="A456" s="343"/>
      <c r="B456" s="343"/>
      <c r="C456" s="343"/>
      <c r="D456" s="343"/>
      <c r="E456" s="343"/>
      <c r="F456" s="343"/>
      <c r="G456" s="343"/>
      <c r="H456" s="343"/>
      <c r="I456" s="343"/>
      <c r="J456" s="343"/>
      <c r="K456" s="343"/>
      <c r="L456" s="343"/>
      <c r="M456" s="343"/>
      <c r="N456" s="343"/>
      <c r="O456" s="343"/>
      <c r="P456" s="343"/>
      <c r="Q456" s="343"/>
      <c r="R456" s="341"/>
      <c r="S456" s="343"/>
      <c r="T456" s="343"/>
      <c r="U456" s="343"/>
      <c r="V456" s="343"/>
      <c r="W456" s="343"/>
      <c r="X456" s="343"/>
      <c r="Y456" s="343"/>
      <c r="Z456" s="343"/>
    </row>
    <row r="457" ht="12.75" customHeight="1">
      <c r="A457" s="343"/>
      <c r="B457" s="343"/>
      <c r="C457" s="343"/>
      <c r="D457" s="343"/>
      <c r="E457" s="343"/>
      <c r="F457" s="343"/>
      <c r="G457" s="343"/>
      <c r="H457" s="343"/>
      <c r="I457" s="343"/>
      <c r="J457" s="343"/>
      <c r="K457" s="343"/>
      <c r="L457" s="343"/>
      <c r="M457" s="343"/>
      <c r="N457" s="343"/>
      <c r="O457" s="343"/>
      <c r="P457" s="343"/>
      <c r="Q457" s="343"/>
      <c r="R457" s="341"/>
      <c r="S457" s="343"/>
      <c r="T457" s="343"/>
      <c r="U457" s="343"/>
      <c r="V457" s="343"/>
      <c r="W457" s="343"/>
      <c r="X457" s="343"/>
      <c r="Y457" s="343"/>
      <c r="Z457" s="343"/>
    </row>
    <row r="458" ht="12.75" customHeight="1">
      <c r="A458" s="343"/>
      <c r="B458" s="343"/>
      <c r="C458" s="343"/>
      <c r="D458" s="343"/>
      <c r="E458" s="343"/>
      <c r="F458" s="343"/>
      <c r="G458" s="343"/>
      <c r="H458" s="343"/>
      <c r="I458" s="343"/>
      <c r="J458" s="343"/>
      <c r="K458" s="343"/>
      <c r="L458" s="343"/>
      <c r="M458" s="343"/>
      <c r="N458" s="343"/>
      <c r="O458" s="343"/>
      <c r="P458" s="343"/>
      <c r="Q458" s="343"/>
      <c r="R458" s="341"/>
      <c r="S458" s="343"/>
      <c r="T458" s="343"/>
      <c r="U458" s="343"/>
      <c r="V458" s="343"/>
      <c r="W458" s="343"/>
      <c r="X458" s="343"/>
      <c r="Y458" s="343"/>
      <c r="Z458" s="343"/>
    </row>
    <row r="459" ht="12.75" customHeight="1">
      <c r="A459" s="343"/>
      <c r="B459" s="343"/>
      <c r="C459" s="343"/>
      <c r="D459" s="343"/>
      <c r="E459" s="343"/>
      <c r="F459" s="343"/>
      <c r="G459" s="343"/>
      <c r="H459" s="343"/>
      <c r="I459" s="343"/>
      <c r="J459" s="343"/>
      <c r="K459" s="343"/>
      <c r="L459" s="343"/>
      <c r="M459" s="343"/>
      <c r="N459" s="343"/>
      <c r="O459" s="343"/>
      <c r="P459" s="343"/>
      <c r="Q459" s="343"/>
      <c r="R459" s="341"/>
      <c r="S459" s="343"/>
      <c r="T459" s="343"/>
      <c r="U459" s="343"/>
      <c r="V459" s="343"/>
      <c r="W459" s="343"/>
      <c r="X459" s="343"/>
      <c r="Y459" s="343"/>
      <c r="Z459" s="343"/>
    </row>
    <row r="460" ht="12.75" customHeight="1">
      <c r="A460" s="343"/>
      <c r="B460" s="343"/>
      <c r="C460" s="343"/>
      <c r="D460" s="343"/>
      <c r="E460" s="343"/>
      <c r="F460" s="343"/>
      <c r="G460" s="343"/>
      <c r="H460" s="343"/>
      <c r="I460" s="343"/>
      <c r="J460" s="343"/>
      <c r="K460" s="343"/>
      <c r="L460" s="343"/>
      <c r="M460" s="343"/>
      <c r="N460" s="343"/>
      <c r="O460" s="343"/>
      <c r="P460" s="343"/>
      <c r="Q460" s="343"/>
      <c r="R460" s="341"/>
      <c r="S460" s="343"/>
      <c r="T460" s="343"/>
      <c r="U460" s="343"/>
      <c r="V460" s="343"/>
      <c r="W460" s="343"/>
      <c r="X460" s="343"/>
      <c r="Y460" s="343"/>
      <c r="Z460" s="343"/>
    </row>
    <row r="461" ht="12.75" customHeight="1">
      <c r="A461" s="343"/>
      <c r="B461" s="343"/>
      <c r="C461" s="343"/>
      <c r="D461" s="343"/>
      <c r="E461" s="343"/>
      <c r="F461" s="343"/>
      <c r="G461" s="343"/>
      <c r="H461" s="343"/>
      <c r="I461" s="343"/>
      <c r="J461" s="343"/>
      <c r="K461" s="343"/>
      <c r="L461" s="343"/>
      <c r="M461" s="343"/>
      <c r="N461" s="343"/>
      <c r="O461" s="343"/>
      <c r="P461" s="343"/>
      <c r="Q461" s="343"/>
      <c r="R461" s="341"/>
      <c r="S461" s="343"/>
      <c r="T461" s="343"/>
      <c r="U461" s="343"/>
      <c r="V461" s="343"/>
      <c r="W461" s="343"/>
      <c r="X461" s="343"/>
      <c r="Y461" s="343"/>
      <c r="Z461" s="343"/>
    </row>
    <row r="462" ht="12.75" customHeight="1">
      <c r="A462" s="343"/>
      <c r="B462" s="343"/>
      <c r="C462" s="343"/>
      <c r="D462" s="343"/>
      <c r="E462" s="343"/>
      <c r="F462" s="343"/>
      <c r="G462" s="343"/>
      <c r="H462" s="343"/>
      <c r="I462" s="343"/>
      <c r="J462" s="343"/>
      <c r="K462" s="343"/>
      <c r="L462" s="343"/>
      <c r="M462" s="343"/>
      <c r="N462" s="343"/>
      <c r="O462" s="343"/>
      <c r="P462" s="343"/>
      <c r="Q462" s="343"/>
      <c r="R462" s="341"/>
      <c r="S462" s="343"/>
      <c r="T462" s="343"/>
      <c r="U462" s="343"/>
      <c r="V462" s="343"/>
      <c r="W462" s="343"/>
      <c r="X462" s="343"/>
      <c r="Y462" s="343"/>
      <c r="Z462" s="343"/>
    </row>
    <row r="463" ht="12.75" customHeight="1">
      <c r="A463" s="343"/>
      <c r="B463" s="343"/>
      <c r="C463" s="343"/>
      <c r="D463" s="343"/>
      <c r="E463" s="343"/>
      <c r="F463" s="343"/>
      <c r="G463" s="343"/>
      <c r="H463" s="343"/>
      <c r="I463" s="343"/>
      <c r="J463" s="343"/>
      <c r="K463" s="343"/>
      <c r="L463" s="343"/>
      <c r="M463" s="343"/>
      <c r="N463" s="343"/>
      <c r="O463" s="343"/>
      <c r="P463" s="343"/>
      <c r="Q463" s="343"/>
      <c r="R463" s="341"/>
      <c r="S463" s="343"/>
      <c r="T463" s="343"/>
      <c r="U463" s="343"/>
      <c r="V463" s="343"/>
      <c r="W463" s="343"/>
      <c r="X463" s="343"/>
      <c r="Y463" s="343"/>
      <c r="Z463" s="343"/>
    </row>
    <row r="464" ht="12.75" customHeight="1">
      <c r="A464" s="343"/>
      <c r="B464" s="343"/>
      <c r="C464" s="343"/>
      <c r="D464" s="343"/>
      <c r="E464" s="343"/>
      <c r="F464" s="343"/>
      <c r="G464" s="343"/>
      <c r="H464" s="343"/>
      <c r="I464" s="343"/>
      <c r="J464" s="343"/>
      <c r="K464" s="343"/>
      <c r="L464" s="343"/>
      <c r="M464" s="343"/>
      <c r="N464" s="343"/>
      <c r="O464" s="343"/>
      <c r="P464" s="343"/>
      <c r="Q464" s="343"/>
      <c r="R464" s="341"/>
      <c r="S464" s="343"/>
      <c r="T464" s="343"/>
      <c r="U464" s="343"/>
      <c r="V464" s="343"/>
      <c r="W464" s="343"/>
      <c r="X464" s="343"/>
      <c r="Y464" s="343"/>
      <c r="Z464" s="343"/>
    </row>
    <row r="465" ht="12.75" customHeight="1">
      <c r="A465" s="343"/>
      <c r="B465" s="343"/>
      <c r="C465" s="343"/>
      <c r="D465" s="343"/>
      <c r="E465" s="343"/>
      <c r="F465" s="343"/>
      <c r="G465" s="343"/>
      <c r="H465" s="343"/>
      <c r="I465" s="343"/>
      <c r="J465" s="343"/>
      <c r="K465" s="343"/>
      <c r="L465" s="343"/>
      <c r="M465" s="343"/>
      <c r="N465" s="343"/>
      <c r="O465" s="343"/>
      <c r="P465" s="343"/>
      <c r="Q465" s="343"/>
      <c r="R465" s="341"/>
      <c r="S465" s="343"/>
      <c r="T465" s="343"/>
      <c r="U465" s="343"/>
      <c r="V465" s="343"/>
      <c r="W465" s="343"/>
      <c r="X465" s="343"/>
      <c r="Y465" s="343"/>
      <c r="Z465" s="343"/>
    </row>
    <row r="466" ht="12.75" customHeight="1">
      <c r="A466" s="343"/>
      <c r="B466" s="343"/>
      <c r="C466" s="343"/>
      <c r="D466" s="343"/>
      <c r="E466" s="343"/>
      <c r="F466" s="343"/>
      <c r="G466" s="343"/>
      <c r="H466" s="343"/>
      <c r="I466" s="343"/>
      <c r="J466" s="343"/>
      <c r="K466" s="343"/>
      <c r="L466" s="343"/>
      <c r="M466" s="343"/>
      <c r="N466" s="343"/>
      <c r="O466" s="343"/>
      <c r="P466" s="343"/>
      <c r="Q466" s="343"/>
      <c r="R466" s="341"/>
      <c r="S466" s="343"/>
      <c r="T466" s="343"/>
      <c r="U466" s="343"/>
      <c r="V466" s="343"/>
      <c r="W466" s="343"/>
      <c r="X466" s="343"/>
      <c r="Y466" s="343"/>
      <c r="Z466" s="343"/>
    </row>
    <row r="467" ht="12.75" customHeight="1">
      <c r="A467" s="343"/>
      <c r="B467" s="343"/>
      <c r="C467" s="343"/>
      <c r="D467" s="343"/>
      <c r="E467" s="343"/>
      <c r="F467" s="343"/>
      <c r="G467" s="343"/>
      <c r="H467" s="343"/>
      <c r="I467" s="343"/>
      <c r="J467" s="343"/>
      <c r="K467" s="343"/>
      <c r="L467" s="343"/>
      <c r="M467" s="343"/>
      <c r="N467" s="343"/>
      <c r="O467" s="343"/>
      <c r="P467" s="343"/>
      <c r="Q467" s="343"/>
      <c r="R467" s="341"/>
      <c r="S467" s="343"/>
      <c r="T467" s="343"/>
      <c r="U467" s="343"/>
      <c r="V467" s="343"/>
      <c r="W467" s="343"/>
      <c r="X467" s="343"/>
      <c r="Y467" s="343"/>
      <c r="Z467" s="343"/>
    </row>
    <row r="468" ht="12.75" customHeight="1">
      <c r="A468" s="343"/>
      <c r="B468" s="343"/>
      <c r="C468" s="343"/>
      <c r="D468" s="343"/>
      <c r="E468" s="343"/>
      <c r="F468" s="343"/>
      <c r="G468" s="343"/>
      <c r="H468" s="343"/>
      <c r="I468" s="343"/>
      <c r="J468" s="343"/>
      <c r="K468" s="343"/>
      <c r="L468" s="343"/>
      <c r="M468" s="343"/>
      <c r="N468" s="343"/>
      <c r="O468" s="343"/>
      <c r="P468" s="343"/>
      <c r="Q468" s="343"/>
      <c r="R468" s="341"/>
      <c r="S468" s="343"/>
      <c r="T468" s="343"/>
      <c r="U468" s="343"/>
      <c r="V468" s="343"/>
      <c r="W468" s="343"/>
      <c r="X468" s="343"/>
      <c r="Y468" s="343"/>
      <c r="Z468" s="343"/>
    </row>
    <row r="469" ht="12.75" customHeight="1">
      <c r="A469" s="343"/>
      <c r="B469" s="343"/>
      <c r="C469" s="343"/>
      <c r="D469" s="343"/>
      <c r="E469" s="343"/>
      <c r="F469" s="343"/>
      <c r="G469" s="343"/>
      <c r="H469" s="343"/>
      <c r="I469" s="343"/>
      <c r="J469" s="343"/>
      <c r="K469" s="343"/>
      <c r="L469" s="343"/>
      <c r="M469" s="343"/>
      <c r="N469" s="343"/>
      <c r="O469" s="343"/>
      <c r="P469" s="343"/>
      <c r="Q469" s="343"/>
      <c r="R469" s="341"/>
      <c r="S469" s="343"/>
      <c r="T469" s="343"/>
      <c r="U469" s="343"/>
      <c r="V469" s="343"/>
      <c r="W469" s="343"/>
      <c r="X469" s="343"/>
      <c r="Y469" s="343"/>
      <c r="Z469" s="343"/>
    </row>
    <row r="470" ht="12.75" customHeight="1">
      <c r="A470" s="343"/>
      <c r="B470" s="343"/>
      <c r="C470" s="343"/>
      <c r="D470" s="343"/>
      <c r="E470" s="343"/>
      <c r="F470" s="343"/>
      <c r="G470" s="343"/>
      <c r="H470" s="343"/>
      <c r="I470" s="343"/>
      <c r="J470" s="343"/>
      <c r="K470" s="343"/>
      <c r="L470" s="343"/>
      <c r="M470" s="343"/>
      <c r="N470" s="343"/>
      <c r="O470" s="343"/>
      <c r="P470" s="343"/>
      <c r="Q470" s="343"/>
      <c r="R470" s="341"/>
      <c r="S470" s="343"/>
      <c r="T470" s="343"/>
      <c r="U470" s="343"/>
      <c r="V470" s="343"/>
      <c r="W470" s="343"/>
      <c r="X470" s="343"/>
      <c r="Y470" s="343"/>
      <c r="Z470" s="343"/>
    </row>
    <row r="471" ht="12.75" customHeight="1">
      <c r="A471" s="343"/>
      <c r="B471" s="343"/>
      <c r="C471" s="343"/>
      <c r="D471" s="343"/>
      <c r="E471" s="343"/>
      <c r="F471" s="343"/>
      <c r="G471" s="343"/>
      <c r="H471" s="343"/>
      <c r="I471" s="343"/>
      <c r="J471" s="343"/>
      <c r="K471" s="343"/>
      <c r="L471" s="343"/>
      <c r="M471" s="343"/>
      <c r="N471" s="343"/>
      <c r="O471" s="343"/>
      <c r="P471" s="343"/>
      <c r="Q471" s="343"/>
      <c r="R471" s="341"/>
      <c r="S471" s="343"/>
      <c r="T471" s="343"/>
      <c r="U471" s="343"/>
      <c r="V471" s="343"/>
      <c r="W471" s="343"/>
      <c r="X471" s="343"/>
      <c r="Y471" s="343"/>
      <c r="Z471" s="343"/>
    </row>
    <row r="472" ht="12.75" customHeight="1">
      <c r="A472" s="343"/>
      <c r="B472" s="343"/>
      <c r="C472" s="343"/>
      <c r="D472" s="343"/>
      <c r="E472" s="343"/>
      <c r="F472" s="343"/>
      <c r="G472" s="343"/>
      <c r="H472" s="343"/>
      <c r="I472" s="343"/>
      <c r="J472" s="343"/>
      <c r="K472" s="343"/>
      <c r="L472" s="343"/>
      <c r="M472" s="343"/>
      <c r="N472" s="343"/>
      <c r="O472" s="343"/>
      <c r="P472" s="343"/>
      <c r="Q472" s="343"/>
      <c r="R472" s="341"/>
      <c r="S472" s="343"/>
      <c r="T472" s="343"/>
      <c r="U472" s="343"/>
      <c r="V472" s="343"/>
      <c r="W472" s="343"/>
      <c r="X472" s="343"/>
      <c r="Y472" s="343"/>
      <c r="Z472" s="343"/>
    </row>
    <row r="473" ht="12.75" customHeight="1">
      <c r="A473" s="343"/>
      <c r="B473" s="343"/>
      <c r="C473" s="343"/>
      <c r="D473" s="343"/>
      <c r="E473" s="343"/>
      <c r="F473" s="343"/>
      <c r="G473" s="343"/>
      <c r="H473" s="343"/>
      <c r="I473" s="343"/>
      <c r="J473" s="343"/>
      <c r="K473" s="343"/>
      <c r="L473" s="343"/>
      <c r="M473" s="343"/>
      <c r="N473" s="343"/>
      <c r="O473" s="343"/>
      <c r="P473" s="343"/>
      <c r="Q473" s="343"/>
      <c r="R473" s="341"/>
      <c r="S473" s="343"/>
      <c r="T473" s="343"/>
      <c r="U473" s="343"/>
      <c r="V473" s="343"/>
      <c r="W473" s="343"/>
      <c r="X473" s="343"/>
      <c r="Y473" s="343"/>
      <c r="Z473" s="343"/>
    </row>
    <row r="474" ht="12.75" customHeight="1">
      <c r="A474" s="343"/>
      <c r="B474" s="343"/>
      <c r="C474" s="343"/>
      <c r="D474" s="343"/>
      <c r="E474" s="343"/>
      <c r="F474" s="343"/>
      <c r="G474" s="343"/>
      <c r="H474" s="343"/>
      <c r="I474" s="343"/>
      <c r="J474" s="343"/>
      <c r="K474" s="343"/>
      <c r="L474" s="343"/>
      <c r="M474" s="343"/>
      <c r="N474" s="343"/>
      <c r="O474" s="343"/>
      <c r="P474" s="343"/>
      <c r="Q474" s="343"/>
      <c r="R474" s="341"/>
      <c r="S474" s="343"/>
      <c r="T474" s="343"/>
      <c r="U474" s="343"/>
      <c r="V474" s="343"/>
      <c r="W474" s="343"/>
      <c r="X474" s="343"/>
      <c r="Y474" s="343"/>
      <c r="Z474" s="343"/>
    </row>
    <row r="475" ht="12.75" customHeight="1">
      <c r="A475" s="343"/>
      <c r="B475" s="343"/>
      <c r="C475" s="343"/>
      <c r="D475" s="343"/>
      <c r="E475" s="343"/>
      <c r="F475" s="343"/>
      <c r="G475" s="343"/>
      <c r="H475" s="343"/>
      <c r="I475" s="343"/>
      <c r="J475" s="343"/>
      <c r="K475" s="343"/>
      <c r="L475" s="343"/>
      <c r="M475" s="343"/>
      <c r="N475" s="343"/>
      <c r="O475" s="343"/>
      <c r="P475" s="343"/>
      <c r="Q475" s="343"/>
      <c r="R475" s="341"/>
      <c r="S475" s="343"/>
      <c r="T475" s="343"/>
      <c r="U475" s="343"/>
      <c r="V475" s="343"/>
      <c r="W475" s="343"/>
      <c r="X475" s="343"/>
      <c r="Y475" s="343"/>
      <c r="Z475" s="343"/>
    </row>
    <row r="476" ht="12.75" customHeight="1">
      <c r="A476" s="343"/>
      <c r="B476" s="343"/>
      <c r="C476" s="343"/>
      <c r="D476" s="343"/>
      <c r="E476" s="343"/>
      <c r="F476" s="343"/>
      <c r="G476" s="343"/>
      <c r="H476" s="343"/>
      <c r="I476" s="343"/>
      <c r="J476" s="343"/>
      <c r="K476" s="343"/>
      <c r="L476" s="343"/>
      <c r="M476" s="343"/>
      <c r="N476" s="343"/>
      <c r="O476" s="343"/>
      <c r="P476" s="343"/>
      <c r="Q476" s="343"/>
      <c r="R476" s="341"/>
      <c r="S476" s="343"/>
      <c r="T476" s="343"/>
      <c r="U476" s="343"/>
      <c r="V476" s="343"/>
      <c r="W476" s="343"/>
      <c r="X476" s="343"/>
      <c r="Y476" s="343"/>
      <c r="Z476" s="343"/>
    </row>
    <row r="477" ht="12.75" customHeight="1">
      <c r="A477" s="343"/>
      <c r="B477" s="343"/>
      <c r="C477" s="343"/>
      <c r="D477" s="343"/>
      <c r="E477" s="343"/>
      <c r="F477" s="343"/>
      <c r="G477" s="343"/>
      <c r="H477" s="343"/>
      <c r="I477" s="343"/>
      <c r="J477" s="343"/>
      <c r="K477" s="343"/>
      <c r="L477" s="343"/>
      <c r="M477" s="343"/>
      <c r="N477" s="343"/>
      <c r="O477" s="343"/>
      <c r="P477" s="343"/>
      <c r="Q477" s="343"/>
      <c r="R477" s="341"/>
      <c r="S477" s="343"/>
      <c r="T477" s="343"/>
      <c r="U477" s="343"/>
      <c r="V477" s="343"/>
      <c r="W477" s="343"/>
      <c r="X477" s="343"/>
      <c r="Y477" s="343"/>
      <c r="Z477" s="343"/>
    </row>
    <row r="478" ht="12.75" customHeight="1">
      <c r="A478" s="343"/>
      <c r="B478" s="343"/>
      <c r="C478" s="343"/>
      <c r="D478" s="343"/>
      <c r="E478" s="343"/>
      <c r="F478" s="343"/>
      <c r="G478" s="343"/>
      <c r="H478" s="343"/>
      <c r="I478" s="343"/>
      <c r="J478" s="343"/>
      <c r="K478" s="343"/>
      <c r="L478" s="343"/>
      <c r="M478" s="343"/>
      <c r="N478" s="343"/>
      <c r="O478" s="343"/>
      <c r="P478" s="343"/>
      <c r="Q478" s="343"/>
      <c r="R478" s="341"/>
      <c r="S478" s="343"/>
      <c r="T478" s="343"/>
      <c r="U478" s="343"/>
      <c r="V478" s="343"/>
      <c r="W478" s="343"/>
      <c r="X478" s="343"/>
      <c r="Y478" s="343"/>
      <c r="Z478" s="343"/>
    </row>
    <row r="479" ht="12.75" customHeight="1">
      <c r="A479" s="343"/>
      <c r="B479" s="343"/>
      <c r="C479" s="343"/>
      <c r="D479" s="343"/>
      <c r="E479" s="343"/>
      <c r="F479" s="343"/>
      <c r="G479" s="343"/>
      <c r="H479" s="343"/>
      <c r="I479" s="343"/>
      <c r="J479" s="343"/>
      <c r="K479" s="343"/>
      <c r="L479" s="343"/>
      <c r="M479" s="343"/>
      <c r="N479" s="343"/>
      <c r="O479" s="343"/>
      <c r="P479" s="343"/>
      <c r="Q479" s="343"/>
      <c r="R479" s="341"/>
      <c r="S479" s="343"/>
      <c r="T479" s="343"/>
      <c r="U479" s="343"/>
      <c r="V479" s="343"/>
      <c r="W479" s="343"/>
      <c r="X479" s="343"/>
      <c r="Y479" s="343"/>
      <c r="Z479" s="343"/>
    </row>
    <row r="480" ht="12.75" customHeight="1">
      <c r="A480" s="343"/>
      <c r="B480" s="343"/>
      <c r="C480" s="343"/>
      <c r="D480" s="343"/>
      <c r="E480" s="343"/>
      <c r="F480" s="343"/>
      <c r="G480" s="343"/>
      <c r="H480" s="343"/>
      <c r="I480" s="343"/>
      <c r="J480" s="343"/>
      <c r="K480" s="343"/>
      <c r="L480" s="343"/>
      <c r="M480" s="343"/>
      <c r="N480" s="343"/>
      <c r="O480" s="343"/>
      <c r="P480" s="343"/>
      <c r="Q480" s="343"/>
      <c r="R480" s="341"/>
      <c r="S480" s="343"/>
      <c r="T480" s="343"/>
      <c r="U480" s="343"/>
      <c r="V480" s="343"/>
      <c r="W480" s="343"/>
      <c r="X480" s="343"/>
      <c r="Y480" s="343"/>
      <c r="Z480" s="343"/>
    </row>
    <row r="481" ht="12.75" customHeight="1">
      <c r="A481" s="343"/>
      <c r="B481" s="343"/>
      <c r="C481" s="343"/>
      <c r="D481" s="343"/>
      <c r="E481" s="343"/>
      <c r="F481" s="343"/>
      <c r="G481" s="343"/>
      <c r="H481" s="343"/>
      <c r="I481" s="343"/>
      <c r="J481" s="343"/>
      <c r="K481" s="343"/>
      <c r="L481" s="343"/>
      <c r="M481" s="343"/>
      <c r="N481" s="343"/>
      <c r="O481" s="343"/>
      <c r="P481" s="343"/>
      <c r="Q481" s="343"/>
      <c r="R481" s="341"/>
      <c r="S481" s="343"/>
      <c r="T481" s="343"/>
      <c r="U481" s="343"/>
      <c r="V481" s="343"/>
      <c r="W481" s="343"/>
      <c r="X481" s="343"/>
      <c r="Y481" s="343"/>
      <c r="Z481" s="343"/>
    </row>
    <row r="482" ht="12.75" customHeight="1">
      <c r="A482" s="343"/>
      <c r="B482" s="343"/>
      <c r="C482" s="343"/>
      <c r="D482" s="343"/>
      <c r="E482" s="343"/>
      <c r="F482" s="343"/>
      <c r="G482" s="343"/>
      <c r="H482" s="343"/>
      <c r="I482" s="343"/>
      <c r="J482" s="343"/>
      <c r="K482" s="343"/>
      <c r="L482" s="343"/>
      <c r="M482" s="343"/>
      <c r="N482" s="343"/>
      <c r="O482" s="343"/>
      <c r="P482" s="343"/>
      <c r="Q482" s="343"/>
      <c r="R482" s="341"/>
      <c r="S482" s="343"/>
      <c r="T482" s="343"/>
      <c r="U482" s="343"/>
      <c r="V482" s="343"/>
      <c r="W482" s="343"/>
      <c r="X482" s="343"/>
      <c r="Y482" s="343"/>
      <c r="Z482" s="343"/>
    </row>
    <row r="483" ht="12.75" customHeight="1">
      <c r="A483" s="343"/>
      <c r="B483" s="343"/>
      <c r="C483" s="343"/>
      <c r="D483" s="343"/>
      <c r="E483" s="343"/>
      <c r="F483" s="343"/>
      <c r="G483" s="343"/>
      <c r="H483" s="343"/>
      <c r="I483" s="343"/>
      <c r="J483" s="343"/>
      <c r="K483" s="343"/>
      <c r="L483" s="343"/>
      <c r="M483" s="343"/>
      <c r="N483" s="343"/>
      <c r="O483" s="343"/>
      <c r="P483" s="343"/>
      <c r="Q483" s="343"/>
      <c r="R483" s="341"/>
      <c r="S483" s="343"/>
      <c r="T483" s="343"/>
      <c r="U483" s="343"/>
      <c r="V483" s="343"/>
      <c r="W483" s="343"/>
      <c r="X483" s="343"/>
      <c r="Y483" s="343"/>
      <c r="Z483" s="343"/>
    </row>
    <row r="484" ht="12.75" customHeight="1">
      <c r="A484" s="343"/>
      <c r="B484" s="343"/>
      <c r="C484" s="343"/>
      <c r="D484" s="343"/>
      <c r="E484" s="343"/>
      <c r="F484" s="343"/>
      <c r="G484" s="343"/>
      <c r="H484" s="343"/>
      <c r="I484" s="343"/>
      <c r="J484" s="343"/>
      <c r="K484" s="343"/>
      <c r="L484" s="343"/>
      <c r="M484" s="343"/>
      <c r="N484" s="343"/>
      <c r="O484" s="343"/>
      <c r="P484" s="343"/>
      <c r="Q484" s="343"/>
      <c r="R484" s="341"/>
      <c r="S484" s="343"/>
      <c r="T484" s="343"/>
      <c r="U484" s="343"/>
      <c r="V484" s="343"/>
      <c r="W484" s="343"/>
      <c r="X484" s="343"/>
      <c r="Y484" s="343"/>
      <c r="Z484" s="343"/>
    </row>
    <row r="485" ht="12.75" customHeight="1">
      <c r="A485" s="343"/>
      <c r="B485" s="343"/>
      <c r="C485" s="343"/>
      <c r="D485" s="343"/>
      <c r="E485" s="343"/>
      <c r="F485" s="343"/>
      <c r="G485" s="343"/>
      <c r="H485" s="343"/>
      <c r="I485" s="343"/>
      <c r="J485" s="343"/>
      <c r="K485" s="343"/>
      <c r="L485" s="343"/>
      <c r="M485" s="343"/>
      <c r="N485" s="343"/>
      <c r="O485" s="343"/>
      <c r="P485" s="343"/>
      <c r="Q485" s="343"/>
      <c r="R485" s="341"/>
      <c r="S485" s="343"/>
      <c r="T485" s="343"/>
      <c r="U485" s="343"/>
      <c r="V485" s="343"/>
      <c r="W485" s="343"/>
      <c r="X485" s="343"/>
      <c r="Y485" s="343"/>
      <c r="Z485" s="343"/>
    </row>
    <row r="486" ht="12.75" customHeight="1">
      <c r="A486" s="343"/>
      <c r="B486" s="343"/>
      <c r="C486" s="343"/>
      <c r="D486" s="343"/>
      <c r="E486" s="343"/>
      <c r="F486" s="343"/>
      <c r="G486" s="343"/>
      <c r="H486" s="343"/>
      <c r="I486" s="343"/>
      <c r="J486" s="343"/>
      <c r="K486" s="343"/>
      <c r="L486" s="343"/>
      <c r="M486" s="343"/>
      <c r="N486" s="343"/>
      <c r="O486" s="343"/>
      <c r="P486" s="343"/>
      <c r="Q486" s="343"/>
      <c r="R486" s="341"/>
      <c r="S486" s="343"/>
      <c r="T486" s="343"/>
      <c r="U486" s="343"/>
      <c r="V486" s="343"/>
      <c r="W486" s="343"/>
      <c r="X486" s="343"/>
      <c r="Y486" s="343"/>
      <c r="Z486" s="343"/>
    </row>
    <row r="487" ht="12.75" customHeight="1">
      <c r="A487" s="343"/>
      <c r="B487" s="343"/>
      <c r="C487" s="343"/>
      <c r="D487" s="343"/>
      <c r="E487" s="343"/>
      <c r="F487" s="343"/>
      <c r="G487" s="343"/>
      <c r="H487" s="343"/>
      <c r="I487" s="343"/>
      <c r="J487" s="343"/>
      <c r="K487" s="343"/>
      <c r="L487" s="343"/>
      <c r="M487" s="343"/>
      <c r="N487" s="343"/>
      <c r="O487" s="343"/>
      <c r="P487" s="343"/>
      <c r="Q487" s="343"/>
      <c r="R487" s="341"/>
      <c r="S487" s="343"/>
      <c r="T487" s="343"/>
      <c r="U487" s="343"/>
      <c r="V487" s="343"/>
      <c r="W487" s="343"/>
      <c r="X487" s="343"/>
      <c r="Y487" s="343"/>
      <c r="Z487" s="343"/>
    </row>
    <row r="488" ht="12.75" customHeight="1">
      <c r="A488" s="343"/>
      <c r="B488" s="343"/>
      <c r="C488" s="343"/>
      <c r="D488" s="343"/>
      <c r="E488" s="343"/>
      <c r="F488" s="343"/>
      <c r="G488" s="343"/>
      <c r="H488" s="343"/>
      <c r="I488" s="343"/>
      <c r="J488" s="343"/>
      <c r="K488" s="343"/>
      <c r="L488" s="343"/>
      <c r="M488" s="343"/>
      <c r="N488" s="343"/>
      <c r="O488" s="343"/>
      <c r="P488" s="343"/>
      <c r="Q488" s="343"/>
      <c r="R488" s="341"/>
      <c r="S488" s="343"/>
      <c r="T488" s="343"/>
      <c r="U488" s="343"/>
      <c r="V488" s="343"/>
      <c r="W488" s="343"/>
      <c r="X488" s="343"/>
      <c r="Y488" s="343"/>
      <c r="Z488" s="343"/>
    </row>
    <row r="489" ht="12.75" customHeight="1">
      <c r="A489" s="343"/>
      <c r="B489" s="343"/>
      <c r="C489" s="343"/>
      <c r="D489" s="343"/>
      <c r="E489" s="343"/>
      <c r="F489" s="343"/>
      <c r="G489" s="343"/>
      <c r="H489" s="343"/>
      <c r="I489" s="343"/>
      <c r="J489" s="343"/>
      <c r="K489" s="343"/>
      <c r="L489" s="343"/>
      <c r="M489" s="343"/>
      <c r="N489" s="343"/>
      <c r="O489" s="343"/>
      <c r="P489" s="343"/>
      <c r="Q489" s="343"/>
      <c r="R489" s="341"/>
      <c r="S489" s="343"/>
      <c r="T489" s="343"/>
      <c r="U489" s="343"/>
      <c r="V489" s="343"/>
      <c r="W489" s="343"/>
      <c r="X489" s="343"/>
      <c r="Y489" s="343"/>
      <c r="Z489" s="343"/>
    </row>
    <row r="490" ht="12.75" customHeight="1">
      <c r="A490" s="343"/>
      <c r="B490" s="343"/>
      <c r="C490" s="343"/>
      <c r="D490" s="343"/>
      <c r="E490" s="343"/>
      <c r="F490" s="343"/>
      <c r="G490" s="343"/>
      <c r="H490" s="343"/>
      <c r="I490" s="343"/>
      <c r="J490" s="343"/>
      <c r="K490" s="343"/>
      <c r="L490" s="343"/>
      <c r="M490" s="343"/>
      <c r="N490" s="343"/>
      <c r="O490" s="343"/>
      <c r="P490" s="343"/>
      <c r="Q490" s="343"/>
      <c r="R490" s="341"/>
      <c r="S490" s="343"/>
      <c r="T490" s="343"/>
      <c r="U490" s="343"/>
      <c r="V490" s="343"/>
      <c r="W490" s="343"/>
      <c r="X490" s="343"/>
      <c r="Y490" s="343"/>
      <c r="Z490" s="343"/>
    </row>
    <row r="491" ht="12.75" customHeight="1">
      <c r="A491" s="343"/>
      <c r="B491" s="343"/>
      <c r="C491" s="343"/>
      <c r="D491" s="343"/>
      <c r="E491" s="343"/>
      <c r="F491" s="343"/>
      <c r="G491" s="343"/>
      <c r="H491" s="343"/>
      <c r="I491" s="343"/>
      <c r="J491" s="343"/>
      <c r="K491" s="343"/>
      <c r="L491" s="343"/>
      <c r="M491" s="343"/>
      <c r="N491" s="343"/>
      <c r="O491" s="343"/>
      <c r="P491" s="343"/>
      <c r="Q491" s="343"/>
      <c r="R491" s="341"/>
      <c r="S491" s="343"/>
      <c r="T491" s="343"/>
      <c r="U491" s="343"/>
      <c r="V491" s="343"/>
      <c r="W491" s="343"/>
      <c r="X491" s="343"/>
      <c r="Y491" s="343"/>
      <c r="Z491" s="343"/>
    </row>
    <row r="492" ht="12.75" customHeight="1">
      <c r="A492" s="343"/>
      <c r="B492" s="343"/>
      <c r="C492" s="343"/>
      <c r="D492" s="343"/>
      <c r="E492" s="343"/>
      <c r="F492" s="343"/>
      <c r="G492" s="343"/>
      <c r="H492" s="343"/>
      <c r="I492" s="343"/>
      <c r="J492" s="343"/>
      <c r="K492" s="343"/>
      <c r="L492" s="343"/>
      <c r="M492" s="343"/>
      <c r="N492" s="343"/>
      <c r="O492" s="343"/>
      <c r="P492" s="343"/>
      <c r="Q492" s="343"/>
      <c r="R492" s="341"/>
      <c r="S492" s="343"/>
      <c r="T492" s="343"/>
      <c r="U492" s="343"/>
      <c r="V492" s="343"/>
      <c r="W492" s="343"/>
      <c r="X492" s="343"/>
      <c r="Y492" s="343"/>
      <c r="Z492" s="343"/>
    </row>
    <row r="493" ht="12.75" customHeight="1">
      <c r="A493" s="343"/>
      <c r="B493" s="343"/>
      <c r="C493" s="343"/>
      <c r="D493" s="343"/>
      <c r="E493" s="343"/>
      <c r="F493" s="343"/>
      <c r="G493" s="343"/>
      <c r="H493" s="343"/>
      <c r="I493" s="343"/>
      <c r="J493" s="343"/>
      <c r="K493" s="343"/>
      <c r="L493" s="343"/>
      <c r="M493" s="343"/>
      <c r="N493" s="343"/>
      <c r="O493" s="343"/>
      <c r="P493" s="343"/>
      <c r="Q493" s="343"/>
      <c r="R493" s="341"/>
      <c r="S493" s="343"/>
      <c r="T493" s="343"/>
      <c r="U493" s="343"/>
      <c r="V493" s="343"/>
      <c r="W493" s="343"/>
      <c r="X493" s="343"/>
      <c r="Y493" s="343"/>
      <c r="Z493" s="343"/>
    </row>
    <row r="494" ht="12.75" customHeight="1">
      <c r="A494" s="343"/>
      <c r="B494" s="343"/>
      <c r="C494" s="343"/>
      <c r="D494" s="343"/>
      <c r="E494" s="343"/>
      <c r="F494" s="343"/>
      <c r="G494" s="343"/>
      <c r="H494" s="343"/>
      <c r="I494" s="343"/>
      <c r="J494" s="343"/>
      <c r="K494" s="343"/>
      <c r="L494" s="343"/>
      <c r="M494" s="343"/>
      <c r="N494" s="343"/>
      <c r="O494" s="343"/>
      <c r="P494" s="343"/>
      <c r="Q494" s="343"/>
      <c r="R494" s="341"/>
      <c r="S494" s="343"/>
      <c r="T494" s="343"/>
      <c r="U494" s="343"/>
      <c r="V494" s="343"/>
      <c r="W494" s="343"/>
      <c r="X494" s="343"/>
      <c r="Y494" s="343"/>
      <c r="Z494" s="343"/>
    </row>
    <row r="495" ht="12.75" customHeight="1">
      <c r="A495" s="343"/>
      <c r="B495" s="343"/>
      <c r="C495" s="343"/>
      <c r="D495" s="343"/>
      <c r="E495" s="343"/>
      <c r="F495" s="343"/>
      <c r="G495" s="343"/>
      <c r="H495" s="343"/>
      <c r="I495" s="343"/>
      <c r="J495" s="343"/>
      <c r="K495" s="343"/>
      <c r="L495" s="343"/>
      <c r="M495" s="343"/>
      <c r="N495" s="343"/>
      <c r="O495" s="343"/>
      <c r="P495" s="343"/>
      <c r="Q495" s="343"/>
      <c r="R495" s="341"/>
      <c r="S495" s="343"/>
      <c r="T495" s="343"/>
      <c r="U495" s="343"/>
      <c r="V495" s="343"/>
      <c r="W495" s="343"/>
      <c r="X495" s="343"/>
      <c r="Y495" s="343"/>
      <c r="Z495" s="343"/>
    </row>
    <row r="496" ht="12.75" customHeight="1">
      <c r="A496" s="343"/>
      <c r="B496" s="343"/>
      <c r="C496" s="343"/>
      <c r="D496" s="343"/>
      <c r="E496" s="343"/>
      <c r="F496" s="343"/>
      <c r="G496" s="343"/>
      <c r="H496" s="343"/>
      <c r="I496" s="343"/>
      <c r="J496" s="343"/>
      <c r="K496" s="343"/>
      <c r="L496" s="343"/>
      <c r="M496" s="343"/>
      <c r="N496" s="343"/>
      <c r="O496" s="343"/>
      <c r="P496" s="343"/>
      <c r="Q496" s="343"/>
      <c r="R496" s="341"/>
      <c r="S496" s="343"/>
      <c r="T496" s="343"/>
      <c r="U496" s="343"/>
      <c r="V496" s="343"/>
      <c r="W496" s="343"/>
      <c r="X496" s="343"/>
      <c r="Y496" s="343"/>
      <c r="Z496" s="343"/>
    </row>
    <row r="497" ht="12.75" customHeight="1">
      <c r="A497" s="343"/>
      <c r="B497" s="343"/>
      <c r="C497" s="343"/>
      <c r="D497" s="343"/>
      <c r="E497" s="343"/>
      <c r="F497" s="343"/>
      <c r="G497" s="343"/>
      <c r="H497" s="343"/>
      <c r="I497" s="343"/>
      <c r="J497" s="343"/>
      <c r="K497" s="343"/>
      <c r="L497" s="343"/>
      <c r="M497" s="343"/>
      <c r="N497" s="343"/>
      <c r="O497" s="343"/>
      <c r="P497" s="343"/>
      <c r="Q497" s="343"/>
      <c r="R497" s="341"/>
      <c r="S497" s="343"/>
      <c r="T497" s="343"/>
      <c r="U497" s="343"/>
      <c r="V497" s="343"/>
      <c r="W497" s="343"/>
      <c r="X497" s="343"/>
      <c r="Y497" s="343"/>
      <c r="Z497" s="343"/>
    </row>
    <row r="498" ht="12.75" customHeight="1">
      <c r="A498" s="343"/>
      <c r="B498" s="343"/>
      <c r="C498" s="343"/>
      <c r="D498" s="343"/>
      <c r="E498" s="343"/>
      <c r="F498" s="343"/>
      <c r="G498" s="343"/>
      <c r="H498" s="343"/>
      <c r="I498" s="343"/>
      <c r="J498" s="343"/>
      <c r="K498" s="343"/>
      <c r="L498" s="343"/>
      <c r="M498" s="343"/>
      <c r="N498" s="343"/>
      <c r="O498" s="343"/>
      <c r="P498" s="343"/>
      <c r="Q498" s="343"/>
      <c r="R498" s="341"/>
      <c r="S498" s="343"/>
      <c r="T498" s="343"/>
      <c r="U498" s="343"/>
      <c r="V498" s="343"/>
      <c r="W498" s="343"/>
      <c r="X498" s="343"/>
      <c r="Y498" s="343"/>
      <c r="Z498" s="343"/>
    </row>
    <row r="499" ht="12.75" customHeight="1">
      <c r="A499" s="343"/>
      <c r="B499" s="343"/>
      <c r="C499" s="343"/>
      <c r="D499" s="343"/>
      <c r="E499" s="343"/>
      <c r="F499" s="343"/>
      <c r="G499" s="343"/>
      <c r="H499" s="343"/>
      <c r="I499" s="343"/>
      <c r="J499" s="343"/>
      <c r="K499" s="343"/>
      <c r="L499" s="343"/>
      <c r="M499" s="343"/>
      <c r="N499" s="343"/>
      <c r="O499" s="343"/>
      <c r="P499" s="343"/>
      <c r="Q499" s="343"/>
      <c r="R499" s="341"/>
      <c r="S499" s="343"/>
      <c r="T499" s="343"/>
      <c r="U499" s="343"/>
      <c r="V499" s="343"/>
      <c r="W499" s="343"/>
      <c r="X499" s="343"/>
      <c r="Y499" s="343"/>
      <c r="Z499" s="343"/>
    </row>
    <row r="500" ht="12.75" customHeight="1">
      <c r="A500" s="343"/>
      <c r="B500" s="343"/>
      <c r="C500" s="343"/>
      <c r="D500" s="343"/>
      <c r="E500" s="343"/>
      <c r="F500" s="343"/>
      <c r="G500" s="343"/>
      <c r="H500" s="343"/>
      <c r="I500" s="343"/>
      <c r="J500" s="343"/>
      <c r="K500" s="343"/>
      <c r="L500" s="343"/>
      <c r="M500" s="343"/>
      <c r="N500" s="343"/>
      <c r="O500" s="343"/>
      <c r="P500" s="343"/>
      <c r="Q500" s="343"/>
      <c r="R500" s="341"/>
      <c r="S500" s="343"/>
      <c r="T500" s="343"/>
      <c r="U500" s="343"/>
      <c r="V500" s="343"/>
      <c r="W500" s="343"/>
      <c r="X500" s="343"/>
      <c r="Y500" s="343"/>
      <c r="Z500" s="343"/>
    </row>
    <row r="501" ht="12.75" customHeight="1">
      <c r="A501" s="343"/>
      <c r="B501" s="343"/>
      <c r="C501" s="343"/>
      <c r="D501" s="343"/>
      <c r="E501" s="343"/>
      <c r="F501" s="343"/>
      <c r="G501" s="343"/>
      <c r="H501" s="343"/>
      <c r="I501" s="343"/>
      <c r="J501" s="343"/>
      <c r="K501" s="343"/>
      <c r="L501" s="343"/>
      <c r="M501" s="343"/>
      <c r="N501" s="343"/>
      <c r="O501" s="343"/>
      <c r="P501" s="343"/>
      <c r="Q501" s="343"/>
      <c r="R501" s="341"/>
      <c r="S501" s="343"/>
      <c r="T501" s="343"/>
      <c r="U501" s="343"/>
      <c r="V501" s="343"/>
      <c r="W501" s="343"/>
      <c r="X501" s="343"/>
      <c r="Y501" s="343"/>
      <c r="Z501" s="343"/>
    </row>
    <row r="502" ht="12.75" customHeight="1">
      <c r="A502" s="343"/>
      <c r="B502" s="343"/>
      <c r="C502" s="343"/>
      <c r="D502" s="343"/>
      <c r="E502" s="343"/>
      <c r="F502" s="343"/>
      <c r="G502" s="343"/>
      <c r="H502" s="343"/>
      <c r="I502" s="343"/>
      <c r="J502" s="343"/>
      <c r="K502" s="343"/>
      <c r="L502" s="343"/>
      <c r="M502" s="343"/>
      <c r="N502" s="343"/>
      <c r="O502" s="343"/>
      <c r="P502" s="343"/>
      <c r="Q502" s="343"/>
      <c r="R502" s="341"/>
      <c r="S502" s="343"/>
      <c r="T502" s="343"/>
      <c r="U502" s="343"/>
      <c r="V502" s="343"/>
      <c r="W502" s="343"/>
      <c r="X502" s="343"/>
      <c r="Y502" s="343"/>
      <c r="Z502" s="343"/>
    </row>
    <row r="503" ht="12.75" customHeight="1">
      <c r="A503" s="343"/>
      <c r="B503" s="343"/>
      <c r="C503" s="343"/>
      <c r="D503" s="343"/>
      <c r="E503" s="343"/>
      <c r="F503" s="343"/>
      <c r="G503" s="343"/>
      <c r="H503" s="343"/>
      <c r="I503" s="343"/>
      <c r="J503" s="343"/>
      <c r="K503" s="343"/>
      <c r="L503" s="343"/>
      <c r="M503" s="343"/>
      <c r="N503" s="343"/>
      <c r="O503" s="343"/>
      <c r="P503" s="343"/>
      <c r="Q503" s="343"/>
      <c r="R503" s="341"/>
      <c r="S503" s="343"/>
      <c r="T503" s="343"/>
      <c r="U503" s="343"/>
      <c r="V503" s="343"/>
      <c r="W503" s="343"/>
      <c r="X503" s="343"/>
      <c r="Y503" s="343"/>
      <c r="Z503" s="343"/>
    </row>
    <row r="504" ht="12.75" customHeight="1">
      <c r="A504" s="343"/>
      <c r="B504" s="343"/>
      <c r="C504" s="343"/>
      <c r="D504" s="343"/>
      <c r="E504" s="343"/>
      <c r="F504" s="343"/>
      <c r="G504" s="343"/>
      <c r="H504" s="343"/>
      <c r="I504" s="343"/>
      <c r="J504" s="343"/>
      <c r="K504" s="343"/>
      <c r="L504" s="343"/>
      <c r="M504" s="343"/>
      <c r="N504" s="343"/>
      <c r="O504" s="343"/>
      <c r="P504" s="343"/>
      <c r="Q504" s="343"/>
      <c r="R504" s="341"/>
      <c r="S504" s="343"/>
      <c r="T504" s="343"/>
      <c r="U504" s="343"/>
      <c r="V504" s="343"/>
      <c r="W504" s="343"/>
      <c r="X504" s="343"/>
      <c r="Y504" s="343"/>
      <c r="Z504" s="343"/>
    </row>
    <row r="505" ht="12.75" customHeight="1">
      <c r="A505" s="343"/>
      <c r="B505" s="343"/>
      <c r="C505" s="343"/>
      <c r="D505" s="343"/>
      <c r="E505" s="343"/>
      <c r="F505" s="343"/>
      <c r="G505" s="343"/>
      <c r="H505" s="343"/>
      <c r="I505" s="343"/>
      <c r="J505" s="343"/>
      <c r="K505" s="343"/>
      <c r="L505" s="343"/>
      <c r="M505" s="343"/>
      <c r="N505" s="343"/>
      <c r="O505" s="343"/>
      <c r="P505" s="343"/>
      <c r="Q505" s="343"/>
      <c r="R505" s="341"/>
      <c r="S505" s="343"/>
      <c r="T505" s="343"/>
      <c r="U505" s="343"/>
      <c r="V505" s="343"/>
      <c r="W505" s="343"/>
      <c r="X505" s="343"/>
      <c r="Y505" s="343"/>
      <c r="Z505" s="343"/>
    </row>
    <row r="506" ht="12.75" customHeight="1">
      <c r="A506" s="343"/>
      <c r="B506" s="343"/>
      <c r="C506" s="343"/>
      <c r="D506" s="343"/>
      <c r="E506" s="343"/>
      <c r="F506" s="343"/>
      <c r="G506" s="343"/>
      <c r="H506" s="343"/>
      <c r="I506" s="343"/>
      <c r="J506" s="343"/>
      <c r="K506" s="343"/>
      <c r="L506" s="343"/>
      <c r="M506" s="343"/>
      <c r="N506" s="343"/>
      <c r="O506" s="343"/>
      <c r="P506" s="343"/>
      <c r="Q506" s="343"/>
      <c r="R506" s="341"/>
      <c r="S506" s="343"/>
      <c r="T506" s="343"/>
      <c r="U506" s="343"/>
      <c r="V506" s="343"/>
      <c r="W506" s="343"/>
      <c r="X506" s="343"/>
      <c r="Y506" s="343"/>
      <c r="Z506" s="343"/>
    </row>
    <row r="507" ht="12.75" customHeight="1">
      <c r="A507" s="343"/>
      <c r="B507" s="343"/>
      <c r="C507" s="343"/>
      <c r="D507" s="343"/>
      <c r="E507" s="343"/>
      <c r="F507" s="343"/>
      <c r="G507" s="343"/>
      <c r="H507" s="343"/>
      <c r="I507" s="343"/>
      <c r="J507" s="343"/>
      <c r="K507" s="343"/>
      <c r="L507" s="343"/>
      <c r="M507" s="343"/>
      <c r="N507" s="343"/>
      <c r="O507" s="343"/>
      <c r="P507" s="343"/>
      <c r="Q507" s="343"/>
      <c r="R507" s="341"/>
      <c r="S507" s="343"/>
      <c r="T507" s="343"/>
      <c r="U507" s="343"/>
      <c r="V507" s="343"/>
      <c r="W507" s="343"/>
      <c r="X507" s="343"/>
      <c r="Y507" s="343"/>
      <c r="Z507" s="343"/>
    </row>
    <row r="508" ht="12.75" customHeight="1">
      <c r="A508" s="343"/>
      <c r="B508" s="343"/>
      <c r="C508" s="343"/>
      <c r="D508" s="343"/>
      <c r="E508" s="343"/>
      <c r="F508" s="343"/>
      <c r="G508" s="343"/>
      <c r="H508" s="343"/>
      <c r="I508" s="343"/>
      <c r="J508" s="343"/>
      <c r="K508" s="343"/>
      <c r="L508" s="343"/>
      <c r="M508" s="343"/>
      <c r="N508" s="343"/>
      <c r="O508" s="343"/>
      <c r="P508" s="343"/>
      <c r="Q508" s="343"/>
      <c r="R508" s="341"/>
      <c r="S508" s="343"/>
      <c r="T508" s="343"/>
      <c r="U508" s="343"/>
      <c r="V508" s="343"/>
      <c r="W508" s="343"/>
      <c r="X508" s="343"/>
      <c r="Y508" s="343"/>
      <c r="Z508" s="343"/>
    </row>
    <row r="509" ht="12.75" customHeight="1">
      <c r="A509" s="343"/>
      <c r="B509" s="343"/>
      <c r="C509" s="343"/>
      <c r="D509" s="343"/>
      <c r="E509" s="343"/>
      <c r="F509" s="343"/>
      <c r="G509" s="343"/>
      <c r="H509" s="343"/>
      <c r="I509" s="343"/>
      <c r="J509" s="343"/>
      <c r="K509" s="343"/>
      <c r="L509" s="343"/>
      <c r="M509" s="343"/>
      <c r="N509" s="343"/>
      <c r="O509" s="343"/>
      <c r="P509" s="343"/>
      <c r="Q509" s="343"/>
      <c r="R509" s="341"/>
      <c r="S509" s="343"/>
      <c r="T509" s="343"/>
      <c r="U509" s="343"/>
      <c r="V509" s="343"/>
      <c r="W509" s="343"/>
      <c r="X509" s="343"/>
      <c r="Y509" s="343"/>
      <c r="Z509" s="343"/>
    </row>
    <row r="510" ht="12.75" customHeight="1">
      <c r="A510" s="343"/>
      <c r="B510" s="343"/>
      <c r="C510" s="343"/>
      <c r="D510" s="343"/>
      <c r="E510" s="343"/>
      <c r="F510" s="343"/>
      <c r="G510" s="343"/>
      <c r="H510" s="343"/>
      <c r="I510" s="343"/>
      <c r="J510" s="343"/>
      <c r="K510" s="343"/>
      <c r="L510" s="343"/>
      <c r="M510" s="343"/>
      <c r="N510" s="343"/>
      <c r="O510" s="343"/>
      <c r="P510" s="343"/>
      <c r="Q510" s="343"/>
      <c r="R510" s="341"/>
      <c r="S510" s="343"/>
      <c r="T510" s="343"/>
      <c r="U510" s="343"/>
      <c r="V510" s="343"/>
      <c r="W510" s="343"/>
      <c r="X510" s="343"/>
      <c r="Y510" s="343"/>
      <c r="Z510" s="343"/>
    </row>
    <row r="511" ht="12.75" customHeight="1">
      <c r="A511" s="343"/>
      <c r="B511" s="343"/>
      <c r="C511" s="343"/>
      <c r="D511" s="343"/>
      <c r="E511" s="343"/>
      <c r="F511" s="343"/>
      <c r="G511" s="343"/>
      <c r="H511" s="343"/>
      <c r="I511" s="343"/>
      <c r="J511" s="343"/>
      <c r="K511" s="343"/>
      <c r="L511" s="343"/>
      <c r="M511" s="343"/>
      <c r="N511" s="343"/>
      <c r="O511" s="343"/>
      <c r="P511" s="343"/>
      <c r="Q511" s="343"/>
      <c r="R511" s="341"/>
      <c r="S511" s="343"/>
      <c r="T511" s="343"/>
      <c r="U511" s="343"/>
      <c r="V511" s="343"/>
      <c r="W511" s="343"/>
      <c r="X511" s="343"/>
      <c r="Y511" s="343"/>
      <c r="Z511" s="343"/>
    </row>
    <row r="512" ht="12.75" customHeight="1">
      <c r="A512" s="343"/>
      <c r="B512" s="343"/>
      <c r="C512" s="343"/>
      <c r="D512" s="343"/>
      <c r="E512" s="343"/>
      <c r="F512" s="343"/>
      <c r="G512" s="343"/>
      <c r="H512" s="343"/>
      <c r="I512" s="343"/>
      <c r="J512" s="343"/>
      <c r="K512" s="343"/>
      <c r="L512" s="343"/>
      <c r="M512" s="343"/>
      <c r="N512" s="343"/>
      <c r="O512" s="343"/>
      <c r="P512" s="343"/>
      <c r="Q512" s="343"/>
      <c r="R512" s="341"/>
      <c r="S512" s="343"/>
      <c r="T512" s="343"/>
      <c r="U512" s="343"/>
      <c r="V512" s="343"/>
      <c r="W512" s="343"/>
      <c r="X512" s="343"/>
      <c r="Y512" s="343"/>
      <c r="Z512" s="343"/>
    </row>
    <row r="513" ht="12.75" customHeight="1">
      <c r="A513" s="343"/>
      <c r="B513" s="343"/>
      <c r="C513" s="343"/>
      <c r="D513" s="343"/>
      <c r="E513" s="343"/>
      <c r="F513" s="343"/>
      <c r="G513" s="343"/>
      <c r="H513" s="343"/>
      <c r="I513" s="343"/>
      <c r="J513" s="343"/>
      <c r="K513" s="343"/>
      <c r="L513" s="343"/>
      <c r="M513" s="343"/>
      <c r="N513" s="343"/>
      <c r="O513" s="343"/>
      <c r="P513" s="343"/>
      <c r="Q513" s="343"/>
      <c r="R513" s="341"/>
      <c r="S513" s="343"/>
      <c r="T513" s="343"/>
      <c r="U513" s="343"/>
      <c r="V513" s="343"/>
      <c r="W513" s="343"/>
      <c r="X513" s="343"/>
      <c r="Y513" s="343"/>
      <c r="Z513" s="343"/>
    </row>
    <row r="514" ht="12.75" customHeight="1">
      <c r="A514" s="343"/>
      <c r="B514" s="343"/>
      <c r="C514" s="343"/>
      <c r="D514" s="343"/>
      <c r="E514" s="343"/>
      <c r="F514" s="343"/>
      <c r="G514" s="343"/>
      <c r="H514" s="343"/>
      <c r="I514" s="343"/>
      <c r="J514" s="343"/>
      <c r="K514" s="343"/>
      <c r="L514" s="343"/>
      <c r="M514" s="343"/>
      <c r="N514" s="343"/>
      <c r="O514" s="343"/>
      <c r="P514" s="343"/>
      <c r="Q514" s="343"/>
      <c r="R514" s="341"/>
      <c r="S514" s="343"/>
      <c r="T514" s="343"/>
      <c r="U514" s="343"/>
      <c r="V514" s="343"/>
      <c r="W514" s="343"/>
      <c r="X514" s="343"/>
      <c r="Y514" s="343"/>
      <c r="Z514" s="343"/>
    </row>
    <row r="515" ht="12.75" customHeight="1">
      <c r="A515" s="343"/>
      <c r="B515" s="343"/>
      <c r="C515" s="343"/>
      <c r="D515" s="343"/>
      <c r="E515" s="343"/>
      <c r="F515" s="343"/>
      <c r="G515" s="343"/>
      <c r="H515" s="343"/>
      <c r="I515" s="343"/>
      <c r="J515" s="343"/>
      <c r="K515" s="343"/>
      <c r="L515" s="343"/>
      <c r="M515" s="343"/>
      <c r="N515" s="343"/>
      <c r="O515" s="343"/>
      <c r="P515" s="343"/>
      <c r="Q515" s="343"/>
      <c r="R515" s="341"/>
      <c r="S515" s="343"/>
      <c r="T515" s="343"/>
      <c r="U515" s="343"/>
      <c r="V515" s="343"/>
      <c r="W515" s="343"/>
      <c r="X515" s="343"/>
      <c r="Y515" s="343"/>
      <c r="Z515" s="343"/>
    </row>
    <row r="516" ht="12.75" customHeight="1">
      <c r="A516" s="343"/>
      <c r="B516" s="343"/>
      <c r="C516" s="343"/>
      <c r="D516" s="343"/>
      <c r="E516" s="343"/>
      <c r="F516" s="343"/>
      <c r="G516" s="343"/>
      <c r="H516" s="343"/>
      <c r="I516" s="343"/>
      <c r="J516" s="343"/>
      <c r="K516" s="343"/>
      <c r="L516" s="343"/>
      <c r="M516" s="343"/>
      <c r="N516" s="343"/>
      <c r="O516" s="343"/>
      <c r="P516" s="343"/>
      <c r="Q516" s="343"/>
      <c r="R516" s="341"/>
      <c r="S516" s="343"/>
      <c r="T516" s="343"/>
      <c r="U516" s="343"/>
      <c r="V516" s="343"/>
      <c r="W516" s="343"/>
      <c r="X516" s="343"/>
      <c r="Y516" s="343"/>
      <c r="Z516" s="343"/>
    </row>
    <row r="517" ht="12.75" customHeight="1">
      <c r="A517" s="343"/>
      <c r="B517" s="343"/>
      <c r="C517" s="343"/>
      <c r="D517" s="343"/>
      <c r="E517" s="343"/>
      <c r="F517" s="343"/>
      <c r="G517" s="343"/>
      <c r="H517" s="343"/>
      <c r="I517" s="343"/>
      <c r="J517" s="343"/>
      <c r="K517" s="343"/>
      <c r="L517" s="343"/>
      <c r="M517" s="343"/>
      <c r="N517" s="343"/>
      <c r="O517" s="343"/>
      <c r="P517" s="343"/>
      <c r="Q517" s="343"/>
      <c r="R517" s="341"/>
      <c r="S517" s="343"/>
      <c r="T517" s="343"/>
      <c r="U517" s="343"/>
      <c r="V517" s="343"/>
      <c r="W517" s="343"/>
      <c r="X517" s="343"/>
      <c r="Y517" s="343"/>
      <c r="Z517" s="343"/>
    </row>
    <row r="518" ht="12.75" customHeight="1">
      <c r="A518" s="343"/>
      <c r="B518" s="343"/>
      <c r="C518" s="343"/>
      <c r="D518" s="343"/>
      <c r="E518" s="343"/>
      <c r="F518" s="343"/>
      <c r="G518" s="343"/>
      <c r="H518" s="343"/>
      <c r="I518" s="343"/>
      <c r="J518" s="343"/>
      <c r="K518" s="343"/>
      <c r="L518" s="343"/>
      <c r="M518" s="343"/>
      <c r="N518" s="343"/>
      <c r="O518" s="343"/>
      <c r="P518" s="343"/>
      <c r="Q518" s="343"/>
      <c r="R518" s="341"/>
      <c r="S518" s="343"/>
      <c r="T518" s="343"/>
      <c r="U518" s="343"/>
      <c r="V518" s="343"/>
      <c r="W518" s="343"/>
      <c r="X518" s="343"/>
      <c r="Y518" s="343"/>
      <c r="Z518" s="343"/>
    </row>
    <row r="519" ht="12.75" customHeight="1">
      <c r="A519" s="343"/>
      <c r="B519" s="343"/>
      <c r="C519" s="343"/>
      <c r="D519" s="343"/>
      <c r="E519" s="343"/>
      <c r="F519" s="343"/>
      <c r="G519" s="343"/>
      <c r="H519" s="343"/>
      <c r="I519" s="343"/>
      <c r="J519" s="343"/>
      <c r="K519" s="343"/>
      <c r="L519" s="343"/>
      <c r="M519" s="343"/>
      <c r="N519" s="343"/>
      <c r="O519" s="343"/>
      <c r="P519" s="343"/>
      <c r="Q519" s="343"/>
      <c r="R519" s="341"/>
      <c r="S519" s="343"/>
      <c r="T519" s="343"/>
      <c r="U519" s="343"/>
      <c r="V519" s="343"/>
      <c r="W519" s="343"/>
      <c r="X519" s="343"/>
      <c r="Y519" s="343"/>
      <c r="Z519" s="343"/>
    </row>
    <row r="520" ht="12.75" customHeight="1">
      <c r="A520" s="343"/>
      <c r="B520" s="343"/>
      <c r="C520" s="343"/>
      <c r="D520" s="343"/>
      <c r="E520" s="343"/>
      <c r="F520" s="343"/>
      <c r="G520" s="343"/>
      <c r="H520" s="343"/>
      <c r="I520" s="343"/>
      <c r="J520" s="343"/>
      <c r="K520" s="343"/>
      <c r="L520" s="343"/>
      <c r="M520" s="343"/>
      <c r="N520" s="343"/>
      <c r="O520" s="343"/>
      <c r="P520" s="343"/>
      <c r="Q520" s="343"/>
      <c r="R520" s="341"/>
      <c r="S520" s="343"/>
      <c r="T520" s="343"/>
      <c r="U520" s="343"/>
      <c r="V520" s="343"/>
      <c r="W520" s="343"/>
      <c r="X520" s="343"/>
      <c r="Y520" s="343"/>
      <c r="Z520" s="343"/>
    </row>
    <row r="521" ht="12.75" customHeight="1">
      <c r="A521" s="343"/>
      <c r="B521" s="343"/>
      <c r="C521" s="343"/>
      <c r="D521" s="343"/>
      <c r="E521" s="343"/>
      <c r="F521" s="343"/>
      <c r="G521" s="343"/>
      <c r="H521" s="343"/>
      <c r="I521" s="343"/>
      <c r="J521" s="343"/>
      <c r="K521" s="343"/>
      <c r="L521" s="343"/>
      <c r="M521" s="343"/>
      <c r="N521" s="343"/>
      <c r="O521" s="343"/>
      <c r="P521" s="343"/>
      <c r="Q521" s="343"/>
      <c r="R521" s="341"/>
      <c r="S521" s="343"/>
      <c r="T521" s="343"/>
      <c r="U521" s="343"/>
      <c r="V521" s="343"/>
      <c r="W521" s="343"/>
      <c r="X521" s="343"/>
      <c r="Y521" s="343"/>
      <c r="Z521" s="343"/>
    </row>
    <row r="522" ht="12.75" customHeight="1">
      <c r="A522" s="343"/>
      <c r="B522" s="343"/>
      <c r="C522" s="343"/>
      <c r="D522" s="343"/>
      <c r="E522" s="343"/>
      <c r="F522" s="343"/>
      <c r="G522" s="343"/>
      <c r="H522" s="343"/>
      <c r="I522" s="343"/>
      <c r="J522" s="343"/>
      <c r="K522" s="343"/>
      <c r="L522" s="343"/>
      <c r="M522" s="343"/>
      <c r="N522" s="343"/>
      <c r="O522" s="343"/>
      <c r="P522" s="343"/>
      <c r="Q522" s="343"/>
      <c r="R522" s="341"/>
      <c r="S522" s="343"/>
      <c r="T522" s="343"/>
      <c r="U522" s="343"/>
      <c r="V522" s="343"/>
      <c r="W522" s="343"/>
      <c r="X522" s="343"/>
      <c r="Y522" s="343"/>
      <c r="Z522" s="343"/>
    </row>
    <row r="523" ht="12.75" customHeight="1">
      <c r="A523" s="343"/>
      <c r="B523" s="343"/>
      <c r="C523" s="343"/>
      <c r="D523" s="343"/>
      <c r="E523" s="343"/>
      <c r="F523" s="343"/>
      <c r="G523" s="343"/>
      <c r="H523" s="343"/>
      <c r="I523" s="343"/>
      <c r="J523" s="343"/>
      <c r="K523" s="343"/>
      <c r="L523" s="343"/>
      <c r="M523" s="343"/>
      <c r="N523" s="343"/>
      <c r="O523" s="343"/>
      <c r="P523" s="343"/>
      <c r="Q523" s="343"/>
      <c r="R523" s="341"/>
      <c r="S523" s="343"/>
      <c r="T523" s="343"/>
      <c r="U523" s="343"/>
      <c r="V523" s="343"/>
      <c r="W523" s="343"/>
      <c r="X523" s="343"/>
      <c r="Y523" s="343"/>
      <c r="Z523" s="343"/>
    </row>
    <row r="524" ht="12.75" customHeight="1">
      <c r="A524" s="343"/>
      <c r="B524" s="343"/>
      <c r="C524" s="343"/>
      <c r="D524" s="343"/>
      <c r="E524" s="343"/>
      <c r="F524" s="343"/>
      <c r="G524" s="343"/>
      <c r="H524" s="343"/>
      <c r="I524" s="343"/>
      <c r="J524" s="343"/>
      <c r="K524" s="343"/>
      <c r="L524" s="343"/>
      <c r="M524" s="343"/>
      <c r="N524" s="343"/>
      <c r="O524" s="343"/>
      <c r="P524" s="343"/>
      <c r="Q524" s="343"/>
      <c r="R524" s="341"/>
      <c r="S524" s="343"/>
      <c r="T524" s="343"/>
      <c r="U524" s="343"/>
      <c r="V524" s="343"/>
      <c r="W524" s="343"/>
      <c r="X524" s="343"/>
      <c r="Y524" s="343"/>
      <c r="Z524" s="343"/>
    </row>
    <row r="525" ht="12.75" customHeight="1">
      <c r="A525" s="343"/>
      <c r="B525" s="343"/>
      <c r="C525" s="343"/>
      <c r="D525" s="343"/>
      <c r="E525" s="343"/>
      <c r="F525" s="343"/>
      <c r="G525" s="343"/>
      <c r="H525" s="343"/>
      <c r="I525" s="343"/>
      <c r="J525" s="343"/>
      <c r="K525" s="343"/>
      <c r="L525" s="343"/>
      <c r="M525" s="343"/>
      <c r="N525" s="343"/>
      <c r="O525" s="343"/>
      <c r="P525" s="343"/>
      <c r="Q525" s="343"/>
      <c r="R525" s="341"/>
      <c r="S525" s="343"/>
      <c r="T525" s="343"/>
      <c r="U525" s="343"/>
      <c r="V525" s="343"/>
      <c r="W525" s="343"/>
      <c r="X525" s="343"/>
      <c r="Y525" s="343"/>
      <c r="Z525" s="343"/>
    </row>
    <row r="526" ht="12.75" customHeight="1">
      <c r="A526" s="343"/>
      <c r="B526" s="343"/>
      <c r="C526" s="343"/>
      <c r="D526" s="343"/>
      <c r="E526" s="343"/>
      <c r="F526" s="343"/>
      <c r="G526" s="343"/>
      <c r="H526" s="343"/>
      <c r="I526" s="343"/>
      <c r="J526" s="343"/>
      <c r="K526" s="343"/>
      <c r="L526" s="343"/>
      <c r="M526" s="343"/>
      <c r="N526" s="343"/>
      <c r="O526" s="343"/>
      <c r="P526" s="343"/>
      <c r="Q526" s="343"/>
      <c r="R526" s="341"/>
      <c r="S526" s="343"/>
      <c r="T526" s="343"/>
      <c r="U526" s="343"/>
      <c r="V526" s="343"/>
      <c r="W526" s="343"/>
      <c r="X526" s="343"/>
      <c r="Y526" s="343"/>
      <c r="Z526" s="343"/>
    </row>
    <row r="527" ht="12.75" customHeight="1">
      <c r="A527" s="343"/>
      <c r="B527" s="343"/>
      <c r="C527" s="343"/>
      <c r="D527" s="343"/>
      <c r="E527" s="343"/>
      <c r="F527" s="343"/>
      <c r="G527" s="343"/>
      <c r="H527" s="343"/>
      <c r="I527" s="343"/>
      <c r="J527" s="343"/>
      <c r="K527" s="343"/>
      <c r="L527" s="343"/>
      <c r="M527" s="343"/>
      <c r="N527" s="343"/>
      <c r="O527" s="343"/>
      <c r="P527" s="343"/>
      <c r="Q527" s="343"/>
      <c r="R527" s="341"/>
      <c r="S527" s="343"/>
      <c r="T527" s="343"/>
      <c r="U527" s="343"/>
      <c r="V527" s="343"/>
      <c r="W527" s="343"/>
      <c r="X527" s="343"/>
      <c r="Y527" s="343"/>
      <c r="Z527" s="343"/>
    </row>
    <row r="528" ht="12.75" customHeight="1">
      <c r="A528" s="343"/>
      <c r="B528" s="343"/>
      <c r="C528" s="343"/>
      <c r="D528" s="343"/>
      <c r="E528" s="343"/>
      <c r="F528" s="343"/>
      <c r="G528" s="343"/>
      <c r="H528" s="343"/>
      <c r="I528" s="343"/>
      <c r="J528" s="343"/>
      <c r="K528" s="343"/>
      <c r="L528" s="343"/>
      <c r="M528" s="343"/>
      <c r="N528" s="343"/>
      <c r="O528" s="343"/>
      <c r="P528" s="343"/>
      <c r="Q528" s="343"/>
      <c r="R528" s="341"/>
      <c r="S528" s="343"/>
      <c r="T528" s="343"/>
      <c r="U528" s="343"/>
      <c r="V528" s="343"/>
      <c r="W528" s="343"/>
      <c r="X528" s="343"/>
      <c r="Y528" s="343"/>
      <c r="Z528" s="343"/>
    </row>
    <row r="529" ht="12.75" customHeight="1">
      <c r="A529" s="343"/>
      <c r="B529" s="343"/>
      <c r="C529" s="343"/>
      <c r="D529" s="343"/>
      <c r="E529" s="343"/>
      <c r="F529" s="343"/>
      <c r="G529" s="343"/>
      <c r="H529" s="343"/>
      <c r="I529" s="343"/>
      <c r="J529" s="343"/>
      <c r="K529" s="343"/>
      <c r="L529" s="343"/>
      <c r="M529" s="343"/>
      <c r="N529" s="343"/>
      <c r="O529" s="343"/>
      <c r="P529" s="343"/>
      <c r="Q529" s="343"/>
      <c r="R529" s="341"/>
      <c r="S529" s="343"/>
      <c r="T529" s="343"/>
      <c r="U529" s="343"/>
      <c r="V529" s="343"/>
      <c r="W529" s="343"/>
      <c r="X529" s="343"/>
      <c r="Y529" s="343"/>
      <c r="Z529" s="343"/>
    </row>
    <row r="530" ht="12.75" customHeight="1">
      <c r="A530" s="343"/>
      <c r="B530" s="343"/>
      <c r="C530" s="343"/>
      <c r="D530" s="343"/>
      <c r="E530" s="343"/>
      <c r="F530" s="343"/>
      <c r="G530" s="343"/>
      <c r="H530" s="343"/>
      <c r="I530" s="343"/>
      <c r="J530" s="343"/>
      <c r="K530" s="343"/>
      <c r="L530" s="343"/>
      <c r="M530" s="343"/>
      <c r="N530" s="343"/>
      <c r="O530" s="343"/>
      <c r="P530" s="343"/>
      <c r="Q530" s="343"/>
      <c r="R530" s="341"/>
      <c r="S530" s="343"/>
      <c r="T530" s="343"/>
      <c r="U530" s="343"/>
      <c r="V530" s="343"/>
      <c r="W530" s="343"/>
      <c r="X530" s="343"/>
      <c r="Y530" s="343"/>
      <c r="Z530" s="343"/>
    </row>
    <row r="531" ht="12.75" customHeight="1">
      <c r="A531" s="343"/>
      <c r="B531" s="343"/>
      <c r="C531" s="343"/>
      <c r="D531" s="343"/>
      <c r="E531" s="343"/>
      <c r="F531" s="343"/>
      <c r="G531" s="343"/>
      <c r="H531" s="343"/>
      <c r="I531" s="343"/>
      <c r="J531" s="343"/>
      <c r="K531" s="343"/>
      <c r="L531" s="343"/>
      <c r="M531" s="343"/>
      <c r="N531" s="343"/>
      <c r="O531" s="343"/>
      <c r="P531" s="343"/>
      <c r="Q531" s="343"/>
      <c r="R531" s="341"/>
      <c r="S531" s="343"/>
      <c r="T531" s="343"/>
      <c r="U531" s="343"/>
      <c r="V531" s="343"/>
      <c r="W531" s="343"/>
      <c r="X531" s="343"/>
      <c r="Y531" s="343"/>
      <c r="Z531" s="343"/>
    </row>
    <row r="532" ht="12.75" customHeight="1">
      <c r="A532" s="343"/>
      <c r="B532" s="343"/>
      <c r="C532" s="343"/>
      <c r="D532" s="343"/>
      <c r="E532" s="343"/>
      <c r="F532" s="343"/>
      <c r="G532" s="343"/>
      <c r="H532" s="343"/>
      <c r="I532" s="343"/>
      <c r="J532" s="343"/>
      <c r="K532" s="343"/>
      <c r="L532" s="343"/>
      <c r="M532" s="343"/>
      <c r="N532" s="343"/>
      <c r="O532" s="343"/>
      <c r="P532" s="343"/>
      <c r="Q532" s="343"/>
      <c r="R532" s="341"/>
      <c r="S532" s="343"/>
      <c r="T532" s="343"/>
      <c r="U532" s="343"/>
      <c r="V532" s="343"/>
      <c r="W532" s="343"/>
      <c r="X532" s="343"/>
      <c r="Y532" s="343"/>
      <c r="Z532" s="343"/>
    </row>
    <row r="533" ht="12.75" customHeight="1">
      <c r="A533" s="343"/>
      <c r="B533" s="343"/>
      <c r="C533" s="343"/>
      <c r="D533" s="343"/>
      <c r="E533" s="343"/>
      <c r="F533" s="343"/>
      <c r="G533" s="343"/>
      <c r="H533" s="343"/>
      <c r="I533" s="343"/>
      <c r="J533" s="343"/>
      <c r="K533" s="343"/>
      <c r="L533" s="343"/>
      <c r="M533" s="343"/>
      <c r="N533" s="343"/>
      <c r="O533" s="343"/>
      <c r="P533" s="343"/>
      <c r="Q533" s="343"/>
      <c r="R533" s="341"/>
      <c r="S533" s="343"/>
      <c r="T533" s="343"/>
      <c r="U533" s="343"/>
      <c r="V533" s="343"/>
      <c r="W533" s="343"/>
      <c r="X533" s="343"/>
      <c r="Y533" s="343"/>
      <c r="Z533" s="343"/>
    </row>
    <row r="534" ht="12.75" customHeight="1">
      <c r="A534" s="343"/>
      <c r="B534" s="343"/>
      <c r="C534" s="343"/>
      <c r="D534" s="343"/>
      <c r="E534" s="343"/>
      <c r="F534" s="343"/>
      <c r="G534" s="343"/>
      <c r="H534" s="343"/>
      <c r="I534" s="343"/>
      <c r="J534" s="343"/>
      <c r="K534" s="343"/>
      <c r="L534" s="343"/>
      <c r="M534" s="343"/>
      <c r="N534" s="343"/>
      <c r="O534" s="343"/>
      <c r="P534" s="343"/>
      <c r="Q534" s="343"/>
      <c r="R534" s="341"/>
      <c r="S534" s="343"/>
      <c r="T534" s="343"/>
      <c r="U534" s="343"/>
      <c r="V534" s="343"/>
      <c r="W534" s="343"/>
      <c r="X534" s="343"/>
      <c r="Y534" s="343"/>
      <c r="Z534" s="343"/>
    </row>
    <row r="535" ht="12.75" customHeight="1">
      <c r="A535" s="343"/>
      <c r="B535" s="343"/>
      <c r="C535" s="343"/>
      <c r="D535" s="343"/>
      <c r="E535" s="343"/>
      <c r="F535" s="343"/>
      <c r="G535" s="343"/>
      <c r="H535" s="343"/>
      <c r="I535" s="343"/>
      <c r="J535" s="343"/>
      <c r="K535" s="343"/>
      <c r="L535" s="343"/>
      <c r="M535" s="343"/>
      <c r="N535" s="343"/>
      <c r="O535" s="343"/>
      <c r="P535" s="343"/>
      <c r="Q535" s="343"/>
      <c r="R535" s="341"/>
      <c r="S535" s="343"/>
      <c r="T535" s="343"/>
      <c r="U535" s="343"/>
      <c r="V535" s="343"/>
      <c r="W535" s="343"/>
      <c r="X535" s="343"/>
      <c r="Y535" s="343"/>
      <c r="Z535" s="343"/>
    </row>
    <row r="536" ht="12.75" customHeight="1">
      <c r="A536" s="343"/>
      <c r="B536" s="343"/>
      <c r="C536" s="343"/>
      <c r="D536" s="343"/>
      <c r="E536" s="343"/>
      <c r="F536" s="343"/>
      <c r="G536" s="343"/>
      <c r="H536" s="343"/>
      <c r="I536" s="343"/>
      <c r="J536" s="343"/>
      <c r="K536" s="343"/>
      <c r="L536" s="343"/>
      <c r="M536" s="343"/>
      <c r="N536" s="343"/>
      <c r="O536" s="343"/>
      <c r="P536" s="343"/>
      <c r="Q536" s="343"/>
      <c r="R536" s="341"/>
      <c r="S536" s="343"/>
      <c r="T536" s="343"/>
      <c r="U536" s="343"/>
      <c r="V536" s="343"/>
      <c r="W536" s="343"/>
      <c r="X536" s="343"/>
      <c r="Y536" s="343"/>
      <c r="Z536" s="343"/>
    </row>
    <row r="537" ht="12.75" customHeight="1">
      <c r="A537" s="343"/>
      <c r="B537" s="343"/>
      <c r="C537" s="343"/>
      <c r="D537" s="343"/>
      <c r="E537" s="343"/>
      <c r="F537" s="343"/>
      <c r="G537" s="343"/>
      <c r="H537" s="343"/>
      <c r="I537" s="343"/>
      <c r="J537" s="343"/>
      <c r="K537" s="343"/>
      <c r="L537" s="343"/>
      <c r="M537" s="343"/>
      <c r="N537" s="343"/>
      <c r="O537" s="343"/>
      <c r="P537" s="343"/>
      <c r="Q537" s="343"/>
      <c r="R537" s="341"/>
      <c r="S537" s="343"/>
      <c r="T537" s="343"/>
      <c r="U537" s="343"/>
      <c r="V537" s="343"/>
      <c r="W537" s="343"/>
      <c r="X537" s="343"/>
      <c r="Y537" s="343"/>
      <c r="Z537" s="343"/>
    </row>
    <row r="538" ht="12.75" customHeight="1">
      <c r="A538" s="343"/>
      <c r="B538" s="343"/>
      <c r="C538" s="343"/>
      <c r="D538" s="343"/>
      <c r="E538" s="343"/>
      <c r="F538" s="343"/>
      <c r="G538" s="343"/>
      <c r="H538" s="343"/>
      <c r="I538" s="343"/>
      <c r="J538" s="343"/>
      <c r="K538" s="343"/>
      <c r="L538" s="343"/>
      <c r="M538" s="343"/>
      <c r="N538" s="343"/>
      <c r="O538" s="343"/>
      <c r="P538" s="343"/>
      <c r="Q538" s="343"/>
      <c r="R538" s="341"/>
      <c r="S538" s="343"/>
      <c r="T538" s="343"/>
      <c r="U538" s="343"/>
      <c r="V538" s="343"/>
      <c r="W538" s="343"/>
      <c r="X538" s="343"/>
      <c r="Y538" s="343"/>
      <c r="Z538" s="343"/>
    </row>
    <row r="539" ht="12.75" customHeight="1">
      <c r="A539" s="343"/>
      <c r="B539" s="343"/>
      <c r="C539" s="343"/>
      <c r="D539" s="343"/>
      <c r="E539" s="343"/>
      <c r="F539" s="343"/>
      <c r="G539" s="343"/>
      <c r="H539" s="343"/>
      <c r="I539" s="343"/>
      <c r="J539" s="343"/>
      <c r="K539" s="343"/>
      <c r="L539" s="343"/>
      <c r="M539" s="343"/>
      <c r="N539" s="343"/>
      <c r="O539" s="343"/>
      <c r="P539" s="343"/>
      <c r="Q539" s="343"/>
      <c r="R539" s="341"/>
      <c r="S539" s="343"/>
      <c r="T539" s="343"/>
      <c r="U539" s="343"/>
      <c r="V539" s="343"/>
      <c r="W539" s="343"/>
      <c r="X539" s="343"/>
      <c r="Y539" s="343"/>
      <c r="Z539" s="343"/>
    </row>
    <row r="540" ht="12.75" customHeight="1">
      <c r="A540" s="343"/>
      <c r="B540" s="343"/>
      <c r="C540" s="343"/>
      <c r="D540" s="343"/>
      <c r="E540" s="343"/>
      <c r="F540" s="343"/>
      <c r="G540" s="343"/>
      <c r="H540" s="343"/>
      <c r="I540" s="343"/>
      <c r="J540" s="343"/>
      <c r="K540" s="343"/>
      <c r="L540" s="343"/>
      <c r="M540" s="343"/>
      <c r="N540" s="343"/>
      <c r="O540" s="343"/>
      <c r="P540" s="343"/>
      <c r="Q540" s="343"/>
      <c r="R540" s="341"/>
      <c r="S540" s="343"/>
      <c r="T540" s="343"/>
      <c r="U540" s="343"/>
      <c r="V540" s="343"/>
      <c r="W540" s="343"/>
      <c r="X540" s="343"/>
      <c r="Y540" s="343"/>
      <c r="Z540" s="343"/>
    </row>
    <row r="541" ht="12.75" customHeight="1">
      <c r="A541" s="343"/>
      <c r="B541" s="343"/>
      <c r="C541" s="343"/>
      <c r="D541" s="343"/>
      <c r="E541" s="343"/>
      <c r="F541" s="343"/>
      <c r="G541" s="343"/>
      <c r="H541" s="343"/>
      <c r="I541" s="343"/>
      <c r="J541" s="343"/>
      <c r="K541" s="343"/>
      <c r="L541" s="343"/>
      <c r="M541" s="343"/>
      <c r="N541" s="343"/>
      <c r="O541" s="343"/>
      <c r="P541" s="343"/>
      <c r="Q541" s="343"/>
      <c r="R541" s="341"/>
      <c r="S541" s="343"/>
      <c r="T541" s="343"/>
      <c r="U541" s="343"/>
      <c r="V541" s="343"/>
      <c r="W541" s="343"/>
      <c r="X541" s="343"/>
      <c r="Y541" s="343"/>
      <c r="Z541" s="343"/>
    </row>
    <row r="542" ht="12.75" customHeight="1">
      <c r="A542" s="343"/>
      <c r="B542" s="343"/>
      <c r="C542" s="343"/>
      <c r="D542" s="343"/>
      <c r="E542" s="343"/>
      <c r="F542" s="343"/>
      <c r="G542" s="343"/>
      <c r="H542" s="343"/>
      <c r="I542" s="343"/>
      <c r="J542" s="343"/>
      <c r="K542" s="343"/>
      <c r="L542" s="343"/>
      <c r="M542" s="343"/>
      <c r="N542" s="343"/>
      <c r="O542" s="343"/>
      <c r="P542" s="343"/>
      <c r="Q542" s="343"/>
      <c r="R542" s="341"/>
      <c r="S542" s="343"/>
      <c r="T542" s="343"/>
      <c r="U542" s="343"/>
      <c r="V542" s="343"/>
      <c r="W542" s="343"/>
      <c r="X542" s="343"/>
      <c r="Y542" s="343"/>
      <c r="Z542" s="343"/>
    </row>
    <row r="543" ht="12.75" customHeight="1">
      <c r="A543" s="343"/>
      <c r="B543" s="343"/>
      <c r="C543" s="343"/>
      <c r="D543" s="343"/>
      <c r="E543" s="343"/>
      <c r="F543" s="343"/>
      <c r="G543" s="343"/>
      <c r="H543" s="343"/>
      <c r="I543" s="343"/>
      <c r="J543" s="343"/>
      <c r="K543" s="343"/>
      <c r="L543" s="343"/>
      <c r="M543" s="343"/>
      <c r="N543" s="343"/>
      <c r="O543" s="343"/>
      <c r="P543" s="343"/>
      <c r="Q543" s="343"/>
      <c r="R543" s="341"/>
      <c r="S543" s="343"/>
      <c r="T543" s="343"/>
      <c r="U543" s="343"/>
      <c r="V543" s="343"/>
      <c r="W543" s="343"/>
      <c r="X543" s="343"/>
      <c r="Y543" s="343"/>
      <c r="Z543" s="343"/>
    </row>
    <row r="544" ht="12.75" customHeight="1">
      <c r="A544" s="343"/>
      <c r="B544" s="343"/>
      <c r="C544" s="343"/>
      <c r="D544" s="343"/>
      <c r="E544" s="343"/>
      <c r="F544" s="343"/>
      <c r="G544" s="343"/>
      <c r="H544" s="343"/>
      <c r="I544" s="343"/>
      <c r="J544" s="343"/>
      <c r="K544" s="343"/>
      <c r="L544" s="343"/>
      <c r="M544" s="343"/>
      <c r="N544" s="343"/>
      <c r="O544" s="343"/>
      <c r="P544" s="343"/>
      <c r="Q544" s="343"/>
      <c r="R544" s="341"/>
      <c r="S544" s="343"/>
      <c r="T544" s="343"/>
      <c r="U544" s="343"/>
      <c r="V544" s="343"/>
      <c r="W544" s="343"/>
      <c r="X544" s="343"/>
      <c r="Y544" s="343"/>
      <c r="Z544" s="343"/>
    </row>
    <row r="545" ht="12.75" customHeight="1">
      <c r="A545" s="343"/>
      <c r="B545" s="343"/>
      <c r="C545" s="343"/>
      <c r="D545" s="343"/>
      <c r="E545" s="343"/>
      <c r="F545" s="343"/>
      <c r="G545" s="343"/>
      <c r="H545" s="343"/>
      <c r="I545" s="343"/>
      <c r="J545" s="343"/>
      <c r="K545" s="343"/>
      <c r="L545" s="343"/>
      <c r="M545" s="343"/>
      <c r="N545" s="343"/>
      <c r="O545" s="343"/>
      <c r="P545" s="343"/>
      <c r="Q545" s="343"/>
      <c r="R545" s="341"/>
      <c r="S545" s="343"/>
      <c r="T545" s="343"/>
      <c r="U545" s="343"/>
      <c r="V545" s="343"/>
      <c r="W545" s="343"/>
      <c r="X545" s="343"/>
      <c r="Y545" s="343"/>
      <c r="Z545" s="343"/>
    </row>
    <row r="546" ht="12.75" customHeight="1">
      <c r="A546" s="343"/>
      <c r="B546" s="343"/>
      <c r="C546" s="343"/>
      <c r="D546" s="343"/>
      <c r="E546" s="343"/>
      <c r="F546" s="343"/>
      <c r="G546" s="343"/>
      <c r="H546" s="343"/>
      <c r="I546" s="343"/>
      <c r="J546" s="343"/>
      <c r="K546" s="343"/>
      <c r="L546" s="343"/>
      <c r="M546" s="343"/>
      <c r="N546" s="343"/>
      <c r="O546" s="343"/>
      <c r="P546" s="343"/>
      <c r="Q546" s="343"/>
      <c r="R546" s="341"/>
      <c r="S546" s="343"/>
      <c r="T546" s="343"/>
      <c r="U546" s="343"/>
      <c r="V546" s="343"/>
      <c r="W546" s="343"/>
      <c r="X546" s="343"/>
      <c r="Y546" s="343"/>
      <c r="Z546" s="343"/>
    </row>
    <row r="547" ht="12.75" customHeight="1">
      <c r="A547" s="343"/>
      <c r="B547" s="343"/>
      <c r="C547" s="343"/>
      <c r="D547" s="343"/>
      <c r="E547" s="343"/>
      <c r="F547" s="343"/>
      <c r="G547" s="343"/>
      <c r="H547" s="343"/>
      <c r="I547" s="343"/>
      <c r="J547" s="343"/>
      <c r="K547" s="343"/>
      <c r="L547" s="343"/>
      <c r="M547" s="343"/>
      <c r="N547" s="343"/>
      <c r="O547" s="343"/>
      <c r="P547" s="343"/>
      <c r="Q547" s="343"/>
      <c r="R547" s="341"/>
      <c r="S547" s="343"/>
      <c r="T547" s="343"/>
      <c r="U547" s="343"/>
      <c r="V547" s="343"/>
      <c r="W547" s="343"/>
      <c r="X547" s="343"/>
      <c r="Y547" s="343"/>
      <c r="Z547" s="343"/>
    </row>
    <row r="548" ht="12.75" customHeight="1">
      <c r="A548" s="343"/>
      <c r="B548" s="343"/>
      <c r="C548" s="343"/>
      <c r="D548" s="343"/>
      <c r="E548" s="343"/>
      <c r="F548" s="343"/>
      <c r="G548" s="343"/>
      <c r="H548" s="343"/>
      <c r="I548" s="343"/>
      <c r="J548" s="343"/>
      <c r="K548" s="343"/>
      <c r="L548" s="343"/>
      <c r="M548" s="343"/>
      <c r="N548" s="343"/>
      <c r="O548" s="343"/>
      <c r="P548" s="343"/>
      <c r="Q548" s="343"/>
      <c r="R548" s="341"/>
      <c r="S548" s="343"/>
      <c r="T548" s="343"/>
      <c r="U548" s="343"/>
      <c r="V548" s="343"/>
      <c r="W548" s="343"/>
      <c r="X548" s="343"/>
      <c r="Y548" s="343"/>
      <c r="Z548" s="343"/>
    </row>
    <row r="549" ht="12.75" customHeight="1">
      <c r="A549" s="343"/>
      <c r="B549" s="343"/>
      <c r="C549" s="343"/>
      <c r="D549" s="343"/>
      <c r="E549" s="343"/>
      <c r="F549" s="343"/>
      <c r="G549" s="343"/>
      <c r="H549" s="343"/>
      <c r="I549" s="343"/>
      <c r="J549" s="343"/>
      <c r="K549" s="343"/>
      <c r="L549" s="343"/>
      <c r="M549" s="343"/>
      <c r="N549" s="343"/>
      <c r="O549" s="343"/>
      <c r="P549" s="343"/>
      <c r="Q549" s="343"/>
      <c r="R549" s="341"/>
      <c r="S549" s="343"/>
      <c r="T549" s="343"/>
      <c r="U549" s="343"/>
      <c r="V549" s="343"/>
      <c r="W549" s="343"/>
      <c r="X549" s="343"/>
      <c r="Y549" s="343"/>
      <c r="Z549" s="343"/>
    </row>
    <row r="550" ht="12.75" customHeight="1">
      <c r="A550" s="343"/>
      <c r="B550" s="343"/>
      <c r="C550" s="343"/>
      <c r="D550" s="343"/>
      <c r="E550" s="343"/>
      <c r="F550" s="343"/>
      <c r="G550" s="343"/>
      <c r="H550" s="343"/>
      <c r="I550" s="343"/>
      <c r="J550" s="343"/>
      <c r="K550" s="343"/>
      <c r="L550" s="343"/>
      <c r="M550" s="343"/>
      <c r="N550" s="343"/>
      <c r="O550" s="343"/>
      <c r="P550" s="343"/>
      <c r="Q550" s="343"/>
      <c r="R550" s="341"/>
      <c r="S550" s="343"/>
      <c r="T550" s="343"/>
      <c r="U550" s="343"/>
      <c r="V550" s="343"/>
      <c r="W550" s="343"/>
      <c r="X550" s="343"/>
      <c r="Y550" s="343"/>
      <c r="Z550" s="343"/>
    </row>
    <row r="551" ht="12.75" customHeight="1">
      <c r="A551" s="343"/>
      <c r="B551" s="343"/>
      <c r="C551" s="343"/>
      <c r="D551" s="343"/>
      <c r="E551" s="343"/>
      <c r="F551" s="343"/>
      <c r="G551" s="343"/>
      <c r="H551" s="343"/>
      <c r="I551" s="343"/>
      <c r="J551" s="343"/>
      <c r="K551" s="343"/>
      <c r="L551" s="343"/>
      <c r="M551" s="343"/>
      <c r="N551" s="343"/>
      <c r="O551" s="343"/>
      <c r="P551" s="343"/>
      <c r="Q551" s="343"/>
      <c r="R551" s="341"/>
      <c r="S551" s="343"/>
      <c r="T551" s="343"/>
      <c r="U551" s="343"/>
      <c r="V551" s="343"/>
      <c r="W551" s="343"/>
      <c r="X551" s="343"/>
      <c r="Y551" s="343"/>
      <c r="Z551" s="343"/>
    </row>
    <row r="552" ht="12.75" customHeight="1">
      <c r="A552" s="343"/>
      <c r="B552" s="343"/>
      <c r="C552" s="343"/>
      <c r="D552" s="343"/>
      <c r="E552" s="343"/>
      <c r="F552" s="343"/>
      <c r="G552" s="343"/>
      <c r="H552" s="343"/>
      <c r="I552" s="343"/>
      <c r="J552" s="343"/>
      <c r="K552" s="343"/>
      <c r="L552" s="343"/>
      <c r="M552" s="343"/>
      <c r="N552" s="343"/>
      <c r="O552" s="343"/>
      <c r="P552" s="343"/>
      <c r="Q552" s="343"/>
      <c r="R552" s="341"/>
      <c r="S552" s="343"/>
      <c r="T552" s="343"/>
      <c r="U552" s="343"/>
      <c r="V552" s="343"/>
      <c r="W552" s="343"/>
      <c r="X552" s="343"/>
      <c r="Y552" s="343"/>
      <c r="Z552" s="343"/>
    </row>
    <row r="553" ht="12.75" customHeight="1">
      <c r="A553" s="343"/>
      <c r="B553" s="343"/>
      <c r="C553" s="343"/>
      <c r="D553" s="343"/>
      <c r="E553" s="343"/>
      <c r="F553" s="343"/>
      <c r="G553" s="343"/>
      <c r="H553" s="343"/>
      <c r="I553" s="343"/>
      <c r="J553" s="343"/>
      <c r="K553" s="343"/>
      <c r="L553" s="343"/>
      <c r="M553" s="343"/>
      <c r="N553" s="343"/>
      <c r="O553" s="343"/>
      <c r="P553" s="343"/>
      <c r="Q553" s="343"/>
      <c r="R553" s="341"/>
      <c r="S553" s="343"/>
      <c r="T553" s="343"/>
      <c r="U553" s="343"/>
      <c r="V553" s="343"/>
      <c r="W553" s="343"/>
      <c r="X553" s="343"/>
      <c r="Y553" s="343"/>
      <c r="Z553" s="343"/>
    </row>
    <row r="554" ht="12.75" customHeight="1">
      <c r="A554" s="343"/>
      <c r="B554" s="343"/>
      <c r="C554" s="343"/>
      <c r="D554" s="343"/>
      <c r="E554" s="343"/>
      <c r="F554" s="343"/>
      <c r="G554" s="343"/>
      <c r="H554" s="343"/>
      <c r="I554" s="343"/>
      <c r="J554" s="343"/>
      <c r="K554" s="343"/>
      <c r="L554" s="343"/>
      <c r="M554" s="343"/>
      <c r="N554" s="343"/>
      <c r="O554" s="343"/>
      <c r="P554" s="343"/>
      <c r="Q554" s="343"/>
      <c r="R554" s="341"/>
      <c r="S554" s="343"/>
      <c r="T554" s="343"/>
      <c r="U554" s="343"/>
      <c r="V554" s="343"/>
      <c r="W554" s="343"/>
      <c r="X554" s="343"/>
      <c r="Y554" s="343"/>
      <c r="Z554" s="343"/>
    </row>
    <row r="555" ht="12.75" customHeight="1">
      <c r="A555" s="343"/>
      <c r="B555" s="343"/>
      <c r="C555" s="343"/>
      <c r="D555" s="343"/>
      <c r="E555" s="343"/>
      <c r="F555" s="343"/>
      <c r="G555" s="343"/>
      <c r="H555" s="343"/>
      <c r="I555" s="343"/>
      <c r="J555" s="343"/>
      <c r="K555" s="343"/>
      <c r="L555" s="343"/>
      <c r="M555" s="343"/>
      <c r="N555" s="343"/>
      <c r="O555" s="343"/>
      <c r="P555" s="343"/>
      <c r="Q555" s="343"/>
      <c r="R555" s="341"/>
      <c r="S555" s="343"/>
      <c r="T555" s="343"/>
      <c r="U555" s="343"/>
      <c r="V555" s="343"/>
      <c r="W555" s="343"/>
      <c r="X555" s="343"/>
      <c r="Y555" s="343"/>
      <c r="Z555" s="343"/>
    </row>
    <row r="556" ht="12.75" customHeight="1">
      <c r="A556" s="343"/>
      <c r="B556" s="343"/>
      <c r="C556" s="343"/>
      <c r="D556" s="343"/>
      <c r="E556" s="343"/>
      <c r="F556" s="343"/>
      <c r="G556" s="343"/>
      <c r="H556" s="343"/>
      <c r="I556" s="343"/>
      <c r="J556" s="343"/>
      <c r="K556" s="343"/>
      <c r="L556" s="343"/>
      <c r="M556" s="343"/>
      <c r="N556" s="343"/>
      <c r="O556" s="343"/>
      <c r="P556" s="343"/>
      <c r="Q556" s="343"/>
      <c r="R556" s="341"/>
      <c r="S556" s="343"/>
      <c r="T556" s="343"/>
      <c r="U556" s="343"/>
      <c r="V556" s="343"/>
      <c r="W556" s="343"/>
      <c r="X556" s="343"/>
      <c r="Y556" s="343"/>
      <c r="Z556" s="343"/>
    </row>
    <row r="557" ht="12.75" customHeight="1">
      <c r="A557" s="343"/>
      <c r="B557" s="343"/>
      <c r="C557" s="343"/>
      <c r="D557" s="343"/>
      <c r="E557" s="343"/>
      <c r="F557" s="343"/>
      <c r="G557" s="343"/>
      <c r="H557" s="343"/>
      <c r="I557" s="343"/>
      <c r="J557" s="343"/>
      <c r="K557" s="343"/>
      <c r="L557" s="343"/>
      <c r="M557" s="343"/>
      <c r="N557" s="343"/>
      <c r="O557" s="343"/>
      <c r="P557" s="343"/>
      <c r="Q557" s="343"/>
      <c r="R557" s="341"/>
      <c r="S557" s="343"/>
      <c r="T557" s="343"/>
      <c r="U557" s="343"/>
      <c r="V557" s="343"/>
      <c r="W557" s="343"/>
      <c r="X557" s="343"/>
      <c r="Y557" s="343"/>
      <c r="Z557" s="343"/>
    </row>
    <row r="558" ht="12.75" customHeight="1">
      <c r="A558" s="343"/>
      <c r="B558" s="343"/>
      <c r="C558" s="343"/>
      <c r="D558" s="343"/>
      <c r="E558" s="343"/>
      <c r="F558" s="343"/>
      <c r="G558" s="343"/>
      <c r="H558" s="343"/>
      <c r="I558" s="343"/>
      <c r="J558" s="343"/>
      <c r="K558" s="343"/>
      <c r="L558" s="343"/>
      <c r="M558" s="343"/>
      <c r="N558" s="343"/>
      <c r="O558" s="343"/>
      <c r="P558" s="343"/>
      <c r="Q558" s="343"/>
      <c r="R558" s="341"/>
      <c r="S558" s="343"/>
      <c r="T558" s="343"/>
      <c r="U558" s="343"/>
      <c r="V558" s="343"/>
      <c r="W558" s="343"/>
      <c r="X558" s="343"/>
      <c r="Y558" s="343"/>
      <c r="Z558" s="343"/>
    </row>
    <row r="559" ht="12.75" customHeight="1">
      <c r="A559" s="343"/>
      <c r="B559" s="343"/>
      <c r="C559" s="343"/>
      <c r="D559" s="343"/>
      <c r="E559" s="343"/>
      <c r="F559" s="343"/>
      <c r="G559" s="343"/>
      <c r="H559" s="343"/>
      <c r="I559" s="343"/>
      <c r="J559" s="343"/>
      <c r="K559" s="343"/>
      <c r="L559" s="343"/>
      <c r="M559" s="343"/>
      <c r="N559" s="343"/>
      <c r="O559" s="343"/>
      <c r="P559" s="343"/>
      <c r="Q559" s="343"/>
      <c r="R559" s="341"/>
      <c r="S559" s="343"/>
      <c r="T559" s="343"/>
      <c r="U559" s="343"/>
      <c r="V559" s="343"/>
      <c r="W559" s="343"/>
      <c r="X559" s="343"/>
      <c r="Y559" s="343"/>
      <c r="Z559" s="343"/>
    </row>
    <row r="560" ht="12.75" customHeight="1">
      <c r="A560" s="343"/>
      <c r="B560" s="343"/>
      <c r="C560" s="343"/>
      <c r="D560" s="343"/>
      <c r="E560" s="343"/>
      <c r="F560" s="343"/>
      <c r="G560" s="343"/>
      <c r="H560" s="343"/>
      <c r="I560" s="343"/>
      <c r="J560" s="343"/>
      <c r="K560" s="343"/>
      <c r="L560" s="343"/>
      <c r="M560" s="343"/>
      <c r="N560" s="343"/>
      <c r="O560" s="343"/>
      <c r="P560" s="343"/>
      <c r="Q560" s="343"/>
      <c r="R560" s="341"/>
      <c r="S560" s="343"/>
      <c r="T560" s="343"/>
      <c r="U560" s="343"/>
      <c r="V560" s="343"/>
      <c r="W560" s="343"/>
      <c r="X560" s="343"/>
      <c r="Y560" s="343"/>
      <c r="Z560" s="343"/>
    </row>
    <row r="561" ht="12.75" customHeight="1">
      <c r="A561" s="343"/>
      <c r="B561" s="343"/>
      <c r="C561" s="343"/>
      <c r="D561" s="343"/>
      <c r="E561" s="343"/>
      <c r="F561" s="343"/>
      <c r="G561" s="343"/>
      <c r="H561" s="343"/>
      <c r="I561" s="343"/>
      <c r="J561" s="343"/>
      <c r="K561" s="343"/>
      <c r="L561" s="343"/>
      <c r="M561" s="343"/>
      <c r="N561" s="343"/>
      <c r="O561" s="343"/>
      <c r="P561" s="343"/>
      <c r="Q561" s="343"/>
      <c r="R561" s="341"/>
      <c r="S561" s="343"/>
      <c r="T561" s="343"/>
      <c r="U561" s="343"/>
      <c r="V561" s="343"/>
      <c r="W561" s="343"/>
      <c r="X561" s="343"/>
      <c r="Y561" s="343"/>
      <c r="Z561" s="343"/>
    </row>
    <row r="562" ht="12.75" customHeight="1">
      <c r="A562" s="343"/>
      <c r="B562" s="343"/>
      <c r="C562" s="343"/>
      <c r="D562" s="343"/>
      <c r="E562" s="343"/>
      <c r="F562" s="343"/>
      <c r="G562" s="343"/>
      <c r="H562" s="343"/>
      <c r="I562" s="343"/>
      <c r="J562" s="343"/>
      <c r="K562" s="343"/>
      <c r="L562" s="343"/>
      <c r="M562" s="343"/>
      <c r="N562" s="343"/>
      <c r="O562" s="343"/>
      <c r="P562" s="343"/>
      <c r="Q562" s="343"/>
      <c r="R562" s="341"/>
      <c r="S562" s="343"/>
      <c r="T562" s="343"/>
      <c r="U562" s="343"/>
      <c r="V562" s="343"/>
      <c r="W562" s="343"/>
      <c r="X562" s="343"/>
      <c r="Y562" s="343"/>
      <c r="Z562" s="343"/>
    </row>
    <row r="563" ht="12.75" customHeight="1">
      <c r="A563" s="343"/>
      <c r="B563" s="343"/>
      <c r="C563" s="343"/>
      <c r="D563" s="343"/>
      <c r="E563" s="343"/>
      <c r="F563" s="343"/>
      <c r="G563" s="343"/>
      <c r="H563" s="343"/>
      <c r="I563" s="343"/>
      <c r="J563" s="343"/>
      <c r="K563" s="343"/>
      <c r="L563" s="343"/>
      <c r="M563" s="343"/>
      <c r="N563" s="343"/>
      <c r="O563" s="343"/>
      <c r="P563" s="343"/>
      <c r="Q563" s="343"/>
      <c r="R563" s="341"/>
      <c r="S563" s="343"/>
      <c r="T563" s="343"/>
      <c r="U563" s="343"/>
      <c r="V563" s="343"/>
      <c r="W563" s="343"/>
      <c r="X563" s="343"/>
      <c r="Y563" s="343"/>
      <c r="Z563" s="343"/>
    </row>
    <row r="564" ht="12.75" customHeight="1">
      <c r="A564" s="343"/>
      <c r="B564" s="343"/>
      <c r="C564" s="343"/>
      <c r="D564" s="343"/>
      <c r="E564" s="343"/>
      <c r="F564" s="343"/>
      <c r="G564" s="343"/>
      <c r="H564" s="343"/>
      <c r="I564" s="343"/>
      <c r="J564" s="343"/>
      <c r="K564" s="343"/>
      <c r="L564" s="343"/>
      <c r="M564" s="343"/>
      <c r="N564" s="343"/>
      <c r="O564" s="343"/>
      <c r="P564" s="343"/>
      <c r="Q564" s="343"/>
      <c r="R564" s="341"/>
      <c r="S564" s="343"/>
      <c r="T564" s="343"/>
      <c r="U564" s="343"/>
      <c r="V564" s="343"/>
      <c r="W564" s="343"/>
      <c r="X564" s="343"/>
      <c r="Y564" s="343"/>
      <c r="Z564" s="343"/>
    </row>
    <row r="565" ht="12.75" customHeight="1">
      <c r="A565" s="343"/>
      <c r="B565" s="343"/>
      <c r="C565" s="343"/>
      <c r="D565" s="343"/>
      <c r="E565" s="343"/>
      <c r="F565" s="343"/>
      <c r="G565" s="343"/>
      <c r="H565" s="343"/>
      <c r="I565" s="343"/>
      <c r="J565" s="343"/>
      <c r="K565" s="343"/>
      <c r="L565" s="343"/>
      <c r="M565" s="343"/>
      <c r="N565" s="343"/>
      <c r="O565" s="343"/>
      <c r="P565" s="343"/>
      <c r="Q565" s="343"/>
      <c r="R565" s="341"/>
      <c r="S565" s="343"/>
      <c r="T565" s="343"/>
      <c r="U565" s="343"/>
      <c r="V565" s="343"/>
      <c r="W565" s="343"/>
      <c r="X565" s="343"/>
      <c r="Y565" s="343"/>
      <c r="Z565" s="343"/>
    </row>
    <row r="566" ht="12.75" customHeight="1">
      <c r="A566" s="343"/>
      <c r="B566" s="343"/>
      <c r="C566" s="343"/>
      <c r="D566" s="343"/>
      <c r="E566" s="343"/>
      <c r="F566" s="343"/>
      <c r="G566" s="343"/>
      <c r="H566" s="343"/>
      <c r="I566" s="343"/>
      <c r="J566" s="343"/>
      <c r="K566" s="343"/>
      <c r="L566" s="343"/>
      <c r="M566" s="343"/>
      <c r="N566" s="343"/>
      <c r="O566" s="343"/>
      <c r="P566" s="343"/>
      <c r="Q566" s="343"/>
      <c r="R566" s="341"/>
      <c r="S566" s="343"/>
      <c r="T566" s="343"/>
      <c r="U566" s="343"/>
      <c r="V566" s="343"/>
      <c r="W566" s="343"/>
      <c r="X566" s="343"/>
      <c r="Y566" s="343"/>
      <c r="Z566" s="343"/>
    </row>
    <row r="567" ht="12.75" customHeight="1">
      <c r="A567" s="343"/>
      <c r="B567" s="343"/>
      <c r="C567" s="343"/>
      <c r="D567" s="343"/>
      <c r="E567" s="343"/>
      <c r="F567" s="343"/>
      <c r="G567" s="343"/>
      <c r="H567" s="343"/>
      <c r="I567" s="343"/>
      <c r="J567" s="343"/>
      <c r="K567" s="343"/>
      <c r="L567" s="343"/>
      <c r="M567" s="343"/>
      <c r="N567" s="343"/>
      <c r="O567" s="343"/>
      <c r="P567" s="343"/>
      <c r="Q567" s="343"/>
      <c r="R567" s="341"/>
      <c r="S567" s="343"/>
      <c r="T567" s="343"/>
      <c r="U567" s="343"/>
      <c r="V567" s="343"/>
      <c r="W567" s="343"/>
      <c r="X567" s="343"/>
      <c r="Y567" s="343"/>
      <c r="Z567" s="343"/>
    </row>
    <row r="568" ht="12.75" customHeight="1">
      <c r="A568" s="343"/>
      <c r="B568" s="343"/>
      <c r="C568" s="343"/>
      <c r="D568" s="343"/>
      <c r="E568" s="343"/>
      <c r="F568" s="343"/>
      <c r="G568" s="343"/>
      <c r="H568" s="343"/>
      <c r="I568" s="343"/>
      <c r="J568" s="343"/>
      <c r="K568" s="343"/>
      <c r="L568" s="343"/>
      <c r="M568" s="343"/>
      <c r="N568" s="343"/>
      <c r="O568" s="343"/>
      <c r="P568" s="343"/>
      <c r="Q568" s="343"/>
      <c r="R568" s="341"/>
      <c r="S568" s="343"/>
      <c r="T568" s="343"/>
      <c r="U568" s="343"/>
      <c r="V568" s="343"/>
      <c r="W568" s="343"/>
      <c r="X568" s="343"/>
      <c r="Y568" s="343"/>
      <c r="Z568" s="343"/>
    </row>
    <row r="569" ht="12.75" customHeight="1">
      <c r="A569" s="343"/>
      <c r="B569" s="343"/>
      <c r="C569" s="343"/>
      <c r="D569" s="343"/>
      <c r="E569" s="343"/>
      <c r="F569" s="343"/>
      <c r="G569" s="343"/>
      <c r="H569" s="343"/>
      <c r="I569" s="343"/>
      <c r="J569" s="343"/>
      <c r="K569" s="343"/>
      <c r="L569" s="343"/>
      <c r="M569" s="343"/>
      <c r="N569" s="343"/>
      <c r="O569" s="343"/>
      <c r="P569" s="343"/>
      <c r="Q569" s="343"/>
      <c r="R569" s="341"/>
      <c r="S569" s="343"/>
      <c r="T569" s="343"/>
      <c r="U569" s="343"/>
      <c r="V569" s="343"/>
      <c r="W569" s="343"/>
      <c r="X569" s="343"/>
      <c r="Y569" s="343"/>
      <c r="Z569" s="343"/>
    </row>
    <row r="570" ht="12.75" customHeight="1">
      <c r="A570" s="343"/>
      <c r="B570" s="343"/>
      <c r="C570" s="343"/>
      <c r="D570" s="343"/>
      <c r="E570" s="343"/>
      <c r="F570" s="343"/>
      <c r="G570" s="343"/>
      <c r="H570" s="343"/>
      <c r="I570" s="343"/>
      <c r="J570" s="343"/>
      <c r="K570" s="343"/>
      <c r="L570" s="343"/>
      <c r="M570" s="343"/>
      <c r="N570" s="343"/>
      <c r="O570" s="343"/>
      <c r="P570" s="343"/>
      <c r="Q570" s="343"/>
      <c r="R570" s="341"/>
      <c r="S570" s="343"/>
      <c r="T570" s="343"/>
      <c r="U570" s="343"/>
      <c r="V570" s="343"/>
      <c r="W570" s="343"/>
      <c r="X570" s="343"/>
      <c r="Y570" s="343"/>
      <c r="Z570" s="343"/>
    </row>
    <row r="571" ht="12.75" customHeight="1">
      <c r="A571" s="343"/>
      <c r="B571" s="343"/>
      <c r="C571" s="343"/>
      <c r="D571" s="343"/>
      <c r="E571" s="343"/>
      <c r="F571" s="343"/>
      <c r="G571" s="343"/>
      <c r="H571" s="343"/>
      <c r="I571" s="343"/>
      <c r="J571" s="343"/>
      <c r="K571" s="343"/>
      <c r="L571" s="343"/>
      <c r="M571" s="343"/>
      <c r="N571" s="343"/>
      <c r="O571" s="343"/>
      <c r="P571" s="343"/>
      <c r="Q571" s="343"/>
      <c r="R571" s="341"/>
      <c r="S571" s="343"/>
      <c r="T571" s="343"/>
      <c r="U571" s="343"/>
      <c r="V571" s="343"/>
      <c r="W571" s="343"/>
      <c r="X571" s="343"/>
      <c r="Y571" s="343"/>
      <c r="Z571" s="343"/>
    </row>
    <row r="572" ht="12.75" customHeight="1">
      <c r="A572" s="343"/>
      <c r="B572" s="343"/>
      <c r="C572" s="343"/>
      <c r="D572" s="343"/>
      <c r="E572" s="343"/>
      <c r="F572" s="343"/>
      <c r="G572" s="343"/>
      <c r="H572" s="343"/>
      <c r="I572" s="343"/>
      <c r="J572" s="343"/>
      <c r="K572" s="343"/>
      <c r="L572" s="343"/>
      <c r="M572" s="343"/>
      <c r="N572" s="343"/>
      <c r="O572" s="343"/>
      <c r="P572" s="343"/>
      <c r="Q572" s="343"/>
      <c r="R572" s="341"/>
      <c r="S572" s="343"/>
      <c r="T572" s="343"/>
      <c r="U572" s="343"/>
      <c r="V572" s="343"/>
      <c r="W572" s="343"/>
      <c r="X572" s="343"/>
      <c r="Y572" s="343"/>
      <c r="Z572" s="343"/>
    </row>
    <row r="573" ht="12.75" customHeight="1">
      <c r="A573" s="343"/>
      <c r="B573" s="343"/>
      <c r="C573" s="343"/>
      <c r="D573" s="343"/>
      <c r="E573" s="343"/>
      <c r="F573" s="343"/>
      <c r="G573" s="343"/>
      <c r="H573" s="343"/>
      <c r="I573" s="343"/>
      <c r="J573" s="343"/>
      <c r="K573" s="343"/>
      <c r="L573" s="343"/>
      <c r="M573" s="343"/>
      <c r="N573" s="343"/>
      <c r="O573" s="343"/>
      <c r="P573" s="343"/>
      <c r="Q573" s="343"/>
      <c r="R573" s="341"/>
      <c r="S573" s="343"/>
      <c r="T573" s="343"/>
      <c r="U573" s="343"/>
      <c r="V573" s="343"/>
      <c r="W573" s="343"/>
      <c r="X573" s="343"/>
      <c r="Y573" s="343"/>
      <c r="Z573" s="343"/>
    </row>
    <row r="574" ht="12.75" customHeight="1">
      <c r="A574" s="343"/>
      <c r="B574" s="343"/>
      <c r="C574" s="343"/>
      <c r="D574" s="343"/>
      <c r="E574" s="343"/>
      <c r="F574" s="343"/>
      <c r="G574" s="343"/>
      <c r="H574" s="343"/>
      <c r="I574" s="343"/>
      <c r="J574" s="343"/>
      <c r="K574" s="343"/>
      <c r="L574" s="343"/>
      <c r="M574" s="343"/>
      <c r="N574" s="343"/>
      <c r="O574" s="343"/>
      <c r="P574" s="343"/>
      <c r="Q574" s="343"/>
      <c r="R574" s="341"/>
      <c r="S574" s="343"/>
      <c r="T574" s="343"/>
      <c r="U574" s="343"/>
      <c r="V574" s="343"/>
      <c r="W574" s="343"/>
      <c r="X574" s="343"/>
      <c r="Y574" s="343"/>
      <c r="Z574" s="343"/>
    </row>
    <row r="575" ht="12.75" customHeight="1">
      <c r="A575" s="343"/>
      <c r="B575" s="343"/>
      <c r="C575" s="343"/>
      <c r="D575" s="343"/>
      <c r="E575" s="343"/>
      <c r="F575" s="343"/>
      <c r="G575" s="343"/>
      <c r="H575" s="343"/>
      <c r="I575" s="343"/>
      <c r="J575" s="343"/>
      <c r="K575" s="343"/>
      <c r="L575" s="343"/>
      <c r="M575" s="343"/>
      <c r="N575" s="343"/>
      <c r="O575" s="343"/>
      <c r="P575" s="343"/>
      <c r="Q575" s="343"/>
      <c r="R575" s="341"/>
      <c r="S575" s="343"/>
      <c r="T575" s="343"/>
      <c r="U575" s="343"/>
      <c r="V575" s="343"/>
      <c r="W575" s="343"/>
      <c r="X575" s="343"/>
      <c r="Y575" s="343"/>
      <c r="Z575" s="343"/>
    </row>
    <row r="576" ht="12.75" customHeight="1">
      <c r="A576" s="343"/>
      <c r="B576" s="343"/>
      <c r="C576" s="343"/>
      <c r="D576" s="343"/>
      <c r="E576" s="343"/>
      <c r="F576" s="343"/>
      <c r="G576" s="343"/>
      <c r="H576" s="343"/>
      <c r="I576" s="343"/>
      <c r="J576" s="343"/>
      <c r="K576" s="343"/>
      <c r="L576" s="343"/>
      <c r="M576" s="343"/>
      <c r="N576" s="343"/>
      <c r="O576" s="343"/>
      <c r="P576" s="343"/>
      <c r="Q576" s="343"/>
      <c r="R576" s="341"/>
      <c r="S576" s="343"/>
      <c r="T576" s="343"/>
      <c r="U576" s="343"/>
      <c r="V576" s="343"/>
      <c r="W576" s="343"/>
      <c r="X576" s="343"/>
      <c r="Y576" s="343"/>
      <c r="Z576" s="343"/>
    </row>
    <row r="577" ht="12.75" customHeight="1">
      <c r="A577" s="343"/>
      <c r="B577" s="343"/>
      <c r="C577" s="343"/>
      <c r="D577" s="343"/>
      <c r="E577" s="343"/>
      <c r="F577" s="343"/>
      <c r="G577" s="343"/>
      <c r="H577" s="343"/>
      <c r="I577" s="343"/>
      <c r="J577" s="343"/>
      <c r="K577" s="343"/>
      <c r="L577" s="343"/>
      <c r="M577" s="343"/>
      <c r="N577" s="343"/>
      <c r="O577" s="343"/>
      <c r="P577" s="343"/>
      <c r="Q577" s="343"/>
      <c r="R577" s="341"/>
      <c r="S577" s="343"/>
      <c r="T577" s="343"/>
      <c r="U577" s="343"/>
      <c r="V577" s="343"/>
      <c r="W577" s="343"/>
      <c r="X577" s="343"/>
      <c r="Y577" s="343"/>
      <c r="Z577" s="343"/>
    </row>
    <row r="578" ht="12.75" customHeight="1">
      <c r="A578" s="343"/>
      <c r="B578" s="343"/>
      <c r="C578" s="343"/>
      <c r="D578" s="343"/>
      <c r="E578" s="343"/>
      <c r="F578" s="343"/>
      <c r="G578" s="343"/>
      <c r="H578" s="343"/>
      <c r="I578" s="343"/>
      <c r="J578" s="343"/>
      <c r="K578" s="343"/>
      <c r="L578" s="343"/>
      <c r="M578" s="343"/>
      <c r="N578" s="343"/>
      <c r="O578" s="343"/>
      <c r="P578" s="343"/>
      <c r="Q578" s="343"/>
      <c r="R578" s="341"/>
      <c r="S578" s="343"/>
      <c r="T578" s="343"/>
      <c r="U578" s="343"/>
      <c r="V578" s="343"/>
      <c r="W578" s="343"/>
      <c r="X578" s="343"/>
      <c r="Y578" s="343"/>
      <c r="Z578" s="343"/>
    </row>
    <row r="579" ht="12.75" customHeight="1">
      <c r="A579" s="343"/>
      <c r="B579" s="343"/>
      <c r="C579" s="343"/>
      <c r="D579" s="343"/>
      <c r="E579" s="343"/>
      <c r="F579" s="343"/>
      <c r="G579" s="343"/>
      <c r="H579" s="343"/>
      <c r="I579" s="343"/>
      <c r="J579" s="343"/>
      <c r="K579" s="343"/>
      <c r="L579" s="343"/>
      <c r="M579" s="343"/>
      <c r="N579" s="343"/>
      <c r="O579" s="343"/>
      <c r="P579" s="343"/>
      <c r="Q579" s="343"/>
      <c r="R579" s="341"/>
      <c r="S579" s="343"/>
      <c r="T579" s="343"/>
      <c r="U579" s="343"/>
      <c r="V579" s="343"/>
      <c r="W579" s="343"/>
      <c r="X579" s="343"/>
      <c r="Y579" s="343"/>
      <c r="Z579" s="343"/>
    </row>
    <row r="580" ht="12.75" customHeight="1">
      <c r="A580" s="343"/>
      <c r="B580" s="343"/>
      <c r="C580" s="343"/>
      <c r="D580" s="343"/>
      <c r="E580" s="343"/>
      <c r="F580" s="343"/>
      <c r="G580" s="343"/>
      <c r="H580" s="343"/>
      <c r="I580" s="343"/>
      <c r="J580" s="343"/>
      <c r="K580" s="343"/>
      <c r="L580" s="343"/>
      <c r="M580" s="343"/>
      <c r="N580" s="343"/>
      <c r="O580" s="343"/>
      <c r="P580" s="343"/>
      <c r="Q580" s="343"/>
      <c r="R580" s="341"/>
      <c r="S580" s="343"/>
      <c r="T580" s="343"/>
      <c r="U580" s="343"/>
      <c r="V580" s="343"/>
      <c r="W580" s="343"/>
      <c r="X580" s="343"/>
      <c r="Y580" s="343"/>
      <c r="Z580" s="343"/>
    </row>
    <row r="581" ht="12.75" customHeight="1">
      <c r="A581" s="343"/>
      <c r="B581" s="343"/>
      <c r="C581" s="343"/>
      <c r="D581" s="343"/>
      <c r="E581" s="343"/>
      <c r="F581" s="343"/>
      <c r="G581" s="343"/>
      <c r="H581" s="343"/>
      <c r="I581" s="343"/>
      <c r="J581" s="343"/>
      <c r="K581" s="343"/>
      <c r="L581" s="343"/>
      <c r="M581" s="343"/>
      <c r="N581" s="343"/>
      <c r="O581" s="343"/>
      <c r="P581" s="343"/>
      <c r="Q581" s="343"/>
      <c r="R581" s="341"/>
      <c r="S581" s="343"/>
      <c r="T581" s="343"/>
      <c r="U581" s="343"/>
      <c r="V581" s="343"/>
      <c r="W581" s="343"/>
      <c r="X581" s="343"/>
      <c r="Y581" s="343"/>
      <c r="Z581" s="343"/>
    </row>
    <row r="582" ht="12.75" customHeight="1">
      <c r="A582" s="343"/>
      <c r="B582" s="343"/>
      <c r="C582" s="343"/>
      <c r="D582" s="343"/>
      <c r="E582" s="343"/>
      <c r="F582" s="343"/>
      <c r="G582" s="343"/>
      <c r="H582" s="343"/>
      <c r="I582" s="343"/>
      <c r="J582" s="343"/>
      <c r="K582" s="343"/>
      <c r="L582" s="343"/>
      <c r="M582" s="343"/>
      <c r="N582" s="343"/>
      <c r="O582" s="343"/>
      <c r="P582" s="343"/>
      <c r="Q582" s="343"/>
      <c r="R582" s="341"/>
      <c r="S582" s="343"/>
      <c r="T582" s="343"/>
      <c r="U582" s="343"/>
      <c r="V582" s="343"/>
      <c r="W582" s="343"/>
      <c r="X582" s="343"/>
      <c r="Y582" s="343"/>
      <c r="Z582" s="343"/>
    </row>
    <row r="583" ht="12.75" customHeight="1">
      <c r="A583" s="343"/>
      <c r="B583" s="343"/>
      <c r="C583" s="343"/>
      <c r="D583" s="343"/>
      <c r="E583" s="343"/>
      <c r="F583" s="343"/>
      <c r="G583" s="343"/>
      <c r="H583" s="343"/>
      <c r="I583" s="343"/>
      <c r="J583" s="343"/>
      <c r="K583" s="343"/>
      <c r="L583" s="343"/>
      <c r="M583" s="343"/>
      <c r="N583" s="343"/>
      <c r="O583" s="343"/>
      <c r="P583" s="343"/>
      <c r="Q583" s="343"/>
      <c r="R583" s="341"/>
      <c r="S583" s="343"/>
      <c r="T583" s="343"/>
      <c r="U583" s="343"/>
      <c r="V583" s="343"/>
      <c r="W583" s="343"/>
      <c r="X583" s="343"/>
      <c r="Y583" s="343"/>
      <c r="Z583" s="343"/>
    </row>
    <row r="584" ht="12.75" customHeight="1">
      <c r="A584" s="343"/>
      <c r="B584" s="343"/>
      <c r="C584" s="343"/>
      <c r="D584" s="343"/>
      <c r="E584" s="343"/>
      <c r="F584" s="343"/>
      <c r="G584" s="343"/>
      <c r="H584" s="343"/>
      <c r="I584" s="343"/>
      <c r="J584" s="343"/>
      <c r="K584" s="343"/>
      <c r="L584" s="343"/>
      <c r="M584" s="343"/>
      <c r="N584" s="343"/>
      <c r="O584" s="343"/>
      <c r="P584" s="343"/>
      <c r="Q584" s="343"/>
      <c r="R584" s="341"/>
      <c r="S584" s="343"/>
      <c r="T584" s="343"/>
      <c r="U584" s="343"/>
      <c r="V584" s="343"/>
      <c r="W584" s="343"/>
      <c r="X584" s="343"/>
      <c r="Y584" s="343"/>
      <c r="Z584" s="343"/>
    </row>
    <row r="585" ht="12.75" customHeight="1">
      <c r="A585" s="343"/>
      <c r="B585" s="343"/>
      <c r="C585" s="343"/>
      <c r="D585" s="343"/>
      <c r="E585" s="343"/>
      <c r="F585" s="343"/>
      <c r="G585" s="343"/>
      <c r="H585" s="343"/>
      <c r="I585" s="343"/>
      <c r="J585" s="343"/>
      <c r="K585" s="343"/>
      <c r="L585" s="343"/>
      <c r="M585" s="343"/>
      <c r="N585" s="343"/>
      <c r="O585" s="343"/>
      <c r="P585" s="343"/>
      <c r="Q585" s="343"/>
      <c r="R585" s="341"/>
      <c r="S585" s="343"/>
      <c r="T585" s="343"/>
      <c r="U585" s="343"/>
      <c r="V585" s="343"/>
      <c r="W585" s="343"/>
      <c r="X585" s="343"/>
      <c r="Y585" s="343"/>
      <c r="Z585" s="343"/>
    </row>
    <row r="586" ht="12.75" customHeight="1">
      <c r="A586" s="343"/>
      <c r="B586" s="343"/>
      <c r="C586" s="343"/>
      <c r="D586" s="343"/>
      <c r="E586" s="343"/>
      <c r="F586" s="343"/>
      <c r="G586" s="343"/>
      <c r="H586" s="343"/>
      <c r="I586" s="343"/>
      <c r="J586" s="343"/>
      <c r="K586" s="343"/>
      <c r="L586" s="343"/>
      <c r="M586" s="343"/>
      <c r="N586" s="343"/>
      <c r="O586" s="343"/>
      <c r="P586" s="343"/>
      <c r="Q586" s="343"/>
      <c r="R586" s="341"/>
      <c r="S586" s="343"/>
      <c r="T586" s="343"/>
      <c r="U586" s="343"/>
      <c r="V586" s="343"/>
      <c r="W586" s="343"/>
      <c r="X586" s="343"/>
      <c r="Y586" s="343"/>
      <c r="Z586" s="343"/>
    </row>
    <row r="587" ht="12.75" customHeight="1">
      <c r="A587" s="343"/>
      <c r="B587" s="343"/>
      <c r="C587" s="343"/>
      <c r="D587" s="343"/>
      <c r="E587" s="343"/>
      <c r="F587" s="343"/>
      <c r="G587" s="343"/>
      <c r="H587" s="343"/>
      <c r="I587" s="343"/>
      <c r="J587" s="343"/>
      <c r="K587" s="343"/>
      <c r="L587" s="343"/>
      <c r="M587" s="343"/>
      <c r="N587" s="343"/>
      <c r="O587" s="343"/>
      <c r="P587" s="343"/>
      <c r="Q587" s="343"/>
      <c r="R587" s="341"/>
      <c r="S587" s="343"/>
      <c r="T587" s="343"/>
      <c r="U587" s="343"/>
      <c r="V587" s="343"/>
      <c r="W587" s="343"/>
      <c r="X587" s="343"/>
      <c r="Y587" s="343"/>
      <c r="Z587" s="343"/>
    </row>
    <row r="588" ht="12.75" customHeight="1">
      <c r="A588" s="343"/>
      <c r="B588" s="343"/>
      <c r="C588" s="343"/>
      <c r="D588" s="343"/>
      <c r="E588" s="343"/>
      <c r="F588" s="343"/>
      <c r="G588" s="343"/>
      <c r="H588" s="343"/>
      <c r="I588" s="343"/>
      <c r="J588" s="343"/>
      <c r="K588" s="343"/>
      <c r="L588" s="343"/>
      <c r="M588" s="343"/>
      <c r="N588" s="343"/>
      <c r="O588" s="343"/>
      <c r="P588" s="343"/>
      <c r="Q588" s="343"/>
      <c r="R588" s="341"/>
      <c r="S588" s="343"/>
      <c r="T588" s="343"/>
      <c r="U588" s="343"/>
      <c r="V588" s="343"/>
      <c r="W588" s="343"/>
      <c r="X588" s="343"/>
      <c r="Y588" s="343"/>
      <c r="Z588" s="343"/>
    </row>
    <row r="589" ht="12.75" customHeight="1">
      <c r="A589" s="343"/>
      <c r="B589" s="343"/>
      <c r="C589" s="343"/>
      <c r="D589" s="343"/>
      <c r="E589" s="343"/>
      <c r="F589" s="343"/>
      <c r="G589" s="343"/>
      <c r="H589" s="343"/>
      <c r="I589" s="343"/>
      <c r="J589" s="343"/>
      <c r="K589" s="343"/>
      <c r="L589" s="343"/>
      <c r="M589" s="343"/>
      <c r="N589" s="343"/>
      <c r="O589" s="343"/>
      <c r="P589" s="343"/>
      <c r="Q589" s="343"/>
      <c r="R589" s="341"/>
      <c r="S589" s="343"/>
      <c r="T589" s="343"/>
      <c r="U589" s="343"/>
      <c r="V589" s="343"/>
      <c r="W589" s="343"/>
      <c r="X589" s="343"/>
      <c r="Y589" s="343"/>
      <c r="Z589" s="343"/>
    </row>
    <row r="590" ht="12.75" customHeight="1">
      <c r="A590" s="343"/>
      <c r="B590" s="343"/>
      <c r="C590" s="343"/>
      <c r="D590" s="343"/>
      <c r="E590" s="343"/>
      <c r="F590" s="343"/>
      <c r="G590" s="343"/>
      <c r="H590" s="343"/>
      <c r="I590" s="343"/>
      <c r="J590" s="343"/>
      <c r="K590" s="343"/>
      <c r="L590" s="343"/>
      <c r="M590" s="343"/>
      <c r="N590" s="343"/>
      <c r="O590" s="343"/>
      <c r="P590" s="343"/>
      <c r="Q590" s="343"/>
      <c r="R590" s="341"/>
      <c r="S590" s="343"/>
      <c r="T590" s="343"/>
      <c r="U590" s="343"/>
      <c r="V590" s="343"/>
      <c r="W590" s="343"/>
      <c r="X590" s="343"/>
      <c r="Y590" s="343"/>
      <c r="Z590" s="343"/>
    </row>
    <row r="591" ht="12.75" customHeight="1">
      <c r="A591" s="343"/>
      <c r="B591" s="343"/>
      <c r="C591" s="343"/>
      <c r="D591" s="343"/>
      <c r="E591" s="343"/>
      <c r="F591" s="343"/>
      <c r="G591" s="343"/>
      <c r="H591" s="343"/>
      <c r="I591" s="343"/>
      <c r="J591" s="343"/>
      <c r="K591" s="343"/>
      <c r="L591" s="343"/>
      <c r="M591" s="343"/>
      <c r="N591" s="343"/>
      <c r="O591" s="343"/>
      <c r="P591" s="343"/>
      <c r="Q591" s="343"/>
      <c r="R591" s="341"/>
      <c r="S591" s="343"/>
      <c r="T591" s="343"/>
      <c r="U591" s="343"/>
      <c r="V591" s="343"/>
      <c r="W591" s="343"/>
      <c r="X591" s="343"/>
      <c r="Y591" s="343"/>
      <c r="Z591" s="343"/>
    </row>
    <row r="592" ht="12.75" customHeight="1">
      <c r="A592" s="343"/>
      <c r="B592" s="343"/>
      <c r="C592" s="343"/>
      <c r="D592" s="343"/>
      <c r="E592" s="343"/>
      <c r="F592" s="343"/>
      <c r="G592" s="343"/>
      <c r="H592" s="343"/>
      <c r="I592" s="343"/>
      <c r="J592" s="343"/>
      <c r="K592" s="343"/>
      <c r="L592" s="343"/>
      <c r="M592" s="343"/>
      <c r="N592" s="343"/>
      <c r="O592" s="343"/>
      <c r="P592" s="343"/>
      <c r="Q592" s="343"/>
      <c r="R592" s="341"/>
      <c r="S592" s="343"/>
      <c r="T592" s="343"/>
      <c r="U592" s="343"/>
      <c r="V592" s="343"/>
      <c r="W592" s="343"/>
      <c r="X592" s="343"/>
      <c r="Y592" s="343"/>
      <c r="Z592" s="343"/>
    </row>
    <row r="593" ht="12.75" customHeight="1">
      <c r="A593" s="343"/>
      <c r="B593" s="343"/>
      <c r="C593" s="343"/>
      <c r="D593" s="343"/>
      <c r="E593" s="343"/>
      <c r="F593" s="343"/>
      <c r="G593" s="343"/>
      <c r="H593" s="343"/>
      <c r="I593" s="343"/>
      <c r="J593" s="343"/>
      <c r="K593" s="343"/>
      <c r="L593" s="343"/>
      <c r="M593" s="343"/>
      <c r="N593" s="343"/>
      <c r="O593" s="343"/>
      <c r="P593" s="343"/>
      <c r="Q593" s="343"/>
      <c r="R593" s="341"/>
      <c r="S593" s="343"/>
      <c r="T593" s="343"/>
      <c r="U593" s="343"/>
      <c r="V593" s="343"/>
      <c r="W593" s="343"/>
      <c r="X593" s="343"/>
      <c r="Y593" s="343"/>
      <c r="Z593" s="343"/>
    </row>
    <row r="594" ht="12.75" customHeight="1">
      <c r="A594" s="343"/>
      <c r="B594" s="343"/>
      <c r="C594" s="343"/>
      <c r="D594" s="343"/>
      <c r="E594" s="343"/>
      <c r="F594" s="343"/>
      <c r="G594" s="343"/>
      <c r="H594" s="343"/>
      <c r="I594" s="343"/>
      <c r="J594" s="343"/>
      <c r="K594" s="343"/>
      <c r="L594" s="343"/>
      <c r="M594" s="343"/>
      <c r="N594" s="343"/>
      <c r="O594" s="343"/>
      <c r="P594" s="343"/>
      <c r="Q594" s="343"/>
      <c r="R594" s="341"/>
      <c r="S594" s="343"/>
      <c r="T594" s="343"/>
      <c r="U594" s="343"/>
      <c r="V594" s="343"/>
      <c r="W594" s="343"/>
      <c r="X594" s="343"/>
      <c r="Y594" s="343"/>
      <c r="Z594" s="343"/>
    </row>
    <row r="595" ht="12.75" customHeight="1">
      <c r="A595" s="343"/>
      <c r="B595" s="343"/>
      <c r="C595" s="343"/>
      <c r="D595" s="343"/>
      <c r="E595" s="343"/>
      <c r="F595" s="343"/>
      <c r="G595" s="343"/>
      <c r="H595" s="343"/>
      <c r="I595" s="343"/>
      <c r="J595" s="343"/>
      <c r="K595" s="343"/>
      <c r="L595" s="343"/>
      <c r="M595" s="343"/>
      <c r="N595" s="343"/>
      <c r="O595" s="343"/>
      <c r="P595" s="343"/>
      <c r="Q595" s="343"/>
      <c r="R595" s="341"/>
      <c r="S595" s="343"/>
      <c r="T595" s="343"/>
      <c r="U595" s="343"/>
      <c r="V595" s="343"/>
      <c r="W595" s="343"/>
      <c r="X595" s="343"/>
      <c r="Y595" s="343"/>
      <c r="Z595" s="343"/>
    </row>
    <row r="596" ht="12.75" customHeight="1">
      <c r="A596" s="343"/>
      <c r="B596" s="343"/>
      <c r="C596" s="343"/>
      <c r="D596" s="343"/>
      <c r="E596" s="343"/>
      <c r="F596" s="343"/>
      <c r="G596" s="343"/>
      <c r="H596" s="343"/>
      <c r="I596" s="343"/>
      <c r="J596" s="343"/>
      <c r="K596" s="343"/>
      <c r="L596" s="343"/>
      <c r="M596" s="343"/>
      <c r="N596" s="343"/>
      <c r="O596" s="343"/>
      <c r="P596" s="343"/>
      <c r="Q596" s="343"/>
      <c r="R596" s="341"/>
      <c r="S596" s="343"/>
      <c r="T596" s="343"/>
      <c r="U596" s="343"/>
      <c r="V596" s="343"/>
      <c r="W596" s="343"/>
      <c r="X596" s="343"/>
      <c r="Y596" s="343"/>
      <c r="Z596" s="343"/>
    </row>
    <row r="597" ht="12.75" customHeight="1">
      <c r="A597" s="343"/>
      <c r="B597" s="343"/>
      <c r="C597" s="343"/>
      <c r="D597" s="343"/>
      <c r="E597" s="343"/>
      <c r="F597" s="343"/>
      <c r="G597" s="343"/>
      <c r="H597" s="343"/>
      <c r="I597" s="343"/>
      <c r="J597" s="343"/>
      <c r="K597" s="343"/>
      <c r="L597" s="343"/>
      <c r="M597" s="343"/>
      <c r="N597" s="343"/>
      <c r="O597" s="343"/>
      <c r="P597" s="343"/>
      <c r="Q597" s="343"/>
      <c r="R597" s="341"/>
      <c r="S597" s="343"/>
      <c r="T597" s="343"/>
      <c r="U597" s="343"/>
      <c r="V597" s="343"/>
      <c r="W597" s="343"/>
      <c r="X597" s="343"/>
      <c r="Y597" s="343"/>
      <c r="Z597" s="343"/>
    </row>
    <row r="598" ht="12.75" customHeight="1">
      <c r="A598" s="343"/>
      <c r="B598" s="343"/>
      <c r="C598" s="343"/>
      <c r="D598" s="343"/>
      <c r="E598" s="343"/>
      <c r="F598" s="343"/>
      <c r="G598" s="343"/>
      <c r="H598" s="343"/>
      <c r="I598" s="343"/>
      <c r="J598" s="343"/>
      <c r="K598" s="343"/>
      <c r="L598" s="343"/>
      <c r="M598" s="343"/>
      <c r="N598" s="343"/>
      <c r="O598" s="343"/>
      <c r="P598" s="343"/>
      <c r="Q598" s="343"/>
      <c r="R598" s="341"/>
      <c r="S598" s="343"/>
      <c r="T598" s="343"/>
      <c r="U598" s="343"/>
      <c r="V598" s="343"/>
      <c r="W598" s="343"/>
      <c r="X598" s="343"/>
      <c r="Y598" s="343"/>
      <c r="Z598" s="343"/>
    </row>
    <row r="599" ht="12.75" customHeight="1">
      <c r="A599" s="343"/>
      <c r="B599" s="343"/>
      <c r="C599" s="343"/>
      <c r="D599" s="343"/>
      <c r="E599" s="343"/>
      <c r="F599" s="343"/>
      <c r="G599" s="343"/>
      <c r="H599" s="343"/>
      <c r="I599" s="343"/>
      <c r="J599" s="343"/>
      <c r="K599" s="343"/>
      <c r="L599" s="343"/>
      <c r="M599" s="343"/>
      <c r="N599" s="343"/>
      <c r="O599" s="343"/>
      <c r="P599" s="343"/>
      <c r="Q599" s="343"/>
      <c r="R599" s="341"/>
      <c r="S599" s="343"/>
      <c r="T599" s="343"/>
      <c r="U599" s="343"/>
      <c r="V599" s="343"/>
      <c r="W599" s="343"/>
      <c r="X599" s="343"/>
      <c r="Y599" s="343"/>
      <c r="Z599" s="343"/>
    </row>
    <row r="600" ht="12.75" customHeight="1">
      <c r="A600" s="343"/>
      <c r="B600" s="343"/>
      <c r="C600" s="343"/>
      <c r="D600" s="343"/>
      <c r="E600" s="343"/>
      <c r="F600" s="343"/>
      <c r="G600" s="343"/>
      <c r="H600" s="343"/>
      <c r="I600" s="343"/>
      <c r="J600" s="343"/>
      <c r="K600" s="343"/>
      <c r="L600" s="343"/>
      <c r="M600" s="343"/>
      <c r="N600" s="343"/>
      <c r="O600" s="343"/>
      <c r="P600" s="343"/>
      <c r="Q600" s="343"/>
      <c r="R600" s="341"/>
      <c r="S600" s="343"/>
      <c r="T600" s="343"/>
      <c r="U600" s="343"/>
      <c r="V600" s="343"/>
      <c r="W600" s="343"/>
      <c r="X600" s="343"/>
      <c r="Y600" s="343"/>
      <c r="Z600" s="343"/>
    </row>
    <row r="601" ht="12.75" customHeight="1">
      <c r="A601" s="343"/>
      <c r="B601" s="343"/>
      <c r="C601" s="343"/>
      <c r="D601" s="343"/>
      <c r="E601" s="343"/>
      <c r="F601" s="343"/>
      <c r="G601" s="343"/>
      <c r="H601" s="343"/>
      <c r="I601" s="343"/>
      <c r="J601" s="343"/>
      <c r="K601" s="343"/>
      <c r="L601" s="343"/>
      <c r="M601" s="343"/>
      <c r="N601" s="343"/>
      <c r="O601" s="343"/>
      <c r="P601" s="343"/>
      <c r="Q601" s="343"/>
      <c r="R601" s="341"/>
      <c r="S601" s="343"/>
      <c r="T601" s="343"/>
      <c r="U601" s="343"/>
      <c r="V601" s="343"/>
      <c r="W601" s="343"/>
      <c r="X601" s="343"/>
      <c r="Y601" s="343"/>
      <c r="Z601" s="343"/>
    </row>
    <row r="602" ht="12.75" customHeight="1">
      <c r="A602" s="343"/>
      <c r="B602" s="343"/>
      <c r="C602" s="343"/>
      <c r="D602" s="343"/>
      <c r="E602" s="343"/>
      <c r="F602" s="343"/>
      <c r="G602" s="343"/>
      <c r="H602" s="343"/>
      <c r="I602" s="343"/>
      <c r="J602" s="343"/>
      <c r="K602" s="343"/>
      <c r="L602" s="343"/>
      <c r="M602" s="343"/>
      <c r="N602" s="343"/>
      <c r="O602" s="343"/>
      <c r="P602" s="343"/>
      <c r="Q602" s="343"/>
      <c r="R602" s="341"/>
      <c r="S602" s="343"/>
      <c r="T602" s="343"/>
      <c r="U602" s="343"/>
      <c r="V602" s="343"/>
      <c r="W602" s="343"/>
      <c r="X602" s="343"/>
      <c r="Y602" s="343"/>
      <c r="Z602" s="343"/>
    </row>
    <row r="603" ht="12.75" customHeight="1">
      <c r="A603" s="343"/>
      <c r="B603" s="343"/>
      <c r="C603" s="343"/>
      <c r="D603" s="343"/>
      <c r="E603" s="343"/>
      <c r="F603" s="343"/>
      <c r="G603" s="343"/>
      <c r="H603" s="343"/>
      <c r="I603" s="343"/>
      <c r="J603" s="343"/>
      <c r="K603" s="343"/>
      <c r="L603" s="343"/>
      <c r="M603" s="343"/>
      <c r="N603" s="343"/>
      <c r="O603" s="343"/>
      <c r="P603" s="343"/>
      <c r="Q603" s="343"/>
      <c r="R603" s="341"/>
      <c r="S603" s="343"/>
      <c r="T603" s="343"/>
      <c r="U603" s="343"/>
      <c r="V603" s="343"/>
      <c r="W603" s="343"/>
      <c r="X603" s="343"/>
      <c r="Y603" s="343"/>
      <c r="Z603" s="343"/>
    </row>
    <row r="604" ht="12.75" customHeight="1">
      <c r="A604" s="343"/>
      <c r="B604" s="343"/>
      <c r="C604" s="343"/>
      <c r="D604" s="343"/>
      <c r="E604" s="343"/>
      <c r="F604" s="343"/>
      <c r="G604" s="343"/>
      <c r="H604" s="343"/>
      <c r="I604" s="343"/>
      <c r="J604" s="343"/>
      <c r="K604" s="343"/>
      <c r="L604" s="343"/>
      <c r="M604" s="343"/>
      <c r="N604" s="343"/>
      <c r="O604" s="343"/>
      <c r="P604" s="343"/>
      <c r="Q604" s="343"/>
      <c r="R604" s="341"/>
      <c r="S604" s="343"/>
      <c r="T604" s="343"/>
      <c r="U604" s="343"/>
      <c r="V604" s="343"/>
      <c r="W604" s="343"/>
      <c r="X604" s="343"/>
      <c r="Y604" s="343"/>
      <c r="Z604" s="343"/>
    </row>
    <row r="605" ht="12.75" customHeight="1">
      <c r="A605" s="343"/>
      <c r="B605" s="343"/>
      <c r="C605" s="343"/>
      <c r="D605" s="343"/>
      <c r="E605" s="343"/>
      <c r="F605" s="343"/>
      <c r="G605" s="343"/>
      <c r="H605" s="343"/>
      <c r="I605" s="343"/>
      <c r="J605" s="343"/>
      <c r="K605" s="343"/>
      <c r="L605" s="343"/>
      <c r="M605" s="343"/>
      <c r="N605" s="343"/>
      <c r="O605" s="343"/>
      <c r="P605" s="343"/>
      <c r="Q605" s="343"/>
      <c r="R605" s="341"/>
      <c r="S605" s="343"/>
      <c r="T605" s="343"/>
      <c r="U605" s="343"/>
      <c r="V605" s="343"/>
      <c r="W605" s="343"/>
      <c r="X605" s="343"/>
      <c r="Y605" s="343"/>
      <c r="Z605" s="343"/>
    </row>
    <row r="606" ht="12.75" customHeight="1">
      <c r="A606" s="343"/>
      <c r="B606" s="343"/>
      <c r="C606" s="343"/>
      <c r="D606" s="343"/>
      <c r="E606" s="343"/>
      <c r="F606" s="343"/>
      <c r="G606" s="343"/>
      <c r="H606" s="343"/>
      <c r="I606" s="343"/>
      <c r="J606" s="343"/>
      <c r="K606" s="343"/>
      <c r="L606" s="343"/>
      <c r="M606" s="343"/>
      <c r="N606" s="343"/>
      <c r="O606" s="343"/>
      <c r="P606" s="343"/>
      <c r="Q606" s="343"/>
      <c r="R606" s="341"/>
      <c r="S606" s="343"/>
      <c r="T606" s="343"/>
      <c r="U606" s="343"/>
      <c r="V606" s="343"/>
      <c r="W606" s="343"/>
      <c r="X606" s="343"/>
      <c r="Y606" s="343"/>
      <c r="Z606" s="343"/>
    </row>
    <row r="607" ht="12.75" customHeight="1">
      <c r="A607" s="343"/>
      <c r="B607" s="343"/>
      <c r="C607" s="343"/>
      <c r="D607" s="343"/>
      <c r="E607" s="343"/>
      <c r="F607" s="343"/>
      <c r="G607" s="343"/>
      <c r="H607" s="343"/>
      <c r="I607" s="343"/>
      <c r="J607" s="343"/>
      <c r="K607" s="343"/>
      <c r="L607" s="343"/>
      <c r="M607" s="343"/>
      <c r="N607" s="343"/>
      <c r="O607" s="343"/>
      <c r="P607" s="343"/>
      <c r="Q607" s="343"/>
      <c r="R607" s="341"/>
      <c r="S607" s="343"/>
      <c r="T607" s="343"/>
      <c r="U607" s="343"/>
      <c r="V607" s="343"/>
      <c r="W607" s="343"/>
      <c r="X607" s="343"/>
      <c r="Y607" s="343"/>
      <c r="Z607" s="343"/>
    </row>
    <row r="608" ht="12.75" customHeight="1">
      <c r="A608" s="343"/>
      <c r="B608" s="343"/>
      <c r="C608" s="343"/>
      <c r="D608" s="343"/>
      <c r="E608" s="343"/>
      <c r="F608" s="343"/>
      <c r="G608" s="343"/>
      <c r="H608" s="343"/>
      <c r="I608" s="343"/>
      <c r="J608" s="343"/>
      <c r="K608" s="343"/>
      <c r="L608" s="343"/>
      <c r="M608" s="343"/>
      <c r="N608" s="343"/>
      <c r="O608" s="343"/>
      <c r="P608" s="343"/>
      <c r="Q608" s="343"/>
      <c r="R608" s="341"/>
      <c r="S608" s="343"/>
      <c r="T608" s="343"/>
      <c r="U608" s="343"/>
      <c r="V608" s="343"/>
      <c r="W608" s="343"/>
      <c r="X608" s="343"/>
      <c r="Y608" s="343"/>
      <c r="Z608" s="343"/>
    </row>
    <row r="609" ht="12.75" customHeight="1">
      <c r="A609" s="343"/>
      <c r="B609" s="343"/>
      <c r="C609" s="343"/>
      <c r="D609" s="343"/>
      <c r="E609" s="343"/>
      <c r="F609" s="343"/>
      <c r="G609" s="343"/>
      <c r="H609" s="343"/>
      <c r="I609" s="343"/>
      <c r="J609" s="343"/>
      <c r="K609" s="343"/>
      <c r="L609" s="343"/>
      <c r="M609" s="343"/>
      <c r="N609" s="343"/>
      <c r="O609" s="343"/>
      <c r="P609" s="343"/>
      <c r="Q609" s="343"/>
      <c r="R609" s="341"/>
      <c r="S609" s="343"/>
      <c r="T609" s="343"/>
      <c r="U609" s="343"/>
      <c r="V609" s="343"/>
      <c r="W609" s="343"/>
      <c r="X609" s="343"/>
      <c r="Y609" s="343"/>
      <c r="Z609" s="343"/>
    </row>
    <row r="610" ht="12.75" customHeight="1">
      <c r="A610" s="343"/>
      <c r="B610" s="343"/>
      <c r="C610" s="343"/>
      <c r="D610" s="343"/>
      <c r="E610" s="343"/>
      <c r="F610" s="343"/>
      <c r="G610" s="343"/>
      <c r="H610" s="343"/>
      <c r="I610" s="343"/>
      <c r="J610" s="343"/>
      <c r="K610" s="343"/>
      <c r="L610" s="343"/>
      <c r="M610" s="343"/>
      <c r="N610" s="343"/>
      <c r="O610" s="343"/>
      <c r="P610" s="343"/>
      <c r="Q610" s="343"/>
      <c r="R610" s="341"/>
      <c r="S610" s="343"/>
      <c r="T610" s="343"/>
      <c r="U610" s="343"/>
      <c r="V610" s="343"/>
      <c r="W610" s="343"/>
      <c r="X610" s="343"/>
      <c r="Y610" s="343"/>
      <c r="Z610" s="343"/>
    </row>
    <row r="611" ht="12.75" customHeight="1">
      <c r="A611" s="343"/>
      <c r="B611" s="343"/>
      <c r="C611" s="343"/>
      <c r="D611" s="343"/>
      <c r="E611" s="343"/>
      <c r="F611" s="343"/>
      <c r="G611" s="343"/>
      <c r="H611" s="343"/>
      <c r="I611" s="343"/>
      <c r="J611" s="343"/>
      <c r="K611" s="343"/>
      <c r="L611" s="343"/>
      <c r="M611" s="343"/>
      <c r="N611" s="343"/>
      <c r="O611" s="343"/>
      <c r="P611" s="343"/>
      <c r="Q611" s="343"/>
      <c r="R611" s="341"/>
      <c r="S611" s="343"/>
      <c r="T611" s="343"/>
      <c r="U611" s="343"/>
      <c r="V611" s="343"/>
      <c r="W611" s="343"/>
      <c r="X611" s="343"/>
      <c r="Y611" s="343"/>
      <c r="Z611" s="343"/>
    </row>
    <row r="612" ht="12.75" customHeight="1">
      <c r="A612" s="343"/>
      <c r="B612" s="343"/>
      <c r="C612" s="343"/>
      <c r="D612" s="343"/>
      <c r="E612" s="343"/>
      <c r="F612" s="343"/>
      <c r="G612" s="343"/>
      <c r="H612" s="343"/>
      <c r="I612" s="343"/>
      <c r="J612" s="343"/>
      <c r="K612" s="343"/>
      <c r="L612" s="343"/>
      <c r="M612" s="343"/>
      <c r="N612" s="343"/>
      <c r="O612" s="343"/>
      <c r="P612" s="343"/>
      <c r="Q612" s="343"/>
      <c r="R612" s="341"/>
      <c r="S612" s="343"/>
      <c r="T612" s="343"/>
      <c r="U612" s="343"/>
      <c r="V612" s="343"/>
      <c r="W612" s="343"/>
      <c r="X612" s="343"/>
      <c r="Y612" s="343"/>
      <c r="Z612" s="343"/>
    </row>
    <row r="613" ht="12.75" customHeight="1">
      <c r="A613" s="343"/>
      <c r="B613" s="343"/>
      <c r="C613" s="343"/>
      <c r="D613" s="343"/>
      <c r="E613" s="343"/>
      <c r="F613" s="343"/>
      <c r="G613" s="343"/>
      <c r="H613" s="343"/>
      <c r="I613" s="343"/>
      <c r="J613" s="343"/>
      <c r="K613" s="343"/>
      <c r="L613" s="343"/>
      <c r="M613" s="343"/>
      <c r="N613" s="343"/>
      <c r="O613" s="343"/>
      <c r="P613" s="343"/>
      <c r="Q613" s="343"/>
      <c r="R613" s="341"/>
      <c r="S613" s="343"/>
      <c r="T613" s="343"/>
      <c r="U613" s="343"/>
      <c r="V613" s="343"/>
      <c r="W613" s="343"/>
      <c r="X613" s="343"/>
      <c r="Y613" s="343"/>
      <c r="Z613" s="343"/>
    </row>
    <row r="614" ht="12.75" customHeight="1">
      <c r="A614" s="343"/>
      <c r="B614" s="343"/>
      <c r="C614" s="343"/>
      <c r="D614" s="343"/>
      <c r="E614" s="343"/>
      <c r="F614" s="343"/>
      <c r="G614" s="343"/>
      <c r="H614" s="343"/>
      <c r="I614" s="343"/>
      <c r="J614" s="343"/>
      <c r="K614" s="343"/>
      <c r="L614" s="343"/>
      <c r="M614" s="343"/>
      <c r="N614" s="343"/>
      <c r="O614" s="343"/>
      <c r="P614" s="343"/>
      <c r="Q614" s="343"/>
      <c r="R614" s="341"/>
      <c r="S614" s="343"/>
      <c r="T614" s="343"/>
      <c r="U614" s="343"/>
      <c r="V614" s="343"/>
      <c r="W614" s="343"/>
      <c r="X614" s="343"/>
      <c r="Y614" s="343"/>
      <c r="Z614" s="343"/>
    </row>
    <row r="615" ht="12.75" customHeight="1">
      <c r="A615" s="343"/>
      <c r="B615" s="343"/>
      <c r="C615" s="343"/>
      <c r="D615" s="343"/>
      <c r="E615" s="343"/>
      <c r="F615" s="343"/>
      <c r="G615" s="343"/>
      <c r="H615" s="343"/>
      <c r="I615" s="343"/>
      <c r="J615" s="343"/>
      <c r="K615" s="343"/>
      <c r="L615" s="343"/>
      <c r="M615" s="343"/>
      <c r="N615" s="343"/>
      <c r="O615" s="343"/>
      <c r="P615" s="343"/>
      <c r="Q615" s="343"/>
      <c r="R615" s="341"/>
      <c r="S615" s="343"/>
      <c r="T615" s="343"/>
      <c r="U615" s="343"/>
      <c r="V615" s="343"/>
      <c r="W615" s="343"/>
      <c r="X615" s="343"/>
      <c r="Y615" s="343"/>
      <c r="Z615" s="343"/>
    </row>
    <row r="616" ht="12.75" customHeight="1">
      <c r="A616" s="343"/>
      <c r="B616" s="343"/>
      <c r="C616" s="343"/>
      <c r="D616" s="343"/>
      <c r="E616" s="343"/>
      <c r="F616" s="343"/>
      <c r="G616" s="343"/>
      <c r="H616" s="343"/>
      <c r="I616" s="343"/>
      <c r="J616" s="343"/>
      <c r="K616" s="343"/>
      <c r="L616" s="343"/>
      <c r="M616" s="343"/>
      <c r="N616" s="343"/>
      <c r="O616" s="343"/>
      <c r="P616" s="343"/>
      <c r="Q616" s="343"/>
      <c r="R616" s="341"/>
      <c r="S616" s="343"/>
      <c r="T616" s="343"/>
      <c r="U616" s="343"/>
      <c r="V616" s="343"/>
      <c r="W616" s="343"/>
      <c r="X616" s="343"/>
      <c r="Y616" s="343"/>
      <c r="Z616" s="343"/>
    </row>
    <row r="617" ht="12.75" customHeight="1">
      <c r="A617" s="343"/>
      <c r="B617" s="343"/>
      <c r="C617" s="343"/>
      <c r="D617" s="343"/>
      <c r="E617" s="343"/>
      <c r="F617" s="343"/>
      <c r="G617" s="343"/>
      <c r="H617" s="343"/>
      <c r="I617" s="343"/>
      <c r="J617" s="343"/>
      <c r="K617" s="343"/>
      <c r="L617" s="343"/>
      <c r="M617" s="343"/>
      <c r="N617" s="343"/>
      <c r="O617" s="343"/>
      <c r="P617" s="343"/>
      <c r="Q617" s="343"/>
      <c r="R617" s="341"/>
      <c r="S617" s="343"/>
      <c r="T617" s="343"/>
      <c r="U617" s="343"/>
      <c r="V617" s="343"/>
      <c r="W617" s="343"/>
      <c r="X617" s="343"/>
      <c r="Y617" s="343"/>
      <c r="Z617" s="343"/>
    </row>
    <row r="618" ht="12.75" customHeight="1">
      <c r="A618" s="343"/>
      <c r="B618" s="343"/>
      <c r="C618" s="343"/>
      <c r="D618" s="343"/>
      <c r="E618" s="343"/>
      <c r="F618" s="343"/>
      <c r="G618" s="343"/>
      <c r="H618" s="343"/>
      <c r="I618" s="343"/>
      <c r="J618" s="343"/>
      <c r="K618" s="343"/>
      <c r="L618" s="343"/>
      <c r="M618" s="343"/>
      <c r="N618" s="343"/>
      <c r="O618" s="343"/>
      <c r="P618" s="343"/>
      <c r="Q618" s="343"/>
      <c r="R618" s="341"/>
      <c r="S618" s="343"/>
      <c r="T618" s="343"/>
      <c r="U618" s="343"/>
      <c r="V618" s="343"/>
      <c r="W618" s="343"/>
      <c r="X618" s="343"/>
      <c r="Y618" s="343"/>
      <c r="Z618" s="343"/>
    </row>
    <row r="619" ht="12.75" customHeight="1">
      <c r="A619" s="343"/>
      <c r="B619" s="343"/>
      <c r="C619" s="343"/>
      <c r="D619" s="343"/>
      <c r="E619" s="343"/>
      <c r="F619" s="343"/>
      <c r="G619" s="343"/>
      <c r="H619" s="343"/>
      <c r="I619" s="343"/>
      <c r="J619" s="343"/>
      <c r="K619" s="343"/>
      <c r="L619" s="343"/>
      <c r="M619" s="343"/>
      <c r="N619" s="343"/>
      <c r="O619" s="343"/>
      <c r="P619" s="343"/>
      <c r="Q619" s="343"/>
      <c r="R619" s="341"/>
      <c r="S619" s="343"/>
      <c r="T619" s="343"/>
      <c r="U619" s="343"/>
      <c r="V619" s="343"/>
      <c r="W619" s="343"/>
      <c r="X619" s="343"/>
      <c r="Y619" s="343"/>
      <c r="Z619" s="343"/>
    </row>
    <row r="620" ht="12.75" customHeight="1">
      <c r="A620" s="343"/>
      <c r="B620" s="343"/>
      <c r="C620" s="343"/>
      <c r="D620" s="343"/>
      <c r="E620" s="343"/>
      <c r="F620" s="343"/>
      <c r="G620" s="343"/>
      <c r="H620" s="343"/>
      <c r="I620" s="343"/>
      <c r="J620" s="343"/>
      <c r="K620" s="343"/>
      <c r="L620" s="343"/>
      <c r="M620" s="343"/>
      <c r="N620" s="343"/>
      <c r="O620" s="343"/>
      <c r="P620" s="343"/>
      <c r="Q620" s="343"/>
      <c r="R620" s="341"/>
      <c r="S620" s="343"/>
      <c r="T620" s="343"/>
      <c r="U620" s="343"/>
      <c r="V620" s="343"/>
      <c r="W620" s="343"/>
      <c r="X620" s="343"/>
      <c r="Y620" s="343"/>
      <c r="Z620" s="343"/>
    </row>
    <row r="621" ht="12.75" customHeight="1">
      <c r="A621" s="343"/>
      <c r="B621" s="343"/>
      <c r="C621" s="343"/>
      <c r="D621" s="343"/>
      <c r="E621" s="343"/>
      <c r="F621" s="343"/>
      <c r="G621" s="343"/>
      <c r="H621" s="343"/>
      <c r="I621" s="343"/>
      <c r="J621" s="343"/>
      <c r="K621" s="343"/>
      <c r="L621" s="343"/>
      <c r="M621" s="343"/>
      <c r="N621" s="343"/>
      <c r="O621" s="343"/>
      <c r="P621" s="343"/>
      <c r="Q621" s="343"/>
      <c r="R621" s="341"/>
      <c r="S621" s="343"/>
      <c r="T621" s="343"/>
      <c r="U621" s="343"/>
      <c r="V621" s="343"/>
      <c r="W621" s="343"/>
      <c r="X621" s="343"/>
      <c r="Y621" s="343"/>
      <c r="Z621" s="343"/>
    </row>
    <row r="622" ht="12.75" customHeight="1">
      <c r="A622" s="343"/>
      <c r="B622" s="343"/>
      <c r="C622" s="343"/>
      <c r="D622" s="343"/>
      <c r="E622" s="343"/>
      <c r="F622" s="343"/>
      <c r="G622" s="343"/>
      <c r="H622" s="343"/>
      <c r="I622" s="343"/>
      <c r="J622" s="343"/>
      <c r="K622" s="343"/>
      <c r="L622" s="343"/>
      <c r="M622" s="343"/>
      <c r="N622" s="343"/>
      <c r="O622" s="343"/>
      <c r="P622" s="343"/>
      <c r="Q622" s="343"/>
      <c r="R622" s="341"/>
      <c r="S622" s="343"/>
      <c r="T622" s="343"/>
      <c r="U622" s="343"/>
      <c r="V622" s="343"/>
      <c r="W622" s="343"/>
      <c r="X622" s="343"/>
      <c r="Y622" s="343"/>
      <c r="Z622" s="343"/>
    </row>
    <row r="623" ht="12.75" customHeight="1">
      <c r="A623" s="343"/>
      <c r="B623" s="343"/>
      <c r="C623" s="343"/>
      <c r="D623" s="343"/>
      <c r="E623" s="343"/>
      <c r="F623" s="343"/>
      <c r="G623" s="343"/>
      <c r="H623" s="343"/>
      <c r="I623" s="343"/>
      <c r="J623" s="343"/>
      <c r="K623" s="343"/>
      <c r="L623" s="343"/>
      <c r="M623" s="343"/>
      <c r="N623" s="343"/>
      <c r="O623" s="343"/>
      <c r="P623" s="343"/>
      <c r="Q623" s="343"/>
      <c r="R623" s="341"/>
      <c r="S623" s="343"/>
      <c r="T623" s="343"/>
      <c r="U623" s="343"/>
      <c r="V623" s="343"/>
      <c r="W623" s="343"/>
      <c r="X623" s="343"/>
      <c r="Y623" s="343"/>
      <c r="Z623" s="343"/>
    </row>
    <row r="624" ht="12.75" customHeight="1">
      <c r="A624" s="343"/>
      <c r="B624" s="343"/>
      <c r="C624" s="343"/>
      <c r="D624" s="343"/>
      <c r="E624" s="343"/>
      <c r="F624" s="343"/>
      <c r="G624" s="343"/>
      <c r="H624" s="343"/>
      <c r="I624" s="343"/>
      <c r="J624" s="343"/>
      <c r="K624" s="343"/>
      <c r="L624" s="343"/>
      <c r="M624" s="343"/>
      <c r="N624" s="343"/>
      <c r="O624" s="343"/>
      <c r="P624" s="343"/>
      <c r="Q624" s="343"/>
      <c r="R624" s="341"/>
      <c r="S624" s="343"/>
      <c r="T624" s="343"/>
      <c r="U624" s="343"/>
      <c r="V624" s="343"/>
      <c r="W624" s="343"/>
      <c r="X624" s="343"/>
      <c r="Y624" s="343"/>
      <c r="Z624" s="343"/>
    </row>
    <row r="625" ht="12.75" customHeight="1">
      <c r="A625" s="343"/>
      <c r="B625" s="343"/>
      <c r="C625" s="343"/>
      <c r="D625" s="343"/>
      <c r="E625" s="343"/>
      <c r="F625" s="343"/>
      <c r="G625" s="343"/>
      <c r="H625" s="343"/>
      <c r="I625" s="343"/>
      <c r="J625" s="343"/>
      <c r="K625" s="343"/>
      <c r="L625" s="343"/>
      <c r="M625" s="343"/>
      <c r="N625" s="343"/>
      <c r="O625" s="343"/>
      <c r="P625" s="343"/>
      <c r="Q625" s="343"/>
      <c r="R625" s="341"/>
      <c r="S625" s="343"/>
      <c r="T625" s="343"/>
      <c r="U625" s="343"/>
      <c r="V625" s="343"/>
      <c r="W625" s="343"/>
      <c r="X625" s="343"/>
      <c r="Y625" s="343"/>
      <c r="Z625" s="343"/>
    </row>
    <row r="626" ht="12.75" customHeight="1">
      <c r="A626" s="343"/>
      <c r="B626" s="343"/>
      <c r="C626" s="343"/>
      <c r="D626" s="343"/>
      <c r="E626" s="343"/>
      <c r="F626" s="343"/>
      <c r="G626" s="343"/>
      <c r="H626" s="343"/>
      <c r="I626" s="343"/>
      <c r="J626" s="343"/>
      <c r="K626" s="343"/>
      <c r="L626" s="343"/>
      <c r="M626" s="343"/>
      <c r="N626" s="343"/>
      <c r="O626" s="343"/>
      <c r="P626" s="343"/>
      <c r="Q626" s="343"/>
      <c r="R626" s="341"/>
      <c r="S626" s="343"/>
      <c r="T626" s="343"/>
      <c r="U626" s="343"/>
      <c r="V626" s="343"/>
      <c r="W626" s="343"/>
      <c r="X626" s="343"/>
      <c r="Y626" s="343"/>
      <c r="Z626" s="343"/>
    </row>
    <row r="627" ht="12.75" customHeight="1">
      <c r="A627" s="343"/>
      <c r="B627" s="343"/>
      <c r="C627" s="343"/>
      <c r="D627" s="343"/>
      <c r="E627" s="343"/>
      <c r="F627" s="343"/>
      <c r="G627" s="343"/>
      <c r="H627" s="343"/>
      <c r="I627" s="343"/>
      <c r="J627" s="343"/>
      <c r="K627" s="343"/>
      <c r="L627" s="343"/>
      <c r="M627" s="343"/>
      <c r="N627" s="343"/>
      <c r="O627" s="343"/>
      <c r="P627" s="343"/>
      <c r="Q627" s="343"/>
      <c r="R627" s="341"/>
      <c r="S627" s="343"/>
      <c r="T627" s="343"/>
      <c r="U627" s="343"/>
      <c r="V627" s="343"/>
      <c r="W627" s="343"/>
      <c r="X627" s="343"/>
      <c r="Y627" s="343"/>
      <c r="Z627" s="343"/>
    </row>
    <row r="628" ht="12.75" customHeight="1">
      <c r="A628" s="343"/>
      <c r="B628" s="343"/>
      <c r="C628" s="343"/>
      <c r="D628" s="343"/>
      <c r="E628" s="343"/>
      <c r="F628" s="343"/>
      <c r="G628" s="343"/>
      <c r="H628" s="343"/>
      <c r="I628" s="343"/>
      <c r="J628" s="343"/>
      <c r="K628" s="343"/>
      <c r="L628" s="343"/>
      <c r="M628" s="343"/>
      <c r="N628" s="343"/>
      <c r="O628" s="343"/>
      <c r="P628" s="343"/>
      <c r="Q628" s="343"/>
      <c r="R628" s="341"/>
      <c r="S628" s="343"/>
      <c r="T628" s="343"/>
      <c r="U628" s="343"/>
      <c r="V628" s="343"/>
      <c r="W628" s="343"/>
      <c r="X628" s="343"/>
      <c r="Y628" s="343"/>
      <c r="Z628" s="343"/>
    </row>
    <row r="629" ht="12.75" customHeight="1">
      <c r="A629" s="343"/>
      <c r="B629" s="343"/>
      <c r="C629" s="343"/>
      <c r="D629" s="343"/>
      <c r="E629" s="343"/>
      <c r="F629" s="343"/>
      <c r="G629" s="343"/>
      <c r="H629" s="343"/>
      <c r="I629" s="343"/>
      <c r="J629" s="343"/>
      <c r="K629" s="343"/>
      <c r="L629" s="343"/>
      <c r="M629" s="343"/>
      <c r="N629" s="343"/>
      <c r="O629" s="343"/>
      <c r="P629" s="343"/>
      <c r="Q629" s="343"/>
      <c r="R629" s="341"/>
      <c r="S629" s="343"/>
      <c r="T629" s="343"/>
      <c r="U629" s="343"/>
      <c r="V629" s="343"/>
      <c r="W629" s="343"/>
      <c r="X629" s="343"/>
      <c r="Y629" s="343"/>
      <c r="Z629" s="343"/>
    </row>
    <row r="630" ht="12.75" customHeight="1">
      <c r="A630" s="343"/>
      <c r="B630" s="343"/>
      <c r="C630" s="343"/>
      <c r="D630" s="343"/>
      <c r="E630" s="343"/>
      <c r="F630" s="343"/>
      <c r="G630" s="343"/>
      <c r="H630" s="343"/>
      <c r="I630" s="343"/>
      <c r="J630" s="343"/>
      <c r="K630" s="343"/>
      <c r="L630" s="343"/>
      <c r="M630" s="343"/>
      <c r="N630" s="343"/>
      <c r="O630" s="343"/>
      <c r="P630" s="343"/>
      <c r="Q630" s="343"/>
      <c r="R630" s="341"/>
      <c r="S630" s="343"/>
      <c r="T630" s="343"/>
      <c r="U630" s="343"/>
      <c r="V630" s="343"/>
      <c r="W630" s="343"/>
      <c r="X630" s="343"/>
      <c r="Y630" s="343"/>
      <c r="Z630" s="343"/>
    </row>
    <row r="631" ht="12.75" customHeight="1">
      <c r="A631" s="343"/>
      <c r="B631" s="343"/>
      <c r="C631" s="343"/>
      <c r="D631" s="343"/>
      <c r="E631" s="343"/>
      <c r="F631" s="343"/>
      <c r="G631" s="343"/>
      <c r="H631" s="343"/>
      <c r="I631" s="343"/>
      <c r="J631" s="343"/>
      <c r="K631" s="343"/>
      <c r="L631" s="343"/>
      <c r="M631" s="343"/>
      <c r="N631" s="343"/>
      <c r="O631" s="343"/>
      <c r="P631" s="343"/>
      <c r="Q631" s="343"/>
      <c r="R631" s="341"/>
      <c r="S631" s="343"/>
      <c r="T631" s="343"/>
      <c r="U631" s="343"/>
      <c r="V631" s="343"/>
      <c r="W631" s="343"/>
      <c r="X631" s="343"/>
      <c r="Y631" s="343"/>
      <c r="Z631" s="343"/>
    </row>
    <row r="632" ht="12.75" customHeight="1">
      <c r="A632" s="343"/>
      <c r="B632" s="343"/>
      <c r="C632" s="343"/>
      <c r="D632" s="343"/>
      <c r="E632" s="343"/>
      <c r="F632" s="343"/>
      <c r="G632" s="343"/>
      <c r="H632" s="343"/>
      <c r="I632" s="343"/>
      <c r="J632" s="343"/>
      <c r="K632" s="343"/>
      <c r="L632" s="343"/>
      <c r="M632" s="343"/>
      <c r="N632" s="343"/>
      <c r="O632" s="343"/>
      <c r="P632" s="343"/>
      <c r="Q632" s="343"/>
      <c r="R632" s="341"/>
      <c r="S632" s="343"/>
      <c r="T632" s="343"/>
      <c r="U632" s="343"/>
      <c r="V632" s="343"/>
      <c r="W632" s="343"/>
      <c r="X632" s="343"/>
      <c r="Y632" s="343"/>
      <c r="Z632" s="343"/>
    </row>
    <row r="633" ht="12.75" customHeight="1">
      <c r="A633" s="343"/>
      <c r="B633" s="343"/>
      <c r="C633" s="343"/>
      <c r="D633" s="343"/>
      <c r="E633" s="343"/>
      <c r="F633" s="343"/>
      <c r="G633" s="343"/>
      <c r="H633" s="343"/>
      <c r="I633" s="343"/>
      <c r="J633" s="343"/>
      <c r="K633" s="343"/>
      <c r="L633" s="343"/>
      <c r="M633" s="343"/>
      <c r="N633" s="343"/>
      <c r="O633" s="343"/>
      <c r="P633" s="343"/>
      <c r="Q633" s="343"/>
      <c r="R633" s="341"/>
      <c r="S633" s="343"/>
      <c r="T633" s="343"/>
      <c r="U633" s="343"/>
      <c r="V633" s="343"/>
      <c r="W633" s="343"/>
      <c r="X633" s="343"/>
      <c r="Y633" s="343"/>
      <c r="Z633" s="343"/>
    </row>
    <row r="634" ht="12.75" customHeight="1">
      <c r="A634" s="343"/>
      <c r="B634" s="343"/>
      <c r="C634" s="343"/>
      <c r="D634" s="343"/>
      <c r="E634" s="343"/>
      <c r="F634" s="343"/>
      <c r="G634" s="343"/>
      <c r="H634" s="343"/>
      <c r="I634" s="343"/>
      <c r="J634" s="343"/>
      <c r="K634" s="343"/>
      <c r="L634" s="343"/>
      <c r="M634" s="343"/>
      <c r="N634" s="343"/>
      <c r="O634" s="343"/>
      <c r="P634" s="343"/>
      <c r="Q634" s="343"/>
      <c r="R634" s="341"/>
      <c r="S634" s="343"/>
      <c r="T634" s="343"/>
      <c r="U634" s="343"/>
      <c r="V634" s="343"/>
      <c r="W634" s="343"/>
      <c r="X634" s="343"/>
      <c r="Y634" s="343"/>
      <c r="Z634" s="343"/>
    </row>
    <row r="635" ht="12.75" customHeight="1">
      <c r="A635" s="343"/>
      <c r="B635" s="343"/>
      <c r="C635" s="343"/>
      <c r="D635" s="343"/>
      <c r="E635" s="343"/>
      <c r="F635" s="343"/>
      <c r="G635" s="343"/>
      <c r="H635" s="343"/>
      <c r="I635" s="343"/>
      <c r="J635" s="343"/>
      <c r="K635" s="343"/>
      <c r="L635" s="343"/>
      <c r="M635" s="343"/>
      <c r="N635" s="343"/>
      <c r="O635" s="343"/>
      <c r="P635" s="343"/>
      <c r="Q635" s="343"/>
      <c r="R635" s="341"/>
      <c r="S635" s="343"/>
      <c r="T635" s="343"/>
      <c r="U635" s="343"/>
      <c r="V635" s="343"/>
      <c r="W635" s="343"/>
      <c r="X635" s="343"/>
      <c r="Y635" s="343"/>
      <c r="Z635" s="343"/>
    </row>
    <row r="636" ht="12.75" customHeight="1">
      <c r="A636" s="343"/>
      <c r="B636" s="343"/>
      <c r="C636" s="343"/>
      <c r="D636" s="343"/>
      <c r="E636" s="343"/>
      <c r="F636" s="343"/>
      <c r="G636" s="343"/>
      <c r="H636" s="343"/>
      <c r="I636" s="343"/>
      <c r="J636" s="343"/>
      <c r="K636" s="343"/>
      <c r="L636" s="343"/>
      <c r="M636" s="343"/>
      <c r="N636" s="343"/>
      <c r="O636" s="343"/>
      <c r="P636" s="343"/>
      <c r="Q636" s="343"/>
      <c r="R636" s="341"/>
      <c r="S636" s="343"/>
      <c r="T636" s="343"/>
      <c r="U636" s="343"/>
      <c r="V636" s="343"/>
      <c r="W636" s="343"/>
      <c r="X636" s="343"/>
      <c r="Y636" s="343"/>
      <c r="Z636" s="343"/>
    </row>
    <row r="637" ht="12.75" customHeight="1">
      <c r="A637" s="343"/>
      <c r="B637" s="343"/>
      <c r="C637" s="343"/>
      <c r="D637" s="343"/>
      <c r="E637" s="343"/>
      <c r="F637" s="343"/>
      <c r="G637" s="343"/>
      <c r="H637" s="343"/>
      <c r="I637" s="343"/>
      <c r="J637" s="343"/>
      <c r="K637" s="343"/>
      <c r="L637" s="343"/>
      <c r="M637" s="343"/>
      <c r="N637" s="343"/>
      <c r="O637" s="343"/>
      <c r="P637" s="343"/>
      <c r="Q637" s="343"/>
      <c r="R637" s="341"/>
      <c r="S637" s="343"/>
      <c r="T637" s="343"/>
      <c r="U637" s="343"/>
      <c r="V637" s="343"/>
      <c r="W637" s="343"/>
      <c r="X637" s="343"/>
      <c r="Y637" s="343"/>
      <c r="Z637" s="343"/>
    </row>
    <row r="638" ht="12.75" customHeight="1">
      <c r="A638" s="343"/>
      <c r="B638" s="343"/>
      <c r="C638" s="343"/>
      <c r="D638" s="343"/>
      <c r="E638" s="343"/>
      <c r="F638" s="343"/>
      <c r="G638" s="343"/>
      <c r="H638" s="343"/>
      <c r="I638" s="343"/>
      <c r="J638" s="343"/>
      <c r="K638" s="343"/>
      <c r="L638" s="343"/>
      <c r="M638" s="343"/>
      <c r="N638" s="343"/>
      <c r="O638" s="343"/>
      <c r="P638" s="343"/>
      <c r="Q638" s="343"/>
      <c r="R638" s="341"/>
      <c r="S638" s="343"/>
      <c r="T638" s="343"/>
      <c r="U638" s="343"/>
      <c r="V638" s="343"/>
      <c r="W638" s="343"/>
      <c r="X638" s="343"/>
      <c r="Y638" s="343"/>
      <c r="Z638" s="343"/>
    </row>
    <row r="639" ht="12.75" customHeight="1">
      <c r="A639" s="343"/>
      <c r="B639" s="343"/>
      <c r="C639" s="343"/>
      <c r="D639" s="343"/>
      <c r="E639" s="343"/>
      <c r="F639" s="343"/>
      <c r="G639" s="343"/>
      <c r="H639" s="343"/>
      <c r="I639" s="343"/>
      <c r="J639" s="343"/>
      <c r="K639" s="343"/>
      <c r="L639" s="343"/>
      <c r="M639" s="343"/>
      <c r="N639" s="343"/>
      <c r="O639" s="343"/>
      <c r="P639" s="343"/>
      <c r="Q639" s="343"/>
      <c r="R639" s="341"/>
      <c r="S639" s="343"/>
      <c r="T639" s="343"/>
      <c r="U639" s="343"/>
      <c r="V639" s="343"/>
      <c r="W639" s="343"/>
      <c r="X639" s="343"/>
      <c r="Y639" s="343"/>
      <c r="Z639" s="343"/>
    </row>
    <row r="640" ht="12.75" customHeight="1">
      <c r="A640" s="343"/>
      <c r="B640" s="343"/>
      <c r="C640" s="343"/>
      <c r="D640" s="343"/>
      <c r="E640" s="343"/>
      <c r="F640" s="343"/>
      <c r="G640" s="343"/>
      <c r="H640" s="343"/>
      <c r="I640" s="343"/>
      <c r="J640" s="343"/>
      <c r="K640" s="343"/>
      <c r="L640" s="343"/>
      <c r="M640" s="343"/>
      <c r="N640" s="343"/>
      <c r="O640" s="343"/>
      <c r="P640" s="343"/>
      <c r="Q640" s="343"/>
      <c r="R640" s="341"/>
      <c r="S640" s="343"/>
      <c r="T640" s="343"/>
      <c r="U640" s="343"/>
      <c r="V640" s="343"/>
      <c r="W640" s="343"/>
      <c r="X640" s="343"/>
      <c r="Y640" s="343"/>
      <c r="Z640" s="343"/>
    </row>
    <row r="641" ht="12.75" customHeight="1">
      <c r="A641" s="343"/>
      <c r="B641" s="343"/>
      <c r="C641" s="343"/>
      <c r="D641" s="343"/>
      <c r="E641" s="343"/>
      <c r="F641" s="343"/>
      <c r="G641" s="343"/>
      <c r="H641" s="343"/>
      <c r="I641" s="343"/>
      <c r="J641" s="343"/>
      <c r="K641" s="343"/>
      <c r="L641" s="343"/>
      <c r="M641" s="343"/>
      <c r="N641" s="343"/>
      <c r="O641" s="343"/>
      <c r="P641" s="343"/>
      <c r="Q641" s="343"/>
      <c r="R641" s="341"/>
      <c r="S641" s="343"/>
      <c r="T641" s="343"/>
      <c r="U641" s="343"/>
      <c r="V641" s="343"/>
      <c r="W641" s="343"/>
      <c r="X641" s="343"/>
      <c r="Y641" s="343"/>
      <c r="Z641" s="343"/>
    </row>
    <row r="642" ht="12.75" customHeight="1">
      <c r="A642" s="343"/>
      <c r="B642" s="343"/>
      <c r="C642" s="343"/>
      <c r="D642" s="343"/>
      <c r="E642" s="343"/>
      <c r="F642" s="343"/>
      <c r="G642" s="343"/>
      <c r="H642" s="343"/>
      <c r="I642" s="343"/>
      <c r="J642" s="343"/>
      <c r="K642" s="343"/>
      <c r="L642" s="343"/>
      <c r="M642" s="343"/>
      <c r="N642" s="343"/>
      <c r="O642" s="343"/>
      <c r="P642" s="343"/>
      <c r="Q642" s="343"/>
      <c r="R642" s="341"/>
      <c r="S642" s="343"/>
      <c r="T642" s="343"/>
      <c r="U642" s="343"/>
      <c r="V642" s="343"/>
      <c r="W642" s="343"/>
      <c r="X642" s="343"/>
      <c r="Y642" s="343"/>
      <c r="Z642" s="343"/>
    </row>
    <row r="643" ht="12.75" customHeight="1">
      <c r="A643" s="343"/>
      <c r="B643" s="343"/>
      <c r="C643" s="343"/>
      <c r="D643" s="343"/>
      <c r="E643" s="343"/>
      <c r="F643" s="343"/>
      <c r="G643" s="343"/>
      <c r="H643" s="343"/>
      <c r="I643" s="343"/>
      <c r="J643" s="343"/>
      <c r="K643" s="343"/>
      <c r="L643" s="343"/>
      <c r="M643" s="343"/>
      <c r="N643" s="343"/>
      <c r="O643" s="343"/>
      <c r="P643" s="343"/>
      <c r="Q643" s="343"/>
      <c r="R643" s="341"/>
      <c r="S643" s="343"/>
      <c r="T643" s="343"/>
      <c r="U643" s="343"/>
      <c r="V643" s="343"/>
      <c r="W643" s="343"/>
      <c r="X643" s="343"/>
      <c r="Y643" s="343"/>
      <c r="Z643" s="343"/>
    </row>
    <row r="644" ht="12.75" customHeight="1">
      <c r="A644" s="343"/>
      <c r="B644" s="343"/>
      <c r="C644" s="343"/>
      <c r="D644" s="343"/>
      <c r="E644" s="343"/>
      <c r="F644" s="343"/>
      <c r="G644" s="343"/>
      <c r="H644" s="343"/>
      <c r="I644" s="343"/>
      <c r="J644" s="343"/>
      <c r="K644" s="343"/>
      <c r="L644" s="343"/>
      <c r="M644" s="343"/>
      <c r="N644" s="343"/>
      <c r="O644" s="343"/>
      <c r="P644" s="343"/>
      <c r="Q644" s="343"/>
      <c r="R644" s="341"/>
      <c r="S644" s="343"/>
      <c r="T644" s="343"/>
      <c r="U644" s="343"/>
      <c r="V644" s="343"/>
      <c r="W644" s="343"/>
      <c r="X644" s="343"/>
      <c r="Y644" s="343"/>
      <c r="Z644" s="343"/>
    </row>
    <row r="645" ht="12.75" customHeight="1">
      <c r="A645" s="343"/>
      <c r="B645" s="343"/>
      <c r="C645" s="343"/>
      <c r="D645" s="343"/>
      <c r="E645" s="343"/>
      <c r="F645" s="343"/>
      <c r="G645" s="343"/>
      <c r="H645" s="343"/>
      <c r="I645" s="343"/>
      <c r="J645" s="343"/>
      <c r="K645" s="343"/>
      <c r="L645" s="343"/>
      <c r="M645" s="343"/>
      <c r="N645" s="343"/>
      <c r="O645" s="343"/>
      <c r="P645" s="343"/>
      <c r="Q645" s="343"/>
      <c r="R645" s="341"/>
      <c r="S645" s="343"/>
      <c r="T645" s="343"/>
      <c r="U645" s="343"/>
      <c r="V645" s="343"/>
      <c r="W645" s="343"/>
      <c r="X645" s="343"/>
      <c r="Y645" s="343"/>
      <c r="Z645" s="343"/>
    </row>
    <row r="646" ht="12.75" customHeight="1">
      <c r="A646" s="343"/>
      <c r="B646" s="343"/>
      <c r="C646" s="343"/>
      <c r="D646" s="343"/>
      <c r="E646" s="343"/>
      <c r="F646" s="343"/>
      <c r="G646" s="343"/>
      <c r="H646" s="343"/>
      <c r="I646" s="343"/>
      <c r="J646" s="343"/>
      <c r="K646" s="343"/>
      <c r="L646" s="343"/>
      <c r="M646" s="343"/>
      <c r="N646" s="343"/>
      <c r="O646" s="343"/>
      <c r="P646" s="343"/>
      <c r="Q646" s="343"/>
      <c r="R646" s="341"/>
      <c r="S646" s="343"/>
      <c r="T646" s="343"/>
      <c r="U646" s="343"/>
      <c r="V646" s="343"/>
      <c r="W646" s="343"/>
      <c r="X646" s="343"/>
      <c r="Y646" s="343"/>
      <c r="Z646" s="343"/>
    </row>
    <row r="647" ht="12.75" customHeight="1">
      <c r="A647" s="343"/>
      <c r="B647" s="343"/>
      <c r="C647" s="343"/>
      <c r="D647" s="343"/>
      <c r="E647" s="343"/>
      <c r="F647" s="343"/>
      <c r="G647" s="343"/>
      <c r="H647" s="343"/>
      <c r="I647" s="343"/>
      <c r="J647" s="343"/>
      <c r="K647" s="343"/>
      <c r="L647" s="343"/>
      <c r="M647" s="343"/>
      <c r="N647" s="343"/>
      <c r="O647" s="343"/>
      <c r="P647" s="343"/>
      <c r="Q647" s="343"/>
      <c r="R647" s="341"/>
      <c r="S647" s="343"/>
      <c r="T647" s="343"/>
      <c r="U647" s="343"/>
      <c r="V647" s="343"/>
      <c r="W647" s="343"/>
      <c r="X647" s="343"/>
      <c r="Y647" s="343"/>
      <c r="Z647" s="343"/>
    </row>
    <row r="648" ht="12.75" customHeight="1">
      <c r="A648" s="343"/>
      <c r="B648" s="343"/>
      <c r="C648" s="343"/>
      <c r="D648" s="343"/>
      <c r="E648" s="343"/>
      <c r="F648" s="343"/>
      <c r="G648" s="343"/>
      <c r="H648" s="343"/>
      <c r="I648" s="343"/>
      <c r="J648" s="343"/>
      <c r="K648" s="343"/>
      <c r="L648" s="343"/>
      <c r="M648" s="343"/>
      <c r="N648" s="343"/>
      <c r="O648" s="343"/>
      <c r="P648" s="343"/>
      <c r="Q648" s="343"/>
      <c r="R648" s="341"/>
      <c r="S648" s="343"/>
      <c r="T648" s="343"/>
      <c r="U648" s="343"/>
      <c r="V648" s="343"/>
      <c r="W648" s="343"/>
      <c r="X648" s="343"/>
      <c r="Y648" s="343"/>
      <c r="Z648" s="343"/>
    </row>
    <row r="649" ht="12.75" customHeight="1">
      <c r="A649" s="343"/>
      <c r="B649" s="343"/>
      <c r="C649" s="343"/>
      <c r="D649" s="343"/>
      <c r="E649" s="343"/>
      <c r="F649" s="343"/>
      <c r="G649" s="343"/>
      <c r="H649" s="343"/>
      <c r="I649" s="343"/>
      <c r="J649" s="343"/>
      <c r="K649" s="343"/>
      <c r="L649" s="343"/>
      <c r="M649" s="343"/>
      <c r="N649" s="343"/>
      <c r="O649" s="343"/>
      <c r="P649" s="343"/>
      <c r="Q649" s="343"/>
      <c r="R649" s="341"/>
      <c r="S649" s="343"/>
      <c r="T649" s="343"/>
      <c r="U649" s="343"/>
      <c r="V649" s="343"/>
      <c r="W649" s="343"/>
      <c r="X649" s="343"/>
      <c r="Y649" s="343"/>
      <c r="Z649" s="343"/>
    </row>
    <row r="650" ht="12.75" customHeight="1">
      <c r="A650" s="343"/>
      <c r="B650" s="343"/>
      <c r="C650" s="343"/>
      <c r="D650" s="343"/>
      <c r="E650" s="343"/>
      <c r="F650" s="343"/>
      <c r="G650" s="343"/>
      <c r="H650" s="343"/>
      <c r="I650" s="343"/>
      <c r="J650" s="343"/>
      <c r="K650" s="343"/>
      <c r="L650" s="343"/>
      <c r="M650" s="343"/>
      <c r="N650" s="343"/>
      <c r="O650" s="343"/>
      <c r="P650" s="343"/>
      <c r="Q650" s="343"/>
      <c r="R650" s="341"/>
      <c r="S650" s="343"/>
      <c r="T650" s="343"/>
      <c r="U650" s="343"/>
      <c r="V650" s="343"/>
      <c r="W650" s="343"/>
      <c r="X650" s="343"/>
      <c r="Y650" s="343"/>
      <c r="Z650" s="343"/>
    </row>
    <row r="651" ht="12.75" customHeight="1">
      <c r="A651" s="343"/>
      <c r="B651" s="343"/>
      <c r="C651" s="343"/>
      <c r="D651" s="343"/>
      <c r="E651" s="343"/>
      <c r="F651" s="343"/>
      <c r="G651" s="343"/>
      <c r="H651" s="343"/>
      <c r="I651" s="343"/>
      <c r="J651" s="343"/>
      <c r="K651" s="343"/>
      <c r="L651" s="343"/>
      <c r="M651" s="343"/>
      <c r="N651" s="343"/>
      <c r="O651" s="343"/>
      <c r="P651" s="343"/>
      <c r="Q651" s="343"/>
      <c r="R651" s="341"/>
      <c r="S651" s="343"/>
      <c r="T651" s="343"/>
      <c r="U651" s="343"/>
      <c r="V651" s="343"/>
      <c r="W651" s="343"/>
      <c r="X651" s="343"/>
      <c r="Y651" s="343"/>
      <c r="Z651" s="343"/>
    </row>
    <row r="652" ht="12.75" customHeight="1">
      <c r="A652" s="343"/>
      <c r="B652" s="343"/>
      <c r="C652" s="343"/>
      <c r="D652" s="343"/>
      <c r="E652" s="343"/>
      <c r="F652" s="343"/>
      <c r="G652" s="343"/>
      <c r="H652" s="343"/>
      <c r="I652" s="343"/>
      <c r="J652" s="343"/>
      <c r="K652" s="343"/>
      <c r="L652" s="343"/>
      <c r="M652" s="343"/>
      <c r="N652" s="343"/>
      <c r="O652" s="343"/>
      <c r="P652" s="343"/>
      <c r="Q652" s="343"/>
      <c r="R652" s="341"/>
      <c r="S652" s="343"/>
      <c r="T652" s="343"/>
      <c r="U652" s="343"/>
      <c r="V652" s="343"/>
      <c r="W652" s="343"/>
      <c r="X652" s="343"/>
      <c r="Y652" s="343"/>
      <c r="Z652" s="343"/>
    </row>
    <row r="653" ht="12.75" customHeight="1">
      <c r="A653" s="343"/>
      <c r="B653" s="343"/>
      <c r="C653" s="343"/>
      <c r="D653" s="343"/>
      <c r="E653" s="343"/>
      <c r="F653" s="343"/>
      <c r="G653" s="343"/>
      <c r="H653" s="343"/>
      <c r="I653" s="343"/>
      <c r="J653" s="343"/>
      <c r="K653" s="343"/>
      <c r="L653" s="343"/>
      <c r="M653" s="343"/>
      <c r="N653" s="343"/>
      <c r="O653" s="343"/>
      <c r="P653" s="343"/>
      <c r="Q653" s="343"/>
      <c r="R653" s="341"/>
      <c r="S653" s="343"/>
      <c r="T653" s="343"/>
      <c r="U653" s="343"/>
      <c r="V653" s="343"/>
      <c r="W653" s="343"/>
      <c r="X653" s="343"/>
      <c r="Y653" s="343"/>
      <c r="Z653" s="343"/>
    </row>
    <row r="654" ht="12.75" customHeight="1">
      <c r="A654" s="343"/>
      <c r="B654" s="343"/>
      <c r="C654" s="343"/>
      <c r="D654" s="343"/>
      <c r="E654" s="343"/>
      <c r="F654" s="343"/>
      <c r="G654" s="343"/>
      <c r="H654" s="343"/>
      <c r="I654" s="343"/>
      <c r="J654" s="343"/>
      <c r="K654" s="343"/>
      <c r="L654" s="343"/>
      <c r="M654" s="343"/>
      <c r="N654" s="343"/>
      <c r="O654" s="343"/>
      <c r="P654" s="343"/>
      <c r="Q654" s="343"/>
      <c r="R654" s="341"/>
      <c r="S654" s="343"/>
      <c r="T654" s="343"/>
      <c r="U654" s="343"/>
      <c r="V654" s="343"/>
      <c r="W654" s="343"/>
      <c r="X654" s="343"/>
      <c r="Y654" s="343"/>
      <c r="Z654" s="343"/>
    </row>
    <row r="655" ht="12.75" customHeight="1">
      <c r="A655" s="343"/>
      <c r="B655" s="343"/>
      <c r="C655" s="343"/>
      <c r="D655" s="343"/>
      <c r="E655" s="343"/>
      <c r="F655" s="343"/>
      <c r="G655" s="343"/>
      <c r="H655" s="343"/>
      <c r="I655" s="343"/>
      <c r="J655" s="343"/>
      <c r="K655" s="343"/>
      <c r="L655" s="343"/>
      <c r="M655" s="343"/>
      <c r="N655" s="343"/>
      <c r="O655" s="343"/>
      <c r="P655" s="343"/>
      <c r="Q655" s="343"/>
      <c r="R655" s="341"/>
      <c r="S655" s="343"/>
      <c r="T655" s="343"/>
      <c r="U655" s="343"/>
      <c r="V655" s="343"/>
      <c r="W655" s="343"/>
      <c r="X655" s="343"/>
      <c r="Y655" s="343"/>
      <c r="Z655" s="343"/>
    </row>
    <row r="656" ht="12.75" customHeight="1">
      <c r="A656" s="343"/>
      <c r="B656" s="343"/>
      <c r="C656" s="343"/>
      <c r="D656" s="343"/>
      <c r="E656" s="343"/>
      <c r="F656" s="343"/>
      <c r="G656" s="343"/>
      <c r="H656" s="343"/>
      <c r="I656" s="343"/>
      <c r="J656" s="343"/>
      <c r="K656" s="343"/>
      <c r="L656" s="343"/>
      <c r="M656" s="343"/>
      <c r="N656" s="343"/>
      <c r="O656" s="343"/>
      <c r="P656" s="343"/>
      <c r="Q656" s="343"/>
      <c r="R656" s="341"/>
      <c r="S656" s="343"/>
      <c r="T656" s="343"/>
      <c r="U656" s="343"/>
      <c r="V656" s="343"/>
      <c r="W656" s="343"/>
      <c r="X656" s="343"/>
      <c r="Y656" s="343"/>
      <c r="Z656" s="343"/>
    </row>
    <row r="657" ht="12.75" customHeight="1">
      <c r="A657" s="343"/>
      <c r="B657" s="343"/>
      <c r="C657" s="343"/>
      <c r="D657" s="343"/>
      <c r="E657" s="343"/>
      <c r="F657" s="343"/>
      <c r="G657" s="343"/>
      <c r="H657" s="343"/>
      <c r="I657" s="343"/>
      <c r="J657" s="343"/>
      <c r="K657" s="343"/>
      <c r="L657" s="343"/>
      <c r="M657" s="343"/>
      <c r="N657" s="343"/>
      <c r="O657" s="343"/>
      <c r="P657" s="343"/>
      <c r="Q657" s="343"/>
      <c r="R657" s="341"/>
      <c r="S657" s="343"/>
      <c r="T657" s="343"/>
      <c r="U657" s="343"/>
      <c r="V657" s="343"/>
      <c r="W657" s="343"/>
      <c r="X657" s="343"/>
      <c r="Y657" s="343"/>
      <c r="Z657" s="343"/>
    </row>
    <row r="658" ht="12.75" customHeight="1">
      <c r="A658" s="343"/>
      <c r="B658" s="343"/>
      <c r="C658" s="343"/>
      <c r="D658" s="343"/>
      <c r="E658" s="343"/>
      <c r="F658" s="343"/>
      <c r="G658" s="343"/>
      <c r="H658" s="343"/>
      <c r="I658" s="343"/>
      <c r="J658" s="343"/>
      <c r="K658" s="343"/>
      <c r="L658" s="343"/>
      <c r="M658" s="343"/>
      <c r="N658" s="343"/>
      <c r="O658" s="343"/>
      <c r="P658" s="343"/>
      <c r="Q658" s="343"/>
      <c r="R658" s="341"/>
      <c r="S658" s="343"/>
      <c r="T658" s="343"/>
      <c r="U658" s="343"/>
      <c r="V658" s="343"/>
      <c r="W658" s="343"/>
      <c r="X658" s="343"/>
      <c r="Y658" s="343"/>
      <c r="Z658" s="343"/>
    </row>
    <row r="659" ht="12.75" customHeight="1">
      <c r="A659" s="343"/>
      <c r="B659" s="343"/>
      <c r="C659" s="343"/>
      <c r="D659" s="343"/>
      <c r="E659" s="343"/>
      <c r="F659" s="343"/>
      <c r="G659" s="343"/>
      <c r="H659" s="343"/>
      <c r="I659" s="343"/>
      <c r="J659" s="343"/>
      <c r="K659" s="343"/>
      <c r="L659" s="343"/>
      <c r="M659" s="343"/>
      <c r="N659" s="343"/>
      <c r="O659" s="343"/>
      <c r="P659" s="343"/>
      <c r="Q659" s="343"/>
      <c r="R659" s="341"/>
      <c r="S659" s="343"/>
      <c r="T659" s="343"/>
      <c r="U659" s="343"/>
      <c r="V659" s="343"/>
      <c r="W659" s="343"/>
      <c r="X659" s="343"/>
      <c r="Y659" s="343"/>
      <c r="Z659" s="343"/>
    </row>
    <row r="660" ht="12.75" customHeight="1">
      <c r="A660" s="343"/>
      <c r="B660" s="343"/>
      <c r="C660" s="343"/>
      <c r="D660" s="343"/>
      <c r="E660" s="343"/>
      <c r="F660" s="343"/>
      <c r="G660" s="343"/>
      <c r="H660" s="343"/>
      <c r="I660" s="343"/>
      <c r="J660" s="343"/>
      <c r="K660" s="343"/>
      <c r="L660" s="343"/>
      <c r="M660" s="343"/>
      <c r="N660" s="343"/>
      <c r="O660" s="343"/>
      <c r="P660" s="343"/>
      <c r="Q660" s="343"/>
      <c r="R660" s="341"/>
      <c r="S660" s="343"/>
      <c r="T660" s="343"/>
      <c r="U660" s="343"/>
      <c r="V660" s="343"/>
      <c r="W660" s="343"/>
      <c r="X660" s="343"/>
      <c r="Y660" s="343"/>
      <c r="Z660" s="343"/>
    </row>
    <row r="661" ht="12.75" customHeight="1">
      <c r="A661" s="343"/>
      <c r="B661" s="343"/>
      <c r="C661" s="343"/>
      <c r="D661" s="343"/>
      <c r="E661" s="343"/>
      <c r="F661" s="343"/>
      <c r="G661" s="343"/>
      <c r="H661" s="343"/>
      <c r="I661" s="343"/>
      <c r="J661" s="343"/>
      <c r="K661" s="343"/>
      <c r="L661" s="343"/>
      <c r="M661" s="343"/>
      <c r="N661" s="343"/>
      <c r="O661" s="343"/>
      <c r="P661" s="343"/>
      <c r="Q661" s="343"/>
      <c r="R661" s="341"/>
      <c r="S661" s="343"/>
      <c r="T661" s="343"/>
      <c r="U661" s="343"/>
      <c r="V661" s="343"/>
      <c r="W661" s="343"/>
      <c r="X661" s="343"/>
      <c r="Y661" s="343"/>
      <c r="Z661" s="343"/>
    </row>
    <row r="662" ht="12.75" customHeight="1">
      <c r="A662" s="343"/>
      <c r="B662" s="343"/>
      <c r="C662" s="343"/>
      <c r="D662" s="343"/>
      <c r="E662" s="343"/>
      <c r="F662" s="343"/>
      <c r="G662" s="343"/>
      <c r="H662" s="343"/>
      <c r="I662" s="343"/>
      <c r="J662" s="343"/>
      <c r="K662" s="343"/>
      <c r="L662" s="343"/>
      <c r="M662" s="343"/>
      <c r="N662" s="343"/>
      <c r="O662" s="343"/>
      <c r="P662" s="343"/>
      <c r="Q662" s="343"/>
      <c r="R662" s="341"/>
      <c r="S662" s="343"/>
      <c r="T662" s="343"/>
      <c r="U662" s="343"/>
      <c r="V662" s="343"/>
      <c r="W662" s="343"/>
      <c r="X662" s="343"/>
      <c r="Y662" s="343"/>
      <c r="Z662" s="343"/>
    </row>
    <row r="663" ht="12.75" customHeight="1">
      <c r="A663" s="343"/>
      <c r="B663" s="343"/>
      <c r="C663" s="343"/>
      <c r="D663" s="343"/>
      <c r="E663" s="343"/>
      <c r="F663" s="343"/>
      <c r="G663" s="343"/>
      <c r="H663" s="343"/>
      <c r="I663" s="343"/>
      <c r="J663" s="343"/>
      <c r="K663" s="343"/>
      <c r="L663" s="343"/>
      <c r="M663" s="343"/>
      <c r="N663" s="343"/>
      <c r="O663" s="343"/>
      <c r="P663" s="343"/>
      <c r="Q663" s="343"/>
      <c r="R663" s="341"/>
      <c r="S663" s="343"/>
      <c r="T663" s="343"/>
      <c r="U663" s="343"/>
      <c r="V663" s="343"/>
      <c r="W663" s="343"/>
      <c r="X663" s="343"/>
      <c r="Y663" s="343"/>
      <c r="Z663" s="343"/>
    </row>
    <row r="664" ht="12.75" customHeight="1">
      <c r="A664" s="343"/>
      <c r="B664" s="343"/>
      <c r="C664" s="343"/>
      <c r="D664" s="343"/>
      <c r="E664" s="343"/>
      <c r="F664" s="343"/>
      <c r="G664" s="343"/>
      <c r="H664" s="343"/>
      <c r="I664" s="343"/>
      <c r="J664" s="343"/>
      <c r="K664" s="343"/>
      <c r="L664" s="343"/>
      <c r="M664" s="343"/>
      <c r="N664" s="343"/>
      <c r="O664" s="343"/>
      <c r="P664" s="343"/>
      <c r="Q664" s="343"/>
      <c r="R664" s="341"/>
      <c r="S664" s="343"/>
      <c r="T664" s="343"/>
      <c r="U664" s="343"/>
      <c r="V664" s="343"/>
      <c r="W664" s="343"/>
      <c r="X664" s="343"/>
      <c r="Y664" s="343"/>
      <c r="Z664" s="343"/>
    </row>
    <row r="665" ht="12.75" customHeight="1">
      <c r="A665" s="343"/>
      <c r="B665" s="343"/>
      <c r="C665" s="343"/>
      <c r="D665" s="343"/>
      <c r="E665" s="343"/>
      <c r="F665" s="343"/>
      <c r="G665" s="343"/>
      <c r="H665" s="343"/>
      <c r="I665" s="343"/>
      <c r="J665" s="343"/>
      <c r="K665" s="343"/>
      <c r="L665" s="343"/>
      <c r="M665" s="343"/>
      <c r="N665" s="343"/>
      <c r="O665" s="343"/>
      <c r="P665" s="343"/>
      <c r="Q665" s="343"/>
      <c r="R665" s="341"/>
      <c r="S665" s="343"/>
      <c r="T665" s="343"/>
      <c r="U665" s="343"/>
      <c r="V665" s="343"/>
      <c r="W665" s="343"/>
      <c r="X665" s="343"/>
      <c r="Y665" s="343"/>
      <c r="Z665" s="343"/>
    </row>
    <row r="666" ht="12.75" customHeight="1">
      <c r="A666" s="343"/>
      <c r="B666" s="343"/>
      <c r="C666" s="343"/>
      <c r="D666" s="343"/>
      <c r="E666" s="343"/>
      <c r="F666" s="343"/>
      <c r="G666" s="343"/>
      <c r="H666" s="343"/>
      <c r="I666" s="343"/>
      <c r="J666" s="343"/>
      <c r="K666" s="343"/>
      <c r="L666" s="343"/>
      <c r="M666" s="343"/>
      <c r="N666" s="343"/>
      <c r="O666" s="343"/>
      <c r="P666" s="343"/>
      <c r="Q666" s="343"/>
      <c r="R666" s="341"/>
      <c r="S666" s="343"/>
      <c r="T666" s="343"/>
      <c r="U666" s="343"/>
      <c r="V666" s="343"/>
      <c r="W666" s="343"/>
      <c r="X666" s="343"/>
      <c r="Y666" s="343"/>
      <c r="Z666" s="343"/>
    </row>
    <row r="667" ht="12.75" customHeight="1">
      <c r="A667" s="343"/>
      <c r="B667" s="343"/>
      <c r="C667" s="343"/>
      <c r="D667" s="343"/>
      <c r="E667" s="343"/>
      <c r="F667" s="343"/>
      <c r="G667" s="343"/>
      <c r="H667" s="343"/>
      <c r="I667" s="343"/>
      <c r="J667" s="343"/>
      <c r="K667" s="343"/>
      <c r="L667" s="343"/>
      <c r="M667" s="343"/>
      <c r="N667" s="343"/>
      <c r="O667" s="343"/>
      <c r="P667" s="343"/>
      <c r="Q667" s="343"/>
      <c r="R667" s="341"/>
      <c r="S667" s="343"/>
      <c r="T667" s="343"/>
      <c r="U667" s="343"/>
      <c r="V667" s="343"/>
      <c r="W667" s="343"/>
      <c r="X667" s="343"/>
      <c r="Y667" s="343"/>
      <c r="Z667" s="343"/>
    </row>
    <row r="668" ht="12.75" customHeight="1">
      <c r="A668" s="343"/>
      <c r="B668" s="343"/>
      <c r="C668" s="343"/>
      <c r="D668" s="343"/>
      <c r="E668" s="343"/>
      <c r="F668" s="343"/>
      <c r="G668" s="343"/>
      <c r="H668" s="343"/>
      <c r="I668" s="343"/>
      <c r="J668" s="343"/>
      <c r="K668" s="343"/>
      <c r="L668" s="343"/>
      <c r="M668" s="343"/>
      <c r="N668" s="343"/>
      <c r="O668" s="343"/>
      <c r="P668" s="343"/>
      <c r="Q668" s="343"/>
      <c r="R668" s="341"/>
      <c r="S668" s="343"/>
      <c r="T668" s="343"/>
      <c r="U668" s="343"/>
      <c r="V668" s="343"/>
      <c r="W668" s="343"/>
      <c r="X668" s="343"/>
      <c r="Y668" s="343"/>
      <c r="Z668" s="343"/>
    </row>
    <row r="669" ht="12.75" customHeight="1">
      <c r="A669" s="343"/>
      <c r="B669" s="343"/>
      <c r="C669" s="343"/>
      <c r="D669" s="343"/>
      <c r="E669" s="343"/>
      <c r="F669" s="343"/>
      <c r="G669" s="343"/>
      <c r="H669" s="343"/>
      <c r="I669" s="343"/>
      <c r="J669" s="343"/>
      <c r="K669" s="343"/>
      <c r="L669" s="343"/>
      <c r="M669" s="343"/>
      <c r="N669" s="343"/>
      <c r="O669" s="343"/>
      <c r="P669" s="343"/>
      <c r="Q669" s="343"/>
      <c r="R669" s="341"/>
      <c r="S669" s="343"/>
      <c r="T669" s="343"/>
      <c r="U669" s="343"/>
      <c r="V669" s="343"/>
      <c r="W669" s="343"/>
      <c r="X669" s="343"/>
      <c r="Y669" s="343"/>
      <c r="Z669" s="343"/>
    </row>
    <row r="670" ht="12.75" customHeight="1">
      <c r="A670" s="343"/>
      <c r="B670" s="343"/>
      <c r="C670" s="343"/>
      <c r="D670" s="343"/>
      <c r="E670" s="343"/>
      <c r="F670" s="343"/>
      <c r="G670" s="343"/>
      <c r="H670" s="343"/>
      <c r="I670" s="343"/>
      <c r="J670" s="343"/>
      <c r="K670" s="343"/>
      <c r="L670" s="343"/>
      <c r="M670" s="343"/>
      <c r="N670" s="343"/>
      <c r="O670" s="343"/>
      <c r="P670" s="343"/>
      <c r="Q670" s="343"/>
      <c r="R670" s="341"/>
      <c r="S670" s="343"/>
      <c r="T670" s="343"/>
      <c r="U670" s="343"/>
      <c r="V670" s="343"/>
      <c r="W670" s="343"/>
      <c r="X670" s="343"/>
      <c r="Y670" s="343"/>
      <c r="Z670" s="343"/>
    </row>
    <row r="671" ht="12.75" customHeight="1">
      <c r="A671" s="343"/>
      <c r="B671" s="343"/>
      <c r="C671" s="343"/>
      <c r="D671" s="343"/>
      <c r="E671" s="343"/>
      <c r="F671" s="343"/>
      <c r="G671" s="343"/>
      <c r="H671" s="343"/>
      <c r="I671" s="343"/>
      <c r="J671" s="343"/>
      <c r="K671" s="343"/>
      <c r="L671" s="343"/>
      <c r="M671" s="343"/>
      <c r="N671" s="343"/>
      <c r="O671" s="343"/>
      <c r="P671" s="343"/>
      <c r="Q671" s="343"/>
      <c r="R671" s="341"/>
      <c r="S671" s="343"/>
      <c r="T671" s="343"/>
      <c r="U671" s="343"/>
      <c r="V671" s="343"/>
      <c r="W671" s="343"/>
      <c r="X671" s="343"/>
      <c r="Y671" s="343"/>
      <c r="Z671" s="343"/>
    </row>
    <row r="672" ht="12.75" customHeight="1">
      <c r="A672" s="343"/>
      <c r="B672" s="343"/>
      <c r="C672" s="343"/>
      <c r="D672" s="343"/>
      <c r="E672" s="343"/>
      <c r="F672" s="343"/>
      <c r="G672" s="343"/>
      <c r="H672" s="343"/>
      <c r="I672" s="343"/>
      <c r="J672" s="343"/>
      <c r="K672" s="343"/>
      <c r="L672" s="343"/>
      <c r="M672" s="343"/>
      <c r="N672" s="343"/>
      <c r="O672" s="343"/>
      <c r="P672" s="343"/>
      <c r="Q672" s="343"/>
      <c r="R672" s="341"/>
      <c r="S672" s="343"/>
      <c r="T672" s="343"/>
      <c r="U672" s="343"/>
      <c r="V672" s="343"/>
      <c r="W672" s="343"/>
      <c r="X672" s="343"/>
      <c r="Y672" s="343"/>
      <c r="Z672" s="343"/>
    </row>
    <row r="673" ht="12.75" customHeight="1">
      <c r="A673" s="343"/>
      <c r="B673" s="343"/>
      <c r="C673" s="343"/>
      <c r="D673" s="343"/>
      <c r="E673" s="343"/>
      <c r="F673" s="343"/>
      <c r="G673" s="343"/>
      <c r="H673" s="343"/>
      <c r="I673" s="343"/>
      <c r="J673" s="343"/>
      <c r="K673" s="343"/>
      <c r="L673" s="343"/>
      <c r="M673" s="343"/>
      <c r="N673" s="343"/>
      <c r="O673" s="343"/>
      <c r="P673" s="343"/>
      <c r="Q673" s="343"/>
      <c r="R673" s="341"/>
      <c r="S673" s="343"/>
      <c r="T673" s="343"/>
      <c r="U673" s="343"/>
      <c r="V673" s="343"/>
      <c r="W673" s="343"/>
      <c r="X673" s="343"/>
      <c r="Y673" s="343"/>
      <c r="Z673" s="343"/>
    </row>
    <row r="674" ht="12.75" customHeight="1">
      <c r="A674" s="343"/>
      <c r="B674" s="343"/>
      <c r="C674" s="343"/>
      <c r="D674" s="343"/>
      <c r="E674" s="343"/>
      <c r="F674" s="343"/>
      <c r="G674" s="343"/>
      <c r="H674" s="343"/>
      <c r="I674" s="343"/>
      <c r="J674" s="343"/>
      <c r="K674" s="343"/>
      <c r="L674" s="343"/>
      <c r="M674" s="343"/>
      <c r="N674" s="343"/>
      <c r="O674" s="343"/>
      <c r="P674" s="343"/>
      <c r="Q674" s="343"/>
      <c r="R674" s="341"/>
      <c r="S674" s="343"/>
      <c r="T674" s="343"/>
      <c r="U674" s="343"/>
      <c r="V674" s="343"/>
      <c r="W674" s="343"/>
      <c r="X674" s="343"/>
      <c r="Y674" s="343"/>
      <c r="Z674" s="343"/>
    </row>
    <row r="675" ht="12.75" customHeight="1">
      <c r="A675" s="343"/>
      <c r="B675" s="343"/>
      <c r="C675" s="343"/>
      <c r="D675" s="343"/>
      <c r="E675" s="343"/>
      <c r="F675" s="343"/>
      <c r="G675" s="343"/>
      <c r="H675" s="343"/>
      <c r="I675" s="343"/>
      <c r="J675" s="343"/>
      <c r="K675" s="343"/>
      <c r="L675" s="343"/>
      <c r="M675" s="343"/>
      <c r="N675" s="343"/>
      <c r="O675" s="343"/>
      <c r="P675" s="343"/>
      <c r="Q675" s="343"/>
      <c r="R675" s="341"/>
      <c r="S675" s="343"/>
      <c r="T675" s="343"/>
      <c r="U675" s="343"/>
      <c r="V675" s="343"/>
      <c r="W675" s="343"/>
      <c r="X675" s="343"/>
      <c r="Y675" s="343"/>
      <c r="Z675" s="343"/>
    </row>
    <row r="676" ht="12.75" customHeight="1">
      <c r="A676" s="343"/>
      <c r="B676" s="343"/>
      <c r="C676" s="343"/>
      <c r="D676" s="343"/>
      <c r="E676" s="343"/>
      <c r="F676" s="343"/>
      <c r="G676" s="343"/>
      <c r="H676" s="343"/>
      <c r="I676" s="343"/>
      <c r="J676" s="343"/>
      <c r="K676" s="343"/>
      <c r="L676" s="343"/>
      <c r="M676" s="343"/>
      <c r="N676" s="343"/>
      <c r="O676" s="343"/>
      <c r="P676" s="343"/>
      <c r="Q676" s="343"/>
      <c r="R676" s="341"/>
      <c r="S676" s="343"/>
      <c r="T676" s="343"/>
      <c r="U676" s="343"/>
      <c r="V676" s="343"/>
      <c r="W676" s="343"/>
      <c r="X676" s="343"/>
      <c r="Y676" s="343"/>
      <c r="Z676" s="343"/>
    </row>
    <row r="677" ht="12.75" customHeight="1">
      <c r="A677" s="343"/>
      <c r="B677" s="343"/>
      <c r="C677" s="343"/>
      <c r="D677" s="343"/>
      <c r="E677" s="343"/>
      <c r="F677" s="343"/>
      <c r="G677" s="343"/>
      <c r="H677" s="343"/>
      <c r="I677" s="343"/>
      <c r="J677" s="343"/>
      <c r="K677" s="343"/>
      <c r="L677" s="343"/>
      <c r="M677" s="343"/>
      <c r="N677" s="343"/>
      <c r="O677" s="343"/>
      <c r="P677" s="343"/>
      <c r="Q677" s="343"/>
      <c r="R677" s="341"/>
      <c r="S677" s="343"/>
      <c r="T677" s="343"/>
      <c r="U677" s="343"/>
      <c r="V677" s="343"/>
      <c r="W677" s="343"/>
      <c r="X677" s="343"/>
      <c r="Y677" s="343"/>
      <c r="Z677" s="343"/>
    </row>
    <row r="678" ht="12.75" customHeight="1">
      <c r="A678" s="343"/>
      <c r="B678" s="343"/>
      <c r="C678" s="343"/>
      <c r="D678" s="343"/>
      <c r="E678" s="343"/>
      <c r="F678" s="343"/>
      <c r="G678" s="343"/>
      <c r="H678" s="343"/>
      <c r="I678" s="343"/>
      <c r="J678" s="343"/>
      <c r="K678" s="343"/>
      <c r="L678" s="343"/>
      <c r="M678" s="343"/>
      <c r="N678" s="343"/>
      <c r="O678" s="343"/>
      <c r="P678" s="343"/>
      <c r="Q678" s="343"/>
      <c r="R678" s="341"/>
      <c r="S678" s="343"/>
      <c r="T678" s="343"/>
      <c r="U678" s="343"/>
      <c r="V678" s="343"/>
      <c r="W678" s="343"/>
      <c r="X678" s="343"/>
      <c r="Y678" s="343"/>
      <c r="Z678" s="343"/>
    </row>
    <row r="679" ht="12.75" customHeight="1">
      <c r="A679" s="343"/>
      <c r="B679" s="343"/>
      <c r="C679" s="343"/>
      <c r="D679" s="343"/>
      <c r="E679" s="343"/>
      <c r="F679" s="343"/>
      <c r="G679" s="343"/>
      <c r="H679" s="343"/>
      <c r="I679" s="343"/>
      <c r="J679" s="343"/>
      <c r="K679" s="343"/>
      <c r="L679" s="343"/>
      <c r="M679" s="343"/>
      <c r="N679" s="343"/>
      <c r="O679" s="343"/>
      <c r="P679" s="343"/>
      <c r="Q679" s="343"/>
      <c r="R679" s="341"/>
      <c r="S679" s="343"/>
      <c r="T679" s="343"/>
      <c r="U679" s="343"/>
      <c r="V679" s="343"/>
      <c r="W679" s="343"/>
      <c r="X679" s="343"/>
      <c r="Y679" s="343"/>
      <c r="Z679" s="343"/>
    </row>
    <row r="680" ht="12.75" customHeight="1">
      <c r="A680" s="343"/>
      <c r="B680" s="343"/>
      <c r="C680" s="343"/>
      <c r="D680" s="343"/>
      <c r="E680" s="343"/>
      <c r="F680" s="343"/>
      <c r="G680" s="343"/>
      <c r="H680" s="343"/>
      <c r="I680" s="343"/>
      <c r="J680" s="343"/>
      <c r="K680" s="343"/>
      <c r="L680" s="343"/>
      <c r="M680" s="343"/>
      <c r="N680" s="343"/>
      <c r="O680" s="343"/>
      <c r="P680" s="343"/>
      <c r="Q680" s="343"/>
      <c r="R680" s="341"/>
      <c r="S680" s="343"/>
      <c r="T680" s="343"/>
      <c r="U680" s="343"/>
      <c r="V680" s="343"/>
      <c r="W680" s="343"/>
      <c r="X680" s="343"/>
      <c r="Y680" s="343"/>
      <c r="Z680" s="343"/>
    </row>
    <row r="681" ht="12.75" customHeight="1">
      <c r="A681" s="343"/>
      <c r="B681" s="343"/>
      <c r="C681" s="343"/>
      <c r="D681" s="343"/>
      <c r="E681" s="343"/>
      <c r="F681" s="343"/>
      <c r="G681" s="343"/>
      <c r="H681" s="343"/>
      <c r="I681" s="343"/>
      <c r="J681" s="343"/>
      <c r="K681" s="343"/>
      <c r="L681" s="343"/>
      <c r="M681" s="343"/>
      <c r="N681" s="343"/>
      <c r="O681" s="343"/>
      <c r="P681" s="343"/>
      <c r="Q681" s="343"/>
      <c r="R681" s="341"/>
      <c r="S681" s="343"/>
      <c r="T681" s="343"/>
      <c r="U681" s="343"/>
      <c r="V681" s="343"/>
      <c r="W681" s="343"/>
      <c r="X681" s="343"/>
      <c r="Y681" s="343"/>
      <c r="Z681" s="343"/>
    </row>
    <row r="682" ht="12.75" customHeight="1">
      <c r="A682" s="343"/>
      <c r="B682" s="343"/>
      <c r="C682" s="343"/>
      <c r="D682" s="343"/>
      <c r="E682" s="343"/>
      <c r="F682" s="343"/>
      <c r="G682" s="343"/>
      <c r="H682" s="343"/>
      <c r="I682" s="343"/>
      <c r="J682" s="343"/>
      <c r="K682" s="343"/>
      <c r="L682" s="343"/>
      <c r="M682" s="343"/>
      <c r="N682" s="343"/>
      <c r="O682" s="343"/>
      <c r="P682" s="343"/>
      <c r="Q682" s="343"/>
      <c r="R682" s="341"/>
      <c r="S682" s="343"/>
      <c r="T682" s="343"/>
      <c r="U682" s="343"/>
      <c r="V682" s="343"/>
      <c r="W682" s="343"/>
      <c r="X682" s="343"/>
      <c r="Y682" s="343"/>
      <c r="Z682" s="343"/>
    </row>
    <row r="683" ht="12.75" customHeight="1">
      <c r="A683" s="343"/>
      <c r="B683" s="343"/>
      <c r="C683" s="343"/>
      <c r="D683" s="343"/>
      <c r="E683" s="343"/>
      <c r="F683" s="343"/>
      <c r="G683" s="343"/>
      <c r="H683" s="343"/>
      <c r="I683" s="343"/>
      <c r="J683" s="343"/>
      <c r="K683" s="343"/>
      <c r="L683" s="343"/>
      <c r="M683" s="343"/>
      <c r="N683" s="343"/>
      <c r="O683" s="343"/>
      <c r="P683" s="343"/>
      <c r="Q683" s="343"/>
      <c r="R683" s="341"/>
      <c r="S683" s="343"/>
      <c r="T683" s="343"/>
      <c r="U683" s="343"/>
      <c r="V683" s="343"/>
      <c r="W683" s="343"/>
      <c r="X683" s="343"/>
      <c r="Y683" s="343"/>
      <c r="Z683" s="343"/>
    </row>
    <row r="684" ht="12.75" customHeight="1">
      <c r="A684" s="343"/>
      <c r="B684" s="343"/>
      <c r="C684" s="343"/>
      <c r="D684" s="343"/>
      <c r="E684" s="343"/>
      <c r="F684" s="343"/>
      <c r="G684" s="343"/>
      <c r="H684" s="343"/>
      <c r="I684" s="343"/>
      <c r="J684" s="343"/>
      <c r="K684" s="343"/>
      <c r="L684" s="343"/>
      <c r="M684" s="343"/>
      <c r="N684" s="343"/>
      <c r="O684" s="343"/>
      <c r="P684" s="343"/>
      <c r="Q684" s="343"/>
      <c r="R684" s="341"/>
      <c r="S684" s="343"/>
      <c r="T684" s="343"/>
      <c r="U684" s="343"/>
      <c r="V684" s="343"/>
      <c r="W684" s="343"/>
      <c r="X684" s="343"/>
      <c r="Y684" s="343"/>
      <c r="Z684" s="343"/>
    </row>
    <row r="685" ht="12.75" customHeight="1">
      <c r="A685" s="343"/>
      <c r="B685" s="343"/>
      <c r="C685" s="343"/>
      <c r="D685" s="343"/>
      <c r="E685" s="343"/>
      <c r="F685" s="343"/>
      <c r="G685" s="343"/>
      <c r="H685" s="343"/>
      <c r="I685" s="343"/>
      <c r="J685" s="343"/>
      <c r="K685" s="343"/>
      <c r="L685" s="343"/>
      <c r="M685" s="343"/>
      <c r="N685" s="343"/>
      <c r="O685" s="343"/>
      <c r="P685" s="343"/>
      <c r="Q685" s="343"/>
      <c r="R685" s="341"/>
      <c r="S685" s="343"/>
      <c r="T685" s="343"/>
      <c r="U685" s="343"/>
      <c r="V685" s="343"/>
      <c r="W685" s="343"/>
      <c r="X685" s="343"/>
      <c r="Y685" s="343"/>
      <c r="Z685" s="343"/>
    </row>
    <row r="686" ht="12.75" customHeight="1">
      <c r="A686" s="343"/>
      <c r="B686" s="343"/>
      <c r="C686" s="343"/>
      <c r="D686" s="343"/>
      <c r="E686" s="343"/>
      <c r="F686" s="343"/>
      <c r="G686" s="343"/>
      <c r="H686" s="343"/>
      <c r="I686" s="343"/>
      <c r="J686" s="343"/>
      <c r="K686" s="343"/>
      <c r="L686" s="343"/>
      <c r="M686" s="343"/>
      <c r="N686" s="343"/>
      <c r="O686" s="343"/>
      <c r="P686" s="343"/>
      <c r="Q686" s="343"/>
      <c r="R686" s="341"/>
      <c r="S686" s="343"/>
      <c r="T686" s="343"/>
      <c r="U686" s="343"/>
      <c r="V686" s="343"/>
      <c r="W686" s="343"/>
      <c r="X686" s="343"/>
      <c r="Y686" s="343"/>
      <c r="Z686" s="343"/>
    </row>
    <row r="687" ht="12.75" customHeight="1">
      <c r="A687" s="343"/>
      <c r="B687" s="343"/>
      <c r="C687" s="343"/>
      <c r="D687" s="343"/>
      <c r="E687" s="343"/>
      <c r="F687" s="343"/>
      <c r="G687" s="343"/>
      <c r="H687" s="343"/>
      <c r="I687" s="343"/>
      <c r="J687" s="343"/>
      <c r="K687" s="343"/>
      <c r="L687" s="343"/>
      <c r="M687" s="343"/>
      <c r="N687" s="343"/>
      <c r="O687" s="343"/>
      <c r="P687" s="343"/>
      <c r="Q687" s="343"/>
      <c r="R687" s="341"/>
      <c r="S687" s="343"/>
      <c r="T687" s="343"/>
      <c r="U687" s="343"/>
      <c r="V687" s="343"/>
      <c r="W687" s="343"/>
      <c r="X687" s="343"/>
      <c r="Y687" s="343"/>
      <c r="Z687" s="343"/>
    </row>
    <row r="688" ht="12.75" customHeight="1">
      <c r="A688" s="343"/>
      <c r="B688" s="343"/>
      <c r="C688" s="343"/>
      <c r="D688" s="343"/>
      <c r="E688" s="343"/>
      <c r="F688" s="343"/>
      <c r="G688" s="343"/>
      <c r="H688" s="343"/>
      <c r="I688" s="343"/>
      <c r="J688" s="343"/>
      <c r="K688" s="343"/>
      <c r="L688" s="343"/>
      <c r="M688" s="343"/>
      <c r="N688" s="343"/>
      <c r="O688" s="343"/>
      <c r="P688" s="343"/>
      <c r="Q688" s="343"/>
      <c r="R688" s="341"/>
      <c r="S688" s="343"/>
      <c r="T688" s="343"/>
      <c r="U688" s="343"/>
      <c r="V688" s="343"/>
      <c r="W688" s="343"/>
      <c r="X688" s="343"/>
      <c r="Y688" s="343"/>
      <c r="Z688" s="343"/>
    </row>
    <row r="689" ht="12.75" customHeight="1">
      <c r="A689" s="343"/>
      <c r="B689" s="343"/>
      <c r="C689" s="343"/>
      <c r="D689" s="343"/>
      <c r="E689" s="343"/>
      <c r="F689" s="343"/>
      <c r="G689" s="343"/>
      <c r="H689" s="343"/>
      <c r="I689" s="343"/>
      <c r="J689" s="343"/>
      <c r="K689" s="343"/>
      <c r="L689" s="343"/>
      <c r="M689" s="343"/>
      <c r="N689" s="343"/>
      <c r="O689" s="343"/>
      <c r="P689" s="343"/>
      <c r="Q689" s="343"/>
      <c r="R689" s="341"/>
      <c r="S689" s="343"/>
      <c r="T689" s="343"/>
      <c r="U689" s="343"/>
      <c r="V689" s="343"/>
      <c r="W689" s="343"/>
      <c r="X689" s="343"/>
      <c r="Y689" s="343"/>
      <c r="Z689" s="343"/>
    </row>
    <row r="690" ht="12.75" customHeight="1">
      <c r="A690" s="343"/>
      <c r="B690" s="343"/>
      <c r="C690" s="343"/>
      <c r="D690" s="343"/>
      <c r="E690" s="343"/>
      <c r="F690" s="343"/>
      <c r="G690" s="343"/>
      <c r="H690" s="343"/>
      <c r="I690" s="343"/>
      <c r="J690" s="343"/>
      <c r="K690" s="343"/>
      <c r="L690" s="343"/>
      <c r="M690" s="343"/>
      <c r="N690" s="343"/>
      <c r="O690" s="343"/>
      <c r="P690" s="343"/>
      <c r="Q690" s="343"/>
      <c r="R690" s="341"/>
      <c r="S690" s="343"/>
      <c r="T690" s="343"/>
      <c r="U690" s="343"/>
      <c r="V690" s="343"/>
      <c r="W690" s="343"/>
      <c r="X690" s="343"/>
      <c r="Y690" s="343"/>
      <c r="Z690" s="343"/>
    </row>
    <row r="691" ht="12.75" customHeight="1">
      <c r="A691" s="343"/>
      <c r="B691" s="343"/>
      <c r="C691" s="343"/>
      <c r="D691" s="343"/>
      <c r="E691" s="343"/>
      <c r="F691" s="343"/>
      <c r="G691" s="343"/>
      <c r="H691" s="343"/>
      <c r="I691" s="343"/>
      <c r="J691" s="343"/>
      <c r="K691" s="343"/>
      <c r="L691" s="343"/>
      <c r="M691" s="343"/>
      <c r="N691" s="343"/>
      <c r="O691" s="343"/>
      <c r="P691" s="343"/>
      <c r="Q691" s="343"/>
      <c r="R691" s="341"/>
      <c r="S691" s="343"/>
      <c r="T691" s="343"/>
      <c r="U691" s="343"/>
      <c r="V691" s="343"/>
      <c r="W691" s="343"/>
      <c r="X691" s="343"/>
      <c r="Y691" s="343"/>
      <c r="Z691" s="343"/>
    </row>
    <row r="692" ht="12.75" customHeight="1">
      <c r="A692" s="343"/>
      <c r="B692" s="343"/>
      <c r="C692" s="343"/>
      <c r="D692" s="343"/>
      <c r="E692" s="343"/>
      <c r="F692" s="343"/>
      <c r="G692" s="343"/>
      <c r="H692" s="343"/>
      <c r="I692" s="343"/>
      <c r="J692" s="343"/>
      <c r="K692" s="343"/>
      <c r="L692" s="343"/>
      <c r="M692" s="343"/>
      <c r="N692" s="343"/>
      <c r="O692" s="343"/>
      <c r="P692" s="343"/>
      <c r="Q692" s="343"/>
      <c r="R692" s="341"/>
      <c r="S692" s="343"/>
      <c r="T692" s="343"/>
      <c r="U692" s="343"/>
      <c r="V692" s="343"/>
      <c r="W692" s="343"/>
      <c r="X692" s="343"/>
      <c r="Y692" s="343"/>
      <c r="Z692" s="343"/>
    </row>
    <row r="693" ht="12.75" customHeight="1">
      <c r="A693" s="343"/>
      <c r="B693" s="343"/>
      <c r="C693" s="343"/>
      <c r="D693" s="343"/>
      <c r="E693" s="343"/>
      <c r="F693" s="343"/>
      <c r="G693" s="343"/>
      <c r="H693" s="343"/>
      <c r="I693" s="343"/>
      <c r="J693" s="343"/>
      <c r="K693" s="343"/>
      <c r="L693" s="343"/>
      <c r="M693" s="343"/>
      <c r="N693" s="343"/>
      <c r="O693" s="343"/>
      <c r="P693" s="343"/>
      <c r="Q693" s="343"/>
      <c r="R693" s="341"/>
      <c r="S693" s="343"/>
      <c r="T693" s="343"/>
      <c r="U693" s="343"/>
      <c r="V693" s="343"/>
      <c r="W693" s="343"/>
      <c r="X693" s="343"/>
      <c r="Y693" s="343"/>
      <c r="Z693" s="343"/>
    </row>
    <row r="694" ht="12.75" customHeight="1">
      <c r="A694" s="343"/>
      <c r="B694" s="343"/>
      <c r="C694" s="343"/>
      <c r="D694" s="343"/>
      <c r="E694" s="343"/>
      <c r="F694" s="343"/>
      <c r="G694" s="343"/>
      <c r="H694" s="343"/>
      <c r="I694" s="343"/>
      <c r="J694" s="343"/>
      <c r="K694" s="343"/>
      <c r="L694" s="343"/>
      <c r="M694" s="343"/>
      <c r="N694" s="343"/>
      <c r="O694" s="343"/>
      <c r="P694" s="343"/>
      <c r="Q694" s="343"/>
      <c r="R694" s="341"/>
      <c r="S694" s="343"/>
      <c r="T694" s="343"/>
      <c r="U694" s="343"/>
      <c r="V694" s="343"/>
      <c r="W694" s="343"/>
      <c r="X694" s="343"/>
      <c r="Y694" s="343"/>
      <c r="Z694" s="343"/>
    </row>
    <row r="695" ht="12.75" customHeight="1">
      <c r="A695" s="343"/>
      <c r="B695" s="343"/>
      <c r="C695" s="343"/>
      <c r="D695" s="343"/>
      <c r="E695" s="343"/>
      <c r="F695" s="343"/>
      <c r="G695" s="343"/>
      <c r="H695" s="343"/>
      <c r="I695" s="343"/>
      <c r="J695" s="343"/>
      <c r="K695" s="343"/>
      <c r="L695" s="343"/>
      <c r="M695" s="343"/>
      <c r="N695" s="343"/>
      <c r="O695" s="343"/>
      <c r="P695" s="343"/>
      <c r="Q695" s="343"/>
      <c r="R695" s="341"/>
      <c r="S695" s="343"/>
      <c r="T695" s="343"/>
      <c r="U695" s="343"/>
      <c r="V695" s="343"/>
      <c r="W695" s="343"/>
      <c r="X695" s="343"/>
      <c r="Y695" s="343"/>
      <c r="Z695" s="343"/>
    </row>
    <row r="696" ht="12.75" customHeight="1">
      <c r="A696" s="343"/>
      <c r="B696" s="343"/>
      <c r="C696" s="343"/>
      <c r="D696" s="343"/>
      <c r="E696" s="343"/>
      <c r="F696" s="343"/>
      <c r="G696" s="343"/>
      <c r="H696" s="343"/>
      <c r="I696" s="343"/>
      <c r="J696" s="343"/>
      <c r="K696" s="343"/>
      <c r="L696" s="343"/>
      <c r="M696" s="343"/>
      <c r="N696" s="343"/>
      <c r="O696" s="343"/>
      <c r="P696" s="343"/>
      <c r="Q696" s="343"/>
      <c r="R696" s="341"/>
      <c r="S696" s="343"/>
      <c r="T696" s="343"/>
      <c r="U696" s="343"/>
      <c r="V696" s="343"/>
      <c r="W696" s="343"/>
      <c r="X696" s="343"/>
      <c r="Y696" s="343"/>
      <c r="Z696" s="343"/>
    </row>
    <row r="697" ht="12.75" customHeight="1">
      <c r="A697" s="343"/>
      <c r="B697" s="343"/>
      <c r="C697" s="343"/>
      <c r="D697" s="343"/>
      <c r="E697" s="343"/>
      <c r="F697" s="343"/>
      <c r="G697" s="343"/>
      <c r="H697" s="343"/>
      <c r="I697" s="343"/>
      <c r="J697" s="343"/>
      <c r="K697" s="343"/>
      <c r="L697" s="343"/>
      <c r="M697" s="343"/>
      <c r="N697" s="343"/>
      <c r="O697" s="343"/>
      <c r="P697" s="343"/>
      <c r="Q697" s="343"/>
      <c r="R697" s="341"/>
      <c r="S697" s="343"/>
      <c r="T697" s="343"/>
      <c r="U697" s="343"/>
      <c r="V697" s="343"/>
      <c r="W697" s="343"/>
      <c r="X697" s="343"/>
      <c r="Y697" s="343"/>
      <c r="Z697" s="343"/>
    </row>
    <row r="698" ht="12.75" customHeight="1">
      <c r="A698" s="343"/>
      <c r="B698" s="343"/>
      <c r="C698" s="343"/>
      <c r="D698" s="343"/>
      <c r="E698" s="343"/>
      <c r="F698" s="343"/>
      <c r="G698" s="343"/>
      <c r="H698" s="343"/>
      <c r="I698" s="343"/>
      <c r="J698" s="343"/>
      <c r="K698" s="343"/>
      <c r="L698" s="343"/>
      <c r="M698" s="343"/>
      <c r="N698" s="343"/>
      <c r="O698" s="343"/>
      <c r="P698" s="343"/>
      <c r="Q698" s="343"/>
      <c r="R698" s="341"/>
      <c r="S698" s="343"/>
      <c r="T698" s="343"/>
      <c r="U698" s="343"/>
      <c r="V698" s="343"/>
      <c r="W698" s="343"/>
      <c r="X698" s="343"/>
      <c r="Y698" s="343"/>
      <c r="Z698" s="343"/>
    </row>
    <row r="699" ht="12.75" customHeight="1">
      <c r="A699" s="343"/>
      <c r="B699" s="343"/>
      <c r="C699" s="343"/>
      <c r="D699" s="343"/>
      <c r="E699" s="343"/>
      <c r="F699" s="343"/>
      <c r="G699" s="343"/>
      <c r="H699" s="343"/>
      <c r="I699" s="343"/>
      <c r="J699" s="343"/>
      <c r="K699" s="343"/>
      <c r="L699" s="343"/>
      <c r="M699" s="343"/>
      <c r="N699" s="343"/>
      <c r="O699" s="343"/>
      <c r="P699" s="343"/>
      <c r="Q699" s="343"/>
      <c r="R699" s="341"/>
      <c r="S699" s="343"/>
      <c r="T699" s="343"/>
      <c r="U699" s="343"/>
      <c r="V699" s="343"/>
      <c r="W699" s="343"/>
      <c r="X699" s="343"/>
      <c r="Y699" s="343"/>
      <c r="Z699" s="343"/>
    </row>
    <row r="700" ht="12.75" customHeight="1">
      <c r="A700" s="343"/>
      <c r="B700" s="343"/>
      <c r="C700" s="343"/>
      <c r="D700" s="343"/>
      <c r="E700" s="343"/>
      <c r="F700" s="343"/>
      <c r="G700" s="343"/>
      <c r="H700" s="343"/>
      <c r="I700" s="343"/>
      <c r="J700" s="343"/>
      <c r="K700" s="343"/>
      <c r="L700" s="343"/>
      <c r="M700" s="343"/>
      <c r="N700" s="343"/>
      <c r="O700" s="343"/>
      <c r="P700" s="343"/>
      <c r="Q700" s="343"/>
      <c r="R700" s="341"/>
      <c r="S700" s="343"/>
      <c r="T700" s="343"/>
      <c r="U700" s="343"/>
      <c r="V700" s="343"/>
      <c r="W700" s="343"/>
      <c r="X700" s="343"/>
      <c r="Y700" s="343"/>
      <c r="Z700" s="343"/>
    </row>
    <row r="701" ht="12.75" customHeight="1">
      <c r="A701" s="343"/>
      <c r="B701" s="343"/>
      <c r="C701" s="343"/>
      <c r="D701" s="343"/>
      <c r="E701" s="343"/>
      <c r="F701" s="343"/>
      <c r="G701" s="343"/>
      <c r="H701" s="343"/>
      <c r="I701" s="343"/>
      <c r="J701" s="343"/>
      <c r="K701" s="343"/>
      <c r="L701" s="343"/>
      <c r="M701" s="343"/>
      <c r="N701" s="343"/>
      <c r="O701" s="343"/>
      <c r="P701" s="343"/>
      <c r="Q701" s="343"/>
      <c r="R701" s="341"/>
      <c r="S701" s="343"/>
      <c r="T701" s="343"/>
      <c r="U701" s="343"/>
      <c r="V701" s="343"/>
      <c r="W701" s="343"/>
      <c r="X701" s="343"/>
      <c r="Y701" s="343"/>
      <c r="Z701" s="343"/>
    </row>
    <row r="702" ht="12.75" customHeight="1">
      <c r="A702" s="343"/>
      <c r="B702" s="343"/>
      <c r="C702" s="343"/>
      <c r="D702" s="343"/>
      <c r="E702" s="343"/>
      <c r="F702" s="343"/>
      <c r="G702" s="343"/>
      <c r="H702" s="343"/>
      <c r="I702" s="343"/>
      <c r="J702" s="343"/>
      <c r="K702" s="343"/>
      <c r="L702" s="343"/>
      <c r="M702" s="343"/>
      <c r="N702" s="343"/>
      <c r="O702" s="343"/>
      <c r="P702" s="343"/>
      <c r="Q702" s="343"/>
      <c r="R702" s="341"/>
      <c r="S702" s="343"/>
      <c r="T702" s="343"/>
      <c r="U702" s="343"/>
      <c r="V702" s="343"/>
      <c r="W702" s="343"/>
      <c r="X702" s="343"/>
      <c r="Y702" s="343"/>
      <c r="Z702" s="343"/>
    </row>
    <row r="703" ht="12.75" customHeight="1">
      <c r="A703" s="343"/>
      <c r="B703" s="343"/>
      <c r="C703" s="343"/>
      <c r="D703" s="343"/>
      <c r="E703" s="343"/>
      <c r="F703" s="343"/>
      <c r="G703" s="343"/>
      <c r="H703" s="343"/>
      <c r="I703" s="343"/>
      <c r="J703" s="343"/>
      <c r="K703" s="343"/>
      <c r="L703" s="343"/>
      <c r="M703" s="343"/>
      <c r="N703" s="343"/>
      <c r="O703" s="343"/>
      <c r="P703" s="343"/>
      <c r="Q703" s="343"/>
      <c r="R703" s="341"/>
      <c r="S703" s="343"/>
      <c r="T703" s="343"/>
      <c r="U703" s="343"/>
      <c r="V703" s="343"/>
      <c r="W703" s="343"/>
      <c r="X703" s="343"/>
      <c r="Y703" s="343"/>
      <c r="Z703" s="343"/>
    </row>
    <row r="704" ht="12.75" customHeight="1">
      <c r="A704" s="343"/>
      <c r="B704" s="343"/>
      <c r="C704" s="343"/>
      <c r="D704" s="343"/>
      <c r="E704" s="343"/>
      <c r="F704" s="343"/>
      <c r="G704" s="343"/>
      <c r="H704" s="343"/>
      <c r="I704" s="343"/>
      <c r="J704" s="343"/>
      <c r="K704" s="343"/>
      <c r="L704" s="343"/>
      <c r="M704" s="343"/>
      <c r="N704" s="343"/>
      <c r="O704" s="343"/>
      <c r="P704" s="343"/>
      <c r="Q704" s="343"/>
      <c r="R704" s="341"/>
      <c r="S704" s="343"/>
      <c r="T704" s="343"/>
      <c r="U704" s="343"/>
      <c r="V704" s="343"/>
      <c r="W704" s="343"/>
      <c r="X704" s="343"/>
      <c r="Y704" s="343"/>
      <c r="Z704" s="343"/>
    </row>
    <row r="705" ht="12.75" customHeight="1">
      <c r="A705" s="343"/>
      <c r="B705" s="343"/>
      <c r="C705" s="343"/>
      <c r="D705" s="343"/>
      <c r="E705" s="343"/>
      <c r="F705" s="343"/>
      <c r="G705" s="343"/>
      <c r="H705" s="343"/>
      <c r="I705" s="343"/>
      <c r="J705" s="343"/>
      <c r="K705" s="343"/>
      <c r="L705" s="343"/>
      <c r="M705" s="343"/>
      <c r="N705" s="343"/>
      <c r="O705" s="343"/>
      <c r="P705" s="343"/>
      <c r="Q705" s="343"/>
      <c r="R705" s="341"/>
      <c r="S705" s="343"/>
      <c r="T705" s="343"/>
      <c r="U705" s="343"/>
      <c r="V705" s="343"/>
      <c r="W705" s="343"/>
      <c r="X705" s="343"/>
      <c r="Y705" s="343"/>
      <c r="Z705" s="343"/>
    </row>
    <row r="706" ht="12.75" customHeight="1">
      <c r="A706" s="343"/>
      <c r="B706" s="343"/>
      <c r="C706" s="343"/>
      <c r="D706" s="343"/>
      <c r="E706" s="343"/>
      <c r="F706" s="343"/>
      <c r="G706" s="343"/>
      <c r="H706" s="343"/>
      <c r="I706" s="343"/>
      <c r="J706" s="343"/>
      <c r="K706" s="343"/>
      <c r="L706" s="343"/>
      <c r="M706" s="343"/>
      <c r="N706" s="343"/>
      <c r="O706" s="343"/>
      <c r="P706" s="343"/>
      <c r="Q706" s="343"/>
      <c r="R706" s="341"/>
      <c r="S706" s="343"/>
      <c r="T706" s="343"/>
      <c r="U706" s="343"/>
      <c r="V706" s="343"/>
      <c r="W706" s="343"/>
      <c r="X706" s="343"/>
      <c r="Y706" s="343"/>
      <c r="Z706" s="343"/>
    </row>
    <row r="707" ht="12.75" customHeight="1">
      <c r="A707" s="343"/>
      <c r="B707" s="343"/>
      <c r="C707" s="343"/>
      <c r="D707" s="343"/>
      <c r="E707" s="343"/>
      <c r="F707" s="343"/>
      <c r="G707" s="343"/>
      <c r="H707" s="343"/>
      <c r="I707" s="343"/>
      <c r="J707" s="343"/>
      <c r="K707" s="343"/>
      <c r="L707" s="343"/>
      <c r="M707" s="343"/>
      <c r="N707" s="343"/>
      <c r="O707" s="343"/>
      <c r="P707" s="343"/>
      <c r="Q707" s="343"/>
      <c r="R707" s="341"/>
      <c r="S707" s="343"/>
      <c r="T707" s="343"/>
      <c r="U707" s="343"/>
      <c r="V707" s="343"/>
      <c r="W707" s="343"/>
      <c r="X707" s="343"/>
      <c r="Y707" s="343"/>
      <c r="Z707" s="343"/>
    </row>
    <row r="708" ht="12.75" customHeight="1">
      <c r="A708" s="343"/>
      <c r="B708" s="343"/>
      <c r="C708" s="343"/>
      <c r="D708" s="343"/>
      <c r="E708" s="343"/>
      <c r="F708" s="343"/>
      <c r="G708" s="343"/>
      <c r="H708" s="343"/>
      <c r="I708" s="343"/>
      <c r="J708" s="343"/>
      <c r="K708" s="343"/>
      <c r="L708" s="343"/>
      <c r="M708" s="343"/>
      <c r="N708" s="343"/>
      <c r="O708" s="343"/>
      <c r="P708" s="343"/>
      <c r="Q708" s="343"/>
      <c r="R708" s="341"/>
      <c r="S708" s="343"/>
      <c r="T708" s="343"/>
      <c r="U708" s="343"/>
      <c r="V708" s="343"/>
      <c r="W708" s="343"/>
      <c r="X708" s="343"/>
      <c r="Y708" s="343"/>
      <c r="Z708" s="343"/>
    </row>
    <row r="709" ht="12.75" customHeight="1">
      <c r="A709" s="343"/>
      <c r="B709" s="343"/>
      <c r="C709" s="343"/>
      <c r="D709" s="343"/>
      <c r="E709" s="343"/>
      <c r="F709" s="343"/>
      <c r="G709" s="343"/>
      <c r="H709" s="343"/>
      <c r="I709" s="343"/>
      <c r="J709" s="343"/>
      <c r="K709" s="343"/>
      <c r="L709" s="343"/>
      <c r="M709" s="343"/>
      <c r="N709" s="343"/>
      <c r="O709" s="343"/>
      <c r="P709" s="343"/>
      <c r="Q709" s="343"/>
      <c r="R709" s="341"/>
      <c r="S709" s="343"/>
      <c r="T709" s="343"/>
      <c r="U709" s="343"/>
      <c r="V709" s="343"/>
      <c r="W709" s="343"/>
      <c r="X709" s="343"/>
      <c r="Y709" s="343"/>
      <c r="Z709" s="343"/>
    </row>
    <row r="710" ht="12.75" customHeight="1">
      <c r="A710" s="343"/>
      <c r="B710" s="343"/>
      <c r="C710" s="343"/>
      <c r="D710" s="343"/>
      <c r="E710" s="343"/>
      <c r="F710" s="343"/>
      <c r="G710" s="343"/>
      <c r="H710" s="343"/>
      <c r="I710" s="343"/>
      <c r="J710" s="343"/>
      <c r="K710" s="343"/>
      <c r="L710" s="343"/>
      <c r="M710" s="343"/>
      <c r="N710" s="343"/>
      <c r="O710" s="343"/>
      <c r="P710" s="343"/>
      <c r="Q710" s="343"/>
      <c r="R710" s="341"/>
      <c r="S710" s="343"/>
      <c r="T710" s="343"/>
      <c r="U710" s="343"/>
      <c r="V710" s="343"/>
      <c r="W710" s="343"/>
      <c r="X710" s="343"/>
      <c r="Y710" s="343"/>
      <c r="Z710" s="343"/>
    </row>
    <row r="711" ht="12.75" customHeight="1">
      <c r="A711" s="343"/>
      <c r="B711" s="343"/>
      <c r="C711" s="343"/>
      <c r="D711" s="343"/>
      <c r="E711" s="343"/>
      <c r="F711" s="343"/>
      <c r="G711" s="343"/>
      <c r="H711" s="343"/>
      <c r="I711" s="343"/>
      <c r="J711" s="343"/>
      <c r="K711" s="343"/>
      <c r="L711" s="343"/>
      <c r="M711" s="343"/>
      <c r="N711" s="343"/>
      <c r="O711" s="343"/>
      <c r="P711" s="343"/>
      <c r="Q711" s="343"/>
      <c r="R711" s="341"/>
      <c r="S711" s="343"/>
      <c r="T711" s="343"/>
      <c r="U711" s="343"/>
      <c r="V711" s="343"/>
      <c r="W711" s="343"/>
      <c r="X711" s="343"/>
      <c r="Y711" s="343"/>
      <c r="Z711" s="343"/>
    </row>
    <row r="712" ht="12.75" customHeight="1">
      <c r="A712" s="343"/>
      <c r="B712" s="343"/>
      <c r="C712" s="343"/>
      <c r="D712" s="343"/>
      <c r="E712" s="343"/>
      <c r="F712" s="343"/>
      <c r="G712" s="343"/>
      <c r="H712" s="343"/>
      <c r="I712" s="343"/>
      <c r="J712" s="343"/>
      <c r="K712" s="343"/>
      <c r="L712" s="343"/>
      <c r="M712" s="343"/>
      <c r="N712" s="343"/>
      <c r="O712" s="343"/>
      <c r="P712" s="343"/>
      <c r="Q712" s="343"/>
      <c r="R712" s="341"/>
      <c r="S712" s="343"/>
      <c r="T712" s="343"/>
      <c r="U712" s="343"/>
      <c r="V712" s="343"/>
      <c r="W712" s="343"/>
      <c r="X712" s="343"/>
      <c r="Y712" s="343"/>
      <c r="Z712" s="343"/>
    </row>
    <row r="713" ht="12.75" customHeight="1">
      <c r="A713" s="343"/>
      <c r="B713" s="343"/>
      <c r="C713" s="343"/>
      <c r="D713" s="343"/>
      <c r="E713" s="343"/>
      <c r="F713" s="343"/>
      <c r="G713" s="343"/>
      <c r="H713" s="343"/>
      <c r="I713" s="343"/>
      <c r="J713" s="343"/>
      <c r="K713" s="343"/>
      <c r="L713" s="343"/>
      <c r="M713" s="343"/>
      <c r="N713" s="343"/>
      <c r="O713" s="343"/>
      <c r="P713" s="343"/>
      <c r="Q713" s="343"/>
      <c r="R713" s="341"/>
      <c r="S713" s="343"/>
      <c r="T713" s="343"/>
      <c r="U713" s="343"/>
      <c r="V713" s="343"/>
      <c r="W713" s="343"/>
      <c r="X713" s="343"/>
      <c r="Y713" s="343"/>
      <c r="Z713" s="343"/>
    </row>
    <row r="714" ht="12.75" customHeight="1">
      <c r="A714" s="343"/>
      <c r="B714" s="343"/>
      <c r="C714" s="343"/>
      <c r="D714" s="343"/>
      <c r="E714" s="343"/>
      <c r="F714" s="343"/>
      <c r="G714" s="343"/>
      <c r="H714" s="343"/>
      <c r="I714" s="343"/>
      <c r="J714" s="343"/>
      <c r="K714" s="343"/>
      <c r="L714" s="343"/>
      <c r="M714" s="343"/>
      <c r="N714" s="343"/>
      <c r="O714" s="343"/>
      <c r="P714" s="343"/>
      <c r="Q714" s="343"/>
      <c r="R714" s="341"/>
      <c r="S714" s="343"/>
      <c r="T714" s="343"/>
      <c r="U714" s="343"/>
      <c r="V714" s="343"/>
      <c r="W714" s="343"/>
      <c r="X714" s="343"/>
      <c r="Y714" s="343"/>
      <c r="Z714" s="343"/>
    </row>
    <row r="715" ht="12.75" customHeight="1">
      <c r="A715" s="343"/>
      <c r="B715" s="343"/>
      <c r="C715" s="343"/>
      <c r="D715" s="343"/>
      <c r="E715" s="343"/>
      <c r="F715" s="343"/>
      <c r="G715" s="343"/>
      <c r="H715" s="343"/>
      <c r="I715" s="343"/>
      <c r="J715" s="343"/>
      <c r="K715" s="343"/>
      <c r="L715" s="343"/>
      <c r="M715" s="343"/>
      <c r="N715" s="343"/>
      <c r="O715" s="343"/>
      <c r="P715" s="343"/>
      <c r="Q715" s="343"/>
      <c r="R715" s="341"/>
      <c r="S715" s="343"/>
      <c r="T715" s="343"/>
      <c r="U715" s="343"/>
      <c r="V715" s="343"/>
      <c r="W715" s="343"/>
      <c r="X715" s="343"/>
      <c r="Y715" s="343"/>
      <c r="Z715" s="343"/>
    </row>
    <row r="716" ht="12.75" customHeight="1">
      <c r="A716" s="343"/>
      <c r="B716" s="343"/>
      <c r="C716" s="343"/>
      <c r="D716" s="343"/>
      <c r="E716" s="343"/>
      <c r="F716" s="343"/>
      <c r="G716" s="343"/>
      <c r="H716" s="343"/>
      <c r="I716" s="343"/>
      <c r="J716" s="343"/>
      <c r="K716" s="343"/>
      <c r="L716" s="343"/>
      <c r="M716" s="343"/>
      <c r="N716" s="343"/>
      <c r="O716" s="343"/>
      <c r="P716" s="343"/>
      <c r="Q716" s="343"/>
      <c r="R716" s="341"/>
      <c r="S716" s="343"/>
      <c r="T716" s="343"/>
      <c r="U716" s="343"/>
      <c r="V716" s="343"/>
      <c r="W716" s="343"/>
      <c r="X716" s="343"/>
      <c r="Y716" s="343"/>
      <c r="Z716" s="343"/>
    </row>
    <row r="717" ht="12.75" customHeight="1">
      <c r="A717" s="343"/>
      <c r="B717" s="343"/>
      <c r="C717" s="343"/>
      <c r="D717" s="343"/>
      <c r="E717" s="343"/>
      <c r="F717" s="343"/>
      <c r="G717" s="343"/>
      <c r="H717" s="343"/>
      <c r="I717" s="343"/>
      <c r="J717" s="343"/>
      <c r="K717" s="343"/>
      <c r="L717" s="343"/>
      <c r="M717" s="343"/>
      <c r="N717" s="343"/>
      <c r="O717" s="343"/>
      <c r="P717" s="343"/>
      <c r="Q717" s="343"/>
      <c r="R717" s="341"/>
      <c r="S717" s="343"/>
      <c r="T717" s="343"/>
      <c r="U717" s="343"/>
      <c r="V717" s="343"/>
      <c r="W717" s="343"/>
      <c r="X717" s="343"/>
      <c r="Y717" s="343"/>
      <c r="Z717" s="343"/>
    </row>
    <row r="718" ht="12.75" customHeight="1">
      <c r="A718" s="343"/>
      <c r="B718" s="343"/>
      <c r="C718" s="343"/>
      <c r="D718" s="343"/>
      <c r="E718" s="343"/>
      <c r="F718" s="343"/>
      <c r="G718" s="343"/>
      <c r="H718" s="343"/>
      <c r="I718" s="343"/>
      <c r="J718" s="343"/>
      <c r="K718" s="343"/>
      <c r="L718" s="343"/>
      <c r="M718" s="343"/>
      <c r="N718" s="343"/>
      <c r="O718" s="343"/>
      <c r="P718" s="343"/>
      <c r="Q718" s="343"/>
      <c r="R718" s="341"/>
      <c r="S718" s="343"/>
      <c r="T718" s="343"/>
      <c r="U718" s="343"/>
      <c r="V718" s="343"/>
      <c r="W718" s="343"/>
      <c r="X718" s="343"/>
      <c r="Y718" s="343"/>
      <c r="Z718" s="343"/>
    </row>
    <row r="719" ht="12.75" customHeight="1">
      <c r="A719" s="343"/>
      <c r="B719" s="343"/>
      <c r="C719" s="343"/>
      <c r="D719" s="343"/>
      <c r="E719" s="343"/>
      <c r="F719" s="343"/>
      <c r="G719" s="343"/>
      <c r="H719" s="343"/>
      <c r="I719" s="343"/>
      <c r="J719" s="343"/>
      <c r="K719" s="343"/>
      <c r="L719" s="343"/>
      <c r="M719" s="343"/>
      <c r="N719" s="343"/>
      <c r="O719" s="343"/>
      <c r="P719" s="343"/>
      <c r="Q719" s="343"/>
      <c r="R719" s="341"/>
      <c r="S719" s="343"/>
      <c r="T719" s="343"/>
      <c r="U719" s="343"/>
      <c r="V719" s="343"/>
      <c r="W719" s="343"/>
      <c r="X719" s="343"/>
      <c r="Y719" s="343"/>
      <c r="Z719" s="343"/>
    </row>
    <row r="720" ht="12.75" customHeight="1">
      <c r="A720" s="343"/>
      <c r="B720" s="343"/>
      <c r="C720" s="343"/>
      <c r="D720" s="343"/>
      <c r="E720" s="343"/>
      <c r="F720" s="343"/>
      <c r="G720" s="343"/>
      <c r="H720" s="343"/>
      <c r="I720" s="343"/>
      <c r="J720" s="343"/>
      <c r="K720" s="343"/>
      <c r="L720" s="343"/>
      <c r="M720" s="343"/>
      <c r="N720" s="343"/>
      <c r="O720" s="343"/>
      <c r="P720" s="343"/>
      <c r="Q720" s="343"/>
      <c r="R720" s="341"/>
      <c r="S720" s="343"/>
      <c r="T720" s="343"/>
      <c r="U720" s="343"/>
      <c r="V720" s="343"/>
      <c r="W720" s="343"/>
      <c r="X720" s="343"/>
      <c r="Y720" s="343"/>
      <c r="Z720" s="343"/>
    </row>
    <row r="721" ht="12.75" customHeight="1">
      <c r="A721" s="343"/>
      <c r="B721" s="343"/>
      <c r="C721" s="343"/>
      <c r="D721" s="343"/>
      <c r="E721" s="343"/>
      <c r="F721" s="343"/>
      <c r="G721" s="343"/>
      <c r="H721" s="343"/>
      <c r="I721" s="343"/>
      <c r="J721" s="343"/>
      <c r="K721" s="343"/>
      <c r="L721" s="343"/>
      <c r="M721" s="343"/>
      <c r="N721" s="343"/>
      <c r="O721" s="343"/>
      <c r="P721" s="343"/>
      <c r="Q721" s="343"/>
      <c r="R721" s="341"/>
      <c r="S721" s="343"/>
      <c r="T721" s="343"/>
      <c r="U721" s="343"/>
      <c r="V721" s="343"/>
      <c r="W721" s="343"/>
      <c r="X721" s="343"/>
      <c r="Y721" s="343"/>
      <c r="Z721" s="343"/>
    </row>
    <row r="722" ht="12.75" customHeight="1">
      <c r="A722" s="343"/>
      <c r="B722" s="343"/>
      <c r="C722" s="343"/>
      <c r="D722" s="343"/>
      <c r="E722" s="343"/>
      <c r="F722" s="343"/>
      <c r="G722" s="343"/>
      <c r="H722" s="343"/>
      <c r="I722" s="343"/>
      <c r="J722" s="343"/>
      <c r="K722" s="343"/>
      <c r="L722" s="343"/>
      <c r="M722" s="343"/>
      <c r="N722" s="343"/>
      <c r="O722" s="343"/>
      <c r="P722" s="343"/>
      <c r="Q722" s="343"/>
      <c r="R722" s="341"/>
      <c r="S722" s="343"/>
      <c r="T722" s="343"/>
      <c r="U722" s="343"/>
      <c r="V722" s="343"/>
      <c r="W722" s="343"/>
      <c r="X722" s="343"/>
      <c r="Y722" s="343"/>
      <c r="Z722" s="343"/>
    </row>
    <row r="723" ht="12.75" customHeight="1">
      <c r="A723" s="343"/>
      <c r="B723" s="343"/>
      <c r="C723" s="343"/>
      <c r="D723" s="343"/>
      <c r="E723" s="343"/>
      <c r="F723" s="343"/>
      <c r="G723" s="343"/>
      <c r="H723" s="343"/>
      <c r="I723" s="343"/>
      <c r="J723" s="343"/>
      <c r="K723" s="343"/>
      <c r="L723" s="343"/>
      <c r="M723" s="343"/>
      <c r="N723" s="343"/>
      <c r="O723" s="343"/>
      <c r="P723" s="343"/>
      <c r="Q723" s="343"/>
      <c r="R723" s="341"/>
      <c r="S723" s="343"/>
      <c r="T723" s="343"/>
      <c r="U723" s="343"/>
      <c r="V723" s="343"/>
      <c r="W723" s="343"/>
      <c r="X723" s="343"/>
      <c r="Y723" s="343"/>
      <c r="Z723" s="343"/>
    </row>
    <row r="724" ht="12.75" customHeight="1">
      <c r="A724" s="343"/>
      <c r="B724" s="343"/>
      <c r="C724" s="343"/>
      <c r="D724" s="343"/>
      <c r="E724" s="343"/>
      <c r="F724" s="343"/>
      <c r="G724" s="343"/>
      <c r="H724" s="343"/>
      <c r="I724" s="343"/>
      <c r="J724" s="343"/>
      <c r="K724" s="343"/>
      <c r="L724" s="343"/>
      <c r="M724" s="343"/>
      <c r="N724" s="343"/>
      <c r="O724" s="343"/>
      <c r="P724" s="343"/>
      <c r="Q724" s="343"/>
      <c r="R724" s="341"/>
      <c r="S724" s="343"/>
      <c r="T724" s="343"/>
      <c r="U724" s="343"/>
      <c r="V724" s="343"/>
      <c r="W724" s="343"/>
      <c r="X724" s="343"/>
      <c r="Y724" s="343"/>
      <c r="Z724" s="343"/>
    </row>
    <row r="725" ht="12.75" customHeight="1">
      <c r="A725" s="343"/>
      <c r="B725" s="343"/>
      <c r="C725" s="343"/>
      <c r="D725" s="343"/>
      <c r="E725" s="343"/>
      <c r="F725" s="343"/>
      <c r="G725" s="343"/>
      <c r="H725" s="343"/>
      <c r="I725" s="343"/>
      <c r="J725" s="343"/>
      <c r="K725" s="343"/>
      <c r="L725" s="343"/>
      <c r="M725" s="343"/>
      <c r="N725" s="343"/>
      <c r="O725" s="343"/>
      <c r="P725" s="343"/>
      <c r="Q725" s="343"/>
      <c r="R725" s="341"/>
      <c r="S725" s="343"/>
      <c r="T725" s="343"/>
      <c r="U725" s="343"/>
      <c r="V725" s="343"/>
      <c r="W725" s="343"/>
      <c r="X725" s="343"/>
      <c r="Y725" s="343"/>
      <c r="Z725" s="343"/>
    </row>
    <row r="726" ht="12.75" customHeight="1">
      <c r="A726" s="343"/>
      <c r="B726" s="343"/>
      <c r="C726" s="343"/>
      <c r="D726" s="343"/>
      <c r="E726" s="343"/>
      <c r="F726" s="343"/>
      <c r="G726" s="343"/>
      <c r="H726" s="343"/>
      <c r="I726" s="343"/>
      <c r="J726" s="343"/>
      <c r="K726" s="343"/>
      <c r="L726" s="343"/>
      <c r="M726" s="343"/>
      <c r="N726" s="343"/>
      <c r="O726" s="343"/>
      <c r="P726" s="343"/>
      <c r="Q726" s="343"/>
      <c r="R726" s="341"/>
      <c r="S726" s="343"/>
      <c r="T726" s="343"/>
      <c r="U726" s="343"/>
      <c r="V726" s="343"/>
      <c r="W726" s="343"/>
      <c r="X726" s="343"/>
      <c r="Y726" s="343"/>
      <c r="Z726" s="343"/>
    </row>
    <row r="727" ht="12.75" customHeight="1">
      <c r="A727" s="343"/>
      <c r="B727" s="343"/>
      <c r="C727" s="343"/>
      <c r="D727" s="343"/>
      <c r="E727" s="343"/>
      <c r="F727" s="343"/>
      <c r="G727" s="343"/>
      <c r="H727" s="343"/>
      <c r="I727" s="343"/>
      <c r="J727" s="343"/>
      <c r="K727" s="343"/>
      <c r="L727" s="343"/>
      <c r="M727" s="343"/>
      <c r="N727" s="343"/>
      <c r="O727" s="343"/>
      <c r="P727" s="343"/>
      <c r="Q727" s="343"/>
      <c r="R727" s="341"/>
      <c r="S727" s="343"/>
      <c r="T727" s="343"/>
      <c r="U727" s="343"/>
      <c r="V727" s="343"/>
      <c r="W727" s="343"/>
      <c r="X727" s="343"/>
      <c r="Y727" s="343"/>
      <c r="Z727" s="343"/>
    </row>
    <row r="728" ht="12.75" customHeight="1">
      <c r="A728" s="343"/>
      <c r="B728" s="343"/>
      <c r="C728" s="343"/>
      <c r="D728" s="343"/>
      <c r="E728" s="343"/>
      <c r="F728" s="343"/>
      <c r="G728" s="343"/>
      <c r="H728" s="343"/>
      <c r="I728" s="343"/>
      <c r="J728" s="343"/>
      <c r="K728" s="343"/>
      <c r="L728" s="343"/>
      <c r="M728" s="343"/>
      <c r="N728" s="343"/>
      <c r="O728" s="343"/>
      <c r="P728" s="343"/>
      <c r="Q728" s="343"/>
      <c r="R728" s="341"/>
      <c r="S728" s="343"/>
      <c r="T728" s="343"/>
      <c r="U728" s="343"/>
      <c r="V728" s="343"/>
      <c r="W728" s="343"/>
      <c r="X728" s="343"/>
      <c r="Y728" s="343"/>
      <c r="Z728" s="343"/>
    </row>
    <row r="729" ht="12.75" customHeight="1">
      <c r="A729" s="343"/>
      <c r="B729" s="343"/>
      <c r="C729" s="343"/>
      <c r="D729" s="343"/>
      <c r="E729" s="343"/>
      <c r="F729" s="343"/>
      <c r="G729" s="343"/>
      <c r="H729" s="343"/>
      <c r="I729" s="343"/>
      <c r="J729" s="343"/>
      <c r="K729" s="343"/>
      <c r="L729" s="343"/>
      <c r="M729" s="343"/>
      <c r="N729" s="343"/>
      <c r="O729" s="343"/>
      <c r="P729" s="343"/>
      <c r="Q729" s="343"/>
      <c r="R729" s="341"/>
      <c r="S729" s="343"/>
      <c r="T729" s="343"/>
      <c r="U729" s="343"/>
      <c r="V729" s="343"/>
      <c r="W729" s="343"/>
      <c r="X729" s="343"/>
      <c r="Y729" s="343"/>
      <c r="Z729" s="343"/>
    </row>
    <row r="730" ht="12.75" customHeight="1">
      <c r="A730" s="343"/>
      <c r="B730" s="343"/>
      <c r="C730" s="343"/>
      <c r="D730" s="343"/>
      <c r="E730" s="343"/>
      <c r="F730" s="343"/>
      <c r="G730" s="343"/>
      <c r="H730" s="343"/>
      <c r="I730" s="343"/>
      <c r="J730" s="343"/>
      <c r="K730" s="343"/>
      <c r="L730" s="343"/>
      <c r="M730" s="343"/>
      <c r="N730" s="343"/>
      <c r="O730" s="343"/>
      <c r="P730" s="343"/>
      <c r="Q730" s="343"/>
      <c r="R730" s="341"/>
      <c r="S730" s="343"/>
      <c r="T730" s="343"/>
      <c r="U730" s="343"/>
      <c r="V730" s="343"/>
      <c r="W730" s="343"/>
      <c r="X730" s="343"/>
      <c r="Y730" s="343"/>
      <c r="Z730" s="343"/>
    </row>
    <row r="731" ht="12.75" customHeight="1">
      <c r="A731" s="343"/>
      <c r="B731" s="343"/>
      <c r="C731" s="343"/>
      <c r="D731" s="343"/>
      <c r="E731" s="343"/>
      <c r="F731" s="343"/>
      <c r="G731" s="343"/>
      <c r="H731" s="343"/>
      <c r="I731" s="343"/>
      <c r="J731" s="343"/>
      <c r="K731" s="343"/>
      <c r="L731" s="343"/>
      <c r="M731" s="343"/>
      <c r="N731" s="343"/>
      <c r="O731" s="343"/>
      <c r="P731" s="343"/>
      <c r="Q731" s="343"/>
      <c r="R731" s="341"/>
      <c r="S731" s="343"/>
      <c r="T731" s="343"/>
      <c r="U731" s="343"/>
      <c r="V731" s="343"/>
      <c r="W731" s="343"/>
      <c r="X731" s="343"/>
      <c r="Y731" s="343"/>
      <c r="Z731" s="343"/>
    </row>
    <row r="732" ht="12.75" customHeight="1">
      <c r="A732" s="343"/>
      <c r="B732" s="343"/>
      <c r="C732" s="343"/>
      <c r="D732" s="343"/>
      <c r="E732" s="343"/>
      <c r="F732" s="343"/>
      <c r="G732" s="343"/>
      <c r="H732" s="343"/>
      <c r="I732" s="343"/>
      <c r="J732" s="343"/>
      <c r="K732" s="343"/>
      <c r="L732" s="343"/>
      <c r="M732" s="343"/>
      <c r="N732" s="343"/>
      <c r="O732" s="343"/>
      <c r="P732" s="343"/>
      <c r="Q732" s="343"/>
      <c r="R732" s="341"/>
      <c r="S732" s="343"/>
      <c r="T732" s="343"/>
      <c r="U732" s="343"/>
      <c r="V732" s="343"/>
      <c r="W732" s="343"/>
      <c r="X732" s="343"/>
      <c r="Y732" s="343"/>
      <c r="Z732" s="343"/>
    </row>
    <row r="733" ht="12.75" customHeight="1">
      <c r="A733" s="343"/>
      <c r="B733" s="343"/>
      <c r="C733" s="343"/>
      <c r="D733" s="343"/>
      <c r="E733" s="343"/>
      <c r="F733" s="343"/>
      <c r="G733" s="343"/>
      <c r="H733" s="343"/>
      <c r="I733" s="343"/>
      <c r="J733" s="343"/>
      <c r="K733" s="343"/>
      <c r="L733" s="343"/>
      <c r="M733" s="343"/>
      <c r="N733" s="343"/>
      <c r="O733" s="343"/>
      <c r="P733" s="343"/>
      <c r="Q733" s="343"/>
      <c r="R733" s="341"/>
      <c r="S733" s="343"/>
      <c r="T733" s="343"/>
      <c r="U733" s="343"/>
      <c r="V733" s="343"/>
      <c r="W733" s="343"/>
      <c r="X733" s="343"/>
      <c r="Y733" s="343"/>
      <c r="Z733" s="343"/>
    </row>
    <row r="734" ht="12.75" customHeight="1">
      <c r="A734" s="343"/>
      <c r="B734" s="343"/>
      <c r="C734" s="343"/>
      <c r="D734" s="343"/>
      <c r="E734" s="343"/>
      <c r="F734" s="343"/>
      <c r="G734" s="343"/>
      <c r="H734" s="343"/>
      <c r="I734" s="343"/>
      <c r="J734" s="343"/>
      <c r="K734" s="343"/>
      <c r="L734" s="343"/>
      <c r="M734" s="343"/>
      <c r="N734" s="343"/>
      <c r="O734" s="343"/>
      <c r="P734" s="343"/>
      <c r="Q734" s="343"/>
      <c r="R734" s="341"/>
      <c r="S734" s="343"/>
      <c r="T734" s="343"/>
      <c r="U734" s="343"/>
      <c r="V734" s="343"/>
      <c r="W734" s="343"/>
      <c r="X734" s="343"/>
      <c r="Y734" s="343"/>
      <c r="Z734" s="343"/>
    </row>
    <row r="735" ht="12.75" customHeight="1">
      <c r="A735" s="343"/>
      <c r="B735" s="343"/>
      <c r="C735" s="343"/>
      <c r="D735" s="343"/>
      <c r="E735" s="343"/>
      <c r="F735" s="343"/>
      <c r="G735" s="343"/>
      <c r="H735" s="343"/>
      <c r="I735" s="343"/>
      <c r="J735" s="343"/>
      <c r="K735" s="343"/>
      <c r="L735" s="343"/>
      <c r="M735" s="343"/>
      <c r="N735" s="343"/>
      <c r="O735" s="343"/>
      <c r="P735" s="343"/>
      <c r="Q735" s="343"/>
      <c r="R735" s="341"/>
      <c r="S735" s="343"/>
      <c r="T735" s="343"/>
      <c r="U735" s="343"/>
      <c r="V735" s="343"/>
      <c r="W735" s="343"/>
      <c r="X735" s="343"/>
      <c r="Y735" s="343"/>
      <c r="Z735" s="343"/>
    </row>
    <row r="736" ht="12.75" customHeight="1">
      <c r="A736" s="343"/>
      <c r="B736" s="343"/>
      <c r="C736" s="343"/>
      <c r="D736" s="343"/>
      <c r="E736" s="343"/>
      <c r="F736" s="343"/>
      <c r="G736" s="343"/>
      <c r="H736" s="343"/>
      <c r="I736" s="343"/>
      <c r="J736" s="343"/>
      <c r="K736" s="343"/>
      <c r="L736" s="343"/>
      <c r="M736" s="343"/>
      <c r="N736" s="343"/>
      <c r="O736" s="343"/>
      <c r="P736" s="343"/>
      <c r="Q736" s="343"/>
      <c r="R736" s="341"/>
      <c r="S736" s="343"/>
      <c r="T736" s="343"/>
      <c r="U736" s="343"/>
      <c r="V736" s="343"/>
      <c r="W736" s="343"/>
      <c r="X736" s="343"/>
      <c r="Y736" s="343"/>
      <c r="Z736" s="343"/>
    </row>
    <row r="737" ht="12.75" customHeight="1">
      <c r="A737" s="343"/>
      <c r="B737" s="343"/>
      <c r="C737" s="343"/>
      <c r="D737" s="343"/>
      <c r="E737" s="343"/>
      <c r="F737" s="343"/>
      <c r="G737" s="343"/>
      <c r="H737" s="343"/>
      <c r="I737" s="343"/>
      <c r="J737" s="343"/>
      <c r="K737" s="343"/>
      <c r="L737" s="343"/>
      <c r="M737" s="343"/>
      <c r="N737" s="343"/>
      <c r="O737" s="343"/>
      <c r="P737" s="343"/>
      <c r="Q737" s="343"/>
      <c r="R737" s="341"/>
      <c r="S737" s="343"/>
      <c r="T737" s="343"/>
      <c r="U737" s="343"/>
      <c r="V737" s="343"/>
      <c r="W737" s="343"/>
      <c r="X737" s="343"/>
      <c r="Y737" s="343"/>
      <c r="Z737" s="343"/>
    </row>
    <row r="738" ht="12.75" customHeight="1">
      <c r="A738" s="343"/>
      <c r="B738" s="343"/>
      <c r="C738" s="343"/>
      <c r="D738" s="343"/>
      <c r="E738" s="343"/>
      <c r="F738" s="343"/>
      <c r="G738" s="343"/>
      <c r="H738" s="343"/>
      <c r="I738" s="343"/>
      <c r="J738" s="343"/>
      <c r="K738" s="343"/>
      <c r="L738" s="343"/>
      <c r="M738" s="343"/>
      <c r="N738" s="343"/>
      <c r="O738" s="343"/>
      <c r="P738" s="343"/>
      <c r="Q738" s="343"/>
      <c r="R738" s="341"/>
      <c r="S738" s="343"/>
      <c r="T738" s="343"/>
      <c r="U738" s="343"/>
      <c r="V738" s="343"/>
      <c r="W738" s="343"/>
      <c r="X738" s="343"/>
      <c r="Y738" s="343"/>
      <c r="Z738" s="343"/>
    </row>
    <row r="739" ht="12.75" customHeight="1">
      <c r="A739" s="343"/>
      <c r="B739" s="343"/>
      <c r="C739" s="343"/>
      <c r="D739" s="343"/>
      <c r="E739" s="343"/>
      <c r="F739" s="343"/>
      <c r="G739" s="343"/>
      <c r="H739" s="343"/>
      <c r="I739" s="343"/>
      <c r="J739" s="343"/>
      <c r="K739" s="343"/>
      <c r="L739" s="343"/>
      <c r="M739" s="343"/>
      <c r="N739" s="343"/>
      <c r="O739" s="343"/>
      <c r="P739" s="343"/>
      <c r="Q739" s="343"/>
      <c r="R739" s="341"/>
      <c r="S739" s="343"/>
      <c r="T739" s="343"/>
      <c r="U739" s="343"/>
      <c r="V739" s="343"/>
      <c r="W739" s="343"/>
      <c r="X739" s="343"/>
      <c r="Y739" s="343"/>
      <c r="Z739" s="343"/>
    </row>
    <row r="740" ht="12.75" customHeight="1">
      <c r="A740" s="343"/>
      <c r="B740" s="343"/>
      <c r="C740" s="343"/>
      <c r="D740" s="343"/>
      <c r="E740" s="343"/>
      <c r="F740" s="343"/>
      <c r="G740" s="343"/>
      <c r="H740" s="343"/>
      <c r="I740" s="343"/>
      <c r="J740" s="343"/>
      <c r="K740" s="343"/>
      <c r="L740" s="343"/>
      <c r="M740" s="343"/>
      <c r="N740" s="343"/>
      <c r="O740" s="343"/>
      <c r="P740" s="343"/>
      <c r="Q740" s="343"/>
      <c r="R740" s="341"/>
      <c r="S740" s="343"/>
      <c r="T740" s="343"/>
      <c r="U740" s="343"/>
      <c r="V740" s="343"/>
      <c r="W740" s="343"/>
      <c r="X740" s="343"/>
      <c r="Y740" s="343"/>
      <c r="Z740" s="343"/>
    </row>
    <row r="741" ht="12.75" customHeight="1">
      <c r="A741" s="343"/>
      <c r="B741" s="343"/>
      <c r="C741" s="343"/>
      <c r="D741" s="343"/>
      <c r="E741" s="343"/>
      <c r="F741" s="343"/>
      <c r="G741" s="343"/>
      <c r="H741" s="343"/>
      <c r="I741" s="343"/>
      <c r="J741" s="343"/>
      <c r="K741" s="343"/>
      <c r="L741" s="343"/>
      <c r="M741" s="343"/>
      <c r="N741" s="343"/>
      <c r="O741" s="343"/>
      <c r="P741" s="343"/>
      <c r="Q741" s="343"/>
      <c r="R741" s="341"/>
      <c r="S741" s="343"/>
      <c r="T741" s="343"/>
      <c r="U741" s="343"/>
      <c r="V741" s="343"/>
      <c r="W741" s="343"/>
      <c r="X741" s="343"/>
      <c r="Y741" s="343"/>
      <c r="Z741" s="343"/>
    </row>
    <row r="742" ht="12.75" customHeight="1">
      <c r="A742" s="343"/>
      <c r="B742" s="343"/>
      <c r="C742" s="343"/>
      <c r="D742" s="343"/>
      <c r="E742" s="343"/>
      <c r="F742" s="343"/>
      <c r="G742" s="343"/>
      <c r="H742" s="343"/>
      <c r="I742" s="343"/>
      <c r="J742" s="343"/>
      <c r="K742" s="343"/>
      <c r="L742" s="343"/>
      <c r="M742" s="343"/>
      <c r="N742" s="343"/>
      <c r="O742" s="343"/>
      <c r="P742" s="343"/>
      <c r="Q742" s="343"/>
      <c r="R742" s="341"/>
      <c r="S742" s="343"/>
      <c r="T742" s="343"/>
      <c r="U742" s="343"/>
      <c r="V742" s="343"/>
      <c r="W742" s="343"/>
      <c r="X742" s="343"/>
      <c r="Y742" s="343"/>
      <c r="Z742" s="343"/>
    </row>
    <row r="743" ht="12.75" customHeight="1">
      <c r="A743" s="343"/>
      <c r="B743" s="343"/>
      <c r="C743" s="343"/>
      <c r="D743" s="343"/>
      <c r="E743" s="343"/>
      <c r="F743" s="343"/>
      <c r="G743" s="343"/>
      <c r="H743" s="343"/>
      <c r="I743" s="343"/>
      <c r="J743" s="343"/>
      <c r="K743" s="343"/>
      <c r="L743" s="343"/>
      <c r="M743" s="343"/>
      <c r="N743" s="343"/>
      <c r="O743" s="343"/>
      <c r="P743" s="343"/>
      <c r="Q743" s="343"/>
      <c r="R743" s="341"/>
      <c r="S743" s="343"/>
      <c r="T743" s="343"/>
      <c r="U743" s="343"/>
      <c r="V743" s="343"/>
      <c r="W743" s="343"/>
      <c r="X743" s="343"/>
      <c r="Y743" s="343"/>
      <c r="Z743" s="343"/>
    </row>
    <row r="744" ht="12.75" customHeight="1">
      <c r="A744" s="343"/>
      <c r="B744" s="343"/>
      <c r="C744" s="343"/>
      <c r="D744" s="343"/>
      <c r="E744" s="343"/>
      <c r="F744" s="343"/>
      <c r="G744" s="343"/>
      <c r="H744" s="343"/>
      <c r="I744" s="343"/>
      <c r="J744" s="343"/>
      <c r="K744" s="343"/>
      <c r="L744" s="343"/>
      <c r="M744" s="343"/>
      <c r="N744" s="343"/>
      <c r="O744" s="343"/>
      <c r="P744" s="343"/>
      <c r="Q744" s="343"/>
      <c r="R744" s="341"/>
      <c r="S744" s="343"/>
      <c r="T744" s="343"/>
      <c r="U744" s="343"/>
      <c r="V744" s="343"/>
      <c r="W744" s="343"/>
      <c r="X744" s="343"/>
      <c r="Y744" s="343"/>
      <c r="Z744" s="343"/>
    </row>
    <row r="745" ht="12.75" customHeight="1">
      <c r="A745" s="343"/>
      <c r="B745" s="343"/>
      <c r="C745" s="343"/>
      <c r="D745" s="343"/>
      <c r="E745" s="343"/>
      <c r="F745" s="343"/>
      <c r="G745" s="343"/>
      <c r="H745" s="343"/>
      <c r="I745" s="343"/>
      <c r="J745" s="343"/>
      <c r="K745" s="343"/>
      <c r="L745" s="343"/>
      <c r="M745" s="343"/>
      <c r="N745" s="343"/>
      <c r="O745" s="343"/>
      <c r="P745" s="343"/>
      <c r="Q745" s="343"/>
      <c r="R745" s="341"/>
      <c r="S745" s="343"/>
      <c r="T745" s="343"/>
      <c r="U745" s="343"/>
      <c r="V745" s="343"/>
      <c r="W745" s="343"/>
      <c r="X745" s="343"/>
      <c r="Y745" s="343"/>
      <c r="Z745" s="343"/>
    </row>
    <row r="746" ht="12.75" customHeight="1">
      <c r="A746" s="343"/>
      <c r="B746" s="343"/>
      <c r="C746" s="343"/>
      <c r="D746" s="343"/>
      <c r="E746" s="343"/>
      <c r="F746" s="343"/>
      <c r="G746" s="343"/>
      <c r="H746" s="343"/>
      <c r="I746" s="343"/>
      <c r="J746" s="343"/>
      <c r="K746" s="343"/>
      <c r="L746" s="343"/>
      <c r="M746" s="343"/>
      <c r="N746" s="343"/>
      <c r="O746" s="343"/>
      <c r="P746" s="343"/>
      <c r="Q746" s="343"/>
      <c r="R746" s="341"/>
      <c r="S746" s="343"/>
      <c r="T746" s="343"/>
      <c r="U746" s="343"/>
      <c r="V746" s="343"/>
      <c r="W746" s="343"/>
      <c r="X746" s="343"/>
      <c r="Y746" s="343"/>
      <c r="Z746" s="343"/>
    </row>
    <row r="747" ht="12.75" customHeight="1">
      <c r="A747" s="343"/>
      <c r="B747" s="343"/>
      <c r="C747" s="343"/>
      <c r="D747" s="343"/>
      <c r="E747" s="343"/>
      <c r="F747" s="343"/>
      <c r="G747" s="343"/>
      <c r="H747" s="343"/>
      <c r="I747" s="343"/>
      <c r="J747" s="343"/>
      <c r="K747" s="343"/>
      <c r="L747" s="343"/>
      <c r="M747" s="343"/>
      <c r="N747" s="343"/>
      <c r="O747" s="343"/>
      <c r="P747" s="343"/>
      <c r="Q747" s="343"/>
      <c r="R747" s="341"/>
      <c r="S747" s="343"/>
      <c r="T747" s="343"/>
      <c r="U747" s="343"/>
      <c r="V747" s="343"/>
      <c r="W747" s="343"/>
      <c r="X747" s="343"/>
      <c r="Y747" s="343"/>
      <c r="Z747" s="343"/>
    </row>
    <row r="748" ht="12.75" customHeight="1">
      <c r="A748" s="343"/>
      <c r="B748" s="343"/>
      <c r="C748" s="343"/>
      <c r="D748" s="343"/>
      <c r="E748" s="343"/>
      <c r="F748" s="343"/>
      <c r="G748" s="343"/>
      <c r="H748" s="343"/>
      <c r="I748" s="343"/>
      <c r="J748" s="343"/>
      <c r="K748" s="343"/>
      <c r="L748" s="343"/>
      <c r="M748" s="343"/>
      <c r="N748" s="343"/>
      <c r="O748" s="343"/>
      <c r="P748" s="343"/>
      <c r="Q748" s="343"/>
      <c r="R748" s="341"/>
      <c r="S748" s="343"/>
      <c r="T748" s="343"/>
      <c r="U748" s="343"/>
      <c r="V748" s="343"/>
      <c r="W748" s="343"/>
      <c r="X748" s="343"/>
      <c r="Y748" s="343"/>
      <c r="Z748" s="343"/>
    </row>
    <row r="749" ht="12.75" customHeight="1">
      <c r="A749" s="343"/>
      <c r="B749" s="343"/>
      <c r="C749" s="343"/>
      <c r="D749" s="343"/>
      <c r="E749" s="343"/>
      <c r="F749" s="343"/>
      <c r="G749" s="343"/>
      <c r="H749" s="343"/>
      <c r="I749" s="343"/>
      <c r="J749" s="343"/>
      <c r="K749" s="343"/>
      <c r="L749" s="343"/>
      <c r="M749" s="343"/>
      <c r="N749" s="343"/>
      <c r="O749" s="343"/>
      <c r="P749" s="343"/>
      <c r="Q749" s="343"/>
      <c r="R749" s="341"/>
      <c r="S749" s="343"/>
      <c r="T749" s="343"/>
      <c r="U749" s="343"/>
      <c r="V749" s="343"/>
      <c r="W749" s="343"/>
      <c r="X749" s="343"/>
      <c r="Y749" s="343"/>
      <c r="Z749" s="343"/>
    </row>
    <row r="750" ht="12.75" customHeight="1">
      <c r="A750" s="343"/>
      <c r="B750" s="343"/>
      <c r="C750" s="343"/>
      <c r="D750" s="343"/>
      <c r="E750" s="343"/>
      <c r="F750" s="343"/>
      <c r="G750" s="343"/>
      <c r="H750" s="343"/>
      <c r="I750" s="343"/>
      <c r="J750" s="343"/>
      <c r="K750" s="343"/>
      <c r="L750" s="343"/>
      <c r="M750" s="343"/>
      <c r="N750" s="343"/>
      <c r="O750" s="343"/>
      <c r="P750" s="343"/>
      <c r="Q750" s="343"/>
      <c r="R750" s="341"/>
      <c r="S750" s="343"/>
      <c r="T750" s="343"/>
      <c r="U750" s="343"/>
      <c r="V750" s="343"/>
      <c r="W750" s="343"/>
      <c r="X750" s="343"/>
      <c r="Y750" s="343"/>
      <c r="Z750" s="343"/>
    </row>
    <row r="751" ht="12.75" customHeight="1">
      <c r="A751" s="343"/>
      <c r="B751" s="343"/>
      <c r="C751" s="343"/>
      <c r="D751" s="343"/>
      <c r="E751" s="343"/>
      <c r="F751" s="343"/>
      <c r="G751" s="343"/>
      <c r="H751" s="343"/>
      <c r="I751" s="343"/>
      <c r="J751" s="343"/>
      <c r="K751" s="343"/>
      <c r="L751" s="343"/>
      <c r="M751" s="343"/>
      <c r="N751" s="343"/>
      <c r="O751" s="343"/>
      <c r="P751" s="343"/>
      <c r="Q751" s="343"/>
      <c r="R751" s="341"/>
      <c r="S751" s="343"/>
      <c r="T751" s="343"/>
      <c r="U751" s="343"/>
      <c r="V751" s="343"/>
      <c r="W751" s="343"/>
      <c r="X751" s="343"/>
      <c r="Y751" s="343"/>
      <c r="Z751" s="343"/>
    </row>
    <row r="752" ht="12.75" customHeight="1">
      <c r="A752" s="343"/>
      <c r="B752" s="343"/>
      <c r="C752" s="343"/>
      <c r="D752" s="343"/>
      <c r="E752" s="343"/>
      <c r="F752" s="343"/>
      <c r="G752" s="343"/>
      <c r="H752" s="343"/>
      <c r="I752" s="343"/>
      <c r="J752" s="343"/>
      <c r="K752" s="343"/>
      <c r="L752" s="343"/>
      <c r="M752" s="343"/>
      <c r="N752" s="343"/>
      <c r="O752" s="343"/>
      <c r="P752" s="343"/>
      <c r="Q752" s="343"/>
      <c r="R752" s="341"/>
      <c r="S752" s="343"/>
      <c r="T752" s="343"/>
      <c r="U752" s="343"/>
      <c r="V752" s="343"/>
      <c r="W752" s="343"/>
      <c r="X752" s="343"/>
      <c r="Y752" s="343"/>
      <c r="Z752" s="343"/>
    </row>
    <row r="753" ht="12.75" customHeight="1">
      <c r="A753" s="343"/>
      <c r="B753" s="343"/>
      <c r="C753" s="343"/>
      <c r="D753" s="343"/>
      <c r="E753" s="343"/>
      <c r="F753" s="343"/>
      <c r="G753" s="343"/>
      <c r="H753" s="343"/>
      <c r="I753" s="343"/>
      <c r="J753" s="343"/>
      <c r="K753" s="343"/>
      <c r="L753" s="343"/>
      <c r="M753" s="343"/>
      <c r="N753" s="343"/>
      <c r="O753" s="343"/>
      <c r="P753" s="343"/>
      <c r="Q753" s="343"/>
      <c r="R753" s="341"/>
      <c r="S753" s="343"/>
      <c r="T753" s="343"/>
      <c r="U753" s="343"/>
      <c r="V753" s="343"/>
      <c r="W753" s="343"/>
      <c r="X753" s="343"/>
      <c r="Y753" s="343"/>
      <c r="Z753" s="343"/>
    </row>
    <row r="754" ht="12.75" customHeight="1">
      <c r="A754" s="343"/>
      <c r="B754" s="343"/>
      <c r="C754" s="343"/>
      <c r="D754" s="343"/>
      <c r="E754" s="343"/>
      <c r="F754" s="343"/>
      <c r="G754" s="343"/>
      <c r="H754" s="343"/>
      <c r="I754" s="343"/>
      <c r="J754" s="343"/>
      <c r="K754" s="343"/>
      <c r="L754" s="343"/>
      <c r="M754" s="343"/>
      <c r="N754" s="343"/>
      <c r="O754" s="343"/>
      <c r="P754" s="343"/>
      <c r="Q754" s="343"/>
      <c r="R754" s="341"/>
      <c r="S754" s="343"/>
      <c r="T754" s="343"/>
      <c r="U754" s="343"/>
      <c r="V754" s="343"/>
      <c r="W754" s="343"/>
      <c r="X754" s="343"/>
      <c r="Y754" s="343"/>
      <c r="Z754" s="343"/>
    </row>
    <row r="755" ht="12.75" customHeight="1">
      <c r="A755" s="343"/>
      <c r="B755" s="343"/>
      <c r="C755" s="343"/>
      <c r="D755" s="343"/>
      <c r="E755" s="343"/>
      <c r="F755" s="343"/>
      <c r="G755" s="343"/>
      <c r="H755" s="343"/>
      <c r="I755" s="343"/>
      <c r="J755" s="343"/>
      <c r="K755" s="343"/>
      <c r="L755" s="343"/>
      <c r="M755" s="343"/>
      <c r="N755" s="343"/>
      <c r="O755" s="343"/>
      <c r="P755" s="343"/>
      <c r="Q755" s="343"/>
      <c r="R755" s="341"/>
      <c r="S755" s="343"/>
      <c r="T755" s="343"/>
      <c r="U755" s="343"/>
      <c r="V755" s="343"/>
      <c r="W755" s="343"/>
      <c r="X755" s="343"/>
      <c r="Y755" s="343"/>
      <c r="Z755" s="343"/>
    </row>
    <row r="756" ht="12.75" customHeight="1">
      <c r="A756" s="343"/>
      <c r="B756" s="343"/>
      <c r="C756" s="343"/>
      <c r="D756" s="343"/>
      <c r="E756" s="343"/>
      <c r="F756" s="343"/>
      <c r="G756" s="343"/>
      <c r="H756" s="343"/>
      <c r="I756" s="343"/>
      <c r="J756" s="343"/>
      <c r="K756" s="343"/>
      <c r="L756" s="343"/>
      <c r="M756" s="343"/>
      <c r="N756" s="343"/>
      <c r="O756" s="343"/>
      <c r="P756" s="343"/>
      <c r="Q756" s="343"/>
      <c r="R756" s="341"/>
      <c r="S756" s="343"/>
      <c r="T756" s="343"/>
      <c r="U756" s="343"/>
      <c r="V756" s="343"/>
      <c r="W756" s="343"/>
      <c r="X756" s="343"/>
      <c r="Y756" s="343"/>
      <c r="Z756" s="343"/>
    </row>
    <row r="757" ht="12.75" customHeight="1">
      <c r="A757" s="343"/>
      <c r="B757" s="343"/>
      <c r="C757" s="343"/>
      <c r="D757" s="343"/>
      <c r="E757" s="343"/>
      <c r="F757" s="343"/>
      <c r="G757" s="343"/>
      <c r="H757" s="343"/>
      <c r="I757" s="343"/>
      <c r="J757" s="343"/>
      <c r="K757" s="343"/>
      <c r="L757" s="343"/>
      <c r="M757" s="343"/>
      <c r="N757" s="343"/>
      <c r="O757" s="343"/>
      <c r="P757" s="343"/>
      <c r="Q757" s="343"/>
      <c r="R757" s="341"/>
      <c r="S757" s="343"/>
      <c r="T757" s="343"/>
      <c r="U757" s="343"/>
      <c r="V757" s="343"/>
      <c r="W757" s="343"/>
      <c r="X757" s="343"/>
      <c r="Y757" s="343"/>
      <c r="Z757" s="343"/>
    </row>
    <row r="758" ht="12.75" customHeight="1">
      <c r="A758" s="343"/>
      <c r="B758" s="343"/>
      <c r="C758" s="343"/>
      <c r="D758" s="343"/>
      <c r="E758" s="343"/>
      <c r="F758" s="343"/>
      <c r="G758" s="343"/>
      <c r="H758" s="343"/>
      <c r="I758" s="343"/>
      <c r="J758" s="343"/>
      <c r="K758" s="343"/>
      <c r="L758" s="343"/>
      <c r="M758" s="343"/>
      <c r="N758" s="343"/>
      <c r="O758" s="343"/>
      <c r="P758" s="343"/>
      <c r="Q758" s="343"/>
      <c r="R758" s="341"/>
      <c r="S758" s="343"/>
      <c r="T758" s="343"/>
      <c r="U758" s="343"/>
      <c r="V758" s="343"/>
      <c r="W758" s="343"/>
      <c r="X758" s="343"/>
      <c r="Y758" s="343"/>
      <c r="Z758" s="343"/>
    </row>
    <row r="759" ht="12.75" customHeight="1">
      <c r="A759" s="343"/>
      <c r="B759" s="343"/>
      <c r="C759" s="343"/>
      <c r="D759" s="343"/>
      <c r="E759" s="343"/>
      <c r="F759" s="343"/>
      <c r="G759" s="343"/>
      <c r="H759" s="343"/>
      <c r="I759" s="343"/>
      <c r="J759" s="343"/>
      <c r="K759" s="343"/>
      <c r="L759" s="343"/>
      <c r="M759" s="343"/>
      <c r="N759" s="343"/>
      <c r="O759" s="343"/>
      <c r="P759" s="343"/>
      <c r="Q759" s="343"/>
      <c r="R759" s="341"/>
      <c r="S759" s="343"/>
      <c r="T759" s="343"/>
      <c r="U759" s="343"/>
      <c r="V759" s="343"/>
      <c r="W759" s="343"/>
      <c r="X759" s="343"/>
      <c r="Y759" s="343"/>
      <c r="Z759" s="343"/>
    </row>
    <row r="760" ht="12.75" customHeight="1">
      <c r="A760" s="343"/>
      <c r="B760" s="343"/>
      <c r="C760" s="343"/>
      <c r="D760" s="343"/>
      <c r="E760" s="343"/>
      <c r="F760" s="343"/>
      <c r="G760" s="343"/>
      <c r="H760" s="343"/>
      <c r="I760" s="343"/>
      <c r="J760" s="343"/>
      <c r="K760" s="343"/>
      <c r="L760" s="343"/>
      <c r="M760" s="343"/>
      <c r="N760" s="343"/>
      <c r="O760" s="343"/>
      <c r="P760" s="343"/>
      <c r="Q760" s="343"/>
      <c r="R760" s="341"/>
      <c r="S760" s="343"/>
      <c r="T760" s="343"/>
      <c r="U760" s="343"/>
      <c r="V760" s="343"/>
      <c r="W760" s="343"/>
      <c r="X760" s="343"/>
      <c r="Y760" s="343"/>
      <c r="Z760" s="343"/>
    </row>
    <row r="761" ht="12.75" customHeight="1">
      <c r="A761" s="343"/>
      <c r="B761" s="343"/>
      <c r="C761" s="343"/>
      <c r="D761" s="343"/>
      <c r="E761" s="343"/>
      <c r="F761" s="343"/>
      <c r="G761" s="343"/>
      <c r="H761" s="343"/>
      <c r="I761" s="343"/>
      <c r="J761" s="343"/>
      <c r="K761" s="343"/>
      <c r="L761" s="343"/>
      <c r="M761" s="343"/>
      <c r="N761" s="343"/>
      <c r="O761" s="343"/>
      <c r="P761" s="343"/>
      <c r="Q761" s="343"/>
      <c r="R761" s="341"/>
      <c r="S761" s="343"/>
      <c r="T761" s="343"/>
      <c r="U761" s="343"/>
      <c r="V761" s="343"/>
      <c r="W761" s="343"/>
      <c r="X761" s="343"/>
      <c r="Y761" s="343"/>
      <c r="Z761" s="343"/>
    </row>
    <row r="762" ht="12.75" customHeight="1">
      <c r="A762" s="343"/>
      <c r="B762" s="343"/>
      <c r="C762" s="343"/>
      <c r="D762" s="343"/>
      <c r="E762" s="343"/>
      <c r="F762" s="343"/>
      <c r="G762" s="343"/>
      <c r="H762" s="343"/>
      <c r="I762" s="343"/>
      <c r="J762" s="343"/>
      <c r="K762" s="343"/>
      <c r="L762" s="343"/>
      <c r="M762" s="343"/>
      <c r="N762" s="343"/>
      <c r="O762" s="343"/>
      <c r="P762" s="343"/>
      <c r="Q762" s="343"/>
      <c r="R762" s="341"/>
      <c r="S762" s="343"/>
      <c r="T762" s="343"/>
      <c r="U762" s="343"/>
      <c r="V762" s="343"/>
      <c r="W762" s="343"/>
      <c r="X762" s="343"/>
      <c r="Y762" s="343"/>
      <c r="Z762" s="343"/>
    </row>
    <row r="763" ht="12.75" customHeight="1">
      <c r="A763" s="343"/>
      <c r="B763" s="343"/>
      <c r="C763" s="343"/>
      <c r="D763" s="343"/>
      <c r="E763" s="343"/>
      <c r="F763" s="343"/>
      <c r="G763" s="343"/>
      <c r="H763" s="343"/>
      <c r="I763" s="343"/>
      <c r="J763" s="343"/>
      <c r="K763" s="343"/>
      <c r="L763" s="343"/>
      <c r="M763" s="343"/>
      <c r="N763" s="343"/>
      <c r="O763" s="343"/>
      <c r="P763" s="343"/>
      <c r="Q763" s="343"/>
      <c r="R763" s="341"/>
      <c r="S763" s="343"/>
      <c r="T763" s="343"/>
      <c r="U763" s="343"/>
      <c r="V763" s="343"/>
      <c r="W763" s="343"/>
      <c r="X763" s="343"/>
      <c r="Y763" s="343"/>
      <c r="Z763" s="343"/>
    </row>
    <row r="764" ht="12.75" customHeight="1">
      <c r="A764" s="343"/>
      <c r="B764" s="343"/>
      <c r="C764" s="343"/>
      <c r="D764" s="343"/>
      <c r="E764" s="343"/>
      <c r="F764" s="343"/>
      <c r="G764" s="343"/>
      <c r="H764" s="343"/>
      <c r="I764" s="343"/>
      <c r="J764" s="343"/>
      <c r="K764" s="343"/>
      <c r="L764" s="343"/>
      <c r="M764" s="343"/>
      <c r="N764" s="343"/>
      <c r="O764" s="343"/>
      <c r="P764" s="343"/>
      <c r="Q764" s="343"/>
      <c r="R764" s="341"/>
      <c r="S764" s="343"/>
      <c r="T764" s="343"/>
      <c r="U764" s="343"/>
      <c r="V764" s="343"/>
      <c r="W764" s="343"/>
      <c r="X764" s="343"/>
      <c r="Y764" s="343"/>
      <c r="Z764" s="343"/>
    </row>
    <row r="765" ht="12.75" customHeight="1">
      <c r="A765" s="343"/>
      <c r="B765" s="343"/>
      <c r="C765" s="343"/>
      <c r="D765" s="343"/>
      <c r="E765" s="343"/>
      <c r="F765" s="343"/>
      <c r="G765" s="343"/>
      <c r="H765" s="343"/>
      <c r="I765" s="343"/>
      <c r="J765" s="343"/>
      <c r="K765" s="343"/>
      <c r="L765" s="343"/>
      <c r="M765" s="343"/>
      <c r="N765" s="343"/>
      <c r="O765" s="343"/>
      <c r="P765" s="343"/>
      <c r="Q765" s="343"/>
      <c r="R765" s="341"/>
      <c r="S765" s="343"/>
      <c r="T765" s="343"/>
      <c r="U765" s="343"/>
      <c r="V765" s="343"/>
      <c r="W765" s="343"/>
      <c r="X765" s="343"/>
      <c r="Y765" s="343"/>
      <c r="Z765" s="343"/>
    </row>
    <row r="766" ht="12.75" customHeight="1">
      <c r="A766" s="343"/>
      <c r="B766" s="343"/>
      <c r="C766" s="343"/>
      <c r="D766" s="343"/>
      <c r="E766" s="343"/>
      <c r="F766" s="343"/>
      <c r="G766" s="343"/>
      <c r="H766" s="343"/>
      <c r="I766" s="343"/>
      <c r="J766" s="343"/>
      <c r="K766" s="343"/>
      <c r="L766" s="343"/>
      <c r="M766" s="343"/>
      <c r="N766" s="343"/>
      <c r="O766" s="343"/>
      <c r="P766" s="343"/>
      <c r="Q766" s="343"/>
      <c r="R766" s="341"/>
      <c r="S766" s="343"/>
      <c r="T766" s="343"/>
      <c r="U766" s="343"/>
      <c r="V766" s="343"/>
      <c r="W766" s="343"/>
      <c r="X766" s="343"/>
      <c r="Y766" s="343"/>
      <c r="Z766" s="343"/>
    </row>
    <row r="767" ht="12.75" customHeight="1">
      <c r="A767" s="343"/>
      <c r="B767" s="343"/>
      <c r="C767" s="343"/>
      <c r="D767" s="343"/>
      <c r="E767" s="343"/>
      <c r="F767" s="343"/>
      <c r="G767" s="343"/>
      <c r="H767" s="343"/>
      <c r="I767" s="343"/>
      <c r="J767" s="343"/>
      <c r="K767" s="343"/>
      <c r="L767" s="343"/>
      <c r="M767" s="343"/>
      <c r="N767" s="343"/>
      <c r="O767" s="343"/>
      <c r="P767" s="343"/>
      <c r="Q767" s="343"/>
      <c r="R767" s="341"/>
      <c r="S767" s="343"/>
      <c r="T767" s="343"/>
      <c r="U767" s="343"/>
      <c r="V767" s="343"/>
      <c r="W767" s="343"/>
      <c r="X767" s="343"/>
      <c r="Y767" s="343"/>
      <c r="Z767" s="343"/>
    </row>
    <row r="768" ht="12.75" customHeight="1">
      <c r="A768" s="343"/>
      <c r="B768" s="343"/>
      <c r="C768" s="343"/>
      <c r="D768" s="343"/>
      <c r="E768" s="343"/>
      <c r="F768" s="343"/>
      <c r="G768" s="343"/>
      <c r="H768" s="343"/>
      <c r="I768" s="343"/>
      <c r="J768" s="343"/>
      <c r="K768" s="343"/>
      <c r="L768" s="343"/>
      <c r="M768" s="343"/>
      <c r="N768" s="343"/>
      <c r="O768" s="343"/>
      <c r="P768" s="343"/>
      <c r="Q768" s="343"/>
      <c r="R768" s="341"/>
      <c r="S768" s="343"/>
      <c r="T768" s="343"/>
      <c r="U768" s="343"/>
      <c r="V768" s="343"/>
      <c r="W768" s="343"/>
      <c r="X768" s="343"/>
      <c r="Y768" s="343"/>
      <c r="Z768" s="343"/>
    </row>
    <row r="769" ht="12.75" customHeight="1">
      <c r="A769" s="343"/>
      <c r="B769" s="343"/>
      <c r="C769" s="343"/>
      <c r="D769" s="343"/>
      <c r="E769" s="343"/>
      <c r="F769" s="343"/>
      <c r="G769" s="343"/>
      <c r="H769" s="343"/>
      <c r="I769" s="343"/>
      <c r="J769" s="343"/>
      <c r="K769" s="343"/>
      <c r="L769" s="343"/>
      <c r="M769" s="343"/>
      <c r="N769" s="343"/>
      <c r="O769" s="343"/>
      <c r="P769" s="343"/>
      <c r="Q769" s="343"/>
      <c r="R769" s="341"/>
      <c r="S769" s="343"/>
      <c r="T769" s="343"/>
      <c r="U769" s="343"/>
      <c r="V769" s="343"/>
      <c r="W769" s="343"/>
      <c r="X769" s="343"/>
      <c r="Y769" s="343"/>
      <c r="Z769" s="343"/>
    </row>
    <row r="770" ht="12.75" customHeight="1">
      <c r="A770" s="343"/>
      <c r="B770" s="343"/>
      <c r="C770" s="343"/>
      <c r="D770" s="343"/>
      <c r="E770" s="343"/>
      <c r="F770" s="343"/>
      <c r="G770" s="343"/>
      <c r="H770" s="343"/>
      <c r="I770" s="343"/>
      <c r="J770" s="343"/>
      <c r="K770" s="343"/>
      <c r="L770" s="343"/>
      <c r="M770" s="343"/>
      <c r="N770" s="343"/>
      <c r="O770" s="343"/>
      <c r="P770" s="343"/>
      <c r="Q770" s="343"/>
      <c r="R770" s="341"/>
      <c r="S770" s="343"/>
      <c r="T770" s="343"/>
      <c r="U770" s="343"/>
      <c r="V770" s="343"/>
      <c r="W770" s="343"/>
      <c r="X770" s="343"/>
      <c r="Y770" s="343"/>
      <c r="Z770" s="343"/>
    </row>
    <row r="771" ht="12.75" customHeight="1">
      <c r="A771" s="343"/>
      <c r="B771" s="343"/>
      <c r="C771" s="343"/>
      <c r="D771" s="343"/>
      <c r="E771" s="343"/>
      <c r="F771" s="343"/>
      <c r="G771" s="343"/>
      <c r="H771" s="343"/>
      <c r="I771" s="343"/>
      <c r="J771" s="343"/>
      <c r="K771" s="343"/>
      <c r="L771" s="343"/>
      <c r="M771" s="343"/>
      <c r="N771" s="343"/>
      <c r="O771" s="343"/>
      <c r="P771" s="343"/>
      <c r="Q771" s="343"/>
      <c r="R771" s="341"/>
      <c r="S771" s="343"/>
      <c r="T771" s="343"/>
      <c r="U771" s="343"/>
      <c r="V771" s="343"/>
      <c r="W771" s="343"/>
      <c r="X771" s="343"/>
      <c r="Y771" s="343"/>
      <c r="Z771" s="343"/>
    </row>
    <row r="772" ht="12.75" customHeight="1">
      <c r="A772" s="343"/>
      <c r="B772" s="343"/>
      <c r="C772" s="343"/>
      <c r="D772" s="343"/>
      <c r="E772" s="343"/>
      <c r="F772" s="343"/>
      <c r="G772" s="343"/>
      <c r="H772" s="343"/>
      <c r="I772" s="343"/>
      <c r="J772" s="343"/>
      <c r="K772" s="343"/>
      <c r="L772" s="343"/>
      <c r="M772" s="343"/>
      <c r="N772" s="343"/>
      <c r="O772" s="343"/>
      <c r="P772" s="343"/>
      <c r="Q772" s="343"/>
      <c r="R772" s="341"/>
      <c r="S772" s="343"/>
      <c r="T772" s="343"/>
      <c r="U772" s="343"/>
      <c r="V772" s="343"/>
      <c r="W772" s="343"/>
      <c r="X772" s="343"/>
      <c r="Y772" s="343"/>
      <c r="Z772" s="343"/>
    </row>
    <row r="773" ht="12.75" customHeight="1">
      <c r="A773" s="343"/>
      <c r="B773" s="343"/>
      <c r="C773" s="343"/>
      <c r="D773" s="343"/>
      <c r="E773" s="343"/>
      <c r="F773" s="343"/>
      <c r="G773" s="343"/>
      <c r="H773" s="343"/>
      <c r="I773" s="343"/>
      <c r="J773" s="343"/>
      <c r="K773" s="343"/>
      <c r="L773" s="343"/>
      <c r="M773" s="343"/>
      <c r="N773" s="343"/>
      <c r="O773" s="343"/>
      <c r="P773" s="343"/>
      <c r="Q773" s="343"/>
      <c r="R773" s="341"/>
      <c r="S773" s="343"/>
      <c r="T773" s="343"/>
      <c r="U773" s="343"/>
      <c r="V773" s="343"/>
      <c r="W773" s="343"/>
      <c r="X773" s="343"/>
      <c r="Y773" s="343"/>
      <c r="Z773" s="343"/>
    </row>
    <row r="774" ht="12.75" customHeight="1">
      <c r="A774" s="343"/>
      <c r="B774" s="343"/>
      <c r="C774" s="343"/>
      <c r="D774" s="343"/>
      <c r="E774" s="343"/>
      <c r="F774" s="343"/>
      <c r="G774" s="343"/>
      <c r="H774" s="343"/>
      <c r="I774" s="343"/>
      <c r="J774" s="343"/>
      <c r="K774" s="343"/>
      <c r="L774" s="343"/>
      <c r="M774" s="343"/>
      <c r="N774" s="343"/>
      <c r="O774" s="343"/>
      <c r="P774" s="343"/>
      <c r="Q774" s="343"/>
      <c r="R774" s="341"/>
      <c r="S774" s="343"/>
      <c r="T774" s="343"/>
      <c r="U774" s="343"/>
      <c r="V774" s="343"/>
      <c r="W774" s="343"/>
      <c r="X774" s="343"/>
      <c r="Y774" s="343"/>
      <c r="Z774" s="343"/>
    </row>
    <row r="775" ht="12.75" customHeight="1">
      <c r="A775" s="343"/>
      <c r="B775" s="343"/>
      <c r="C775" s="343"/>
      <c r="D775" s="343"/>
      <c r="E775" s="343"/>
      <c r="F775" s="343"/>
      <c r="G775" s="343"/>
      <c r="H775" s="343"/>
      <c r="I775" s="343"/>
      <c r="J775" s="343"/>
      <c r="K775" s="343"/>
      <c r="L775" s="343"/>
      <c r="M775" s="343"/>
      <c r="N775" s="343"/>
      <c r="O775" s="343"/>
      <c r="P775" s="343"/>
      <c r="Q775" s="343"/>
      <c r="R775" s="341"/>
      <c r="S775" s="343"/>
      <c r="T775" s="343"/>
      <c r="U775" s="343"/>
      <c r="V775" s="343"/>
      <c r="W775" s="343"/>
      <c r="X775" s="343"/>
      <c r="Y775" s="343"/>
      <c r="Z775" s="343"/>
    </row>
    <row r="776" ht="12.75" customHeight="1">
      <c r="A776" s="343"/>
      <c r="B776" s="343"/>
      <c r="C776" s="343"/>
      <c r="D776" s="343"/>
      <c r="E776" s="343"/>
      <c r="F776" s="343"/>
      <c r="G776" s="343"/>
      <c r="H776" s="343"/>
      <c r="I776" s="343"/>
      <c r="J776" s="343"/>
      <c r="K776" s="343"/>
      <c r="L776" s="343"/>
      <c r="M776" s="343"/>
      <c r="N776" s="343"/>
      <c r="O776" s="343"/>
      <c r="P776" s="343"/>
      <c r="Q776" s="343"/>
      <c r="R776" s="341"/>
      <c r="S776" s="343"/>
      <c r="T776" s="343"/>
      <c r="U776" s="343"/>
      <c r="V776" s="343"/>
      <c r="W776" s="343"/>
      <c r="X776" s="343"/>
      <c r="Y776" s="343"/>
      <c r="Z776" s="343"/>
    </row>
    <row r="777" ht="12.75" customHeight="1">
      <c r="A777" s="343"/>
      <c r="B777" s="343"/>
      <c r="C777" s="343"/>
      <c r="D777" s="343"/>
      <c r="E777" s="343"/>
      <c r="F777" s="343"/>
      <c r="G777" s="343"/>
      <c r="H777" s="343"/>
      <c r="I777" s="343"/>
      <c r="J777" s="343"/>
      <c r="K777" s="343"/>
      <c r="L777" s="343"/>
      <c r="M777" s="343"/>
      <c r="N777" s="343"/>
      <c r="O777" s="343"/>
      <c r="P777" s="343"/>
      <c r="Q777" s="343"/>
      <c r="R777" s="341"/>
      <c r="S777" s="343"/>
      <c r="T777" s="343"/>
      <c r="U777" s="343"/>
      <c r="V777" s="343"/>
      <c r="W777" s="343"/>
      <c r="X777" s="343"/>
      <c r="Y777" s="343"/>
      <c r="Z777" s="343"/>
    </row>
    <row r="778" ht="12.75" customHeight="1">
      <c r="A778" s="343"/>
      <c r="B778" s="343"/>
      <c r="C778" s="343"/>
      <c r="D778" s="343"/>
      <c r="E778" s="343"/>
      <c r="F778" s="343"/>
      <c r="G778" s="343"/>
      <c r="H778" s="343"/>
      <c r="I778" s="343"/>
      <c r="J778" s="343"/>
      <c r="K778" s="343"/>
      <c r="L778" s="343"/>
      <c r="M778" s="343"/>
      <c r="N778" s="343"/>
      <c r="O778" s="343"/>
      <c r="P778" s="343"/>
      <c r="Q778" s="343"/>
      <c r="R778" s="341"/>
      <c r="S778" s="343"/>
      <c r="T778" s="343"/>
      <c r="U778" s="343"/>
      <c r="V778" s="343"/>
      <c r="W778" s="343"/>
      <c r="X778" s="343"/>
      <c r="Y778" s="343"/>
      <c r="Z778" s="343"/>
    </row>
    <row r="779" ht="12.75" customHeight="1">
      <c r="A779" s="343"/>
      <c r="B779" s="343"/>
      <c r="C779" s="343"/>
      <c r="D779" s="343"/>
      <c r="E779" s="343"/>
      <c r="F779" s="343"/>
      <c r="G779" s="343"/>
      <c r="H779" s="343"/>
      <c r="I779" s="343"/>
      <c r="J779" s="343"/>
      <c r="K779" s="343"/>
      <c r="L779" s="343"/>
      <c r="M779" s="343"/>
      <c r="N779" s="343"/>
      <c r="O779" s="343"/>
      <c r="P779" s="343"/>
      <c r="Q779" s="343"/>
      <c r="R779" s="341"/>
      <c r="S779" s="343"/>
      <c r="T779" s="343"/>
      <c r="U779" s="343"/>
      <c r="V779" s="343"/>
      <c r="W779" s="343"/>
      <c r="X779" s="343"/>
      <c r="Y779" s="343"/>
      <c r="Z779" s="343"/>
    </row>
    <row r="780" ht="12.75" customHeight="1">
      <c r="A780" s="343"/>
      <c r="B780" s="343"/>
      <c r="C780" s="343"/>
      <c r="D780" s="343"/>
      <c r="E780" s="343"/>
      <c r="F780" s="343"/>
      <c r="G780" s="343"/>
      <c r="H780" s="343"/>
      <c r="I780" s="343"/>
      <c r="J780" s="343"/>
      <c r="K780" s="343"/>
      <c r="L780" s="343"/>
      <c r="M780" s="343"/>
      <c r="N780" s="343"/>
      <c r="O780" s="343"/>
      <c r="P780" s="343"/>
      <c r="Q780" s="343"/>
      <c r="R780" s="341"/>
      <c r="S780" s="343"/>
      <c r="T780" s="343"/>
      <c r="U780" s="343"/>
      <c r="V780" s="343"/>
      <c r="W780" s="343"/>
      <c r="X780" s="343"/>
      <c r="Y780" s="343"/>
      <c r="Z780" s="343"/>
    </row>
    <row r="781" ht="12.75" customHeight="1">
      <c r="A781" s="343"/>
      <c r="B781" s="343"/>
      <c r="C781" s="343"/>
      <c r="D781" s="343"/>
      <c r="E781" s="343"/>
      <c r="F781" s="343"/>
      <c r="G781" s="343"/>
      <c r="H781" s="343"/>
      <c r="I781" s="343"/>
      <c r="J781" s="343"/>
      <c r="K781" s="343"/>
      <c r="L781" s="343"/>
      <c r="M781" s="343"/>
      <c r="N781" s="343"/>
      <c r="O781" s="343"/>
      <c r="P781" s="343"/>
      <c r="Q781" s="343"/>
      <c r="R781" s="341"/>
      <c r="S781" s="343"/>
      <c r="T781" s="343"/>
      <c r="U781" s="343"/>
      <c r="V781" s="343"/>
      <c r="W781" s="343"/>
      <c r="X781" s="343"/>
      <c r="Y781" s="343"/>
      <c r="Z781" s="343"/>
    </row>
    <row r="782" ht="12.75" customHeight="1">
      <c r="A782" s="343"/>
      <c r="B782" s="343"/>
      <c r="C782" s="343"/>
      <c r="D782" s="343"/>
      <c r="E782" s="343"/>
      <c r="F782" s="343"/>
      <c r="G782" s="343"/>
      <c r="H782" s="343"/>
      <c r="I782" s="343"/>
      <c r="J782" s="343"/>
      <c r="K782" s="343"/>
      <c r="L782" s="343"/>
      <c r="M782" s="343"/>
      <c r="N782" s="343"/>
      <c r="O782" s="343"/>
      <c r="P782" s="343"/>
      <c r="Q782" s="343"/>
      <c r="R782" s="341"/>
      <c r="S782" s="343"/>
      <c r="T782" s="343"/>
      <c r="U782" s="343"/>
      <c r="V782" s="343"/>
      <c r="W782" s="343"/>
      <c r="X782" s="343"/>
      <c r="Y782" s="343"/>
      <c r="Z782" s="343"/>
    </row>
    <row r="783" ht="12.75" customHeight="1">
      <c r="A783" s="343"/>
      <c r="B783" s="343"/>
      <c r="C783" s="343"/>
      <c r="D783" s="343"/>
      <c r="E783" s="343"/>
      <c r="F783" s="343"/>
      <c r="G783" s="343"/>
      <c r="H783" s="343"/>
      <c r="I783" s="343"/>
      <c r="J783" s="343"/>
      <c r="K783" s="343"/>
      <c r="L783" s="343"/>
      <c r="M783" s="343"/>
      <c r="N783" s="343"/>
      <c r="O783" s="343"/>
      <c r="P783" s="343"/>
      <c r="Q783" s="343"/>
      <c r="R783" s="341"/>
      <c r="S783" s="343"/>
      <c r="T783" s="343"/>
      <c r="U783" s="343"/>
      <c r="V783" s="343"/>
      <c r="W783" s="343"/>
      <c r="X783" s="343"/>
      <c r="Y783" s="343"/>
      <c r="Z783" s="343"/>
    </row>
    <row r="784" ht="12.75" customHeight="1">
      <c r="A784" s="343"/>
      <c r="B784" s="343"/>
      <c r="C784" s="343"/>
      <c r="D784" s="343"/>
      <c r="E784" s="343"/>
      <c r="F784" s="343"/>
      <c r="G784" s="343"/>
      <c r="H784" s="343"/>
      <c r="I784" s="343"/>
      <c r="J784" s="343"/>
      <c r="K784" s="343"/>
      <c r="L784" s="343"/>
      <c r="M784" s="343"/>
      <c r="N784" s="343"/>
      <c r="O784" s="343"/>
      <c r="P784" s="343"/>
      <c r="Q784" s="343"/>
      <c r="R784" s="341"/>
      <c r="S784" s="343"/>
      <c r="T784" s="343"/>
      <c r="U784" s="343"/>
      <c r="V784" s="343"/>
      <c r="W784" s="343"/>
      <c r="X784" s="343"/>
      <c r="Y784" s="343"/>
      <c r="Z784" s="343"/>
    </row>
    <row r="785" ht="12.75" customHeight="1">
      <c r="A785" s="343"/>
      <c r="B785" s="343"/>
      <c r="C785" s="343"/>
      <c r="D785" s="343"/>
      <c r="E785" s="343"/>
      <c r="F785" s="343"/>
      <c r="G785" s="343"/>
      <c r="H785" s="343"/>
      <c r="I785" s="343"/>
      <c r="J785" s="343"/>
      <c r="K785" s="343"/>
      <c r="L785" s="343"/>
      <c r="M785" s="343"/>
      <c r="N785" s="343"/>
      <c r="O785" s="343"/>
      <c r="P785" s="343"/>
      <c r="Q785" s="343"/>
      <c r="R785" s="341"/>
      <c r="S785" s="343"/>
      <c r="T785" s="343"/>
      <c r="U785" s="343"/>
      <c r="V785" s="343"/>
      <c r="W785" s="343"/>
      <c r="X785" s="343"/>
      <c r="Y785" s="343"/>
      <c r="Z785" s="343"/>
    </row>
    <row r="786" ht="12.75" customHeight="1">
      <c r="A786" s="343"/>
      <c r="B786" s="343"/>
      <c r="C786" s="343"/>
      <c r="D786" s="343"/>
      <c r="E786" s="343"/>
      <c r="F786" s="343"/>
      <c r="G786" s="343"/>
      <c r="H786" s="343"/>
      <c r="I786" s="343"/>
      <c r="J786" s="343"/>
      <c r="K786" s="343"/>
      <c r="L786" s="343"/>
      <c r="M786" s="343"/>
      <c r="N786" s="343"/>
      <c r="O786" s="343"/>
      <c r="P786" s="343"/>
      <c r="Q786" s="343"/>
      <c r="R786" s="341"/>
      <c r="S786" s="343"/>
      <c r="T786" s="343"/>
      <c r="U786" s="343"/>
      <c r="V786" s="343"/>
      <c r="W786" s="343"/>
      <c r="X786" s="343"/>
      <c r="Y786" s="343"/>
      <c r="Z786" s="343"/>
    </row>
    <row r="787" ht="12.75" customHeight="1">
      <c r="A787" s="343"/>
      <c r="B787" s="343"/>
      <c r="C787" s="343"/>
      <c r="D787" s="343"/>
      <c r="E787" s="343"/>
      <c r="F787" s="343"/>
      <c r="G787" s="343"/>
      <c r="H787" s="343"/>
      <c r="I787" s="343"/>
      <c r="J787" s="343"/>
      <c r="K787" s="343"/>
      <c r="L787" s="343"/>
      <c r="M787" s="343"/>
      <c r="N787" s="343"/>
      <c r="O787" s="343"/>
      <c r="P787" s="343"/>
      <c r="Q787" s="343"/>
      <c r="R787" s="341"/>
      <c r="S787" s="343"/>
      <c r="T787" s="343"/>
      <c r="U787" s="343"/>
      <c r="V787" s="343"/>
      <c r="W787" s="343"/>
      <c r="X787" s="343"/>
      <c r="Y787" s="343"/>
      <c r="Z787" s="343"/>
    </row>
    <row r="788" ht="12.75" customHeight="1">
      <c r="A788" s="343"/>
      <c r="B788" s="343"/>
      <c r="C788" s="343"/>
      <c r="D788" s="343"/>
      <c r="E788" s="343"/>
      <c r="F788" s="343"/>
      <c r="G788" s="343"/>
      <c r="H788" s="343"/>
      <c r="I788" s="343"/>
      <c r="J788" s="343"/>
      <c r="K788" s="343"/>
      <c r="L788" s="343"/>
      <c r="M788" s="343"/>
      <c r="N788" s="343"/>
      <c r="O788" s="343"/>
      <c r="P788" s="343"/>
      <c r="Q788" s="343"/>
      <c r="R788" s="341"/>
      <c r="S788" s="343"/>
      <c r="T788" s="343"/>
      <c r="U788" s="343"/>
      <c r="V788" s="343"/>
      <c r="W788" s="343"/>
      <c r="X788" s="343"/>
      <c r="Y788" s="343"/>
      <c r="Z788" s="343"/>
    </row>
    <row r="789" ht="12.75" customHeight="1">
      <c r="A789" s="343"/>
      <c r="B789" s="343"/>
      <c r="C789" s="343"/>
      <c r="D789" s="343"/>
      <c r="E789" s="343"/>
      <c r="F789" s="343"/>
      <c r="G789" s="343"/>
      <c r="H789" s="343"/>
      <c r="I789" s="343"/>
      <c r="J789" s="343"/>
      <c r="K789" s="343"/>
      <c r="L789" s="343"/>
      <c r="M789" s="343"/>
      <c r="N789" s="343"/>
      <c r="O789" s="343"/>
      <c r="P789" s="343"/>
      <c r="Q789" s="343"/>
      <c r="R789" s="341"/>
      <c r="S789" s="343"/>
      <c r="T789" s="343"/>
      <c r="U789" s="343"/>
      <c r="V789" s="343"/>
      <c r="W789" s="343"/>
      <c r="X789" s="343"/>
      <c r="Y789" s="343"/>
      <c r="Z789" s="343"/>
    </row>
    <row r="790" ht="12.75" customHeight="1">
      <c r="A790" s="343"/>
      <c r="B790" s="343"/>
      <c r="C790" s="343"/>
      <c r="D790" s="343"/>
      <c r="E790" s="343"/>
      <c r="F790" s="343"/>
      <c r="G790" s="343"/>
      <c r="H790" s="343"/>
      <c r="I790" s="343"/>
      <c r="J790" s="343"/>
      <c r="K790" s="343"/>
      <c r="L790" s="343"/>
      <c r="M790" s="343"/>
      <c r="N790" s="343"/>
      <c r="O790" s="343"/>
      <c r="P790" s="343"/>
      <c r="Q790" s="343"/>
      <c r="R790" s="341"/>
      <c r="S790" s="343"/>
      <c r="T790" s="343"/>
      <c r="U790" s="343"/>
      <c r="V790" s="343"/>
      <c r="W790" s="343"/>
      <c r="X790" s="343"/>
      <c r="Y790" s="343"/>
      <c r="Z790" s="343"/>
    </row>
    <row r="791" ht="12.75" customHeight="1">
      <c r="A791" s="343"/>
      <c r="B791" s="343"/>
      <c r="C791" s="343"/>
      <c r="D791" s="343"/>
      <c r="E791" s="343"/>
      <c r="F791" s="343"/>
      <c r="G791" s="343"/>
      <c r="H791" s="343"/>
      <c r="I791" s="343"/>
      <c r="J791" s="343"/>
      <c r="K791" s="343"/>
      <c r="L791" s="343"/>
      <c r="M791" s="343"/>
      <c r="N791" s="343"/>
      <c r="O791" s="343"/>
      <c r="P791" s="343"/>
      <c r="Q791" s="343"/>
      <c r="R791" s="341"/>
      <c r="S791" s="343"/>
      <c r="T791" s="343"/>
      <c r="U791" s="343"/>
      <c r="V791" s="343"/>
      <c r="W791" s="343"/>
      <c r="X791" s="343"/>
      <c r="Y791" s="343"/>
      <c r="Z791" s="343"/>
    </row>
    <row r="792" ht="12.75" customHeight="1">
      <c r="A792" s="343"/>
      <c r="B792" s="343"/>
      <c r="C792" s="343"/>
      <c r="D792" s="343"/>
      <c r="E792" s="343"/>
      <c r="F792" s="343"/>
      <c r="G792" s="343"/>
      <c r="H792" s="343"/>
      <c r="I792" s="343"/>
      <c r="J792" s="343"/>
      <c r="K792" s="343"/>
      <c r="L792" s="343"/>
      <c r="M792" s="343"/>
      <c r="N792" s="343"/>
      <c r="O792" s="343"/>
      <c r="P792" s="343"/>
      <c r="Q792" s="343"/>
      <c r="R792" s="341"/>
      <c r="S792" s="343"/>
      <c r="T792" s="343"/>
      <c r="U792" s="343"/>
      <c r="V792" s="343"/>
      <c r="W792" s="343"/>
      <c r="X792" s="343"/>
      <c r="Y792" s="343"/>
      <c r="Z792" s="343"/>
    </row>
    <row r="793" ht="12.75" customHeight="1">
      <c r="A793" s="343"/>
      <c r="B793" s="343"/>
      <c r="C793" s="343"/>
      <c r="D793" s="343"/>
      <c r="E793" s="343"/>
      <c r="F793" s="343"/>
      <c r="G793" s="343"/>
      <c r="H793" s="343"/>
      <c r="I793" s="343"/>
      <c r="J793" s="343"/>
      <c r="K793" s="343"/>
      <c r="L793" s="343"/>
      <c r="M793" s="343"/>
      <c r="N793" s="343"/>
      <c r="O793" s="343"/>
      <c r="P793" s="343"/>
      <c r="Q793" s="343"/>
      <c r="R793" s="341"/>
      <c r="S793" s="343"/>
      <c r="T793" s="343"/>
      <c r="U793" s="343"/>
      <c r="V793" s="343"/>
      <c r="W793" s="343"/>
      <c r="X793" s="343"/>
      <c r="Y793" s="343"/>
      <c r="Z793" s="343"/>
    </row>
    <row r="794" ht="12.75" customHeight="1">
      <c r="A794" s="343"/>
      <c r="B794" s="343"/>
      <c r="C794" s="343"/>
      <c r="D794" s="343"/>
      <c r="E794" s="343"/>
      <c r="F794" s="343"/>
      <c r="G794" s="343"/>
      <c r="H794" s="343"/>
      <c r="I794" s="343"/>
      <c r="J794" s="343"/>
      <c r="K794" s="343"/>
      <c r="L794" s="343"/>
      <c r="M794" s="343"/>
      <c r="N794" s="343"/>
      <c r="O794" s="343"/>
      <c r="P794" s="343"/>
      <c r="Q794" s="343"/>
      <c r="R794" s="341"/>
      <c r="S794" s="343"/>
      <c r="T794" s="343"/>
      <c r="U794" s="343"/>
      <c r="V794" s="343"/>
      <c r="W794" s="343"/>
      <c r="X794" s="343"/>
      <c r="Y794" s="343"/>
      <c r="Z794" s="343"/>
    </row>
    <row r="795" ht="12.75" customHeight="1">
      <c r="A795" s="343"/>
      <c r="B795" s="343"/>
      <c r="C795" s="343"/>
      <c r="D795" s="343"/>
      <c r="E795" s="343"/>
      <c r="F795" s="343"/>
      <c r="G795" s="343"/>
      <c r="H795" s="343"/>
      <c r="I795" s="343"/>
      <c r="J795" s="343"/>
      <c r="K795" s="343"/>
      <c r="L795" s="343"/>
      <c r="M795" s="343"/>
      <c r="N795" s="343"/>
      <c r="O795" s="343"/>
      <c r="P795" s="343"/>
      <c r="Q795" s="343"/>
      <c r="R795" s="341"/>
      <c r="S795" s="343"/>
      <c r="T795" s="343"/>
      <c r="U795" s="343"/>
      <c r="V795" s="343"/>
      <c r="W795" s="343"/>
      <c r="X795" s="343"/>
      <c r="Y795" s="343"/>
      <c r="Z795" s="343"/>
    </row>
    <row r="796" ht="12.75" customHeight="1">
      <c r="A796" s="343"/>
      <c r="B796" s="343"/>
      <c r="C796" s="343"/>
      <c r="D796" s="343"/>
      <c r="E796" s="343"/>
      <c r="F796" s="343"/>
      <c r="G796" s="343"/>
      <c r="H796" s="343"/>
      <c r="I796" s="343"/>
      <c r="J796" s="343"/>
      <c r="K796" s="343"/>
      <c r="L796" s="343"/>
      <c r="M796" s="343"/>
      <c r="N796" s="343"/>
      <c r="O796" s="343"/>
      <c r="P796" s="343"/>
      <c r="Q796" s="343"/>
      <c r="R796" s="341"/>
      <c r="S796" s="343"/>
      <c r="T796" s="343"/>
      <c r="U796" s="343"/>
      <c r="V796" s="343"/>
      <c r="W796" s="343"/>
      <c r="X796" s="343"/>
      <c r="Y796" s="343"/>
      <c r="Z796" s="343"/>
    </row>
    <row r="797" ht="12.75" customHeight="1">
      <c r="A797" s="343"/>
      <c r="B797" s="343"/>
      <c r="C797" s="343"/>
      <c r="D797" s="343"/>
      <c r="E797" s="343"/>
      <c r="F797" s="343"/>
      <c r="G797" s="343"/>
      <c r="H797" s="343"/>
      <c r="I797" s="343"/>
      <c r="J797" s="343"/>
      <c r="K797" s="343"/>
      <c r="L797" s="343"/>
      <c r="M797" s="343"/>
      <c r="N797" s="343"/>
      <c r="O797" s="343"/>
      <c r="P797" s="343"/>
      <c r="Q797" s="343"/>
      <c r="R797" s="341"/>
      <c r="S797" s="343"/>
      <c r="T797" s="343"/>
      <c r="U797" s="343"/>
      <c r="V797" s="343"/>
      <c r="W797" s="343"/>
      <c r="X797" s="343"/>
      <c r="Y797" s="343"/>
      <c r="Z797" s="343"/>
    </row>
    <row r="798" ht="12.75" customHeight="1">
      <c r="A798" s="343"/>
      <c r="B798" s="343"/>
      <c r="C798" s="343"/>
      <c r="D798" s="343"/>
      <c r="E798" s="343"/>
      <c r="F798" s="343"/>
      <c r="G798" s="343"/>
      <c r="H798" s="343"/>
      <c r="I798" s="343"/>
      <c r="J798" s="343"/>
      <c r="K798" s="343"/>
      <c r="L798" s="343"/>
      <c r="M798" s="343"/>
      <c r="N798" s="343"/>
      <c r="O798" s="343"/>
      <c r="P798" s="343"/>
      <c r="Q798" s="343"/>
      <c r="R798" s="341"/>
      <c r="S798" s="343"/>
      <c r="T798" s="343"/>
      <c r="U798" s="343"/>
      <c r="V798" s="343"/>
      <c r="W798" s="343"/>
      <c r="X798" s="343"/>
      <c r="Y798" s="343"/>
      <c r="Z798" s="343"/>
    </row>
    <row r="799" ht="12.75" customHeight="1">
      <c r="A799" s="343"/>
      <c r="B799" s="343"/>
      <c r="C799" s="343"/>
      <c r="D799" s="343"/>
      <c r="E799" s="343"/>
      <c r="F799" s="343"/>
      <c r="G799" s="343"/>
      <c r="H799" s="343"/>
      <c r="I799" s="343"/>
      <c r="J799" s="343"/>
      <c r="K799" s="343"/>
      <c r="L799" s="343"/>
      <c r="M799" s="343"/>
      <c r="N799" s="343"/>
      <c r="O799" s="343"/>
      <c r="P799" s="343"/>
      <c r="Q799" s="343"/>
      <c r="R799" s="341"/>
      <c r="S799" s="343"/>
      <c r="T799" s="343"/>
      <c r="U799" s="343"/>
      <c r="V799" s="343"/>
      <c r="W799" s="343"/>
      <c r="X799" s="343"/>
      <c r="Y799" s="343"/>
      <c r="Z799" s="343"/>
    </row>
    <row r="800" ht="12.75" customHeight="1">
      <c r="A800" s="343"/>
      <c r="B800" s="343"/>
      <c r="C800" s="343"/>
      <c r="D800" s="343"/>
      <c r="E800" s="343"/>
      <c r="F800" s="343"/>
      <c r="G800" s="343"/>
      <c r="H800" s="343"/>
      <c r="I800" s="343"/>
      <c r="J800" s="343"/>
      <c r="K800" s="343"/>
      <c r="L800" s="343"/>
      <c r="M800" s="343"/>
      <c r="N800" s="343"/>
      <c r="O800" s="343"/>
      <c r="P800" s="343"/>
      <c r="Q800" s="343"/>
      <c r="R800" s="341"/>
      <c r="S800" s="343"/>
      <c r="T800" s="343"/>
      <c r="U800" s="343"/>
      <c r="V800" s="343"/>
      <c r="W800" s="343"/>
      <c r="X800" s="343"/>
      <c r="Y800" s="343"/>
      <c r="Z800" s="343"/>
    </row>
    <row r="801" ht="12.75" customHeight="1">
      <c r="A801" s="343"/>
      <c r="B801" s="343"/>
      <c r="C801" s="343"/>
      <c r="D801" s="343"/>
      <c r="E801" s="343"/>
      <c r="F801" s="343"/>
      <c r="G801" s="343"/>
      <c r="H801" s="343"/>
      <c r="I801" s="343"/>
      <c r="J801" s="343"/>
      <c r="K801" s="343"/>
      <c r="L801" s="343"/>
      <c r="M801" s="343"/>
      <c r="N801" s="343"/>
      <c r="O801" s="343"/>
      <c r="P801" s="343"/>
      <c r="Q801" s="343"/>
      <c r="R801" s="341"/>
      <c r="S801" s="343"/>
      <c r="T801" s="343"/>
      <c r="U801" s="343"/>
      <c r="V801" s="343"/>
      <c r="W801" s="343"/>
      <c r="X801" s="343"/>
      <c r="Y801" s="343"/>
      <c r="Z801" s="343"/>
    </row>
    <row r="802" ht="12.75" customHeight="1">
      <c r="A802" s="343"/>
      <c r="B802" s="343"/>
      <c r="C802" s="343"/>
      <c r="D802" s="343"/>
      <c r="E802" s="343"/>
      <c r="F802" s="343"/>
      <c r="G802" s="343"/>
      <c r="H802" s="343"/>
      <c r="I802" s="343"/>
      <c r="J802" s="343"/>
      <c r="K802" s="343"/>
      <c r="L802" s="343"/>
      <c r="M802" s="343"/>
      <c r="N802" s="343"/>
      <c r="O802" s="343"/>
      <c r="P802" s="343"/>
      <c r="Q802" s="343"/>
      <c r="R802" s="341"/>
      <c r="S802" s="343"/>
      <c r="T802" s="343"/>
      <c r="U802" s="343"/>
      <c r="V802" s="343"/>
      <c r="W802" s="343"/>
      <c r="X802" s="343"/>
      <c r="Y802" s="343"/>
      <c r="Z802" s="343"/>
    </row>
    <row r="803" ht="12.75" customHeight="1">
      <c r="A803" s="343"/>
      <c r="B803" s="343"/>
      <c r="C803" s="343"/>
      <c r="D803" s="343"/>
      <c r="E803" s="343"/>
      <c r="F803" s="343"/>
      <c r="G803" s="343"/>
      <c r="H803" s="343"/>
      <c r="I803" s="343"/>
      <c r="J803" s="343"/>
      <c r="K803" s="343"/>
      <c r="L803" s="343"/>
      <c r="M803" s="343"/>
      <c r="N803" s="343"/>
      <c r="O803" s="343"/>
      <c r="P803" s="343"/>
      <c r="Q803" s="343"/>
      <c r="R803" s="341"/>
      <c r="S803" s="343"/>
      <c r="T803" s="343"/>
      <c r="U803" s="343"/>
      <c r="V803" s="343"/>
      <c r="W803" s="343"/>
      <c r="X803" s="343"/>
      <c r="Y803" s="343"/>
      <c r="Z803" s="343"/>
    </row>
    <row r="804" ht="12.75" customHeight="1">
      <c r="A804" s="343"/>
      <c r="B804" s="343"/>
      <c r="C804" s="343"/>
      <c r="D804" s="343"/>
      <c r="E804" s="343"/>
      <c r="F804" s="343"/>
      <c r="G804" s="343"/>
      <c r="H804" s="343"/>
      <c r="I804" s="343"/>
      <c r="J804" s="343"/>
      <c r="K804" s="343"/>
      <c r="L804" s="343"/>
      <c r="M804" s="343"/>
      <c r="N804" s="343"/>
      <c r="O804" s="343"/>
      <c r="P804" s="343"/>
      <c r="Q804" s="343"/>
      <c r="R804" s="341"/>
      <c r="S804" s="343"/>
      <c r="T804" s="343"/>
      <c r="U804" s="343"/>
      <c r="V804" s="343"/>
      <c r="W804" s="343"/>
      <c r="X804" s="343"/>
      <c r="Y804" s="343"/>
      <c r="Z804" s="343"/>
    </row>
    <row r="805" ht="12.75" customHeight="1">
      <c r="A805" s="343"/>
      <c r="B805" s="343"/>
      <c r="C805" s="343"/>
      <c r="D805" s="343"/>
      <c r="E805" s="343"/>
      <c r="F805" s="343"/>
      <c r="G805" s="343"/>
      <c r="H805" s="343"/>
      <c r="I805" s="343"/>
      <c r="J805" s="343"/>
      <c r="K805" s="343"/>
      <c r="L805" s="343"/>
      <c r="M805" s="343"/>
      <c r="N805" s="343"/>
      <c r="O805" s="343"/>
      <c r="P805" s="343"/>
      <c r="Q805" s="343"/>
      <c r="R805" s="341"/>
      <c r="S805" s="343"/>
      <c r="T805" s="343"/>
      <c r="U805" s="343"/>
      <c r="V805" s="343"/>
      <c r="W805" s="343"/>
      <c r="X805" s="343"/>
      <c r="Y805" s="343"/>
      <c r="Z805" s="343"/>
    </row>
    <row r="806" ht="12.75" customHeight="1">
      <c r="A806" s="343"/>
      <c r="B806" s="343"/>
      <c r="C806" s="343"/>
      <c r="D806" s="343"/>
      <c r="E806" s="343"/>
      <c r="F806" s="343"/>
      <c r="G806" s="343"/>
      <c r="H806" s="343"/>
      <c r="I806" s="343"/>
      <c r="J806" s="343"/>
      <c r="K806" s="343"/>
      <c r="L806" s="343"/>
      <c r="M806" s="343"/>
      <c r="N806" s="343"/>
      <c r="O806" s="343"/>
      <c r="P806" s="343"/>
      <c r="Q806" s="343"/>
      <c r="R806" s="341"/>
      <c r="S806" s="343"/>
      <c r="T806" s="343"/>
      <c r="U806" s="343"/>
      <c r="V806" s="343"/>
      <c r="W806" s="343"/>
      <c r="X806" s="343"/>
      <c r="Y806" s="343"/>
      <c r="Z806" s="343"/>
    </row>
    <row r="807" ht="12.75" customHeight="1">
      <c r="A807" s="343"/>
      <c r="B807" s="343"/>
      <c r="C807" s="343"/>
      <c r="D807" s="343"/>
      <c r="E807" s="343"/>
      <c r="F807" s="343"/>
      <c r="G807" s="343"/>
      <c r="H807" s="343"/>
      <c r="I807" s="343"/>
      <c r="J807" s="343"/>
      <c r="K807" s="343"/>
      <c r="L807" s="343"/>
      <c r="M807" s="343"/>
      <c r="N807" s="343"/>
      <c r="O807" s="343"/>
      <c r="P807" s="343"/>
      <c r="Q807" s="343"/>
      <c r="R807" s="341"/>
      <c r="S807" s="343"/>
      <c r="T807" s="343"/>
      <c r="U807" s="343"/>
      <c r="V807" s="343"/>
      <c r="W807" s="343"/>
      <c r="X807" s="343"/>
      <c r="Y807" s="343"/>
      <c r="Z807" s="343"/>
    </row>
    <row r="808" ht="12.75" customHeight="1">
      <c r="A808" s="343"/>
      <c r="B808" s="343"/>
      <c r="C808" s="343"/>
      <c r="D808" s="343"/>
      <c r="E808" s="343"/>
      <c r="F808" s="343"/>
      <c r="G808" s="343"/>
      <c r="H808" s="343"/>
      <c r="I808" s="343"/>
      <c r="J808" s="343"/>
      <c r="K808" s="343"/>
      <c r="L808" s="343"/>
      <c r="M808" s="343"/>
      <c r="N808" s="343"/>
      <c r="O808" s="343"/>
      <c r="P808" s="343"/>
      <c r="Q808" s="343"/>
      <c r="R808" s="341"/>
      <c r="S808" s="343"/>
      <c r="T808" s="343"/>
      <c r="U808" s="343"/>
      <c r="V808" s="343"/>
      <c r="W808" s="343"/>
      <c r="X808" s="343"/>
      <c r="Y808" s="343"/>
      <c r="Z808" s="343"/>
    </row>
    <row r="809" ht="12.75" customHeight="1">
      <c r="A809" s="343"/>
      <c r="B809" s="343"/>
      <c r="C809" s="343"/>
      <c r="D809" s="343"/>
      <c r="E809" s="343"/>
      <c r="F809" s="343"/>
      <c r="G809" s="343"/>
      <c r="H809" s="343"/>
      <c r="I809" s="343"/>
      <c r="J809" s="343"/>
      <c r="K809" s="343"/>
      <c r="L809" s="343"/>
      <c r="M809" s="343"/>
      <c r="N809" s="343"/>
      <c r="O809" s="343"/>
      <c r="P809" s="343"/>
      <c r="Q809" s="343"/>
      <c r="R809" s="341"/>
      <c r="S809" s="343"/>
      <c r="T809" s="343"/>
      <c r="U809" s="343"/>
      <c r="V809" s="343"/>
      <c r="W809" s="343"/>
      <c r="X809" s="343"/>
      <c r="Y809" s="343"/>
      <c r="Z809" s="343"/>
    </row>
    <row r="810" ht="12.75" customHeight="1">
      <c r="A810" s="343"/>
      <c r="B810" s="343"/>
      <c r="C810" s="343"/>
      <c r="D810" s="343"/>
      <c r="E810" s="343"/>
      <c r="F810" s="343"/>
      <c r="G810" s="343"/>
      <c r="H810" s="343"/>
      <c r="I810" s="343"/>
      <c r="J810" s="343"/>
      <c r="K810" s="343"/>
      <c r="L810" s="343"/>
      <c r="M810" s="343"/>
      <c r="N810" s="343"/>
      <c r="O810" s="343"/>
      <c r="P810" s="343"/>
      <c r="Q810" s="343"/>
      <c r="R810" s="341"/>
      <c r="S810" s="343"/>
      <c r="T810" s="343"/>
      <c r="U810" s="343"/>
      <c r="V810" s="343"/>
      <c r="W810" s="343"/>
      <c r="X810" s="343"/>
      <c r="Y810" s="343"/>
      <c r="Z810" s="343"/>
    </row>
    <row r="811" ht="12.75" customHeight="1">
      <c r="A811" s="343"/>
      <c r="B811" s="343"/>
      <c r="C811" s="343"/>
      <c r="D811" s="343"/>
      <c r="E811" s="343"/>
      <c r="F811" s="343"/>
      <c r="G811" s="343"/>
      <c r="H811" s="343"/>
      <c r="I811" s="343"/>
      <c r="J811" s="343"/>
      <c r="K811" s="343"/>
      <c r="L811" s="343"/>
      <c r="M811" s="343"/>
      <c r="N811" s="343"/>
      <c r="O811" s="343"/>
      <c r="P811" s="343"/>
      <c r="Q811" s="343"/>
      <c r="R811" s="341"/>
      <c r="S811" s="343"/>
      <c r="T811" s="343"/>
      <c r="U811" s="343"/>
      <c r="V811" s="343"/>
      <c r="W811" s="343"/>
      <c r="X811" s="343"/>
      <c r="Y811" s="343"/>
      <c r="Z811" s="343"/>
    </row>
    <row r="812" ht="12.75" customHeight="1">
      <c r="A812" s="343"/>
      <c r="B812" s="343"/>
      <c r="C812" s="343"/>
      <c r="D812" s="343"/>
      <c r="E812" s="343"/>
      <c r="F812" s="343"/>
      <c r="G812" s="343"/>
      <c r="H812" s="343"/>
      <c r="I812" s="343"/>
      <c r="J812" s="343"/>
      <c r="K812" s="343"/>
      <c r="L812" s="343"/>
      <c r="M812" s="343"/>
      <c r="N812" s="343"/>
      <c r="O812" s="343"/>
      <c r="P812" s="343"/>
      <c r="Q812" s="343"/>
      <c r="R812" s="341"/>
      <c r="S812" s="343"/>
      <c r="T812" s="343"/>
      <c r="U812" s="343"/>
      <c r="V812" s="343"/>
      <c r="W812" s="343"/>
      <c r="X812" s="343"/>
      <c r="Y812" s="343"/>
      <c r="Z812" s="343"/>
    </row>
    <row r="813" ht="12.75" customHeight="1">
      <c r="A813" s="343"/>
      <c r="B813" s="343"/>
      <c r="C813" s="343"/>
      <c r="D813" s="343"/>
      <c r="E813" s="343"/>
      <c r="F813" s="343"/>
      <c r="G813" s="343"/>
      <c r="H813" s="343"/>
      <c r="I813" s="343"/>
      <c r="J813" s="343"/>
      <c r="K813" s="343"/>
      <c r="L813" s="343"/>
      <c r="M813" s="343"/>
      <c r="N813" s="343"/>
      <c r="O813" s="343"/>
      <c r="P813" s="343"/>
      <c r="Q813" s="343"/>
      <c r="R813" s="341"/>
      <c r="S813" s="343"/>
      <c r="T813" s="343"/>
      <c r="U813" s="343"/>
      <c r="V813" s="343"/>
      <c r="W813" s="343"/>
      <c r="X813" s="343"/>
      <c r="Y813" s="343"/>
      <c r="Z813" s="343"/>
    </row>
    <row r="814" ht="12.75" customHeight="1">
      <c r="A814" s="343"/>
      <c r="B814" s="343"/>
      <c r="C814" s="343"/>
      <c r="D814" s="343"/>
      <c r="E814" s="343"/>
      <c r="F814" s="343"/>
      <c r="G814" s="343"/>
      <c r="H814" s="343"/>
      <c r="I814" s="343"/>
      <c r="J814" s="343"/>
      <c r="K814" s="343"/>
      <c r="L814" s="343"/>
      <c r="M814" s="343"/>
      <c r="N814" s="343"/>
      <c r="O814" s="343"/>
      <c r="P814" s="343"/>
      <c r="Q814" s="343"/>
      <c r="R814" s="341"/>
      <c r="S814" s="343"/>
      <c r="T814" s="343"/>
      <c r="U814" s="343"/>
      <c r="V814" s="343"/>
      <c r="W814" s="343"/>
      <c r="X814" s="343"/>
      <c r="Y814" s="343"/>
      <c r="Z814" s="343"/>
    </row>
    <row r="815" ht="12.75" customHeight="1">
      <c r="A815" s="343"/>
      <c r="B815" s="343"/>
      <c r="C815" s="343"/>
      <c r="D815" s="343"/>
      <c r="E815" s="343"/>
      <c r="F815" s="343"/>
      <c r="G815" s="343"/>
      <c r="H815" s="343"/>
      <c r="I815" s="343"/>
      <c r="J815" s="343"/>
      <c r="K815" s="343"/>
      <c r="L815" s="343"/>
      <c r="M815" s="343"/>
      <c r="N815" s="343"/>
      <c r="O815" s="343"/>
      <c r="P815" s="343"/>
      <c r="Q815" s="343"/>
      <c r="R815" s="341"/>
      <c r="S815" s="343"/>
      <c r="T815" s="343"/>
      <c r="U815" s="343"/>
      <c r="V815" s="343"/>
      <c r="W815" s="343"/>
      <c r="X815" s="343"/>
      <c r="Y815" s="343"/>
      <c r="Z815" s="343"/>
    </row>
    <row r="816" ht="12.75" customHeight="1">
      <c r="A816" s="343"/>
      <c r="B816" s="343"/>
      <c r="C816" s="343"/>
      <c r="D816" s="343"/>
      <c r="E816" s="343"/>
      <c r="F816" s="343"/>
      <c r="G816" s="343"/>
      <c r="H816" s="343"/>
      <c r="I816" s="343"/>
      <c r="J816" s="343"/>
      <c r="K816" s="343"/>
      <c r="L816" s="343"/>
      <c r="M816" s="343"/>
      <c r="N816" s="343"/>
      <c r="O816" s="343"/>
      <c r="P816" s="343"/>
      <c r="Q816" s="343"/>
      <c r="R816" s="341"/>
      <c r="S816" s="343"/>
      <c r="T816" s="343"/>
      <c r="U816" s="343"/>
      <c r="V816" s="343"/>
      <c r="W816" s="343"/>
      <c r="X816" s="343"/>
      <c r="Y816" s="343"/>
      <c r="Z816" s="343"/>
    </row>
    <row r="817" ht="12.75" customHeight="1">
      <c r="A817" s="343"/>
      <c r="B817" s="343"/>
      <c r="C817" s="343"/>
      <c r="D817" s="343"/>
      <c r="E817" s="343"/>
      <c r="F817" s="343"/>
      <c r="G817" s="343"/>
      <c r="H817" s="343"/>
      <c r="I817" s="343"/>
      <c r="J817" s="343"/>
      <c r="K817" s="343"/>
      <c r="L817" s="343"/>
      <c r="M817" s="343"/>
      <c r="N817" s="343"/>
      <c r="O817" s="343"/>
      <c r="P817" s="343"/>
      <c r="Q817" s="343"/>
      <c r="R817" s="341"/>
      <c r="S817" s="343"/>
      <c r="T817" s="343"/>
      <c r="U817" s="343"/>
      <c r="V817" s="343"/>
      <c r="W817" s="343"/>
      <c r="X817" s="343"/>
      <c r="Y817" s="343"/>
      <c r="Z817" s="343"/>
    </row>
    <row r="818" ht="12.75" customHeight="1">
      <c r="A818" s="343"/>
      <c r="B818" s="343"/>
      <c r="C818" s="343"/>
      <c r="D818" s="343"/>
      <c r="E818" s="343"/>
      <c r="F818" s="343"/>
      <c r="G818" s="343"/>
      <c r="H818" s="343"/>
      <c r="I818" s="343"/>
      <c r="J818" s="343"/>
      <c r="K818" s="343"/>
      <c r="L818" s="343"/>
      <c r="M818" s="343"/>
      <c r="N818" s="343"/>
      <c r="O818" s="343"/>
      <c r="P818" s="343"/>
      <c r="Q818" s="343"/>
      <c r="R818" s="341"/>
      <c r="S818" s="343"/>
      <c r="T818" s="343"/>
      <c r="U818" s="343"/>
      <c r="V818" s="343"/>
      <c r="W818" s="343"/>
      <c r="X818" s="343"/>
      <c r="Y818" s="343"/>
      <c r="Z818" s="343"/>
    </row>
    <row r="819" ht="12.75" customHeight="1">
      <c r="A819" s="343"/>
      <c r="B819" s="343"/>
      <c r="C819" s="343"/>
      <c r="D819" s="343"/>
      <c r="E819" s="343"/>
      <c r="F819" s="343"/>
      <c r="G819" s="343"/>
      <c r="H819" s="343"/>
      <c r="I819" s="343"/>
      <c r="J819" s="343"/>
      <c r="K819" s="343"/>
      <c r="L819" s="343"/>
      <c r="M819" s="343"/>
      <c r="N819" s="343"/>
      <c r="O819" s="343"/>
      <c r="P819" s="343"/>
      <c r="Q819" s="343"/>
      <c r="R819" s="341"/>
      <c r="S819" s="343"/>
      <c r="T819" s="343"/>
      <c r="U819" s="343"/>
      <c r="V819" s="343"/>
      <c r="W819" s="343"/>
      <c r="X819" s="343"/>
      <c r="Y819" s="343"/>
      <c r="Z819" s="343"/>
    </row>
    <row r="820" ht="12.75" customHeight="1">
      <c r="A820" s="343"/>
      <c r="B820" s="343"/>
      <c r="C820" s="343"/>
      <c r="D820" s="343"/>
      <c r="E820" s="343"/>
      <c r="F820" s="343"/>
      <c r="G820" s="343"/>
      <c r="H820" s="343"/>
      <c r="I820" s="343"/>
      <c r="J820" s="343"/>
      <c r="K820" s="343"/>
      <c r="L820" s="343"/>
      <c r="M820" s="343"/>
      <c r="N820" s="343"/>
      <c r="O820" s="343"/>
      <c r="P820" s="343"/>
      <c r="Q820" s="343"/>
      <c r="R820" s="341"/>
      <c r="S820" s="343"/>
      <c r="T820" s="343"/>
      <c r="U820" s="343"/>
      <c r="V820" s="343"/>
      <c r="W820" s="343"/>
      <c r="X820" s="343"/>
      <c r="Y820" s="343"/>
      <c r="Z820" s="343"/>
    </row>
    <row r="821" ht="12.75" customHeight="1">
      <c r="A821" s="343"/>
      <c r="B821" s="343"/>
      <c r="C821" s="343"/>
      <c r="D821" s="343"/>
      <c r="E821" s="343"/>
      <c r="F821" s="343"/>
      <c r="G821" s="343"/>
      <c r="H821" s="343"/>
      <c r="I821" s="343"/>
      <c r="J821" s="343"/>
      <c r="K821" s="343"/>
      <c r="L821" s="343"/>
      <c r="M821" s="343"/>
      <c r="N821" s="343"/>
      <c r="O821" s="343"/>
      <c r="P821" s="343"/>
      <c r="Q821" s="343"/>
      <c r="R821" s="341"/>
      <c r="S821" s="343"/>
      <c r="T821" s="343"/>
      <c r="U821" s="343"/>
      <c r="V821" s="343"/>
      <c r="W821" s="343"/>
      <c r="X821" s="343"/>
      <c r="Y821" s="343"/>
      <c r="Z821" s="343"/>
    </row>
    <row r="822" ht="12.75" customHeight="1">
      <c r="A822" s="343"/>
      <c r="B822" s="343"/>
      <c r="C822" s="343"/>
      <c r="D822" s="343"/>
      <c r="E822" s="343"/>
      <c r="F822" s="343"/>
      <c r="G822" s="343"/>
      <c r="H822" s="343"/>
      <c r="I822" s="343"/>
      <c r="J822" s="343"/>
      <c r="K822" s="343"/>
      <c r="L822" s="343"/>
      <c r="M822" s="343"/>
      <c r="N822" s="343"/>
      <c r="O822" s="343"/>
      <c r="P822" s="343"/>
      <c r="Q822" s="343"/>
      <c r="R822" s="341"/>
      <c r="S822" s="343"/>
      <c r="T822" s="343"/>
      <c r="U822" s="343"/>
      <c r="V822" s="343"/>
      <c r="W822" s="343"/>
      <c r="X822" s="343"/>
      <c r="Y822" s="343"/>
      <c r="Z822" s="343"/>
    </row>
    <row r="823" ht="12.75" customHeight="1">
      <c r="A823" s="343"/>
      <c r="B823" s="343"/>
      <c r="C823" s="343"/>
      <c r="D823" s="343"/>
      <c r="E823" s="343"/>
      <c r="F823" s="343"/>
      <c r="G823" s="343"/>
      <c r="H823" s="343"/>
      <c r="I823" s="343"/>
      <c r="J823" s="343"/>
      <c r="K823" s="343"/>
      <c r="L823" s="343"/>
      <c r="M823" s="343"/>
      <c r="N823" s="343"/>
      <c r="O823" s="343"/>
      <c r="P823" s="343"/>
      <c r="Q823" s="343"/>
      <c r="R823" s="341"/>
      <c r="S823" s="343"/>
      <c r="T823" s="343"/>
      <c r="U823" s="343"/>
      <c r="V823" s="343"/>
      <c r="W823" s="343"/>
      <c r="X823" s="343"/>
      <c r="Y823" s="343"/>
      <c r="Z823" s="343"/>
    </row>
    <row r="824" ht="12.75" customHeight="1">
      <c r="A824" s="343"/>
      <c r="B824" s="343"/>
      <c r="C824" s="343"/>
      <c r="D824" s="343"/>
      <c r="E824" s="343"/>
      <c r="F824" s="343"/>
      <c r="G824" s="343"/>
      <c r="H824" s="343"/>
      <c r="I824" s="343"/>
      <c r="J824" s="343"/>
      <c r="K824" s="343"/>
      <c r="L824" s="343"/>
      <c r="M824" s="343"/>
      <c r="N824" s="343"/>
      <c r="O824" s="343"/>
      <c r="P824" s="343"/>
      <c r="Q824" s="343"/>
      <c r="R824" s="341"/>
      <c r="S824" s="343"/>
      <c r="T824" s="343"/>
      <c r="U824" s="343"/>
      <c r="V824" s="343"/>
      <c r="W824" s="343"/>
      <c r="X824" s="343"/>
      <c r="Y824" s="343"/>
      <c r="Z824" s="343"/>
    </row>
    <row r="825" ht="12.75" customHeight="1">
      <c r="A825" s="343"/>
      <c r="B825" s="343"/>
      <c r="C825" s="343"/>
      <c r="D825" s="343"/>
      <c r="E825" s="343"/>
      <c r="F825" s="343"/>
      <c r="G825" s="343"/>
      <c r="H825" s="343"/>
      <c r="I825" s="343"/>
      <c r="J825" s="343"/>
      <c r="K825" s="343"/>
      <c r="L825" s="343"/>
      <c r="M825" s="343"/>
      <c r="N825" s="343"/>
      <c r="O825" s="343"/>
      <c r="P825" s="343"/>
      <c r="Q825" s="343"/>
      <c r="R825" s="341"/>
      <c r="S825" s="343"/>
      <c r="T825" s="343"/>
      <c r="U825" s="343"/>
      <c r="V825" s="343"/>
      <c r="W825" s="343"/>
      <c r="X825" s="343"/>
      <c r="Y825" s="343"/>
      <c r="Z825" s="343"/>
    </row>
    <row r="826" ht="12.75" customHeight="1">
      <c r="A826" s="343"/>
      <c r="B826" s="343"/>
      <c r="C826" s="343"/>
      <c r="D826" s="343"/>
      <c r="E826" s="343"/>
      <c r="F826" s="343"/>
      <c r="G826" s="343"/>
      <c r="H826" s="343"/>
      <c r="I826" s="343"/>
      <c r="J826" s="343"/>
      <c r="K826" s="343"/>
      <c r="L826" s="343"/>
      <c r="M826" s="343"/>
      <c r="N826" s="343"/>
      <c r="O826" s="343"/>
      <c r="P826" s="343"/>
      <c r="Q826" s="343"/>
      <c r="R826" s="341"/>
      <c r="S826" s="343"/>
      <c r="T826" s="343"/>
      <c r="U826" s="343"/>
      <c r="V826" s="343"/>
      <c r="W826" s="343"/>
      <c r="X826" s="343"/>
      <c r="Y826" s="343"/>
      <c r="Z826" s="343"/>
    </row>
    <row r="827" ht="12.75" customHeight="1">
      <c r="A827" s="343"/>
      <c r="B827" s="343"/>
      <c r="C827" s="343"/>
      <c r="D827" s="343"/>
      <c r="E827" s="343"/>
      <c r="F827" s="343"/>
      <c r="G827" s="343"/>
      <c r="H827" s="343"/>
      <c r="I827" s="343"/>
      <c r="J827" s="343"/>
      <c r="K827" s="343"/>
      <c r="L827" s="343"/>
      <c r="M827" s="343"/>
      <c r="N827" s="343"/>
      <c r="O827" s="343"/>
      <c r="P827" s="343"/>
      <c r="Q827" s="343"/>
      <c r="R827" s="341"/>
      <c r="S827" s="343"/>
      <c r="T827" s="343"/>
      <c r="U827" s="343"/>
      <c r="V827" s="343"/>
      <c r="W827" s="343"/>
      <c r="X827" s="343"/>
      <c r="Y827" s="343"/>
      <c r="Z827" s="343"/>
    </row>
    <row r="828" ht="12.75" customHeight="1">
      <c r="A828" s="343"/>
      <c r="B828" s="343"/>
      <c r="C828" s="343"/>
      <c r="D828" s="343"/>
      <c r="E828" s="343"/>
      <c r="F828" s="343"/>
      <c r="G828" s="343"/>
      <c r="H828" s="343"/>
      <c r="I828" s="343"/>
      <c r="J828" s="343"/>
      <c r="K828" s="343"/>
      <c r="L828" s="343"/>
      <c r="M828" s="343"/>
      <c r="N828" s="343"/>
      <c r="O828" s="343"/>
      <c r="P828" s="343"/>
      <c r="Q828" s="343"/>
      <c r="R828" s="341"/>
      <c r="S828" s="343"/>
      <c r="T828" s="343"/>
      <c r="U828" s="343"/>
      <c r="V828" s="343"/>
      <c r="W828" s="343"/>
      <c r="X828" s="343"/>
      <c r="Y828" s="343"/>
      <c r="Z828" s="343"/>
    </row>
    <row r="829" ht="12.75" customHeight="1">
      <c r="A829" s="343"/>
      <c r="B829" s="343"/>
      <c r="C829" s="343"/>
      <c r="D829" s="343"/>
      <c r="E829" s="343"/>
      <c r="F829" s="343"/>
      <c r="G829" s="343"/>
      <c r="H829" s="343"/>
      <c r="I829" s="343"/>
      <c r="J829" s="343"/>
      <c r="K829" s="343"/>
      <c r="L829" s="343"/>
      <c r="M829" s="343"/>
      <c r="N829" s="343"/>
      <c r="O829" s="343"/>
      <c r="P829" s="343"/>
      <c r="Q829" s="343"/>
      <c r="R829" s="341"/>
      <c r="S829" s="343"/>
      <c r="T829" s="343"/>
      <c r="U829" s="343"/>
      <c r="V829" s="343"/>
      <c r="W829" s="343"/>
      <c r="X829" s="343"/>
      <c r="Y829" s="343"/>
      <c r="Z829" s="343"/>
    </row>
    <row r="830" ht="12.75" customHeight="1">
      <c r="A830" s="343"/>
      <c r="B830" s="343"/>
      <c r="C830" s="343"/>
      <c r="D830" s="343"/>
      <c r="E830" s="343"/>
      <c r="F830" s="343"/>
      <c r="G830" s="343"/>
      <c r="H830" s="343"/>
      <c r="I830" s="343"/>
      <c r="J830" s="343"/>
      <c r="K830" s="343"/>
      <c r="L830" s="343"/>
      <c r="M830" s="343"/>
      <c r="N830" s="343"/>
      <c r="O830" s="343"/>
      <c r="P830" s="343"/>
      <c r="Q830" s="343"/>
      <c r="R830" s="341"/>
      <c r="S830" s="343"/>
      <c r="T830" s="343"/>
      <c r="U830" s="343"/>
      <c r="V830" s="343"/>
      <c r="W830" s="343"/>
      <c r="X830" s="343"/>
      <c r="Y830" s="343"/>
      <c r="Z830" s="343"/>
    </row>
    <row r="831" ht="12.75" customHeight="1">
      <c r="A831" s="343"/>
      <c r="B831" s="343"/>
      <c r="C831" s="343"/>
      <c r="D831" s="343"/>
      <c r="E831" s="343"/>
      <c r="F831" s="343"/>
      <c r="G831" s="343"/>
      <c r="H831" s="343"/>
      <c r="I831" s="343"/>
      <c r="J831" s="343"/>
      <c r="K831" s="343"/>
      <c r="L831" s="343"/>
      <c r="M831" s="343"/>
      <c r="N831" s="343"/>
      <c r="O831" s="343"/>
      <c r="P831" s="343"/>
      <c r="Q831" s="343"/>
      <c r="R831" s="341"/>
      <c r="S831" s="343"/>
      <c r="T831" s="343"/>
      <c r="U831" s="343"/>
      <c r="V831" s="343"/>
      <c r="W831" s="343"/>
      <c r="X831" s="343"/>
      <c r="Y831" s="343"/>
      <c r="Z831" s="343"/>
    </row>
    <row r="832" ht="12.75" customHeight="1">
      <c r="A832" s="343"/>
      <c r="B832" s="343"/>
      <c r="C832" s="343"/>
      <c r="D832" s="343"/>
      <c r="E832" s="343"/>
      <c r="F832" s="343"/>
      <c r="G832" s="343"/>
      <c r="H832" s="343"/>
      <c r="I832" s="343"/>
      <c r="J832" s="343"/>
      <c r="K832" s="343"/>
      <c r="L832" s="343"/>
      <c r="M832" s="343"/>
      <c r="N832" s="343"/>
      <c r="O832" s="343"/>
      <c r="P832" s="343"/>
      <c r="Q832" s="343"/>
      <c r="R832" s="341"/>
      <c r="S832" s="343"/>
      <c r="T832" s="343"/>
      <c r="U832" s="343"/>
      <c r="V832" s="343"/>
      <c r="W832" s="343"/>
      <c r="X832" s="343"/>
      <c r="Y832" s="343"/>
      <c r="Z832" s="343"/>
    </row>
    <row r="833" ht="12.75" customHeight="1">
      <c r="A833" s="343"/>
      <c r="B833" s="343"/>
      <c r="C833" s="343"/>
      <c r="D833" s="343"/>
      <c r="E833" s="343"/>
      <c r="F833" s="343"/>
      <c r="G833" s="343"/>
      <c r="H833" s="343"/>
      <c r="I833" s="343"/>
      <c r="J833" s="343"/>
      <c r="K833" s="343"/>
      <c r="L833" s="343"/>
      <c r="M833" s="343"/>
      <c r="N833" s="343"/>
      <c r="O833" s="343"/>
      <c r="P833" s="343"/>
      <c r="Q833" s="343"/>
      <c r="R833" s="341"/>
      <c r="S833" s="343"/>
      <c r="T833" s="343"/>
      <c r="U833" s="343"/>
      <c r="V833" s="343"/>
      <c r="W833" s="343"/>
      <c r="X833" s="343"/>
      <c r="Y833" s="343"/>
      <c r="Z833" s="343"/>
    </row>
    <row r="834" ht="12.75" customHeight="1">
      <c r="A834" s="343"/>
      <c r="B834" s="343"/>
      <c r="C834" s="343"/>
      <c r="D834" s="343"/>
      <c r="E834" s="343"/>
      <c r="F834" s="343"/>
      <c r="G834" s="343"/>
      <c r="H834" s="343"/>
      <c r="I834" s="343"/>
      <c r="J834" s="343"/>
      <c r="K834" s="343"/>
      <c r="L834" s="343"/>
      <c r="M834" s="343"/>
      <c r="N834" s="343"/>
      <c r="O834" s="343"/>
      <c r="P834" s="343"/>
      <c r="Q834" s="343"/>
      <c r="R834" s="341"/>
      <c r="S834" s="343"/>
      <c r="T834" s="343"/>
      <c r="U834" s="343"/>
      <c r="V834" s="343"/>
      <c r="W834" s="343"/>
      <c r="X834" s="343"/>
      <c r="Y834" s="343"/>
      <c r="Z834" s="343"/>
    </row>
    <row r="835" ht="12.75" customHeight="1">
      <c r="A835" s="343"/>
      <c r="B835" s="343"/>
      <c r="C835" s="343"/>
      <c r="D835" s="343"/>
      <c r="E835" s="343"/>
      <c r="F835" s="343"/>
      <c r="G835" s="343"/>
      <c r="H835" s="343"/>
      <c r="I835" s="343"/>
      <c r="J835" s="343"/>
      <c r="K835" s="343"/>
      <c r="L835" s="343"/>
      <c r="M835" s="343"/>
      <c r="N835" s="343"/>
      <c r="O835" s="343"/>
      <c r="P835" s="343"/>
      <c r="Q835" s="343"/>
      <c r="R835" s="341"/>
      <c r="S835" s="343"/>
      <c r="T835" s="343"/>
      <c r="U835" s="343"/>
      <c r="V835" s="343"/>
      <c r="W835" s="343"/>
      <c r="X835" s="343"/>
      <c r="Y835" s="343"/>
      <c r="Z835" s="343"/>
    </row>
    <row r="836" ht="12.75" customHeight="1">
      <c r="A836" s="343"/>
      <c r="B836" s="343"/>
      <c r="C836" s="343"/>
      <c r="D836" s="343"/>
      <c r="E836" s="343"/>
      <c r="F836" s="343"/>
      <c r="G836" s="343"/>
      <c r="H836" s="343"/>
      <c r="I836" s="343"/>
      <c r="J836" s="343"/>
      <c r="K836" s="343"/>
      <c r="L836" s="343"/>
      <c r="M836" s="343"/>
      <c r="N836" s="343"/>
      <c r="O836" s="343"/>
      <c r="P836" s="343"/>
      <c r="Q836" s="343"/>
      <c r="R836" s="341"/>
      <c r="S836" s="343"/>
      <c r="T836" s="343"/>
      <c r="U836" s="343"/>
      <c r="V836" s="343"/>
      <c r="W836" s="343"/>
      <c r="X836" s="343"/>
      <c r="Y836" s="343"/>
      <c r="Z836" s="343"/>
    </row>
    <row r="837" ht="12.75" customHeight="1">
      <c r="A837" s="343"/>
      <c r="B837" s="343"/>
      <c r="C837" s="343"/>
      <c r="D837" s="343"/>
      <c r="E837" s="343"/>
      <c r="F837" s="343"/>
      <c r="G837" s="343"/>
      <c r="H837" s="343"/>
      <c r="I837" s="343"/>
      <c r="J837" s="343"/>
      <c r="K837" s="343"/>
      <c r="L837" s="343"/>
      <c r="M837" s="343"/>
      <c r="N837" s="343"/>
      <c r="O837" s="343"/>
      <c r="P837" s="343"/>
      <c r="Q837" s="343"/>
      <c r="R837" s="341"/>
      <c r="S837" s="343"/>
      <c r="T837" s="343"/>
      <c r="U837" s="343"/>
      <c r="V837" s="343"/>
      <c r="W837" s="343"/>
      <c r="X837" s="343"/>
      <c r="Y837" s="343"/>
      <c r="Z837" s="343"/>
    </row>
    <row r="838" ht="12.75" customHeight="1">
      <c r="A838" s="343"/>
      <c r="B838" s="343"/>
      <c r="C838" s="343"/>
      <c r="D838" s="343"/>
      <c r="E838" s="343"/>
      <c r="F838" s="343"/>
      <c r="G838" s="343"/>
      <c r="H838" s="343"/>
      <c r="I838" s="343"/>
      <c r="J838" s="343"/>
      <c r="K838" s="343"/>
      <c r="L838" s="343"/>
      <c r="M838" s="343"/>
      <c r="N838" s="343"/>
      <c r="O838" s="343"/>
      <c r="P838" s="343"/>
      <c r="Q838" s="343"/>
      <c r="R838" s="341"/>
      <c r="S838" s="343"/>
      <c r="T838" s="343"/>
      <c r="U838" s="343"/>
      <c r="V838" s="343"/>
      <c r="W838" s="343"/>
      <c r="X838" s="343"/>
      <c r="Y838" s="343"/>
      <c r="Z838" s="343"/>
    </row>
    <row r="839" ht="12.75" customHeight="1">
      <c r="A839" s="343"/>
      <c r="B839" s="343"/>
      <c r="C839" s="343"/>
      <c r="D839" s="343"/>
      <c r="E839" s="343"/>
      <c r="F839" s="343"/>
      <c r="G839" s="343"/>
      <c r="H839" s="343"/>
      <c r="I839" s="343"/>
      <c r="J839" s="343"/>
      <c r="K839" s="343"/>
      <c r="L839" s="343"/>
      <c r="M839" s="343"/>
      <c r="N839" s="343"/>
      <c r="O839" s="343"/>
      <c r="P839" s="343"/>
      <c r="Q839" s="343"/>
      <c r="R839" s="341"/>
      <c r="S839" s="343"/>
      <c r="T839" s="343"/>
      <c r="U839" s="343"/>
      <c r="V839" s="343"/>
      <c r="W839" s="343"/>
      <c r="X839" s="343"/>
      <c r="Y839" s="343"/>
      <c r="Z839" s="343"/>
    </row>
    <row r="840" ht="12.75" customHeight="1">
      <c r="A840" s="343"/>
      <c r="B840" s="343"/>
      <c r="C840" s="343"/>
      <c r="D840" s="343"/>
      <c r="E840" s="343"/>
      <c r="F840" s="343"/>
      <c r="G840" s="343"/>
      <c r="H840" s="343"/>
      <c r="I840" s="343"/>
      <c r="J840" s="343"/>
      <c r="K840" s="343"/>
      <c r="L840" s="343"/>
      <c r="M840" s="343"/>
      <c r="N840" s="343"/>
      <c r="O840" s="343"/>
      <c r="P840" s="343"/>
      <c r="Q840" s="343"/>
      <c r="R840" s="341"/>
      <c r="S840" s="343"/>
      <c r="T840" s="343"/>
      <c r="U840" s="343"/>
      <c r="V840" s="343"/>
      <c r="W840" s="343"/>
      <c r="X840" s="343"/>
      <c r="Y840" s="343"/>
      <c r="Z840" s="343"/>
    </row>
    <row r="841" ht="12.75" customHeight="1">
      <c r="A841" s="343"/>
      <c r="B841" s="343"/>
      <c r="C841" s="343"/>
      <c r="D841" s="343"/>
      <c r="E841" s="343"/>
      <c r="F841" s="343"/>
      <c r="G841" s="343"/>
      <c r="H841" s="343"/>
      <c r="I841" s="343"/>
      <c r="J841" s="343"/>
      <c r="K841" s="343"/>
      <c r="L841" s="343"/>
      <c r="M841" s="343"/>
      <c r="N841" s="343"/>
      <c r="O841" s="343"/>
      <c r="P841" s="343"/>
      <c r="Q841" s="343"/>
      <c r="R841" s="341"/>
      <c r="S841" s="343"/>
      <c r="T841" s="343"/>
      <c r="U841" s="343"/>
      <c r="V841" s="343"/>
      <c r="W841" s="343"/>
      <c r="X841" s="343"/>
      <c r="Y841" s="343"/>
      <c r="Z841" s="343"/>
    </row>
    <row r="842" ht="12.75" customHeight="1">
      <c r="A842" s="343"/>
      <c r="B842" s="343"/>
      <c r="C842" s="343"/>
      <c r="D842" s="343"/>
      <c r="E842" s="343"/>
      <c r="F842" s="343"/>
      <c r="G842" s="343"/>
      <c r="H842" s="343"/>
      <c r="I842" s="343"/>
      <c r="J842" s="343"/>
      <c r="K842" s="343"/>
      <c r="L842" s="343"/>
      <c r="M842" s="343"/>
      <c r="N842" s="343"/>
      <c r="O842" s="343"/>
      <c r="P842" s="343"/>
      <c r="Q842" s="343"/>
      <c r="R842" s="341"/>
      <c r="S842" s="343"/>
      <c r="T842" s="343"/>
      <c r="U842" s="343"/>
      <c r="V842" s="343"/>
      <c r="W842" s="343"/>
      <c r="X842" s="343"/>
      <c r="Y842" s="343"/>
      <c r="Z842" s="343"/>
    </row>
    <row r="843" ht="12.75" customHeight="1">
      <c r="A843" s="343"/>
      <c r="B843" s="343"/>
      <c r="C843" s="343"/>
      <c r="D843" s="343"/>
      <c r="E843" s="343"/>
      <c r="F843" s="343"/>
      <c r="G843" s="343"/>
      <c r="H843" s="343"/>
      <c r="I843" s="343"/>
      <c r="J843" s="343"/>
      <c r="K843" s="343"/>
      <c r="L843" s="343"/>
      <c r="M843" s="343"/>
      <c r="N843" s="343"/>
      <c r="O843" s="343"/>
      <c r="P843" s="343"/>
      <c r="Q843" s="343"/>
      <c r="R843" s="341"/>
      <c r="S843" s="343"/>
      <c r="T843" s="343"/>
      <c r="U843" s="343"/>
      <c r="V843" s="343"/>
      <c r="W843" s="343"/>
      <c r="X843" s="343"/>
      <c r="Y843" s="343"/>
      <c r="Z843" s="343"/>
    </row>
    <row r="844" ht="12.75" customHeight="1">
      <c r="A844" s="343"/>
      <c r="B844" s="343"/>
      <c r="C844" s="343"/>
      <c r="D844" s="343"/>
      <c r="E844" s="343"/>
      <c r="F844" s="343"/>
      <c r="G844" s="343"/>
      <c r="H844" s="343"/>
      <c r="I844" s="343"/>
      <c r="J844" s="343"/>
      <c r="K844" s="343"/>
      <c r="L844" s="343"/>
      <c r="M844" s="343"/>
      <c r="N844" s="343"/>
      <c r="O844" s="343"/>
      <c r="P844" s="343"/>
      <c r="Q844" s="343"/>
      <c r="R844" s="341"/>
      <c r="S844" s="343"/>
      <c r="T844" s="343"/>
      <c r="U844" s="343"/>
      <c r="V844" s="343"/>
      <c r="W844" s="343"/>
      <c r="X844" s="343"/>
      <c r="Y844" s="343"/>
      <c r="Z844" s="343"/>
    </row>
    <row r="845" ht="12.75" customHeight="1">
      <c r="A845" s="343"/>
      <c r="B845" s="343"/>
      <c r="C845" s="343"/>
      <c r="D845" s="343"/>
      <c r="E845" s="343"/>
      <c r="F845" s="343"/>
      <c r="G845" s="343"/>
      <c r="H845" s="343"/>
      <c r="I845" s="343"/>
      <c r="J845" s="343"/>
      <c r="K845" s="343"/>
      <c r="L845" s="343"/>
      <c r="M845" s="343"/>
      <c r="N845" s="343"/>
      <c r="O845" s="343"/>
      <c r="P845" s="343"/>
      <c r="Q845" s="343"/>
      <c r="R845" s="341"/>
      <c r="S845" s="343"/>
      <c r="T845" s="343"/>
      <c r="U845" s="343"/>
      <c r="V845" s="343"/>
      <c r="W845" s="343"/>
      <c r="X845" s="343"/>
      <c r="Y845" s="343"/>
      <c r="Z845" s="343"/>
    </row>
    <row r="846" ht="12.75" customHeight="1">
      <c r="A846" s="343"/>
      <c r="B846" s="343"/>
      <c r="C846" s="343"/>
      <c r="D846" s="343"/>
      <c r="E846" s="343"/>
      <c r="F846" s="343"/>
      <c r="G846" s="343"/>
      <c r="H846" s="343"/>
      <c r="I846" s="343"/>
      <c r="J846" s="343"/>
      <c r="K846" s="343"/>
      <c r="L846" s="343"/>
      <c r="M846" s="343"/>
      <c r="N846" s="343"/>
      <c r="O846" s="343"/>
      <c r="P846" s="343"/>
      <c r="Q846" s="343"/>
      <c r="R846" s="341"/>
      <c r="S846" s="343"/>
      <c r="T846" s="343"/>
      <c r="U846" s="343"/>
      <c r="V846" s="343"/>
      <c r="W846" s="343"/>
      <c r="X846" s="343"/>
      <c r="Y846" s="343"/>
      <c r="Z846" s="343"/>
    </row>
    <row r="847" ht="12.75" customHeight="1">
      <c r="A847" s="343"/>
      <c r="B847" s="343"/>
      <c r="C847" s="343"/>
      <c r="D847" s="343"/>
      <c r="E847" s="343"/>
      <c r="F847" s="343"/>
      <c r="G847" s="343"/>
      <c r="H847" s="343"/>
      <c r="I847" s="343"/>
      <c r="J847" s="343"/>
      <c r="K847" s="343"/>
      <c r="L847" s="343"/>
      <c r="M847" s="343"/>
      <c r="N847" s="343"/>
      <c r="O847" s="343"/>
      <c r="P847" s="343"/>
      <c r="Q847" s="343"/>
      <c r="R847" s="341"/>
      <c r="S847" s="343"/>
      <c r="T847" s="343"/>
      <c r="U847" s="343"/>
      <c r="V847" s="343"/>
      <c r="W847" s="343"/>
      <c r="X847" s="343"/>
      <c r="Y847" s="343"/>
      <c r="Z847" s="343"/>
    </row>
    <row r="848" ht="12.75" customHeight="1">
      <c r="A848" s="343"/>
      <c r="B848" s="343"/>
      <c r="C848" s="343"/>
      <c r="D848" s="343"/>
      <c r="E848" s="343"/>
      <c r="F848" s="343"/>
      <c r="G848" s="343"/>
      <c r="H848" s="343"/>
      <c r="I848" s="343"/>
      <c r="J848" s="343"/>
      <c r="K848" s="343"/>
      <c r="L848" s="343"/>
      <c r="M848" s="343"/>
      <c r="N848" s="343"/>
      <c r="O848" s="343"/>
      <c r="P848" s="343"/>
      <c r="Q848" s="343"/>
      <c r="R848" s="341"/>
      <c r="S848" s="343"/>
      <c r="T848" s="343"/>
      <c r="U848" s="343"/>
      <c r="V848" s="343"/>
      <c r="W848" s="343"/>
      <c r="X848" s="343"/>
      <c r="Y848" s="343"/>
      <c r="Z848" s="343"/>
    </row>
    <row r="849" ht="12.75" customHeight="1">
      <c r="A849" s="343"/>
      <c r="B849" s="343"/>
      <c r="C849" s="343"/>
      <c r="D849" s="343"/>
      <c r="E849" s="343"/>
      <c r="F849" s="343"/>
      <c r="G849" s="343"/>
      <c r="H849" s="343"/>
      <c r="I849" s="343"/>
      <c r="J849" s="343"/>
      <c r="K849" s="343"/>
      <c r="L849" s="343"/>
      <c r="M849" s="343"/>
      <c r="N849" s="343"/>
      <c r="O849" s="343"/>
      <c r="P849" s="343"/>
      <c r="Q849" s="343"/>
      <c r="R849" s="341"/>
      <c r="S849" s="343"/>
      <c r="T849" s="343"/>
      <c r="U849" s="343"/>
      <c r="V849" s="343"/>
      <c r="W849" s="343"/>
      <c r="X849" s="343"/>
      <c r="Y849" s="343"/>
      <c r="Z849" s="343"/>
    </row>
    <row r="850" ht="12.75" customHeight="1">
      <c r="A850" s="343"/>
      <c r="B850" s="343"/>
      <c r="C850" s="343"/>
      <c r="D850" s="343"/>
      <c r="E850" s="343"/>
      <c r="F850" s="343"/>
      <c r="G850" s="343"/>
      <c r="H850" s="343"/>
      <c r="I850" s="343"/>
      <c r="J850" s="343"/>
      <c r="K850" s="343"/>
      <c r="L850" s="343"/>
      <c r="M850" s="343"/>
      <c r="N850" s="343"/>
      <c r="O850" s="343"/>
      <c r="P850" s="343"/>
      <c r="Q850" s="343"/>
      <c r="R850" s="341"/>
      <c r="S850" s="343"/>
      <c r="T850" s="343"/>
      <c r="U850" s="343"/>
      <c r="V850" s="343"/>
      <c r="W850" s="343"/>
      <c r="X850" s="343"/>
      <c r="Y850" s="343"/>
      <c r="Z850" s="343"/>
    </row>
    <row r="851" ht="12.75" customHeight="1">
      <c r="A851" s="343"/>
      <c r="B851" s="343"/>
      <c r="C851" s="343"/>
      <c r="D851" s="343"/>
      <c r="E851" s="343"/>
      <c r="F851" s="343"/>
      <c r="G851" s="343"/>
      <c r="H851" s="343"/>
      <c r="I851" s="343"/>
      <c r="J851" s="343"/>
      <c r="K851" s="343"/>
      <c r="L851" s="343"/>
      <c r="M851" s="343"/>
      <c r="N851" s="343"/>
      <c r="O851" s="343"/>
      <c r="P851" s="343"/>
      <c r="Q851" s="343"/>
      <c r="R851" s="341"/>
      <c r="S851" s="343"/>
      <c r="T851" s="343"/>
      <c r="U851" s="343"/>
      <c r="V851" s="343"/>
      <c r="W851" s="343"/>
      <c r="X851" s="343"/>
      <c r="Y851" s="343"/>
      <c r="Z851" s="343"/>
    </row>
    <row r="852" ht="12.75" customHeight="1">
      <c r="A852" s="343"/>
      <c r="B852" s="343"/>
      <c r="C852" s="343"/>
      <c r="D852" s="343"/>
      <c r="E852" s="343"/>
      <c r="F852" s="343"/>
      <c r="G852" s="343"/>
      <c r="H852" s="343"/>
      <c r="I852" s="343"/>
      <c r="J852" s="343"/>
      <c r="K852" s="343"/>
      <c r="L852" s="343"/>
      <c r="M852" s="343"/>
      <c r="N852" s="343"/>
      <c r="O852" s="343"/>
      <c r="P852" s="343"/>
      <c r="Q852" s="343"/>
      <c r="R852" s="341"/>
      <c r="S852" s="343"/>
      <c r="T852" s="343"/>
      <c r="U852" s="343"/>
      <c r="V852" s="343"/>
      <c r="W852" s="343"/>
      <c r="X852" s="343"/>
      <c r="Y852" s="343"/>
      <c r="Z852" s="343"/>
    </row>
    <row r="853" ht="12.75" customHeight="1">
      <c r="A853" s="343"/>
      <c r="B853" s="343"/>
      <c r="C853" s="343"/>
      <c r="D853" s="343"/>
      <c r="E853" s="343"/>
      <c r="F853" s="343"/>
      <c r="G853" s="343"/>
      <c r="H853" s="343"/>
      <c r="I853" s="343"/>
      <c r="J853" s="343"/>
      <c r="K853" s="343"/>
      <c r="L853" s="343"/>
      <c r="M853" s="343"/>
      <c r="N853" s="343"/>
      <c r="O853" s="343"/>
      <c r="P853" s="343"/>
      <c r="Q853" s="343"/>
      <c r="R853" s="341"/>
      <c r="S853" s="343"/>
      <c r="T853" s="343"/>
      <c r="U853" s="343"/>
      <c r="V853" s="343"/>
      <c r="W853" s="343"/>
      <c r="X853" s="343"/>
      <c r="Y853" s="343"/>
      <c r="Z853" s="343"/>
    </row>
    <row r="854" ht="12.75" customHeight="1">
      <c r="A854" s="343"/>
      <c r="B854" s="343"/>
      <c r="C854" s="343"/>
      <c r="D854" s="343"/>
      <c r="E854" s="343"/>
      <c r="F854" s="343"/>
      <c r="G854" s="343"/>
      <c r="H854" s="343"/>
      <c r="I854" s="343"/>
      <c r="J854" s="343"/>
      <c r="K854" s="343"/>
      <c r="L854" s="343"/>
      <c r="M854" s="343"/>
      <c r="N854" s="343"/>
      <c r="O854" s="343"/>
      <c r="P854" s="343"/>
      <c r="Q854" s="343"/>
      <c r="R854" s="341"/>
      <c r="S854" s="343"/>
      <c r="T854" s="343"/>
      <c r="U854" s="343"/>
      <c r="V854" s="343"/>
      <c r="W854" s="343"/>
      <c r="X854" s="343"/>
      <c r="Y854" s="343"/>
      <c r="Z854" s="343"/>
    </row>
    <row r="855" ht="12.75" customHeight="1">
      <c r="A855" s="343"/>
      <c r="B855" s="343"/>
      <c r="C855" s="343"/>
      <c r="D855" s="343"/>
      <c r="E855" s="343"/>
      <c r="F855" s="343"/>
      <c r="G855" s="343"/>
      <c r="H855" s="343"/>
      <c r="I855" s="343"/>
      <c r="J855" s="343"/>
      <c r="K855" s="343"/>
      <c r="L855" s="343"/>
      <c r="M855" s="343"/>
      <c r="N855" s="343"/>
      <c r="O855" s="343"/>
      <c r="P855" s="343"/>
      <c r="Q855" s="343"/>
      <c r="R855" s="341"/>
      <c r="S855" s="343"/>
      <c r="T855" s="343"/>
      <c r="U855" s="343"/>
      <c r="V855" s="343"/>
      <c r="W855" s="343"/>
      <c r="X855" s="343"/>
      <c r="Y855" s="343"/>
      <c r="Z855" s="343"/>
    </row>
    <row r="856" ht="12.75" customHeight="1">
      <c r="A856" s="343"/>
      <c r="B856" s="343"/>
      <c r="C856" s="343"/>
      <c r="D856" s="343"/>
      <c r="E856" s="343"/>
      <c r="F856" s="343"/>
      <c r="G856" s="343"/>
      <c r="H856" s="343"/>
      <c r="I856" s="343"/>
      <c r="J856" s="343"/>
      <c r="K856" s="343"/>
      <c r="L856" s="343"/>
      <c r="M856" s="343"/>
      <c r="N856" s="343"/>
      <c r="O856" s="343"/>
      <c r="P856" s="343"/>
      <c r="Q856" s="343"/>
      <c r="R856" s="341"/>
      <c r="S856" s="343"/>
      <c r="T856" s="343"/>
      <c r="U856" s="343"/>
      <c r="V856" s="343"/>
      <c r="W856" s="343"/>
      <c r="X856" s="343"/>
      <c r="Y856" s="343"/>
      <c r="Z856" s="343"/>
    </row>
    <row r="857" ht="12.75" customHeight="1">
      <c r="A857" s="343"/>
      <c r="B857" s="343"/>
      <c r="C857" s="343"/>
      <c r="D857" s="343"/>
      <c r="E857" s="343"/>
      <c r="F857" s="343"/>
      <c r="G857" s="343"/>
      <c r="H857" s="343"/>
      <c r="I857" s="343"/>
      <c r="J857" s="343"/>
      <c r="K857" s="343"/>
      <c r="L857" s="343"/>
      <c r="M857" s="343"/>
      <c r="N857" s="343"/>
      <c r="O857" s="343"/>
      <c r="P857" s="343"/>
      <c r="Q857" s="343"/>
      <c r="R857" s="341"/>
      <c r="S857" s="343"/>
      <c r="T857" s="343"/>
      <c r="U857" s="343"/>
      <c r="V857" s="343"/>
      <c r="W857" s="343"/>
      <c r="X857" s="343"/>
      <c r="Y857" s="343"/>
      <c r="Z857" s="343"/>
    </row>
    <row r="858" ht="12.75" customHeight="1">
      <c r="A858" s="343"/>
      <c r="B858" s="343"/>
      <c r="C858" s="343"/>
      <c r="D858" s="343"/>
      <c r="E858" s="343"/>
      <c r="F858" s="343"/>
      <c r="G858" s="343"/>
      <c r="H858" s="343"/>
      <c r="I858" s="343"/>
      <c r="J858" s="343"/>
      <c r="K858" s="343"/>
      <c r="L858" s="343"/>
      <c r="M858" s="343"/>
      <c r="N858" s="343"/>
      <c r="O858" s="343"/>
      <c r="P858" s="343"/>
      <c r="Q858" s="343"/>
      <c r="R858" s="341"/>
      <c r="S858" s="343"/>
      <c r="T858" s="343"/>
      <c r="U858" s="343"/>
      <c r="V858" s="343"/>
      <c r="W858" s="343"/>
      <c r="X858" s="343"/>
      <c r="Y858" s="343"/>
      <c r="Z858" s="343"/>
    </row>
    <row r="859" ht="12.75" customHeight="1">
      <c r="A859" s="343"/>
      <c r="B859" s="343"/>
      <c r="C859" s="343"/>
      <c r="D859" s="343"/>
      <c r="E859" s="343"/>
      <c r="F859" s="343"/>
      <c r="G859" s="343"/>
      <c r="H859" s="343"/>
      <c r="I859" s="343"/>
      <c r="J859" s="343"/>
      <c r="K859" s="343"/>
      <c r="L859" s="343"/>
      <c r="M859" s="343"/>
      <c r="N859" s="343"/>
      <c r="O859" s="343"/>
      <c r="P859" s="343"/>
      <c r="Q859" s="343"/>
      <c r="R859" s="341"/>
      <c r="S859" s="343"/>
      <c r="T859" s="343"/>
      <c r="U859" s="343"/>
      <c r="V859" s="343"/>
      <c r="W859" s="343"/>
      <c r="X859" s="343"/>
      <c r="Y859" s="343"/>
      <c r="Z859" s="343"/>
    </row>
    <row r="860" ht="12.75" customHeight="1">
      <c r="A860" s="343"/>
      <c r="B860" s="343"/>
      <c r="C860" s="343"/>
      <c r="D860" s="343"/>
      <c r="E860" s="343"/>
      <c r="F860" s="343"/>
      <c r="G860" s="343"/>
      <c r="H860" s="343"/>
      <c r="I860" s="343"/>
      <c r="J860" s="343"/>
      <c r="K860" s="343"/>
      <c r="L860" s="343"/>
      <c r="M860" s="343"/>
      <c r="N860" s="343"/>
      <c r="O860" s="343"/>
      <c r="P860" s="343"/>
      <c r="Q860" s="343"/>
      <c r="R860" s="341"/>
      <c r="S860" s="343"/>
      <c r="T860" s="343"/>
      <c r="U860" s="343"/>
      <c r="V860" s="343"/>
      <c r="W860" s="343"/>
      <c r="X860" s="343"/>
      <c r="Y860" s="343"/>
      <c r="Z860" s="343"/>
    </row>
    <row r="861" ht="12.75" customHeight="1">
      <c r="A861" s="343"/>
      <c r="B861" s="343"/>
      <c r="C861" s="343"/>
      <c r="D861" s="343"/>
      <c r="E861" s="343"/>
      <c r="F861" s="343"/>
      <c r="G861" s="343"/>
      <c r="H861" s="343"/>
      <c r="I861" s="343"/>
      <c r="J861" s="343"/>
      <c r="K861" s="343"/>
      <c r="L861" s="343"/>
      <c r="M861" s="343"/>
      <c r="N861" s="343"/>
      <c r="O861" s="343"/>
      <c r="P861" s="343"/>
      <c r="Q861" s="343"/>
      <c r="R861" s="341"/>
      <c r="S861" s="343"/>
      <c r="T861" s="343"/>
      <c r="U861" s="343"/>
      <c r="V861" s="343"/>
      <c r="W861" s="343"/>
      <c r="X861" s="343"/>
      <c r="Y861" s="343"/>
      <c r="Z861" s="343"/>
    </row>
    <row r="862" ht="12.75" customHeight="1">
      <c r="A862" s="343"/>
      <c r="B862" s="343"/>
      <c r="C862" s="343"/>
      <c r="D862" s="343"/>
      <c r="E862" s="343"/>
      <c r="F862" s="343"/>
      <c r="G862" s="343"/>
      <c r="H862" s="343"/>
      <c r="I862" s="343"/>
      <c r="J862" s="343"/>
      <c r="K862" s="343"/>
      <c r="L862" s="343"/>
      <c r="M862" s="343"/>
      <c r="N862" s="343"/>
      <c r="O862" s="343"/>
      <c r="P862" s="343"/>
      <c r="Q862" s="343"/>
      <c r="R862" s="341"/>
      <c r="S862" s="343"/>
      <c r="T862" s="343"/>
      <c r="U862" s="343"/>
      <c r="V862" s="343"/>
      <c r="W862" s="343"/>
      <c r="X862" s="343"/>
      <c r="Y862" s="343"/>
      <c r="Z862" s="343"/>
    </row>
    <row r="863" ht="12.75" customHeight="1">
      <c r="A863" s="343"/>
      <c r="B863" s="343"/>
      <c r="C863" s="343"/>
      <c r="D863" s="343"/>
      <c r="E863" s="343"/>
      <c r="F863" s="343"/>
      <c r="G863" s="343"/>
      <c r="H863" s="343"/>
      <c r="I863" s="343"/>
      <c r="J863" s="343"/>
      <c r="K863" s="343"/>
      <c r="L863" s="343"/>
      <c r="M863" s="343"/>
      <c r="N863" s="343"/>
      <c r="O863" s="343"/>
      <c r="P863" s="343"/>
      <c r="Q863" s="343"/>
      <c r="R863" s="341"/>
      <c r="S863" s="343"/>
      <c r="T863" s="343"/>
      <c r="U863" s="343"/>
      <c r="V863" s="343"/>
      <c r="W863" s="343"/>
      <c r="X863" s="343"/>
      <c r="Y863" s="343"/>
      <c r="Z863" s="343"/>
    </row>
    <row r="864" ht="12.75" customHeight="1">
      <c r="A864" s="343"/>
      <c r="B864" s="343"/>
      <c r="C864" s="343"/>
      <c r="D864" s="343"/>
      <c r="E864" s="343"/>
      <c r="F864" s="343"/>
      <c r="G864" s="343"/>
      <c r="H864" s="343"/>
      <c r="I864" s="343"/>
      <c r="J864" s="343"/>
      <c r="K864" s="343"/>
      <c r="L864" s="343"/>
      <c r="M864" s="343"/>
      <c r="N864" s="343"/>
      <c r="O864" s="343"/>
      <c r="P864" s="343"/>
      <c r="Q864" s="343"/>
      <c r="R864" s="341"/>
      <c r="S864" s="343"/>
      <c r="T864" s="343"/>
      <c r="U864" s="343"/>
      <c r="V864" s="343"/>
      <c r="W864" s="343"/>
      <c r="X864" s="343"/>
      <c r="Y864" s="343"/>
      <c r="Z864" s="343"/>
    </row>
    <row r="865" ht="12.75" customHeight="1">
      <c r="A865" s="343"/>
      <c r="B865" s="343"/>
      <c r="C865" s="343"/>
      <c r="D865" s="343"/>
      <c r="E865" s="343"/>
      <c r="F865" s="343"/>
      <c r="G865" s="343"/>
      <c r="H865" s="343"/>
      <c r="I865" s="343"/>
      <c r="J865" s="343"/>
      <c r="K865" s="343"/>
      <c r="L865" s="343"/>
      <c r="M865" s="343"/>
      <c r="N865" s="343"/>
      <c r="O865" s="343"/>
      <c r="P865" s="343"/>
      <c r="Q865" s="343"/>
      <c r="R865" s="341"/>
      <c r="S865" s="343"/>
      <c r="T865" s="343"/>
      <c r="U865" s="343"/>
      <c r="V865" s="343"/>
      <c r="W865" s="343"/>
      <c r="X865" s="343"/>
      <c r="Y865" s="343"/>
      <c r="Z865" s="343"/>
    </row>
    <row r="866" ht="12.75" customHeight="1">
      <c r="A866" s="343"/>
      <c r="B866" s="343"/>
      <c r="C866" s="343"/>
      <c r="D866" s="343"/>
      <c r="E866" s="343"/>
      <c r="F866" s="343"/>
      <c r="G866" s="343"/>
      <c r="H866" s="343"/>
      <c r="I866" s="343"/>
      <c r="J866" s="343"/>
      <c r="K866" s="343"/>
      <c r="L866" s="343"/>
      <c r="M866" s="343"/>
      <c r="N866" s="343"/>
      <c r="O866" s="343"/>
      <c r="P866" s="343"/>
      <c r="Q866" s="343"/>
      <c r="R866" s="341"/>
      <c r="S866" s="343"/>
      <c r="T866" s="343"/>
      <c r="U866" s="343"/>
      <c r="V866" s="343"/>
      <c r="W866" s="343"/>
      <c r="X866" s="343"/>
      <c r="Y866" s="343"/>
      <c r="Z866" s="343"/>
    </row>
    <row r="867" ht="12.75" customHeight="1">
      <c r="A867" s="343"/>
      <c r="B867" s="343"/>
      <c r="C867" s="343"/>
      <c r="D867" s="343"/>
      <c r="E867" s="343"/>
      <c r="F867" s="343"/>
      <c r="G867" s="343"/>
      <c r="H867" s="343"/>
      <c r="I867" s="343"/>
      <c r="J867" s="343"/>
      <c r="K867" s="343"/>
      <c r="L867" s="343"/>
      <c r="M867" s="343"/>
      <c r="N867" s="343"/>
      <c r="O867" s="343"/>
      <c r="P867" s="343"/>
      <c r="Q867" s="343"/>
      <c r="R867" s="341"/>
      <c r="S867" s="343"/>
      <c r="T867" s="343"/>
      <c r="U867" s="343"/>
      <c r="V867" s="343"/>
      <c r="W867" s="343"/>
      <c r="X867" s="343"/>
      <c r="Y867" s="343"/>
      <c r="Z867" s="343"/>
    </row>
    <row r="868" ht="12.75" customHeight="1">
      <c r="A868" s="343"/>
      <c r="B868" s="343"/>
      <c r="C868" s="343"/>
      <c r="D868" s="343"/>
      <c r="E868" s="343"/>
      <c r="F868" s="343"/>
      <c r="G868" s="343"/>
      <c r="H868" s="343"/>
      <c r="I868" s="343"/>
      <c r="J868" s="343"/>
      <c r="K868" s="343"/>
      <c r="L868" s="343"/>
      <c r="M868" s="343"/>
      <c r="N868" s="343"/>
      <c r="O868" s="343"/>
      <c r="P868" s="343"/>
      <c r="Q868" s="343"/>
      <c r="R868" s="341"/>
      <c r="S868" s="343"/>
      <c r="T868" s="343"/>
      <c r="U868" s="343"/>
      <c r="V868" s="343"/>
      <c r="W868" s="343"/>
      <c r="X868" s="343"/>
      <c r="Y868" s="343"/>
      <c r="Z868" s="343"/>
    </row>
    <row r="869" ht="12.75" customHeight="1">
      <c r="A869" s="343"/>
      <c r="B869" s="343"/>
      <c r="C869" s="343"/>
      <c r="D869" s="343"/>
      <c r="E869" s="343"/>
      <c r="F869" s="343"/>
      <c r="G869" s="343"/>
      <c r="H869" s="343"/>
      <c r="I869" s="343"/>
      <c r="J869" s="343"/>
      <c r="K869" s="343"/>
      <c r="L869" s="343"/>
      <c r="M869" s="343"/>
      <c r="N869" s="343"/>
      <c r="O869" s="343"/>
      <c r="P869" s="343"/>
      <c r="Q869" s="343"/>
      <c r="R869" s="341"/>
      <c r="S869" s="343"/>
      <c r="T869" s="343"/>
      <c r="U869" s="343"/>
      <c r="V869" s="343"/>
      <c r="W869" s="343"/>
      <c r="X869" s="343"/>
      <c r="Y869" s="343"/>
      <c r="Z869" s="343"/>
    </row>
    <row r="870" ht="12.75" customHeight="1">
      <c r="A870" s="343"/>
      <c r="B870" s="343"/>
      <c r="C870" s="343"/>
      <c r="D870" s="343"/>
      <c r="E870" s="343"/>
      <c r="F870" s="343"/>
      <c r="G870" s="343"/>
      <c r="H870" s="343"/>
      <c r="I870" s="343"/>
      <c r="J870" s="343"/>
      <c r="K870" s="343"/>
      <c r="L870" s="343"/>
      <c r="M870" s="343"/>
      <c r="N870" s="343"/>
      <c r="O870" s="343"/>
      <c r="P870" s="343"/>
      <c r="Q870" s="343"/>
      <c r="R870" s="341"/>
      <c r="S870" s="343"/>
      <c r="T870" s="343"/>
      <c r="U870" s="343"/>
      <c r="V870" s="343"/>
      <c r="W870" s="343"/>
      <c r="X870" s="343"/>
      <c r="Y870" s="343"/>
      <c r="Z870" s="343"/>
    </row>
    <row r="871" ht="12.75" customHeight="1">
      <c r="A871" s="343"/>
      <c r="B871" s="343"/>
      <c r="C871" s="343"/>
      <c r="D871" s="343"/>
      <c r="E871" s="343"/>
      <c r="F871" s="343"/>
      <c r="G871" s="343"/>
      <c r="H871" s="343"/>
      <c r="I871" s="343"/>
      <c r="J871" s="343"/>
      <c r="K871" s="343"/>
      <c r="L871" s="343"/>
      <c r="M871" s="343"/>
      <c r="N871" s="343"/>
      <c r="O871" s="343"/>
      <c r="P871" s="343"/>
      <c r="Q871" s="343"/>
      <c r="R871" s="341"/>
      <c r="S871" s="343"/>
      <c r="T871" s="343"/>
      <c r="U871" s="343"/>
      <c r="V871" s="343"/>
      <c r="W871" s="343"/>
      <c r="X871" s="343"/>
      <c r="Y871" s="343"/>
      <c r="Z871" s="343"/>
    </row>
    <row r="872" ht="12.75" customHeight="1">
      <c r="A872" s="343"/>
      <c r="B872" s="343"/>
      <c r="C872" s="343"/>
      <c r="D872" s="343"/>
      <c r="E872" s="343"/>
      <c r="F872" s="343"/>
      <c r="G872" s="343"/>
      <c r="H872" s="343"/>
      <c r="I872" s="343"/>
      <c r="J872" s="343"/>
      <c r="K872" s="343"/>
      <c r="L872" s="343"/>
      <c r="M872" s="343"/>
      <c r="N872" s="343"/>
      <c r="O872" s="343"/>
      <c r="P872" s="343"/>
      <c r="Q872" s="343"/>
      <c r="R872" s="341"/>
      <c r="S872" s="343"/>
      <c r="T872" s="343"/>
      <c r="U872" s="343"/>
      <c r="V872" s="343"/>
      <c r="W872" s="343"/>
      <c r="X872" s="343"/>
      <c r="Y872" s="343"/>
      <c r="Z872" s="343"/>
    </row>
    <row r="873" ht="12.75" customHeight="1">
      <c r="A873" s="343"/>
      <c r="B873" s="343"/>
      <c r="C873" s="343"/>
      <c r="D873" s="343"/>
      <c r="E873" s="343"/>
      <c r="F873" s="343"/>
      <c r="G873" s="343"/>
      <c r="H873" s="343"/>
      <c r="I873" s="343"/>
      <c r="J873" s="343"/>
      <c r="K873" s="343"/>
      <c r="L873" s="343"/>
      <c r="M873" s="343"/>
      <c r="N873" s="343"/>
      <c r="O873" s="343"/>
      <c r="P873" s="343"/>
      <c r="Q873" s="343"/>
      <c r="R873" s="341"/>
      <c r="S873" s="343"/>
      <c r="T873" s="343"/>
      <c r="U873" s="343"/>
      <c r="V873" s="343"/>
      <c r="W873" s="343"/>
      <c r="X873" s="343"/>
      <c r="Y873" s="343"/>
      <c r="Z873" s="343"/>
    </row>
    <row r="874" ht="12.75" customHeight="1">
      <c r="A874" s="343"/>
      <c r="B874" s="343"/>
      <c r="C874" s="343"/>
      <c r="D874" s="343"/>
      <c r="E874" s="343"/>
      <c r="F874" s="343"/>
      <c r="G874" s="343"/>
      <c r="H874" s="343"/>
      <c r="I874" s="343"/>
      <c r="J874" s="343"/>
      <c r="K874" s="343"/>
      <c r="L874" s="343"/>
      <c r="M874" s="343"/>
      <c r="N874" s="343"/>
      <c r="O874" s="343"/>
      <c r="P874" s="343"/>
      <c r="Q874" s="343"/>
      <c r="R874" s="341"/>
      <c r="S874" s="343"/>
      <c r="T874" s="343"/>
      <c r="U874" s="343"/>
      <c r="V874" s="343"/>
      <c r="W874" s="343"/>
      <c r="X874" s="343"/>
      <c r="Y874" s="343"/>
      <c r="Z874" s="343"/>
    </row>
    <row r="875" ht="12.75" customHeight="1">
      <c r="A875" s="343"/>
      <c r="B875" s="343"/>
      <c r="C875" s="343"/>
      <c r="D875" s="343"/>
      <c r="E875" s="343"/>
      <c r="F875" s="343"/>
      <c r="G875" s="343"/>
      <c r="H875" s="343"/>
      <c r="I875" s="343"/>
      <c r="J875" s="343"/>
      <c r="K875" s="343"/>
      <c r="L875" s="343"/>
      <c r="M875" s="343"/>
      <c r="N875" s="343"/>
      <c r="O875" s="343"/>
      <c r="P875" s="343"/>
      <c r="Q875" s="343"/>
      <c r="R875" s="341"/>
      <c r="S875" s="343"/>
      <c r="T875" s="343"/>
      <c r="U875" s="343"/>
      <c r="V875" s="343"/>
      <c r="W875" s="343"/>
      <c r="X875" s="343"/>
      <c r="Y875" s="343"/>
      <c r="Z875" s="343"/>
    </row>
    <row r="876" ht="12.75" customHeight="1">
      <c r="A876" s="343"/>
      <c r="B876" s="343"/>
      <c r="C876" s="343"/>
      <c r="D876" s="343"/>
      <c r="E876" s="343"/>
      <c r="F876" s="343"/>
      <c r="G876" s="343"/>
      <c r="H876" s="343"/>
      <c r="I876" s="343"/>
      <c r="J876" s="343"/>
      <c r="K876" s="343"/>
      <c r="L876" s="343"/>
      <c r="M876" s="343"/>
      <c r="N876" s="343"/>
      <c r="O876" s="343"/>
      <c r="P876" s="343"/>
      <c r="Q876" s="343"/>
      <c r="R876" s="341"/>
      <c r="S876" s="343"/>
      <c r="T876" s="343"/>
      <c r="U876" s="343"/>
      <c r="V876" s="343"/>
      <c r="W876" s="343"/>
      <c r="X876" s="343"/>
      <c r="Y876" s="343"/>
      <c r="Z876" s="343"/>
    </row>
    <row r="877" ht="12.75" customHeight="1">
      <c r="A877" s="343"/>
      <c r="B877" s="343"/>
      <c r="C877" s="343"/>
      <c r="D877" s="343"/>
      <c r="E877" s="343"/>
      <c r="F877" s="343"/>
      <c r="G877" s="343"/>
      <c r="H877" s="343"/>
      <c r="I877" s="343"/>
      <c r="J877" s="343"/>
      <c r="K877" s="343"/>
      <c r="L877" s="343"/>
      <c r="M877" s="343"/>
      <c r="N877" s="343"/>
      <c r="O877" s="343"/>
      <c r="P877" s="343"/>
      <c r="Q877" s="343"/>
      <c r="R877" s="341"/>
      <c r="S877" s="343"/>
      <c r="T877" s="343"/>
      <c r="U877" s="343"/>
      <c r="V877" s="343"/>
      <c r="W877" s="343"/>
      <c r="X877" s="343"/>
      <c r="Y877" s="343"/>
      <c r="Z877" s="343"/>
    </row>
    <row r="878" ht="12.75" customHeight="1">
      <c r="A878" s="343"/>
      <c r="B878" s="343"/>
      <c r="C878" s="343"/>
      <c r="D878" s="343"/>
      <c r="E878" s="343"/>
      <c r="F878" s="343"/>
      <c r="G878" s="343"/>
      <c r="H878" s="343"/>
      <c r="I878" s="343"/>
      <c r="J878" s="343"/>
      <c r="K878" s="343"/>
      <c r="L878" s="343"/>
      <c r="M878" s="343"/>
      <c r="N878" s="343"/>
      <c r="O878" s="343"/>
      <c r="P878" s="343"/>
      <c r="Q878" s="343"/>
      <c r="R878" s="341"/>
      <c r="S878" s="343"/>
      <c r="T878" s="343"/>
      <c r="U878" s="343"/>
      <c r="V878" s="343"/>
      <c r="W878" s="343"/>
      <c r="X878" s="343"/>
      <c r="Y878" s="343"/>
      <c r="Z878" s="343"/>
    </row>
    <row r="879" ht="12.75" customHeight="1">
      <c r="A879" s="343"/>
      <c r="B879" s="343"/>
      <c r="C879" s="343"/>
      <c r="D879" s="343"/>
      <c r="E879" s="343"/>
      <c r="F879" s="343"/>
      <c r="G879" s="343"/>
      <c r="H879" s="343"/>
      <c r="I879" s="343"/>
      <c r="J879" s="343"/>
      <c r="K879" s="343"/>
      <c r="L879" s="343"/>
      <c r="M879" s="343"/>
      <c r="N879" s="343"/>
      <c r="O879" s="343"/>
      <c r="P879" s="343"/>
      <c r="Q879" s="343"/>
      <c r="R879" s="341"/>
      <c r="S879" s="343"/>
      <c r="T879" s="343"/>
      <c r="U879" s="343"/>
      <c r="V879" s="343"/>
      <c r="W879" s="343"/>
      <c r="X879" s="343"/>
      <c r="Y879" s="343"/>
      <c r="Z879" s="343"/>
    </row>
    <row r="880" ht="12.75" customHeight="1">
      <c r="A880" s="343"/>
      <c r="B880" s="343"/>
      <c r="C880" s="343"/>
      <c r="D880" s="343"/>
      <c r="E880" s="343"/>
      <c r="F880" s="343"/>
      <c r="G880" s="343"/>
      <c r="H880" s="343"/>
      <c r="I880" s="343"/>
      <c r="J880" s="343"/>
      <c r="K880" s="343"/>
      <c r="L880" s="343"/>
      <c r="M880" s="343"/>
      <c r="N880" s="343"/>
      <c r="O880" s="343"/>
      <c r="P880" s="343"/>
      <c r="Q880" s="343"/>
      <c r="R880" s="341"/>
      <c r="S880" s="343"/>
      <c r="T880" s="343"/>
      <c r="U880" s="343"/>
      <c r="V880" s="343"/>
      <c r="W880" s="343"/>
      <c r="X880" s="343"/>
      <c r="Y880" s="343"/>
      <c r="Z880" s="343"/>
    </row>
    <row r="881" ht="12.75" customHeight="1">
      <c r="A881" s="343"/>
      <c r="B881" s="343"/>
      <c r="C881" s="343"/>
      <c r="D881" s="343"/>
      <c r="E881" s="343"/>
      <c r="F881" s="343"/>
      <c r="G881" s="343"/>
      <c r="H881" s="343"/>
      <c r="I881" s="343"/>
      <c r="J881" s="343"/>
      <c r="K881" s="343"/>
      <c r="L881" s="343"/>
      <c r="M881" s="343"/>
      <c r="N881" s="343"/>
      <c r="O881" s="343"/>
      <c r="P881" s="343"/>
      <c r="Q881" s="343"/>
      <c r="R881" s="341"/>
      <c r="S881" s="343"/>
      <c r="T881" s="343"/>
      <c r="U881" s="343"/>
      <c r="V881" s="343"/>
      <c r="W881" s="343"/>
      <c r="X881" s="343"/>
      <c r="Y881" s="343"/>
      <c r="Z881" s="343"/>
    </row>
    <row r="882" ht="12.75" customHeight="1">
      <c r="A882" s="343"/>
      <c r="B882" s="343"/>
      <c r="C882" s="343"/>
      <c r="D882" s="343"/>
      <c r="E882" s="343"/>
      <c r="F882" s="343"/>
      <c r="G882" s="343"/>
      <c r="H882" s="343"/>
      <c r="I882" s="343"/>
      <c r="J882" s="343"/>
      <c r="K882" s="343"/>
      <c r="L882" s="343"/>
      <c r="M882" s="343"/>
      <c r="N882" s="343"/>
      <c r="O882" s="343"/>
      <c r="P882" s="343"/>
      <c r="Q882" s="343"/>
      <c r="R882" s="341"/>
      <c r="S882" s="343"/>
      <c r="T882" s="343"/>
      <c r="U882" s="343"/>
      <c r="V882" s="343"/>
      <c r="W882" s="343"/>
      <c r="X882" s="343"/>
      <c r="Y882" s="343"/>
      <c r="Z882" s="343"/>
    </row>
    <row r="883" ht="12.75" customHeight="1">
      <c r="A883" s="343"/>
      <c r="B883" s="343"/>
      <c r="C883" s="343"/>
      <c r="D883" s="343"/>
      <c r="E883" s="343"/>
      <c r="F883" s="343"/>
      <c r="G883" s="343"/>
      <c r="H883" s="343"/>
      <c r="I883" s="343"/>
      <c r="J883" s="343"/>
      <c r="K883" s="343"/>
      <c r="L883" s="343"/>
      <c r="M883" s="343"/>
      <c r="N883" s="343"/>
      <c r="O883" s="343"/>
      <c r="P883" s="343"/>
      <c r="Q883" s="343"/>
      <c r="R883" s="341"/>
      <c r="S883" s="343"/>
      <c r="T883" s="343"/>
      <c r="U883" s="343"/>
      <c r="V883" s="343"/>
      <c r="W883" s="343"/>
      <c r="X883" s="343"/>
      <c r="Y883" s="343"/>
      <c r="Z883" s="343"/>
    </row>
    <row r="884" ht="12.75" customHeight="1">
      <c r="A884" s="343"/>
      <c r="B884" s="343"/>
      <c r="C884" s="343"/>
      <c r="D884" s="343"/>
      <c r="E884" s="343"/>
      <c r="F884" s="343"/>
      <c r="G884" s="343"/>
      <c r="H884" s="343"/>
      <c r="I884" s="343"/>
      <c r="J884" s="343"/>
      <c r="K884" s="343"/>
      <c r="L884" s="343"/>
      <c r="M884" s="343"/>
      <c r="N884" s="343"/>
      <c r="O884" s="343"/>
      <c r="P884" s="343"/>
      <c r="Q884" s="343"/>
      <c r="R884" s="341"/>
      <c r="S884" s="343"/>
      <c r="T884" s="343"/>
      <c r="U884" s="343"/>
      <c r="V884" s="343"/>
      <c r="W884" s="343"/>
      <c r="X884" s="343"/>
      <c r="Y884" s="343"/>
      <c r="Z884" s="343"/>
    </row>
    <row r="885" ht="12.75" customHeight="1">
      <c r="A885" s="343"/>
      <c r="B885" s="343"/>
      <c r="C885" s="343"/>
      <c r="D885" s="343"/>
      <c r="E885" s="343"/>
      <c r="F885" s="343"/>
      <c r="G885" s="343"/>
      <c r="H885" s="343"/>
      <c r="I885" s="343"/>
      <c r="J885" s="343"/>
      <c r="K885" s="343"/>
      <c r="L885" s="343"/>
      <c r="M885" s="343"/>
      <c r="N885" s="343"/>
      <c r="O885" s="343"/>
      <c r="P885" s="343"/>
      <c r="Q885" s="343"/>
      <c r="R885" s="341"/>
      <c r="S885" s="343"/>
      <c r="T885" s="343"/>
      <c r="U885" s="343"/>
      <c r="V885" s="343"/>
      <c r="W885" s="343"/>
      <c r="X885" s="343"/>
      <c r="Y885" s="343"/>
      <c r="Z885" s="343"/>
    </row>
    <row r="886" ht="12.75" customHeight="1">
      <c r="A886" s="343"/>
      <c r="B886" s="343"/>
      <c r="C886" s="343"/>
      <c r="D886" s="343"/>
      <c r="E886" s="343"/>
      <c r="F886" s="343"/>
      <c r="G886" s="343"/>
      <c r="H886" s="343"/>
      <c r="I886" s="343"/>
      <c r="J886" s="343"/>
      <c r="K886" s="343"/>
      <c r="L886" s="343"/>
      <c r="M886" s="343"/>
      <c r="N886" s="343"/>
      <c r="O886" s="343"/>
      <c r="P886" s="343"/>
      <c r="Q886" s="343"/>
      <c r="R886" s="341"/>
      <c r="S886" s="343"/>
      <c r="T886" s="343"/>
      <c r="U886" s="343"/>
      <c r="V886" s="343"/>
      <c r="W886" s="343"/>
      <c r="X886" s="343"/>
      <c r="Y886" s="343"/>
      <c r="Z886" s="343"/>
    </row>
    <row r="887" ht="12.75" customHeight="1">
      <c r="A887" s="343"/>
      <c r="B887" s="343"/>
      <c r="C887" s="343"/>
      <c r="D887" s="343"/>
      <c r="E887" s="343"/>
      <c r="F887" s="343"/>
      <c r="G887" s="343"/>
      <c r="H887" s="343"/>
      <c r="I887" s="343"/>
      <c r="J887" s="343"/>
      <c r="K887" s="343"/>
      <c r="L887" s="343"/>
      <c r="M887" s="343"/>
      <c r="N887" s="343"/>
      <c r="O887" s="343"/>
      <c r="P887" s="343"/>
      <c r="Q887" s="343"/>
      <c r="R887" s="341"/>
      <c r="S887" s="343"/>
      <c r="T887" s="343"/>
      <c r="U887" s="343"/>
      <c r="V887" s="343"/>
      <c r="W887" s="343"/>
      <c r="X887" s="343"/>
      <c r="Y887" s="343"/>
      <c r="Z887" s="343"/>
    </row>
    <row r="888" ht="12.75" customHeight="1">
      <c r="A888" s="343"/>
      <c r="B888" s="343"/>
      <c r="C888" s="343"/>
      <c r="D888" s="343"/>
      <c r="E888" s="343"/>
      <c r="F888" s="343"/>
      <c r="G888" s="343"/>
      <c r="H888" s="343"/>
      <c r="I888" s="343"/>
      <c r="J888" s="343"/>
      <c r="K888" s="343"/>
      <c r="L888" s="343"/>
      <c r="M888" s="343"/>
      <c r="N888" s="343"/>
      <c r="O888" s="343"/>
      <c r="P888" s="343"/>
      <c r="Q888" s="343"/>
      <c r="R888" s="341"/>
      <c r="S888" s="343"/>
      <c r="T888" s="343"/>
      <c r="U888" s="343"/>
      <c r="V888" s="343"/>
      <c r="W888" s="343"/>
      <c r="X888" s="343"/>
      <c r="Y888" s="343"/>
      <c r="Z888" s="343"/>
    </row>
    <row r="889" ht="12.75" customHeight="1">
      <c r="A889" s="343"/>
      <c r="B889" s="343"/>
      <c r="C889" s="343"/>
      <c r="D889" s="343"/>
      <c r="E889" s="343"/>
      <c r="F889" s="343"/>
      <c r="G889" s="343"/>
      <c r="H889" s="343"/>
      <c r="I889" s="343"/>
      <c r="J889" s="343"/>
      <c r="K889" s="343"/>
      <c r="L889" s="343"/>
      <c r="M889" s="343"/>
      <c r="N889" s="343"/>
      <c r="O889" s="343"/>
      <c r="P889" s="343"/>
      <c r="Q889" s="343"/>
      <c r="R889" s="341"/>
      <c r="S889" s="343"/>
      <c r="T889" s="343"/>
      <c r="U889" s="343"/>
      <c r="V889" s="343"/>
      <c r="W889" s="343"/>
      <c r="X889" s="343"/>
      <c r="Y889" s="343"/>
      <c r="Z889" s="343"/>
    </row>
    <row r="890" ht="12.75" customHeight="1">
      <c r="A890" s="343"/>
      <c r="B890" s="343"/>
      <c r="C890" s="343"/>
      <c r="D890" s="343"/>
      <c r="E890" s="343"/>
      <c r="F890" s="343"/>
      <c r="G890" s="343"/>
      <c r="H890" s="343"/>
      <c r="I890" s="343"/>
      <c r="J890" s="343"/>
      <c r="K890" s="343"/>
      <c r="L890" s="343"/>
      <c r="M890" s="343"/>
      <c r="N890" s="343"/>
      <c r="O890" s="343"/>
      <c r="P890" s="343"/>
      <c r="Q890" s="343"/>
      <c r="R890" s="341"/>
      <c r="S890" s="343"/>
      <c r="T890" s="343"/>
      <c r="U890" s="343"/>
      <c r="V890" s="343"/>
      <c r="W890" s="343"/>
      <c r="X890" s="343"/>
      <c r="Y890" s="343"/>
      <c r="Z890" s="343"/>
    </row>
    <row r="891" ht="12.75" customHeight="1">
      <c r="A891" s="343"/>
      <c r="B891" s="343"/>
      <c r="C891" s="343"/>
      <c r="D891" s="343"/>
      <c r="E891" s="343"/>
      <c r="F891" s="343"/>
      <c r="G891" s="343"/>
      <c r="H891" s="343"/>
      <c r="I891" s="343"/>
      <c r="J891" s="343"/>
      <c r="K891" s="343"/>
      <c r="L891" s="343"/>
      <c r="M891" s="343"/>
      <c r="N891" s="343"/>
      <c r="O891" s="343"/>
      <c r="P891" s="343"/>
      <c r="Q891" s="343"/>
      <c r="R891" s="341"/>
      <c r="S891" s="343"/>
      <c r="T891" s="343"/>
      <c r="U891" s="343"/>
      <c r="V891" s="343"/>
      <c r="W891" s="343"/>
      <c r="X891" s="343"/>
      <c r="Y891" s="343"/>
      <c r="Z891" s="343"/>
    </row>
    <row r="892" ht="12.75" customHeight="1">
      <c r="A892" s="343"/>
      <c r="B892" s="343"/>
      <c r="C892" s="343"/>
      <c r="D892" s="343"/>
      <c r="E892" s="343"/>
      <c r="F892" s="343"/>
      <c r="G892" s="343"/>
      <c r="H892" s="343"/>
      <c r="I892" s="343"/>
      <c r="J892" s="343"/>
      <c r="K892" s="343"/>
      <c r="L892" s="343"/>
      <c r="M892" s="343"/>
      <c r="N892" s="343"/>
      <c r="O892" s="343"/>
      <c r="P892" s="343"/>
      <c r="Q892" s="343"/>
      <c r="R892" s="341"/>
      <c r="S892" s="343"/>
      <c r="T892" s="343"/>
      <c r="U892" s="343"/>
      <c r="V892" s="343"/>
      <c r="W892" s="343"/>
      <c r="X892" s="343"/>
      <c r="Y892" s="343"/>
      <c r="Z892" s="343"/>
    </row>
    <row r="893" ht="12.75" customHeight="1">
      <c r="A893" s="343"/>
      <c r="B893" s="343"/>
      <c r="C893" s="343"/>
      <c r="D893" s="343"/>
      <c r="E893" s="343"/>
      <c r="F893" s="343"/>
      <c r="G893" s="343"/>
      <c r="H893" s="343"/>
      <c r="I893" s="343"/>
      <c r="J893" s="343"/>
      <c r="K893" s="343"/>
      <c r="L893" s="343"/>
      <c r="M893" s="343"/>
      <c r="N893" s="343"/>
      <c r="O893" s="343"/>
      <c r="P893" s="343"/>
      <c r="Q893" s="343"/>
      <c r="R893" s="341"/>
      <c r="S893" s="343"/>
      <c r="T893" s="343"/>
      <c r="U893" s="343"/>
      <c r="V893" s="343"/>
      <c r="W893" s="343"/>
      <c r="X893" s="343"/>
      <c r="Y893" s="343"/>
      <c r="Z893" s="343"/>
    </row>
    <row r="894" ht="12.75" customHeight="1">
      <c r="A894" s="343"/>
      <c r="B894" s="343"/>
      <c r="C894" s="343"/>
      <c r="D894" s="343"/>
      <c r="E894" s="343"/>
      <c r="F894" s="343"/>
      <c r="G894" s="343"/>
      <c r="H894" s="343"/>
      <c r="I894" s="343"/>
      <c r="J894" s="343"/>
      <c r="K894" s="343"/>
      <c r="L894" s="343"/>
      <c r="M894" s="343"/>
      <c r="N894" s="343"/>
      <c r="O894" s="343"/>
      <c r="P894" s="343"/>
      <c r="Q894" s="343"/>
      <c r="R894" s="341"/>
      <c r="S894" s="343"/>
      <c r="T894" s="343"/>
      <c r="U894" s="343"/>
      <c r="V894" s="343"/>
      <c r="W894" s="343"/>
      <c r="X894" s="343"/>
      <c r="Y894" s="343"/>
      <c r="Z894" s="343"/>
    </row>
    <row r="895" ht="12.75" customHeight="1">
      <c r="A895" s="343"/>
      <c r="B895" s="343"/>
      <c r="C895" s="343"/>
      <c r="D895" s="343"/>
      <c r="E895" s="343"/>
      <c r="F895" s="343"/>
      <c r="G895" s="343"/>
      <c r="H895" s="343"/>
      <c r="I895" s="343"/>
      <c r="J895" s="343"/>
      <c r="K895" s="343"/>
      <c r="L895" s="343"/>
      <c r="M895" s="343"/>
      <c r="N895" s="343"/>
      <c r="O895" s="343"/>
      <c r="P895" s="343"/>
      <c r="Q895" s="343"/>
      <c r="R895" s="341"/>
      <c r="S895" s="343"/>
      <c r="T895" s="343"/>
      <c r="U895" s="343"/>
      <c r="V895" s="343"/>
      <c r="W895" s="343"/>
      <c r="X895" s="343"/>
      <c r="Y895" s="343"/>
      <c r="Z895" s="343"/>
    </row>
    <row r="896" ht="12.75" customHeight="1">
      <c r="A896" s="343"/>
      <c r="B896" s="343"/>
      <c r="C896" s="343"/>
      <c r="D896" s="343"/>
      <c r="E896" s="343"/>
      <c r="F896" s="343"/>
      <c r="G896" s="343"/>
      <c r="H896" s="343"/>
      <c r="I896" s="343"/>
      <c r="J896" s="343"/>
      <c r="K896" s="343"/>
      <c r="L896" s="343"/>
      <c r="M896" s="343"/>
      <c r="N896" s="343"/>
      <c r="O896" s="343"/>
      <c r="P896" s="343"/>
      <c r="Q896" s="343"/>
      <c r="R896" s="341"/>
      <c r="S896" s="343"/>
      <c r="T896" s="343"/>
      <c r="U896" s="343"/>
      <c r="V896" s="343"/>
      <c r="W896" s="343"/>
      <c r="X896" s="343"/>
      <c r="Y896" s="343"/>
      <c r="Z896" s="343"/>
    </row>
    <row r="897" ht="12.75" customHeight="1">
      <c r="A897" s="343"/>
      <c r="B897" s="343"/>
      <c r="C897" s="343"/>
      <c r="D897" s="343"/>
      <c r="E897" s="343"/>
      <c r="F897" s="343"/>
      <c r="G897" s="343"/>
      <c r="H897" s="343"/>
      <c r="I897" s="343"/>
      <c r="J897" s="343"/>
      <c r="K897" s="343"/>
      <c r="L897" s="343"/>
      <c r="M897" s="343"/>
      <c r="N897" s="343"/>
      <c r="O897" s="343"/>
      <c r="P897" s="343"/>
      <c r="Q897" s="343"/>
      <c r="R897" s="341"/>
      <c r="S897" s="343"/>
      <c r="T897" s="343"/>
      <c r="U897" s="343"/>
      <c r="V897" s="343"/>
      <c r="W897" s="343"/>
      <c r="X897" s="343"/>
      <c r="Y897" s="343"/>
      <c r="Z897" s="343"/>
    </row>
    <row r="898" ht="12.75" customHeight="1">
      <c r="A898" s="343"/>
      <c r="B898" s="343"/>
      <c r="C898" s="343"/>
      <c r="D898" s="343"/>
      <c r="E898" s="343"/>
      <c r="F898" s="343"/>
      <c r="G898" s="343"/>
      <c r="H898" s="343"/>
      <c r="I898" s="343"/>
      <c r="J898" s="343"/>
      <c r="K898" s="343"/>
      <c r="L898" s="343"/>
      <c r="M898" s="343"/>
      <c r="N898" s="343"/>
      <c r="O898" s="343"/>
      <c r="P898" s="343"/>
      <c r="Q898" s="343"/>
      <c r="R898" s="341"/>
      <c r="S898" s="343"/>
      <c r="T898" s="343"/>
      <c r="U898" s="343"/>
      <c r="V898" s="343"/>
      <c r="W898" s="343"/>
      <c r="X898" s="343"/>
      <c r="Y898" s="343"/>
      <c r="Z898" s="343"/>
    </row>
    <row r="899" ht="12.75" customHeight="1">
      <c r="A899" s="343"/>
      <c r="B899" s="343"/>
      <c r="C899" s="343"/>
      <c r="D899" s="343"/>
      <c r="E899" s="343"/>
      <c r="F899" s="343"/>
      <c r="G899" s="343"/>
      <c r="H899" s="343"/>
      <c r="I899" s="343"/>
      <c r="J899" s="343"/>
      <c r="K899" s="343"/>
      <c r="L899" s="343"/>
      <c r="M899" s="343"/>
      <c r="N899" s="343"/>
      <c r="O899" s="343"/>
      <c r="P899" s="343"/>
      <c r="Q899" s="343"/>
      <c r="R899" s="341"/>
      <c r="S899" s="343"/>
      <c r="T899" s="343"/>
      <c r="U899" s="343"/>
      <c r="V899" s="343"/>
      <c r="W899" s="343"/>
      <c r="X899" s="343"/>
      <c r="Y899" s="343"/>
      <c r="Z899" s="343"/>
    </row>
    <row r="900" ht="12.75" customHeight="1">
      <c r="A900" s="343"/>
      <c r="B900" s="343"/>
      <c r="C900" s="343"/>
      <c r="D900" s="343"/>
      <c r="E900" s="343"/>
      <c r="F900" s="343"/>
      <c r="G900" s="343"/>
      <c r="H900" s="343"/>
      <c r="I900" s="343"/>
      <c r="J900" s="343"/>
      <c r="K900" s="343"/>
      <c r="L900" s="343"/>
      <c r="M900" s="343"/>
      <c r="N900" s="343"/>
      <c r="O900" s="343"/>
      <c r="P900" s="343"/>
      <c r="Q900" s="343"/>
      <c r="R900" s="341"/>
      <c r="S900" s="343"/>
      <c r="T900" s="343"/>
      <c r="U900" s="343"/>
      <c r="V900" s="343"/>
      <c r="W900" s="343"/>
      <c r="X900" s="343"/>
      <c r="Y900" s="343"/>
      <c r="Z900" s="343"/>
    </row>
    <row r="901" ht="12.75" customHeight="1">
      <c r="A901" s="343"/>
      <c r="B901" s="343"/>
      <c r="C901" s="343"/>
      <c r="D901" s="343"/>
      <c r="E901" s="343"/>
      <c r="F901" s="343"/>
      <c r="G901" s="343"/>
      <c r="H901" s="343"/>
      <c r="I901" s="343"/>
      <c r="J901" s="343"/>
      <c r="K901" s="343"/>
      <c r="L901" s="343"/>
      <c r="M901" s="343"/>
      <c r="N901" s="343"/>
      <c r="O901" s="343"/>
      <c r="P901" s="343"/>
      <c r="Q901" s="343"/>
      <c r="R901" s="341"/>
      <c r="S901" s="343"/>
      <c r="T901" s="343"/>
      <c r="U901" s="343"/>
      <c r="V901" s="343"/>
      <c r="W901" s="343"/>
      <c r="X901" s="343"/>
      <c r="Y901" s="343"/>
      <c r="Z901" s="343"/>
    </row>
    <row r="902" ht="12.75" customHeight="1">
      <c r="A902" s="343"/>
      <c r="B902" s="343"/>
      <c r="C902" s="343"/>
      <c r="D902" s="343"/>
      <c r="E902" s="343"/>
      <c r="F902" s="343"/>
      <c r="G902" s="343"/>
      <c r="H902" s="343"/>
      <c r="I902" s="343"/>
      <c r="J902" s="343"/>
      <c r="K902" s="343"/>
      <c r="L902" s="343"/>
      <c r="M902" s="343"/>
      <c r="N902" s="343"/>
      <c r="O902" s="343"/>
      <c r="P902" s="343"/>
      <c r="Q902" s="343"/>
      <c r="R902" s="341"/>
      <c r="S902" s="343"/>
      <c r="T902" s="343"/>
      <c r="U902" s="343"/>
      <c r="V902" s="343"/>
      <c r="W902" s="343"/>
      <c r="X902" s="343"/>
      <c r="Y902" s="343"/>
      <c r="Z902" s="343"/>
    </row>
    <row r="903" ht="12.75" customHeight="1">
      <c r="A903" s="343"/>
      <c r="B903" s="343"/>
      <c r="C903" s="343"/>
      <c r="D903" s="343"/>
      <c r="E903" s="343"/>
      <c r="F903" s="343"/>
      <c r="G903" s="343"/>
      <c r="H903" s="343"/>
      <c r="I903" s="343"/>
      <c r="J903" s="343"/>
      <c r="K903" s="343"/>
      <c r="L903" s="343"/>
      <c r="M903" s="343"/>
      <c r="N903" s="343"/>
      <c r="O903" s="343"/>
      <c r="P903" s="343"/>
      <c r="Q903" s="343"/>
      <c r="R903" s="341"/>
      <c r="S903" s="343"/>
      <c r="T903" s="343"/>
      <c r="U903" s="343"/>
      <c r="V903" s="343"/>
      <c r="W903" s="343"/>
      <c r="X903" s="343"/>
      <c r="Y903" s="343"/>
      <c r="Z903" s="343"/>
    </row>
    <row r="904" ht="12.75" customHeight="1">
      <c r="A904" s="343"/>
      <c r="B904" s="343"/>
      <c r="C904" s="343"/>
      <c r="D904" s="343"/>
      <c r="E904" s="343"/>
      <c r="F904" s="343"/>
      <c r="G904" s="343"/>
      <c r="H904" s="343"/>
      <c r="I904" s="343"/>
      <c r="J904" s="343"/>
      <c r="K904" s="343"/>
      <c r="L904" s="343"/>
      <c r="M904" s="343"/>
      <c r="N904" s="343"/>
      <c r="O904" s="343"/>
      <c r="P904" s="343"/>
      <c r="Q904" s="343"/>
      <c r="R904" s="341"/>
      <c r="S904" s="343"/>
      <c r="T904" s="343"/>
      <c r="U904" s="343"/>
      <c r="V904" s="343"/>
      <c r="W904" s="343"/>
      <c r="X904" s="343"/>
      <c r="Y904" s="343"/>
      <c r="Z904" s="343"/>
    </row>
    <row r="905" ht="12.75" customHeight="1">
      <c r="A905" s="343"/>
      <c r="B905" s="343"/>
      <c r="C905" s="343"/>
      <c r="D905" s="343"/>
      <c r="E905" s="343"/>
      <c r="F905" s="343"/>
      <c r="G905" s="343"/>
      <c r="H905" s="343"/>
      <c r="I905" s="343"/>
      <c r="J905" s="343"/>
      <c r="K905" s="343"/>
      <c r="L905" s="343"/>
      <c r="M905" s="343"/>
      <c r="N905" s="343"/>
      <c r="O905" s="343"/>
      <c r="P905" s="343"/>
      <c r="Q905" s="343"/>
      <c r="R905" s="341"/>
      <c r="S905" s="343"/>
      <c r="T905" s="343"/>
      <c r="U905" s="343"/>
      <c r="V905" s="343"/>
      <c r="W905" s="343"/>
      <c r="X905" s="343"/>
      <c r="Y905" s="343"/>
      <c r="Z905" s="343"/>
    </row>
    <row r="906" ht="12.75" customHeight="1">
      <c r="A906" s="343"/>
      <c r="B906" s="343"/>
      <c r="C906" s="343"/>
      <c r="D906" s="343"/>
      <c r="E906" s="343"/>
      <c r="F906" s="343"/>
      <c r="G906" s="343"/>
      <c r="H906" s="343"/>
      <c r="I906" s="343"/>
      <c r="J906" s="343"/>
      <c r="K906" s="343"/>
      <c r="L906" s="343"/>
      <c r="M906" s="343"/>
      <c r="N906" s="343"/>
      <c r="O906" s="343"/>
      <c r="P906" s="343"/>
      <c r="Q906" s="343"/>
      <c r="R906" s="341"/>
      <c r="S906" s="343"/>
      <c r="T906" s="343"/>
      <c r="U906" s="343"/>
      <c r="V906" s="343"/>
      <c r="W906" s="343"/>
      <c r="X906" s="343"/>
      <c r="Y906" s="343"/>
      <c r="Z906" s="343"/>
    </row>
    <row r="907" ht="12.75" customHeight="1">
      <c r="A907" s="343"/>
      <c r="B907" s="343"/>
      <c r="C907" s="343"/>
      <c r="D907" s="343"/>
      <c r="E907" s="343"/>
      <c r="F907" s="343"/>
      <c r="G907" s="343"/>
      <c r="H907" s="343"/>
      <c r="I907" s="343"/>
      <c r="J907" s="343"/>
      <c r="K907" s="343"/>
      <c r="L907" s="343"/>
      <c r="M907" s="343"/>
      <c r="N907" s="343"/>
      <c r="O907" s="343"/>
      <c r="P907" s="343"/>
      <c r="Q907" s="343"/>
      <c r="R907" s="341"/>
      <c r="S907" s="343"/>
      <c r="T907" s="343"/>
      <c r="U907" s="343"/>
      <c r="V907" s="343"/>
      <c r="W907" s="343"/>
      <c r="X907" s="343"/>
      <c r="Y907" s="343"/>
      <c r="Z907" s="343"/>
    </row>
    <row r="908" ht="12.75" customHeight="1">
      <c r="A908" s="343"/>
      <c r="B908" s="343"/>
      <c r="C908" s="343"/>
      <c r="D908" s="343"/>
      <c r="E908" s="343"/>
      <c r="F908" s="343"/>
      <c r="G908" s="343"/>
      <c r="H908" s="343"/>
      <c r="I908" s="343"/>
      <c r="J908" s="343"/>
      <c r="K908" s="343"/>
      <c r="L908" s="343"/>
      <c r="M908" s="343"/>
      <c r="N908" s="343"/>
      <c r="O908" s="343"/>
      <c r="P908" s="343"/>
      <c r="Q908" s="343"/>
      <c r="R908" s="341"/>
      <c r="S908" s="343"/>
      <c r="T908" s="343"/>
      <c r="U908" s="343"/>
      <c r="V908" s="343"/>
      <c r="W908" s="343"/>
      <c r="X908" s="343"/>
      <c r="Y908" s="343"/>
      <c r="Z908" s="343"/>
    </row>
    <row r="909" ht="12.75" customHeight="1">
      <c r="A909" s="343"/>
      <c r="B909" s="343"/>
      <c r="C909" s="343"/>
      <c r="D909" s="343"/>
      <c r="E909" s="343"/>
      <c r="F909" s="343"/>
      <c r="G909" s="343"/>
      <c r="H909" s="343"/>
      <c r="I909" s="343"/>
      <c r="J909" s="343"/>
      <c r="K909" s="343"/>
      <c r="L909" s="343"/>
      <c r="M909" s="343"/>
      <c r="N909" s="343"/>
      <c r="O909" s="343"/>
      <c r="P909" s="343"/>
      <c r="Q909" s="343"/>
      <c r="R909" s="341"/>
      <c r="S909" s="343"/>
      <c r="T909" s="343"/>
      <c r="U909" s="343"/>
      <c r="V909" s="343"/>
      <c r="W909" s="343"/>
      <c r="X909" s="343"/>
      <c r="Y909" s="343"/>
      <c r="Z909" s="343"/>
    </row>
    <row r="910" ht="12.75" customHeight="1">
      <c r="A910" s="343"/>
      <c r="B910" s="343"/>
      <c r="C910" s="343"/>
      <c r="D910" s="343"/>
      <c r="E910" s="343"/>
      <c r="F910" s="343"/>
      <c r="G910" s="343"/>
      <c r="H910" s="343"/>
      <c r="I910" s="343"/>
      <c r="J910" s="343"/>
      <c r="K910" s="343"/>
      <c r="L910" s="343"/>
      <c r="M910" s="343"/>
      <c r="N910" s="343"/>
      <c r="O910" s="343"/>
      <c r="P910" s="343"/>
      <c r="Q910" s="343"/>
      <c r="R910" s="341"/>
      <c r="S910" s="343"/>
      <c r="T910" s="343"/>
      <c r="U910" s="343"/>
      <c r="V910" s="343"/>
      <c r="W910" s="343"/>
      <c r="X910" s="343"/>
      <c r="Y910" s="343"/>
      <c r="Z910" s="343"/>
    </row>
    <row r="911" ht="12.75" customHeight="1">
      <c r="A911" s="343"/>
      <c r="B911" s="343"/>
      <c r="C911" s="343"/>
      <c r="D911" s="343"/>
      <c r="E911" s="343"/>
      <c r="F911" s="343"/>
      <c r="G911" s="343"/>
      <c r="H911" s="343"/>
      <c r="I911" s="343"/>
      <c r="J911" s="343"/>
      <c r="K911" s="343"/>
      <c r="L911" s="343"/>
      <c r="M911" s="343"/>
      <c r="N911" s="343"/>
      <c r="O911" s="343"/>
      <c r="P911" s="343"/>
      <c r="Q911" s="343"/>
      <c r="R911" s="341"/>
      <c r="S911" s="343"/>
      <c r="T911" s="343"/>
      <c r="U911" s="343"/>
      <c r="V911" s="343"/>
      <c r="W911" s="343"/>
      <c r="X911" s="343"/>
      <c r="Y911" s="343"/>
      <c r="Z911" s="343"/>
    </row>
    <row r="912" ht="12.75" customHeight="1">
      <c r="A912" s="343"/>
      <c r="B912" s="343"/>
      <c r="C912" s="343"/>
      <c r="D912" s="343"/>
      <c r="E912" s="343"/>
      <c r="F912" s="343"/>
      <c r="G912" s="343"/>
      <c r="H912" s="343"/>
      <c r="I912" s="343"/>
      <c r="J912" s="343"/>
      <c r="K912" s="343"/>
      <c r="L912" s="343"/>
      <c r="M912" s="343"/>
      <c r="N912" s="343"/>
      <c r="O912" s="343"/>
      <c r="P912" s="343"/>
      <c r="Q912" s="343"/>
      <c r="R912" s="341"/>
      <c r="S912" s="343"/>
      <c r="T912" s="343"/>
      <c r="U912" s="343"/>
      <c r="V912" s="343"/>
      <c r="W912" s="343"/>
      <c r="X912" s="343"/>
      <c r="Y912" s="343"/>
      <c r="Z912" s="343"/>
    </row>
    <row r="913" ht="12.75" customHeight="1">
      <c r="A913" s="343"/>
      <c r="B913" s="343"/>
      <c r="C913" s="343"/>
      <c r="D913" s="343"/>
      <c r="E913" s="343"/>
      <c r="F913" s="343"/>
      <c r="G913" s="343"/>
      <c r="H913" s="343"/>
      <c r="I913" s="343"/>
      <c r="J913" s="343"/>
      <c r="K913" s="343"/>
      <c r="L913" s="343"/>
      <c r="M913" s="343"/>
      <c r="N913" s="343"/>
      <c r="O913" s="343"/>
      <c r="P913" s="343"/>
      <c r="Q913" s="343"/>
      <c r="R913" s="341"/>
      <c r="S913" s="343"/>
      <c r="T913" s="343"/>
      <c r="U913" s="343"/>
      <c r="V913" s="343"/>
      <c r="W913" s="343"/>
      <c r="X913" s="343"/>
      <c r="Y913" s="343"/>
      <c r="Z913" s="343"/>
    </row>
    <row r="914" ht="12.75" customHeight="1">
      <c r="A914" s="343"/>
      <c r="B914" s="343"/>
      <c r="C914" s="343"/>
      <c r="D914" s="343"/>
      <c r="E914" s="343"/>
      <c r="F914" s="343"/>
      <c r="G914" s="343"/>
      <c r="H914" s="343"/>
      <c r="I914" s="343"/>
      <c r="J914" s="343"/>
      <c r="K914" s="343"/>
      <c r="L914" s="343"/>
      <c r="M914" s="343"/>
      <c r="N914" s="343"/>
      <c r="O914" s="343"/>
      <c r="P914" s="343"/>
      <c r="Q914" s="343"/>
      <c r="R914" s="341"/>
      <c r="S914" s="343"/>
      <c r="T914" s="343"/>
      <c r="U914" s="343"/>
      <c r="V914" s="343"/>
      <c r="W914" s="343"/>
      <c r="X914" s="343"/>
      <c r="Y914" s="343"/>
      <c r="Z914" s="343"/>
    </row>
    <row r="915" ht="12.75" customHeight="1">
      <c r="A915" s="343"/>
      <c r="B915" s="343"/>
      <c r="C915" s="343"/>
      <c r="D915" s="343"/>
      <c r="E915" s="343"/>
      <c r="F915" s="343"/>
      <c r="G915" s="343"/>
      <c r="H915" s="343"/>
      <c r="I915" s="343"/>
      <c r="J915" s="343"/>
      <c r="K915" s="343"/>
      <c r="L915" s="343"/>
      <c r="M915" s="343"/>
      <c r="N915" s="343"/>
      <c r="O915" s="343"/>
      <c r="P915" s="343"/>
      <c r="Q915" s="343"/>
      <c r="R915" s="341"/>
      <c r="S915" s="343"/>
      <c r="T915" s="343"/>
      <c r="U915" s="343"/>
      <c r="V915" s="343"/>
      <c r="W915" s="343"/>
      <c r="X915" s="343"/>
      <c r="Y915" s="343"/>
      <c r="Z915" s="343"/>
    </row>
    <row r="916" ht="12.75" customHeight="1">
      <c r="A916" s="343"/>
      <c r="B916" s="343"/>
      <c r="C916" s="343"/>
      <c r="D916" s="343"/>
      <c r="E916" s="343"/>
      <c r="F916" s="343"/>
      <c r="G916" s="343"/>
      <c r="H916" s="343"/>
      <c r="I916" s="343"/>
      <c r="J916" s="343"/>
      <c r="K916" s="343"/>
      <c r="L916" s="343"/>
      <c r="M916" s="343"/>
      <c r="N916" s="343"/>
      <c r="O916" s="343"/>
      <c r="P916" s="343"/>
      <c r="Q916" s="343"/>
      <c r="R916" s="341"/>
      <c r="S916" s="343"/>
      <c r="T916" s="343"/>
      <c r="U916" s="343"/>
      <c r="V916" s="343"/>
      <c r="W916" s="343"/>
      <c r="X916" s="343"/>
      <c r="Y916" s="343"/>
      <c r="Z916" s="343"/>
    </row>
    <row r="917" ht="12.75" customHeight="1">
      <c r="A917" s="343"/>
      <c r="B917" s="343"/>
      <c r="C917" s="343"/>
      <c r="D917" s="343"/>
      <c r="E917" s="343"/>
      <c r="F917" s="343"/>
      <c r="G917" s="343"/>
      <c r="H917" s="343"/>
      <c r="I917" s="343"/>
      <c r="J917" s="343"/>
      <c r="K917" s="343"/>
      <c r="L917" s="343"/>
      <c r="M917" s="343"/>
      <c r="N917" s="343"/>
      <c r="O917" s="343"/>
      <c r="P917" s="343"/>
      <c r="Q917" s="343"/>
      <c r="R917" s="341"/>
      <c r="S917" s="343"/>
      <c r="T917" s="343"/>
      <c r="U917" s="343"/>
      <c r="V917" s="343"/>
      <c r="W917" s="343"/>
      <c r="X917" s="343"/>
      <c r="Y917" s="343"/>
      <c r="Z917" s="343"/>
    </row>
    <row r="918" ht="12.75" customHeight="1">
      <c r="A918" s="343"/>
      <c r="B918" s="343"/>
      <c r="C918" s="343"/>
      <c r="D918" s="343"/>
      <c r="E918" s="343"/>
      <c r="F918" s="343"/>
      <c r="G918" s="343"/>
      <c r="H918" s="343"/>
      <c r="I918" s="343"/>
      <c r="J918" s="343"/>
      <c r="K918" s="343"/>
      <c r="L918" s="343"/>
      <c r="M918" s="343"/>
      <c r="N918" s="343"/>
      <c r="O918" s="343"/>
      <c r="P918" s="343"/>
      <c r="Q918" s="343"/>
      <c r="R918" s="341"/>
      <c r="S918" s="343"/>
      <c r="T918" s="343"/>
      <c r="U918" s="343"/>
      <c r="V918" s="343"/>
      <c r="W918" s="343"/>
      <c r="X918" s="343"/>
      <c r="Y918" s="343"/>
      <c r="Z918" s="343"/>
    </row>
    <row r="919" ht="12.75" customHeight="1">
      <c r="A919" s="343"/>
      <c r="B919" s="343"/>
      <c r="C919" s="343"/>
      <c r="D919" s="343"/>
      <c r="E919" s="343"/>
      <c r="F919" s="343"/>
      <c r="G919" s="343"/>
      <c r="H919" s="343"/>
      <c r="I919" s="343"/>
      <c r="J919" s="343"/>
      <c r="K919" s="343"/>
      <c r="L919" s="343"/>
      <c r="M919" s="343"/>
      <c r="N919" s="343"/>
      <c r="O919" s="343"/>
      <c r="P919" s="343"/>
      <c r="Q919" s="343"/>
      <c r="R919" s="341"/>
      <c r="S919" s="343"/>
      <c r="T919" s="343"/>
      <c r="U919" s="343"/>
      <c r="V919" s="343"/>
      <c r="W919" s="343"/>
      <c r="X919" s="343"/>
      <c r="Y919" s="343"/>
      <c r="Z919" s="343"/>
    </row>
    <row r="920" ht="12.75" customHeight="1">
      <c r="A920" s="343"/>
      <c r="B920" s="343"/>
      <c r="C920" s="343"/>
      <c r="D920" s="343"/>
      <c r="E920" s="343"/>
      <c r="F920" s="343"/>
      <c r="G920" s="343"/>
      <c r="H920" s="343"/>
      <c r="I920" s="343"/>
      <c r="J920" s="343"/>
      <c r="K920" s="343"/>
      <c r="L920" s="343"/>
      <c r="M920" s="343"/>
      <c r="N920" s="343"/>
      <c r="O920" s="343"/>
      <c r="P920" s="343"/>
      <c r="Q920" s="343"/>
      <c r="R920" s="341"/>
      <c r="S920" s="343"/>
      <c r="T920" s="343"/>
      <c r="U920" s="343"/>
      <c r="V920" s="343"/>
      <c r="W920" s="343"/>
      <c r="X920" s="343"/>
      <c r="Y920" s="343"/>
      <c r="Z920" s="343"/>
    </row>
    <row r="921" ht="12.75" customHeight="1">
      <c r="A921" s="343"/>
      <c r="B921" s="343"/>
      <c r="C921" s="343"/>
      <c r="D921" s="343"/>
      <c r="E921" s="343"/>
      <c r="F921" s="343"/>
      <c r="G921" s="343"/>
      <c r="H921" s="343"/>
      <c r="I921" s="343"/>
      <c r="J921" s="343"/>
      <c r="K921" s="343"/>
      <c r="L921" s="343"/>
      <c r="M921" s="343"/>
      <c r="N921" s="343"/>
      <c r="O921" s="343"/>
      <c r="P921" s="343"/>
      <c r="Q921" s="343"/>
      <c r="R921" s="341"/>
      <c r="S921" s="343"/>
      <c r="T921" s="343"/>
      <c r="U921" s="343"/>
      <c r="V921" s="343"/>
      <c r="W921" s="343"/>
      <c r="X921" s="343"/>
      <c r="Y921" s="343"/>
      <c r="Z921" s="343"/>
    </row>
    <row r="922" ht="12.75" customHeight="1">
      <c r="A922" s="343"/>
      <c r="B922" s="343"/>
      <c r="C922" s="343"/>
      <c r="D922" s="343"/>
      <c r="E922" s="343"/>
      <c r="F922" s="343"/>
      <c r="G922" s="343"/>
      <c r="H922" s="343"/>
      <c r="I922" s="343"/>
      <c r="J922" s="343"/>
      <c r="K922" s="343"/>
      <c r="L922" s="343"/>
      <c r="M922" s="343"/>
      <c r="N922" s="343"/>
      <c r="O922" s="343"/>
      <c r="P922" s="343"/>
      <c r="Q922" s="343"/>
      <c r="R922" s="341"/>
      <c r="S922" s="343"/>
      <c r="T922" s="343"/>
      <c r="U922" s="343"/>
      <c r="V922" s="343"/>
      <c r="W922" s="343"/>
      <c r="X922" s="343"/>
      <c r="Y922" s="343"/>
      <c r="Z922" s="343"/>
    </row>
    <row r="923" ht="12.75" customHeight="1">
      <c r="A923" s="343"/>
      <c r="B923" s="343"/>
      <c r="C923" s="343"/>
      <c r="D923" s="343"/>
      <c r="E923" s="343"/>
      <c r="F923" s="343"/>
      <c r="G923" s="343"/>
      <c r="H923" s="343"/>
      <c r="I923" s="343"/>
      <c r="J923" s="343"/>
      <c r="K923" s="343"/>
      <c r="L923" s="343"/>
      <c r="M923" s="343"/>
      <c r="N923" s="343"/>
      <c r="O923" s="343"/>
      <c r="P923" s="343"/>
      <c r="Q923" s="343"/>
      <c r="R923" s="341"/>
      <c r="S923" s="343"/>
      <c r="T923" s="343"/>
      <c r="U923" s="343"/>
      <c r="V923" s="343"/>
      <c r="W923" s="343"/>
      <c r="X923" s="343"/>
      <c r="Y923" s="343"/>
      <c r="Z923" s="343"/>
    </row>
    <row r="924" ht="12.75" customHeight="1">
      <c r="A924" s="343"/>
      <c r="B924" s="343"/>
      <c r="C924" s="343"/>
      <c r="D924" s="343"/>
      <c r="E924" s="343"/>
      <c r="F924" s="343"/>
      <c r="G924" s="343"/>
      <c r="H924" s="343"/>
      <c r="I924" s="343"/>
      <c r="J924" s="343"/>
      <c r="K924" s="343"/>
      <c r="L924" s="343"/>
      <c r="M924" s="343"/>
      <c r="N924" s="343"/>
      <c r="O924" s="343"/>
      <c r="P924" s="343"/>
      <c r="Q924" s="343"/>
      <c r="R924" s="341"/>
      <c r="S924" s="343"/>
      <c r="T924" s="343"/>
      <c r="U924" s="343"/>
      <c r="V924" s="343"/>
      <c r="W924" s="343"/>
      <c r="X924" s="343"/>
      <c r="Y924" s="343"/>
      <c r="Z924" s="343"/>
    </row>
    <row r="925" ht="12.75" customHeight="1">
      <c r="A925" s="343"/>
      <c r="B925" s="343"/>
      <c r="C925" s="343"/>
      <c r="D925" s="343"/>
      <c r="E925" s="343"/>
      <c r="F925" s="343"/>
      <c r="G925" s="343"/>
      <c r="H925" s="343"/>
      <c r="I925" s="343"/>
      <c r="J925" s="343"/>
      <c r="K925" s="343"/>
      <c r="L925" s="343"/>
      <c r="M925" s="343"/>
      <c r="N925" s="343"/>
      <c r="O925" s="343"/>
      <c r="P925" s="343"/>
      <c r="Q925" s="343"/>
      <c r="R925" s="341"/>
      <c r="S925" s="343"/>
      <c r="T925" s="343"/>
      <c r="U925" s="343"/>
      <c r="V925" s="343"/>
      <c r="W925" s="343"/>
      <c r="X925" s="343"/>
      <c r="Y925" s="343"/>
      <c r="Z925" s="343"/>
    </row>
    <row r="926" ht="12.75" customHeight="1">
      <c r="A926" s="343"/>
      <c r="B926" s="343"/>
      <c r="C926" s="343"/>
      <c r="D926" s="343"/>
      <c r="E926" s="343"/>
      <c r="F926" s="343"/>
      <c r="G926" s="343"/>
      <c r="H926" s="343"/>
      <c r="I926" s="343"/>
      <c r="J926" s="343"/>
      <c r="K926" s="343"/>
      <c r="L926" s="343"/>
      <c r="M926" s="343"/>
      <c r="N926" s="343"/>
      <c r="O926" s="343"/>
      <c r="P926" s="343"/>
      <c r="Q926" s="343"/>
      <c r="R926" s="341"/>
      <c r="S926" s="343"/>
      <c r="T926" s="343"/>
      <c r="U926" s="343"/>
      <c r="V926" s="343"/>
      <c r="W926" s="343"/>
      <c r="X926" s="343"/>
      <c r="Y926" s="343"/>
      <c r="Z926" s="343"/>
    </row>
    <row r="927" ht="12.75" customHeight="1">
      <c r="A927" s="343"/>
      <c r="B927" s="343"/>
      <c r="C927" s="343"/>
      <c r="D927" s="343"/>
      <c r="E927" s="343"/>
      <c r="F927" s="343"/>
      <c r="G927" s="343"/>
      <c r="H927" s="343"/>
      <c r="I927" s="343"/>
      <c r="J927" s="343"/>
      <c r="K927" s="343"/>
      <c r="L927" s="343"/>
      <c r="M927" s="343"/>
      <c r="N927" s="343"/>
      <c r="O927" s="343"/>
      <c r="P927" s="343"/>
      <c r="Q927" s="343"/>
      <c r="R927" s="341"/>
      <c r="S927" s="343"/>
      <c r="T927" s="343"/>
      <c r="U927" s="343"/>
      <c r="V927" s="343"/>
      <c r="W927" s="343"/>
      <c r="X927" s="343"/>
      <c r="Y927" s="343"/>
      <c r="Z927" s="343"/>
    </row>
    <row r="928" ht="12.75" customHeight="1">
      <c r="A928" s="343"/>
      <c r="B928" s="343"/>
      <c r="C928" s="343"/>
      <c r="D928" s="343"/>
      <c r="E928" s="343"/>
      <c r="F928" s="343"/>
      <c r="G928" s="343"/>
      <c r="H928" s="343"/>
      <c r="I928" s="343"/>
      <c r="J928" s="343"/>
      <c r="K928" s="343"/>
      <c r="L928" s="343"/>
      <c r="M928" s="343"/>
      <c r="N928" s="343"/>
      <c r="O928" s="343"/>
      <c r="P928" s="343"/>
      <c r="Q928" s="343"/>
      <c r="R928" s="341"/>
      <c r="S928" s="343"/>
      <c r="T928" s="343"/>
      <c r="U928" s="343"/>
      <c r="V928" s="343"/>
      <c r="W928" s="343"/>
      <c r="X928" s="343"/>
      <c r="Y928" s="343"/>
      <c r="Z928" s="343"/>
    </row>
    <row r="929" ht="12.75" customHeight="1">
      <c r="A929" s="343"/>
      <c r="B929" s="343"/>
      <c r="C929" s="343"/>
      <c r="D929" s="343"/>
      <c r="E929" s="343"/>
      <c r="F929" s="343"/>
      <c r="G929" s="343"/>
      <c r="H929" s="343"/>
      <c r="I929" s="343"/>
      <c r="J929" s="343"/>
      <c r="K929" s="343"/>
      <c r="L929" s="343"/>
      <c r="M929" s="343"/>
      <c r="N929" s="343"/>
      <c r="O929" s="343"/>
      <c r="P929" s="343"/>
      <c r="Q929" s="343"/>
      <c r="R929" s="341"/>
      <c r="S929" s="343"/>
      <c r="T929" s="343"/>
      <c r="U929" s="343"/>
      <c r="V929" s="343"/>
      <c r="W929" s="343"/>
      <c r="X929" s="343"/>
      <c r="Y929" s="343"/>
      <c r="Z929" s="343"/>
    </row>
    <row r="930" ht="12.75" customHeight="1">
      <c r="A930" s="343"/>
      <c r="B930" s="343"/>
      <c r="C930" s="343"/>
      <c r="D930" s="343"/>
      <c r="E930" s="343"/>
      <c r="F930" s="343"/>
      <c r="G930" s="343"/>
      <c r="H930" s="343"/>
      <c r="I930" s="343"/>
      <c r="J930" s="343"/>
      <c r="K930" s="343"/>
      <c r="L930" s="343"/>
      <c r="M930" s="343"/>
      <c r="N930" s="343"/>
      <c r="O930" s="343"/>
      <c r="P930" s="343"/>
      <c r="Q930" s="343"/>
      <c r="R930" s="341"/>
      <c r="S930" s="343"/>
      <c r="T930" s="343"/>
      <c r="U930" s="343"/>
      <c r="V930" s="343"/>
      <c r="W930" s="343"/>
      <c r="X930" s="343"/>
      <c r="Y930" s="343"/>
      <c r="Z930" s="343"/>
    </row>
    <row r="931" ht="12.75" customHeight="1">
      <c r="A931" s="343"/>
      <c r="B931" s="343"/>
      <c r="C931" s="343"/>
      <c r="D931" s="343"/>
      <c r="E931" s="343"/>
      <c r="F931" s="343"/>
      <c r="G931" s="343"/>
      <c r="H931" s="343"/>
      <c r="I931" s="343"/>
      <c r="J931" s="343"/>
      <c r="K931" s="343"/>
      <c r="L931" s="343"/>
      <c r="M931" s="343"/>
      <c r="N931" s="343"/>
      <c r="O931" s="343"/>
      <c r="P931" s="343"/>
      <c r="Q931" s="343"/>
      <c r="R931" s="341"/>
      <c r="S931" s="343"/>
      <c r="T931" s="343"/>
      <c r="U931" s="343"/>
      <c r="V931" s="343"/>
      <c r="W931" s="343"/>
      <c r="X931" s="343"/>
      <c r="Y931" s="343"/>
      <c r="Z931" s="343"/>
    </row>
    <row r="932" ht="12.75" customHeight="1">
      <c r="A932" s="343"/>
      <c r="B932" s="343"/>
      <c r="C932" s="343"/>
      <c r="D932" s="343"/>
      <c r="E932" s="343"/>
      <c r="F932" s="343"/>
      <c r="G932" s="343"/>
      <c r="H932" s="343"/>
      <c r="I932" s="343"/>
      <c r="J932" s="343"/>
      <c r="K932" s="343"/>
      <c r="L932" s="343"/>
      <c r="M932" s="343"/>
      <c r="N932" s="343"/>
      <c r="O932" s="343"/>
      <c r="P932" s="343"/>
      <c r="Q932" s="343"/>
      <c r="R932" s="341"/>
      <c r="S932" s="343"/>
      <c r="T932" s="343"/>
      <c r="U932" s="343"/>
      <c r="V932" s="343"/>
      <c r="W932" s="343"/>
      <c r="X932" s="343"/>
      <c r="Y932" s="343"/>
      <c r="Z932" s="343"/>
    </row>
    <row r="933" ht="12.75" customHeight="1">
      <c r="A933" s="343"/>
      <c r="B933" s="343"/>
      <c r="C933" s="343"/>
      <c r="D933" s="343"/>
      <c r="E933" s="343"/>
      <c r="F933" s="343"/>
      <c r="G933" s="343"/>
      <c r="H933" s="343"/>
      <c r="I933" s="343"/>
      <c r="J933" s="343"/>
      <c r="K933" s="343"/>
      <c r="L933" s="343"/>
      <c r="M933" s="343"/>
      <c r="N933" s="343"/>
      <c r="O933" s="343"/>
      <c r="P933" s="343"/>
      <c r="Q933" s="343"/>
      <c r="R933" s="341"/>
      <c r="S933" s="343"/>
      <c r="T933" s="343"/>
      <c r="U933" s="343"/>
      <c r="V933" s="343"/>
      <c r="W933" s="343"/>
      <c r="X933" s="343"/>
      <c r="Y933" s="343"/>
      <c r="Z933" s="343"/>
    </row>
    <row r="934" ht="12.75" customHeight="1">
      <c r="A934" s="343"/>
      <c r="B934" s="343"/>
      <c r="C934" s="343"/>
      <c r="D934" s="343"/>
      <c r="E934" s="343"/>
      <c r="F934" s="343"/>
      <c r="G934" s="343"/>
      <c r="H934" s="343"/>
      <c r="I934" s="343"/>
      <c r="J934" s="343"/>
      <c r="K934" s="343"/>
      <c r="L934" s="343"/>
      <c r="M934" s="343"/>
      <c r="N934" s="343"/>
      <c r="O934" s="343"/>
      <c r="P934" s="343"/>
      <c r="Q934" s="343"/>
      <c r="R934" s="341"/>
      <c r="S934" s="343"/>
      <c r="T934" s="343"/>
      <c r="U934" s="343"/>
      <c r="V934" s="343"/>
      <c r="W934" s="343"/>
      <c r="X934" s="343"/>
      <c r="Y934" s="343"/>
      <c r="Z934" s="343"/>
    </row>
    <row r="935" ht="12.75" customHeight="1">
      <c r="A935" s="343"/>
      <c r="B935" s="343"/>
      <c r="C935" s="343"/>
      <c r="D935" s="343"/>
      <c r="E935" s="343"/>
      <c r="F935" s="343"/>
      <c r="G935" s="343"/>
      <c r="H935" s="343"/>
      <c r="I935" s="343"/>
      <c r="J935" s="343"/>
      <c r="K935" s="343"/>
      <c r="L935" s="343"/>
      <c r="M935" s="343"/>
      <c r="N935" s="343"/>
      <c r="O935" s="343"/>
      <c r="P935" s="343"/>
      <c r="Q935" s="343"/>
      <c r="R935" s="341"/>
      <c r="S935" s="343"/>
      <c r="T935" s="343"/>
      <c r="U935" s="343"/>
      <c r="V935" s="343"/>
      <c r="W935" s="343"/>
      <c r="X935" s="343"/>
      <c r="Y935" s="343"/>
      <c r="Z935" s="343"/>
    </row>
    <row r="936" ht="12.75" customHeight="1">
      <c r="A936" s="343"/>
      <c r="B936" s="343"/>
      <c r="C936" s="343"/>
      <c r="D936" s="343"/>
      <c r="E936" s="343"/>
      <c r="F936" s="343"/>
      <c r="G936" s="343"/>
      <c r="H936" s="343"/>
      <c r="I936" s="343"/>
      <c r="J936" s="343"/>
      <c r="K936" s="343"/>
      <c r="L936" s="343"/>
      <c r="M936" s="343"/>
      <c r="N936" s="343"/>
      <c r="O936" s="343"/>
      <c r="P936" s="343"/>
      <c r="Q936" s="343"/>
      <c r="R936" s="341"/>
      <c r="S936" s="343"/>
      <c r="T936" s="343"/>
      <c r="U936" s="343"/>
      <c r="V936" s="343"/>
      <c r="W936" s="343"/>
      <c r="X936" s="343"/>
      <c r="Y936" s="343"/>
      <c r="Z936" s="343"/>
    </row>
    <row r="937" ht="12.75" customHeight="1">
      <c r="A937" s="343"/>
      <c r="B937" s="343"/>
      <c r="C937" s="343"/>
      <c r="D937" s="343"/>
      <c r="E937" s="343"/>
      <c r="F937" s="343"/>
      <c r="G937" s="343"/>
      <c r="H937" s="343"/>
      <c r="I937" s="343"/>
      <c r="J937" s="343"/>
      <c r="K937" s="343"/>
      <c r="L937" s="343"/>
      <c r="M937" s="343"/>
      <c r="N937" s="343"/>
      <c r="O937" s="343"/>
      <c r="P937" s="343"/>
      <c r="Q937" s="343"/>
      <c r="R937" s="341"/>
      <c r="S937" s="343"/>
      <c r="T937" s="343"/>
      <c r="U937" s="343"/>
      <c r="V937" s="343"/>
      <c r="W937" s="343"/>
      <c r="X937" s="343"/>
      <c r="Y937" s="343"/>
      <c r="Z937" s="343"/>
    </row>
    <row r="938" ht="12.75" customHeight="1">
      <c r="A938" s="343"/>
      <c r="B938" s="343"/>
      <c r="C938" s="343"/>
      <c r="D938" s="343"/>
      <c r="E938" s="343"/>
      <c r="F938" s="343"/>
      <c r="G938" s="343"/>
      <c r="H938" s="343"/>
      <c r="I938" s="343"/>
      <c r="J938" s="343"/>
      <c r="K938" s="343"/>
      <c r="L938" s="343"/>
      <c r="M938" s="343"/>
      <c r="N938" s="343"/>
      <c r="O938" s="343"/>
      <c r="P938" s="343"/>
      <c r="Q938" s="343"/>
      <c r="R938" s="341"/>
      <c r="S938" s="343"/>
      <c r="T938" s="343"/>
      <c r="U938" s="343"/>
      <c r="V938" s="343"/>
      <c r="W938" s="343"/>
      <c r="X938" s="343"/>
      <c r="Y938" s="343"/>
      <c r="Z938" s="343"/>
    </row>
    <row r="939" ht="12.75" customHeight="1">
      <c r="A939" s="343"/>
      <c r="B939" s="343"/>
      <c r="C939" s="343"/>
      <c r="D939" s="343"/>
      <c r="E939" s="343"/>
      <c r="F939" s="343"/>
      <c r="G939" s="343"/>
      <c r="H939" s="343"/>
      <c r="I939" s="343"/>
      <c r="J939" s="343"/>
      <c r="K939" s="343"/>
      <c r="L939" s="343"/>
      <c r="M939" s="343"/>
      <c r="N939" s="343"/>
      <c r="O939" s="343"/>
      <c r="P939" s="343"/>
      <c r="Q939" s="343"/>
      <c r="R939" s="341"/>
      <c r="S939" s="343"/>
      <c r="T939" s="343"/>
      <c r="U939" s="343"/>
      <c r="V939" s="343"/>
      <c r="W939" s="343"/>
      <c r="X939" s="343"/>
      <c r="Y939" s="343"/>
      <c r="Z939" s="343"/>
    </row>
    <row r="940" ht="12.75" customHeight="1">
      <c r="A940" s="343"/>
      <c r="B940" s="343"/>
      <c r="C940" s="343"/>
      <c r="D940" s="343"/>
      <c r="E940" s="343"/>
      <c r="F940" s="343"/>
      <c r="G940" s="343"/>
      <c r="H940" s="343"/>
      <c r="I940" s="343"/>
      <c r="J940" s="343"/>
      <c r="K940" s="343"/>
      <c r="L940" s="343"/>
      <c r="M940" s="343"/>
      <c r="N940" s="343"/>
      <c r="O940" s="343"/>
      <c r="P940" s="343"/>
      <c r="Q940" s="343"/>
      <c r="R940" s="341"/>
      <c r="S940" s="343"/>
      <c r="T940" s="343"/>
      <c r="U940" s="343"/>
      <c r="V940" s="343"/>
      <c r="W940" s="343"/>
      <c r="X940" s="343"/>
      <c r="Y940" s="343"/>
      <c r="Z940" s="343"/>
    </row>
    <row r="941" ht="12.75" customHeight="1">
      <c r="A941" s="343"/>
      <c r="B941" s="343"/>
      <c r="C941" s="343"/>
      <c r="D941" s="343"/>
      <c r="E941" s="343"/>
      <c r="F941" s="343"/>
      <c r="G941" s="343"/>
      <c r="H941" s="343"/>
      <c r="I941" s="343"/>
      <c r="J941" s="343"/>
      <c r="K941" s="343"/>
      <c r="L941" s="343"/>
      <c r="M941" s="343"/>
      <c r="N941" s="343"/>
      <c r="O941" s="343"/>
      <c r="P941" s="343"/>
      <c r="Q941" s="343"/>
      <c r="R941" s="341"/>
      <c r="S941" s="343"/>
      <c r="T941" s="343"/>
      <c r="U941" s="343"/>
      <c r="V941" s="343"/>
      <c r="W941" s="343"/>
      <c r="X941" s="343"/>
      <c r="Y941" s="343"/>
      <c r="Z941" s="343"/>
    </row>
    <row r="942" ht="12.75" customHeight="1">
      <c r="A942" s="343"/>
      <c r="B942" s="343"/>
      <c r="C942" s="343"/>
      <c r="D942" s="343"/>
      <c r="E942" s="343"/>
      <c r="F942" s="343"/>
      <c r="G942" s="343"/>
      <c r="H942" s="343"/>
      <c r="I942" s="343"/>
      <c r="J942" s="343"/>
      <c r="K942" s="343"/>
      <c r="L942" s="343"/>
      <c r="M942" s="343"/>
      <c r="N942" s="343"/>
      <c r="O942" s="343"/>
      <c r="P942" s="343"/>
      <c r="Q942" s="343"/>
      <c r="R942" s="341"/>
      <c r="S942" s="343"/>
      <c r="T942" s="343"/>
      <c r="U942" s="343"/>
      <c r="V942" s="343"/>
      <c r="W942" s="343"/>
      <c r="X942" s="343"/>
      <c r="Y942" s="343"/>
      <c r="Z942" s="343"/>
    </row>
    <row r="943" ht="12.75" customHeight="1">
      <c r="A943" s="343"/>
      <c r="B943" s="343"/>
      <c r="C943" s="343"/>
      <c r="D943" s="343"/>
      <c r="E943" s="343"/>
      <c r="F943" s="343"/>
      <c r="G943" s="343"/>
      <c r="H943" s="343"/>
      <c r="I943" s="343"/>
      <c r="J943" s="343"/>
      <c r="K943" s="343"/>
      <c r="L943" s="343"/>
      <c r="M943" s="343"/>
      <c r="N943" s="343"/>
      <c r="O943" s="343"/>
      <c r="P943" s="343"/>
      <c r="Q943" s="343"/>
      <c r="R943" s="341"/>
      <c r="S943" s="343"/>
      <c r="T943" s="343"/>
      <c r="U943" s="343"/>
      <c r="V943" s="343"/>
      <c r="W943" s="343"/>
      <c r="X943" s="343"/>
      <c r="Y943" s="343"/>
      <c r="Z943" s="343"/>
    </row>
    <row r="944" ht="12.75" customHeight="1">
      <c r="A944" s="343"/>
      <c r="B944" s="343"/>
      <c r="C944" s="343"/>
      <c r="D944" s="343"/>
      <c r="E944" s="343"/>
      <c r="F944" s="343"/>
      <c r="G944" s="343"/>
      <c r="H944" s="343"/>
      <c r="I944" s="343"/>
      <c r="J944" s="343"/>
      <c r="K944" s="343"/>
      <c r="L944" s="343"/>
      <c r="M944" s="343"/>
      <c r="N944" s="343"/>
      <c r="O944" s="343"/>
      <c r="P944" s="343"/>
      <c r="Q944" s="343"/>
      <c r="R944" s="341"/>
      <c r="S944" s="343"/>
      <c r="T944" s="343"/>
      <c r="U944" s="343"/>
      <c r="V944" s="343"/>
      <c r="W944" s="343"/>
      <c r="X944" s="343"/>
      <c r="Y944" s="343"/>
      <c r="Z944" s="343"/>
    </row>
    <row r="945" ht="12.75" customHeight="1">
      <c r="A945" s="343"/>
      <c r="B945" s="343"/>
      <c r="C945" s="343"/>
      <c r="D945" s="343"/>
      <c r="E945" s="343"/>
      <c r="F945" s="343"/>
      <c r="G945" s="343"/>
      <c r="H945" s="343"/>
      <c r="I945" s="343"/>
      <c r="J945" s="343"/>
      <c r="K945" s="343"/>
      <c r="L945" s="343"/>
      <c r="M945" s="343"/>
      <c r="N945" s="343"/>
      <c r="O945" s="343"/>
      <c r="P945" s="343"/>
      <c r="Q945" s="343"/>
      <c r="R945" s="341"/>
      <c r="S945" s="343"/>
      <c r="T945" s="343"/>
      <c r="U945" s="343"/>
      <c r="V945" s="343"/>
      <c r="W945" s="343"/>
      <c r="X945" s="343"/>
      <c r="Y945" s="343"/>
      <c r="Z945" s="343"/>
    </row>
    <row r="946" ht="12.75" customHeight="1">
      <c r="A946" s="343"/>
      <c r="B946" s="343"/>
      <c r="C946" s="343"/>
      <c r="D946" s="343"/>
      <c r="E946" s="343"/>
      <c r="F946" s="343"/>
      <c r="G946" s="343"/>
      <c r="H946" s="343"/>
      <c r="I946" s="343"/>
      <c r="J946" s="343"/>
      <c r="K946" s="343"/>
      <c r="L946" s="343"/>
      <c r="M946" s="343"/>
      <c r="N946" s="343"/>
      <c r="O946" s="343"/>
      <c r="P946" s="343"/>
      <c r="Q946" s="343"/>
      <c r="R946" s="341"/>
      <c r="S946" s="343"/>
      <c r="T946" s="343"/>
      <c r="U946" s="343"/>
      <c r="V946" s="343"/>
      <c r="W946" s="343"/>
      <c r="X946" s="343"/>
      <c r="Y946" s="343"/>
      <c r="Z946" s="343"/>
    </row>
    <row r="947" ht="12.75" customHeight="1">
      <c r="A947" s="343"/>
      <c r="B947" s="343"/>
      <c r="C947" s="343"/>
      <c r="D947" s="343"/>
      <c r="E947" s="343"/>
      <c r="F947" s="343"/>
      <c r="G947" s="343"/>
      <c r="H947" s="343"/>
      <c r="I947" s="343"/>
      <c r="J947" s="343"/>
      <c r="K947" s="343"/>
      <c r="L947" s="343"/>
      <c r="M947" s="343"/>
      <c r="N947" s="343"/>
      <c r="O947" s="343"/>
      <c r="P947" s="343"/>
      <c r="Q947" s="343"/>
      <c r="R947" s="341"/>
      <c r="S947" s="343"/>
      <c r="T947" s="343"/>
      <c r="U947" s="343"/>
      <c r="V947" s="343"/>
      <c r="W947" s="343"/>
      <c r="X947" s="343"/>
      <c r="Y947" s="343"/>
      <c r="Z947" s="343"/>
    </row>
    <row r="948" ht="12.75" customHeight="1">
      <c r="A948" s="343"/>
      <c r="B948" s="343"/>
      <c r="C948" s="343"/>
      <c r="D948" s="343"/>
      <c r="E948" s="343"/>
      <c r="F948" s="343"/>
      <c r="G948" s="343"/>
      <c r="H948" s="343"/>
      <c r="I948" s="343"/>
      <c r="J948" s="343"/>
      <c r="K948" s="343"/>
      <c r="L948" s="343"/>
      <c r="M948" s="343"/>
      <c r="N948" s="343"/>
      <c r="O948" s="343"/>
      <c r="P948" s="343"/>
      <c r="Q948" s="343"/>
      <c r="R948" s="341"/>
      <c r="S948" s="343"/>
      <c r="T948" s="343"/>
      <c r="U948" s="343"/>
      <c r="V948" s="343"/>
      <c r="W948" s="343"/>
      <c r="X948" s="343"/>
      <c r="Y948" s="343"/>
      <c r="Z948" s="343"/>
    </row>
    <row r="949" ht="12.75" customHeight="1">
      <c r="A949" s="343"/>
      <c r="B949" s="343"/>
      <c r="C949" s="343"/>
      <c r="D949" s="343"/>
      <c r="E949" s="343"/>
      <c r="F949" s="343"/>
      <c r="G949" s="343"/>
      <c r="H949" s="343"/>
      <c r="I949" s="343"/>
      <c r="J949" s="343"/>
      <c r="K949" s="343"/>
      <c r="L949" s="343"/>
      <c r="M949" s="343"/>
      <c r="N949" s="343"/>
      <c r="O949" s="343"/>
      <c r="P949" s="343"/>
      <c r="Q949" s="343"/>
      <c r="R949" s="341"/>
      <c r="S949" s="343"/>
      <c r="T949" s="343"/>
      <c r="U949" s="343"/>
      <c r="V949" s="343"/>
      <c r="W949" s="343"/>
      <c r="X949" s="343"/>
      <c r="Y949" s="343"/>
      <c r="Z949" s="343"/>
    </row>
    <row r="950" ht="12.75" customHeight="1">
      <c r="A950" s="343"/>
      <c r="B950" s="343"/>
      <c r="C950" s="343"/>
      <c r="D950" s="343"/>
      <c r="E950" s="343"/>
      <c r="F950" s="343"/>
      <c r="G950" s="343"/>
      <c r="H950" s="343"/>
      <c r="I950" s="343"/>
      <c r="J950" s="343"/>
      <c r="K950" s="343"/>
      <c r="L950" s="343"/>
      <c r="M950" s="343"/>
      <c r="N950" s="343"/>
      <c r="O950" s="343"/>
      <c r="P950" s="343"/>
      <c r="Q950" s="343"/>
      <c r="R950" s="341"/>
      <c r="S950" s="343"/>
      <c r="T950" s="343"/>
      <c r="U950" s="343"/>
      <c r="V950" s="343"/>
      <c r="W950" s="343"/>
      <c r="X950" s="343"/>
      <c r="Y950" s="343"/>
      <c r="Z950" s="343"/>
    </row>
    <row r="951" ht="12.75" customHeight="1">
      <c r="A951" s="343"/>
      <c r="B951" s="343"/>
      <c r="C951" s="343"/>
      <c r="D951" s="343"/>
      <c r="E951" s="343"/>
      <c r="F951" s="343"/>
      <c r="G951" s="343"/>
      <c r="H951" s="343"/>
      <c r="I951" s="343"/>
      <c r="J951" s="343"/>
      <c r="K951" s="343"/>
      <c r="L951" s="343"/>
      <c r="M951" s="343"/>
      <c r="N951" s="343"/>
      <c r="O951" s="343"/>
      <c r="P951" s="343"/>
      <c r="Q951" s="343"/>
      <c r="R951" s="341"/>
      <c r="S951" s="343"/>
      <c r="T951" s="343"/>
      <c r="U951" s="343"/>
      <c r="V951" s="343"/>
      <c r="W951" s="343"/>
      <c r="X951" s="343"/>
      <c r="Y951" s="343"/>
      <c r="Z951" s="343"/>
    </row>
    <row r="952" ht="12.75" customHeight="1">
      <c r="A952" s="343"/>
      <c r="B952" s="343"/>
      <c r="C952" s="343"/>
      <c r="D952" s="343"/>
      <c r="E952" s="343"/>
      <c r="F952" s="343"/>
      <c r="G952" s="343"/>
      <c r="H952" s="343"/>
      <c r="I952" s="343"/>
      <c r="J952" s="343"/>
      <c r="K952" s="343"/>
      <c r="L952" s="343"/>
      <c r="M952" s="343"/>
      <c r="N952" s="343"/>
      <c r="O952" s="343"/>
      <c r="P952" s="343"/>
      <c r="Q952" s="343"/>
      <c r="R952" s="341"/>
      <c r="S952" s="343"/>
      <c r="T952" s="343"/>
      <c r="U952" s="343"/>
      <c r="V952" s="343"/>
      <c r="W952" s="343"/>
      <c r="X952" s="343"/>
      <c r="Y952" s="343"/>
      <c r="Z952" s="343"/>
    </row>
    <row r="953" ht="12.75" customHeight="1">
      <c r="A953" s="343"/>
      <c r="B953" s="343"/>
      <c r="C953" s="343"/>
      <c r="D953" s="343"/>
      <c r="E953" s="343"/>
      <c r="F953" s="343"/>
      <c r="G953" s="343"/>
      <c r="H953" s="343"/>
      <c r="I953" s="343"/>
      <c r="J953" s="343"/>
      <c r="K953" s="343"/>
      <c r="L953" s="343"/>
      <c r="M953" s="343"/>
      <c r="N953" s="343"/>
      <c r="O953" s="343"/>
      <c r="P953" s="343"/>
      <c r="Q953" s="343"/>
      <c r="R953" s="341"/>
      <c r="S953" s="343"/>
      <c r="T953" s="343"/>
      <c r="U953" s="343"/>
      <c r="V953" s="343"/>
      <c r="W953" s="343"/>
      <c r="X953" s="343"/>
      <c r="Y953" s="343"/>
      <c r="Z953" s="343"/>
    </row>
    <row r="954" ht="12.75" customHeight="1">
      <c r="A954" s="343"/>
      <c r="B954" s="343"/>
      <c r="C954" s="343"/>
      <c r="D954" s="343"/>
      <c r="E954" s="343"/>
      <c r="F954" s="343"/>
      <c r="G954" s="343"/>
      <c r="H954" s="343"/>
      <c r="I954" s="343"/>
      <c r="J954" s="343"/>
      <c r="K954" s="343"/>
      <c r="L954" s="343"/>
      <c r="M954" s="343"/>
      <c r="N954" s="343"/>
      <c r="O954" s="343"/>
      <c r="P954" s="343"/>
      <c r="Q954" s="343"/>
      <c r="R954" s="341"/>
      <c r="S954" s="343"/>
      <c r="T954" s="343"/>
      <c r="U954" s="343"/>
      <c r="V954" s="343"/>
      <c r="W954" s="343"/>
      <c r="X954" s="343"/>
      <c r="Y954" s="343"/>
      <c r="Z954" s="343"/>
    </row>
    <row r="955" ht="12.75" customHeight="1">
      <c r="A955" s="343"/>
      <c r="B955" s="343"/>
      <c r="C955" s="343"/>
      <c r="D955" s="343"/>
      <c r="E955" s="343"/>
      <c r="F955" s="343"/>
      <c r="G955" s="343"/>
      <c r="H955" s="343"/>
      <c r="I955" s="343"/>
      <c r="J955" s="343"/>
      <c r="K955" s="343"/>
      <c r="L955" s="343"/>
      <c r="M955" s="343"/>
      <c r="N955" s="343"/>
      <c r="O955" s="343"/>
      <c r="P955" s="343"/>
      <c r="Q955" s="343"/>
      <c r="R955" s="341"/>
      <c r="S955" s="343"/>
      <c r="T955" s="343"/>
      <c r="U955" s="343"/>
      <c r="V955" s="343"/>
      <c r="W955" s="343"/>
      <c r="X955" s="343"/>
      <c r="Y955" s="343"/>
      <c r="Z955" s="343"/>
    </row>
    <row r="956" ht="12.75" customHeight="1">
      <c r="A956" s="343"/>
      <c r="B956" s="343"/>
      <c r="C956" s="343"/>
      <c r="D956" s="343"/>
      <c r="E956" s="343"/>
      <c r="F956" s="343"/>
      <c r="G956" s="343"/>
      <c r="H956" s="343"/>
      <c r="I956" s="343"/>
      <c r="J956" s="343"/>
      <c r="K956" s="343"/>
      <c r="L956" s="343"/>
      <c r="M956" s="343"/>
      <c r="N956" s="343"/>
      <c r="O956" s="343"/>
      <c r="P956" s="343"/>
      <c r="Q956" s="343"/>
      <c r="R956" s="341"/>
      <c r="S956" s="343"/>
      <c r="T956" s="343"/>
      <c r="U956" s="343"/>
      <c r="V956" s="343"/>
      <c r="W956" s="343"/>
      <c r="X956" s="343"/>
      <c r="Y956" s="343"/>
      <c r="Z956" s="343"/>
    </row>
    <row r="957" ht="12.75" customHeight="1">
      <c r="A957" s="343"/>
      <c r="B957" s="343"/>
      <c r="C957" s="343"/>
      <c r="D957" s="343"/>
      <c r="E957" s="343"/>
      <c r="F957" s="343"/>
      <c r="G957" s="343"/>
      <c r="H957" s="343"/>
      <c r="I957" s="343"/>
      <c r="J957" s="343"/>
      <c r="K957" s="343"/>
      <c r="L957" s="343"/>
      <c r="M957" s="343"/>
      <c r="N957" s="343"/>
      <c r="O957" s="343"/>
      <c r="P957" s="343"/>
      <c r="Q957" s="343"/>
      <c r="R957" s="341"/>
      <c r="S957" s="343"/>
      <c r="T957" s="343"/>
      <c r="U957" s="343"/>
      <c r="V957" s="343"/>
      <c r="W957" s="343"/>
      <c r="X957" s="343"/>
      <c r="Y957" s="343"/>
      <c r="Z957" s="343"/>
    </row>
    <row r="958" ht="12.75" customHeight="1">
      <c r="A958" s="343"/>
      <c r="B958" s="343"/>
      <c r="C958" s="343"/>
      <c r="D958" s="343"/>
      <c r="E958" s="343"/>
      <c r="F958" s="343"/>
      <c r="G958" s="343"/>
      <c r="H958" s="343"/>
      <c r="I958" s="343"/>
      <c r="J958" s="343"/>
      <c r="K958" s="343"/>
      <c r="L958" s="343"/>
      <c r="M958" s="343"/>
      <c r="N958" s="343"/>
      <c r="O958" s="343"/>
      <c r="P958" s="343"/>
      <c r="Q958" s="343"/>
      <c r="R958" s="341"/>
      <c r="S958" s="343"/>
      <c r="T958" s="343"/>
      <c r="U958" s="343"/>
      <c r="V958" s="343"/>
      <c r="W958" s="343"/>
      <c r="X958" s="343"/>
      <c r="Y958" s="343"/>
      <c r="Z958" s="343"/>
    </row>
    <row r="959" ht="12.75" customHeight="1">
      <c r="A959" s="343"/>
      <c r="B959" s="343"/>
      <c r="C959" s="343"/>
      <c r="D959" s="343"/>
      <c r="E959" s="343"/>
      <c r="F959" s="343"/>
      <c r="G959" s="343"/>
      <c r="H959" s="343"/>
      <c r="I959" s="343"/>
      <c r="J959" s="343"/>
      <c r="K959" s="343"/>
      <c r="L959" s="343"/>
      <c r="M959" s="343"/>
      <c r="N959" s="343"/>
      <c r="O959" s="343"/>
      <c r="P959" s="343"/>
      <c r="Q959" s="343"/>
      <c r="R959" s="341"/>
      <c r="S959" s="343"/>
      <c r="T959" s="343"/>
      <c r="U959" s="343"/>
      <c r="V959" s="343"/>
      <c r="W959" s="343"/>
      <c r="X959" s="343"/>
      <c r="Y959" s="343"/>
      <c r="Z959" s="343"/>
    </row>
    <row r="960" ht="12.75" customHeight="1">
      <c r="A960" s="343"/>
      <c r="B960" s="343"/>
      <c r="C960" s="343"/>
      <c r="D960" s="343"/>
      <c r="E960" s="343"/>
      <c r="F960" s="343"/>
      <c r="G960" s="343"/>
      <c r="H960" s="343"/>
      <c r="I960" s="343"/>
      <c r="J960" s="343"/>
      <c r="K960" s="343"/>
      <c r="L960" s="343"/>
      <c r="M960" s="343"/>
      <c r="N960" s="343"/>
      <c r="O960" s="343"/>
      <c r="P960" s="343"/>
      <c r="Q960" s="343"/>
      <c r="R960" s="341"/>
      <c r="S960" s="343"/>
      <c r="T960" s="343"/>
      <c r="U960" s="343"/>
      <c r="V960" s="343"/>
      <c r="W960" s="343"/>
      <c r="X960" s="343"/>
      <c r="Y960" s="343"/>
      <c r="Z960" s="343"/>
    </row>
    <row r="961" ht="12.75" customHeight="1">
      <c r="A961" s="343"/>
      <c r="B961" s="343"/>
      <c r="C961" s="343"/>
      <c r="D961" s="343"/>
      <c r="E961" s="343"/>
      <c r="F961" s="343"/>
      <c r="G961" s="343"/>
      <c r="H961" s="343"/>
      <c r="I961" s="343"/>
      <c r="J961" s="343"/>
      <c r="K961" s="343"/>
      <c r="L961" s="343"/>
      <c r="M961" s="343"/>
      <c r="N961" s="343"/>
      <c r="O961" s="343"/>
      <c r="P961" s="343"/>
      <c r="Q961" s="343"/>
      <c r="R961" s="341"/>
      <c r="S961" s="343"/>
      <c r="T961" s="343"/>
      <c r="U961" s="343"/>
      <c r="V961" s="343"/>
      <c r="W961" s="343"/>
      <c r="X961" s="343"/>
      <c r="Y961" s="343"/>
      <c r="Z961" s="343"/>
    </row>
    <row r="962" ht="12.75" customHeight="1">
      <c r="A962" s="343"/>
      <c r="B962" s="343"/>
      <c r="C962" s="343"/>
      <c r="D962" s="343"/>
      <c r="E962" s="343"/>
      <c r="F962" s="343"/>
      <c r="G962" s="343"/>
      <c r="H962" s="343"/>
      <c r="I962" s="343"/>
      <c r="J962" s="343"/>
      <c r="K962" s="343"/>
      <c r="L962" s="343"/>
      <c r="M962" s="343"/>
      <c r="N962" s="343"/>
      <c r="O962" s="343"/>
      <c r="P962" s="343"/>
      <c r="Q962" s="343"/>
      <c r="R962" s="341"/>
      <c r="S962" s="343"/>
      <c r="T962" s="343"/>
      <c r="U962" s="343"/>
      <c r="V962" s="343"/>
      <c r="W962" s="343"/>
      <c r="X962" s="343"/>
      <c r="Y962" s="343"/>
      <c r="Z962" s="343"/>
    </row>
    <row r="963" ht="12.75" customHeight="1">
      <c r="A963" s="343"/>
      <c r="B963" s="343"/>
      <c r="C963" s="343"/>
      <c r="D963" s="343"/>
      <c r="E963" s="343"/>
      <c r="F963" s="343"/>
      <c r="G963" s="343"/>
      <c r="H963" s="343"/>
      <c r="I963" s="343"/>
      <c r="J963" s="343"/>
      <c r="K963" s="343"/>
      <c r="L963" s="343"/>
      <c r="M963" s="343"/>
      <c r="N963" s="343"/>
      <c r="O963" s="343"/>
      <c r="P963" s="343"/>
      <c r="Q963" s="343"/>
      <c r="R963" s="341"/>
      <c r="S963" s="343"/>
      <c r="T963" s="343"/>
      <c r="U963" s="343"/>
      <c r="V963" s="343"/>
      <c r="W963" s="343"/>
      <c r="X963" s="343"/>
      <c r="Y963" s="343"/>
      <c r="Z963" s="343"/>
    </row>
    <row r="964" ht="12.75" customHeight="1">
      <c r="A964" s="343"/>
      <c r="B964" s="343"/>
      <c r="C964" s="343"/>
      <c r="D964" s="343"/>
      <c r="E964" s="343"/>
      <c r="F964" s="343"/>
      <c r="G964" s="343"/>
      <c r="H964" s="343"/>
      <c r="I964" s="343"/>
      <c r="J964" s="343"/>
      <c r="K964" s="343"/>
      <c r="L964" s="343"/>
      <c r="M964" s="343"/>
      <c r="N964" s="343"/>
      <c r="O964" s="343"/>
      <c r="P964" s="343"/>
      <c r="Q964" s="343"/>
      <c r="R964" s="341"/>
      <c r="S964" s="343"/>
      <c r="T964" s="343"/>
      <c r="U964" s="343"/>
      <c r="V964" s="343"/>
      <c r="W964" s="343"/>
      <c r="X964" s="343"/>
      <c r="Y964" s="343"/>
      <c r="Z964" s="343"/>
    </row>
    <row r="965" ht="12.75" customHeight="1">
      <c r="A965" s="343"/>
      <c r="B965" s="343"/>
      <c r="C965" s="343"/>
      <c r="D965" s="343"/>
      <c r="E965" s="343"/>
      <c r="F965" s="343"/>
      <c r="G965" s="343"/>
      <c r="H965" s="343"/>
      <c r="I965" s="343"/>
      <c r="J965" s="343"/>
      <c r="K965" s="343"/>
      <c r="L965" s="343"/>
      <c r="M965" s="343"/>
      <c r="N965" s="343"/>
      <c r="O965" s="343"/>
      <c r="P965" s="343"/>
      <c r="Q965" s="343"/>
      <c r="R965" s="341"/>
      <c r="S965" s="343"/>
      <c r="T965" s="343"/>
      <c r="U965" s="343"/>
      <c r="V965" s="343"/>
      <c r="W965" s="343"/>
      <c r="X965" s="343"/>
      <c r="Y965" s="343"/>
      <c r="Z965" s="343"/>
    </row>
    <row r="966" ht="12.75" customHeight="1">
      <c r="A966" s="343"/>
      <c r="B966" s="343"/>
      <c r="C966" s="343"/>
      <c r="D966" s="343"/>
      <c r="E966" s="343"/>
      <c r="F966" s="343"/>
      <c r="G966" s="343"/>
      <c r="H966" s="343"/>
      <c r="I966" s="343"/>
      <c r="J966" s="343"/>
      <c r="K966" s="343"/>
      <c r="L966" s="343"/>
      <c r="M966" s="343"/>
      <c r="N966" s="343"/>
      <c r="O966" s="343"/>
      <c r="P966" s="343"/>
      <c r="Q966" s="343"/>
      <c r="R966" s="341"/>
      <c r="S966" s="343"/>
      <c r="T966" s="343"/>
      <c r="U966" s="343"/>
      <c r="V966" s="343"/>
      <c r="W966" s="343"/>
      <c r="X966" s="343"/>
      <c r="Y966" s="343"/>
      <c r="Z966" s="343"/>
    </row>
    <row r="967" ht="12.75" customHeight="1">
      <c r="A967" s="343"/>
      <c r="B967" s="343"/>
      <c r="C967" s="343"/>
      <c r="D967" s="343"/>
      <c r="E967" s="343"/>
      <c r="F967" s="343"/>
      <c r="G967" s="343"/>
      <c r="H967" s="343"/>
      <c r="I967" s="343"/>
      <c r="J967" s="343"/>
      <c r="K967" s="343"/>
      <c r="L967" s="343"/>
      <c r="M967" s="343"/>
      <c r="N967" s="343"/>
      <c r="O967" s="343"/>
      <c r="P967" s="343"/>
      <c r="Q967" s="343"/>
      <c r="R967" s="341"/>
      <c r="S967" s="343"/>
      <c r="T967" s="343"/>
      <c r="U967" s="343"/>
      <c r="V967" s="343"/>
      <c r="W967" s="343"/>
      <c r="X967" s="343"/>
      <c r="Y967" s="343"/>
      <c r="Z967" s="343"/>
    </row>
    <row r="968" ht="12.75" customHeight="1">
      <c r="A968" s="343"/>
      <c r="B968" s="343"/>
      <c r="C968" s="343"/>
      <c r="D968" s="343"/>
      <c r="E968" s="343"/>
      <c r="F968" s="343"/>
      <c r="G968" s="343"/>
      <c r="H968" s="343"/>
      <c r="I968" s="343"/>
      <c r="J968" s="343"/>
      <c r="K968" s="343"/>
      <c r="L968" s="343"/>
      <c r="M968" s="343"/>
      <c r="N968" s="343"/>
      <c r="O968" s="343"/>
      <c r="P968" s="343"/>
      <c r="Q968" s="343"/>
      <c r="R968" s="341"/>
      <c r="S968" s="343"/>
      <c r="T968" s="343"/>
      <c r="U968" s="343"/>
      <c r="V968" s="343"/>
      <c r="W968" s="343"/>
      <c r="X968" s="343"/>
      <c r="Y968" s="343"/>
      <c r="Z968" s="343"/>
    </row>
    <row r="969" ht="12.75" customHeight="1">
      <c r="A969" s="343"/>
      <c r="B969" s="343"/>
      <c r="C969" s="343"/>
      <c r="D969" s="343"/>
      <c r="E969" s="343"/>
      <c r="F969" s="343"/>
      <c r="G969" s="343"/>
      <c r="H969" s="343"/>
      <c r="I969" s="343"/>
      <c r="J969" s="343"/>
      <c r="K969" s="343"/>
      <c r="L969" s="343"/>
      <c r="M969" s="343"/>
      <c r="N969" s="343"/>
      <c r="O969" s="343"/>
      <c r="P969" s="343"/>
      <c r="Q969" s="343"/>
      <c r="R969" s="341"/>
      <c r="S969" s="343"/>
      <c r="T969" s="343"/>
      <c r="U969" s="343"/>
      <c r="V969" s="343"/>
      <c r="W969" s="343"/>
      <c r="X969" s="343"/>
      <c r="Y969" s="343"/>
      <c r="Z969" s="343"/>
    </row>
    <row r="970" ht="12.75" customHeight="1">
      <c r="A970" s="343"/>
      <c r="B970" s="343"/>
      <c r="C970" s="343"/>
      <c r="D970" s="343"/>
      <c r="E970" s="343"/>
      <c r="F970" s="343"/>
      <c r="G970" s="343"/>
      <c r="H970" s="343"/>
      <c r="I970" s="343"/>
      <c r="J970" s="343"/>
      <c r="K970" s="343"/>
      <c r="L970" s="343"/>
      <c r="M970" s="343"/>
      <c r="N970" s="343"/>
      <c r="O970" s="343"/>
      <c r="P970" s="343"/>
      <c r="Q970" s="343"/>
      <c r="R970" s="341"/>
      <c r="S970" s="343"/>
      <c r="T970" s="343"/>
      <c r="U970" s="343"/>
      <c r="V970" s="343"/>
      <c r="W970" s="343"/>
      <c r="X970" s="343"/>
      <c r="Y970" s="343"/>
      <c r="Z970" s="343"/>
    </row>
    <row r="971" ht="12.75" customHeight="1">
      <c r="A971" s="343"/>
      <c r="B971" s="343"/>
      <c r="C971" s="343"/>
      <c r="D971" s="343"/>
      <c r="E971" s="343"/>
      <c r="F971" s="343"/>
      <c r="G971" s="343"/>
      <c r="H971" s="343"/>
      <c r="I971" s="343"/>
      <c r="J971" s="343"/>
      <c r="K971" s="343"/>
      <c r="L971" s="343"/>
      <c r="M971" s="343"/>
      <c r="N971" s="343"/>
      <c r="O971" s="343"/>
      <c r="P971" s="343"/>
      <c r="Q971" s="343"/>
      <c r="R971" s="341"/>
      <c r="S971" s="343"/>
      <c r="T971" s="343"/>
      <c r="U971" s="343"/>
      <c r="V971" s="343"/>
      <c r="W971" s="343"/>
      <c r="X971" s="343"/>
      <c r="Y971" s="343"/>
      <c r="Z971" s="343"/>
    </row>
    <row r="972" ht="12.75" customHeight="1">
      <c r="A972" s="343"/>
      <c r="B972" s="343"/>
      <c r="C972" s="343"/>
      <c r="D972" s="343"/>
      <c r="E972" s="343"/>
      <c r="F972" s="343"/>
      <c r="G972" s="343"/>
      <c r="H972" s="343"/>
      <c r="I972" s="343"/>
      <c r="J972" s="343"/>
      <c r="K972" s="343"/>
      <c r="L972" s="343"/>
      <c r="M972" s="343"/>
      <c r="N972" s="343"/>
      <c r="O972" s="343"/>
      <c r="P972" s="343"/>
      <c r="Q972" s="343"/>
      <c r="R972" s="341"/>
      <c r="S972" s="343"/>
      <c r="T972" s="343"/>
      <c r="U972" s="343"/>
      <c r="V972" s="343"/>
      <c r="W972" s="343"/>
      <c r="X972" s="343"/>
      <c r="Y972" s="343"/>
      <c r="Z972" s="343"/>
    </row>
    <row r="973" ht="12.75" customHeight="1">
      <c r="A973" s="343"/>
      <c r="B973" s="343"/>
      <c r="C973" s="343"/>
      <c r="D973" s="343"/>
      <c r="E973" s="343"/>
      <c r="F973" s="343"/>
      <c r="G973" s="343"/>
      <c r="H973" s="343"/>
      <c r="I973" s="343"/>
      <c r="J973" s="343"/>
      <c r="K973" s="343"/>
      <c r="L973" s="343"/>
      <c r="M973" s="343"/>
      <c r="N973" s="343"/>
      <c r="O973" s="343"/>
      <c r="P973" s="343"/>
      <c r="Q973" s="343"/>
      <c r="R973" s="341"/>
      <c r="S973" s="343"/>
      <c r="T973" s="343"/>
      <c r="U973" s="343"/>
      <c r="V973" s="343"/>
      <c r="W973" s="343"/>
      <c r="X973" s="343"/>
      <c r="Y973" s="343"/>
      <c r="Z973" s="343"/>
    </row>
    <row r="974" ht="12.75" customHeight="1">
      <c r="A974" s="343"/>
      <c r="B974" s="343"/>
      <c r="C974" s="343"/>
      <c r="D974" s="343"/>
      <c r="E974" s="343"/>
      <c r="F974" s="343"/>
      <c r="G974" s="343"/>
      <c r="H974" s="343"/>
      <c r="I974" s="343"/>
      <c r="J974" s="343"/>
      <c r="K974" s="343"/>
      <c r="L974" s="343"/>
      <c r="M974" s="343"/>
      <c r="N974" s="343"/>
      <c r="O974" s="343"/>
      <c r="P974" s="343"/>
      <c r="Q974" s="343"/>
      <c r="R974" s="341"/>
      <c r="S974" s="343"/>
      <c r="T974" s="343"/>
      <c r="U974" s="343"/>
      <c r="V974" s="343"/>
      <c r="W974" s="343"/>
      <c r="X974" s="343"/>
      <c r="Y974" s="343"/>
      <c r="Z974" s="343"/>
    </row>
    <row r="975" ht="12.75" customHeight="1">
      <c r="A975" s="343"/>
      <c r="B975" s="343"/>
      <c r="C975" s="343"/>
      <c r="D975" s="343"/>
      <c r="E975" s="343"/>
      <c r="F975" s="343"/>
      <c r="G975" s="343"/>
      <c r="H975" s="343"/>
      <c r="I975" s="343"/>
      <c r="J975" s="343"/>
      <c r="K975" s="343"/>
      <c r="L975" s="343"/>
      <c r="M975" s="343"/>
      <c r="N975" s="343"/>
      <c r="O975" s="343"/>
      <c r="P975" s="343"/>
      <c r="Q975" s="343"/>
      <c r="R975" s="341"/>
      <c r="S975" s="343"/>
      <c r="T975" s="343"/>
      <c r="U975" s="343"/>
      <c r="V975" s="343"/>
      <c r="W975" s="343"/>
      <c r="X975" s="343"/>
      <c r="Y975" s="343"/>
      <c r="Z975" s="343"/>
    </row>
    <row r="976" ht="12.75" customHeight="1">
      <c r="A976" s="343"/>
      <c r="B976" s="343"/>
      <c r="C976" s="343"/>
      <c r="D976" s="343"/>
      <c r="E976" s="343"/>
      <c r="F976" s="343"/>
      <c r="G976" s="343"/>
      <c r="H976" s="343"/>
      <c r="I976" s="343"/>
      <c r="J976" s="343"/>
      <c r="K976" s="343"/>
      <c r="L976" s="343"/>
      <c r="M976" s="343"/>
      <c r="N976" s="343"/>
      <c r="O976" s="343"/>
      <c r="P976" s="343"/>
      <c r="Q976" s="343"/>
      <c r="R976" s="341"/>
      <c r="S976" s="343"/>
      <c r="T976" s="343"/>
      <c r="U976" s="343"/>
      <c r="V976" s="343"/>
      <c r="W976" s="343"/>
      <c r="X976" s="343"/>
      <c r="Y976" s="343"/>
      <c r="Z976" s="343"/>
    </row>
    <row r="977" ht="12.75" customHeight="1">
      <c r="A977" s="343"/>
      <c r="B977" s="343"/>
      <c r="C977" s="343"/>
      <c r="D977" s="343"/>
      <c r="E977" s="343"/>
      <c r="F977" s="343"/>
      <c r="G977" s="343"/>
      <c r="H977" s="343"/>
      <c r="I977" s="343"/>
      <c r="J977" s="343"/>
      <c r="K977" s="343"/>
      <c r="L977" s="343"/>
      <c r="M977" s="343"/>
      <c r="N977" s="343"/>
      <c r="O977" s="343"/>
      <c r="P977" s="343"/>
      <c r="Q977" s="343"/>
      <c r="R977" s="341"/>
      <c r="S977" s="343"/>
      <c r="T977" s="343"/>
      <c r="U977" s="343"/>
      <c r="V977" s="343"/>
      <c r="W977" s="343"/>
      <c r="X977" s="343"/>
      <c r="Y977" s="343"/>
      <c r="Z977" s="343"/>
    </row>
    <row r="978" ht="12.75" customHeight="1">
      <c r="A978" s="343"/>
      <c r="B978" s="343"/>
      <c r="C978" s="343"/>
      <c r="D978" s="343"/>
      <c r="E978" s="343"/>
      <c r="F978" s="343"/>
      <c r="G978" s="343"/>
      <c r="H978" s="343"/>
      <c r="I978" s="343"/>
      <c r="J978" s="343"/>
      <c r="K978" s="343"/>
      <c r="L978" s="343"/>
      <c r="M978" s="343"/>
      <c r="N978" s="343"/>
      <c r="O978" s="343"/>
      <c r="P978" s="343"/>
      <c r="Q978" s="343"/>
      <c r="R978" s="341"/>
      <c r="S978" s="343"/>
      <c r="T978" s="343"/>
      <c r="U978" s="343"/>
      <c r="V978" s="343"/>
      <c r="W978" s="343"/>
      <c r="X978" s="343"/>
      <c r="Y978" s="343"/>
      <c r="Z978" s="343"/>
    </row>
    <row r="979" ht="12.75" customHeight="1">
      <c r="A979" s="343"/>
      <c r="B979" s="343"/>
      <c r="C979" s="343"/>
      <c r="D979" s="343"/>
      <c r="E979" s="343"/>
      <c r="F979" s="343"/>
      <c r="G979" s="343"/>
      <c r="H979" s="343"/>
      <c r="I979" s="343"/>
      <c r="J979" s="343"/>
      <c r="K979" s="343"/>
      <c r="L979" s="343"/>
      <c r="M979" s="343"/>
      <c r="N979" s="343"/>
      <c r="O979" s="343"/>
      <c r="P979" s="343"/>
      <c r="Q979" s="343"/>
      <c r="R979" s="341"/>
      <c r="S979" s="343"/>
      <c r="T979" s="343"/>
      <c r="U979" s="343"/>
      <c r="V979" s="343"/>
      <c r="W979" s="343"/>
      <c r="X979" s="343"/>
      <c r="Y979" s="343"/>
      <c r="Z979" s="343"/>
    </row>
    <row r="980" ht="12.75" customHeight="1">
      <c r="A980" s="343"/>
      <c r="B980" s="343"/>
      <c r="C980" s="343"/>
      <c r="D980" s="343"/>
      <c r="E980" s="343"/>
      <c r="F980" s="343"/>
      <c r="G980" s="343"/>
      <c r="H980" s="343"/>
      <c r="I980" s="343"/>
      <c r="J980" s="343"/>
      <c r="K980" s="343"/>
      <c r="L980" s="343"/>
      <c r="M980" s="343"/>
      <c r="N980" s="343"/>
      <c r="O980" s="343"/>
      <c r="P980" s="343"/>
      <c r="Q980" s="343"/>
      <c r="R980" s="341"/>
      <c r="S980" s="343"/>
      <c r="T980" s="343"/>
      <c r="U980" s="343"/>
      <c r="V980" s="343"/>
      <c r="W980" s="343"/>
      <c r="X980" s="343"/>
      <c r="Y980" s="343"/>
      <c r="Z980" s="343"/>
    </row>
    <row r="981" ht="12.75" customHeight="1">
      <c r="A981" s="343"/>
      <c r="B981" s="343"/>
      <c r="C981" s="343"/>
      <c r="D981" s="343"/>
      <c r="E981" s="343"/>
      <c r="F981" s="343"/>
      <c r="G981" s="343"/>
      <c r="H981" s="343"/>
      <c r="I981" s="343"/>
      <c r="J981" s="343"/>
      <c r="K981" s="343"/>
      <c r="L981" s="343"/>
      <c r="M981" s="343"/>
      <c r="N981" s="343"/>
      <c r="O981" s="343"/>
      <c r="P981" s="343"/>
      <c r="Q981" s="343"/>
      <c r="R981" s="341"/>
      <c r="S981" s="343"/>
      <c r="T981" s="343"/>
      <c r="U981" s="343"/>
      <c r="V981" s="343"/>
      <c r="W981" s="343"/>
      <c r="X981" s="343"/>
      <c r="Y981" s="343"/>
      <c r="Z981" s="343"/>
    </row>
    <row r="982" ht="12.75" customHeight="1">
      <c r="A982" s="343"/>
      <c r="B982" s="343"/>
      <c r="C982" s="343"/>
      <c r="D982" s="343"/>
      <c r="E982" s="343"/>
      <c r="F982" s="343"/>
      <c r="G982" s="343"/>
      <c r="H982" s="343"/>
      <c r="I982" s="343"/>
      <c r="J982" s="343"/>
      <c r="K982" s="343"/>
      <c r="L982" s="343"/>
      <c r="M982" s="343"/>
      <c r="N982" s="343"/>
      <c r="O982" s="343"/>
      <c r="P982" s="343"/>
      <c r="Q982" s="343"/>
      <c r="R982" s="341"/>
      <c r="S982" s="343"/>
      <c r="T982" s="343"/>
      <c r="U982" s="343"/>
      <c r="V982" s="343"/>
      <c r="W982" s="343"/>
      <c r="X982" s="343"/>
      <c r="Y982" s="343"/>
      <c r="Z982" s="343"/>
    </row>
    <row r="983" ht="12.75" customHeight="1">
      <c r="A983" s="343"/>
      <c r="B983" s="343"/>
      <c r="C983" s="343"/>
      <c r="D983" s="343"/>
      <c r="E983" s="343"/>
      <c r="F983" s="343"/>
      <c r="G983" s="343"/>
      <c r="H983" s="343"/>
      <c r="I983" s="343"/>
      <c r="J983" s="343"/>
      <c r="K983" s="343"/>
      <c r="L983" s="343"/>
      <c r="M983" s="343"/>
      <c r="N983" s="343"/>
      <c r="O983" s="343"/>
      <c r="P983" s="343"/>
      <c r="Q983" s="343"/>
      <c r="R983" s="341"/>
      <c r="S983" s="343"/>
      <c r="T983" s="343"/>
      <c r="U983" s="343"/>
      <c r="V983" s="343"/>
      <c r="W983" s="343"/>
      <c r="X983" s="343"/>
      <c r="Y983" s="343"/>
      <c r="Z983" s="343"/>
    </row>
    <row r="984" ht="12.75" customHeight="1">
      <c r="A984" s="343"/>
      <c r="B984" s="343"/>
      <c r="C984" s="343"/>
      <c r="D984" s="343"/>
      <c r="E984" s="343"/>
      <c r="F984" s="343"/>
      <c r="G984" s="343"/>
      <c r="H984" s="343"/>
      <c r="I984" s="343"/>
      <c r="J984" s="343"/>
      <c r="K984" s="343"/>
      <c r="L984" s="343"/>
      <c r="M984" s="343"/>
      <c r="N984" s="343"/>
      <c r="O984" s="343"/>
      <c r="P984" s="343"/>
      <c r="Q984" s="343"/>
      <c r="R984" s="341"/>
      <c r="S984" s="343"/>
      <c r="T984" s="343"/>
      <c r="U984" s="343"/>
      <c r="V984" s="343"/>
      <c r="W984" s="343"/>
      <c r="X984" s="343"/>
      <c r="Y984" s="343"/>
      <c r="Z984" s="343"/>
    </row>
    <row r="985" ht="12.75" customHeight="1">
      <c r="A985" s="343"/>
      <c r="B985" s="343"/>
      <c r="C985" s="343"/>
      <c r="D985" s="343"/>
      <c r="E985" s="343"/>
      <c r="F985" s="343"/>
      <c r="G985" s="343"/>
      <c r="H985" s="343"/>
      <c r="I985" s="343"/>
      <c r="J985" s="343"/>
      <c r="K985" s="343"/>
      <c r="L985" s="343"/>
      <c r="M985" s="343"/>
      <c r="N985" s="343"/>
      <c r="O985" s="343"/>
      <c r="P985" s="343"/>
      <c r="Q985" s="343"/>
      <c r="R985" s="341"/>
      <c r="S985" s="343"/>
      <c r="T985" s="343"/>
      <c r="U985" s="343"/>
      <c r="V985" s="343"/>
      <c r="W985" s="343"/>
      <c r="X985" s="343"/>
      <c r="Y985" s="343"/>
      <c r="Z985" s="343"/>
    </row>
    <row r="986" ht="12.75" customHeight="1">
      <c r="A986" s="343"/>
      <c r="B986" s="343"/>
      <c r="C986" s="343"/>
      <c r="D986" s="343"/>
      <c r="E986" s="343"/>
      <c r="F986" s="343"/>
      <c r="G986" s="343"/>
      <c r="H986" s="343"/>
      <c r="I986" s="343"/>
      <c r="J986" s="343"/>
      <c r="K986" s="343"/>
      <c r="L986" s="343"/>
      <c r="M986" s="343"/>
      <c r="N986" s="343"/>
      <c r="O986" s="343"/>
      <c r="P986" s="343"/>
      <c r="Q986" s="343"/>
      <c r="R986" s="341"/>
      <c r="S986" s="343"/>
      <c r="T986" s="343"/>
      <c r="U986" s="343"/>
      <c r="V986" s="343"/>
      <c r="W986" s="343"/>
      <c r="X986" s="343"/>
      <c r="Y986" s="343"/>
      <c r="Z986" s="343"/>
    </row>
    <row r="987" ht="12.75" customHeight="1">
      <c r="A987" s="343"/>
      <c r="B987" s="343"/>
      <c r="C987" s="343"/>
      <c r="D987" s="343"/>
      <c r="E987" s="343"/>
      <c r="F987" s="343"/>
      <c r="G987" s="343"/>
      <c r="H987" s="343"/>
      <c r="I987" s="343"/>
      <c r="J987" s="343"/>
      <c r="K987" s="343"/>
      <c r="L987" s="343"/>
      <c r="M987" s="343"/>
      <c r="N987" s="343"/>
      <c r="O987" s="343"/>
      <c r="P987" s="343"/>
      <c r="Q987" s="343"/>
      <c r="R987" s="341"/>
      <c r="S987" s="343"/>
      <c r="T987" s="343"/>
      <c r="U987" s="343"/>
      <c r="V987" s="343"/>
      <c r="W987" s="343"/>
      <c r="X987" s="343"/>
      <c r="Y987" s="343"/>
      <c r="Z987" s="343"/>
    </row>
    <row r="988" ht="12.75" customHeight="1">
      <c r="A988" s="343"/>
      <c r="B988" s="343"/>
      <c r="C988" s="343"/>
      <c r="D988" s="343"/>
      <c r="E988" s="343"/>
      <c r="F988" s="343"/>
      <c r="G988" s="343"/>
      <c r="H988" s="343"/>
      <c r="I988" s="343"/>
      <c r="J988" s="343"/>
      <c r="K988" s="343"/>
      <c r="L988" s="343"/>
      <c r="M988" s="343"/>
      <c r="N988" s="343"/>
      <c r="O988" s="343"/>
      <c r="P988" s="343"/>
      <c r="Q988" s="343"/>
      <c r="R988" s="341"/>
      <c r="S988" s="343"/>
      <c r="T988" s="343"/>
      <c r="U988" s="343"/>
      <c r="V988" s="343"/>
      <c r="W988" s="343"/>
      <c r="X988" s="343"/>
      <c r="Y988" s="343"/>
      <c r="Z988" s="343"/>
    </row>
    <row r="989" ht="12.75" customHeight="1">
      <c r="A989" s="343"/>
      <c r="B989" s="343"/>
      <c r="C989" s="343"/>
      <c r="D989" s="343"/>
      <c r="E989" s="343"/>
      <c r="F989" s="343"/>
      <c r="G989" s="343"/>
      <c r="H989" s="343"/>
      <c r="I989" s="343"/>
      <c r="J989" s="343"/>
      <c r="K989" s="343"/>
      <c r="L989" s="343"/>
      <c r="M989" s="343"/>
      <c r="N989" s="343"/>
      <c r="O989" s="343"/>
      <c r="P989" s="343"/>
      <c r="Q989" s="343"/>
      <c r="R989" s="341"/>
      <c r="S989" s="343"/>
      <c r="T989" s="343"/>
      <c r="U989" s="343"/>
      <c r="V989" s="343"/>
      <c r="W989" s="343"/>
      <c r="X989" s="343"/>
      <c r="Y989" s="343"/>
      <c r="Z989" s="343"/>
    </row>
    <row r="990" ht="12.75" customHeight="1">
      <c r="A990" s="343"/>
      <c r="B990" s="343"/>
      <c r="C990" s="343"/>
      <c r="D990" s="343"/>
      <c r="E990" s="343"/>
      <c r="F990" s="343"/>
      <c r="G990" s="343"/>
      <c r="H990" s="343"/>
      <c r="I990" s="343"/>
      <c r="J990" s="343"/>
      <c r="K990" s="343"/>
      <c r="L990" s="343"/>
      <c r="M990" s="343"/>
      <c r="N990" s="343"/>
      <c r="O990" s="343"/>
      <c r="P990" s="343"/>
      <c r="Q990" s="343"/>
      <c r="R990" s="341"/>
      <c r="S990" s="343"/>
      <c r="T990" s="343"/>
      <c r="U990" s="343"/>
      <c r="V990" s="343"/>
      <c r="W990" s="343"/>
      <c r="X990" s="343"/>
      <c r="Y990" s="343"/>
      <c r="Z990" s="343"/>
    </row>
    <row r="991" ht="12.75" customHeight="1">
      <c r="A991" s="343"/>
      <c r="B991" s="343"/>
      <c r="C991" s="343"/>
      <c r="D991" s="343"/>
      <c r="E991" s="343"/>
      <c r="F991" s="343"/>
      <c r="G991" s="343"/>
      <c r="H991" s="343"/>
      <c r="I991" s="343"/>
      <c r="J991" s="343"/>
      <c r="K991" s="343"/>
      <c r="L991" s="343"/>
      <c r="M991" s="343"/>
      <c r="N991" s="343"/>
      <c r="O991" s="343"/>
      <c r="P991" s="343"/>
      <c r="Q991" s="343"/>
      <c r="R991" s="341"/>
      <c r="S991" s="343"/>
      <c r="T991" s="343"/>
      <c r="U991" s="343"/>
      <c r="V991" s="343"/>
      <c r="W991" s="343"/>
      <c r="X991" s="343"/>
      <c r="Y991" s="343"/>
      <c r="Z991" s="343"/>
    </row>
    <row r="992" ht="12.75" customHeight="1">
      <c r="A992" s="343"/>
      <c r="B992" s="343"/>
      <c r="C992" s="343"/>
      <c r="D992" s="343"/>
      <c r="E992" s="343"/>
      <c r="F992" s="343"/>
      <c r="G992" s="343"/>
      <c r="H992" s="343"/>
      <c r="I992" s="343"/>
      <c r="J992" s="343"/>
      <c r="K992" s="343"/>
      <c r="L992" s="343"/>
      <c r="M992" s="343"/>
      <c r="N992" s="343"/>
      <c r="O992" s="343"/>
      <c r="P992" s="343"/>
      <c r="Q992" s="343"/>
      <c r="R992" s="341"/>
      <c r="S992" s="343"/>
      <c r="T992" s="343"/>
      <c r="U992" s="343"/>
      <c r="V992" s="343"/>
      <c r="W992" s="343"/>
      <c r="X992" s="343"/>
      <c r="Y992" s="343"/>
      <c r="Z992" s="343"/>
    </row>
    <row r="993" ht="12.75" customHeight="1">
      <c r="A993" s="343"/>
      <c r="B993" s="343"/>
      <c r="C993" s="343"/>
      <c r="D993" s="343"/>
      <c r="E993" s="343"/>
      <c r="F993" s="343"/>
      <c r="G993" s="343"/>
      <c r="H993" s="343"/>
      <c r="I993" s="343"/>
      <c r="J993" s="343"/>
      <c r="K993" s="343"/>
      <c r="L993" s="343"/>
      <c r="M993" s="343"/>
      <c r="N993" s="343"/>
      <c r="O993" s="343"/>
      <c r="P993" s="343"/>
      <c r="Q993" s="343"/>
      <c r="R993" s="341"/>
      <c r="S993" s="343"/>
      <c r="T993" s="343"/>
      <c r="U993" s="343"/>
      <c r="V993" s="343"/>
      <c r="W993" s="343"/>
      <c r="X993" s="343"/>
      <c r="Y993" s="343"/>
      <c r="Z993" s="343"/>
    </row>
    <row r="994" ht="12.75" customHeight="1">
      <c r="A994" s="343"/>
      <c r="B994" s="343"/>
      <c r="C994" s="343"/>
      <c r="D994" s="343"/>
      <c r="E994" s="343"/>
      <c r="F994" s="343"/>
      <c r="G994" s="343"/>
      <c r="H994" s="343"/>
      <c r="I994" s="343"/>
      <c r="J994" s="343"/>
      <c r="K994" s="343"/>
      <c r="L994" s="343"/>
      <c r="M994" s="343"/>
      <c r="N994" s="343"/>
      <c r="O994" s="343"/>
      <c r="P994" s="343"/>
      <c r="Q994" s="343"/>
      <c r="R994" s="341"/>
      <c r="S994" s="343"/>
      <c r="T994" s="343"/>
      <c r="U994" s="343"/>
      <c r="V994" s="343"/>
      <c r="W994" s="343"/>
      <c r="X994" s="343"/>
      <c r="Y994" s="343"/>
      <c r="Z994" s="343"/>
    </row>
    <row r="995" ht="12.75" customHeight="1">
      <c r="A995" s="343"/>
      <c r="B995" s="343"/>
      <c r="C995" s="343"/>
      <c r="D995" s="343"/>
      <c r="E995" s="343"/>
      <c r="F995" s="343"/>
      <c r="G995" s="343"/>
      <c r="H995" s="343"/>
      <c r="I995" s="343"/>
      <c r="J995" s="343"/>
      <c r="K995" s="343"/>
      <c r="L995" s="343"/>
      <c r="M995" s="343"/>
      <c r="N995" s="343"/>
      <c r="O995" s="343"/>
      <c r="P995" s="343"/>
      <c r="Q995" s="343"/>
      <c r="R995" s="341"/>
      <c r="S995" s="343"/>
      <c r="T995" s="343"/>
      <c r="U995" s="343"/>
      <c r="V995" s="343"/>
      <c r="W995" s="343"/>
      <c r="X995" s="343"/>
      <c r="Y995" s="343"/>
      <c r="Z995" s="343"/>
    </row>
    <row r="996" ht="12.75" customHeight="1">
      <c r="A996" s="343"/>
      <c r="B996" s="343"/>
      <c r="C996" s="343"/>
      <c r="D996" s="343"/>
      <c r="E996" s="343"/>
      <c r="F996" s="343"/>
      <c r="G996" s="343"/>
      <c r="H996" s="343"/>
      <c r="I996" s="343"/>
      <c r="J996" s="343"/>
      <c r="K996" s="343"/>
      <c r="L996" s="343"/>
      <c r="M996" s="343"/>
      <c r="N996" s="343"/>
      <c r="O996" s="343"/>
      <c r="P996" s="343"/>
      <c r="Q996" s="343"/>
      <c r="R996" s="341"/>
      <c r="S996" s="343"/>
      <c r="T996" s="343"/>
      <c r="U996" s="343"/>
      <c r="V996" s="343"/>
      <c r="W996" s="343"/>
      <c r="X996" s="343"/>
      <c r="Y996" s="343"/>
      <c r="Z996" s="343"/>
    </row>
    <row r="997" ht="12.75" customHeight="1">
      <c r="A997" s="343"/>
      <c r="B997" s="343"/>
      <c r="C997" s="343"/>
      <c r="D997" s="343"/>
      <c r="E997" s="343"/>
      <c r="F997" s="343"/>
      <c r="G997" s="343"/>
      <c r="H997" s="343"/>
      <c r="I997" s="343"/>
      <c r="J997" s="343"/>
      <c r="K997" s="343"/>
      <c r="L997" s="343"/>
      <c r="M997" s="343"/>
      <c r="N997" s="343"/>
      <c r="O997" s="343"/>
      <c r="P997" s="343"/>
      <c r="Q997" s="343"/>
      <c r="R997" s="341"/>
      <c r="S997" s="343"/>
      <c r="T997" s="343"/>
      <c r="U997" s="343"/>
      <c r="V997" s="343"/>
      <c r="W997" s="343"/>
      <c r="X997" s="343"/>
      <c r="Y997" s="343"/>
      <c r="Z997" s="343"/>
    </row>
    <row r="998" ht="12.75" customHeight="1">
      <c r="A998" s="343"/>
      <c r="B998" s="343"/>
      <c r="C998" s="343"/>
      <c r="D998" s="343"/>
      <c r="E998" s="343"/>
      <c r="F998" s="343"/>
      <c r="G998" s="343"/>
      <c r="H998" s="343"/>
      <c r="I998" s="343"/>
      <c r="J998" s="343"/>
      <c r="K998" s="343"/>
      <c r="L998" s="343"/>
      <c r="M998" s="343"/>
      <c r="N998" s="343"/>
      <c r="O998" s="343"/>
      <c r="P998" s="343"/>
      <c r="Q998" s="343"/>
      <c r="R998" s="341"/>
      <c r="S998" s="343"/>
      <c r="T998" s="343"/>
      <c r="U998" s="343"/>
      <c r="V998" s="343"/>
      <c r="W998" s="343"/>
      <c r="X998" s="343"/>
      <c r="Y998" s="343"/>
      <c r="Z998" s="343"/>
    </row>
    <row r="999" ht="12.75" customHeight="1">
      <c r="A999" s="343"/>
      <c r="B999" s="343"/>
      <c r="C999" s="343"/>
      <c r="D999" s="343"/>
      <c r="E999" s="343"/>
      <c r="F999" s="343"/>
      <c r="G999" s="343"/>
      <c r="H999" s="343"/>
      <c r="I999" s="343"/>
      <c r="J999" s="343"/>
      <c r="K999" s="343"/>
      <c r="L999" s="343"/>
      <c r="M999" s="343"/>
      <c r="N999" s="343"/>
      <c r="O999" s="343"/>
      <c r="P999" s="343"/>
      <c r="Q999" s="343"/>
      <c r="R999" s="341"/>
      <c r="S999" s="343"/>
      <c r="T999" s="343"/>
      <c r="U999" s="343"/>
      <c r="V999" s="343"/>
      <c r="W999" s="343"/>
      <c r="X999" s="343"/>
      <c r="Y999" s="343"/>
      <c r="Z999" s="343"/>
    </row>
    <row r="1000" ht="12.75" customHeight="1">
      <c r="A1000" s="343"/>
      <c r="B1000" s="343"/>
      <c r="C1000" s="343"/>
      <c r="D1000" s="343"/>
      <c r="E1000" s="343"/>
      <c r="F1000" s="343"/>
      <c r="G1000" s="343"/>
      <c r="H1000" s="343"/>
      <c r="I1000" s="343"/>
      <c r="J1000" s="343"/>
      <c r="K1000" s="343"/>
      <c r="L1000" s="343"/>
      <c r="M1000" s="343"/>
      <c r="N1000" s="343"/>
      <c r="O1000" s="343"/>
      <c r="P1000" s="343"/>
      <c r="Q1000" s="343"/>
      <c r="R1000" s="341"/>
      <c r="S1000" s="343"/>
      <c r="T1000" s="343"/>
      <c r="U1000" s="343"/>
      <c r="V1000" s="343"/>
      <c r="W1000" s="343"/>
      <c r="X1000" s="343"/>
      <c r="Y1000" s="343"/>
      <c r="Z1000" s="343"/>
    </row>
  </sheetData>
  <mergeCells count="14">
    <mergeCell ref="N2:P2"/>
    <mergeCell ref="M3:P3"/>
    <mergeCell ref="J16:K16"/>
    <mergeCell ref="J18:K18"/>
    <mergeCell ref="J23:K23"/>
    <mergeCell ref="A24:K24"/>
    <mergeCell ref="A1:B1"/>
    <mergeCell ref="D1:J1"/>
    <mergeCell ref="N1:P1"/>
    <mergeCell ref="A2:B2"/>
    <mergeCell ref="A3:B3"/>
    <mergeCell ref="C3:C4"/>
    <mergeCell ref="L3:L4"/>
    <mergeCell ref="A4:B4"/>
  </mergeCells>
  <printOptions horizontalCentered="1" verticalCentered="1"/>
  <pageMargins bottom="0.0" footer="0.0" header="0.0" left="0.0" right="0.0" top="0.0"/>
  <pageSetup fitToHeight="0" paperSize="9" orientation="landscape"/>
  <headerFooter>
    <oddFoot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5.57"/>
    <col customWidth="1" min="2" max="2" width="26.57"/>
    <col customWidth="1" min="3" max="3" width="5.43"/>
    <col customWidth="1" min="4" max="4" width="28.57"/>
    <col customWidth="1" min="5" max="5" width="3.43"/>
    <col customWidth="1" min="6" max="6" width="28.43"/>
    <col customWidth="1" min="7" max="7" width="3.14"/>
    <col customWidth="1" min="8" max="8" width="28.86"/>
    <col customWidth="1" min="9" max="9" width="3.0"/>
    <col customWidth="1" min="10" max="10" width="27.43"/>
    <col customWidth="1" min="11" max="11" width="3.14"/>
    <col customWidth="1" hidden="1" min="12" max="12" width="6.43"/>
    <col customWidth="1" hidden="1" min="13" max="13" width="8.57"/>
    <col customWidth="1" hidden="1" min="14" max="14" width="5.86"/>
    <col customWidth="1" hidden="1" min="15" max="15" width="6.57"/>
    <col customWidth="1" hidden="1" min="16" max="16" width="4.86"/>
    <col customWidth="1" hidden="1" min="17" max="17" width="6.0"/>
    <col customWidth="1" min="18" max="18" width="37.57"/>
    <col customWidth="1" min="19" max="19" width="34.86"/>
    <col customWidth="1" min="20" max="26" width="9.14"/>
  </cols>
  <sheetData>
    <row r="1" ht="12.75" customHeight="1">
      <c r="A1" s="443"/>
      <c r="B1" s="444"/>
      <c r="C1" s="445"/>
      <c r="D1" s="446" t="s">
        <v>1456</v>
      </c>
      <c r="E1" s="137"/>
      <c r="F1" s="137"/>
      <c r="G1" s="137"/>
      <c r="H1" s="137"/>
      <c r="I1" s="137"/>
      <c r="J1" s="180"/>
      <c r="K1" s="447"/>
      <c r="L1" s="448"/>
      <c r="M1" s="448"/>
      <c r="N1" s="514"/>
      <c r="O1" s="137"/>
      <c r="P1" s="114"/>
      <c r="Q1" s="450"/>
      <c r="R1" s="451"/>
      <c r="S1" s="515"/>
      <c r="T1" s="343"/>
      <c r="U1" s="343"/>
      <c r="V1" s="343"/>
      <c r="W1" s="343"/>
      <c r="X1" s="343"/>
      <c r="Y1" s="343"/>
      <c r="Z1" s="343"/>
    </row>
    <row r="2" ht="12.75" customHeight="1">
      <c r="A2" s="453"/>
      <c r="B2" s="454"/>
      <c r="C2" s="516"/>
      <c r="D2" s="456">
        <v>1.0</v>
      </c>
      <c r="E2" s="457"/>
      <c r="F2" s="456">
        <v>2.0</v>
      </c>
      <c r="G2" s="457"/>
      <c r="H2" s="456">
        <v>3.0</v>
      </c>
      <c r="I2" s="457"/>
      <c r="J2" s="456" t="s">
        <v>1461</v>
      </c>
      <c r="K2" s="447"/>
      <c r="L2" s="448"/>
      <c r="M2" s="448"/>
      <c r="N2" s="514"/>
      <c r="O2" s="137"/>
      <c r="P2" s="114"/>
      <c r="Q2" s="450"/>
      <c r="R2" s="451"/>
      <c r="S2" s="515"/>
      <c r="T2" s="343"/>
      <c r="U2" s="343"/>
      <c r="V2" s="343"/>
      <c r="W2" s="343"/>
      <c r="X2" s="343"/>
      <c r="Y2" s="343"/>
      <c r="Z2" s="343"/>
    </row>
    <row r="3" ht="94.5" customHeight="1">
      <c r="A3" s="517" t="s">
        <v>1129</v>
      </c>
      <c r="B3" s="454"/>
      <c r="C3" s="518" t="s">
        <v>1135</v>
      </c>
      <c r="D3" s="519" t="s">
        <v>1707</v>
      </c>
      <c r="E3" s="520"/>
      <c r="F3" s="519" t="s">
        <v>1708</v>
      </c>
      <c r="G3" s="521"/>
      <c r="H3" s="522" t="s">
        <v>1709</v>
      </c>
      <c r="I3" s="520"/>
      <c r="J3" s="519" t="s">
        <v>1710</v>
      </c>
      <c r="K3" s="523"/>
      <c r="L3" s="524" t="s">
        <v>1502</v>
      </c>
      <c r="M3" s="525" t="s">
        <v>1503</v>
      </c>
      <c r="N3" s="137"/>
      <c r="O3" s="137"/>
      <c r="P3" s="114"/>
      <c r="Q3" s="526" t="s">
        <v>1504</v>
      </c>
      <c r="R3" s="527" t="s">
        <v>1505</v>
      </c>
      <c r="S3" s="515"/>
      <c r="T3" s="343"/>
      <c r="U3" s="343"/>
      <c r="V3" s="343"/>
      <c r="W3" s="343"/>
      <c r="X3" s="343"/>
      <c r="Y3" s="343"/>
      <c r="Z3" s="343"/>
    </row>
    <row r="4" ht="54.75" customHeight="1">
      <c r="A4" s="528"/>
      <c r="B4" s="529"/>
      <c r="C4" s="171"/>
      <c r="D4" s="530" t="s">
        <v>1138</v>
      </c>
      <c r="E4" s="531"/>
      <c r="F4" s="530" t="s">
        <v>1139</v>
      </c>
      <c r="G4" s="531"/>
      <c r="H4" s="530" t="s">
        <v>1140</v>
      </c>
      <c r="I4" s="531"/>
      <c r="J4" s="530" t="s">
        <v>1141</v>
      </c>
      <c r="K4" s="532"/>
      <c r="L4" s="533"/>
      <c r="M4" s="534" t="s">
        <v>1506</v>
      </c>
      <c r="N4" s="531" t="s">
        <v>1507</v>
      </c>
      <c r="O4" s="535" t="s">
        <v>1508</v>
      </c>
      <c r="P4" s="535" t="s">
        <v>1509</v>
      </c>
      <c r="Q4" s="536"/>
      <c r="R4" s="537"/>
      <c r="S4" s="538" t="s">
        <v>1510</v>
      </c>
      <c r="T4" s="343"/>
      <c r="U4" s="343"/>
      <c r="V4" s="343"/>
      <c r="W4" s="343"/>
      <c r="X4" s="343"/>
      <c r="Y4" s="343"/>
      <c r="Z4" s="343"/>
    </row>
    <row r="5" ht="12.75" customHeight="1">
      <c r="A5" s="539" t="s">
        <v>1711</v>
      </c>
      <c r="B5" s="540"/>
      <c r="C5" s="540"/>
      <c r="D5" s="540"/>
      <c r="E5" s="540"/>
      <c r="F5" s="540"/>
      <c r="G5" s="540"/>
      <c r="H5" s="540"/>
      <c r="I5" s="540"/>
      <c r="J5" s="601"/>
      <c r="K5" s="541"/>
      <c r="L5" s="602"/>
      <c r="M5" s="543"/>
      <c r="N5" s="544"/>
      <c r="O5" s="544"/>
      <c r="P5" s="544"/>
      <c r="Q5" s="544"/>
      <c r="R5" s="545"/>
      <c r="S5" s="466" t="s">
        <v>1511</v>
      </c>
      <c r="T5" s="343"/>
      <c r="U5" s="343"/>
      <c r="V5" s="343"/>
      <c r="W5" s="343"/>
      <c r="X5" s="343"/>
      <c r="Y5" s="343"/>
      <c r="Z5" s="343"/>
    </row>
    <row r="6" ht="26.25" customHeight="1">
      <c r="A6" s="492">
        <v>5.1</v>
      </c>
      <c r="B6" s="626" t="s">
        <v>1077</v>
      </c>
      <c r="C6" s="627"/>
      <c r="D6" s="628"/>
      <c r="E6" s="629"/>
      <c r="F6" s="628"/>
      <c r="G6" s="629"/>
      <c r="H6" s="628"/>
      <c r="I6" s="629"/>
      <c r="J6" s="627"/>
      <c r="K6" s="630"/>
      <c r="L6" s="631"/>
      <c r="M6" s="608"/>
      <c r="N6" s="481"/>
      <c r="O6" s="482"/>
      <c r="P6" s="482"/>
      <c r="Q6" s="483"/>
      <c r="R6" s="484"/>
      <c r="S6" s="460" t="s">
        <v>1465</v>
      </c>
      <c r="T6" s="343"/>
      <c r="U6" s="343"/>
      <c r="V6" s="343"/>
      <c r="W6" s="343"/>
      <c r="X6" s="343"/>
      <c r="Y6" s="343"/>
      <c r="Z6" s="343"/>
    </row>
    <row r="7" ht="65.25" customHeight="1">
      <c r="A7" s="301"/>
      <c r="B7" s="632" t="s">
        <v>1712</v>
      </c>
      <c r="C7" s="29">
        <v>26.0</v>
      </c>
      <c r="D7" s="633"/>
      <c r="E7" s="634"/>
      <c r="F7" s="634"/>
      <c r="G7" s="634"/>
      <c r="H7" s="634"/>
      <c r="I7" s="634"/>
      <c r="J7" s="205"/>
      <c r="K7" s="635"/>
      <c r="L7" s="636"/>
      <c r="M7" s="637"/>
      <c r="N7" s="470"/>
      <c r="O7" s="471"/>
      <c r="P7" s="471"/>
      <c r="Q7" s="472"/>
      <c r="R7" s="52"/>
      <c r="S7" s="28"/>
      <c r="T7" s="343"/>
      <c r="U7" s="343"/>
      <c r="V7" s="343"/>
      <c r="W7" s="343"/>
      <c r="X7" s="343"/>
      <c r="Y7" s="343"/>
      <c r="Z7" s="343"/>
    </row>
    <row r="8" ht="33.0" customHeight="1">
      <c r="A8" s="492">
        <v>5.2</v>
      </c>
      <c r="B8" s="626" t="s">
        <v>545</v>
      </c>
      <c r="C8" s="627"/>
      <c r="D8" s="638"/>
      <c r="E8" s="639"/>
      <c r="F8" s="628"/>
      <c r="G8" s="550"/>
      <c r="H8" s="628"/>
      <c r="I8" s="550"/>
      <c r="J8" s="627"/>
      <c r="K8" s="640"/>
      <c r="L8" s="631"/>
      <c r="M8" s="608"/>
      <c r="N8" s="481"/>
      <c r="O8" s="482"/>
      <c r="P8" s="482"/>
      <c r="Q8" s="483"/>
      <c r="R8" s="484"/>
      <c r="S8" s="28"/>
      <c r="T8" s="343"/>
      <c r="U8" s="343"/>
      <c r="V8" s="343"/>
      <c r="W8" s="343"/>
      <c r="X8" s="343"/>
      <c r="Y8" s="343"/>
      <c r="Z8" s="343"/>
    </row>
    <row r="9" ht="138.75" customHeight="1">
      <c r="A9" s="641"/>
      <c r="B9" s="83" t="s">
        <v>1407</v>
      </c>
      <c r="C9" s="52">
        <v>27.0</v>
      </c>
      <c r="D9" s="83" t="s">
        <v>1713</v>
      </c>
      <c r="E9" s="52"/>
      <c r="F9" s="52" t="s">
        <v>1714</v>
      </c>
      <c r="G9" s="569"/>
      <c r="H9" s="52" t="s">
        <v>1715</v>
      </c>
      <c r="I9" s="52"/>
      <c r="J9" s="83" t="s">
        <v>1716</v>
      </c>
      <c r="K9" s="52"/>
      <c r="L9" s="609"/>
      <c r="M9" s="610"/>
      <c r="N9" s="495"/>
      <c r="O9" s="496"/>
      <c r="P9" s="496"/>
      <c r="Q9" s="497"/>
      <c r="R9" s="52" t="s">
        <v>1717</v>
      </c>
      <c r="S9" s="28"/>
      <c r="T9" s="343"/>
      <c r="U9" s="343"/>
      <c r="V9" s="343"/>
      <c r="W9" s="343"/>
      <c r="X9" s="343"/>
      <c r="Y9" s="343"/>
      <c r="Z9" s="343"/>
    </row>
    <row r="10" ht="12.75" customHeight="1">
      <c r="A10" s="642"/>
      <c r="B10" s="353"/>
      <c r="C10" s="237"/>
      <c r="D10" s="643" t="s">
        <v>1718</v>
      </c>
      <c r="E10" s="644"/>
      <c r="F10" s="237" t="s">
        <v>1719</v>
      </c>
      <c r="G10" s="645"/>
      <c r="H10" s="237" t="s">
        <v>1720</v>
      </c>
      <c r="I10" s="645"/>
      <c r="J10" s="237" t="s">
        <v>1721</v>
      </c>
      <c r="K10" s="643"/>
      <c r="L10" s="609"/>
      <c r="M10" s="610"/>
      <c r="N10" s="495"/>
      <c r="O10" s="496"/>
      <c r="P10" s="496"/>
      <c r="Q10" s="497"/>
      <c r="R10" s="52" t="s">
        <v>1722</v>
      </c>
      <c r="S10" s="28"/>
      <c r="T10" s="343"/>
      <c r="U10" s="343"/>
      <c r="V10" s="343"/>
      <c r="W10" s="343"/>
      <c r="X10" s="343"/>
      <c r="Y10" s="343"/>
      <c r="Z10" s="343"/>
    </row>
    <row r="11" ht="12.75" customHeight="1">
      <c r="A11" s="28"/>
      <c r="B11" s="83"/>
      <c r="C11" s="52"/>
      <c r="D11" s="264"/>
      <c r="E11" s="224"/>
      <c r="F11" s="52"/>
      <c r="G11" s="560"/>
      <c r="H11" s="52"/>
      <c r="I11" s="560"/>
      <c r="J11" s="646" t="s">
        <v>789</v>
      </c>
      <c r="K11" s="114"/>
      <c r="L11" s="647" t="str">
        <f>AVERAGE(L9,L10)</f>
        <v>#DIV/0!</v>
      </c>
      <c r="M11" s="571"/>
      <c r="N11" s="471"/>
      <c r="O11" s="471"/>
      <c r="P11" s="471"/>
      <c r="Q11" s="471"/>
      <c r="R11" s="52"/>
      <c r="S11" s="28"/>
      <c r="T11" s="343"/>
      <c r="U11" s="343"/>
      <c r="V11" s="343"/>
      <c r="W11" s="343"/>
      <c r="X11" s="343"/>
      <c r="Y11" s="343"/>
      <c r="Z11" s="343"/>
    </row>
    <row r="12" ht="12.75" customHeight="1">
      <c r="A12" s="508" t="s">
        <v>1419</v>
      </c>
      <c r="B12" s="137"/>
      <c r="C12" s="137"/>
      <c r="D12" s="137"/>
      <c r="E12" s="137"/>
      <c r="F12" s="137"/>
      <c r="G12" s="137"/>
      <c r="H12" s="137"/>
      <c r="I12" s="137"/>
      <c r="J12" s="137"/>
      <c r="K12" s="114"/>
      <c r="L12" s="599" t="str">
        <f>AVERAGE(L11)</f>
        <v>#DIV/0!</v>
      </c>
      <c r="M12" s="510"/>
      <c r="N12" s="471"/>
      <c r="O12" s="471"/>
      <c r="P12" s="471"/>
      <c r="Q12" s="471"/>
      <c r="R12" s="52"/>
      <c r="S12" s="28"/>
      <c r="T12" s="343"/>
      <c r="U12" s="343"/>
      <c r="V12" s="343"/>
      <c r="W12" s="343"/>
      <c r="X12" s="343"/>
      <c r="Y12" s="343"/>
      <c r="Z12" s="343"/>
    </row>
    <row r="13" ht="12.75" customHeight="1">
      <c r="A13" s="343"/>
      <c r="B13" s="340"/>
      <c r="C13" s="340"/>
      <c r="D13" s="434"/>
      <c r="E13" s="434"/>
      <c r="F13" s="434"/>
      <c r="G13" s="434"/>
      <c r="H13" s="434"/>
      <c r="I13" s="434"/>
      <c r="J13" s="434"/>
      <c r="K13" s="343"/>
      <c r="L13" s="648"/>
      <c r="M13" s="649"/>
      <c r="N13" s="649"/>
      <c r="O13" s="649"/>
      <c r="P13" s="649"/>
      <c r="Q13" s="649"/>
      <c r="R13" s="341"/>
      <c r="S13" s="343" t="s">
        <v>1455</v>
      </c>
      <c r="T13" s="343"/>
      <c r="U13" s="343"/>
      <c r="V13" s="343"/>
      <c r="W13" s="343"/>
      <c r="X13" s="343"/>
      <c r="Y13" s="343"/>
      <c r="Z13" s="343"/>
    </row>
    <row r="14" ht="12.75" customHeight="1">
      <c r="A14" s="650" t="s">
        <v>1723</v>
      </c>
      <c r="B14" s="651"/>
      <c r="C14" s="651"/>
      <c r="D14" s="434"/>
      <c r="E14" s="434"/>
      <c r="F14" s="434"/>
      <c r="G14" s="434"/>
      <c r="H14" s="434"/>
      <c r="I14" s="434"/>
      <c r="J14" s="434"/>
      <c r="K14" s="343"/>
      <c r="L14" s="648"/>
      <c r="M14" s="649"/>
      <c r="N14" s="649"/>
      <c r="O14" s="649"/>
      <c r="P14" s="649"/>
      <c r="Q14" s="649"/>
      <c r="R14" s="341"/>
      <c r="S14" s="343"/>
      <c r="T14" s="343"/>
      <c r="U14" s="343"/>
      <c r="V14" s="343"/>
      <c r="W14" s="343"/>
      <c r="X14" s="343"/>
      <c r="Y14" s="343"/>
      <c r="Z14" s="343"/>
    </row>
    <row r="15" ht="12.75" customHeight="1">
      <c r="A15" s="652"/>
      <c r="B15" s="652"/>
      <c r="C15" s="652"/>
      <c r="D15" s="434"/>
      <c r="E15" s="434"/>
      <c r="F15" s="434"/>
      <c r="G15" s="434"/>
      <c r="H15" s="434"/>
      <c r="I15" s="434"/>
      <c r="J15" s="434"/>
      <c r="K15" s="343"/>
      <c r="L15" s="648"/>
      <c r="M15" s="649"/>
      <c r="N15" s="471"/>
      <c r="O15" s="471"/>
      <c r="P15" s="471"/>
      <c r="Q15" s="471"/>
      <c r="R15" s="52"/>
      <c r="S15" s="28"/>
      <c r="T15" s="343"/>
      <c r="U15" s="343"/>
      <c r="V15" s="343"/>
      <c r="W15" s="343"/>
      <c r="X15" s="343"/>
      <c r="Y15" s="343"/>
      <c r="Z15" s="343"/>
    </row>
    <row r="16" ht="12.75" customHeight="1">
      <c r="A16" s="652"/>
      <c r="B16" s="652"/>
      <c r="C16" s="653" t="s">
        <v>1457</v>
      </c>
      <c r="D16" s="434" t="s">
        <v>1458</v>
      </c>
      <c r="E16" s="434" t="s">
        <v>1459</v>
      </c>
      <c r="F16" s="434" t="s">
        <v>1460</v>
      </c>
      <c r="G16" s="434"/>
      <c r="H16" s="434"/>
      <c r="I16" s="434"/>
      <c r="J16" s="434"/>
      <c r="K16" s="343"/>
      <c r="L16" s="648"/>
      <c r="M16" s="649"/>
      <c r="N16" s="471" t="s">
        <v>1462</v>
      </c>
      <c r="O16" s="471"/>
      <c r="P16" s="471"/>
      <c r="Q16" s="471"/>
      <c r="R16" s="52"/>
      <c r="S16" s="28"/>
      <c r="T16" s="343"/>
      <c r="U16" s="343"/>
      <c r="V16" s="343"/>
      <c r="W16" s="343"/>
      <c r="X16" s="343"/>
      <c r="Y16" s="343"/>
      <c r="Z16" s="343"/>
    </row>
    <row r="17" ht="12.75" customHeight="1">
      <c r="A17" s="343"/>
      <c r="B17" s="340"/>
      <c r="C17" s="340"/>
      <c r="D17" s="434"/>
      <c r="E17" s="434"/>
      <c r="F17" s="434"/>
      <c r="G17" s="434"/>
      <c r="H17" s="434"/>
      <c r="I17" s="434"/>
      <c r="J17" s="434"/>
      <c r="K17" s="343"/>
      <c r="L17" s="654"/>
      <c r="M17" s="655"/>
      <c r="N17" s="47"/>
      <c r="O17" s="47"/>
      <c r="P17" s="47"/>
      <c r="Q17" s="47"/>
      <c r="R17" s="341"/>
      <c r="S17" s="343"/>
      <c r="T17" s="343"/>
      <c r="U17" s="343"/>
      <c r="V17" s="343"/>
      <c r="W17" s="343"/>
      <c r="X17" s="343"/>
      <c r="Y17" s="343"/>
      <c r="Z17" s="343"/>
    </row>
    <row r="18" ht="12.75" customHeight="1">
      <c r="A18" s="343"/>
      <c r="B18" s="340"/>
      <c r="C18" s="340"/>
      <c r="D18" s="434"/>
      <c r="E18" s="434"/>
      <c r="F18" s="434"/>
      <c r="G18" s="434"/>
      <c r="H18" s="434"/>
      <c r="I18" s="434"/>
      <c r="J18" s="434"/>
      <c r="K18" s="343"/>
      <c r="L18" s="654"/>
      <c r="M18" s="655"/>
      <c r="N18" s="47"/>
      <c r="O18" s="47"/>
      <c r="P18" s="47"/>
      <c r="Q18" s="47"/>
      <c r="R18" s="341"/>
      <c r="S18" s="343"/>
      <c r="T18" s="343"/>
      <c r="U18" s="343"/>
      <c r="V18" s="343"/>
      <c r="W18" s="343"/>
      <c r="X18" s="343"/>
      <c r="Y18" s="343"/>
      <c r="Z18" s="343"/>
    </row>
    <row r="19" ht="12.75" customHeight="1">
      <c r="A19" s="343"/>
      <c r="B19" s="512"/>
      <c r="C19" s="512"/>
      <c r="D19" s="343"/>
      <c r="E19" s="343"/>
      <c r="F19" s="343"/>
      <c r="G19" s="343"/>
      <c r="H19" s="343"/>
      <c r="I19" s="343"/>
      <c r="J19" s="343"/>
      <c r="K19" s="343"/>
      <c r="L19" s="343"/>
      <c r="M19" s="513"/>
      <c r="N19" s="513"/>
      <c r="O19" s="513"/>
      <c r="P19" s="513"/>
      <c r="Q19" s="513"/>
      <c r="R19" s="341"/>
      <c r="S19" s="343"/>
      <c r="T19" s="343"/>
      <c r="U19" s="343"/>
      <c r="V19" s="343"/>
      <c r="W19" s="343"/>
      <c r="X19" s="343"/>
      <c r="Y19" s="343"/>
      <c r="Z19" s="343"/>
    </row>
    <row r="20" ht="12.75" customHeight="1">
      <c r="A20" s="343"/>
      <c r="B20" s="512"/>
      <c r="C20" s="512"/>
      <c r="D20" s="343"/>
      <c r="E20" s="343"/>
      <c r="F20" s="343"/>
      <c r="G20" s="343"/>
      <c r="H20" s="343"/>
      <c r="I20" s="343"/>
      <c r="J20" s="343"/>
      <c r="K20" s="343"/>
      <c r="L20" s="343"/>
      <c r="M20" s="513"/>
      <c r="N20" s="513"/>
      <c r="O20" s="513"/>
      <c r="P20" s="513"/>
      <c r="Q20" s="513"/>
      <c r="R20" s="341"/>
      <c r="S20" s="343"/>
      <c r="T20" s="343"/>
      <c r="U20" s="343"/>
      <c r="V20" s="343"/>
      <c r="W20" s="343"/>
      <c r="X20" s="343"/>
      <c r="Y20" s="343"/>
      <c r="Z20" s="343"/>
    </row>
    <row r="21" ht="12.75" customHeight="1">
      <c r="A21" s="343"/>
      <c r="B21" s="343"/>
      <c r="C21" s="343"/>
      <c r="D21" s="343"/>
      <c r="E21" s="343"/>
      <c r="F21" s="343"/>
      <c r="G21" s="343"/>
      <c r="H21" s="343"/>
      <c r="I21" s="343"/>
      <c r="J21" s="343"/>
      <c r="K21" s="343"/>
      <c r="L21" s="343"/>
      <c r="M21" s="513"/>
      <c r="N21" s="513"/>
      <c r="O21" s="513"/>
      <c r="P21" s="513"/>
      <c r="Q21" s="513"/>
      <c r="R21" s="341"/>
      <c r="S21" s="343"/>
      <c r="T21" s="343"/>
      <c r="U21" s="343"/>
      <c r="V21" s="343"/>
      <c r="W21" s="343"/>
      <c r="X21" s="343"/>
      <c r="Y21" s="343"/>
      <c r="Z21" s="343"/>
    </row>
    <row r="22" ht="12.75" customHeight="1">
      <c r="A22" s="343"/>
      <c r="B22" s="343"/>
      <c r="C22" s="343"/>
      <c r="D22" s="343"/>
      <c r="E22" s="343"/>
      <c r="F22" s="343"/>
      <c r="G22" s="343"/>
      <c r="H22" s="343"/>
      <c r="I22" s="343"/>
      <c r="J22" s="343"/>
      <c r="K22" s="343"/>
      <c r="L22" s="343"/>
      <c r="M22" s="343"/>
      <c r="N22" s="343"/>
      <c r="O22" s="343"/>
      <c r="P22" s="343"/>
      <c r="Q22" s="343"/>
      <c r="R22" s="341"/>
      <c r="S22" s="343"/>
      <c r="T22" s="343"/>
      <c r="U22" s="343"/>
      <c r="V22" s="343"/>
      <c r="W22" s="343"/>
      <c r="X22" s="343"/>
      <c r="Y22" s="343"/>
      <c r="Z22" s="343"/>
    </row>
    <row r="23" ht="12.75" customHeight="1">
      <c r="A23" s="343"/>
      <c r="B23" s="343"/>
      <c r="C23" s="343"/>
      <c r="D23" s="343"/>
      <c r="E23" s="343"/>
      <c r="F23" s="343"/>
      <c r="G23" s="343"/>
      <c r="H23" s="343"/>
      <c r="I23" s="343"/>
      <c r="J23" s="343"/>
      <c r="K23" s="343"/>
      <c r="L23" s="343"/>
      <c r="M23" s="343"/>
      <c r="N23" s="343"/>
      <c r="O23" s="343"/>
      <c r="P23" s="343"/>
      <c r="Q23" s="343"/>
      <c r="R23" s="341"/>
      <c r="S23" s="343"/>
      <c r="T23" s="343"/>
      <c r="U23" s="343"/>
      <c r="V23" s="343"/>
      <c r="W23" s="343"/>
      <c r="X23" s="343"/>
      <c r="Y23" s="343"/>
      <c r="Z23" s="343"/>
    </row>
    <row r="24" ht="12.75" customHeight="1">
      <c r="A24" s="343"/>
      <c r="B24" s="343"/>
      <c r="C24" s="343"/>
      <c r="D24" s="343"/>
      <c r="E24" s="343"/>
      <c r="F24" s="343"/>
      <c r="G24" s="343"/>
      <c r="H24" s="343"/>
      <c r="I24" s="343"/>
      <c r="J24" s="343"/>
      <c r="K24" s="343"/>
      <c r="L24" s="343"/>
      <c r="M24" s="343"/>
      <c r="N24" s="343"/>
      <c r="O24" s="343"/>
      <c r="P24" s="343"/>
      <c r="Q24" s="343"/>
      <c r="R24" s="341"/>
      <c r="S24" s="343"/>
      <c r="T24" s="343"/>
      <c r="U24" s="343"/>
      <c r="V24" s="343"/>
      <c r="W24" s="343"/>
      <c r="X24" s="343"/>
      <c r="Y24" s="343"/>
      <c r="Z24" s="343"/>
    </row>
    <row r="25" ht="12.75" customHeight="1">
      <c r="A25" s="343"/>
      <c r="B25" s="343"/>
      <c r="C25" s="343"/>
      <c r="D25" s="343"/>
      <c r="E25" s="343"/>
      <c r="F25" s="343"/>
      <c r="G25" s="343"/>
      <c r="H25" s="343"/>
      <c r="I25" s="343"/>
      <c r="J25" s="343"/>
      <c r="K25" s="343"/>
      <c r="L25" s="343"/>
      <c r="M25" s="343"/>
      <c r="N25" s="343"/>
      <c r="O25" s="343"/>
      <c r="P25" s="343"/>
      <c r="Q25" s="343"/>
      <c r="R25" s="341"/>
      <c r="S25" s="343"/>
      <c r="T25" s="343"/>
      <c r="U25" s="343"/>
      <c r="V25" s="343"/>
      <c r="W25" s="343"/>
      <c r="X25" s="343"/>
      <c r="Y25" s="343"/>
      <c r="Z25" s="343"/>
    </row>
    <row r="26" ht="12.75" customHeight="1">
      <c r="A26" s="343"/>
      <c r="B26" s="343"/>
      <c r="C26" s="343"/>
      <c r="D26" s="343"/>
      <c r="E26" s="343"/>
      <c r="F26" s="343"/>
      <c r="G26" s="343"/>
      <c r="H26" s="343"/>
      <c r="I26" s="343"/>
      <c r="J26" s="343"/>
      <c r="K26" s="343"/>
      <c r="L26" s="343"/>
      <c r="M26" s="343"/>
      <c r="N26" s="343"/>
      <c r="O26" s="343"/>
      <c r="P26" s="343"/>
      <c r="Q26" s="343"/>
      <c r="R26" s="341"/>
      <c r="S26" s="343"/>
      <c r="T26" s="343"/>
      <c r="U26" s="343"/>
      <c r="V26" s="343"/>
      <c r="W26" s="343"/>
      <c r="X26" s="343"/>
      <c r="Y26" s="343"/>
      <c r="Z26" s="343"/>
    </row>
    <row r="27" ht="12.75" customHeight="1">
      <c r="A27" s="343"/>
      <c r="B27" s="343"/>
      <c r="C27" s="343"/>
      <c r="D27" s="343"/>
      <c r="E27" s="343"/>
      <c r="F27" s="343"/>
      <c r="G27" s="343"/>
      <c r="H27" s="343"/>
      <c r="I27" s="343"/>
      <c r="J27" s="343"/>
      <c r="K27" s="343"/>
      <c r="L27" s="343"/>
      <c r="M27" s="343"/>
      <c r="N27" s="343"/>
      <c r="O27" s="343"/>
      <c r="P27" s="343"/>
      <c r="Q27" s="343"/>
      <c r="R27" s="341"/>
      <c r="S27" s="343"/>
      <c r="T27" s="343"/>
      <c r="U27" s="343"/>
      <c r="V27" s="343"/>
      <c r="W27" s="343"/>
      <c r="X27" s="343"/>
      <c r="Y27" s="343"/>
      <c r="Z27" s="343"/>
    </row>
    <row r="28" ht="12.75" customHeight="1">
      <c r="A28" s="343"/>
      <c r="B28" s="343"/>
      <c r="C28" s="343"/>
      <c r="D28" s="343"/>
      <c r="E28" s="343"/>
      <c r="F28" s="343"/>
      <c r="G28" s="343"/>
      <c r="H28" s="343"/>
      <c r="I28" s="343"/>
      <c r="J28" s="343"/>
      <c r="K28" s="343"/>
      <c r="L28" s="343"/>
      <c r="M28" s="343"/>
      <c r="N28" s="343"/>
      <c r="O28" s="343"/>
      <c r="P28" s="343"/>
      <c r="Q28" s="343"/>
      <c r="R28" s="341"/>
      <c r="S28" s="343"/>
      <c r="T28" s="343"/>
      <c r="U28" s="343"/>
      <c r="V28" s="343"/>
      <c r="W28" s="343"/>
      <c r="X28" s="343"/>
      <c r="Y28" s="343"/>
      <c r="Z28" s="343"/>
    </row>
    <row r="29" ht="12.75" customHeight="1">
      <c r="A29" s="343"/>
      <c r="B29" s="343"/>
      <c r="C29" s="343"/>
      <c r="D29" s="343"/>
      <c r="E29" s="343"/>
      <c r="F29" s="343"/>
      <c r="G29" s="343"/>
      <c r="H29" s="343"/>
      <c r="I29" s="343"/>
      <c r="J29" s="343"/>
      <c r="K29" s="343"/>
      <c r="L29" s="343"/>
      <c r="M29" s="343"/>
      <c r="N29" s="343"/>
      <c r="O29" s="343"/>
      <c r="P29" s="343"/>
      <c r="Q29" s="343"/>
      <c r="R29" s="341"/>
      <c r="S29" s="343"/>
      <c r="T29" s="343"/>
      <c r="U29" s="343"/>
      <c r="V29" s="343"/>
      <c r="W29" s="343"/>
      <c r="X29" s="343"/>
      <c r="Y29" s="343"/>
      <c r="Z29" s="343"/>
    </row>
    <row r="30" ht="12.75" customHeight="1">
      <c r="A30" s="343"/>
      <c r="B30" s="343"/>
      <c r="C30" s="343"/>
      <c r="D30" s="343"/>
      <c r="E30" s="343"/>
      <c r="F30" s="343"/>
      <c r="G30" s="343"/>
      <c r="H30" s="343"/>
      <c r="I30" s="343"/>
      <c r="J30" s="343"/>
      <c r="K30" s="343"/>
      <c r="L30" s="343"/>
      <c r="M30" s="343"/>
      <c r="N30" s="343"/>
      <c r="O30" s="343"/>
      <c r="P30" s="343"/>
      <c r="Q30" s="343"/>
      <c r="R30" s="341"/>
      <c r="S30" s="343"/>
      <c r="T30" s="343"/>
      <c r="U30" s="343"/>
      <c r="V30" s="343"/>
      <c r="W30" s="343"/>
      <c r="X30" s="343"/>
      <c r="Y30" s="343"/>
      <c r="Z30" s="343"/>
    </row>
    <row r="31" ht="12.75" customHeight="1">
      <c r="A31" s="343"/>
      <c r="B31" s="343"/>
      <c r="C31" s="343"/>
      <c r="D31" s="343"/>
      <c r="E31" s="343"/>
      <c r="F31" s="343"/>
      <c r="G31" s="343"/>
      <c r="H31" s="343"/>
      <c r="I31" s="343"/>
      <c r="J31" s="343"/>
      <c r="K31" s="343"/>
      <c r="L31" s="343"/>
      <c r="M31" s="343"/>
      <c r="N31" s="343"/>
      <c r="O31" s="343"/>
      <c r="P31" s="343"/>
      <c r="Q31" s="343"/>
      <c r="R31" s="341"/>
      <c r="S31" s="343"/>
      <c r="T31" s="343"/>
      <c r="U31" s="343"/>
      <c r="V31" s="343"/>
      <c r="W31" s="343"/>
      <c r="X31" s="343"/>
      <c r="Y31" s="343"/>
      <c r="Z31" s="343"/>
    </row>
    <row r="32" ht="12.75" customHeight="1">
      <c r="A32" s="343"/>
      <c r="B32" s="343"/>
      <c r="C32" s="343"/>
      <c r="D32" s="343"/>
      <c r="E32" s="343"/>
      <c r="F32" s="343"/>
      <c r="G32" s="343"/>
      <c r="H32" s="343"/>
      <c r="I32" s="343"/>
      <c r="J32" s="343"/>
      <c r="K32" s="343"/>
      <c r="L32" s="343"/>
      <c r="M32" s="343"/>
      <c r="N32" s="343"/>
      <c r="O32" s="343"/>
      <c r="P32" s="343"/>
      <c r="Q32" s="343"/>
      <c r="R32" s="341"/>
      <c r="S32" s="343"/>
      <c r="T32" s="343"/>
      <c r="U32" s="343"/>
      <c r="V32" s="343"/>
      <c r="W32" s="343"/>
      <c r="X32" s="343"/>
      <c r="Y32" s="343"/>
      <c r="Z32" s="343"/>
    </row>
    <row r="33" ht="12.75" customHeight="1">
      <c r="A33" s="343"/>
      <c r="B33" s="343"/>
      <c r="C33" s="343"/>
      <c r="D33" s="343"/>
      <c r="E33" s="343"/>
      <c r="F33" s="343"/>
      <c r="G33" s="343"/>
      <c r="H33" s="343"/>
      <c r="I33" s="343"/>
      <c r="J33" s="343"/>
      <c r="K33" s="343"/>
      <c r="L33" s="343"/>
      <c r="M33" s="343"/>
      <c r="N33" s="343"/>
      <c r="O33" s="343"/>
      <c r="P33" s="343"/>
      <c r="Q33" s="343"/>
      <c r="R33" s="341"/>
      <c r="S33" s="343"/>
      <c r="T33" s="343"/>
      <c r="U33" s="343"/>
      <c r="V33" s="343"/>
      <c r="W33" s="343"/>
      <c r="X33" s="343"/>
      <c r="Y33" s="343"/>
      <c r="Z33" s="343"/>
    </row>
    <row r="34" ht="12.75" customHeight="1">
      <c r="A34" s="343"/>
      <c r="B34" s="343"/>
      <c r="C34" s="343"/>
      <c r="D34" s="343"/>
      <c r="E34" s="343"/>
      <c r="F34" s="343"/>
      <c r="G34" s="343"/>
      <c r="H34" s="343"/>
      <c r="I34" s="343"/>
      <c r="J34" s="343"/>
      <c r="K34" s="343"/>
      <c r="L34" s="343"/>
      <c r="M34" s="343"/>
      <c r="N34" s="343"/>
      <c r="O34" s="343"/>
      <c r="P34" s="343"/>
      <c r="Q34" s="343"/>
      <c r="R34" s="341"/>
      <c r="S34" s="343"/>
      <c r="T34" s="343"/>
      <c r="U34" s="343"/>
      <c r="V34" s="343"/>
      <c r="W34" s="343"/>
      <c r="X34" s="343"/>
      <c r="Y34" s="343"/>
      <c r="Z34" s="343"/>
    </row>
    <row r="35" ht="12.75" customHeight="1">
      <c r="A35" s="343"/>
      <c r="B35" s="343"/>
      <c r="C35" s="343"/>
      <c r="D35" s="343"/>
      <c r="E35" s="343"/>
      <c r="F35" s="343"/>
      <c r="G35" s="343"/>
      <c r="H35" s="343"/>
      <c r="I35" s="343"/>
      <c r="J35" s="343"/>
      <c r="K35" s="343"/>
      <c r="L35" s="343"/>
      <c r="M35" s="343"/>
      <c r="N35" s="343"/>
      <c r="O35" s="343"/>
      <c r="P35" s="343"/>
      <c r="Q35" s="343"/>
      <c r="R35" s="341"/>
      <c r="S35" s="343"/>
      <c r="T35" s="343"/>
      <c r="U35" s="343"/>
      <c r="V35" s="343"/>
      <c r="W35" s="343"/>
      <c r="X35" s="343"/>
      <c r="Y35" s="343"/>
      <c r="Z35" s="343"/>
    </row>
    <row r="36" ht="12.75" customHeight="1">
      <c r="A36" s="343"/>
      <c r="B36" s="343"/>
      <c r="C36" s="343"/>
      <c r="D36" s="343"/>
      <c r="E36" s="343"/>
      <c r="F36" s="343"/>
      <c r="G36" s="343"/>
      <c r="H36" s="343"/>
      <c r="I36" s="343"/>
      <c r="J36" s="343"/>
      <c r="K36" s="343"/>
      <c r="L36" s="343"/>
      <c r="M36" s="343"/>
      <c r="N36" s="343"/>
      <c r="O36" s="343"/>
      <c r="P36" s="343"/>
      <c r="Q36" s="343"/>
      <c r="R36" s="341"/>
      <c r="S36" s="343"/>
      <c r="T36" s="343"/>
      <c r="U36" s="343"/>
      <c r="V36" s="343"/>
      <c r="W36" s="343"/>
      <c r="X36" s="343"/>
      <c r="Y36" s="343"/>
      <c r="Z36" s="343"/>
    </row>
    <row r="37" ht="12.75" customHeight="1">
      <c r="A37" s="343"/>
      <c r="B37" s="343"/>
      <c r="C37" s="343"/>
      <c r="D37" s="343"/>
      <c r="E37" s="343"/>
      <c r="F37" s="343"/>
      <c r="G37" s="343"/>
      <c r="H37" s="343"/>
      <c r="I37" s="343"/>
      <c r="J37" s="343"/>
      <c r="K37" s="343"/>
      <c r="L37" s="343"/>
      <c r="M37" s="343"/>
      <c r="N37" s="343"/>
      <c r="O37" s="343"/>
      <c r="P37" s="343"/>
      <c r="Q37" s="343"/>
      <c r="R37" s="341"/>
      <c r="S37" s="343"/>
      <c r="T37" s="343"/>
      <c r="U37" s="343"/>
      <c r="V37" s="343"/>
      <c r="W37" s="343"/>
      <c r="X37" s="343"/>
      <c r="Y37" s="343"/>
      <c r="Z37" s="343"/>
    </row>
    <row r="38" ht="12.75" customHeight="1">
      <c r="A38" s="343"/>
      <c r="B38" s="343"/>
      <c r="C38" s="343"/>
      <c r="D38" s="343"/>
      <c r="E38" s="343"/>
      <c r="F38" s="343"/>
      <c r="G38" s="343"/>
      <c r="H38" s="343"/>
      <c r="I38" s="343"/>
      <c r="J38" s="343"/>
      <c r="K38" s="343"/>
      <c r="L38" s="343"/>
      <c r="M38" s="343"/>
      <c r="N38" s="343"/>
      <c r="O38" s="343"/>
      <c r="P38" s="343"/>
      <c r="Q38" s="343"/>
      <c r="R38" s="341"/>
      <c r="S38" s="343"/>
      <c r="T38" s="343"/>
      <c r="U38" s="343"/>
      <c r="V38" s="343"/>
      <c r="W38" s="343"/>
      <c r="X38" s="343"/>
      <c r="Y38" s="343"/>
      <c r="Z38" s="343"/>
    </row>
    <row r="39" ht="12.75" customHeight="1">
      <c r="A39" s="343"/>
      <c r="B39" s="343"/>
      <c r="C39" s="343"/>
      <c r="D39" s="343"/>
      <c r="E39" s="343"/>
      <c r="F39" s="343"/>
      <c r="G39" s="343"/>
      <c r="H39" s="343"/>
      <c r="I39" s="343"/>
      <c r="J39" s="343"/>
      <c r="K39" s="343"/>
      <c r="L39" s="343"/>
      <c r="M39" s="343"/>
      <c r="N39" s="343"/>
      <c r="O39" s="343"/>
      <c r="P39" s="343"/>
      <c r="Q39" s="343"/>
      <c r="R39" s="341"/>
      <c r="S39" s="343"/>
      <c r="T39" s="343"/>
      <c r="U39" s="343"/>
      <c r="V39" s="343"/>
      <c r="W39" s="343"/>
      <c r="X39" s="343"/>
      <c r="Y39" s="343"/>
      <c r="Z39" s="343"/>
    </row>
    <row r="40" ht="12.75" customHeight="1">
      <c r="A40" s="343"/>
      <c r="B40" s="343"/>
      <c r="C40" s="343"/>
      <c r="D40" s="343"/>
      <c r="E40" s="343"/>
      <c r="F40" s="343"/>
      <c r="G40" s="343"/>
      <c r="H40" s="343"/>
      <c r="I40" s="343"/>
      <c r="J40" s="343"/>
      <c r="K40" s="343"/>
      <c r="L40" s="343"/>
      <c r="M40" s="343"/>
      <c r="N40" s="343"/>
      <c r="O40" s="343"/>
      <c r="P40" s="343"/>
      <c r="Q40" s="343"/>
      <c r="R40" s="341"/>
      <c r="S40" s="343"/>
      <c r="T40" s="343"/>
      <c r="U40" s="343"/>
      <c r="V40" s="343"/>
      <c r="W40" s="343"/>
      <c r="X40" s="343"/>
      <c r="Y40" s="343"/>
      <c r="Z40" s="343"/>
    </row>
    <row r="41" ht="12.75" customHeight="1">
      <c r="A41" s="343"/>
      <c r="B41" s="343"/>
      <c r="C41" s="343"/>
      <c r="D41" s="343"/>
      <c r="E41" s="343"/>
      <c r="F41" s="343"/>
      <c r="G41" s="343"/>
      <c r="H41" s="343"/>
      <c r="I41" s="343"/>
      <c r="J41" s="343"/>
      <c r="K41" s="343"/>
      <c r="L41" s="343"/>
      <c r="M41" s="343"/>
      <c r="N41" s="343"/>
      <c r="O41" s="343"/>
      <c r="P41" s="343"/>
      <c r="Q41" s="343"/>
      <c r="R41" s="341"/>
      <c r="S41" s="343"/>
      <c r="T41" s="343"/>
      <c r="U41" s="343"/>
      <c r="V41" s="343"/>
      <c r="W41" s="343"/>
      <c r="X41" s="343"/>
      <c r="Y41" s="343"/>
      <c r="Z41" s="343"/>
    </row>
    <row r="42" ht="12.75" customHeight="1">
      <c r="A42" s="343"/>
      <c r="B42" s="343"/>
      <c r="C42" s="343"/>
      <c r="D42" s="343"/>
      <c r="E42" s="343"/>
      <c r="F42" s="343"/>
      <c r="G42" s="343"/>
      <c r="H42" s="343"/>
      <c r="I42" s="343"/>
      <c r="J42" s="343"/>
      <c r="K42" s="343"/>
      <c r="L42" s="343"/>
      <c r="M42" s="343"/>
      <c r="N42" s="343"/>
      <c r="O42" s="343"/>
      <c r="P42" s="343"/>
      <c r="Q42" s="343"/>
      <c r="R42" s="341"/>
      <c r="S42" s="343"/>
      <c r="T42" s="343"/>
      <c r="U42" s="343"/>
      <c r="V42" s="343"/>
      <c r="W42" s="343"/>
      <c r="X42" s="343"/>
      <c r="Y42" s="343"/>
      <c r="Z42" s="343"/>
    </row>
    <row r="43" ht="12.75" customHeight="1">
      <c r="A43" s="343"/>
      <c r="B43" s="343"/>
      <c r="C43" s="343"/>
      <c r="D43" s="343"/>
      <c r="E43" s="343"/>
      <c r="F43" s="343"/>
      <c r="G43" s="343"/>
      <c r="H43" s="343"/>
      <c r="I43" s="343"/>
      <c r="J43" s="343"/>
      <c r="K43" s="343"/>
      <c r="L43" s="343"/>
      <c r="M43" s="343"/>
      <c r="N43" s="343"/>
      <c r="O43" s="343"/>
      <c r="P43" s="343"/>
      <c r="Q43" s="343"/>
      <c r="R43" s="341"/>
      <c r="S43" s="343"/>
      <c r="T43" s="343"/>
      <c r="U43" s="343"/>
      <c r="V43" s="343"/>
      <c r="W43" s="343"/>
      <c r="X43" s="343"/>
      <c r="Y43" s="343"/>
      <c r="Z43" s="343"/>
    </row>
    <row r="44" ht="12.75" customHeight="1">
      <c r="A44" s="343"/>
      <c r="B44" s="343"/>
      <c r="C44" s="343"/>
      <c r="D44" s="343"/>
      <c r="E44" s="343"/>
      <c r="F44" s="343"/>
      <c r="G44" s="343"/>
      <c r="H44" s="343"/>
      <c r="I44" s="343"/>
      <c r="J44" s="343"/>
      <c r="K44" s="343"/>
      <c r="L44" s="343"/>
      <c r="M44" s="343"/>
      <c r="N44" s="343"/>
      <c r="O44" s="343"/>
      <c r="P44" s="343"/>
      <c r="Q44" s="343"/>
      <c r="R44" s="341"/>
      <c r="S44" s="343"/>
      <c r="T44" s="343"/>
      <c r="U44" s="343"/>
      <c r="V44" s="343"/>
      <c r="W44" s="343"/>
      <c r="X44" s="343"/>
      <c r="Y44" s="343"/>
      <c r="Z44" s="343"/>
    </row>
    <row r="45" ht="12.75" customHeight="1">
      <c r="A45" s="343"/>
      <c r="B45" s="343"/>
      <c r="C45" s="343"/>
      <c r="D45" s="343"/>
      <c r="E45" s="343"/>
      <c r="F45" s="343"/>
      <c r="G45" s="343"/>
      <c r="H45" s="343"/>
      <c r="I45" s="343"/>
      <c r="J45" s="343"/>
      <c r="K45" s="343"/>
      <c r="L45" s="343"/>
      <c r="M45" s="343"/>
      <c r="N45" s="343"/>
      <c r="O45" s="343"/>
      <c r="P45" s="343"/>
      <c r="Q45" s="343"/>
      <c r="R45" s="341"/>
      <c r="S45" s="343"/>
      <c r="T45" s="343"/>
      <c r="U45" s="343"/>
      <c r="V45" s="343"/>
      <c r="W45" s="343"/>
      <c r="X45" s="343"/>
      <c r="Y45" s="343"/>
      <c r="Z45" s="343"/>
    </row>
    <row r="46" ht="12.75" customHeight="1">
      <c r="A46" s="343"/>
      <c r="B46" s="343"/>
      <c r="C46" s="343"/>
      <c r="D46" s="343"/>
      <c r="E46" s="343"/>
      <c r="F46" s="343"/>
      <c r="G46" s="343"/>
      <c r="H46" s="343"/>
      <c r="I46" s="343"/>
      <c r="J46" s="343"/>
      <c r="K46" s="343"/>
      <c r="L46" s="343"/>
      <c r="M46" s="343"/>
      <c r="N46" s="343"/>
      <c r="O46" s="343"/>
      <c r="P46" s="343"/>
      <c r="Q46" s="343"/>
      <c r="R46" s="341"/>
      <c r="S46" s="343"/>
      <c r="T46" s="343"/>
      <c r="U46" s="343"/>
      <c r="V46" s="343"/>
      <c r="W46" s="343"/>
      <c r="X46" s="343"/>
      <c r="Y46" s="343"/>
      <c r="Z46" s="343"/>
    </row>
    <row r="47" ht="12.75" customHeight="1">
      <c r="A47" s="343"/>
      <c r="B47" s="343"/>
      <c r="C47" s="343"/>
      <c r="D47" s="343"/>
      <c r="E47" s="343"/>
      <c r="F47" s="343"/>
      <c r="G47" s="343"/>
      <c r="H47" s="343"/>
      <c r="I47" s="343"/>
      <c r="J47" s="343"/>
      <c r="K47" s="343"/>
      <c r="L47" s="343"/>
      <c r="M47" s="343"/>
      <c r="N47" s="343"/>
      <c r="O47" s="343"/>
      <c r="P47" s="343"/>
      <c r="Q47" s="343"/>
      <c r="R47" s="341"/>
      <c r="S47" s="343"/>
      <c r="T47" s="343"/>
      <c r="U47" s="343"/>
      <c r="V47" s="343"/>
      <c r="W47" s="343"/>
      <c r="X47" s="343"/>
      <c r="Y47" s="343"/>
      <c r="Z47" s="343"/>
    </row>
    <row r="48" ht="12.75" customHeight="1">
      <c r="A48" s="343"/>
      <c r="B48" s="343"/>
      <c r="C48" s="343"/>
      <c r="D48" s="343"/>
      <c r="E48" s="343"/>
      <c r="F48" s="343"/>
      <c r="G48" s="343"/>
      <c r="H48" s="343"/>
      <c r="I48" s="343"/>
      <c r="J48" s="343"/>
      <c r="K48" s="343"/>
      <c r="L48" s="343"/>
      <c r="M48" s="343"/>
      <c r="N48" s="343"/>
      <c r="O48" s="343"/>
      <c r="P48" s="343"/>
      <c r="Q48" s="343"/>
      <c r="R48" s="341"/>
      <c r="S48" s="343"/>
      <c r="T48" s="343"/>
      <c r="U48" s="343"/>
      <c r="V48" s="343"/>
      <c r="W48" s="343"/>
      <c r="X48" s="343"/>
      <c r="Y48" s="343"/>
      <c r="Z48" s="343"/>
    </row>
    <row r="49" ht="12.75" customHeight="1">
      <c r="A49" s="343"/>
      <c r="B49" s="343"/>
      <c r="C49" s="343"/>
      <c r="D49" s="343"/>
      <c r="E49" s="343"/>
      <c r="F49" s="343"/>
      <c r="G49" s="343"/>
      <c r="H49" s="343"/>
      <c r="I49" s="343"/>
      <c r="J49" s="343"/>
      <c r="K49" s="343"/>
      <c r="L49" s="343"/>
      <c r="M49" s="343"/>
      <c r="N49" s="343"/>
      <c r="O49" s="343"/>
      <c r="P49" s="343"/>
      <c r="Q49" s="343"/>
      <c r="R49" s="341"/>
      <c r="S49" s="343"/>
      <c r="T49" s="343"/>
      <c r="U49" s="343"/>
      <c r="V49" s="343"/>
      <c r="W49" s="343"/>
      <c r="X49" s="343"/>
      <c r="Y49" s="343"/>
      <c r="Z49" s="343"/>
    </row>
    <row r="50" ht="12.75" customHeight="1">
      <c r="A50" s="343"/>
      <c r="B50" s="343"/>
      <c r="C50" s="343"/>
      <c r="D50" s="343"/>
      <c r="E50" s="343"/>
      <c r="F50" s="343"/>
      <c r="G50" s="343"/>
      <c r="H50" s="343"/>
      <c r="I50" s="343"/>
      <c r="J50" s="343"/>
      <c r="K50" s="343"/>
      <c r="L50" s="343"/>
      <c r="M50" s="343"/>
      <c r="N50" s="343"/>
      <c r="O50" s="343"/>
      <c r="P50" s="343"/>
      <c r="Q50" s="343"/>
      <c r="R50" s="341"/>
      <c r="S50" s="343"/>
      <c r="T50" s="343"/>
      <c r="U50" s="343"/>
      <c r="V50" s="343"/>
      <c r="W50" s="343"/>
      <c r="X50" s="343"/>
      <c r="Y50" s="343"/>
      <c r="Z50" s="343"/>
    </row>
    <row r="51" ht="12.75" customHeight="1">
      <c r="A51" s="343"/>
      <c r="B51" s="343"/>
      <c r="C51" s="343"/>
      <c r="D51" s="343"/>
      <c r="E51" s="343"/>
      <c r="F51" s="343"/>
      <c r="G51" s="343"/>
      <c r="H51" s="343"/>
      <c r="I51" s="343"/>
      <c r="J51" s="343"/>
      <c r="K51" s="343"/>
      <c r="L51" s="343"/>
      <c r="M51" s="343"/>
      <c r="N51" s="343"/>
      <c r="O51" s="343"/>
      <c r="P51" s="343"/>
      <c r="Q51" s="343"/>
      <c r="R51" s="341"/>
      <c r="S51" s="343"/>
      <c r="T51" s="343"/>
      <c r="U51" s="343"/>
      <c r="V51" s="343"/>
      <c r="W51" s="343"/>
      <c r="X51" s="343"/>
      <c r="Y51" s="343"/>
      <c r="Z51" s="343"/>
    </row>
    <row r="52" ht="12.75" customHeight="1">
      <c r="A52" s="343"/>
      <c r="B52" s="343"/>
      <c r="C52" s="343"/>
      <c r="D52" s="343"/>
      <c r="E52" s="343"/>
      <c r="F52" s="343"/>
      <c r="G52" s="343"/>
      <c r="H52" s="343"/>
      <c r="I52" s="343"/>
      <c r="J52" s="343"/>
      <c r="K52" s="343"/>
      <c r="L52" s="343"/>
      <c r="M52" s="343"/>
      <c r="N52" s="343"/>
      <c r="O52" s="343"/>
      <c r="P52" s="343"/>
      <c r="Q52" s="343"/>
      <c r="R52" s="341"/>
      <c r="S52" s="343"/>
      <c r="T52" s="343"/>
      <c r="U52" s="343"/>
      <c r="V52" s="343"/>
      <c r="W52" s="343"/>
      <c r="X52" s="343"/>
      <c r="Y52" s="343"/>
      <c r="Z52" s="343"/>
    </row>
    <row r="53" ht="12.75" customHeight="1">
      <c r="A53" s="343"/>
      <c r="B53" s="343"/>
      <c r="C53" s="343"/>
      <c r="D53" s="343"/>
      <c r="E53" s="343"/>
      <c r="F53" s="343"/>
      <c r="G53" s="343"/>
      <c r="H53" s="343"/>
      <c r="I53" s="343"/>
      <c r="J53" s="343"/>
      <c r="K53" s="343"/>
      <c r="L53" s="343"/>
      <c r="M53" s="343"/>
      <c r="N53" s="343"/>
      <c r="O53" s="343"/>
      <c r="P53" s="343"/>
      <c r="Q53" s="343"/>
      <c r="R53" s="341"/>
      <c r="S53" s="343"/>
      <c r="T53" s="343"/>
      <c r="U53" s="343"/>
      <c r="V53" s="343"/>
      <c r="W53" s="343"/>
      <c r="X53" s="343"/>
      <c r="Y53" s="343"/>
      <c r="Z53" s="343"/>
    </row>
    <row r="54" ht="12.75" customHeight="1">
      <c r="A54" s="343"/>
      <c r="B54" s="343"/>
      <c r="C54" s="343"/>
      <c r="D54" s="343"/>
      <c r="E54" s="343"/>
      <c r="F54" s="343"/>
      <c r="G54" s="343"/>
      <c r="H54" s="343"/>
      <c r="I54" s="343"/>
      <c r="J54" s="343"/>
      <c r="K54" s="343"/>
      <c r="L54" s="343"/>
      <c r="M54" s="343"/>
      <c r="N54" s="343"/>
      <c r="O54" s="343"/>
      <c r="P54" s="343"/>
      <c r="Q54" s="343"/>
      <c r="R54" s="341"/>
      <c r="S54" s="343"/>
      <c r="T54" s="343"/>
      <c r="U54" s="343"/>
      <c r="V54" s="343"/>
      <c r="W54" s="343"/>
      <c r="X54" s="343"/>
      <c r="Y54" s="343"/>
      <c r="Z54" s="343"/>
    </row>
    <row r="55" ht="12.75" customHeight="1">
      <c r="A55" s="343"/>
      <c r="B55" s="343"/>
      <c r="C55" s="343"/>
      <c r="D55" s="343"/>
      <c r="E55" s="343"/>
      <c r="F55" s="343"/>
      <c r="G55" s="343"/>
      <c r="H55" s="343"/>
      <c r="I55" s="343"/>
      <c r="J55" s="343"/>
      <c r="K55" s="343"/>
      <c r="L55" s="343"/>
      <c r="M55" s="343"/>
      <c r="N55" s="343"/>
      <c r="O55" s="343"/>
      <c r="P55" s="343"/>
      <c r="Q55" s="343"/>
      <c r="R55" s="341"/>
      <c r="S55" s="343"/>
      <c r="T55" s="343"/>
      <c r="U55" s="343"/>
      <c r="V55" s="343"/>
      <c r="W55" s="343"/>
      <c r="X55" s="343"/>
      <c r="Y55" s="343"/>
      <c r="Z55" s="343"/>
    </row>
    <row r="56" ht="12.75" customHeight="1">
      <c r="A56" s="343"/>
      <c r="B56" s="343"/>
      <c r="C56" s="343"/>
      <c r="D56" s="343"/>
      <c r="E56" s="343"/>
      <c r="F56" s="343"/>
      <c r="G56" s="343"/>
      <c r="H56" s="343"/>
      <c r="I56" s="343"/>
      <c r="J56" s="343"/>
      <c r="K56" s="343"/>
      <c r="L56" s="343"/>
      <c r="M56" s="343"/>
      <c r="N56" s="343"/>
      <c r="O56" s="343"/>
      <c r="P56" s="343"/>
      <c r="Q56" s="343"/>
      <c r="R56" s="341"/>
      <c r="S56" s="343"/>
      <c r="T56" s="343"/>
      <c r="U56" s="343"/>
      <c r="V56" s="343"/>
      <c r="W56" s="343"/>
      <c r="X56" s="343"/>
      <c r="Y56" s="343"/>
      <c r="Z56" s="343"/>
    </row>
    <row r="57" ht="12.75" customHeight="1">
      <c r="A57" s="343"/>
      <c r="B57" s="343"/>
      <c r="C57" s="343"/>
      <c r="D57" s="343"/>
      <c r="E57" s="343"/>
      <c r="F57" s="343"/>
      <c r="G57" s="343"/>
      <c r="H57" s="343"/>
      <c r="I57" s="343"/>
      <c r="J57" s="343"/>
      <c r="K57" s="343"/>
      <c r="L57" s="343"/>
      <c r="M57" s="343"/>
      <c r="N57" s="343"/>
      <c r="O57" s="343"/>
      <c r="P57" s="343"/>
      <c r="Q57" s="343"/>
      <c r="R57" s="341"/>
      <c r="S57" s="343"/>
      <c r="T57" s="343"/>
      <c r="U57" s="343"/>
      <c r="V57" s="343"/>
      <c r="W57" s="343"/>
      <c r="X57" s="343"/>
      <c r="Y57" s="343"/>
      <c r="Z57" s="343"/>
    </row>
    <row r="58" ht="12.75" customHeight="1">
      <c r="A58" s="343"/>
      <c r="B58" s="343"/>
      <c r="C58" s="343"/>
      <c r="D58" s="343"/>
      <c r="E58" s="343"/>
      <c r="F58" s="343"/>
      <c r="G58" s="343"/>
      <c r="H58" s="343"/>
      <c r="I58" s="343"/>
      <c r="J58" s="343"/>
      <c r="K58" s="343"/>
      <c r="L58" s="343"/>
      <c r="M58" s="343"/>
      <c r="N58" s="343"/>
      <c r="O58" s="343"/>
      <c r="P58" s="343"/>
      <c r="Q58" s="343"/>
      <c r="R58" s="341"/>
      <c r="S58" s="343"/>
      <c r="T58" s="343"/>
      <c r="U58" s="343"/>
      <c r="V58" s="343"/>
      <c r="W58" s="343"/>
      <c r="X58" s="343"/>
      <c r="Y58" s="343"/>
      <c r="Z58" s="343"/>
    </row>
    <row r="59" ht="12.75" customHeight="1">
      <c r="A59" s="343"/>
      <c r="B59" s="343"/>
      <c r="C59" s="343"/>
      <c r="D59" s="343"/>
      <c r="E59" s="343"/>
      <c r="F59" s="343"/>
      <c r="G59" s="343"/>
      <c r="H59" s="343"/>
      <c r="I59" s="343"/>
      <c r="J59" s="343"/>
      <c r="K59" s="343"/>
      <c r="L59" s="343"/>
      <c r="M59" s="343"/>
      <c r="N59" s="343"/>
      <c r="O59" s="343"/>
      <c r="P59" s="343"/>
      <c r="Q59" s="343"/>
      <c r="R59" s="341"/>
      <c r="S59" s="343"/>
      <c r="T59" s="343"/>
      <c r="U59" s="343"/>
      <c r="V59" s="343"/>
      <c r="W59" s="343"/>
      <c r="X59" s="343"/>
      <c r="Y59" s="343"/>
      <c r="Z59" s="343"/>
    </row>
    <row r="60" ht="12.75" customHeight="1">
      <c r="A60" s="343"/>
      <c r="B60" s="343"/>
      <c r="C60" s="343"/>
      <c r="D60" s="343"/>
      <c r="E60" s="343"/>
      <c r="F60" s="343"/>
      <c r="G60" s="343"/>
      <c r="H60" s="343"/>
      <c r="I60" s="343"/>
      <c r="J60" s="343"/>
      <c r="K60" s="343"/>
      <c r="L60" s="343"/>
      <c r="M60" s="343"/>
      <c r="N60" s="343"/>
      <c r="O60" s="343"/>
      <c r="P60" s="343"/>
      <c r="Q60" s="343"/>
      <c r="R60" s="341"/>
      <c r="S60" s="343"/>
      <c r="T60" s="343"/>
      <c r="U60" s="343"/>
      <c r="V60" s="343"/>
      <c r="W60" s="343"/>
      <c r="X60" s="343"/>
      <c r="Y60" s="343"/>
      <c r="Z60" s="343"/>
    </row>
    <row r="61" ht="12.75" customHeight="1">
      <c r="A61" s="343"/>
      <c r="B61" s="343"/>
      <c r="C61" s="343"/>
      <c r="D61" s="343"/>
      <c r="E61" s="343"/>
      <c r="F61" s="343"/>
      <c r="G61" s="343"/>
      <c r="H61" s="343"/>
      <c r="I61" s="343"/>
      <c r="J61" s="343"/>
      <c r="K61" s="343"/>
      <c r="L61" s="343"/>
      <c r="M61" s="343"/>
      <c r="N61" s="343"/>
      <c r="O61" s="343"/>
      <c r="P61" s="343"/>
      <c r="Q61" s="343"/>
      <c r="R61" s="341"/>
      <c r="S61" s="343"/>
      <c r="T61" s="343"/>
      <c r="U61" s="343"/>
      <c r="V61" s="343"/>
      <c r="W61" s="343"/>
      <c r="X61" s="343"/>
      <c r="Y61" s="343"/>
      <c r="Z61" s="343"/>
    </row>
    <row r="62" ht="12.75" customHeight="1">
      <c r="A62" s="343"/>
      <c r="B62" s="343"/>
      <c r="C62" s="343"/>
      <c r="D62" s="343"/>
      <c r="E62" s="343"/>
      <c r="F62" s="343"/>
      <c r="G62" s="343"/>
      <c r="H62" s="343"/>
      <c r="I62" s="343"/>
      <c r="J62" s="343"/>
      <c r="K62" s="343"/>
      <c r="L62" s="343"/>
      <c r="M62" s="343"/>
      <c r="N62" s="343"/>
      <c r="O62" s="343"/>
      <c r="P62" s="343"/>
      <c r="Q62" s="343"/>
      <c r="R62" s="341"/>
      <c r="S62" s="343"/>
      <c r="T62" s="343"/>
      <c r="U62" s="343"/>
      <c r="V62" s="343"/>
      <c r="W62" s="343"/>
      <c r="X62" s="343"/>
      <c r="Y62" s="343"/>
      <c r="Z62" s="343"/>
    </row>
    <row r="63" ht="12.75" customHeight="1">
      <c r="A63" s="343"/>
      <c r="B63" s="343"/>
      <c r="C63" s="343"/>
      <c r="D63" s="343"/>
      <c r="E63" s="343"/>
      <c r="F63" s="343"/>
      <c r="G63" s="343"/>
      <c r="H63" s="343"/>
      <c r="I63" s="343"/>
      <c r="J63" s="343"/>
      <c r="K63" s="343"/>
      <c r="L63" s="343"/>
      <c r="M63" s="343"/>
      <c r="N63" s="343"/>
      <c r="O63" s="343"/>
      <c r="P63" s="343"/>
      <c r="Q63" s="343"/>
      <c r="R63" s="341"/>
      <c r="S63" s="343"/>
      <c r="T63" s="343"/>
      <c r="U63" s="343"/>
      <c r="V63" s="343"/>
      <c r="W63" s="343"/>
      <c r="X63" s="343"/>
      <c r="Y63" s="343"/>
      <c r="Z63" s="343"/>
    </row>
    <row r="64" ht="12.75" customHeight="1">
      <c r="A64" s="343"/>
      <c r="B64" s="343"/>
      <c r="C64" s="343"/>
      <c r="D64" s="343"/>
      <c r="E64" s="343"/>
      <c r="F64" s="343"/>
      <c r="G64" s="343"/>
      <c r="H64" s="343"/>
      <c r="I64" s="343"/>
      <c r="J64" s="343"/>
      <c r="K64" s="343"/>
      <c r="L64" s="343"/>
      <c r="M64" s="343"/>
      <c r="N64" s="343"/>
      <c r="O64" s="343"/>
      <c r="P64" s="343"/>
      <c r="Q64" s="343"/>
      <c r="R64" s="341"/>
      <c r="S64" s="343"/>
      <c r="T64" s="343"/>
      <c r="U64" s="343"/>
      <c r="V64" s="343"/>
      <c r="W64" s="343"/>
      <c r="X64" s="343"/>
      <c r="Y64" s="343"/>
      <c r="Z64" s="343"/>
    </row>
    <row r="65" ht="12.75" customHeight="1">
      <c r="A65" s="343"/>
      <c r="B65" s="343"/>
      <c r="C65" s="343"/>
      <c r="D65" s="343"/>
      <c r="E65" s="343"/>
      <c r="F65" s="343"/>
      <c r="G65" s="343"/>
      <c r="H65" s="343"/>
      <c r="I65" s="343"/>
      <c r="J65" s="343"/>
      <c r="K65" s="343"/>
      <c r="L65" s="343"/>
      <c r="M65" s="343"/>
      <c r="N65" s="343"/>
      <c r="O65" s="343"/>
      <c r="P65" s="343"/>
      <c r="Q65" s="343"/>
      <c r="R65" s="341"/>
      <c r="S65" s="343"/>
      <c r="T65" s="343"/>
      <c r="U65" s="343"/>
      <c r="V65" s="343"/>
      <c r="W65" s="343"/>
      <c r="X65" s="343"/>
      <c r="Y65" s="343"/>
      <c r="Z65" s="343"/>
    </row>
    <row r="66" ht="12.75" customHeight="1">
      <c r="A66" s="343"/>
      <c r="B66" s="343"/>
      <c r="C66" s="343"/>
      <c r="D66" s="343"/>
      <c r="E66" s="343"/>
      <c r="F66" s="343"/>
      <c r="G66" s="343"/>
      <c r="H66" s="343"/>
      <c r="I66" s="343"/>
      <c r="J66" s="343"/>
      <c r="K66" s="343"/>
      <c r="L66" s="343"/>
      <c r="M66" s="343"/>
      <c r="N66" s="343"/>
      <c r="O66" s="343"/>
      <c r="P66" s="343"/>
      <c r="Q66" s="343"/>
      <c r="R66" s="341"/>
      <c r="S66" s="343"/>
      <c r="T66" s="343"/>
      <c r="U66" s="343"/>
      <c r="V66" s="343"/>
      <c r="W66" s="343"/>
      <c r="X66" s="343"/>
      <c r="Y66" s="343"/>
      <c r="Z66" s="343"/>
    </row>
    <row r="67" ht="12.75" customHeight="1">
      <c r="A67" s="343"/>
      <c r="B67" s="343"/>
      <c r="C67" s="343"/>
      <c r="D67" s="343"/>
      <c r="E67" s="343"/>
      <c r="F67" s="343"/>
      <c r="G67" s="343"/>
      <c r="H67" s="343"/>
      <c r="I67" s="343"/>
      <c r="J67" s="343"/>
      <c r="K67" s="343"/>
      <c r="L67" s="343"/>
      <c r="M67" s="343"/>
      <c r="N67" s="343"/>
      <c r="O67" s="343"/>
      <c r="P67" s="343"/>
      <c r="Q67" s="343"/>
      <c r="R67" s="341"/>
      <c r="S67" s="343"/>
      <c r="T67" s="343"/>
      <c r="U67" s="343"/>
      <c r="V67" s="343"/>
      <c r="W67" s="343"/>
      <c r="X67" s="343"/>
      <c r="Y67" s="343"/>
      <c r="Z67" s="343"/>
    </row>
    <row r="68" ht="12.75" customHeight="1">
      <c r="A68" s="343"/>
      <c r="B68" s="343"/>
      <c r="C68" s="343"/>
      <c r="D68" s="343"/>
      <c r="E68" s="343"/>
      <c r="F68" s="343"/>
      <c r="G68" s="343"/>
      <c r="H68" s="343"/>
      <c r="I68" s="343"/>
      <c r="J68" s="343"/>
      <c r="K68" s="343"/>
      <c r="L68" s="343"/>
      <c r="M68" s="343"/>
      <c r="N68" s="343"/>
      <c r="O68" s="343"/>
      <c r="P68" s="343"/>
      <c r="Q68" s="343"/>
      <c r="R68" s="341"/>
      <c r="S68" s="343"/>
      <c r="T68" s="343"/>
      <c r="U68" s="343"/>
      <c r="V68" s="343"/>
      <c r="W68" s="343"/>
      <c r="X68" s="343"/>
      <c r="Y68" s="343"/>
      <c r="Z68" s="343"/>
    </row>
    <row r="69" ht="12.75" customHeight="1">
      <c r="A69" s="343"/>
      <c r="B69" s="343"/>
      <c r="C69" s="343"/>
      <c r="D69" s="343"/>
      <c r="E69" s="343"/>
      <c r="F69" s="343"/>
      <c r="G69" s="343"/>
      <c r="H69" s="343"/>
      <c r="I69" s="343"/>
      <c r="J69" s="343"/>
      <c r="K69" s="343"/>
      <c r="L69" s="343"/>
      <c r="M69" s="343"/>
      <c r="N69" s="343"/>
      <c r="O69" s="343"/>
      <c r="P69" s="343"/>
      <c r="Q69" s="343"/>
      <c r="R69" s="341"/>
      <c r="S69" s="343"/>
      <c r="T69" s="343"/>
      <c r="U69" s="343"/>
      <c r="V69" s="343"/>
      <c r="W69" s="343"/>
      <c r="X69" s="343"/>
      <c r="Y69" s="343"/>
      <c r="Z69" s="343"/>
    </row>
    <row r="70" ht="12.75" customHeight="1">
      <c r="A70" s="343"/>
      <c r="B70" s="343"/>
      <c r="C70" s="343"/>
      <c r="D70" s="343"/>
      <c r="E70" s="343"/>
      <c r="F70" s="343"/>
      <c r="G70" s="343"/>
      <c r="H70" s="343"/>
      <c r="I70" s="343"/>
      <c r="J70" s="343"/>
      <c r="K70" s="343"/>
      <c r="L70" s="343"/>
      <c r="M70" s="343"/>
      <c r="N70" s="343"/>
      <c r="O70" s="343"/>
      <c r="P70" s="343"/>
      <c r="Q70" s="343"/>
      <c r="R70" s="341"/>
      <c r="S70" s="343"/>
      <c r="T70" s="343"/>
      <c r="U70" s="343"/>
      <c r="V70" s="343"/>
      <c r="W70" s="343"/>
      <c r="X70" s="343"/>
      <c r="Y70" s="343"/>
      <c r="Z70" s="343"/>
    </row>
    <row r="71" ht="12.75" customHeight="1">
      <c r="A71" s="343"/>
      <c r="B71" s="343"/>
      <c r="C71" s="343"/>
      <c r="D71" s="343"/>
      <c r="E71" s="343"/>
      <c r="F71" s="343"/>
      <c r="G71" s="343"/>
      <c r="H71" s="343"/>
      <c r="I71" s="343"/>
      <c r="J71" s="343"/>
      <c r="K71" s="343"/>
      <c r="L71" s="343"/>
      <c r="M71" s="343"/>
      <c r="N71" s="343"/>
      <c r="O71" s="343"/>
      <c r="P71" s="343"/>
      <c r="Q71" s="343"/>
      <c r="R71" s="341"/>
      <c r="S71" s="343"/>
      <c r="T71" s="343"/>
      <c r="U71" s="343"/>
      <c r="V71" s="343"/>
      <c r="W71" s="343"/>
      <c r="X71" s="343"/>
      <c r="Y71" s="343"/>
      <c r="Z71" s="343"/>
    </row>
    <row r="72" ht="12.75" customHeight="1">
      <c r="A72" s="343"/>
      <c r="B72" s="343"/>
      <c r="C72" s="343"/>
      <c r="D72" s="343"/>
      <c r="E72" s="343"/>
      <c r="F72" s="343"/>
      <c r="G72" s="343"/>
      <c r="H72" s="343"/>
      <c r="I72" s="343"/>
      <c r="J72" s="343"/>
      <c r="K72" s="343"/>
      <c r="L72" s="343"/>
      <c r="M72" s="343"/>
      <c r="N72" s="343"/>
      <c r="O72" s="343"/>
      <c r="P72" s="343"/>
      <c r="Q72" s="343"/>
      <c r="R72" s="341"/>
      <c r="S72" s="343"/>
      <c r="T72" s="343"/>
      <c r="U72" s="343"/>
      <c r="V72" s="343"/>
      <c r="W72" s="343"/>
      <c r="X72" s="343"/>
      <c r="Y72" s="343"/>
      <c r="Z72" s="343"/>
    </row>
    <row r="73" ht="12.75" customHeight="1">
      <c r="A73" s="343"/>
      <c r="B73" s="343"/>
      <c r="C73" s="343"/>
      <c r="D73" s="343"/>
      <c r="E73" s="343"/>
      <c r="F73" s="343"/>
      <c r="G73" s="343"/>
      <c r="H73" s="343"/>
      <c r="I73" s="343"/>
      <c r="J73" s="343"/>
      <c r="K73" s="343"/>
      <c r="L73" s="343"/>
      <c r="M73" s="343"/>
      <c r="N73" s="343"/>
      <c r="O73" s="343"/>
      <c r="P73" s="343"/>
      <c r="Q73" s="343"/>
      <c r="R73" s="341"/>
      <c r="S73" s="343"/>
      <c r="T73" s="343"/>
      <c r="U73" s="343"/>
      <c r="V73" s="343"/>
      <c r="W73" s="343"/>
      <c r="X73" s="343"/>
      <c r="Y73" s="343"/>
      <c r="Z73" s="343"/>
    </row>
    <row r="74" ht="12.75" customHeight="1">
      <c r="A74" s="343"/>
      <c r="B74" s="343"/>
      <c r="C74" s="343"/>
      <c r="D74" s="343"/>
      <c r="E74" s="343"/>
      <c r="F74" s="343"/>
      <c r="G74" s="343"/>
      <c r="H74" s="343"/>
      <c r="I74" s="343"/>
      <c r="J74" s="343"/>
      <c r="K74" s="343"/>
      <c r="L74" s="343"/>
      <c r="M74" s="343"/>
      <c r="N74" s="343"/>
      <c r="O74" s="343"/>
      <c r="P74" s="343"/>
      <c r="Q74" s="343"/>
      <c r="R74" s="341"/>
      <c r="S74" s="343"/>
      <c r="T74" s="343"/>
      <c r="U74" s="343"/>
      <c r="V74" s="343"/>
      <c r="W74" s="343"/>
      <c r="X74" s="343"/>
      <c r="Y74" s="343"/>
      <c r="Z74" s="343"/>
    </row>
    <row r="75" ht="12.75" customHeight="1">
      <c r="A75" s="343"/>
      <c r="B75" s="343"/>
      <c r="C75" s="343"/>
      <c r="D75" s="343"/>
      <c r="E75" s="343"/>
      <c r="F75" s="343"/>
      <c r="G75" s="343"/>
      <c r="H75" s="343"/>
      <c r="I75" s="343"/>
      <c r="J75" s="343"/>
      <c r="K75" s="343"/>
      <c r="L75" s="343"/>
      <c r="M75" s="343"/>
      <c r="N75" s="343"/>
      <c r="O75" s="343"/>
      <c r="P75" s="343"/>
      <c r="Q75" s="343"/>
      <c r="R75" s="341"/>
      <c r="S75" s="343"/>
      <c r="T75" s="343"/>
      <c r="U75" s="343"/>
      <c r="V75" s="343"/>
      <c r="W75" s="343"/>
      <c r="X75" s="343"/>
      <c r="Y75" s="343"/>
      <c r="Z75" s="343"/>
    </row>
    <row r="76" ht="12.75" customHeight="1">
      <c r="A76" s="343"/>
      <c r="B76" s="343"/>
      <c r="C76" s="343"/>
      <c r="D76" s="343"/>
      <c r="E76" s="343"/>
      <c r="F76" s="343"/>
      <c r="G76" s="343"/>
      <c r="H76" s="343"/>
      <c r="I76" s="343"/>
      <c r="J76" s="343"/>
      <c r="K76" s="343"/>
      <c r="L76" s="343"/>
      <c r="M76" s="343"/>
      <c r="N76" s="343"/>
      <c r="O76" s="343"/>
      <c r="P76" s="343"/>
      <c r="Q76" s="343"/>
      <c r="R76" s="341"/>
      <c r="S76" s="343"/>
      <c r="T76" s="343"/>
      <c r="U76" s="343"/>
      <c r="V76" s="343"/>
      <c r="W76" s="343"/>
      <c r="X76" s="343"/>
      <c r="Y76" s="343"/>
      <c r="Z76" s="343"/>
    </row>
    <row r="77" ht="12.75" customHeight="1">
      <c r="A77" s="343"/>
      <c r="B77" s="343"/>
      <c r="C77" s="343"/>
      <c r="D77" s="343"/>
      <c r="E77" s="343"/>
      <c r="F77" s="343"/>
      <c r="G77" s="343"/>
      <c r="H77" s="343"/>
      <c r="I77" s="343"/>
      <c r="J77" s="343"/>
      <c r="K77" s="343"/>
      <c r="L77" s="343"/>
      <c r="M77" s="343"/>
      <c r="N77" s="343"/>
      <c r="O77" s="343"/>
      <c r="P77" s="343"/>
      <c r="Q77" s="343"/>
      <c r="R77" s="341"/>
      <c r="S77" s="343"/>
      <c r="T77" s="343"/>
      <c r="U77" s="343"/>
      <c r="V77" s="343"/>
      <c r="W77" s="343"/>
      <c r="X77" s="343"/>
      <c r="Y77" s="343"/>
      <c r="Z77" s="343"/>
    </row>
    <row r="78" ht="12.75" customHeight="1">
      <c r="A78" s="343"/>
      <c r="B78" s="343"/>
      <c r="C78" s="343"/>
      <c r="D78" s="343"/>
      <c r="E78" s="343"/>
      <c r="F78" s="343"/>
      <c r="G78" s="343"/>
      <c r="H78" s="343"/>
      <c r="I78" s="343"/>
      <c r="J78" s="343"/>
      <c r="K78" s="343"/>
      <c r="L78" s="343"/>
      <c r="M78" s="343"/>
      <c r="N78" s="343"/>
      <c r="O78" s="343"/>
      <c r="P78" s="343"/>
      <c r="Q78" s="343"/>
      <c r="R78" s="341"/>
      <c r="S78" s="343"/>
      <c r="T78" s="343"/>
      <c r="U78" s="343"/>
      <c r="V78" s="343"/>
      <c r="W78" s="343"/>
      <c r="X78" s="343"/>
      <c r="Y78" s="343"/>
      <c r="Z78" s="343"/>
    </row>
    <row r="79" ht="12.75" customHeight="1">
      <c r="A79" s="343"/>
      <c r="B79" s="343"/>
      <c r="C79" s="343"/>
      <c r="D79" s="343"/>
      <c r="E79" s="343"/>
      <c r="F79" s="343"/>
      <c r="G79" s="343"/>
      <c r="H79" s="343"/>
      <c r="I79" s="343"/>
      <c r="J79" s="343"/>
      <c r="K79" s="343"/>
      <c r="L79" s="343"/>
      <c r="M79" s="343"/>
      <c r="N79" s="343"/>
      <c r="O79" s="343"/>
      <c r="P79" s="343"/>
      <c r="Q79" s="343"/>
      <c r="R79" s="341"/>
      <c r="S79" s="343"/>
      <c r="T79" s="343"/>
      <c r="U79" s="343"/>
      <c r="V79" s="343"/>
      <c r="W79" s="343"/>
      <c r="X79" s="343"/>
      <c r="Y79" s="343"/>
      <c r="Z79" s="343"/>
    </row>
    <row r="80" ht="12.75" customHeight="1">
      <c r="A80" s="343"/>
      <c r="B80" s="343"/>
      <c r="C80" s="343"/>
      <c r="D80" s="343"/>
      <c r="E80" s="343"/>
      <c r="F80" s="343"/>
      <c r="G80" s="343"/>
      <c r="H80" s="343"/>
      <c r="I80" s="343"/>
      <c r="J80" s="343"/>
      <c r="K80" s="343"/>
      <c r="L80" s="343"/>
      <c r="M80" s="343"/>
      <c r="N80" s="343"/>
      <c r="O80" s="343"/>
      <c r="P80" s="343"/>
      <c r="Q80" s="343"/>
      <c r="R80" s="341"/>
      <c r="S80" s="343"/>
      <c r="T80" s="343"/>
      <c r="U80" s="343"/>
      <c r="V80" s="343"/>
      <c r="W80" s="343"/>
      <c r="X80" s="343"/>
      <c r="Y80" s="343"/>
      <c r="Z80" s="343"/>
    </row>
    <row r="81" ht="12.75" customHeight="1">
      <c r="A81" s="343"/>
      <c r="B81" s="343"/>
      <c r="C81" s="343"/>
      <c r="D81" s="343"/>
      <c r="E81" s="343"/>
      <c r="F81" s="343"/>
      <c r="G81" s="343"/>
      <c r="H81" s="343"/>
      <c r="I81" s="343"/>
      <c r="J81" s="343"/>
      <c r="K81" s="343"/>
      <c r="L81" s="343"/>
      <c r="M81" s="343"/>
      <c r="N81" s="343"/>
      <c r="O81" s="343"/>
      <c r="P81" s="343"/>
      <c r="Q81" s="343"/>
      <c r="R81" s="341"/>
      <c r="S81" s="343"/>
      <c r="T81" s="343"/>
      <c r="U81" s="343"/>
      <c r="V81" s="343"/>
      <c r="W81" s="343"/>
      <c r="X81" s="343"/>
      <c r="Y81" s="343"/>
      <c r="Z81" s="343"/>
    </row>
    <row r="82" ht="12.75" customHeight="1">
      <c r="A82" s="343"/>
      <c r="B82" s="343"/>
      <c r="C82" s="343"/>
      <c r="D82" s="343"/>
      <c r="E82" s="343"/>
      <c r="F82" s="343"/>
      <c r="G82" s="343"/>
      <c r="H82" s="343"/>
      <c r="I82" s="343"/>
      <c r="J82" s="343"/>
      <c r="K82" s="343"/>
      <c r="L82" s="343"/>
      <c r="M82" s="343"/>
      <c r="N82" s="343"/>
      <c r="O82" s="343"/>
      <c r="P82" s="343"/>
      <c r="Q82" s="343"/>
      <c r="R82" s="341"/>
      <c r="S82" s="343"/>
      <c r="T82" s="343"/>
      <c r="U82" s="343"/>
      <c r="V82" s="343"/>
      <c r="W82" s="343"/>
      <c r="X82" s="343"/>
      <c r="Y82" s="343"/>
      <c r="Z82" s="343"/>
    </row>
    <row r="83" ht="12.75" customHeight="1">
      <c r="A83" s="343"/>
      <c r="B83" s="343"/>
      <c r="C83" s="343"/>
      <c r="D83" s="343"/>
      <c r="E83" s="343"/>
      <c r="F83" s="343"/>
      <c r="G83" s="343"/>
      <c r="H83" s="343"/>
      <c r="I83" s="343"/>
      <c r="J83" s="343"/>
      <c r="K83" s="343"/>
      <c r="L83" s="343"/>
      <c r="M83" s="343"/>
      <c r="N83" s="343"/>
      <c r="O83" s="343"/>
      <c r="P83" s="343"/>
      <c r="Q83" s="343"/>
      <c r="R83" s="341"/>
      <c r="S83" s="343"/>
      <c r="T83" s="343"/>
      <c r="U83" s="343"/>
      <c r="V83" s="343"/>
      <c r="W83" s="343"/>
      <c r="X83" s="343"/>
      <c r="Y83" s="343"/>
      <c r="Z83" s="343"/>
    </row>
    <row r="84" ht="12.75" customHeight="1">
      <c r="A84" s="343"/>
      <c r="B84" s="343"/>
      <c r="C84" s="343"/>
      <c r="D84" s="343"/>
      <c r="E84" s="343"/>
      <c r="F84" s="343"/>
      <c r="G84" s="343"/>
      <c r="H84" s="343"/>
      <c r="I84" s="343"/>
      <c r="J84" s="343"/>
      <c r="K84" s="343"/>
      <c r="L84" s="343"/>
      <c r="M84" s="343"/>
      <c r="N84" s="343"/>
      <c r="O84" s="343"/>
      <c r="P84" s="343"/>
      <c r="Q84" s="343"/>
      <c r="R84" s="341"/>
      <c r="S84" s="343"/>
      <c r="T84" s="343"/>
      <c r="U84" s="343"/>
      <c r="V84" s="343"/>
      <c r="W84" s="343"/>
      <c r="X84" s="343"/>
      <c r="Y84" s="343"/>
      <c r="Z84" s="343"/>
    </row>
    <row r="85" ht="12.75" customHeight="1">
      <c r="A85" s="343"/>
      <c r="B85" s="343"/>
      <c r="C85" s="343"/>
      <c r="D85" s="343"/>
      <c r="E85" s="343"/>
      <c r="F85" s="343"/>
      <c r="G85" s="343"/>
      <c r="H85" s="343"/>
      <c r="I85" s="343"/>
      <c r="J85" s="343"/>
      <c r="K85" s="343"/>
      <c r="L85" s="343"/>
      <c r="M85" s="343"/>
      <c r="N85" s="343"/>
      <c r="O85" s="343"/>
      <c r="P85" s="343"/>
      <c r="Q85" s="343"/>
      <c r="R85" s="341"/>
      <c r="S85" s="343"/>
      <c r="T85" s="343"/>
      <c r="U85" s="343"/>
      <c r="V85" s="343"/>
      <c r="W85" s="343"/>
      <c r="X85" s="343"/>
      <c r="Y85" s="343"/>
      <c r="Z85" s="343"/>
    </row>
    <row r="86" ht="12.75" customHeight="1">
      <c r="A86" s="343"/>
      <c r="B86" s="343"/>
      <c r="C86" s="343"/>
      <c r="D86" s="343"/>
      <c r="E86" s="343"/>
      <c r="F86" s="343"/>
      <c r="G86" s="343"/>
      <c r="H86" s="343"/>
      <c r="I86" s="343"/>
      <c r="J86" s="343"/>
      <c r="K86" s="343"/>
      <c r="L86" s="343"/>
      <c r="M86" s="343"/>
      <c r="N86" s="343"/>
      <c r="O86" s="343"/>
      <c r="P86" s="343"/>
      <c r="Q86" s="343"/>
      <c r="R86" s="341"/>
      <c r="S86" s="343"/>
      <c r="T86" s="343"/>
      <c r="U86" s="343"/>
      <c r="V86" s="343"/>
      <c r="W86" s="343"/>
      <c r="X86" s="343"/>
      <c r="Y86" s="343"/>
      <c r="Z86" s="343"/>
    </row>
    <row r="87" ht="12.75" customHeight="1">
      <c r="A87" s="343"/>
      <c r="B87" s="343"/>
      <c r="C87" s="343"/>
      <c r="D87" s="343"/>
      <c r="E87" s="343"/>
      <c r="F87" s="343"/>
      <c r="G87" s="343"/>
      <c r="H87" s="343"/>
      <c r="I87" s="343"/>
      <c r="J87" s="343"/>
      <c r="K87" s="343"/>
      <c r="L87" s="343"/>
      <c r="M87" s="343"/>
      <c r="N87" s="343"/>
      <c r="O87" s="343"/>
      <c r="P87" s="343"/>
      <c r="Q87" s="343"/>
      <c r="R87" s="341"/>
      <c r="S87" s="343"/>
      <c r="T87" s="343"/>
      <c r="U87" s="343"/>
      <c r="V87" s="343"/>
      <c r="W87" s="343"/>
      <c r="X87" s="343"/>
      <c r="Y87" s="343"/>
      <c r="Z87" s="343"/>
    </row>
    <row r="88" ht="12.75" customHeight="1">
      <c r="A88" s="343"/>
      <c r="B88" s="343"/>
      <c r="C88" s="343"/>
      <c r="D88" s="343"/>
      <c r="E88" s="343"/>
      <c r="F88" s="343"/>
      <c r="G88" s="343"/>
      <c r="H88" s="343"/>
      <c r="I88" s="343"/>
      <c r="J88" s="343"/>
      <c r="K88" s="343"/>
      <c r="L88" s="343"/>
      <c r="M88" s="343"/>
      <c r="N88" s="343"/>
      <c r="O88" s="343"/>
      <c r="P88" s="343"/>
      <c r="Q88" s="343"/>
      <c r="R88" s="341"/>
      <c r="S88" s="343"/>
      <c r="T88" s="343"/>
      <c r="U88" s="343"/>
      <c r="V88" s="343"/>
      <c r="W88" s="343"/>
      <c r="X88" s="343"/>
      <c r="Y88" s="343"/>
      <c r="Z88" s="343"/>
    </row>
    <row r="89" ht="12.75" customHeight="1">
      <c r="A89" s="343"/>
      <c r="B89" s="343"/>
      <c r="C89" s="343"/>
      <c r="D89" s="343"/>
      <c r="E89" s="343"/>
      <c r="F89" s="343"/>
      <c r="G89" s="343"/>
      <c r="H89" s="343"/>
      <c r="I89" s="343"/>
      <c r="J89" s="343"/>
      <c r="K89" s="343"/>
      <c r="L89" s="343"/>
      <c r="M89" s="343"/>
      <c r="N89" s="343"/>
      <c r="O89" s="343"/>
      <c r="P89" s="343"/>
      <c r="Q89" s="343"/>
      <c r="R89" s="341"/>
      <c r="S89" s="343"/>
      <c r="T89" s="343"/>
      <c r="U89" s="343"/>
      <c r="V89" s="343"/>
      <c r="W89" s="343"/>
      <c r="X89" s="343"/>
      <c r="Y89" s="343"/>
      <c r="Z89" s="343"/>
    </row>
    <row r="90" ht="12.75" customHeight="1">
      <c r="A90" s="343"/>
      <c r="B90" s="343"/>
      <c r="C90" s="343"/>
      <c r="D90" s="343"/>
      <c r="E90" s="343"/>
      <c r="F90" s="343"/>
      <c r="G90" s="343"/>
      <c r="H90" s="343"/>
      <c r="I90" s="343"/>
      <c r="J90" s="343"/>
      <c r="K90" s="343"/>
      <c r="L90" s="343"/>
      <c r="M90" s="343"/>
      <c r="N90" s="343"/>
      <c r="O90" s="343"/>
      <c r="P90" s="343"/>
      <c r="Q90" s="343"/>
      <c r="R90" s="341"/>
      <c r="S90" s="343"/>
      <c r="T90" s="343"/>
      <c r="U90" s="343"/>
      <c r="V90" s="343"/>
      <c r="W90" s="343"/>
      <c r="X90" s="343"/>
      <c r="Y90" s="343"/>
      <c r="Z90" s="343"/>
    </row>
    <row r="91" ht="12.75" customHeight="1">
      <c r="A91" s="343"/>
      <c r="B91" s="343"/>
      <c r="C91" s="343"/>
      <c r="D91" s="343"/>
      <c r="E91" s="343"/>
      <c r="F91" s="343"/>
      <c r="G91" s="343"/>
      <c r="H91" s="343"/>
      <c r="I91" s="343"/>
      <c r="J91" s="343"/>
      <c r="K91" s="343"/>
      <c r="L91" s="343"/>
      <c r="M91" s="343"/>
      <c r="N91" s="343"/>
      <c r="O91" s="343"/>
      <c r="P91" s="343"/>
      <c r="Q91" s="343"/>
      <c r="R91" s="341"/>
      <c r="S91" s="343"/>
      <c r="T91" s="343"/>
      <c r="U91" s="343"/>
      <c r="V91" s="343"/>
      <c r="W91" s="343"/>
      <c r="X91" s="343"/>
      <c r="Y91" s="343"/>
      <c r="Z91" s="343"/>
    </row>
    <row r="92" ht="12.75" customHeight="1">
      <c r="A92" s="343"/>
      <c r="B92" s="343"/>
      <c r="C92" s="343"/>
      <c r="D92" s="343"/>
      <c r="E92" s="343"/>
      <c r="F92" s="343"/>
      <c r="G92" s="343"/>
      <c r="H92" s="343"/>
      <c r="I92" s="343"/>
      <c r="J92" s="343"/>
      <c r="K92" s="343"/>
      <c r="L92" s="343"/>
      <c r="M92" s="343"/>
      <c r="N92" s="343"/>
      <c r="O92" s="343"/>
      <c r="P92" s="343"/>
      <c r="Q92" s="343"/>
      <c r="R92" s="341"/>
      <c r="S92" s="343"/>
      <c r="T92" s="343"/>
      <c r="U92" s="343"/>
      <c r="V92" s="343"/>
      <c r="W92" s="343"/>
      <c r="X92" s="343"/>
      <c r="Y92" s="343"/>
      <c r="Z92" s="343"/>
    </row>
    <row r="93" ht="12.75" customHeight="1">
      <c r="A93" s="343"/>
      <c r="B93" s="343"/>
      <c r="C93" s="343"/>
      <c r="D93" s="343"/>
      <c r="E93" s="343"/>
      <c r="F93" s="343"/>
      <c r="G93" s="343"/>
      <c r="H93" s="343"/>
      <c r="I93" s="343"/>
      <c r="J93" s="343"/>
      <c r="K93" s="343"/>
      <c r="L93" s="343"/>
      <c r="M93" s="343"/>
      <c r="N93" s="343"/>
      <c r="O93" s="343"/>
      <c r="P93" s="343"/>
      <c r="Q93" s="343"/>
      <c r="R93" s="341"/>
      <c r="S93" s="343"/>
      <c r="T93" s="343"/>
      <c r="U93" s="343"/>
      <c r="V93" s="343"/>
      <c r="W93" s="343"/>
      <c r="X93" s="343"/>
      <c r="Y93" s="343"/>
      <c r="Z93" s="343"/>
    </row>
    <row r="94" ht="12.75" customHeight="1">
      <c r="A94" s="343"/>
      <c r="B94" s="343"/>
      <c r="C94" s="343"/>
      <c r="D94" s="343"/>
      <c r="E94" s="343"/>
      <c r="F94" s="343"/>
      <c r="G94" s="343"/>
      <c r="H94" s="343"/>
      <c r="I94" s="343"/>
      <c r="J94" s="343"/>
      <c r="K94" s="343"/>
      <c r="L94" s="343"/>
      <c r="M94" s="343"/>
      <c r="N94" s="343"/>
      <c r="O94" s="343"/>
      <c r="P94" s="343"/>
      <c r="Q94" s="343"/>
      <c r="R94" s="341"/>
      <c r="S94" s="343"/>
      <c r="T94" s="343"/>
      <c r="U94" s="343"/>
      <c r="V94" s="343"/>
      <c r="W94" s="343"/>
      <c r="X94" s="343"/>
      <c r="Y94" s="343"/>
      <c r="Z94" s="343"/>
    </row>
    <row r="95" ht="12.75" customHeight="1">
      <c r="A95" s="343"/>
      <c r="B95" s="343"/>
      <c r="C95" s="343"/>
      <c r="D95" s="343"/>
      <c r="E95" s="343"/>
      <c r="F95" s="343"/>
      <c r="G95" s="343"/>
      <c r="H95" s="343"/>
      <c r="I95" s="343"/>
      <c r="J95" s="343"/>
      <c r="K95" s="343"/>
      <c r="L95" s="343"/>
      <c r="M95" s="343"/>
      <c r="N95" s="343"/>
      <c r="O95" s="343"/>
      <c r="P95" s="343"/>
      <c r="Q95" s="343"/>
      <c r="R95" s="341"/>
      <c r="S95" s="343"/>
      <c r="T95" s="343"/>
      <c r="U95" s="343"/>
      <c r="V95" s="343"/>
      <c r="W95" s="343"/>
      <c r="X95" s="343"/>
      <c r="Y95" s="343"/>
      <c r="Z95" s="343"/>
    </row>
    <row r="96" ht="12.75" customHeight="1">
      <c r="A96" s="343"/>
      <c r="B96" s="343"/>
      <c r="C96" s="343"/>
      <c r="D96" s="343"/>
      <c r="E96" s="343"/>
      <c r="F96" s="343"/>
      <c r="G96" s="343"/>
      <c r="H96" s="343"/>
      <c r="I96" s="343"/>
      <c r="J96" s="343"/>
      <c r="K96" s="343"/>
      <c r="L96" s="343"/>
      <c r="M96" s="343"/>
      <c r="N96" s="343"/>
      <c r="O96" s="343"/>
      <c r="P96" s="343"/>
      <c r="Q96" s="343"/>
      <c r="R96" s="341"/>
      <c r="S96" s="343"/>
      <c r="T96" s="343"/>
      <c r="U96" s="343"/>
      <c r="V96" s="343"/>
      <c r="W96" s="343"/>
      <c r="X96" s="343"/>
      <c r="Y96" s="343"/>
      <c r="Z96" s="343"/>
    </row>
    <row r="97" ht="12.75" customHeight="1">
      <c r="A97" s="343"/>
      <c r="B97" s="343"/>
      <c r="C97" s="343"/>
      <c r="D97" s="343"/>
      <c r="E97" s="343"/>
      <c r="F97" s="343"/>
      <c r="G97" s="343"/>
      <c r="H97" s="343"/>
      <c r="I97" s="343"/>
      <c r="J97" s="343"/>
      <c r="K97" s="343"/>
      <c r="L97" s="343"/>
      <c r="M97" s="343"/>
      <c r="N97" s="343"/>
      <c r="O97" s="343"/>
      <c r="P97" s="343"/>
      <c r="Q97" s="343"/>
      <c r="R97" s="341"/>
      <c r="S97" s="343"/>
      <c r="T97" s="343"/>
      <c r="U97" s="343"/>
      <c r="V97" s="343"/>
      <c r="W97" s="343"/>
      <c r="X97" s="343"/>
      <c r="Y97" s="343"/>
      <c r="Z97" s="343"/>
    </row>
    <row r="98" ht="12.75" customHeight="1">
      <c r="A98" s="343"/>
      <c r="B98" s="343"/>
      <c r="C98" s="343"/>
      <c r="D98" s="343"/>
      <c r="E98" s="343"/>
      <c r="F98" s="343"/>
      <c r="G98" s="343"/>
      <c r="H98" s="343"/>
      <c r="I98" s="343"/>
      <c r="J98" s="343"/>
      <c r="K98" s="343"/>
      <c r="L98" s="343"/>
      <c r="M98" s="343"/>
      <c r="N98" s="343"/>
      <c r="O98" s="343"/>
      <c r="P98" s="343"/>
      <c r="Q98" s="343"/>
      <c r="R98" s="341"/>
      <c r="S98" s="343"/>
      <c r="T98" s="343"/>
      <c r="U98" s="343"/>
      <c r="V98" s="343"/>
      <c r="W98" s="343"/>
      <c r="X98" s="343"/>
      <c r="Y98" s="343"/>
      <c r="Z98" s="343"/>
    </row>
    <row r="99" ht="12.75" customHeight="1">
      <c r="A99" s="343"/>
      <c r="B99" s="343"/>
      <c r="C99" s="343"/>
      <c r="D99" s="343"/>
      <c r="E99" s="343"/>
      <c r="F99" s="343"/>
      <c r="G99" s="343"/>
      <c r="H99" s="343"/>
      <c r="I99" s="343"/>
      <c r="J99" s="343"/>
      <c r="K99" s="343"/>
      <c r="L99" s="343"/>
      <c r="M99" s="343"/>
      <c r="N99" s="343"/>
      <c r="O99" s="343"/>
      <c r="P99" s="343"/>
      <c r="Q99" s="343"/>
      <c r="R99" s="341"/>
      <c r="S99" s="343"/>
      <c r="T99" s="343"/>
      <c r="U99" s="343"/>
      <c r="V99" s="343"/>
      <c r="W99" s="343"/>
      <c r="X99" s="343"/>
      <c r="Y99" s="343"/>
      <c r="Z99" s="343"/>
    </row>
    <row r="100" ht="12.75" customHeight="1">
      <c r="A100" s="343"/>
      <c r="B100" s="343"/>
      <c r="C100" s="343"/>
      <c r="D100" s="343"/>
      <c r="E100" s="343"/>
      <c r="F100" s="343"/>
      <c r="G100" s="343"/>
      <c r="H100" s="343"/>
      <c r="I100" s="343"/>
      <c r="J100" s="343"/>
      <c r="K100" s="343"/>
      <c r="L100" s="343"/>
      <c r="M100" s="343"/>
      <c r="N100" s="343"/>
      <c r="O100" s="343"/>
      <c r="P100" s="343"/>
      <c r="Q100" s="343"/>
      <c r="R100" s="341"/>
      <c r="S100" s="343"/>
      <c r="T100" s="343"/>
      <c r="U100" s="343"/>
      <c r="V100" s="343"/>
      <c r="W100" s="343"/>
      <c r="X100" s="343"/>
      <c r="Y100" s="343"/>
      <c r="Z100" s="343"/>
    </row>
    <row r="101" ht="12.75" customHeight="1">
      <c r="A101" s="343"/>
      <c r="B101" s="343"/>
      <c r="C101" s="343"/>
      <c r="D101" s="343"/>
      <c r="E101" s="343"/>
      <c r="F101" s="343"/>
      <c r="G101" s="343"/>
      <c r="H101" s="343"/>
      <c r="I101" s="343"/>
      <c r="J101" s="343"/>
      <c r="K101" s="343"/>
      <c r="L101" s="343"/>
      <c r="M101" s="343"/>
      <c r="N101" s="343"/>
      <c r="O101" s="343"/>
      <c r="P101" s="343"/>
      <c r="Q101" s="343"/>
      <c r="R101" s="341"/>
      <c r="S101" s="343"/>
      <c r="T101" s="343"/>
      <c r="U101" s="343"/>
      <c r="V101" s="343"/>
      <c r="W101" s="343"/>
      <c r="X101" s="343"/>
      <c r="Y101" s="343"/>
      <c r="Z101" s="343"/>
    </row>
    <row r="102" ht="12.75" customHeight="1">
      <c r="A102" s="343"/>
      <c r="B102" s="343"/>
      <c r="C102" s="343"/>
      <c r="D102" s="343"/>
      <c r="E102" s="343"/>
      <c r="F102" s="343"/>
      <c r="G102" s="343"/>
      <c r="H102" s="343"/>
      <c r="I102" s="343"/>
      <c r="J102" s="343"/>
      <c r="K102" s="343"/>
      <c r="L102" s="343"/>
      <c r="M102" s="343"/>
      <c r="N102" s="343"/>
      <c r="O102" s="343"/>
      <c r="P102" s="343"/>
      <c r="Q102" s="343"/>
      <c r="R102" s="341"/>
      <c r="S102" s="343"/>
      <c r="T102" s="343"/>
      <c r="U102" s="343"/>
      <c r="V102" s="343"/>
      <c r="W102" s="343"/>
      <c r="X102" s="343"/>
      <c r="Y102" s="343"/>
      <c r="Z102" s="343"/>
    </row>
    <row r="103" ht="12.75" customHeight="1">
      <c r="A103" s="343"/>
      <c r="B103" s="343"/>
      <c r="C103" s="343"/>
      <c r="D103" s="343"/>
      <c r="E103" s="343"/>
      <c r="F103" s="343"/>
      <c r="G103" s="343"/>
      <c r="H103" s="343"/>
      <c r="I103" s="343"/>
      <c r="J103" s="343"/>
      <c r="K103" s="343"/>
      <c r="L103" s="343"/>
      <c r="M103" s="343"/>
      <c r="N103" s="343"/>
      <c r="O103" s="343"/>
      <c r="P103" s="343"/>
      <c r="Q103" s="343"/>
      <c r="R103" s="341"/>
      <c r="S103" s="343"/>
      <c r="T103" s="343"/>
      <c r="U103" s="343"/>
      <c r="V103" s="343"/>
      <c r="W103" s="343"/>
      <c r="X103" s="343"/>
      <c r="Y103" s="343"/>
      <c r="Z103" s="343"/>
    </row>
    <row r="104" ht="12.75" customHeight="1">
      <c r="A104" s="343"/>
      <c r="B104" s="343"/>
      <c r="C104" s="343"/>
      <c r="D104" s="343"/>
      <c r="E104" s="343"/>
      <c r="F104" s="343"/>
      <c r="G104" s="343"/>
      <c r="H104" s="343"/>
      <c r="I104" s="343"/>
      <c r="J104" s="343"/>
      <c r="K104" s="343"/>
      <c r="L104" s="343"/>
      <c r="M104" s="343"/>
      <c r="N104" s="343"/>
      <c r="O104" s="343"/>
      <c r="P104" s="343"/>
      <c r="Q104" s="343"/>
      <c r="R104" s="341"/>
      <c r="S104" s="343"/>
      <c r="T104" s="343"/>
      <c r="U104" s="343"/>
      <c r="V104" s="343"/>
      <c r="W104" s="343"/>
      <c r="X104" s="343"/>
      <c r="Y104" s="343"/>
      <c r="Z104" s="343"/>
    </row>
    <row r="105" ht="12.75" customHeight="1">
      <c r="A105" s="343"/>
      <c r="B105" s="343"/>
      <c r="C105" s="343"/>
      <c r="D105" s="343"/>
      <c r="E105" s="343"/>
      <c r="F105" s="343"/>
      <c r="G105" s="343"/>
      <c r="H105" s="343"/>
      <c r="I105" s="343"/>
      <c r="J105" s="343"/>
      <c r="K105" s="343"/>
      <c r="L105" s="343"/>
      <c r="M105" s="343"/>
      <c r="N105" s="343"/>
      <c r="O105" s="343"/>
      <c r="P105" s="343"/>
      <c r="Q105" s="343"/>
      <c r="R105" s="341"/>
      <c r="S105" s="343"/>
      <c r="T105" s="343"/>
      <c r="U105" s="343"/>
      <c r="V105" s="343"/>
      <c r="W105" s="343"/>
      <c r="X105" s="343"/>
      <c r="Y105" s="343"/>
      <c r="Z105" s="343"/>
    </row>
    <row r="106" ht="12.75" customHeight="1">
      <c r="A106" s="343"/>
      <c r="B106" s="343"/>
      <c r="C106" s="343"/>
      <c r="D106" s="343"/>
      <c r="E106" s="343"/>
      <c r="F106" s="343"/>
      <c r="G106" s="343"/>
      <c r="H106" s="343"/>
      <c r="I106" s="343"/>
      <c r="J106" s="343"/>
      <c r="K106" s="343"/>
      <c r="L106" s="343"/>
      <c r="M106" s="343"/>
      <c r="N106" s="343"/>
      <c r="O106" s="343"/>
      <c r="P106" s="343"/>
      <c r="Q106" s="343"/>
      <c r="R106" s="341"/>
      <c r="S106" s="343"/>
      <c r="T106" s="343"/>
      <c r="U106" s="343"/>
      <c r="V106" s="343"/>
      <c r="W106" s="343"/>
      <c r="X106" s="343"/>
      <c r="Y106" s="343"/>
      <c r="Z106" s="343"/>
    </row>
    <row r="107" ht="12.75" customHeight="1">
      <c r="A107" s="343"/>
      <c r="B107" s="343"/>
      <c r="C107" s="343"/>
      <c r="D107" s="343"/>
      <c r="E107" s="343"/>
      <c r="F107" s="343"/>
      <c r="G107" s="343"/>
      <c r="H107" s="343"/>
      <c r="I107" s="343"/>
      <c r="J107" s="343"/>
      <c r="K107" s="343"/>
      <c r="L107" s="343"/>
      <c r="M107" s="343"/>
      <c r="N107" s="343"/>
      <c r="O107" s="343"/>
      <c r="P107" s="343"/>
      <c r="Q107" s="343"/>
      <c r="R107" s="341"/>
      <c r="S107" s="343"/>
      <c r="T107" s="343"/>
      <c r="U107" s="343"/>
      <c r="V107" s="343"/>
      <c r="W107" s="343"/>
      <c r="X107" s="343"/>
      <c r="Y107" s="343"/>
      <c r="Z107" s="343"/>
    </row>
    <row r="108" ht="12.75" customHeight="1">
      <c r="A108" s="343"/>
      <c r="B108" s="343"/>
      <c r="C108" s="343"/>
      <c r="D108" s="343"/>
      <c r="E108" s="343"/>
      <c r="F108" s="343"/>
      <c r="G108" s="343"/>
      <c r="H108" s="343"/>
      <c r="I108" s="343"/>
      <c r="J108" s="343"/>
      <c r="K108" s="343"/>
      <c r="L108" s="343"/>
      <c r="M108" s="343"/>
      <c r="N108" s="343"/>
      <c r="O108" s="343"/>
      <c r="P108" s="343"/>
      <c r="Q108" s="343"/>
      <c r="R108" s="341"/>
      <c r="S108" s="343"/>
      <c r="T108" s="343"/>
      <c r="U108" s="343"/>
      <c r="V108" s="343"/>
      <c r="W108" s="343"/>
      <c r="X108" s="343"/>
      <c r="Y108" s="343"/>
      <c r="Z108" s="343"/>
    </row>
    <row r="109" ht="12.75" customHeight="1">
      <c r="A109" s="343"/>
      <c r="B109" s="343"/>
      <c r="C109" s="343"/>
      <c r="D109" s="343"/>
      <c r="E109" s="343"/>
      <c r="F109" s="343"/>
      <c r="G109" s="343"/>
      <c r="H109" s="343"/>
      <c r="I109" s="343"/>
      <c r="J109" s="343"/>
      <c r="K109" s="343"/>
      <c r="L109" s="343"/>
      <c r="M109" s="343"/>
      <c r="N109" s="343"/>
      <c r="O109" s="343"/>
      <c r="P109" s="343"/>
      <c r="Q109" s="343"/>
      <c r="R109" s="341"/>
      <c r="S109" s="343"/>
      <c r="T109" s="343"/>
      <c r="U109" s="343"/>
      <c r="V109" s="343"/>
      <c r="W109" s="343"/>
      <c r="X109" s="343"/>
      <c r="Y109" s="343"/>
      <c r="Z109" s="343"/>
    </row>
    <row r="110" ht="12.75" customHeight="1">
      <c r="A110" s="343"/>
      <c r="B110" s="343"/>
      <c r="C110" s="343"/>
      <c r="D110" s="343"/>
      <c r="E110" s="343"/>
      <c r="F110" s="343"/>
      <c r="G110" s="343"/>
      <c r="H110" s="343"/>
      <c r="I110" s="343"/>
      <c r="J110" s="343"/>
      <c r="K110" s="343"/>
      <c r="L110" s="343"/>
      <c r="M110" s="343"/>
      <c r="N110" s="343"/>
      <c r="O110" s="343"/>
      <c r="P110" s="343"/>
      <c r="Q110" s="343"/>
      <c r="R110" s="341"/>
      <c r="S110" s="343"/>
      <c r="T110" s="343"/>
      <c r="U110" s="343"/>
      <c r="V110" s="343"/>
      <c r="W110" s="343"/>
      <c r="X110" s="343"/>
      <c r="Y110" s="343"/>
      <c r="Z110" s="343"/>
    </row>
    <row r="111" ht="12.75" customHeight="1">
      <c r="A111" s="343"/>
      <c r="B111" s="343"/>
      <c r="C111" s="343"/>
      <c r="D111" s="343"/>
      <c r="E111" s="343"/>
      <c r="F111" s="343"/>
      <c r="G111" s="343"/>
      <c r="H111" s="343"/>
      <c r="I111" s="343"/>
      <c r="J111" s="343"/>
      <c r="K111" s="343"/>
      <c r="L111" s="343"/>
      <c r="M111" s="343"/>
      <c r="N111" s="343"/>
      <c r="O111" s="343"/>
      <c r="P111" s="343"/>
      <c r="Q111" s="343"/>
      <c r="R111" s="341"/>
      <c r="S111" s="343"/>
      <c r="T111" s="343"/>
      <c r="U111" s="343"/>
      <c r="V111" s="343"/>
      <c r="W111" s="343"/>
      <c r="X111" s="343"/>
      <c r="Y111" s="343"/>
      <c r="Z111" s="343"/>
    </row>
    <row r="112" ht="12.75" customHeight="1">
      <c r="A112" s="343"/>
      <c r="B112" s="343"/>
      <c r="C112" s="343"/>
      <c r="D112" s="343"/>
      <c r="E112" s="343"/>
      <c r="F112" s="343"/>
      <c r="G112" s="343"/>
      <c r="H112" s="343"/>
      <c r="I112" s="343"/>
      <c r="J112" s="343"/>
      <c r="K112" s="343"/>
      <c r="L112" s="343"/>
      <c r="M112" s="343"/>
      <c r="N112" s="343"/>
      <c r="O112" s="343"/>
      <c r="P112" s="343"/>
      <c r="Q112" s="343"/>
      <c r="R112" s="341"/>
      <c r="S112" s="343"/>
      <c r="T112" s="343"/>
      <c r="U112" s="343"/>
      <c r="V112" s="343"/>
      <c r="W112" s="343"/>
      <c r="X112" s="343"/>
      <c r="Y112" s="343"/>
      <c r="Z112" s="343"/>
    </row>
    <row r="113" ht="12.75" customHeight="1">
      <c r="A113" s="343"/>
      <c r="B113" s="343"/>
      <c r="C113" s="343"/>
      <c r="D113" s="343"/>
      <c r="E113" s="343"/>
      <c r="F113" s="343"/>
      <c r="G113" s="343"/>
      <c r="H113" s="343"/>
      <c r="I113" s="343"/>
      <c r="J113" s="343"/>
      <c r="K113" s="343"/>
      <c r="L113" s="343"/>
      <c r="M113" s="343"/>
      <c r="N113" s="343"/>
      <c r="O113" s="343"/>
      <c r="P113" s="343"/>
      <c r="Q113" s="343"/>
      <c r="R113" s="341"/>
      <c r="S113" s="343"/>
      <c r="T113" s="343"/>
      <c r="U113" s="343"/>
      <c r="V113" s="343"/>
      <c r="W113" s="343"/>
      <c r="X113" s="343"/>
      <c r="Y113" s="343"/>
      <c r="Z113" s="343"/>
    </row>
    <row r="114" ht="12.75" customHeight="1">
      <c r="A114" s="343"/>
      <c r="B114" s="343"/>
      <c r="C114" s="343"/>
      <c r="D114" s="343"/>
      <c r="E114" s="343"/>
      <c r="F114" s="343"/>
      <c r="G114" s="343"/>
      <c r="H114" s="343"/>
      <c r="I114" s="343"/>
      <c r="J114" s="343"/>
      <c r="K114" s="343"/>
      <c r="L114" s="343"/>
      <c r="M114" s="343"/>
      <c r="N114" s="343"/>
      <c r="O114" s="343"/>
      <c r="P114" s="343"/>
      <c r="Q114" s="343"/>
      <c r="R114" s="341"/>
      <c r="S114" s="343"/>
      <c r="T114" s="343"/>
      <c r="U114" s="343"/>
      <c r="V114" s="343"/>
      <c r="W114" s="343"/>
      <c r="X114" s="343"/>
      <c r="Y114" s="343"/>
      <c r="Z114" s="343"/>
    </row>
    <row r="115" ht="12.75" customHeight="1">
      <c r="A115" s="343"/>
      <c r="B115" s="343"/>
      <c r="C115" s="343"/>
      <c r="D115" s="343"/>
      <c r="E115" s="343"/>
      <c r="F115" s="343"/>
      <c r="G115" s="343"/>
      <c r="H115" s="343"/>
      <c r="I115" s="343"/>
      <c r="J115" s="343"/>
      <c r="K115" s="343"/>
      <c r="L115" s="343"/>
      <c r="M115" s="343"/>
      <c r="N115" s="343"/>
      <c r="O115" s="343"/>
      <c r="P115" s="343"/>
      <c r="Q115" s="343"/>
      <c r="R115" s="341"/>
      <c r="S115" s="343"/>
      <c r="T115" s="343"/>
      <c r="U115" s="343"/>
      <c r="V115" s="343"/>
      <c r="W115" s="343"/>
      <c r="X115" s="343"/>
      <c r="Y115" s="343"/>
      <c r="Z115" s="343"/>
    </row>
    <row r="116" ht="12.75" customHeight="1">
      <c r="A116" s="343"/>
      <c r="B116" s="343"/>
      <c r="C116" s="343"/>
      <c r="D116" s="343"/>
      <c r="E116" s="343"/>
      <c r="F116" s="343"/>
      <c r="G116" s="343"/>
      <c r="H116" s="343"/>
      <c r="I116" s="343"/>
      <c r="J116" s="343"/>
      <c r="K116" s="343"/>
      <c r="L116" s="343"/>
      <c r="M116" s="343"/>
      <c r="N116" s="343"/>
      <c r="O116" s="343"/>
      <c r="P116" s="343"/>
      <c r="Q116" s="343"/>
      <c r="R116" s="341"/>
      <c r="S116" s="343"/>
      <c r="T116" s="343"/>
      <c r="U116" s="343"/>
      <c r="V116" s="343"/>
      <c r="W116" s="343"/>
      <c r="X116" s="343"/>
      <c r="Y116" s="343"/>
      <c r="Z116" s="343"/>
    </row>
    <row r="117" ht="12.75" customHeight="1">
      <c r="A117" s="343"/>
      <c r="B117" s="343"/>
      <c r="C117" s="343"/>
      <c r="D117" s="343"/>
      <c r="E117" s="343"/>
      <c r="F117" s="343"/>
      <c r="G117" s="343"/>
      <c r="H117" s="343"/>
      <c r="I117" s="343"/>
      <c r="J117" s="343"/>
      <c r="K117" s="343"/>
      <c r="L117" s="343"/>
      <c r="M117" s="343"/>
      <c r="N117" s="343"/>
      <c r="O117" s="343"/>
      <c r="P117" s="343"/>
      <c r="Q117" s="343"/>
      <c r="R117" s="341"/>
      <c r="S117" s="343"/>
      <c r="T117" s="343"/>
      <c r="U117" s="343"/>
      <c r="V117" s="343"/>
      <c r="W117" s="343"/>
      <c r="X117" s="343"/>
      <c r="Y117" s="343"/>
      <c r="Z117" s="343"/>
    </row>
    <row r="118" ht="12.75" customHeight="1">
      <c r="A118" s="343"/>
      <c r="B118" s="343"/>
      <c r="C118" s="343"/>
      <c r="D118" s="343"/>
      <c r="E118" s="343"/>
      <c r="F118" s="343"/>
      <c r="G118" s="343"/>
      <c r="H118" s="343"/>
      <c r="I118" s="343"/>
      <c r="J118" s="343"/>
      <c r="K118" s="343"/>
      <c r="L118" s="343"/>
      <c r="M118" s="343"/>
      <c r="N118" s="343"/>
      <c r="O118" s="343"/>
      <c r="P118" s="343"/>
      <c r="Q118" s="343"/>
      <c r="R118" s="341"/>
      <c r="S118" s="343"/>
      <c r="T118" s="343"/>
      <c r="U118" s="343"/>
      <c r="V118" s="343"/>
      <c r="W118" s="343"/>
      <c r="X118" s="343"/>
      <c r="Y118" s="343"/>
      <c r="Z118" s="343"/>
    </row>
    <row r="119" ht="12.75" customHeight="1">
      <c r="A119" s="343"/>
      <c r="B119" s="343"/>
      <c r="C119" s="343"/>
      <c r="D119" s="343"/>
      <c r="E119" s="343"/>
      <c r="F119" s="343"/>
      <c r="G119" s="343"/>
      <c r="H119" s="343"/>
      <c r="I119" s="343"/>
      <c r="J119" s="343"/>
      <c r="K119" s="343"/>
      <c r="L119" s="343"/>
      <c r="M119" s="343"/>
      <c r="N119" s="343"/>
      <c r="O119" s="343"/>
      <c r="P119" s="343"/>
      <c r="Q119" s="343"/>
      <c r="R119" s="341"/>
      <c r="S119" s="343"/>
      <c r="T119" s="343"/>
      <c r="U119" s="343"/>
      <c r="V119" s="343"/>
      <c r="W119" s="343"/>
      <c r="X119" s="343"/>
      <c r="Y119" s="343"/>
      <c r="Z119" s="343"/>
    </row>
    <row r="120" ht="12.75" customHeight="1">
      <c r="A120" s="343"/>
      <c r="B120" s="343"/>
      <c r="C120" s="343"/>
      <c r="D120" s="343"/>
      <c r="E120" s="343"/>
      <c r="F120" s="343"/>
      <c r="G120" s="343"/>
      <c r="H120" s="343"/>
      <c r="I120" s="343"/>
      <c r="J120" s="343"/>
      <c r="K120" s="343"/>
      <c r="L120" s="343"/>
      <c r="M120" s="343"/>
      <c r="N120" s="343"/>
      <c r="O120" s="343"/>
      <c r="P120" s="343"/>
      <c r="Q120" s="343"/>
      <c r="R120" s="341"/>
      <c r="S120" s="343"/>
      <c r="T120" s="343"/>
      <c r="U120" s="343"/>
      <c r="V120" s="343"/>
      <c r="W120" s="343"/>
      <c r="X120" s="343"/>
      <c r="Y120" s="343"/>
      <c r="Z120" s="343"/>
    </row>
    <row r="121" ht="12.75" customHeight="1">
      <c r="A121" s="343"/>
      <c r="B121" s="343"/>
      <c r="C121" s="343"/>
      <c r="D121" s="343"/>
      <c r="E121" s="343"/>
      <c r="F121" s="343"/>
      <c r="G121" s="343"/>
      <c r="H121" s="343"/>
      <c r="I121" s="343"/>
      <c r="J121" s="343"/>
      <c r="K121" s="343"/>
      <c r="L121" s="343"/>
      <c r="M121" s="343"/>
      <c r="N121" s="343"/>
      <c r="O121" s="343"/>
      <c r="P121" s="343"/>
      <c r="Q121" s="343"/>
      <c r="R121" s="341"/>
      <c r="S121" s="343"/>
      <c r="T121" s="343"/>
      <c r="U121" s="343"/>
      <c r="V121" s="343"/>
      <c r="W121" s="343"/>
      <c r="X121" s="343"/>
      <c r="Y121" s="343"/>
      <c r="Z121" s="343"/>
    </row>
    <row r="122" ht="12.75" customHeight="1">
      <c r="A122" s="343"/>
      <c r="B122" s="343"/>
      <c r="C122" s="343"/>
      <c r="D122" s="343"/>
      <c r="E122" s="343"/>
      <c r="F122" s="343"/>
      <c r="G122" s="343"/>
      <c r="H122" s="343"/>
      <c r="I122" s="343"/>
      <c r="J122" s="343"/>
      <c r="K122" s="343"/>
      <c r="L122" s="343"/>
      <c r="M122" s="343"/>
      <c r="N122" s="343"/>
      <c r="O122" s="343"/>
      <c r="P122" s="343"/>
      <c r="Q122" s="343"/>
      <c r="R122" s="341"/>
      <c r="S122" s="343"/>
      <c r="T122" s="343"/>
      <c r="U122" s="343"/>
      <c r="V122" s="343"/>
      <c r="W122" s="343"/>
      <c r="X122" s="343"/>
      <c r="Y122" s="343"/>
      <c r="Z122" s="343"/>
    </row>
    <row r="123" ht="12.75" customHeight="1">
      <c r="A123" s="343"/>
      <c r="B123" s="343"/>
      <c r="C123" s="343"/>
      <c r="D123" s="343"/>
      <c r="E123" s="343"/>
      <c r="F123" s="343"/>
      <c r="G123" s="343"/>
      <c r="H123" s="343"/>
      <c r="I123" s="343"/>
      <c r="J123" s="343"/>
      <c r="K123" s="343"/>
      <c r="L123" s="343"/>
      <c r="M123" s="343"/>
      <c r="N123" s="343"/>
      <c r="O123" s="343"/>
      <c r="P123" s="343"/>
      <c r="Q123" s="343"/>
      <c r="R123" s="341"/>
      <c r="S123" s="343"/>
      <c r="T123" s="343"/>
      <c r="U123" s="343"/>
      <c r="V123" s="343"/>
      <c r="W123" s="343"/>
      <c r="X123" s="343"/>
      <c r="Y123" s="343"/>
      <c r="Z123" s="343"/>
    </row>
    <row r="124" ht="12.75" customHeight="1">
      <c r="A124" s="343"/>
      <c r="B124" s="343"/>
      <c r="C124" s="343"/>
      <c r="D124" s="343"/>
      <c r="E124" s="343"/>
      <c r="F124" s="343"/>
      <c r="G124" s="343"/>
      <c r="H124" s="343"/>
      <c r="I124" s="343"/>
      <c r="J124" s="343"/>
      <c r="K124" s="343"/>
      <c r="L124" s="343"/>
      <c r="M124" s="343"/>
      <c r="N124" s="343"/>
      <c r="O124" s="343"/>
      <c r="P124" s="343"/>
      <c r="Q124" s="343"/>
      <c r="R124" s="341"/>
      <c r="S124" s="343"/>
      <c r="T124" s="343"/>
      <c r="U124" s="343"/>
      <c r="V124" s="343"/>
      <c r="W124" s="343"/>
      <c r="X124" s="343"/>
      <c r="Y124" s="343"/>
      <c r="Z124" s="343"/>
    </row>
    <row r="125" ht="12.75" customHeight="1">
      <c r="A125" s="343"/>
      <c r="B125" s="343"/>
      <c r="C125" s="343"/>
      <c r="D125" s="343"/>
      <c r="E125" s="343"/>
      <c r="F125" s="343"/>
      <c r="G125" s="343"/>
      <c r="H125" s="343"/>
      <c r="I125" s="343"/>
      <c r="J125" s="343"/>
      <c r="K125" s="343"/>
      <c r="L125" s="343"/>
      <c r="M125" s="343"/>
      <c r="N125" s="343"/>
      <c r="O125" s="343"/>
      <c r="P125" s="343"/>
      <c r="Q125" s="343"/>
      <c r="R125" s="341"/>
      <c r="S125" s="343"/>
      <c r="T125" s="343"/>
      <c r="U125" s="343"/>
      <c r="V125" s="343"/>
      <c r="W125" s="343"/>
      <c r="X125" s="343"/>
      <c r="Y125" s="343"/>
      <c r="Z125" s="343"/>
    </row>
    <row r="126" ht="12.75" customHeight="1">
      <c r="A126" s="343"/>
      <c r="B126" s="343"/>
      <c r="C126" s="343"/>
      <c r="D126" s="343"/>
      <c r="E126" s="343"/>
      <c r="F126" s="343"/>
      <c r="G126" s="343"/>
      <c r="H126" s="343"/>
      <c r="I126" s="343"/>
      <c r="J126" s="343"/>
      <c r="K126" s="343"/>
      <c r="L126" s="343"/>
      <c r="M126" s="343"/>
      <c r="N126" s="343"/>
      <c r="O126" s="343"/>
      <c r="P126" s="343"/>
      <c r="Q126" s="343"/>
      <c r="R126" s="341"/>
      <c r="S126" s="343"/>
      <c r="T126" s="343"/>
      <c r="U126" s="343"/>
      <c r="V126" s="343"/>
      <c r="W126" s="343"/>
      <c r="X126" s="343"/>
      <c r="Y126" s="343"/>
      <c r="Z126" s="343"/>
    </row>
    <row r="127" ht="12.75" customHeight="1">
      <c r="A127" s="343"/>
      <c r="B127" s="343"/>
      <c r="C127" s="343"/>
      <c r="D127" s="343"/>
      <c r="E127" s="343"/>
      <c r="F127" s="343"/>
      <c r="G127" s="343"/>
      <c r="H127" s="343"/>
      <c r="I127" s="343"/>
      <c r="J127" s="343"/>
      <c r="K127" s="343"/>
      <c r="L127" s="343"/>
      <c r="M127" s="343"/>
      <c r="N127" s="343"/>
      <c r="O127" s="343"/>
      <c r="P127" s="343"/>
      <c r="Q127" s="343"/>
      <c r="R127" s="341"/>
      <c r="S127" s="343"/>
      <c r="T127" s="343"/>
      <c r="U127" s="343"/>
      <c r="V127" s="343"/>
      <c r="W127" s="343"/>
      <c r="X127" s="343"/>
      <c r="Y127" s="343"/>
      <c r="Z127" s="343"/>
    </row>
    <row r="128" ht="12.75" customHeight="1">
      <c r="A128" s="343"/>
      <c r="B128" s="343"/>
      <c r="C128" s="343"/>
      <c r="D128" s="343"/>
      <c r="E128" s="343"/>
      <c r="F128" s="343"/>
      <c r="G128" s="343"/>
      <c r="H128" s="343"/>
      <c r="I128" s="343"/>
      <c r="J128" s="343"/>
      <c r="K128" s="343"/>
      <c r="L128" s="343"/>
      <c r="M128" s="343"/>
      <c r="N128" s="343"/>
      <c r="O128" s="343"/>
      <c r="P128" s="343"/>
      <c r="Q128" s="343"/>
      <c r="R128" s="341"/>
      <c r="S128" s="343"/>
      <c r="T128" s="343"/>
      <c r="U128" s="343"/>
      <c r="V128" s="343"/>
      <c r="W128" s="343"/>
      <c r="X128" s="343"/>
      <c r="Y128" s="343"/>
      <c r="Z128" s="343"/>
    </row>
    <row r="129" ht="12.75" customHeight="1">
      <c r="A129" s="343"/>
      <c r="B129" s="343"/>
      <c r="C129" s="343"/>
      <c r="D129" s="343"/>
      <c r="E129" s="343"/>
      <c r="F129" s="343"/>
      <c r="G129" s="343"/>
      <c r="H129" s="343"/>
      <c r="I129" s="343"/>
      <c r="J129" s="343"/>
      <c r="K129" s="343"/>
      <c r="L129" s="343"/>
      <c r="M129" s="343"/>
      <c r="N129" s="343"/>
      <c r="O129" s="343"/>
      <c r="P129" s="343"/>
      <c r="Q129" s="343"/>
      <c r="R129" s="341"/>
      <c r="S129" s="343"/>
      <c r="T129" s="343"/>
      <c r="U129" s="343"/>
      <c r="V129" s="343"/>
      <c r="W129" s="343"/>
      <c r="X129" s="343"/>
      <c r="Y129" s="343"/>
      <c r="Z129" s="343"/>
    </row>
    <row r="130" ht="12.75" customHeight="1">
      <c r="A130" s="343"/>
      <c r="B130" s="343"/>
      <c r="C130" s="343"/>
      <c r="D130" s="343"/>
      <c r="E130" s="343"/>
      <c r="F130" s="343"/>
      <c r="G130" s="343"/>
      <c r="H130" s="343"/>
      <c r="I130" s="343"/>
      <c r="J130" s="343"/>
      <c r="K130" s="343"/>
      <c r="L130" s="343"/>
      <c r="M130" s="343"/>
      <c r="N130" s="343"/>
      <c r="O130" s="343"/>
      <c r="P130" s="343"/>
      <c r="Q130" s="343"/>
      <c r="R130" s="341"/>
      <c r="S130" s="343"/>
      <c r="T130" s="343"/>
      <c r="U130" s="343"/>
      <c r="V130" s="343"/>
      <c r="W130" s="343"/>
      <c r="X130" s="343"/>
      <c r="Y130" s="343"/>
      <c r="Z130" s="343"/>
    </row>
    <row r="131" ht="12.75" customHeight="1">
      <c r="A131" s="343"/>
      <c r="B131" s="343"/>
      <c r="C131" s="343"/>
      <c r="D131" s="343"/>
      <c r="E131" s="343"/>
      <c r="F131" s="343"/>
      <c r="G131" s="343"/>
      <c r="H131" s="343"/>
      <c r="I131" s="343"/>
      <c r="J131" s="343"/>
      <c r="K131" s="343"/>
      <c r="L131" s="343"/>
      <c r="M131" s="343"/>
      <c r="N131" s="343"/>
      <c r="O131" s="343"/>
      <c r="P131" s="343"/>
      <c r="Q131" s="343"/>
      <c r="R131" s="341"/>
      <c r="S131" s="343"/>
      <c r="T131" s="343"/>
      <c r="U131" s="343"/>
      <c r="V131" s="343"/>
      <c r="W131" s="343"/>
      <c r="X131" s="343"/>
      <c r="Y131" s="343"/>
      <c r="Z131" s="343"/>
    </row>
    <row r="132" ht="12.75" customHeight="1">
      <c r="A132" s="343"/>
      <c r="B132" s="343"/>
      <c r="C132" s="343"/>
      <c r="D132" s="343"/>
      <c r="E132" s="343"/>
      <c r="F132" s="343"/>
      <c r="G132" s="343"/>
      <c r="H132" s="343"/>
      <c r="I132" s="343"/>
      <c r="J132" s="343"/>
      <c r="K132" s="343"/>
      <c r="L132" s="343"/>
      <c r="M132" s="343"/>
      <c r="N132" s="343"/>
      <c r="O132" s="343"/>
      <c r="P132" s="343"/>
      <c r="Q132" s="343"/>
      <c r="R132" s="341"/>
      <c r="S132" s="343"/>
      <c r="T132" s="343"/>
      <c r="U132" s="343"/>
      <c r="V132" s="343"/>
      <c r="W132" s="343"/>
      <c r="X132" s="343"/>
      <c r="Y132" s="343"/>
      <c r="Z132" s="343"/>
    </row>
    <row r="133" ht="12.75" customHeight="1">
      <c r="A133" s="343"/>
      <c r="B133" s="343"/>
      <c r="C133" s="343"/>
      <c r="D133" s="343"/>
      <c r="E133" s="343"/>
      <c r="F133" s="343"/>
      <c r="G133" s="343"/>
      <c r="H133" s="343"/>
      <c r="I133" s="343"/>
      <c r="J133" s="343"/>
      <c r="K133" s="343"/>
      <c r="L133" s="343"/>
      <c r="M133" s="343"/>
      <c r="N133" s="343"/>
      <c r="O133" s="343"/>
      <c r="P133" s="343"/>
      <c r="Q133" s="343"/>
      <c r="R133" s="341"/>
      <c r="S133" s="343"/>
      <c r="T133" s="343"/>
      <c r="U133" s="343"/>
      <c r="V133" s="343"/>
      <c r="W133" s="343"/>
      <c r="X133" s="343"/>
      <c r="Y133" s="343"/>
      <c r="Z133" s="343"/>
    </row>
    <row r="134" ht="12.75" customHeight="1">
      <c r="A134" s="343"/>
      <c r="B134" s="343"/>
      <c r="C134" s="343"/>
      <c r="D134" s="343"/>
      <c r="E134" s="343"/>
      <c r="F134" s="343"/>
      <c r="G134" s="343"/>
      <c r="H134" s="343"/>
      <c r="I134" s="343"/>
      <c r="J134" s="343"/>
      <c r="K134" s="343"/>
      <c r="L134" s="343"/>
      <c r="M134" s="343"/>
      <c r="N134" s="343"/>
      <c r="O134" s="343"/>
      <c r="P134" s="343"/>
      <c r="Q134" s="343"/>
      <c r="R134" s="341"/>
      <c r="S134" s="343"/>
      <c r="T134" s="343"/>
      <c r="U134" s="343"/>
      <c r="V134" s="343"/>
      <c r="W134" s="343"/>
      <c r="X134" s="343"/>
      <c r="Y134" s="343"/>
      <c r="Z134" s="343"/>
    </row>
    <row r="135" ht="12.75" customHeight="1">
      <c r="A135" s="343"/>
      <c r="B135" s="343"/>
      <c r="C135" s="343"/>
      <c r="D135" s="343"/>
      <c r="E135" s="343"/>
      <c r="F135" s="343"/>
      <c r="G135" s="343"/>
      <c r="H135" s="343"/>
      <c r="I135" s="343"/>
      <c r="J135" s="343"/>
      <c r="K135" s="343"/>
      <c r="L135" s="343"/>
      <c r="M135" s="343"/>
      <c r="N135" s="343"/>
      <c r="O135" s="343"/>
      <c r="P135" s="343"/>
      <c r="Q135" s="343"/>
      <c r="R135" s="341"/>
      <c r="S135" s="343"/>
      <c r="T135" s="343"/>
      <c r="U135" s="343"/>
      <c r="V135" s="343"/>
      <c r="W135" s="343"/>
      <c r="X135" s="343"/>
      <c r="Y135" s="343"/>
      <c r="Z135" s="343"/>
    </row>
    <row r="136" ht="12.75" customHeight="1">
      <c r="A136" s="343"/>
      <c r="B136" s="343"/>
      <c r="C136" s="343"/>
      <c r="D136" s="343"/>
      <c r="E136" s="343"/>
      <c r="F136" s="343"/>
      <c r="G136" s="343"/>
      <c r="H136" s="343"/>
      <c r="I136" s="343"/>
      <c r="J136" s="343"/>
      <c r="K136" s="343"/>
      <c r="L136" s="343"/>
      <c r="M136" s="343"/>
      <c r="N136" s="343"/>
      <c r="O136" s="343"/>
      <c r="P136" s="343"/>
      <c r="Q136" s="343"/>
      <c r="R136" s="341"/>
      <c r="S136" s="343"/>
      <c r="T136" s="343"/>
      <c r="U136" s="343"/>
      <c r="V136" s="343"/>
      <c r="W136" s="343"/>
      <c r="X136" s="343"/>
      <c r="Y136" s="343"/>
      <c r="Z136" s="343"/>
    </row>
    <row r="137" ht="12.75" customHeight="1">
      <c r="A137" s="343"/>
      <c r="B137" s="343"/>
      <c r="C137" s="343"/>
      <c r="D137" s="343"/>
      <c r="E137" s="343"/>
      <c r="F137" s="343"/>
      <c r="G137" s="343"/>
      <c r="H137" s="343"/>
      <c r="I137" s="343"/>
      <c r="J137" s="343"/>
      <c r="K137" s="343"/>
      <c r="L137" s="343"/>
      <c r="M137" s="343"/>
      <c r="N137" s="343"/>
      <c r="O137" s="343"/>
      <c r="P137" s="343"/>
      <c r="Q137" s="343"/>
      <c r="R137" s="341"/>
      <c r="S137" s="343"/>
      <c r="T137" s="343"/>
      <c r="U137" s="343"/>
      <c r="V137" s="343"/>
      <c r="W137" s="343"/>
      <c r="X137" s="343"/>
      <c r="Y137" s="343"/>
      <c r="Z137" s="343"/>
    </row>
    <row r="138" ht="12.75" customHeight="1">
      <c r="A138" s="343"/>
      <c r="B138" s="343"/>
      <c r="C138" s="343"/>
      <c r="D138" s="343"/>
      <c r="E138" s="343"/>
      <c r="F138" s="343"/>
      <c r="G138" s="343"/>
      <c r="H138" s="343"/>
      <c r="I138" s="343"/>
      <c r="J138" s="343"/>
      <c r="K138" s="343"/>
      <c r="L138" s="343"/>
      <c r="M138" s="343"/>
      <c r="N138" s="343"/>
      <c r="O138" s="343"/>
      <c r="P138" s="343"/>
      <c r="Q138" s="343"/>
      <c r="R138" s="341"/>
      <c r="S138" s="343"/>
      <c r="T138" s="343"/>
      <c r="U138" s="343"/>
      <c r="V138" s="343"/>
      <c r="W138" s="343"/>
      <c r="X138" s="343"/>
      <c r="Y138" s="343"/>
      <c r="Z138" s="343"/>
    </row>
    <row r="139" ht="12.75" customHeight="1">
      <c r="A139" s="343"/>
      <c r="B139" s="343"/>
      <c r="C139" s="343"/>
      <c r="D139" s="343"/>
      <c r="E139" s="343"/>
      <c r="F139" s="343"/>
      <c r="G139" s="343"/>
      <c r="H139" s="343"/>
      <c r="I139" s="343"/>
      <c r="J139" s="343"/>
      <c r="K139" s="343"/>
      <c r="L139" s="343"/>
      <c r="M139" s="343"/>
      <c r="N139" s="343"/>
      <c r="O139" s="343"/>
      <c r="P139" s="343"/>
      <c r="Q139" s="343"/>
      <c r="R139" s="341"/>
      <c r="S139" s="343"/>
      <c r="T139" s="343"/>
      <c r="U139" s="343"/>
      <c r="V139" s="343"/>
      <c r="W139" s="343"/>
      <c r="X139" s="343"/>
      <c r="Y139" s="343"/>
      <c r="Z139" s="343"/>
    </row>
    <row r="140" ht="12.75" customHeight="1">
      <c r="A140" s="343"/>
      <c r="B140" s="343"/>
      <c r="C140" s="343"/>
      <c r="D140" s="343"/>
      <c r="E140" s="343"/>
      <c r="F140" s="343"/>
      <c r="G140" s="343"/>
      <c r="H140" s="343"/>
      <c r="I140" s="343"/>
      <c r="J140" s="343"/>
      <c r="K140" s="343"/>
      <c r="L140" s="343"/>
      <c r="M140" s="343"/>
      <c r="N140" s="343"/>
      <c r="O140" s="343"/>
      <c r="P140" s="343"/>
      <c r="Q140" s="343"/>
      <c r="R140" s="341"/>
      <c r="S140" s="343"/>
      <c r="T140" s="343"/>
      <c r="U140" s="343"/>
      <c r="V140" s="343"/>
      <c r="W140" s="343"/>
      <c r="X140" s="343"/>
      <c r="Y140" s="343"/>
      <c r="Z140" s="343"/>
    </row>
    <row r="141" ht="12.75" customHeight="1">
      <c r="A141" s="343"/>
      <c r="B141" s="343"/>
      <c r="C141" s="343"/>
      <c r="D141" s="343"/>
      <c r="E141" s="343"/>
      <c r="F141" s="343"/>
      <c r="G141" s="343"/>
      <c r="H141" s="343"/>
      <c r="I141" s="343"/>
      <c r="J141" s="343"/>
      <c r="K141" s="343"/>
      <c r="L141" s="343"/>
      <c r="M141" s="343"/>
      <c r="N141" s="343"/>
      <c r="O141" s="343"/>
      <c r="P141" s="343"/>
      <c r="Q141" s="343"/>
      <c r="R141" s="341"/>
      <c r="S141" s="343"/>
      <c r="T141" s="343"/>
      <c r="U141" s="343"/>
      <c r="V141" s="343"/>
      <c r="W141" s="343"/>
      <c r="X141" s="343"/>
      <c r="Y141" s="343"/>
      <c r="Z141" s="343"/>
    </row>
    <row r="142" ht="12.75" customHeight="1">
      <c r="A142" s="343"/>
      <c r="B142" s="343"/>
      <c r="C142" s="343"/>
      <c r="D142" s="343"/>
      <c r="E142" s="343"/>
      <c r="F142" s="343"/>
      <c r="G142" s="343"/>
      <c r="H142" s="343"/>
      <c r="I142" s="343"/>
      <c r="J142" s="343"/>
      <c r="K142" s="343"/>
      <c r="L142" s="343"/>
      <c r="M142" s="343"/>
      <c r="N142" s="343"/>
      <c r="O142" s="343"/>
      <c r="P142" s="343"/>
      <c r="Q142" s="343"/>
      <c r="R142" s="341"/>
      <c r="S142" s="343"/>
      <c r="T142" s="343"/>
      <c r="U142" s="343"/>
      <c r="V142" s="343"/>
      <c r="W142" s="343"/>
      <c r="X142" s="343"/>
      <c r="Y142" s="343"/>
      <c r="Z142" s="343"/>
    </row>
    <row r="143" ht="12.75" customHeight="1">
      <c r="A143" s="343"/>
      <c r="B143" s="343"/>
      <c r="C143" s="343"/>
      <c r="D143" s="343"/>
      <c r="E143" s="343"/>
      <c r="F143" s="343"/>
      <c r="G143" s="343"/>
      <c r="H143" s="343"/>
      <c r="I143" s="343"/>
      <c r="J143" s="343"/>
      <c r="K143" s="343"/>
      <c r="L143" s="343"/>
      <c r="M143" s="343"/>
      <c r="N143" s="343"/>
      <c r="O143" s="343"/>
      <c r="P143" s="343"/>
      <c r="Q143" s="343"/>
      <c r="R143" s="341"/>
      <c r="S143" s="343"/>
      <c r="T143" s="343"/>
      <c r="U143" s="343"/>
      <c r="V143" s="343"/>
      <c r="W143" s="343"/>
      <c r="X143" s="343"/>
      <c r="Y143" s="343"/>
      <c r="Z143" s="343"/>
    </row>
    <row r="144" ht="12.75" customHeight="1">
      <c r="A144" s="343"/>
      <c r="B144" s="343"/>
      <c r="C144" s="343"/>
      <c r="D144" s="343"/>
      <c r="E144" s="343"/>
      <c r="F144" s="343"/>
      <c r="G144" s="343"/>
      <c r="H144" s="343"/>
      <c r="I144" s="343"/>
      <c r="J144" s="343"/>
      <c r="K144" s="343"/>
      <c r="L144" s="343"/>
      <c r="M144" s="343"/>
      <c r="N144" s="343"/>
      <c r="O144" s="343"/>
      <c r="P144" s="343"/>
      <c r="Q144" s="343"/>
      <c r="R144" s="341"/>
      <c r="S144" s="343"/>
      <c r="T144" s="343"/>
      <c r="U144" s="343"/>
      <c r="V144" s="343"/>
      <c r="W144" s="343"/>
      <c r="X144" s="343"/>
      <c r="Y144" s="343"/>
      <c r="Z144" s="343"/>
    </row>
    <row r="145" ht="12.75" customHeight="1">
      <c r="A145" s="343"/>
      <c r="B145" s="343"/>
      <c r="C145" s="343"/>
      <c r="D145" s="343"/>
      <c r="E145" s="343"/>
      <c r="F145" s="343"/>
      <c r="G145" s="343"/>
      <c r="H145" s="343"/>
      <c r="I145" s="343"/>
      <c r="J145" s="343"/>
      <c r="K145" s="343"/>
      <c r="L145" s="343"/>
      <c r="M145" s="343"/>
      <c r="N145" s="343"/>
      <c r="O145" s="343"/>
      <c r="P145" s="343"/>
      <c r="Q145" s="343"/>
      <c r="R145" s="341"/>
      <c r="S145" s="343"/>
      <c r="T145" s="343"/>
      <c r="U145" s="343"/>
      <c r="V145" s="343"/>
      <c r="W145" s="343"/>
      <c r="X145" s="343"/>
      <c r="Y145" s="343"/>
      <c r="Z145" s="343"/>
    </row>
    <row r="146" ht="12.75" customHeight="1">
      <c r="A146" s="343"/>
      <c r="B146" s="343"/>
      <c r="C146" s="343"/>
      <c r="D146" s="343"/>
      <c r="E146" s="343"/>
      <c r="F146" s="343"/>
      <c r="G146" s="343"/>
      <c r="H146" s="343"/>
      <c r="I146" s="343"/>
      <c r="J146" s="343"/>
      <c r="K146" s="343"/>
      <c r="L146" s="343"/>
      <c r="M146" s="343"/>
      <c r="N146" s="343"/>
      <c r="O146" s="343"/>
      <c r="P146" s="343"/>
      <c r="Q146" s="343"/>
      <c r="R146" s="341"/>
      <c r="S146" s="343"/>
      <c r="T146" s="343"/>
      <c r="U146" s="343"/>
      <c r="V146" s="343"/>
      <c r="W146" s="343"/>
      <c r="X146" s="343"/>
      <c r="Y146" s="343"/>
      <c r="Z146" s="343"/>
    </row>
    <row r="147" ht="12.75" customHeight="1">
      <c r="A147" s="343"/>
      <c r="B147" s="343"/>
      <c r="C147" s="343"/>
      <c r="D147" s="343"/>
      <c r="E147" s="343"/>
      <c r="F147" s="343"/>
      <c r="G147" s="343"/>
      <c r="H147" s="343"/>
      <c r="I147" s="343"/>
      <c r="J147" s="343"/>
      <c r="K147" s="343"/>
      <c r="L147" s="343"/>
      <c r="M147" s="343"/>
      <c r="N147" s="343"/>
      <c r="O147" s="343"/>
      <c r="P147" s="343"/>
      <c r="Q147" s="343"/>
      <c r="R147" s="341"/>
      <c r="S147" s="343"/>
      <c r="T147" s="343"/>
      <c r="U147" s="343"/>
      <c r="V147" s="343"/>
      <c r="W147" s="343"/>
      <c r="X147" s="343"/>
      <c r="Y147" s="343"/>
      <c r="Z147" s="343"/>
    </row>
    <row r="148" ht="12.75" customHeight="1">
      <c r="A148" s="343"/>
      <c r="B148" s="343"/>
      <c r="C148" s="343"/>
      <c r="D148" s="343"/>
      <c r="E148" s="343"/>
      <c r="F148" s="343"/>
      <c r="G148" s="343"/>
      <c r="H148" s="343"/>
      <c r="I148" s="343"/>
      <c r="J148" s="343"/>
      <c r="K148" s="343"/>
      <c r="L148" s="343"/>
      <c r="M148" s="343"/>
      <c r="N148" s="343"/>
      <c r="O148" s="343"/>
      <c r="P148" s="343"/>
      <c r="Q148" s="343"/>
      <c r="R148" s="341"/>
      <c r="S148" s="343"/>
      <c r="T148" s="343"/>
      <c r="U148" s="343"/>
      <c r="V148" s="343"/>
      <c r="W148" s="343"/>
      <c r="X148" s="343"/>
      <c r="Y148" s="343"/>
      <c r="Z148" s="343"/>
    </row>
    <row r="149" ht="12.75" customHeight="1">
      <c r="A149" s="343"/>
      <c r="B149" s="343"/>
      <c r="C149" s="343"/>
      <c r="D149" s="343"/>
      <c r="E149" s="343"/>
      <c r="F149" s="343"/>
      <c r="G149" s="343"/>
      <c r="H149" s="343"/>
      <c r="I149" s="343"/>
      <c r="J149" s="343"/>
      <c r="K149" s="343"/>
      <c r="L149" s="343"/>
      <c r="M149" s="343"/>
      <c r="N149" s="343"/>
      <c r="O149" s="343"/>
      <c r="P149" s="343"/>
      <c r="Q149" s="343"/>
      <c r="R149" s="341"/>
      <c r="S149" s="343"/>
      <c r="T149" s="343"/>
      <c r="U149" s="343"/>
      <c r="V149" s="343"/>
      <c r="W149" s="343"/>
      <c r="X149" s="343"/>
      <c r="Y149" s="343"/>
      <c r="Z149" s="343"/>
    </row>
    <row r="150" ht="12.75" customHeight="1">
      <c r="A150" s="343"/>
      <c r="B150" s="343"/>
      <c r="C150" s="343"/>
      <c r="D150" s="343"/>
      <c r="E150" s="343"/>
      <c r="F150" s="343"/>
      <c r="G150" s="343"/>
      <c r="H150" s="343"/>
      <c r="I150" s="343"/>
      <c r="J150" s="343"/>
      <c r="K150" s="343"/>
      <c r="L150" s="343"/>
      <c r="M150" s="343"/>
      <c r="N150" s="343"/>
      <c r="O150" s="343"/>
      <c r="P150" s="343"/>
      <c r="Q150" s="343"/>
      <c r="R150" s="341"/>
      <c r="S150" s="343"/>
      <c r="T150" s="343"/>
      <c r="U150" s="343"/>
      <c r="V150" s="343"/>
      <c r="W150" s="343"/>
      <c r="X150" s="343"/>
      <c r="Y150" s="343"/>
      <c r="Z150" s="343"/>
    </row>
    <row r="151" ht="12.75" customHeight="1">
      <c r="A151" s="343"/>
      <c r="B151" s="343"/>
      <c r="C151" s="343"/>
      <c r="D151" s="343"/>
      <c r="E151" s="343"/>
      <c r="F151" s="343"/>
      <c r="G151" s="343"/>
      <c r="H151" s="343"/>
      <c r="I151" s="343"/>
      <c r="J151" s="343"/>
      <c r="K151" s="343"/>
      <c r="L151" s="343"/>
      <c r="M151" s="343"/>
      <c r="N151" s="343"/>
      <c r="O151" s="343"/>
      <c r="P151" s="343"/>
      <c r="Q151" s="343"/>
      <c r="R151" s="341"/>
      <c r="S151" s="343"/>
      <c r="T151" s="343"/>
      <c r="U151" s="343"/>
      <c r="V151" s="343"/>
      <c r="W151" s="343"/>
      <c r="X151" s="343"/>
      <c r="Y151" s="343"/>
      <c r="Z151" s="343"/>
    </row>
    <row r="152" ht="12.75" customHeight="1">
      <c r="A152" s="343"/>
      <c r="B152" s="343"/>
      <c r="C152" s="343"/>
      <c r="D152" s="343"/>
      <c r="E152" s="343"/>
      <c r="F152" s="343"/>
      <c r="G152" s="343"/>
      <c r="H152" s="343"/>
      <c r="I152" s="343"/>
      <c r="J152" s="343"/>
      <c r="K152" s="343"/>
      <c r="L152" s="343"/>
      <c r="M152" s="343"/>
      <c r="N152" s="343"/>
      <c r="O152" s="343"/>
      <c r="P152" s="343"/>
      <c r="Q152" s="343"/>
      <c r="R152" s="341"/>
      <c r="S152" s="343"/>
      <c r="T152" s="343"/>
      <c r="U152" s="343"/>
      <c r="V152" s="343"/>
      <c r="W152" s="343"/>
      <c r="X152" s="343"/>
      <c r="Y152" s="343"/>
      <c r="Z152" s="343"/>
    </row>
    <row r="153" ht="12.75" customHeight="1">
      <c r="A153" s="343"/>
      <c r="B153" s="343"/>
      <c r="C153" s="343"/>
      <c r="D153" s="343"/>
      <c r="E153" s="343"/>
      <c r="F153" s="343"/>
      <c r="G153" s="343"/>
      <c r="H153" s="343"/>
      <c r="I153" s="343"/>
      <c r="J153" s="343"/>
      <c r="K153" s="343"/>
      <c r="L153" s="343"/>
      <c r="M153" s="343"/>
      <c r="N153" s="343"/>
      <c r="O153" s="343"/>
      <c r="P153" s="343"/>
      <c r="Q153" s="343"/>
      <c r="R153" s="341"/>
      <c r="S153" s="343"/>
      <c r="T153" s="343"/>
      <c r="U153" s="343"/>
      <c r="V153" s="343"/>
      <c r="W153" s="343"/>
      <c r="X153" s="343"/>
      <c r="Y153" s="343"/>
      <c r="Z153" s="343"/>
    </row>
    <row r="154" ht="12.75" customHeight="1">
      <c r="A154" s="343"/>
      <c r="B154" s="343"/>
      <c r="C154" s="343"/>
      <c r="D154" s="343"/>
      <c r="E154" s="343"/>
      <c r="F154" s="343"/>
      <c r="G154" s="343"/>
      <c r="H154" s="343"/>
      <c r="I154" s="343"/>
      <c r="J154" s="343"/>
      <c r="K154" s="343"/>
      <c r="L154" s="343"/>
      <c r="M154" s="343"/>
      <c r="N154" s="343"/>
      <c r="O154" s="343"/>
      <c r="P154" s="343"/>
      <c r="Q154" s="343"/>
      <c r="R154" s="341"/>
      <c r="S154" s="343"/>
      <c r="T154" s="343"/>
      <c r="U154" s="343"/>
      <c r="V154" s="343"/>
      <c r="W154" s="343"/>
      <c r="X154" s="343"/>
      <c r="Y154" s="343"/>
      <c r="Z154" s="343"/>
    </row>
    <row r="155" ht="12.75" customHeight="1">
      <c r="A155" s="343"/>
      <c r="B155" s="343"/>
      <c r="C155" s="343"/>
      <c r="D155" s="343"/>
      <c r="E155" s="343"/>
      <c r="F155" s="343"/>
      <c r="G155" s="343"/>
      <c r="H155" s="343"/>
      <c r="I155" s="343"/>
      <c r="J155" s="343"/>
      <c r="K155" s="343"/>
      <c r="L155" s="343"/>
      <c r="M155" s="343"/>
      <c r="N155" s="343"/>
      <c r="O155" s="343"/>
      <c r="P155" s="343"/>
      <c r="Q155" s="343"/>
      <c r="R155" s="341"/>
      <c r="S155" s="343"/>
      <c r="T155" s="343"/>
      <c r="U155" s="343"/>
      <c r="V155" s="343"/>
      <c r="W155" s="343"/>
      <c r="X155" s="343"/>
      <c r="Y155" s="343"/>
      <c r="Z155" s="343"/>
    </row>
    <row r="156" ht="12.75" customHeight="1">
      <c r="A156" s="343"/>
      <c r="B156" s="343"/>
      <c r="C156" s="343"/>
      <c r="D156" s="343"/>
      <c r="E156" s="343"/>
      <c r="F156" s="343"/>
      <c r="G156" s="343"/>
      <c r="H156" s="343"/>
      <c r="I156" s="343"/>
      <c r="J156" s="343"/>
      <c r="K156" s="343"/>
      <c r="L156" s="343"/>
      <c r="M156" s="343"/>
      <c r="N156" s="343"/>
      <c r="O156" s="343"/>
      <c r="P156" s="343"/>
      <c r="Q156" s="343"/>
      <c r="R156" s="341"/>
      <c r="S156" s="343"/>
      <c r="T156" s="343"/>
      <c r="U156" s="343"/>
      <c r="V156" s="343"/>
      <c r="W156" s="343"/>
      <c r="X156" s="343"/>
      <c r="Y156" s="343"/>
      <c r="Z156" s="343"/>
    </row>
    <row r="157" ht="12.75" customHeight="1">
      <c r="A157" s="343"/>
      <c r="B157" s="343"/>
      <c r="C157" s="343"/>
      <c r="D157" s="343"/>
      <c r="E157" s="343"/>
      <c r="F157" s="343"/>
      <c r="G157" s="343"/>
      <c r="H157" s="343"/>
      <c r="I157" s="343"/>
      <c r="J157" s="343"/>
      <c r="K157" s="343"/>
      <c r="L157" s="343"/>
      <c r="M157" s="343"/>
      <c r="N157" s="343"/>
      <c r="O157" s="343"/>
      <c r="P157" s="343"/>
      <c r="Q157" s="343"/>
      <c r="R157" s="341"/>
      <c r="S157" s="343"/>
      <c r="T157" s="343"/>
      <c r="U157" s="343"/>
      <c r="V157" s="343"/>
      <c r="W157" s="343"/>
      <c r="X157" s="343"/>
      <c r="Y157" s="343"/>
      <c r="Z157" s="343"/>
    </row>
    <row r="158" ht="12.75" customHeight="1">
      <c r="A158" s="343"/>
      <c r="B158" s="343"/>
      <c r="C158" s="343"/>
      <c r="D158" s="343"/>
      <c r="E158" s="343"/>
      <c r="F158" s="343"/>
      <c r="G158" s="343"/>
      <c r="H158" s="343"/>
      <c r="I158" s="343"/>
      <c r="J158" s="343"/>
      <c r="K158" s="343"/>
      <c r="L158" s="343"/>
      <c r="M158" s="343"/>
      <c r="N158" s="343"/>
      <c r="O158" s="343"/>
      <c r="P158" s="343"/>
      <c r="Q158" s="343"/>
      <c r="R158" s="341"/>
      <c r="S158" s="343"/>
      <c r="T158" s="343"/>
      <c r="U158" s="343"/>
      <c r="V158" s="343"/>
      <c r="W158" s="343"/>
      <c r="X158" s="343"/>
      <c r="Y158" s="343"/>
      <c r="Z158" s="343"/>
    </row>
    <row r="159" ht="12.75" customHeight="1">
      <c r="A159" s="343"/>
      <c r="B159" s="343"/>
      <c r="C159" s="343"/>
      <c r="D159" s="343"/>
      <c r="E159" s="343"/>
      <c r="F159" s="343"/>
      <c r="G159" s="343"/>
      <c r="H159" s="343"/>
      <c r="I159" s="343"/>
      <c r="J159" s="343"/>
      <c r="K159" s="343"/>
      <c r="L159" s="343"/>
      <c r="M159" s="343"/>
      <c r="N159" s="343"/>
      <c r="O159" s="343"/>
      <c r="P159" s="343"/>
      <c r="Q159" s="343"/>
      <c r="R159" s="341"/>
      <c r="S159" s="343"/>
      <c r="T159" s="343"/>
      <c r="U159" s="343"/>
      <c r="V159" s="343"/>
      <c r="W159" s="343"/>
      <c r="X159" s="343"/>
      <c r="Y159" s="343"/>
      <c r="Z159" s="343"/>
    </row>
    <row r="160" ht="12.75" customHeight="1">
      <c r="A160" s="343"/>
      <c r="B160" s="343"/>
      <c r="C160" s="343"/>
      <c r="D160" s="343"/>
      <c r="E160" s="343"/>
      <c r="F160" s="343"/>
      <c r="G160" s="343"/>
      <c r="H160" s="343"/>
      <c r="I160" s="343"/>
      <c r="J160" s="343"/>
      <c r="K160" s="343"/>
      <c r="L160" s="343"/>
      <c r="M160" s="343"/>
      <c r="N160" s="343"/>
      <c r="O160" s="343"/>
      <c r="P160" s="343"/>
      <c r="Q160" s="343"/>
      <c r="R160" s="341"/>
      <c r="S160" s="343"/>
      <c r="T160" s="343"/>
      <c r="U160" s="343"/>
      <c r="V160" s="343"/>
      <c r="W160" s="343"/>
      <c r="X160" s="343"/>
      <c r="Y160" s="343"/>
      <c r="Z160" s="343"/>
    </row>
    <row r="161" ht="12.75" customHeight="1">
      <c r="A161" s="343"/>
      <c r="B161" s="343"/>
      <c r="C161" s="343"/>
      <c r="D161" s="343"/>
      <c r="E161" s="343"/>
      <c r="F161" s="343"/>
      <c r="G161" s="343"/>
      <c r="H161" s="343"/>
      <c r="I161" s="343"/>
      <c r="J161" s="343"/>
      <c r="K161" s="343"/>
      <c r="L161" s="343"/>
      <c r="M161" s="343"/>
      <c r="N161" s="343"/>
      <c r="O161" s="343"/>
      <c r="P161" s="343"/>
      <c r="Q161" s="343"/>
      <c r="R161" s="341"/>
      <c r="S161" s="343"/>
      <c r="T161" s="343"/>
      <c r="U161" s="343"/>
      <c r="V161" s="343"/>
      <c r="W161" s="343"/>
      <c r="X161" s="343"/>
      <c r="Y161" s="343"/>
      <c r="Z161" s="343"/>
    </row>
    <row r="162" ht="12.75" customHeight="1">
      <c r="A162" s="343"/>
      <c r="B162" s="343"/>
      <c r="C162" s="343"/>
      <c r="D162" s="343"/>
      <c r="E162" s="343"/>
      <c r="F162" s="343"/>
      <c r="G162" s="343"/>
      <c r="H162" s="343"/>
      <c r="I162" s="343"/>
      <c r="J162" s="343"/>
      <c r="K162" s="343"/>
      <c r="L162" s="343"/>
      <c r="M162" s="343"/>
      <c r="N162" s="343"/>
      <c r="O162" s="343"/>
      <c r="P162" s="343"/>
      <c r="Q162" s="343"/>
      <c r="R162" s="341"/>
      <c r="S162" s="343"/>
      <c r="T162" s="343"/>
      <c r="U162" s="343"/>
      <c r="V162" s="343"/>
      <c r="W162" s="343"/>
      <c r="X162" s="343"/>
      <c r="Y162" s="343"/>
      <c r="Z162" s="343"/>
    </row>
    <row r="163" ht="12.75" customHeight="1">
      <c r="A163" s="343"/>
      <c r="B163" s="343"/>
      <c r="C163" s="343"/>
      <c r="D163" s="343"/>
      <c r="E163" s="343"/>
      <c r="F163" s="343"/>
      <c r="G163" s="343"/>
      <c r="H163" s="343"/>
      <c r="I163" s="343"/>
      <c r="J163" s="343"/>
      <c r="K163" s="343"/>
      <c r="L163" s="343"/>
      <c r="M163" s="343"/>
      <c r="N163" s="343"/>
      <c r="O163" s="343"/>
      <c r="P163" s="343"/>
      <c r="Q163" s="343"/>
      <c r="R163" s="341"/>
      <c r="S163" s="343"/>
      <c r="T163" s="343"/>
      <c r="U163" s="343"/>
      <c r="V163" s="343"/>
      <c r="W163" s="343"/>
      <c r="X163" s="343"/>
      <c r="Y163" s="343"/>
      <c r="Z163" s="343"/>
    </row>
    <row r="164" ht="12.75" customHeight="1">
      <c r="A164" s="343"/>
      <c r="B164" s="343"/>
      <c r="C164" s="343"/>
      <c r="D164" s="343"/>
      <c r="E164" s="343"/>
      <c r="F164" s="343"/>
      <c r="G164" s="343"/>
      <c r="H164" s="343"/>
      <c r="I164" s="343"/>
      <c r="J164" s="343"/>
      <c r="K164" s="343"/>
      <c r="L164" s="343"/>
      <c r="M164" s="343"/>
      <c r="N164" s="343"/>
      <c r="O164" s="343"/>
      <c r="P164" s="343"/>
      <c r="Q164" s="343"/>
      <c r="R164" s="341"/>
      <c r="S164" s="343"/>
      <c r="T164" s="343"/>
      <c r="U164" s="343"/>
      <c r="V164" s="343"/>
      <c r="W164" s="343"/>
      <c r="X164" s="343"/>
      <c r="Y164" s="343"/>
      <c r="Z164" s="343"/>
    </row>
    <row r="165" ht="12.75" customHeight="1">
      <c r="A165" s="343"/>
      <c r="B165" s="343"/>
      <c r="C165" s="343"/>
      <c r="D165" s="343"/>
      <c r="E165" s="343"/>
      <c r="F165" s="343"/>
      <c r="G165" s="343"/>
      <c r="H165" s="343"/>
      <c r="I165" s="343"/>
      <c r="J165" s="343"/>
      <c r="K165" s="343"/>
      <c r="L165" s="343"/>
      <c r="M165" s="343"/>
      <c r="N165" s="343"/>
      <c r="O165" s="343"/>
      <c r="P165" s="343"/>
      <c r="Q165" s="343"/>
      <c r="R165" s="341"/>
      <c r="S165" s="343"/>
      <c r="T165" s="343"/>
      <c r="U165" s="343"/>
      <c r="V165" s="343"/>
      <c r="W165" s="343"/>
      <c r="X165" s="343"/>
      <c r="Y165" s="343"/>
      <c r="Z165" s="343"/>
    </row>
    <row r="166" ht="12.75" customHeight="1">
      <c r="A166" s="343"/>
      <c r="B166" s="343"/>
      <c r="C166" s="343"/>
      <c r="D166" s="343"/>
      <c r="E166" s="343"/>
      <c r="F166" s="343"/>
      <c r="G166" s="343"/>
      <c r="H166" s="343"/>
      <c r="I166" s="343"/>
      <c r="J166" s="343"/>
      <c r="K166" s="343"/>
      <c r="L166" s="343"/>
      <c r="M166" s="343"/>
      <c r="N166" s="343"/>
      <c r="O166" s="343"/>
      <c r="P166" s="343"/>
      <c r="Q166" s="343"/>
      <c r="R166" s="341"/>
      <c r="S166" s="343"/>
      <c r="T166" s="343"/>
      <c r="U166" s="343"/>
      <c r="V166" s="343"/>
      <c r="W166" s="343"/>
      <c r="X166" s="343"/>
      <c r="Y166" s="343"/>
      <c r="Z166" s="343"/>
    </row>
    <row r="167" ht="12.75" customHeight="1">
      <c r="A167" s="343"/>
      <c r="B167" s="343"/>
      <c r="C167" s="343"/>
      <c r="D167" s="343"/>
      <c r="E167" s="343"/>
      <c r="F167" s="343"/>
      <c r="G167" s="343"/>
      <c r="H167" s="343"/>
      <c r="I167" s="343"/>
      <c r="J167" s="343"/>
      <c r="K167" s="343"/>
      <c r="L167" s="343"/>
      <c r="M167" s="343"/>
      <c r="N167" s="343"/>
      <c r="O167" s="343"/>
      <c r="P167" s="343"/>
      <c r="Q167" s="343"/>
      <c r="R167" s="341"/>
      <c r="S167" s="343"/>
      <c r="T167" s="343"/>
      <c r="U167" s="343"/>
      <c r="V167" s="343"/>
      <c r="W167" s="343"/>
      <c r="X167" s="343"/>
      <c r="Y167" s="343"/>
      <c r="Z167" s="343"/>
    </row>
    <row r="168" ht="12.75" customHeight="1">
      <c r="A168" s="343"/>
      <c r="B168" s="343"/>
      <c r="C168" s="343"/>
      <c r="D168" s="343"/>
      <c r="E168" s="343"/>
      <c r="F168" s="343"/>
      <c r="G168" s="343"/>
      <c r="H168" s="343"/>
      <c r="I168" s="343"/>
      <c r="J168" s="343"/>
      <c r="K168" s="343"/>
      <c r="L168" s="343"/>
      <c r="M168" s="343"/>
      <c r="N168" s="343"/>
      <c r="O168" s="343"/>
      <c r="P168" s="343"/>
      <c r="Q168" s="343"/>
      <c r="R168" s="341"/>
      <c r="S168" s="343"/>
      <c r="T168" s="343"/>
      <c r="U168" s="343"/>
      <c r="V168" s="343"/>
      <c r="W168" s="343"/>
      <c r="X168" s="343"/>
      <c r="Y168" s="343"/>
      <c r="Z168" s="343"/>
    </row>
    <row r="169" ht="12.75" customHeight="1">
      <c r="A169" s="343"/>
      <c r="B169" s="343"/>
      <c r="C169" s="343"/>
      <c r="D169" s="343"/>
      <c r="E169" s="343"/>
      <c r="F169" s="343"/>
      <c r="G169" s="343"/>
      <c r="H169" s="343"/>
      <c r="I169" s="343"/>
      <c r="J169" s="343"/>
      <c r="K169" s="343"/>
      <c r="L169" s="343"/>
      <c r="M169" s="343"/>
      <c r="N169" s="343"/>
      <c r="O169" s="343"/>
      <c r="P169" s="343"/>
      <c r="Q169" s="343"/>
      <c r="R169" s="341"/>
      <c r="S169" s="343"/>
      <c r="T169" s="343"/>
      <c r="U169" s="343"/>
      <c r="V169" s="343"/>
      <c r="W169" s="343"/>
      <c r="X169" s="343"/>
      <c r="Y169" s="343"/>
      <c r="Z169" s="343"/>
    </row>
    <row r="170" ht="12.75" customHeight="1">
      <c r="A170" s="343"/>
      <c r="B170" s="343"/>
      <c r="C170" s="343"/>
      <c r="D170" s="343"/>
      <c r="E170" s="343"/>
      <c r="F170" s="343"/>
      <c r="G170" s="343"/>
      <c r="H170" s="343"/>
      <c r="I170" s="343"/>
      <c r="J170" s="343"/>
      <c r="K170" s="343"/>
      <c r="L170" s="343"/>
      <c r="M170" s="343"/>
      <c r="N170" s="343"/>
      <c r="O170" s="343"/>
      <c r="P170" s="343"/>
      <c r="Q170" s="343"/>
      <c r="R170" s="341"/>
      <c r="S170" s="343"/>
      <c r="T170" s="343"/>
      <c r="U170" s="343"/>
      <c r="V170" s="343"/>
      <c r="W170" s="343"/>
      <c r="X170" s="343"/>
      <c r="Y170" s="343"/>
      <c r="Z170" s="343"/>
    </row>
    <row r="171" ht="12.75" customHeight="1">
      <c r="A171" s="343"/>
      <c r="B171" s="343"/>
      <c r="C171" s="343"/>
      <c r="D171" s="343"/>
      <c r="E171" s="343"/>
      <c r="F171" s="343"/>
      <c r="G171" s="343"/>
      <c r="H171" s="343"/>
      <c r="I171" s="343"/>
      <c r="J171" s="343"/>
      <c r="K171" s="343"/>
      <c r="L171" s="343"/>
      <c r="M171" s="343"/>
      <c r="N171" s="343"/>
      <c r="O171" s="343"/>
      <c r="P171" s="343"/>
      <c r="Q171" s="343"/>
      <c r="R171" s="341"/>
      <c r="S171" s="343"/>
      <c r="T171" s="343"/>
      <c r="U171" s="343"/>
      <c r="V171" s="343"/>
      <c r="W171" s="343"/>
      <c r="X171" s="343"/>
      <c r="Y171" s="343"/>
      <c r="Z171" s="343"/>
    </row>
    <row r="172" ht="12.75" customHeight="1">
      <c r="A172" s="343"/>
      <c r="B172" s="343"/>
      <c r="C172" s="343"/>
      <c r="D172" s="343"/>
      <c r="E172" s="343"/>
      <c r="F172" s="343"/>
      <c r="G172" s="343"/>
      <c r="H172" s="343"/>
      <c r="I172" s="343"/>
      <c r="J172" s="343"/>
      <c r="K172" s="343"/>
      <c r="L172" s="343"/>
      <c r="M172" s="343"/>
      <c r="N172" s="343"/>
      <c r="O172" s="343"/>
      <c r="P172" s="343"/>
      <c r="Q172" s="343"/>
      <c r="R172" s="341"/>
      <c r="S172" s="343"/>
      <c r="T172" s="343"/>
      <c r="U172" s="343"/>
      <c r="V172" s="343"/>
      <c r="W172" s="343"/>
      <c r="X172" s="343"/>
      <c r="Y172" s="343"/>
      <c r="Z172" s="343"/>
    </row>
    <row r="173" ht="12.75" customHeight="1">
      <c r="A173" s="343"/>
      <c r="B173" s="343"/>
      <c r="C173" s="343"/>
      <c r="D173" s="343"/>
      <c r="E173" s="343"/>
      <c r="F173" s="343"/>
      <c r="G173" s="343"/>
      <c r="H173" s="343"/>
      <c r="I173" s="343"/>
      <c r="J173" s="343"/>
      <c r="K173" s="343"/>
      <c r="L173" s="343"/>
      <c r="M173" s="343"/>
      <c r="N173" s="343"/>
      <c r="O173" s="343"/>
      <c r="P173" s="343"/>
      <c r="Q173" s="343"/>
      <c r="R173" s="341"/>
      <c r="S173" s="343"/>
      <c r="T173" s="343"/>
      <c r="U173" s="343"/>
      <c r="V173" s="343"/>
      <c r="W173" s="343"/>
      <c r="X173" s="343"/>
      <c r="Y173" s="343"/>
      <c r="Z173" s="343"/>
    </row>
    <row r="174" ht="12.75" customHeight="1">
      <c r="A174" s="343"/>
      <c r="B174" s="343"/>
      <c r="C174" s="343"/>
      <c r="D174" s="343"/>
      <c r="E174" s="343"/>
      <c r="F174" s="343"/>
      <c r="G174" s="343"/>
      <c r="H174" s="343"/>
      <c r="I174" s="343"/>
      <c r="J174" s="343"/>
      <c r="K174" s="343"/>
      <c r="L174" s="343"/>
      <c r="M174" s="343"/>
      <c r="N174" s="343"/>
      <c r="O174" s="343"/>
      <c r="P174" s="343"/>
      <c r="Q174" s="343"/>
      <c r="R174" s="341"/>
      <c r="S174" s="343"/>
      <c r="T174" s="343"/>
      <c r="U174" s="343"/>
      <c r="V174" s="343"/>
      <c r="W174" s="343"/>
      <c r="X174" s="343"/>
      <c r="Y174" s="343"/>
      <c r="Z174" s="343"/>
    </row>
    <row r="175" ht="12.75" customHeight="1">
      <c r="A175" s="343"/>
      <c r="B175" s="343"/>
      <c r="C175" s="343"/>
      <c r="D175" s="343"/>
      <c r="E175" s="343"/>
      <c r="F175" s="343"/>
      <c r="G175" s="343"/>
      <c r="H175" s="343"/>
      <c r="I175" s="343"/>
      <c r="J175" s="343"/>
      <c r="K175" s="343"/>
      <c r="L175" s="343"/>
      <c r="M175" s="343"/>
      <c r="N175" s="343"/>
      <c r="O175" s="343"/>
      <c r="P175" s="343"/>
      <c r="Q175" s="343"/>
      <c r="R175" s="341"/>
      <c r="S175" s="343"/>
      <c r="T175" s="343"/>
      <c r="U175" s="343"/>
      <c r="V175" s="343"/>
      <c r="W175" s="343"/>
      <c r="X175" s="343"/>
      <c r="Y175" s="343"/>
      <c r="Z175" s="343"/>
    </row>
    <row r="176" ht="12.75" customHeight="1">
      <c r="A176" s="343"/>
      <c r="B176" s="343"/>
      <c r="C176" s="343"/>
      <c r="D176" s="343"/>
      <c r="E176" s="343"/>
      <c r="F176" s="343"/>
      <c r="G176" s="343"/>
      <c r="H176" s="343"/>
      <c r="I176" s="343"/>
      <c r="J176" s="343"/>
      <c r="K176" s="343"/>
      <c r="L176" s="343"/>
      <c r="M176" s="343"/>
      <c r="N176" s="343"/>
      <c r="O176" s="343"/>
      <c r="P176" s="343"/>
      <c r="Q176" s="343"/>
      <c r="R176" s="341"/>
      <c r="S176" s="343"/>
      <c r="T176" s="343"/>
      <c r="U176" s="343"/>
      <c r="V176" s="343"/>
      <c r="W176" s="343"/>
      <c r="X176" s="343"/>
      <c r="Y176" s="343"/>
      <c r="Z176" s="343"/>
    </row>
    <row r="177" ht="12.75" customHeight="1">
      <c r="A177" s="343"/>
      <c r="B177" s="343"/>
      <c r="C177" s="343"/>
      <c r="D177" s="343"/>
      <c r="E177" s="343"/>
      <c r="F177" s="343"/>
      <c r="G177" s="343"/>
      <c r="H177" s="343"/>
      <c r="I177" s="343"/>
      <c r="J177" s="343"/>
      <c r="K177" s="343"/>
      <c r="L177" s="343"/>
      <c r="M177" s="343"/>
      <c r="N177" s="343"/>
      <c r="O177" s="343"/>
      <c r="P177" s="343"/>
      <c r="Q177" s="343"/>
      <c r="R177" s="341"/>
      <c r="S177" s="343"/>
      <c r="T177" s="343"/>
      <c r="U177" s="343"/>
      <c r="V177" s="343"/>
      <c r="W177" s="343"/>
      <c r="X177" s="343"/>
      <c r="Y177" s="343"/>
      <c r="Z177" s="343"/>
    </row>
    <row r="178" ht="12.75" customHeight="1">
      <c r="A178" s="343"/>
      <c r="B178" s="343"/>
      <c r="C178" s="343"/>
      <c r="D178" s="343"/>
      <c r="E178" s="343"/>
      <c r="F178" s="343"/>
      <c r="G178" s="343"/>
      <c r="H178" s="343"/>
      <c r="I178" s="343"/>
      <c r="J178" s="343"/>
      <c r="K178" s="343"/>
      <c r="L178" s="343"/>
      <c r="M178" s="343"/>
      <c r="N178" s="343"/>
      <c r="O178" s="343"/>
      <c r="P178" s="343"/>
      <c r="Q178" s="343"/>
      <c r="R178" s="341"/>
      <c r="S178" s="343"/>
      <c r="T178" s="343"/>
      <c r="U178" s="343"/>
      <c r="V178" s="343"/>
      <c r="W178" s="343"/>
      <c r="X178" s="343"/>
      <c r="Y178" s="343"/>
      <c r="Z178" s="343"/>
    </row>
    <row r="179" ht="12.75" customHeight="1">
      <c r="A179" s="343"/>
      <c r="B179" s="343"/>
      <c r="C179" s="343"/>
      <c r="D179" s="343"/>
      <c r="E179" s="343"/>
      <c r="F179" s="343"/>
      <c r="G179" s="343"/>
      <c r="H179" s="343"/>
      <c r="I179" s="343"/>
      <c r="J179" s="343"/>
      <c r="K179" s="343"/>
      <c r="L179" s="343"/>
      <c r="M179" s="343"/>
      <c r="N179" s="343"/>
      <c r="O179" s="343"/>
      <c r="P179" s="343"/>
      <c r="Q179" s="343"/>
      <c r="R179" s="341"/>
      <c r="S179" s="343"/>
      <c r="T179" s="343"/>
      <c r="U179" s="343"/>
      <c r="V179" s="343"/>
      <c r="W179" s="343"/>
      <c r="X179" s="343"/>
      <c r="Y179" s="343"/>
      <c r="Z179" s="343"/>
    </row>
    <row r="180" ht="12.75" customHeight="1">
      <c r="A180" s="343"/>
      <c r="B180" s="343"/>
      <c r="C180" s="343"/>
      <c r="D180" s="343"/>
      <c r="E180" s="343"/>
      <c r="F180" s="343"/>
      <c r="G180" s="343"/>
      <c r="H180" s="343"/>
      <c r="I180" s="343"/>
      <c r="J180" s="343"/>
      <c r="K180" s="343"/>
      <c r="L180" s="343"/>
      <c r="M180" s="343"/>
      <c r="N180" s="343"/>
      <c r="O180" s="343"/>
      <c r="P180" s="343"/>
      <c r="Q180" s="343"/>
      <c r="R180" s="341"/>
      <c r="S180" s="343"/>
      <c r="T180" s="343"/>
      <c r="U180" s="343"/>
      <c r="V180" s="343"/>
      <c r="W180" s="343"/>
      <c r="X180" s="343"/>
      <c r="Y180" s="343"/>
      <c r="Z180" s="343"/>
    </row>
    <row r="181" ht="12.75" customHeight="1">
      <c r="A181" s="343"/>
      <c r="B181" s="343"/>
      <c r="C181" s="343"/>
      <c r="D181" s="343"/>
      <c r="E181" s="343"/>
      <c r="F181" s="343"/>
      <c r="G181" s="343"/>
      <c r="H181" s="343"/>
      <c r="I181" s="343"/>
      <c r="J181" s="343"/>
      <c r="K181" s="343"/>
      <c r="L181" s="343"/>
      <c r="M181" s="343"/>
      <c r="N181" s="343"/>
      <c r="O181" s="343"/>
      <c r="P181" s="343"/>
      <c r="Q181" s="343"/>
      <c r="R181" s="341"/>
      <c r="S181" s="343"/>
      <c r="T181" s="343"/>
      <c r="U181" s="343"/>
      <c r="V181" s="343"/>
      <c r="W181" s="343"/>
      <c r="X181" s="343"/>
      <c r="Y181" s="343"/>
      <c r="Z181" s="343"/>
    </row>
    <row r="182" ht="12.75" customHeight="1">
      <c r="A182" s="343"/>
      <c r="B182" s="343"/>
      <c r="C182" s="343"/>
      <c r="D182" s="343"/>
      <c r="E182" s="343"/>
      <c r="F182" s="343"/>
      <c r="G182" s="343"/>
      <c r="H182" s="343"/>
      <c r="I182" s="343"/>
      <c r="J182" s="343"/>
      <c r="K182" s="343"/>
      <c r="L182" s="343"/>
      <c r="M182" s="343"/>
      <c r="N182" s="343"/>
      <c r="O182" s="343"/>
      <c r="P182" s="343"/>
      <c r="Q182" s="343"/>
      <c r="R182" s="341"/>
      <c r="S182" s="343"/>
      <c r="T182" s="343"/>
      <c r="U182" s="343"/>
      <c r="V182" s="343"/>
      <c r="W182" s="343"/>
      <c r="X182" s="343"/>
      <c r="Y182" s="343"/>
      <c r="Z182" s="343"/>
    </row>
    <row r="183" ht="12.75" customHeight="1">
      <c r="A183" s="343"/>
      <c r="B183" s="343"/>
      <c r="C183" s="343"/>
      <c r="D183" s="343"/>
      <c r="E183" s="343"/>
      <c r="F183" s="343"/>
      <c r="G183" s="343"/>
      <c r="H183" s="343"/>
      <c r="I183" s="343"/>
      <c r="J183" s="343"/>
      <c r="K183" s="343"/>
      <c r="L183" s="343"/>
      <c r="M183" s="343"/>
      <c r="N183" s="343"/>
      <c r="O183" s="343"/>
      <c r="P183" s="343"/>
      <c r="Q183" s="343"/>
      <c r="R183" s="341"/>
      <c r="S183" s="343"/>
      <c r="T183" s="343"/>
      <c r="U183" s="343"/>
      <c r="V183" s="343"/>
      <c r="W183" s="343"/>
      <c r="X183" s="343"/>
      <c r="Y183" s="343"/>
      <c r="Z183" s="343"/>
    </row>
    <row r="184" ht="12.75" customHeight="1">
      <c r="A184" s="343"/>
      <c r="B184" s="343"/>
      <c r="C184" s="343"/>
      <c r="D184" s="343"/>
      <c r="E184" s="343"/>
      <c r="F184" s="343"/>
      <c r="G184" s="343"/>
      <c r="H184" s="343"/>
      <c r="I184" s="343"/>
      <c r="J184" s="343"/>
      <c r="K184" s="343"/>
      <c r="L184" s="343"/>
      <c r="M184" s="343"/>
      <c r="N184" s="343"/>
      <c r="O184" s="343"/>
      <c r="P184" s="343"/>
      <c r="Q184" s="343"/>
      <c r="R184" s="341"/>
      <c r="S184" s="343"/>
      <c r="T184" s="343"/>
      <c r="U184" s="343"/>
      <c r="V184" s="343"/>
      <c r="W184" s="343"/>
      <c r="X184" s="343"/>
      <c r="Y184" s="343"/>
      <c r="Z184" s="343"/>
    </row>
    <row r="185" ht="12.75" customHeight="1">
      <c r="A185" s="343"/>
      <c r="B185" s="343"/>
      <c r="C185" s="343"/>
      <c r="D185" s="343"/>
      <c r="E185" s="343"/>
      <c r="F185" s="343"/>
      <c r="G185" s="343"/>
      <c r="H185" s="343"/>
      <c r="I185" s="343"/>
      <c r="J185" s="343"/>
      <c r="K185" s="343"/>
      <c r="L185" s="343"/>
      <c r="M185" s="343"/>
      <c r="N185" s="343"/>
      <c r="O185" s="343"/>
      <c r="P185" s="343"/>
      <c r="Q185" s="343"/>
      <c r="R185" s="341"/>
      <c r="S185" s="343"/>
      <c r="T185" s="343"/>
      <c r="U185" s="343"/>
      <c r="V185" s="343"/>
      <c r="W185" s="343"/>
      <c r="X185" s="343"/>
      <c r="Y185" s="343"/>
      <c r="Z185" s="343"/>
    </row>
    <row r="186" ht="12.75" customHeight="1">
      <c r="A186" s="343"/>
      <c r="B186" s="343"/>
      <c r="C186" s="343"/>
      <c r="D186" s="343"/>
      <c r="E186" s="343"/>
      <c r="F186" s="343"/>
      <c r="G186" s="343"/>
      <c r="H186" s="343"/>
      <c r="I186" s="343"/>
      <c r="J186" s="343"/>
      <c r="K186" s="343"/>
      <c r="L186" s="343"/>
      <c r="M186" s="343"/>
      <c r="N186" s="343"/>
      <c r="O186" s="343"/>
      <c r="P186" s="343"/>
      <c r="Q186" s="343"/>
      <c r="R186" s="341"/>
      <c r="S186" s="343"/>
      <c r="T186" s="343"/>
      <c r="U186" s="343"/>
      <c r="V186" s="343"/>
      <c r="W186" s="343"/>
      <c r="X186" s="343"/>
      <c r="Y186" s="343"/>
      <c r="Z186" s="343"/>
    </row>
    <row r="187" ht="12.75" customHeight="1">
      <c r="A187" s="343"/>
      <c r="B187" s="343"/>
      <c r="C187" s="343"/>
      <c r="D187" s="343"/>
      <c r="E187" s="343"/>
      <c r="F187" s="343"/>
      <c r="G187" s="343"/>
      <c r="H187" s="343"/>
      <c r="I187" s="343"/>
      <c r="J187" s="343"/>
      <c r="K187" s="343"/>
      <c r="L187" s="343"/>
      <c r="M187" s="343"/>
      <c r="N187" s="343"/>
      <c r="O187" s="343"/>
      <c r="P187" s="343"/>
      <c r="Q187" s="343"/>
      <c r="R187" s="341"/>
      <c r="S187" s="343"/>
      <c r="T187" s="343"/>
      <c r="U187" s="343"/>
      <c r="V187" s="343"/>
      <c r="W187" s="343"/>
      <c r="X187" s="343"/>
      <c r="Y187" s="343"/>
      <c r="Z187" s="343"/>
    </row>
    <row r="188" ht="12.75" customHeight="1">
      <c r="A188" s="343"/>
      <c r="B188" s="343"/>
      <c r="C188" s="343"/>
      <c r="D188" s="343"/>
      <c r="E188" s="343"/>
      <c r="F188" s="343"/>
      <c r="G188" s="343"/>
      <c r="H188" s="343"/>
      <c r="I188" s="343"/>
      <c r="J188" s="343"/>
      <c r="K188" s="343"/>
      <c r="L188" s="343"/>
      <c r="M188" s="343"/>
      <c r="N188" s="343"/>
      <c r="O188" s="343"/>
      <c r="P188" s="343"/>
      <c r="Q188" s="343"/>
      <c r="R188" s="341"/>
      <c r="S188" s="343"/>
      <c r="T188" s="343"/>
      <c r="U188" s="343"/>
      <c r="V188" s="343"/>
      <c r="W188" s="343"/>
      <c r="X188" s="343"/>
      <c r="Y188" s="343"/>
      <c r="Z188" s="343"/>
    </row>
    <row r="189" ht="12.75" customHeight="1">
      <c r="A189" s="343"/>
      <c r="B189" s="343"/>
      <c r="C189" s="343"/>
      <c r="D189" s="343"/>
      <c r="E189" s="343"/>
      <c r="F189" s="343"/>
      <c r="G189" s="343"/>
      <c r="H189" s="343"/>
      <c r="I189" s="343"/>
      <c r="J189" s="343"/>
      <c r="K189" s="343"/>
      <c r="L189" s="343"/>
      <c r="M189" s="343"/>
      <c r="N189" s="343"/>
      <c r="O189" s="343"/>
      <c r="P189" s="343"/>
      <c r="Q189" s="343"/>
      <c r="R189" s="341"/>
      <c r="S189" s="343"/>
      <c r="T189" s="343"/>
      <c r="U189" s="343"/>
      <c r="V189" s="343"/>
      <c r="W189" s="343"/>
      <c r="X189" s="343"/>
      <c r="Y189" s="343"/>
      <c r="Z189" s="343"/>
    </row>
    <row r="190" ht="12.75" customHeight="1">
      <c r="A190" s="343"/>
      <c r="B190" s="343"/>
      <c r="C190" s="343"/>
      <c r="D190" s="343"/>
      <c r="E190" s="343"/>
      <c r="F190" s="343"/>
      <c r="G190" s="343"/>
      <c r="H190" s="343"/>
      <c r="I190" s="343"/>
      <c r="J190" s="343"/>
      <c r="K190" s="343"/>
      <c r="L190" s="343"/>
      <c r="M190" s="343"/>
      <c r="N190" s="343"/>
      <c r="O190" s="343"/>
      <c r="P190" s="343"/>
      <c r="Q190" s="343"/>
      <c r="R190" s="341"/>
      <c r="S190" s="343"/>
      <c r="T190" s="343"/>
      <c r="U190" s="343"/>
      <c r="V190" s="343"/>
      <c r="W190" s="343"/>
      <c r="X190" s="343"/>
      <c r="Y190" s="343"/>
      <c r="Z190" s="343"/>
    </row>
    <row r="191" ht="12.75" customHeight="1">
      <c r="A191" s="343"/>
      <c r="B191" s="343"/>
      <c r="C191" s="343"/>
      <c r="D191" s="343"/>
      <c r="E191" s="343"/>
      <c r="F191" s="343"/>
      <c r="G191" s="343"/>
      <c r="H191" s="343"/>
      <c r="I191" s="343"/>
      <c r="J191" s="343"/>
      <c r="K191" s="343"/>
      <c r="L191" s="343"/>
      <c r="M191" s="343"/>
      <c r="N191" s="343"/>
      <c r="O191" s="343"/>
      <c r="P191" s="343"/>
      <c r="Q191" s="343"/>
      <c r="R191" s="341"/>
      <c r="S191" s="343"/>
      <c r="T191" s="343"/>
      <c r="U191" s="343"/>
      <c r="V191" s="343"/>
      <c r="W191" s="343"/>
      <c r="X191" s="343"/>
      <c r="Y191" s="343"/>
      <c r="Z191" s="343"/>
    </row>
    <row r="192" ht="12.75" customHeight="1">
      <c r="A192" s="343"/>
      <c r="B192" s="343"/>
      <c r="C192" s="343"/>
      <c r="D192" s="343"/>
      <c r="E192" s="343"/>
      <c r="F192" s="343"/>
      <c r="G192" s="343"/>
      <c r="H192" s="343"/>
      <c r="I192" s="343"/>
      <c r="J192" s="343"/>
      <c r="K192" s="343"/>
      <c r="L192" s="343"/>
      <c r="M192" s="343"/>
      <c r="N192" s="343"/>
      <c r="O192" s="343"/>
      <c r="P192" s="343"/>
      <c r="Q192" s="343"/>
      <c r="R192" s="341"/>
      <c r="S192" s="343"/>
      <c r="T192" s="343"/>
      <c r="U192" s="343"/>
      <c r="V192" s="343"/>
      <c r="W192" s="343"/>
      <c r="X192" s="343"/>
      <c r="Y192" s="343"/>
      <c r="Z192" s="343"/>
    </row>
    <row r="193" ht="12.75" customHeight="1">
      <c r="A193" s="343"/>
      <c r="B193" s="343"/>
      <c r="C193" s="343"/>
      <c r="D193" s="343"/>
      <c r="E193" s="343"/>
      <c r="F193" s="343"/>
      <c r="G193" s="343"/>
      <c r="H193" s="343"/>
      <c r="I193" s="343"/>
      <c r="J193" s="343"/>
      <c r="K193" s="343"/>
      <c r="L193" s="343"/>
      <c r="M193" s="343"/>
      <c r="N193" s="343"/>
      <c r="O193" s="343"/>
      <c r="P193" s="343"/>
      <c r="Q193" s="343"/>
      <c r="R193" s="341"/>
      <c r="S193" s="343"/>
      <c r="T193" s="343"/>
      <c r="U193" s="343"/>
      <c r="V193" s="343"/>
      <c r="W193" s="343"/>
      <c r="X193" s="343"/>
      <c r="Y193" s="343"/>
      <c r="Z193" s="343"/>
    </row>
    <row r="194" ht="12.75" customHeight="1">
      <c r="A194" s="343"/>
      <c r="B194" s="343"/>
      <c r="C194" s="343"/>
      <c r="D194" s="343"/>
      <c r="E194" s="343"/>
      <c r="F194" s="343"/>
      <c r="G194" s="343"/>
      <c r="H194" s="343"/>
      <c r="I194" s="343"/>
      <c r="J194" s="343"/>
      <c r="K194" s="343"/>
      <c r="L194" s="343"/>
      <c r="M194" s="343"/>
      <c r="N194" s="343"/>
      <c r="O194" s="343"/>
      <c r="P194" s="343"/>
      <c r="Q194" s="343"/>
      <c r="R194" s="341"/>
      <c r="S194" s="343"/>
      <c r="T194" s="343"/>
      <c r="U194" s="343"/>
      <c r="V194" s="343"/>
      <c r="W194" s="343"/>
      <c r="X194" s="343"/>
      <c r="Y194" s="343"/>
      <c r="Z194" s="343"/>
    </row>
    <row r="195" ht="12.75" customHeight="1">
      <c r="A195" s="343"/>
      <c r="B195" s="343"/>
      <c r="C195" s="343"/>
      <c r="D195" s="343"/>
      <c r="E195" s="343"/>
      <c r="F195" s="343"/>
      <c r="G195" s="343"/>
      <c r="H195" s="343"/>
      <c r="I195" s="343"/>
      <c r="J195" s="343"/>
      <c r="K195" s="343"/>
      <c r="L195" s="343"/>
      <c r="M195" s="343"/>
      <c r="N195" s="343"/>
      <c r="O195" s="343"/>
      <c r="P195" s="343"/>
      <c r="Q195" s="343"/>
      <c r="R195" s="341"/>
      <c r="S195" s="343"/>
      <c r="T195" s="343"/>
      <c r="U195" s="343"/>
      <c r="V195" s="343"/>
      <c r="W195" s="343"/>
      <c r="X195" s="343"/>
      <c r="Y195" s="343"/>
      <c r="Z195" s="343"/>
    </row>
    <row r="196" ht="12.75" customHeight="1">
      <c r="A196" s="343"/>
      <c r="B196" s="343"/>
      <c r="C196" s="343"/>
      <c r="D196" s="343"/>
      <c r="E196" s="343"/>
      <c r="F196" s="343"/>
      <c r="G196" s="343"/>
      <c r="H196" s="343"/>
      <c r="I196" s="343"/>
      <c r="J196" s="343"/>
      <c r="K196" s="343"/>
      <c r="L196" s="343"/>
      <c r="M196" s="343"/>
      <c r="N196" s="343"/>
      <c r="O196" s="343"/>
      <c r="P196" s="343"/>
      <c r="Q196" s="343"/>
      <c r="R196" s="341"/>
      <c r="S196" s="343"/>
      <c r="T196" s="343"/>
      <c r="U196" s="343"/>
      <c r="V196" s="343"/>
      <c r="W196" s="343"/>
      <c r="X196" s="343"/>
      <c r="Y196" s="343"/>
      <c r="Z196" s="343"/>
    </row>
    <row r="197" ht="12.75" customHeight="1">
      <c r="A197" s="343"/>
      <c r="B197" s="343"/>
      <c r="C197" s="343"/>
      <c r="D197" s="343"/>
      <c r="E197" s="343"/>
      <c r="F197" s="343"/>
      <c r="G197" s="343"/>
      <c r="H197" s="343"/>
      <c r="I197" s="343"/>
      <c r="J197" s="343"/>
      <c r="K197" s="343"/>
      <c r="L197" s="343"/>
      <c r="M197" s="343"/>
      <c r="N197" s="343"/>
      <c r="O197" s="343"/>
      <c r="P197" s="343"/>
      <c r="Q197" s="343"/>
      <c r="R197" s="341"/>
      <c r="S197" s="343"/>
      <c r="T197" s="343"/>
      <c r="U197" s="343"/>
      <c r="V197" s="343"/>
      <c r="W197" s="343"/>
      <c r="X197" s="343"/>
      <c r="Y197" s="343"/>
      <c r="Z197" s="343"/>
    </row>
    <row r="198" ht="12.75" customHeight="1">
      <c r="A198" s="343"/>
      <c r="B198" s="343"/>
      <c r="C198" s="343"/>
      <c r="D198" s="343"/>
      <c r="E198" s="343"/>
      <c r="F198" s="343"/>
      <c r="G198" s="343"/>
      <c r="H198" s="343"/>
      <c r="I198" s="343"/>
      <c r="J198" s="343"/>
      <c r="K198" s="343"/>
      <c r="L198" s="343"/>
      <c r="M198" s="343"/>
      <c r="N198" s="343"/>
      <c r="O198" s="343"/>
      <c r="P198" s="343"/>
      <c r="Q198" s="343"/>
      <c r="R198" s="341"/>
      <c r="S198" s="343"/>
      <c r="T198" s="343"/>
      <c r="U198" s="343"/>
      <c r="V198" s="343"/>
      <c r="W198" s="343"/>
      <c r="X198" s="343"/>
      <c r="Y198" s="343"/>
      <c r="Z198" s="343"/>
    </row>
    <row r="199" ht="12.75" customHeight="1">
      <c r="A199" s="343"/>
      <c r="B199" s="343"/>
      <c r="C199" s="343"/>
      <c r="D199" s="343"/>
      <c r="E199" s="343"/>
      <c r="F199" s="343"/>
      <c r="G199" s="343"/>
      <c r="H199" s="343"/>
      <c r="I199" s="343"/>
      <c r="J199" s="343"/>
      <c r="K199" s="343"/>
      <c r="L199" s="343"/>
      <c r="M199" s="343"/>
      <c r="N199" s="343"/>
      <c r="O199" s="343"/>
      <c r="P199" s="343"/>
      <c r="Q199" s="343"/>
      <c r="R199" s="341"/>
      <c r="S199" s="343"/>
      <c r="T199" s="343"/>
      <c r="U199" s="343"/>
      <c r="V199" s="343"/>
      <c r="W199" s="343"/>
      <c r="X199" s="343"/>
      <c r="Y199" s="343"/>
      <c r="Z199" s="343"/>
    </row>
    <row r="200" ht="12.75" customHeight="1">
      <c r="A200" s="343"/>
      <c r="B200" s="343"/>
      <c r="C200" s="343"/>
      <c r="D200" s="343"/>
      <c r="E200" s="343"/>
      <c r="F200" s="343"/>
      <c r="G200" s="343"/>
      <c r="H200" s="343"/>
      <c r="I200" s="343"/>
      <c r="J200" s="343"/>
      <c r="K200" s="343"/>
      <c r="L200" s="343"/>
      <c r="M200" s="343"/>
      <c r="N200" s="343"/>
      <c r="O200" s="343"/>
      <c r="P200" s="343"/>
      <c r="Q200" s="343"/>
      <c r="R200" s="341"/>
      <c r="S200" s="343"/>
      <c r="T200" s="343"/>
      <c r="U200" s="343"/>
      <c r="V200" s="343"/>
      <c r="W200" s="343"/>
      <c r="X200" s="343"/>
      <c r="Y200" s="343"/>
      <c r="Z200" s="343"/>
    </row>
    <row r="201" ht="12.75" customHeight="1">
      <c r="A201" s="343"/>
      <c r="B201" s="343"/>
      <c r="C201" s="343"/>
      <c r="D201" s="343"/>
      <c r="E201" s="343"/>
      <c r="F201" s="343"/>
      <c r="G201" s="343"/>
      <c r="H201" s="343"/>
      <c r="I201" s="343"/>
      <c r="J201" s="343"/>
      <c r="K201" s="343"/>
      <c r="L201" s="343"/>
      <c r="M201" s="343"/>
      <c r="N201" s="343"/>
      <c r="O201" s="343"/>
      <c r="P201" s="343"/>
      <c r="Q201" s="343"/>
      <c r="R201" s="341"/>
      <c r="S201" s="343"/>
      <c r="T201" s="343"/>
      <c r="U201" s="343"/>
      <c r="V201" s="343"/>
      <c r="W201" s="343"/>
      <c r="X201" s="343"/>
      <c r="Y201" s="343"/>
      <c r="Z201" s="343"/>
    </row>
    <row r="202" ht="12.75" customHeight="1">
      <c r="A202" s="343"/>
      <c r="B202" s="343"/>
      <c r="C202" s="343"/>
      <c r="D202" s="343"/>
      <c r="E202" s="343"/>
      <c r="F202" s="343"/>
      <c r="G202" s="343"/>
      <c r="H202" s="343"/>
      <c r="I202" s="343"/>
      <c r="J202" s="343"/>
      <c r="K202" s="343"/>
      <c r="L202" s="343"/>
      <c r="M202" s="343"/>
      <c r="N202" s="343"/>
      <c r="O202" s="343"/>
      <c r="P202" s="343"/>
      <c r="Q202" s="343"/>
      <c r="R202" s="341"/>
      <c r="S202" s="343"/>
      <c r="T202" s="343"/>
      <c r="U202" s="343"/>
      <c r="V202" s="343"/>
      <c r="W202" s="343"/>
      <c r="X202" s="343"/>
      <c r="Y202" s="343"/>
      <c r="Z202" s="343"/>
    </row>
    <row r="203" ht="12.75" customHeight="1">
      <c r="A203" s="343"/>
      <c r="B203" s="343"/>
      <c r="C203" s="343"/>
      <c r="D203" s="343"/>
      <c r="E203" s="343"/>
      <c r="F203" s="343"/>
      <c r="G203" s="343"/>
      <c r="H203" s="343"/>
      <c r="I203" s="343"/>
      <c r="J203" s="343"/>
      <c r="K203" s="343"/>
      <c r="L203" s="343"/>
      <c r="M203" s="343"/>
      <c r="N203" s="343"/>
      <c r="O203" s="343"/>
      <c r="P203" s="343"/>
      <c r="Q203" s="343"/>
      <c r="R203" s="341"/>
      <c r="S203" s="343"/>
      <c r="T203" s="343"/>
      <c r="U203" s="343"/>
      <c r="V203" s="343"/>
      <c r="W203" s="343"/>
      <c r="X203" s="343"/>
      <c r="Y203" s="343"/>
      <c r="Z203" s="343"/>
    </row>
    <row r="204" ht="12.75" customHeight="1">
      <c r="A204" s="343"/>
      <c r="B204" s="343"/>
      <c r="C204" s="343"/>
      <c r="D204" s="343"/>
      <c r="E204" s="343"/>
      <c r="F204" s="343"/>
      <c r="G204" s="343"/>
      <c r="H204" s="343"/>
      <c r="I204" s="343"/>
      <c r="J204" s="343"/>
      <c r="K204" s="343"/>
      <c r="L204" s="343"/>
      <c r="M204" s="343"/>
      <c r="N204" s="343"/>
      <c r="O204" s="343"/>
      <c r="P204" s="343"/>
      <c r="Q204" s="343"/>
      <c r="R204" s="341"/>
      <c r="S204" s="343"/>
      <c r="T204" s="343"/>
      <c r="U204" s="343"/>
      <c r="V204" s="343"/>
      <c r="W204" s="343"/>
      <c r="X204" s="343"/>
      <c r="Y204" s="343"/>
      <c r="Z204" s="343"/>
    </row>
    <row r="205" ht="12.75" customHeight="1">
      <c r="A205" s="343"/>
      <c r="B205" s="343"/>
      <c r="C205" s="343"/>
      <c r="D205" s="343"/>
      <c r="E205" s="343"/>
      <c r="F205" s="343"/>
      <c r="G205" s="343"/>
      <c r="H205" s="343"/>
      <c r="I205" s="343"/>
      <c r="J205" s="343"/>
      <c r="K205" s="343"/>
      <c r="L205" s="343"/>
      <c r="M205" s="343"/>
      <c r="N205" s="343"/>
      <c r="O205" s="343"/>
      <c r="P205" s="343"/>
      <c r="Q205" s="343"/>
      <c r="R205" s="341"/>
      <c r="S205" s="343"/>
      <c r="T205" s="343"/>
      <c r="U205" s="343"/>
      <c r="V205" s="343"/>
      <c r="W205" s="343"/>
      <c r="X205" s="343"/>
      <c r="Y205" s="343"/>
      <c r="Z205" s="343"/>
    </row>
    <row r="206" ht="12.75" customHeight="1">
      <c r="A206" s="343"/>
      <c r="B206" s="343"/>
      <c r="C206" s="343"/>
      <c r="D206" s="343"/>
      <c r="E206" s="343"/>
      <c r="F206" s="343"/>
      <c r="G206" s="343"/>
      <c r="H206" s="343"/>
      <c r="I206" s="343"/>
      <c r="J206" s="343"/>
      <c r="K206" s="343"/>
      <c r="L206" s="343"/>
      <c r="M206" s="343"/>
      <c r="N206" s="343"/>
      <c r="O206" s="343"/>
      <c r="P206" s="343"/>
      <c r="Q206" s="343"/>
      <c r="R206" s="341"/>
      <c r="S206" s="343"/>
      <c r="T206" s="343"/>
      <c r="U206" s="343"/>
      <c r="V206" s="343"/>
      <c r="W206" s="343"/>
      <c r="X206" s="343"/>
      <c r="Y206" s="343"/>
      <c r="Z206" s="343"/>
    </row>
    <row r="207" ht="12.75" customHeight="1">
      <c r="A207" s="343"/>
      <c r="B207" s="343"/>
      <c r="C207" s="343"/>
      <c r="D207" s="343"/>
      <c r="E207" s="343"/>
      <c r="F207" s="343"/>
      <c r="G207" s="343"/>
      <c r="H207" s="343"/>
      <c r="I207" s="343"/>
      <c r="J207" s="343"/>
      <c r="K207" s="343"/>
      <c r="L207" s="343"/>
      <c r="M207" s="343"/>
      <c r="N207" s="343"/>
      <c r="O207" s="343"/>
      <c r="P207" s="343"/>
      <c r="Q207" s="343"/>
      <c r="R207" s="341"/>
      <c r="S207" s="343"/>
      <c r="T207" s="343"/>
      <c r="U207" s="343"/>
      <c r="V207" s="343"/>
      <c r="W207" s="343"/>
      <c r="X207" s="343"/>
      <c r="Y207" s="343"/>
      <c r="Z207" s="343"/>
    </row>
    <row r="208" ht="12.75" customHeight="1">
      <c r="A208" s="343"/>
      <c r="B208" s="343"/>
      <c r="C208" s="343"/>
      <c r="D208" s="343"/>
      <c r="E208" s="343"/>
      <c r="F208" s="343"/>
      <c r="G208" s="343"/>
      <c r="H208" s="343"/>
      <c r="I208" s="343"/>
      <c r="J208" s="343"/>
      <c r="K208" s="343"/>
      <c r="L208" s="343"/>
      <c r="M208" s="343"/>
      <c r="N208" s="343"/>
      <c r="O208" s="343"/>
      <c r="P208" s="343"/>
      <c r="Q208" s="343"/>
      <c r="R208" s="341"/>
      <c r="S208" s="343"/>
      <c r="T208" s="343"/>
      <c r="U208" s="343"/>
      <c r="V208" s="343"/>
      <c r="W208" s="343"/>
      <c r="X208" s="343"/>
      <c r="Y208" s="343"/>
      <c r="Z208" s="343"/>
    </row>
    <row r="209" ht="12.75" customHeight="1">
      <c r="A209" s="343"/>
      <c r="B209" s="343"/>
      <c r="C209" s="343"/>
      <c r="D209" s="343"/>
      <c r="E209" s="343"/>
      <c r="F209" s="343"/>
      <c r="G209" s="343"/>
      <c r="H209" s="343"/>
      <c r="I209" s="343"/>
      <c r="J209" s="343"/>
      <c r="K209" s="343"/>
      <c r="L209" s="343"/>
      <c r="M209" s="343"/>
      <c r="N209" s="343"/>
      <c r="O209" s="343"/>
      <c r="P209" s="343"/>
      <c r="Q209" s="343"/>
      <c r="R209" s="341"/>
      <c r="S209" s="343"/>
      <c r="T209" s="343"/>
      <c r="U209" s="343"/>
      <c r="V209" s="343"/>
      <c r="W209" s="343"/>
      <c r="X209" s="343"/>
      <c r="Y209" s="343"/>
      <c r="Z209" s="343"/>
    </row>
    <row r="210" ht="12.75" customHeight="1">
      <c r="A210" s="343"/>
      <c r="B210" s="343"/>
      <c r="C210" s="343"/>
      <c r="D210" s="343"/>
      <c r="E210" s="343"/>
      <c r="F210" s="343"/>
      <c r="G210" s="343"/>
      <c r="H210" s="343"/>
      <c r="I210" s="343"/>
      <c r="J210" s="343"/>
      <c r="K210" s="343"/>
      <c r="L210" s="343"/>
      <c r="M210" s="343"/>
      <c r="N210" s="343"/>
      <c r="O210" s="343"/>
      <c r="P210" s="343"/>
      <c r="Q210" s="343"/>
      <c r="R210" s="341"/>
      <c r="S210" s="343"/>
      <c r="T210" s="343"/>
      <c r="U210" s="343"/>
      <c r="V210" s="343"/>
      <c r="W210" s="343"/>
      <c r="X210" s="343"/>
      <c r="Y210" s="343"/>
      <c r="Z210" s="343"/>
    </row>
    <row r="211" ht="12.75" customHeight="1">
      <c r="A211" s="343"/>
      <c r="B211" s="343"/>
      <c r="C211" s="343"/>
      <c r="D211" s="343"/>
      <c r="E211" s="343"/>
      <c r="F211" s="343"/>
      <c r="G211" s="343"/>
      <c r="H211" s="343"/>
      <c r="I211" s="343"/>
      <c r="J211" s="343"/>
      <c r="K211" s="343"/>
      <c r="L211" s="343"/>
      <c r="M211" s="343"/>
      <c r="N211" s="343"/>
      <c r="O211" s="343"/>
      <c r="P211" s="343"/>
      <c r="Q211" s="343"/>
      <c r="R211" s="341"/>
      <c r="S211" s="343"/>
      <c r="T211" s="343"/>
      <c r="U211" s="343"/>
      <c r="V211" s="343"/>
      <c r="W211" s="343"/>
      <c r="X211" s="343"/>
      <c r="Y211" s="343"/>
      <c r="Z211" s="343"/>
    </row>
    <row r="212" ht="12.75" customHeight="1">
      <c r="A212" s="343"/>
      <c r="B212" s="343"/>
      <c r="C212" s="343"/>
      <c r="D212" s="343"/>
      <c r="E212" s="343"/>
      <c r="F212" s="343"/>
      <c r="G212" s="343"/>
      <c r="H212" s="343"/>
      <c r="I212" s="343"/>
      <c r="J212" s="343"/>
      <c r="K212" s="343"/>
      <c r="L212" s="343"/>
      <c r="M212" s="343"/>
      <c r="N212" s="343"/>
      <c r="O212" s="343"/>
      <c r="P212" s="343"/>
      <c r="Q212" s="343"/>
      <c r="R212" s="341"/>
      <c r="S212" s="343"/>
      <c r="T212" s="343"/>
      <c r="U212" s="343"/>
      <c r="V212" s="343"/>
      <c r="W212" s="343"/>
      <c r="X212" s="343"/>
      <c r="Y212" s="343"/>
      <c r="Z212" s="343"/>
    </row>
    <row r="213" ht="12.75" customHeight="1">
      <c r="A213" s="343"/>
      <c r="B213" s="343"/>
      <c r="C213" s="343"/>
      <c r="D213" s="343"/>
      <c r="E213" s="343"/>
      <c r="F213" s="343"/>
      <c r="G213" s="343"/>
      <c r="H213" s="343"/>
      <c r="I213" s="343"/>
      <c r="J213" s="343"/>
      <c r="K213" s="343"/>
      <c r="L213" s="343"/>
      <c r="M213" s="343"/>
      <c r="N213" s="343"/>
      <c r="O213" s="343"/>
      <c r="P213" s="343"/>
      <c r="Q213" s="343"/>
      <c r="R213" s="341"/>
      <c r="S213" s="343"/>
      <c r="T213" s="343"/>
      <c r="U213" s="343"/>
      <c r="V213" s="343"/>
      <c r="W213" s="343"/>
      <c r="X213" s="343"/>
      <c r="Y213" s="343"/>
      <c r="Z213" s="343"/>
    </row>
    <row r="214" ht="12.75" customHeight="1">
      <c r="A214" s="343"/>
      <c r="B214" s="343"/>
      <c r="C214" s="343"/>
      <c r="D214" s="343"/>
      <c r="E214" s="343"/>
      <c r="F214" s="343"/>
      <c r="G214" s="343"/>
      <c r="H214" s="343"/>
      <c r="I214" s="343"/>
      <c r="J214" s="343"/>
      <c r="K214" s="343"/>
      <c r="L214" s="343"/>
      <c r="M214" s="343"/>
      <c r="N214" s="343"/>
      <c r="O214" s="343"/>
      <c r="P214" s="343"/>
      <c r="Q214" s="343"/>
      <c r="R214" s="341"/>
      <c r="S214" s="343"/>
      <c r="T214" s="343"/>
      <c r="U214" s="343"/>
      <c r="V214" s="343"/>
      <c r="W214" s="343"/>
      <c r="X214" s="343"/>
      <c r="Y214" s="343"/>
      <c r="Z214" s="343"/>
    </row>
    <row r="215" ht="12.75" customHeight="1">
      <c r="A215" s="343"/>
      <c r="B215" s="343"/>
      <c r="C215" s="343"/>
      <c r="D215" s="343"/>
      <c r="E215" s="343"/>
      <c r="F215" s="343"/>
      <c r="G215" s="343"/>
      <c r="H215" s="343"/>
      <c r="I215" s="343"/>
      <c r="J215" s="343"/>
      <c r="K215" s="343"/>
      <c r="L215" s="343"/>
      <c r="M215" s="343"/>
      <c r="N215" s="343"/>
      <c r="O215" s="343"/>
      <c r="P215" s="343"/>
      <c r="Q215" s="343"/>
      <c r="R215" s="341"/>
      <c r="S215" s="343"/>
      <c r="T215" s="343"/>
      <c r="U215" s="343"/>
      <c r="V215" s="343"/>
      <c r="W215" s="343"/>
      <c r="X215" s="343"/>
      <c r="Y215" s="343"/>
      <c r="Z215" s="343"/>
    </row>
    <row r="216" ht="12.75" customHeight="1">
      <c r="A216" s="343"/>
      <c r="B216" s="343"/>
      <c r="C216" s="343"/>
      <c r="D216" s="343"/>
      <c r="E216" s="343"/>
      <c r="F216" s="343"/>
      <c r="G216" s="343"/>
      <c r="H216" s="343"/>
      <c r="I216" s="343"/>
      <c r="J216" s="343"/>
      <c r="K216" s="343"/>
      <c r="L216" s="343"/>
      <c r="M216" s="343"/>
      <c r="N216" s="343"/>
      <c r="O216" s="343"/>
      <c r="P216" s="343"/>
      <c r="Q216" s="343"/>
      <c r="R216" s="341"/>
      <c r="S216" s="343"/>
      <c r="T216" s="343"/>
      <c r="U216" s="343"/>
      <c r="V216" s="343"/>
      <c r="W216" s="343"/>
      <c r="X216" s="343"/>
      <c r="Y216" s="343"/>
      <c r="Z216" s="343"/>
    </row>
    <row r="217" ht="12.75" customHeight="1">
      <c r="A217" s="343"/>
      <c r="B217" s="343"/>
      <c r="C217" s="343"/>
      <c r="D217" s="343"/>
      <c r="E217" s="343"/>
      <c r="F217" s="343"/>
      <c r="G217" s="343"/>
      <c r="H217" s="343"/>
      <c r="I217" s="343"/>
      <c r="J217" s="343"/>
      <c r="K217" s="343"/>
      <c r="L217" s="343"/>
      <c r="M217" s="343"/>
      <c r="N217" s="343"/>
      <c r="O217" s="343"/>
      <c r="P217" s="343"/>
      <c r="Q217" s="343"/>
      <c r="R217" s="341"/>
      <c r="S217" s="343"/>
      <c r="T217" s="343"/>
      <c r="U217" s="343"/>
      <c r="V217" s="343"/>
      <c r="W217" s="343"/>
      <c r="X217" s="343"/>
      <c r="Y217" s="343"/>
      <c r="Z217" s="343"/>
    </row>
    <row r="218" ht="12.75" customHeight="1">
      <c r="A218" s="343"/>
      <c r="B218" s="343"/>
      <c r="C218" s="343"/>
      <c r="D218" s="343"/>
      <c r="E218" s="343"/>
      <c r="F218" s="343"/>
      <c r="G218" s="343"/>
      <c r="H218" s="343"/>
      <c r="I218" s="343"/>
      <c r="J218" s="343"/>
      <c r="K218" s="343"/>
      <c r="L218" s="343"/>
      <c r="M218" s="343"/>
      <c r="N218" s="343"/>
      <c r="O218" s="343"/>
      <c r="P218" s="343"/>
      <c r="Q218" s="343"/>
      <c r="R218" s="341"/>
      <c r="S218" s="343"/>
      <c r="T218" s="343"/>
      <c r="U218" s="343"/>
      <c r="V218" s="343"/>
      <c r="W218" s="343"/>
      <c r="X218" s="343"/>
      <c r="Y218" s="343"/>
      <c r="Z218" s="343"/>
    </row>
    <row r="219" ht="12.75" customHeight="1">
      <c r="A219" s="343"/>
      <c r="B219" s="343"/>
      <c r="C219" s="343"/>
      <c r="D219" s="343"/>
      <c r="E219" s="343"/>
      <c r="F219" s="343"/>
      <c r="G219" s="343"/>
      <c r="H219" s="343"/>
      <c r="I219" s="343"/>
      <c r="J219" s="343"/>
      <c r="K219" s="343"/>
      <c r="L219" s="343"/>
      <c r="M219" s="343"/>
      <c r="N219" s="343"/>
      <c r="O219" s="343"/>
      <c r="P219" s="343"/>
      <c r="Q219" s="343"/>
      <c r="R219" s="341"/>
      <c r="S219" s="343"/>
      <c r="T219" s="343"/>
      <c r="U219" s="343"/>
      <c r="V219" s="343"/>
      <c r="W219" s="343"/>
      <c r="X219" s="343"/>
      <c r="Y219" s="343"/>
      <c r="Z219" s="343"/>
    </row>
    <row r="220" ht="12.75" customHeight="1">
      <c r="A220" s="343"/>
      <c r="B220" s="343"/>
      <c r="C220" s="343"/>
      <c r="D220" s="343"/>
      <c r="E220" s="343"/>
      <c r="F220" s="343"/>
      <c r="G220" s="343"/>
      <c r="H220" s="343"/>
      <c r="I220" s="343"/>
      <c r="J220" s="343"/>
      <c r="K220" s="343"/>
      <c r="L220" s="343"/>
      <c r="M220" s="343"/>
      <c r="N220" s="343"/>
      <c r="O220" s="343"/>
      <c r="P220" s="343"/>
      <c r="Q220" s="343"/>
      <c r="R220" s="341"/>
      <c r="S220" s="343"/>
      <c r="T220" s="343"/>
      <c r="U220" s="343"/>
      <c r="V220" s="343"/>
      <c r="W220" s="343"/>
      <c r="X220" s="343"/>
      <c r="Y220" s="343"/>
      <c r="Z220" s="343"/>
    </row>
    <row r="221" ht="12.75" customHeight="1">
      <c r="A221" s="343"/>
      <c r="B221" s="343"/>
      <c r="C221" s="343"/>
      <c r="D221" s="343"/>
      <c r="E221" s="343"/>
      <c r="F221" s="343"/>
      <c r="G221" s="343"/>
      <c r="H221" s="343"/>
      <c r="I221" s="343"/>
      <c r="J221" s="343"/>
      <c r="K221" s="343"/>
      <c r="L221" s="343"/>
      <c r="M221" s="343"/>
      <c r="N221" s="343"/>
      <c r="O221" s="343"/>
      <c r="P221" s="343"/>
      <c r="Q221" s="343"/>
      <c r="R221" s="341"/>
      <c r="S221" s="343"/>
      <c r="T221" s="343"/>
      <c r="U221" s="343"/>
      <c r="V221" s="343"/>
      <c r="W221" s="343"/>
      <c r="X221" s="343"/>
      <c r="Y221" s="343"/>
      <c r="Z221" s="343"/>
    </row>
    <row r="222" ht="12.75" customHeight="1">
      <c r="A222" s="343"/>
      <c r="B222" s="343"/>
      <c r="C222" s="343"/>
      <c r="D222" s="343"/>
      <c r="E222" s="343"/>
      <c r="F222" s="343"/>
      <c r="G222" s="343"/>
      <c r="H222" s="343"/>
      <c r="I222" s="343"/>
      <c r="J222" s="343"/>
      <c r="K222" s="343"/>
      <c r="L222" s="343"/>
      <c r="M222" s="343"/>
      <c r="N222" s="343"/>
      <c r="O222" s="343"/>
      <c r="P222" s="343"/>
      <c r="Q222" s="343"/>
      <c r="R222" s="341"/>
      <c r="S222" s="343"/>
      <c r="T222" s="343"/>
      <c r="U222" s="343"/>
      <c r="V222" s="343"/>
      <c r="W222" s="343"/>
      <c r="X222" s="343"/>
      <c r="Y222" s="343"/>
      <c r="Z222" s="343"/>
    </row>
    <row r="223" ht="12.75" customHeight="1">
      <c r="A223" s="343"/>
      <c r="B223" s="343"/>
      <c r="C223" s="343"/>
      <c r="D223" s="343"/>
      <c r="E223" s="343"/>
      <c r="F223" s="343"/>
      <c r="G223" s="343"/>
      <c r="H223" s="343"/>
      <c r="I223" s="343"/>
      <c r="J223" s="343"/>
      <c r="K223" s="343"/>
      <c r="L223" s="343"/>
      <c r="M223" s="343"/>
      <c r="N223" s="343"/>
      <c r="O223" s="343"/>
      <c r="P223" s="343"/>
      <c r="Q223" s="343"/>
      <c r="R223" s="341"/>
      <c r="S223" s="343"/>
      <c r="T223" s="343"/>
      <c r="U223" s="343"/>
      <c r="V223" s="343"/>
      <c r="W223" s="343"/>
      <c r="X223" s="343"/>
      <c r="Y223" s="343"/>
      <c r="Z223" s="343"/>
    </row>
    <row r="224" ht="12.75" customHeight="1">
      <c r="A224" s="343"/>
      <c r="B224" s="343"/>
      <c r="C224" s="343"/>
      <c r="D224" s="343"/>
      <c r="E224" s="343"/>
      <c r="F224" s="343"/>
      <c r="G224" s="343"/>
      <c r="H224" s="343"/>
      <c r="I224" s="343"/>
      <c r="J224" s="343"/>
      <c r="K224" s="343"/>
      <c r="L224" s="343"/>
      <c r="M224" s="343"/>
      <c r="N224" s="343"/>
      <c r="O224" s="343"/>
      <c r="P224" s="343"/>
      <c r="Q224" s="343"/>
      <c r="R224" s="341"/>
      <c r="S224" s="343"/>
      <c r="T224" s="343"/>
      <c r="U224" s="343"/>
      <c r="V224" s="343"/>
      <c r="W224" s="343"/>
      <c r="X224" s="343"/>
      <c r="Y224" s="343"/>
      <c r="Z224" s="343"/>
    </row>
    <row r="225" ht="12.75" customHeight="1">
      <c r="A225" s="343"/>
      <c r="B225" s="343"/>
      <c r="C225" s="343"/>
      <c r="D225" s="343"/>
      <c r="E225" s="343"/>
      <c r="F225" s="343"/>
      <c r="G225" s="343"/>
      <c r="H225" s="343"/>
      <c r="I225" s="343"/>
      <c r="J225" s="343"/>
      <c r="K225" s="343"/>
      <c r="L225" s="343"/>
      <c r="M225" s="343"/>
      <c r="N225" s="343"/>
      <c r="O225" s="343"/>
      <c r="P225" s="343"/>
      <c r="Q225" s="343"/>
      <c r="R225" s="341"/>
      <c r="S225" s="343"/>
      <c r="T225" s="343"/>
      <c r="U225" s="343"/>
      <c r="V225" s="343"/>
      <c r="W225" s="343"/>
      <c r="X225" s="343"/>
      <c r="Y225" s="343"/>
      <c r="Z225" s="343"/>
    </row>
    <row r="226" ht="12.75" customHeight="1">
      <c r="A226" s="343"/>
      <c r="B226" s="343"/>
      <c r="C226" s="343"/>
      <c r="D226" s="343"/>
      <c r="E226" s="343"/>
      <c r="F226" s="343"/>
      <c r="G226" s="343"/>
      <c r="H226" s="343"/>
      <c r="I226" s="343"/>
      <c r="J226" s="343"/>
      <c r="K226" s="343"/>
      <c r="L226" s="343"/>
      <c r="M226" s="343"/>
      <c r="N226" s="343"/>
      <c r="O226" s="343"/>
      <c r="P226" s="343"/>
      <c r="Q226" s="343"/>
      <c r="R226" s="341"/>
      <c r="S226" s="343"/>
      <c r="T226" s="343"/>
      <c r="U226" s="343"/>
      <c r="V226" s="343"/>
      <c r="W226" s="343"/>
      <c r="X226" s="343"/>
      <c r="Y226" s="343"/>
      <c r="Z226" s="343"/>
    </row>
    <row r="227" ht="12.75" customHeight="1">
      <c r="A227" s="343"/>
      <c r="B227" s="343"/>
      <c r="C227" s="343"/>
      <c r="D227" s="343"/>
      <c r="E227" s="343"/>
      <c r="F227" s="343"/>
      <c r="G227" s="343"/>
      <c r="H227" s="343"/>
      <c r="I227" s="343"/>
      <c r="J227" s="343"/>
      <c r="K227" s="343"/>
      <c r="L227" s="343"/>
      <c r="M227" s="343"/>
      <c r="N227" s="343"/>
      <c r="O227" s="343"/>
      <c r="P227" s="343"/>
      <c r="Q227" s="343"/>
      <c r="R227" s="341"/>
      <c r="S227" s="343"/>
      <c r="T227" s="343"/>
      <c r="U227" s="343"/>
      <c r="V227" s="343"/>
      <c r="W227" s="343"/>
      <c r="X227" s="343"/>
      <c r="Y227" s="343"/>
      <c r="Z227" s="343"/>
    </row>
    <row r="228" ht="12.75" customHeight="1">
      <c r="A228" s="343"/>
      <c r="B228" s="343"/>
      <c r="C228" s="343"/>
      <c r="D228" s="343"/>
      <c r="E228" s="343"/>
      <c r="F228" s="343"/>
      <c r="G228" s="343"/>
      <c r="H228" s="343"/>
      <c r="I228" s="343"/>
      <c r="J228" s="343"/>
      <c r="K228" s="343"/>
      <c r="L228" s="343"/>
      <c r="M228" s="343"/>
      <c r="N228" s="343"/>
      <c r="O228" s="343"/>
      <c r="P228" s="343"/>
      <c r="Q228" s="343"/>
      <c r="R228" s="341"/>
      <c r="S228" s="343"/>
      <c r="T228" s="343"/>
      <c r="U228" s="343"/>
      <c r="V228" s="343"/>
      <c r="W228" s="343"/>
      <c r="X228" s="343"/>
      <c r="Y228" s="343"/>
      <c r="Z228" s="343"/>
    </row>
    <row r="229" ht="12.75" customHeight="1">
      <c r="A229" s="343"/>
      <c r="B229" s="343"/>
      <c r="C229" s="343"/>
      <c r="D229" s="343"/>
      <c r="E229" s="343"/>
      <c r="F229" s="343"/>
      <c r="G229" s="343"/>
      <c r="H229" s="343"/>
      <c r="I229" s="343"/>
      <c r="J229" s="343"/>
      <c r="K229" s="343"/>
      <c r="L229" s="343"/>
      <c r="M229" s="343"/>
      <c r="N229" s="343"/>
      <c r="O229" s="343"/>
      <c r="P229" s="343"/>
      <c r="Q229" s="343"/>
      <c r="R229" s="341"/>
      <c r="S229" s="343"/>
      <c r="T229" s="343"/>
      <c r="U229" s="343"/>
      <c r="V229" s="343"/>
      <c r="W229" s="343"/>
      <c r="X229" s="343"/>
      <c r="Y229" s="343"/>
      <c r="Z229" s="343"/>
    </row>
    <row r="230" ht="12.75" customHeight="1">
      <c r="A230" s="343"/>
      <c r="B230" s="343"/>
      <c r="C230" s="343"/>
      <c r="D230" s="343"/>
      <c r="E230" s="343"/>
      <c r="F230" s="343"/>
      <c r="G230" s="343"/>
      <c r="H230" s="343"/>
      <c r="I230" s="343"/>
      <c r="J230" s="343"/>
      <c r="K230" s="343"/>
      <c r="L230" s="343"/>
      <c r="M230" s="343"/>
      <c r="N230" s="343"/>
      <c r="O230" s="343"/>
      <c r="P230" s="343"/>
      <c r="Q230" s="343"/>
      <c r="R230" s="341"/>
      <c r="S230" s="343"/>
      <c r="T230" s="343"/>
      <c r="U230" s="343"/>
      <c r="V230" s="343"/>
      <c r="W230" s="343"/>
      <c r="X230" s="343"/>
      <c r="Y230" s="343"/>
      <c r="Z230" s="343"/>
    </row>
    <row r="231" ht="12.75" customHeight="1">
      <c r="A231" s="343"/>
      <c r="B231" s="343"/>
      <c r="C231" s="343"/>
      <c r="D231" s="343"/>
      <c r="E231" s="343"/>
      <c r="F231" s="343"/>
      <c r="G231" s="343"/>
      <c r="H231" s="343"/>
      <c r="I231" s="343"/>
      <c r="J231" s="343"/>
      <c r="K231" s="343"/>
      <c r="L231" s="343"/>
      <c r="M231" s="343"/>
      <c r="N231" s="343"/>
      <c r="O231" s="343"/>
      <c r="P231" s="343"/>
      <c r="Q231" s="343"/>
      <c r="R231" s="341"/>
      <c r="S231" s="343"/>
      <c r="T231" s="343"/>
      <c r="U231" s="343"/>
      <c r="V231" s="343"/>
      <c r="W231" s="343"/>
      <c r="X231" s="343"/>
      <c r="Y231" s="343"/>
      <c r="Z231" s="343"/>
    </row>
    <row r="232" ht="12.75" customHeight="1">
      <c r="A232" s="343"/>
      <c r="B232" s="343"/>
      <c r="C232" s="343"/>
      <c r="D232" s="343"/>
      <c r="E232" s="343"/>
      <c r="F232" s="343"/>
      <c r="G232" s="343"/>
      <c r="H232" s="343"/>
      <c r="I232" s="343"/>
      <c r="J232" s="343"/>
      <c r="K232" s="343"/>
      <c r="L232" s="343"/>
      <c r="M232" s="343"/>
      <c r="N232" s="343"/>
      <c r="O232" s="343"/>
      <c r="P232" s="343"/>
      <c r="Q232" s="343"/>
      <c r="R232" s="341"/>
      <c r="S232" s="343"/>
      <c r="T232" s="343"/>
      <c r="U232" s="343"/>
      <c r="V232" s="343"/>
      <c r="W232" s="343"/>
      <c r="X232" s="343"/>
      <c r="Y232" s="343"/>
      <c r="Z232" s="343"/>
    </row>
    <row r="233" ht="12.75" customHeight="1">
      <c r="A233" s="343"/>
      <c r="B233" s="343"/>
      <c r="C233" s="343"/>
      <c r="D233" s="343"/>
      <c r="E233" s="343"/>
      <c r="F233" s="343"/>
      <c r="G233" s="343"/>
      <c r="H233" s="343"/>
      <c r="I233" s="343"/>
      <c r="J233" s="343"/>
      <c r="K233" s="343"/>
      <c r="L233" s="343"/>
      <c r="M233" s="343"/>
      <c r="N233" s="343"/>
      <c r="O233" s="343"/>
      <c r="P233" s="343"/>
      <c r="Q233" s="343"/>
      <c r="R233" s="341"/>
      <c r="S233" s="343"/>
      <c r="T233" s="343"/>
      <c r="U233" s="343"/>
      <c r="V233" s="343"/>
      <c r="W233" s="343"/>
      <c r="X233" s="343"/>
      <c r="Y233" s="343"/>
      <c r="Z233" s="343"/>
    </row>
    <row r="234" ht="12.75" customHeight="1">
      <c r="A234" s="343"/>
      <c r="B234" s="343"/>
      <c r="C234" s="343"/>
      <c r="D234" s="343"/>
      <c r="E234" s="343"/>
      <c r="F234" s="343"/>
      <c r="G234" s="343"/>
      <c r="H234" s="343"/>
      <c r="I234" s="343"/>
      <c r="J234" s="343"/>
      <c r="K234" s="343"/>
      <c r="L234" s="343"/>
      <c r="M234" s="343"/>
      <c r="N234" s="343"/>
      <c r="O234" s="343"/>
      <c r="P234" s="343"/>
      <c r="Q234" s="343"/>
      <c r="R234" s="341"/>
      <c r="S234" s="343"/>
      <c r="T234" s="343"/>
      <c r="U234" s="343"/>
      <c r="V234" s="343"/>
      <c r="W234" s="343"/>
      <c r="X234" s="343"/>
      <c r="Y234" s="343"/>
      <c r="Z234" s="343"/>
    </row>
    <row r="235" ht="12.75" customHeight="1">
      <c r="A235" s="343"/>
      <c r="B235" s="343"/>
      <c r="C235" s="343"/>
      <c r="D235" s="343"/>
      <c r="E235" s="343"/>
      <c r="F235" s="343"/>
      <c r="G235" s="343"/>
      <c r="H235" s="343"/>
      <c r="I235" s="343"/>
      <c r="J235" s="343"/>
      <c r="K235" s="343"/>
      <c r="L235" s="343"/>
      <c r="M235" s="343"/>
      <c r="N235" s="343"/>
      <c r="O235" s="343"/>
      <c r="P235" s="343"/>
      <c r="Q235" s="343"/>
      <c r="R235" s="341"/>
      <c r="S235" s="343"/>
      <c r="T235" s="343"/>
      <c r="U235" s="343"/>
      <c r="V235" s="343"/>
      <c r="W235" s="343"/>
      <c r="X235" s="343"/>
      <c r="Y235" s="343"/>
      <c r="Z235" s="343"/>
    </row>
    <row r="236" ht="12.75" customHeight="1">
      <c r="A236" s="343"/>
      <c r="B236" s="343"/>
      <c r="C236" s="343"/>
      <c r="D236" s="343"/>
      <c r="E236" s="343"/>
      <c r="F236" s="343"/>
      <c r="G236" s="343"/>
      <c r="H236" s="343"/>
      <c r="I236" s="343"/>
      <c r="J236" s="343"/>
      <c r="K236" s="343"/>
      <c r="L236" s="343"/>
      <c r="M236" s="343"/>
      <c r="N236" s="343"/>
      <c r="O236" s="343"/>
      <c r="P236" s="343"/>
      <c r="Q236" s="343"/>
      <c r="R236" s="341"/>
      <c r="S236" s="343"/>
      <c r="T236" s="343"/>
      <c r="U236" s="343"/>
      <c r="V236" s="343"/>
      <c r="W236" s="343"/>
      <c r="X236" s="343"/>
      <c r="Y236" s="343"/>
      <c r="Z236" s="343"/>
    </row>
    <row r="237" ht="12.75" customHeight="1">
      <c r="A237" s="343"/>
      <c r="B237" s="343"/>
      <c r="C237" s="343"/>
      <c r="D237" s="343"/>
      <c r="E237" s="343"/>
      <c r="F237" s="343"/>
      <c r="G237" s="343"/>
      <c r="H237" s="343"/>
      <c r="I237" s="343"/>
      <c r="J237" s="343"/>
      <c r="K237" s="343"/>
      <c r="L237" s="343"/>
      <c r="M237" s="343"/>
      <c r="N237" s="343"/>
      <c r="O237" s="343"/>
      <c r="P237" s="343"/>
      <c r="Q237" s="343"/>
      <c r="R237" s="341"/>
      <c r="S237" s="343"/>
      <c r="T237" s="343"/>
      <c r="U237" s="343"/>
      <c r="V237" s="343"/>
      <c r="W237" s="343"/>
      <c r="X237" s="343"/>
      <c r="Y237" s="343"/>
      <c r="Z237" s="343"/>
    </row>
    <row r="238" ht="12.75" customHeight="1">
      <c r="A238" s="343"/>
      <c r="B238" s="343"/>
      <c r="C238" s="343"/>
      <c r="D238" s="343"/>
      <c r="E238" s="343"/>
      <c r="F238" s="343"/>
      <c r="G238" s="343"/>
      <c r="H238" s="343"/>
      <c r="I238" s="343"/>
      <c r="J238" s="343"/>
      <c r="K238" s="343"/>
      <c r="L238" s="343"/>
      <c r="M238" s="343"/>
      <c r="N238" s="343"/>
      <c r="O238" s="343"/>
      <c r="P238" s="343"/>
      <c r="Q238" s="343"/>
      <c r="R238" s="341"/>
      <c r="S238" s="343"/>
      <c r="T238" s="343"/>
      <c r="U238" s="343"/>
      <c r="V238" s="343"/>
      <c r="W238" s="343"/>
      <c r="X238" s="343"/>
      <c r="Y238" s="343"/>
      <c r="Z238" s="343"/>
    </row>
    <row r="239" ht="12.75" customHeight="1">
      <c r="A239" s="343"/>
      <c r="B239" s="343"/>
      <c r="C239" s="343"/>
      <c r="D239" s="343"/>
      <c r="E239" s="343"/>
      <c r="F239" s="343"/>
      <c r="G239" s="343"/>
      <c r="H239" s="343"/>
      <c r="I239" s="343"/>
      <c r="J239" s="343"/>
      <c r="K239" s="343"/>
      <c r="L239" s="343"/>
      <c r="M239" s="343"/>
      <c r="N239" s="343"/>
      <c r="O239" s="343"/>
      <c r="P239" s="343"/>
      <c r="Q239" s="343"/>
      <c r="R239" s="341"/>
      <c r="S239" s="343"/>
      <c r="T239" s="343"/>
      <c r="U239" s="343"/>
      <c r="V239" s="343"/>
      <c r="W239" s="343"/>
      <c r="X239" s="343"/>
      <c r="Y239" s="343"/>
      <c r="Z239" s="343"/>
    </row>
    <row r="240" ht="12.75" customHeight="1">
      <c r="A240" s="343"/>
      <c r="B240" s="343"/>
      <c r="C240" s="343"/>
      <c r="D240" s="343"/>
      <c r="E240" s="343"/>
      <c r="F240" s="343"/>
      <c r="G240" s="343"/>
      <c r="H240" s="343"/>
      <c r="I240" s="343"/>
      <c r="J240" s="343"/>
      <c r="K240" s="343"/>
      <c r="L240" s="343"/>
      <c r="M240" s="343"/>
      <c r="N240" s="343"/>
      <c r="O240" s="343"/>
      <c r="P240" s="343"/>
      <c r="Q240" s="343"/>
      <c r="R240" s="341"/>
      <c r="S240" s="343"/>
      <c r="T240" s="343"/>
      <c r="U240" s="343"/>
      <c r="V240" s="343"/>
      <c r="W240" s="343"/>
      <c r="X240" s="343"/>
      <c r="Y240" s="343"/>
      <c r="Z240" s="343"/>
    </row>
    <row r="241" ht="12.75" customHeight="1">
      <c r="A241" s="343"/>
      <c r="B241" s="343"/>
      <c r="C241" s="343"/>
      <c r="D241" s="343"/>
      <c r="E241" s="343"/>
      <c r="F241" s="343"/>
      <c r="G241" s="343"/>
      <c r="H241" s="343"/>
      <c r="I241" s="343"/>
      <c r="J241" s="343"/>
      <c r="K241" s="343"/>
      <c r="L241" s="343"/>
      <c r="M241" s="343"/>
      <c r="N241" s="343"/>
      <c r="O241" s="343"/>
      <c r="P241" s="343"/>
      <c r="Q241" s="343"/>
      <c r="R241" s="341"/>
      <c r="S241" s="343"/>
      <c r="T241" s="343"/>
      <c r="U241" s="343"/>
      <c r="V241" s="343"/>
      <c r="W241" s="343"/>
      <c r="X241" s="343"/>
      <c r="Y241" s="343"/>
      <c r="Z241" s="343"/>
    </row>
    <row r="242" ht="12.75" customHeight="1">
      <c r="A242" s="343"/>
      <c r="B242" s="343"/>
      <c r="C242" s="343"/>
      <c r="D242" s="343"/>
      <c r="E242" s="343"/>
      <c r="F242" s="343"/>
      <c r="G242" s="343"/>
      <c r="H242" s="343"/>
      <c r="I242" s="343"/>
      <c r="J242" s="343"/>
      <c r="K242" s="343"/>
      <c r="L242" s="343"/>
      <c r="M242" s="343"/>
      <c r="N242" s="343"/>
      <c r="O242" s="343"/>
      <c r="P242" s="343"/>
      <c r="Q242" s="343"/>
      <c r="R242" s="341"/>
      <c r="S242" s="343"/>
      <c r="T242" s="343"/>
      <c r="U242" s="343"/>
      <c r="V242" s="343"/>
      <c r="W242" s="343"/>
      <c r="X242" s="343"/>
      <c r="Y242" s="343"/>
      <c r="Z242" s="343"/>
    </row>
    <row r="243" ht="12.75" customHeight="1">
      <c r="A243" s="343"/>
      <c r="B243" s="343"/>
      <c r="C243" s="343"/>
      <c r="D243" s="343"/>
      <c r="E243" s="343"/>
      <c r="F243" s="343"/>
      <c r="G243" s="343"/>
      <c r="H243" s="343"/>
      <c r="I243" s="343"/>
      <c r="J243" s="343"/>
      <c r="K243" s="343"/>
      <c r="L243" s="343"/>
      <c r="M243" s="343"/>
      <c r="N243" s="343"/>
      <c r="O243" s="343"/>
      <c r="P243" s="343"/>
      <c r="Q243" s="343"/>
      <c r="R243" s="341"/>
      <c r="S243" s="343"/>
      <c r="T243" s="343"/>
      <c r="U243" s="343"/>
      <c r="V243" s="343"/>
      <c r="W243" s="343"/>
      <c r="X243" s="343"/>
      <c r="Y243" s="343"/>
      <c r="Z243" s="343"/>
    </row>
    <row r="244" ht="12.75" customHeight="1">
      <c r="A244" s="343"/>
      <c r="B244" s="343"/>
      <c r="C244" s="343"/>
      <c r="D244" s="343"/>
      <c r="E244" s="343"/>
      <c r="F244" s="343"/>
      <c r="G244" s="343"/>
      <c r="H244" s="343"/>
      <c r="I244" s="343"/>
      <c r="J244" s="343"/>
      <c r="K244" s="343"/>
      <c r="L244" s="343"/>
      <c r="M244" s="343"/>
      <c r="N244" s="343"/>
      <c r="O244" s="343"/>
      <c r="P244" s="343"/>
      <c r="Q244" s="343"/>
      <c r="R244" s="341"/>
      <c r="S244" s="343"/>
      <c r="T244" s="343"/>
      <c r="U244" s="343"/>
      <c r="V244" s="343"/>
      <c r="W244" s="343"/>
      <c r="X244" s="343"/>
      <c r="Y244" s="343"/>
      <c r="Z244" s="343"/>
    </row>
    <row r="245" ht="12.75" customHeight="1">
      <c r="A245" s="343"/>
      <c r="B245" s="343"/>
      <c r="C245" s="343"/>
      <c r="D245" s="343"/>
      <c r="E245" s="343"/>
      <c r="F245" s="343"/>
      <c r="G245" s="343"/>
      <c r="H245" s="343"/>
      <c r="I245" s="343"/>
      <c r="J245" s="343"/>
      <c r="K245" s="343"/>
      <c r="L245" s="343"/>
      <c r="M245" s="343"/>
      <c r="N245" s="343"/>
      <c r="O245" s="343"/>
      <c r="P245" s="343"/>
      <c r="Q245" s="343"/>
      <c r="R245" s="341"/>
      <c r="S245" s="343"/>
      <c r="T245" s="343"/>
      <c r="U245" s="343"/>
      <c r="V245" s="343"/>
      <c r="W245" s="343"/>
      <c r="X245" s="343"/>
      <c r="Y245" s="343"/>
      <c r="Z245" s="343"/>
    </row>
    <row r="246" ht="12.75" customHeight="1">
      <c r="A246" s="343"/>
      <c r="B246" s="343"/>
      <c r="C246" s="343"/>
      <c r="D246" s="343"/>
      <c r="E246" s="343"/>
      <c r="F246" s="343"/>
      <c r="G246" s="343"/>
      <c r="H246" s="343"/>
      <c r="I246" s="343"/>
      <c r="J246" s="343"/>
      <c r="K246" s="343"/>
      <c r="L246" s="343"/>
      <c r="M246" s="343"/>
      <c r="N246" s="343"/>
      <c r="O246" s="343"/>
      <c r="P246" s="343"/>
      <c r="Q246" s="343"/>
      <c r="R246" s="341"/>
      <c r="S246" s="343"/>
      <c r="T246" s="343"/>
      <c r="U246" s="343"/>
      <c r="V246" s="343"/>
      <c r="W246" s="343"/>
      <c r="X246" s="343"/>
      <c r="Y246" s="343"/>
      <c r="Z246" s="343"/>
    </row>
    <row r="247" ht="12.75" customHeight="1">
      <c r="A247" s="343"/>
      <c r="B247" s="343"/>
      <c r="C247" s="343"/>
      <c r="D247" s="343"/>
      <c r="E247" s="343"/>
      <c r="F247" s="343"/>
      <c r="G247" s="343"/>
      <c r="H247" s="343"/>
      <c r="I247" s="343"/>
      <c r="J247" s="343"/>
      <c r="K247" s="343"/>
      <c r="L247" s="343"/>
      <c r="M247" s="343"/>
      <c r="N247" s="343"/>
      <c r="O247" s="343"/>
      <c r="P247" s="343"/>
      <c r="Q247" s="343"/>
      <c r="R247" s="341"/>
      <c r="S247" s="343"/>
      <c r="T247" s="343"/>
      <c r="U247" s="343"/>
      <c r="V247" s="343"/>
      <c r="W247" s="343"/>
      <c r="X247" s="343"/>
      <c r="Y247" s="343"/>
      <c r="Z247" s="343"/>
    </row>
    <row r="248" ht="12.75" customHeight="1">
      <c r="A248" s="343"/>
      <c r="B248" s="343"/>
      <c r="C248" s="343"/>
      <c r="D248" s="343"/>
      <c r="E248" s="343"/>
      <c r="F248" s="343"/>
      <c r="G248" s="343"/>
      <c r="H248" s="343"/>
      <c r="I248" s="343"/>
      <c r="J248" s="343"/>
      <c r="K248" s="343"/>
      <c r="L248" s="343"/>
      <c r="M248" s="343"/>
      <c r="N248" s="343"/>
      <c r="O248" s="343"/>
      <c r="P248" s="343"/>
      <c r="Q248" s="343"/>
      <c r="R248" s="341"/>
      <c r="S248" s="343"/>
      <c r="T248" s="343"/>
      <c r="U248" s="343"/>
      <c r="V248" s="343"/>
      <c r="W248" s="343"/>
      <c r="X248" s="343"/>
      <c r="Y248" s="343"/>
      <c r="Z248" s="343"/>
    </row>
    <row r="249" ht="12.75" customHeight="1">
      <c r="A249" s="343"/>
      <c r="B249" s="343"/>
      <c r="C249" s="343"/>
      <c r="D249" s="343"/>
      <c r="E249" s="343"/>
      <c r="F249" s="343"/>
      <c r="G249" s="343"/>
      <c r="H249" s="343"/>
      <c r="I249" s="343"/>
      <c r="J249" s="343"/>
      <c r="K249" s="343"/>
      <c r="L249" s="343"/>
      <c r="M249" s="343"/>
      <c r="N249" s="343"/>
      <c r="O249" s="343"/>
      <c r="P249" s="343"/>
      <c r="Q249" s="343"/>
      <c r="R249" s="341"/>
      <c r="S249" s="343"/>
      <c r="T249" s="343"/>
      <c r="U249" s="343"/>
      <c r="V249" s="343"/>
      <c r="W249" s="343"/>
      <c r="X249" s="343"/>
      <c r="Y249" s="343"/>
      <c r="Z249" s="343"/>
    </row>
    <row r="250" ht="12.75" customHeight="1">
      <c r="A250" s="343"/>
      <c r="B250" s="343"/>
      <c r="C250" s="343"/>
      <c r="D250" s="343"/>
      <c r="E250" s="343"/>
      <c r="F250" s="343"/>
      <c r="G250" s="343"/>
      <c r="H250" s="343"/>
      <c r="I250" s="343"/>
      <c r="J250" s="343"/>
      <c r="K250" s="343"/>
      <c r="L250" s="343"/>
      <c r="M250" s="343"/>
      <c r="N250" s="343"/>
      <c r="O250" s="343"/>
      <c r="P250" s="343"/>
      <c r="Q250" s="343"/>
      <c r="R250" s="341"/>
      <c r="S250" s="343"/>
      <c r="T250" s="343"/>
      <c r="U250" s="343"/>
      <c r="V250" s="343"/>
      <c r="W250" s="343"/>
      <c r="X250" s="343"/>
      <c r="Y250" s="343"/>
      <c r="Z250" s="343"/>
    </row>
    <row r="251" ht="12.75" customHeight="1">
      <c r="A251" s="343"/>
      <c r="B251" s="343"/>
      <c r="C251" s="343"/>
      <c r="D251" s="343"/>
      <c r="E251" s="343"/>
      <c r="F251" s="343"/>
      <c r="G251" s="343"/>
      <c r="H251" s="343"/>
      <c r="I251" s="343"/>
      <c r="J251" s="343"/>
      <c r="K251" s="343"/>
      <c r="L251" s="343"/>
      <c r="M251" s="343"/>
      <c r="N251" s="343"/>
      <c r="O251" s="343"/>
      <c r="P251" s="343"/>
      <c r="Q251" s="343"/>
      <c r="R251" s="341"/>
      <c r="S251" s="343"/>
      <c r="T251" s="343"/>
      <c r="U251" s="343"/>
      <c r="V251" s="343"/>
      <c r="W251" s="343"/>
      <c r="X251" s="343"/>
      <c r="Y251" s="343"/>
      <c r="Z251" s="343"/>
    </row>
    <row r="252" ht="12.75" customHeight="1">
      <c r="A252" s="343"/>
      <c r="B252" s="343"/>
      <c r="C252" s="343"/>
      <c r="D252" s="343"/>
      <c r="E252" s="343"/>
      <c r="F252" s="343"/>
      <c r="G252" s="343"/>
      <c r="H252" s="343"/>
      <c r="I252" s="343"/>
      <c r="J252" s="343"/>
      <c r="K252" s="343"/>
      <c r="L252" s="343"/>
      <c r="M252" s="343"/>
      <c r="N252" s="343"/>
      <c r="O252" s="343"/>
      <c r="P252" s="343"/>
      <c r="Q252" s="343"/>
      <c r="R252" s="341"/>
      <c r="S252" s="343"/>
      <c r="T252" s="343"/>
      <c r="U252" s="343"/>
      <c r="V252" s="343"/>
      <c r="W252" s="343"/>
      <c r="X252" s="343"/>
      <c r="Y252" s="343"/>
      <c r="Z252" s="343"/>
    </row>
    <row r="253" ht="12.75" customHeight="1">
      <c r="A253" s="343"/>
      <c r="B253" s="343"/>
      <c r="C253" s="343"/>
      <c r="D253" s="343"/>
      <c r="E253" s="343"/>
      <c r="F253" s="343"/>
      <c r="G253" s="343"/>
      <c r="H253" s="343"/>
      <c r="I253" s="343"/>
      <c r="J253" s="343"/>
      <c r="K253" s="343"/>
      <c r="L253" s="343"/>
      <c r="M253" s="343"/>
      <c r="N253" s="343"/>
      <c r="O253" s="343"/>
      <c r="P253" s="343"/>
      <c r="Q253" s="343"/>
      <c r="R253" s="341"/>
      <c r="S253" s="343"/>
      <c r="T253" s="343"/>
      <c r="U253" s="343"/>
      <c r="V253" s="343"/>
      <c r="W253" s="343"/>
      <c r="X253" s="343"/>
      <c r="Y253" s="343"/>
      <c r="Z253" s="343"/>
    </row>
    <row r="254" ht="12.75" customHeight="1">
      <c r="A254" s="343"/>
      <c r="B254" s="343"/>
      <c r="C254" s="343"/>
      <c r="D254" s="343"/>
      <c r="E254" s="343"/>
      <c r="F254" s="343"/>
      <c r="G254" s="343"/>
      <c r="H254" s="343"/>
      <c r="I254" s="343"/>
      <c r="J254" s="343"/>
      <c r="K254" s="343"/>
      <c r="L254" s="343"/>
      <c r="M254" s="343"/>
      <c r="N254" s="343"/>
      <c r="O254" s="343"/>
      <c r="P254" s="343"/>
      <c r="Q254" s="343"/>
      <c r="R254" s="341"/>
      <c r="S254" s="343"/>
      <c r="T254" s="343"/>
      <c r="U254" s="343"/>
      <c r="V254" s="343"/>
      <c r="W254" s="343"/>
      <c r="X254" s="343"/>
      <c r="Y254" s="343"/>
      <c r="Z254" s="343"/>
    </row>
    <row r="255" ht="12.75" customHeight="1">
      <c r="A255" s="343"/>
      <c r="B255" s="343"/>
      <c r="C255" s="343"/>
      <c r="D255" s="343"/>
      <c r="E255" s="343"/>
      <c r="F255" s="343"/>
      <c r="G255" s="343"/>
      <c r="H255" s="343"/>
      <c r="I255" s="343"/>
      <c r="J255" s="343"/>
      <c r="K255" s="343"/>
      <c r="L255" s="343"/>
      <c r="M255" s="343"/>
      <c r="N255" s="343"/>
      <c r="O255" s="343"/>
      <c r="P255" s="343"/>
      <c r="Q255" s="343"/>
      <c r="R255" s="341"/>
      <c r="S255" s="343"/>
      <c r="T255" s="343"/>
      <c r="U255" s="343"/>
      <c r="V255" s="343"/>
      <c r="W255" s="343"/>
      <c r="X255" s="343"/>
      <c r="Y255" s="343"/>
      <c r="Z255" s="343"/>
    </row>
    <row r="256" ht="12.75" customHeight="1">
      <c r="A256" s="343"/>
      <c r="B256" s="343"/>
      <c r="C256" s="343"/>
      <c r="D256" s="343"/>
      <c r="E256" s="343"/>
      <c r="F256" s="343"/>
      <c r="G256" s="343"/>
      <c r="H256" s="343"/>
      <c r="I256" s="343"/>
      <c r="J256" s="343"/>
      <c r="K256" s="343"/>
      <c r="L256" s="343"/>
      <c r="M256" s="343"/>
      <c r="N256" s="343"/>
      <c r="O256" s="343"/>
      <c r="P256" s="343"/>
      <c r="Q256" s="343"/>
      <c r="R256" s="341"/>
      <c r="S256" s="343"/>
      <c r="T256" s="343"/>
      <c r="U256" s="343"/>
      <c r="V256" s="343"/>
      <c r="W256" s="343"/>
      <c r="X256" s="343"/>
      <c r="Y256" s="343"/>
      <c r="Z256" s="343"/>
    </row>
    <row r="257" ht="12.75" customHeight="1">
      <c r="A257" s="343"/>
      <c r="B257" s="343"/>
      <c r="C257" s="343"/>
      <c r="D257" s="343"/>
      <c r="E257" s="343"/>
      <c r="F257" s="343"/>
      <c r="G257" s="343"/>
      <c r="H257" s="343"/>
      <c r="I257" s="343"/>
      <c r="J257" s="343"/>
      <c r="K257" s="343"/>
      <c r="L257" s="343"/>
      <c r="M257" s="343"/>
      <c r="N257" s="343"/>
      <c r="O257" s="343"/>
      <c r="P257" s="343"/>
      <c r="Q257" s="343"/>
      <c r="R257" s="341"/>
      <c r="S257" s="343"/>
      <c r="T257" s="343"/>
      <c r="U257" s="343"/>
      <c r="V257" s="343"/>
      <c r="W257" s="343"/>
      <c r="X257" s="343"/>
      <c r="Y257" s="343"/>
      <c r="Z257" s="343"/>
    </row>
    <row r="258" ht="12.75" customHeight="1">
      <c r="A258" s="343"/>
      <c r="B258" s="343"/>
      <c r="C258" s="343"/>
      <c r="D258" s="343"/>
      <c r="E258" s="343"/>
      <c r="F258" s="343"/>
      <c r="G258" s="343"/>
      <c r="H258" s="343"/>
      <c r="I258" s="343"/>
      <c r="J258" s="343"/>
      <c r="K258" s="343"/>
      <c r="L258" s="343"/>
      <c r="M258" s="343"/>
      <c r="N258" s="343"/>
      <c r="O258" s="343"/>
      <c r="P258" s="343"/>
      <c r="Q258" s="343"/>
      <c r="R258" s="341"/>
      <c r="S258" s="343"/>
      <c r="T258" s="343"/>
      <c r="U258" s="343"/>
      <c r="V258" s="343"/>
      <c r="W258" s="343"/>
      <c r="X258" s="343"/>
      <c r="Y258" s="343"/>
      <c r="Z258" s="343"/>
    </row>
    <row r="259" ht="12.75" customHeight="1">
      <c r="A259" s="343"/>
      <c r="B259" s="343"/>
      <c r="C259" s="343"/>
      <c r="D259" s="343"/>
      <c r="E259" s="343"/>
      <c r="F259" s="343"/>
      <c r="G259" s="343"/>
      <c r="H259" s="343"/>
      <c r="I259" s="343"/>
      <c r="J259" s="343"/>
      <c r="K259" s="343"/>
      <c r="L259" s="343"/>
      <c r="M259" s="343"/>
      <c r="N259" s="343"/>
      <c r="O259" s="343"/>
      <c r="P259" s="343"/>
      <c r="Q259" s="343"/>
      <c r="R259" s="341"/>
      <c r="S259" s="343"/>
      <c r="T259" s="343"/>
      <c r="U259" s="343"/>
      <c r="V259" s="343"/>
      <c r="W259" s="343"/>
      <c r="X259" s="343"/>
      <c r="Y259" s="343"/>
      <c r="Z259" s="343"/>
    </row>
    <row r="260" ht="12.75" customHeight="1">
      <c r="A260" s="343"/>
      <c r="B260" s="343"/>
      <c r="C260" s="343"/>
      <c r="D260" s="343"/>
      <c r="E260" s="343"/>
      <c r="F260" s="343"/>
      <c r="G260" s="343"/>
      <c r="H260" s="343"/>
      <c r="I260" s="343"/>
      <c r="J260" s="343"/>
      <c r="K260" s="343"/>
      <c r="L260" s="343"/>
      <c r="M260" s="343"/>
      <c r="N260" s="343"/>
      <c r="O260" s="343"/>
      <c r="P260" s="343"/>
      <c r="Q260" s="343"/>
      <c r="R260" s="341"/>
      <c r="S260" s="343"/>
      <c r="T260" s="343"/>
      <c r="U260" s="343"/>
      <c r="V260" s="343"/>
      <c r="W260" s="343"/>
      <c r="X260" s="343"/>
      <c r="Y260" s="343"/>
      <c r="Z260" s="343"/>
    </row>
    <row r="261" ht="12.75" customHeight="1">
      <c r="A261" s="343"/>
      <c r="B261" s="343"/>
      <c r="C261" s="343"/>
      <c r="D261" s="343"/>
      <c r="E261" s="343"/>
      <c r="F261" s="343"/>
      <c r="G261" s="343"/>
      <c r="H261" s="343"/>
      <c r="I261" s="343"/>
      <c r="J261" s="343"/>
      <c r="K261" s="343"/>
      <c r="L261" s="343"/>
      <c r="M261" s="343"/>
      <c r="N261" s="343"/>
      <c r="O261" s="343"/>
      <c r="P261" s="343"/>
      <c r="Q261" s="343"/>
      <c r="R261" s="341"/>
      <c r="S261" s="343"/>
      <c r="T261" s="343"/>
      <c r="U261" s="343"/>
      <c r="V261" s="343"/>
      <c r="W261" s="343"/>
      <c r="X261" s="343"/>
      <c r="Y261" s="343"/>
      <c r="Z261" s="343"/>
    </row>
    <row r="262" ht="12.75" customHeight="1">
      <c r="A262" s="343"/>
      <c r="B262" s="343"/>
      <c r="C262" s="343"/>
      <c r="D262" s="343"/>
      <c r="E262" s="343"/>
      <c r="F262" s="343"/>
      <c r="G262" s="343"/>
      <c r="H262" s="343"/>
      <c r="I262" s="343"/>
      <c r="J262" s="343"/>
      <c r="K262" s="343"/>
      <c r="L262" s="343"/>
      <c r="M262" s="343"/>
      <c r="N262" s="343"/>
      <c r="O262" s="343"/>
      <c r="P262" s="343"/>
      <c r="Q262" s="343"/>
      <c r="R262" s="341"/>
      <c r="S262" s="343"/>
      <c r="T262" s="343"/>
      <c r="U262" s="343"/>
      <c r="V262" s="343"/>
      <c r="W262" s="343"/>
      <c r="X262" s="343"/>
      <c r="Y262" s="343"/>
      <c r="Z262" s="343"/>
    </row>
    <row r="263" ht="12.75" customHeight="1">
      <c r="A263" s="343"/>
      <c r="B263" s="343"/>
      <c r="C263" s="343"/>
      <c r="D263" s="343"/>
      <c r="E263" s="343"/>
      <c r="F263" s="343"/>
      <c r="G263" s="343"/>
      <c r="H263" s="343"/>
      <c r="I263" s="343"/>
      <c r="J263" s="343"/>
      <c r="K263" s="343"/>
      <c r="L263" s="343"/>
      <c r="M263" s="343"/>
      <c r="N263" s="343"/>
      <c r="O263" s="343"/>
      <c r="P263" s="343"/>
      <c r="Q263" s="343"/>
      <c r="R263" s="341"/>
      <c r="S263" s="343"/>
      <c r="T263" s="343"/>
      <c r="U263" s="343"/>
      <c r="V263" s="343"/>
      <c r="W263" s="343"/>
      <c r="X263" s="343"/>
      <c r="Y263" s="343"/>
      <c r="Z263" s="343"/>
    </row>
    <row r="264" ht="12.75" customHeight="1">
      <c r="A264" s="343"/>
      <c r="B264" s="343"/>
      <c r="C264" s="343"/>
      <c r="D264" s="343"/>
      <c r="E264" s="343"/>
      <c r="F264" s="343"/>
      <c r="G264" s="343"/>
      <c r="H264" s="343"/>
      <c r="I264" s="343"/>
      <c r="J264" s="343"/>
      <c r="K264" s="343"/>
      <c r="L264" s="343"/>
      <c r="M264" s="343"/>
      <c r="N264" s="343"/>
      <c r="O264" s="343"/>
      <c r="P264" s="343"/>
      <c r="Q264" s="343"/>
      <c r="R264" s="341"/>
      <c r="S264" s="343"/>
      <c r="T264" s="343"/>
      <c r="U264" s="343"/>
      <c r="V264" s="343"/>
      <c r="W264" s="343"/>
      <c r="X264" s="343"/>
      <c r="Y264" s="343"/>
      <c r="Z264" s="343"/>
    </row>
    <row r="265" ht="12.75" customHeight="1">
      <c r="A265" s="343"/>
      <c r="B265" s="343"/>
      <c r="C265" s="343"/>
      <c r="D265" s="343"/>
      <c r="E265" s="343"/>
      <c r="F265" s="343"/>
      <c r="G265" s="343"/>
      <c r="H265" s="343"/>
      <c r="I265" s="343"/>
      <c r="J265" s="343"/>
      <c r="K265" s="343"/>
      <c r="L265" s="343"/>
      <c r="M265" s="343"/>
      <c r="N265" s="343"/>
      <c r="O265" s="343"/>
      <c r="P265" s="343"/>
      <c r="Q265" s="343"/>
      <c r="R265" s="341"/>
      <c r="S265" s="343"/>
      <c r="T265" s="343"/>
      <c r="U265" s="343"/>
      <c r="V265" s="343"/>
      <c r="W265" s="343"/>
      <c r="X265" s="343"/>
      <c r="Y265" s="343"/>
      <c r="Z265" s="343"/>
    </row>
    <row r="266" ht="12.75" customHeight="1">
      <c r="A266" s="343"/>
      <c r="B266" s="343"/>
      <c r="C266" s="343"/>
      <c r="D266" s="343"/>
      <c r="E266" s="343"/>
      <c r="F266" s="343"/>
      <c r="G266" s="343"/>
      <c r="H266" s="343"/>
      <c r="I266" s="343"/>
      <c r="J266" s="343"/>
      <c r="K266" s="343"/>
      <c r="L266" s="343"/>
      <c r="M266" s="343"/>
      <c r="N266" s="343"/>
      <c r="O266" s="343"/>
      <c r="P266" s="343"/>
      <c r="Q266" s="343"/>
      <c r="R266" s="341"/>
      <c r="S266" s="343"/>
      <c r="T266" s="343"/>
      <c r="U266" s="343"/>
      <c r="V266" s="343"/>
      <c r="W266" s="343"/>
      <c r="X266" s="343"/>
      <c r="Y266" s="343"/>
      <c r="Z266" s="343"/>
    </row>
    <row r="267" ht="12.75" customHeight="1">
      <c r="A267" s="343"/>
      <c r="B267" s="343"/>
      <c r="C267" s="343"/>
      <c r="D267" s="343"/>
      <c r="E267" s="343"/>
      <c r="F267" s="343"/>
      <c r="G267" s="343"/>
      <c r="H267" s="343"/>
      <c r="I267" s="343"/>
      <c r="J267" s="343"/>
      <c r="K267" s="343"/>
      <c r="L267" s="343"/>
      <c r="M267" s="343"/>
      <c r="N267" s="343"/>
      <c r="O267" s="343"/>
      <c r="P267" s="343"/>
      <c r="Q267" s="343"/>
      <c r="R267" s="341"/>
      <c r="S267" s="343"/>
      <c r="T267" s="343"/>
      <c r="U267" s="343"/>
      <c r="V267" s="343"/>
      <c r="W267" s="343"/>
      <c r="X267" s="343"/>
      <c r="Y267" s="343"/>
      <c r="Z267" s="343"/>
    </row>
    <row r="268" ht="12.75" customHeight="1">
      <c r="A268" s="343"/>
      <c r="B268" s="343"/>
      <c r="C268" s="343"/>
      <c r="D268" s="343"/>
      <c r="E268" s="343"/>
      <c r="F268" s="343"/>
      <c r="G268" s="343"/>
      <c r="H268" s="343"/>
      <c r="I268" s="343"/>
      <c r="J268" s="343"/>
      <c r="K268" s="343"/>
      <c r="L268" s="343"/>
      <c r="M268" s="343"/>
      <c r="N268" s="343"/>
      <c r="O268" s="343"/>
      <c r="P268" s="343"/>
      <c r="Q268" s="343"/>
      <c r="R268" s="341"/>
      <c r="S268" s="343"/>
      <c r="T268" s="343"/>
      <c r="U268" s="343"/>
      <c r="V268" s="343"/>
      <c r="W268" s="343"/>
      <c r="X268" s="343"/>
      <c r="Y268" s="343"/>
      <c r="Z268" s="343"/>
    </row>
    <row r="269" ht="12.75" customHeight="1">
      <c r="A269" s="343"/>
      <c r="B269" s="343"/>
      <c r="C269" s="343"/>
      <c r="D269" s="343"/>
      <c r="E269" s="343"/>
      <c r="F269" s="343"/>
      <c r="G269" s="343"/>
      <c r="H269" s="343"/>
      <c r="I269" s="343"/>
      <c r="J269" s="343"/>
      <c r="K269" s="343"/>
      <c r="L269" s="343"/>
      <c r="M269" s="343"/>
      <c r="N269" s="343"/>
      <c r="O269" s="343"/>
      <c r="P269" s="343"/>
      <c r="Q269" s="343"/>
      <c r="R269" s="341"/>
      <c r="S269" s="343"/>
      <c r="T269" s="343"/>
      <c r="U269" s="343"/>
      <c r="V269" s="343"/>
      <c r="W269" s="343"/>
      <c r="X269" s="343"/>
      <c r="Y269" s="343"/>
      <c r="Z269" s="343"/>
    </row>
    <row r="270" ht="12.75" customHeight="1">
      <c r="A270" s="343"/>
      <c r="B270" s="343"/>
      <c r="C270" s="343"/>
      <c r="D270" s="343"/>
      <c r="E270" s="343"/>
      <c r="F270" s="343"/>
      <c r="G270" s="343"/>
      <c r="H270" s="343"/>
      <c r="I270" s="343"/>
      <c r="J270" s="343"/>
      <c r="K270" s="343"/>
      <c r="L270" s="343"/>
      <c r="M270" s="343"/>
      <c r="N270" s="343"/>
      <c r="O270" s="343"/>
      <c r="P270" s="343"/>
      <c r="Q270" s="343"/>
      <c r="R270" s="341"/>
      <c r="S270" s="343"/>
      <c r="T270" s="343"/>
      <c r="U270" s="343"/>
      <c r="V270" s="343"/>
      <c r="W270" s="343"/>
      <c r="X270" s="343"/>
      <c r="Y270" s="343"/>
      <c r="Z270" s="343"/>
    </row>
    <row r="271" ht="12.75" customHeight="1">
      <c r="A271" s="343"/>
      <c r="B271" s="343"/>
      <c r="C271" s="343"/>
      <c r="D271" s="343"/>
      <c r="E271" s="343"/>
      <c r="F271" s="343"/>
      <c r="G271" s="343"/>
      <c r="H271" s="343"/>
      <c r="I271" s="343"/>
      <c r="J271" s="343"/>
      <c r="K271" s="343"/>
      <c r="L271" s="343"/>
      <c r="M271" s="343"/>
      <c r="N271" s="343"/>
      <c r="O271" s="343"/>
      <c r="P271" s="343"/>
      <c r="Q271" s="343"/>
      <c r="R271" s="341"/>
      <c r="S271" s="343"/>
      <c r="T271" s="343"/>
      <c r="U271" s="343"/>
      <c r="V271" s="343"/>
      <c r="W271" s="343"/>
      <c r="X271" s="343"/>
      <c r="Y271" s="343"/>
      <c r="Z271" s="343"/>
    </row>
    <row r="272" ht="12.75" customHeight="1">
      <c r="A272" s="343"/>
      <c r="B272" s="343"/>
      <c r="C272" s="343"/>
      <c r="D272" s="343"/>
      <c r="E272" s="343"/>
      <c r="F272" s="343"/>
      <c r="G272" s="343"/>
      <c r="H272" s="343"/>
      <c r="I272" s="343"/>
      <c r="J272" s="343"/>
      <c r="K272" s="343"/>
      <c r="L272" s="343"/>
      <c r="M272" s="343"/>
      <c r="N272" s="343"/>
      <c r="O272" s="343"/>
      <c r="P272" s="343"/>
      <c r="Q272" s="343"/>
      <c r="R272" s="341"/>
      <c r="S272" s="343"/>
      <c r="T272" s="343"/>
      <c r="U272" s="343"/>
      <c r="V272" s="343"/>
      <c r="W272" s="343"/>
      <c r="X272" s="343"/>
      <c r="Y272" s="343"/>
      <c r="Z272" s="343"/>
    </row>
    <row r="273" ht="12.75" customHeight="1">
      <c r="A273" s="343"/>
      <c r="B273" s="343"/>
      <c r="C273" s="343"/>
      <c r="D273" s="343"/>
      <c r="E273" s="343"/>
      <c r="F273" s="343"/>
      <c r="G273" s="343"/>
      <c r="H273" s="343"/>
      <c r="I273" s="343"/>
      <c r="J273" s="343"/>
      <c r="K273" s="343"/>
      <c r="L273" s="343"/>
      <c r="M273" s="343"/>
      <c r="N273" s="343"/>
      <c r="O273" s="343"/>
      <c r="P273" s="343"/>
      <c r="Q273" s="343"/>
      <c r="R273" s="341"/>
      <c r="S273" s="343"/>
      <c r="T273" s="343"/>
      <c r="U273" s="343"/>
      <c r="V273" s="343"/>
      <c r="W273" s="343"/>
      <c r="X273" s="343"/>
      <c r="Y273" s="343"/>
      <c r="Z273" s="343"/>
    </row>
    <row r="274" ht="12.75" customHeight="1">
      <c r="A274" s="343"/>
      <c r="B274" s="343"/>
      <c r="C274" s="343"/>
      <c r="D274" s="343"/>
      <c r="E274" s="343"/>
      <c r="F274" s="343"/>
      <c r="G274" s="343"/>
      <c r="H274" s="343"/>
      <c r="I274" s="343"/>
      <c r="J274" s="343"/>
      <c r="K274" s="343"/>
      <c r="L274" s="343"/>
      <c r="M274" s="343"/>
      <c r="N274" s="343"/>
      <c r="O274" s="343"/>
      <c r="P274" s="343"/>
      <c r="Q274" s="343"/>
      <c r="R274" s="341"/>
      <c r="S274" s="343"/>
      <c r="T274" s="343"/>
      <c r="U274" s="343"/>
      <c r="V274" s="343"/>
      <c r="W274" s="343"/>
      <c r="X274" s="343"/>
      <c r="Y274" s="343"/>
      <c r="Z274" s="343"/>
    </row>
    <row r="275" ht="12.75" customHeight="1">
      <c r="A275" s="343"/>
      <c r="B275" s="343"/>
      <c r="C275" s="343"/>
      <c r="D275" s="343"/>
      <c r="E275" s="343"/>
      <c r="F275" s="343"/>
      <c r="G275" s="343"/>
      <c r="H275" s="343"/>
      <c r="I275" s="343"/>
      <c r="J275" s="343"/>
      <c r="K275" s="343"/>
      <c r="L275" s="343"/>
      <c r="M275" s="343"/>
      <c r="N275" s="343"/>
      <c r="O275" s="343"/>
      <c r="P275" s="343"/>
      <c r="Q275" s="343"/>
      <c r="R275" s="341"/>
      <c r="S275" s="343"/>
      <c r="T275" s="343"/>
      <c r="U275" s="343"/>
      <c r="V275" s="343"/>
      <c r="W275" s="343"/>
      <c r="X275" s="343"/>
      <c r="Y275" s="343"/>
      <c r="Z275" s="343"/>
    </row>
    <row r="276" ht="12.75" customHeight="1">
      <c r="A276" s="343"/>
      <c r="B276" s="343"/>
      <c r="C276" s="343"/>
      <c r="D276" s="343"/>
      <c r="E276" s="343"/>
      <c r="F276" s="343"/>
      <c r="G276" s="343"/>
      <c r="H276" s="343"/>
      <c r="I276" s="343"/>
      <c r="J276" s="343"/>
      <c r="K276" s="343"/>
      <c r="L276" s="343"/>
      <c r="M276" s="343"/>
      <c r="N276" s="343"/>
      <c r="O276" s="343"/>
      <c r="P276" s="343"/>
      <c r="Q276" s="343"/>
      <c r="R276" s="341"/>
      <c r="S276" s="343"/>
      <c r="T276" s="343"/>
      <c r="U276" s="343"/>
      <c r="V276" s="343"/>
      <c r="W276" s="343"/>
      <c r="X276" s="343"/>
      <c r="Y276" s="343"/>
      <c r="Z276" s="343"/>
    </row>
    <row r="277" ht="12.75" customHeight="1">
      <c r="A277" s="343"/>
      <c r="B277" s="343"/>
      <c r="C277" s="343"/>
      <c r="D277" s="343"/>
      <c r="E277" s="343"/>
      <c r="F277" s="343"/>
      <c r="G277" s="343"/>
      <c r="H277" s="343"/>
      <c r="I277" s="343"/>
      <c r="J277" s="343"/>
      <c r="K277" s="343"/>
      <c r="L277" s="343"/>
      <c r="M277" s="343"/>
      <c r="N277" s="343"/>
      <c r="O277" s="343"/>
      <c r="P277" s="343"/>
      <c r="Q277" s="343"/>
      <c r="R277" s="341"/>
      <c r="S277" s="343"/>
      <c r="T277" s="343"/>
      <c r="U277" s="343"/>
      <c r="V277" s="343"/>
      <c r="W277" s="343"/>
      <c r="X277" s="343"/>
      <c r="Y277" s="343"/>
      <c r="Z277" s="343"/>
    </row>
    <row r="278" ht="12.75" customHeight="1">
      <c r="A278" s="343"/>
      <c r="B278" s="343"/>
      <c r="C278" s="343"/>
      <c r="D278" s="343"/>
      <c r="E278" s="343"/>
      <c r="F278" s="343"/>
      <c r="G278" s="343"/>
      <c r="H278" s="343"/>
      <c r="I278" s="343"/>
      <c r="J278" s="343"/>
      <c r="K278" s="343"/>
      <c r="L278" s="343"/>
      <c r="M278" s="343"/>
      <c r="N278" s="343"/>
      <c r="O278" s="343"/>
      <c r="P278" s="343"/>
      <c r="Q278" s="343"/>
      <c r="R278" s="341"/>
      <c r="S278" s="343"/>
      <c r="T278" s="343"/>
      <c r="U278" s="343"/>
      <c r="V278" s="343"/>
      <c r="W278" s="343"/>
      <c r="X278" s="343"/>
      <c r="Y278" s="343"/>
      <c r="Z278" s="343"/>
    </row>
    <row r="279" ht="12.75" customHeight="1">
      <c r="A279" s="343"/>
      <c r="B279" s="343"/>
      <c r="C279" s="343"/>
      <c r="D279" s="343"/>
      <c r="E279" s="343"/>
      <c r="F279" s="343"/>
      <c r="G279" s="343"/>
      <c r="H279" s="343"/>
      <c r="I279" s="343"/>
      <c r="J279" s="343"/>
      <c r="K279" s="343"/>
      <c r="L279" s="343"/>
      <c r="M279" s="343"/>
      <c r="N279" s="343"/>
      <c r="O279" s="343"/>
      <c r="P279" s="343"/>
      <c r="Q279" s="343"/>
      <c r="R279" s="341"/>
      <c r="S279" s="343"/>
      <c r="T279" s="343"/>
      <c r="U279" s="343"/>
      <c r="V279" s="343"/>
      <c r="W279" s="343"/>
      <c r="X279" s="343"/>
      <c r="Y279" s="343"/>
      <c r="Z279" s="343"/>
    </row>
    <row r="280" ht="12.75" customHeight="1">
      <c r="A280" s="343"/>
      <c r="B280" s="343"/>
      <c r="C280" s="343"/>
      <c r="D280" s="343"/>
      <c r="E280" s="343"/>
      <c r="F280" s="343"/>
      <c r="G280" s="343"/>
      <c r="H280" s="343"/>
      <c r="I280" s="343"/>
      <c r="J280" s="343"/>
      <c r="K280" s="343"/>
      <c r="L280" s="343"/>
      <c r="M280" s="343"/>
      <c r="N280" s="343"/>
      <c r="O280" s="343"/>
      <c r="P280" s="343"/>
      <c r="Q280" s="343"/>
      <c r="R280" s="341"/>
      <c r="S280" s="343"/>
      <c r="T280" s="343"/>
      <c r="U280" s="343"/>
      <c r="V280" s="343"/>
      <c r="W280" s="343"/>
      <c r="X280" s="343"/>
      <c r="Y280" s="343"/>
      <c r="Z280" s="343"/>
    </row>
    <row r="281" ht="12.75" customHeight="1">
      <c r="A281" s="343"/>
      <c r="B281" s="343"/>
      <c r="C281" s="343"/>
      <c r="D281" s="343"/>
      <c r="E281" s="343"/>
      <c r="F281" s="343"/>
      <c r="G281" s="343"/>
      <c r="H281" s="343"/>
      <c r="I281" s="343"/>
      <c r="J281" s="343"/>
      <c r="K281" s="343"/>
      <c r="L281" s="343"/>
      <c r="M281" s="343"/>
      <c r="N281" s="343"/>
      <c r="O281" s="343"/>
      <c r="P281" s="343"/>
      <c r="Q281" s="343"/>
      <c r="R281" s="341"/>
      <c r="S281" s="343"/>
      <c r="T281" s="343"/>
      <c r="U281" s="343"/>
      <c r="V281" s="343"/>
      <c r="W281" s="343"/>
      <c r="X281" s="343"/>
      <c r="Y281" s="343"/>
      <c r="Z281" s="343"/>
    </row>
    <row r="282" ht="12.75" customHeight="1">
      <c r="A282" s="343"/>
      <c r="B282" s="343"/>
      <c r="C282" s="343"/>
      <c r="D282" s="343"/>
      <c r="E282" s="343"/>
      <c r="F282" s="343"/>
      <c r="G282" s="343"/>
      <c r="H282" s="343"/>
      <c r="I282" s="343"/>
      <c r="J282" s="343"/>
      <c r="K282" s="343"/>
      <c r="L282" s="343"/>
      <c r="M282" s="343"/>
      <c r="N282" s="343"/>
      <c r="O282" s="343"/>
      <c r="P282" s="343"/>
      <c r="Q282" s="343"/>
      <c r="R282" s="341"/>
      <c r="S282" s="343"/>
      <c r="T282" s="343"/>
      <c r="U282" s="343"/>
      <c r="V282" s="343"/>
      <c r="W282" s="343"/>
      <c r="X282" s="343"/>
      <c r="Y282" s="343"/>
      <c r="Z282" s="343"/>
    </row>
    <row r="283" ht="12.75" customHeight="1">
      <c r="A283" s="343"/>
      <c r="B283" s="343"/>
      <c r="C283" s="343"/>
      <c r="D283" s="343"/>
      <c r="E283" s="343"/>
      <c r="F283" s="343"/>
      <c r="G283" s="343"/>
      <c r="H283" s="343"/>
      <c r="I283" s="343"/>
      <c r="J283" s="343"/>
      <c r="K283" s="343"/>
      <c r="L283" s="343"/>
      <c r="M283" s="343"/>
      <c r="N283" s="343"/>
      <c r="O283" s="343"/>
      <c r="P283" s="343"/>
      <c r="Q283" s="343"/>
      <c r="R283" s="341"/>
      <c r="S283" s="343"/>
      <c r="T283" s="343"/>
      <c r="U283" s="343"/>
      <c r="V283" s="343"/>
      <c r="W283" s="343"/>
      <c r="X283" s="343"/>
      <c r="Y283" s="343"/>
      <c r="Z283" s="343"/>
    </row>
    <row r="284" ht="12.75" customHeight="1">
      <c r="A284" s="343"/>
      <c r="B284" s="343"/>
      <c r="C284" s="343"/>
      <c r="D284" s="343"/>
      <c r="E284" s="343"/>
      <c r="F284" s="343"/>
      <c r="G284" s="343"/>
      <c r="H284" s="343"/>
      <c r="I284" s="343"/>
      <c r="J284" s="343"/>
      <c r="K284" s="343"/>
      <c r="L284" s="343"/>
      <c r="M284" s="343"/>
      <c r="N284" s="343"/>
      <c r="O284" s="343"/>
      <c r="P284" s="343"/>
      <c r="Q284" s="343"/>
      <c r="R284" s="341"/>
      <c r="S284" s="343"/>
      <c r="T284" s="343"/>
      <c r="U284" s="343"/>
      <c r="V284" s="343"/>
      <c r="W284" s="343"/>
      <c r="X284" s="343"/>
      <c r="Y284" s="343"/>
      <c r="Z284" s="343"/>
    </row>
    <row r="285" ht="12.75" customHeight="1">
      <c r="A285" s="343"/>
      <c r="B285" s="343"/>
      <c r="C285" s="343"/>
      <c r="D285" s="343"/>
      <c r="E285" s="343"/>
      <c r="F285" s="343"/>
      <c r="G285" s="343"/>
      <c r="H285" s="343"/>
      <c r="I285" s="343"/>
      <c r="J285" s="343"/>
      <c r="K285" s="343"/>
      <c r="L285" s="343"/>
      <c r="M285" s="343"/>
      <c r="N285" s="343"/>
      <c r="O285" s="343"/>
      <c r="P285" s="343"/>
      <c r="Q285" s="343"/>
      <c r="R285" s="341"/>
      <c r="S285" s="343"/>
      <c r="T285" s="343"/>
      <c r="U285" s="343"/>
      <c r="V285" s="343"/>
      <c r="W285" s="343"/>
      <c r="X285" s="343"/>
      <c r="Y285" s="343"/>
      <c r="Z285" s="343"/>
    </row>
    <row r="286" ht="12.75" customHeight="1">
      <c r="A286" s="343"/>
      <c r="B286" s="343"/>
      <c r="C286" s="343"/>
      <c r="D286" s="343"/>
      <c r="E286" s="343"/>
      <c r="F286" s="343"/>
      <c r="G286" s="343"/>
      <c r="H286" s="343"/>
      <c r="I286" s="343"/>
      <c r="J286" s="343"/>
      <c r="K286" s="343"/>
      <c r="L286" s="343"/>
      <c r="M286" s="343"/>
      <c r="N286" s="343"/>
      <c r="O286" s="343"/>
      <c r="P286" s="343"/>
      <c r="Q286" s="343"/>
      <c r="R286" s="341"/>
      <c r="S286" s="343"/>
      <c r="T286" s="343"/>
      <c r="U286" s="343"/>
      <c r="V286" s="343"/>
      <c r="W286" s="343"/>
      <c r="X286" s="343"/>
      <c r="Y286" s="343"/>
      <c r="Z286" s="343"/>
    </row>
    <row r="287" ht="12.75" customHeight="1">
      <c r="A287" s="343"/>
      <c r="B287" s="343"/>
      <c r="C287" s="343"/>
      <c r="D287" s="343"/>
      <c r="E287" s="343"/>
      <c r="F287" s="343"/>
      <c r="G287" s="343"/>
      <c r="H287" s="343"/>
      <c r="I287" s="343"/>
      <c r="J287" s="343"/>
      <c r="K287" s="343"/>
      <c r="L287" s="343"/>
      <c r="M287" s="343"/>
      <c r="N287" s="343"/>
      <c r="O287" s="343"/>
      <c r="P287" s="343"/>
      <c r="Q287" s="343"/>
      <c r="R287" s="341"/>
      <c r="S287" s="343"/>
      <c r="T287" s="343"/>
      <c r="U287" s="343"/>
      <c r="V287" s="343"/>
      <c r="W287" s="343"/>
      <c r="X287" s="343"/>
      <c r="Y287" s="343"/>
      <c r="Z287" s="343"/>
    </row>
    <row r="288" ht="12.75" customHeight="1">
      <c r="A288" s="343"/>
      <c r="B288" s="343"/>
      <c r="C288" s="343"/>
      <c r="D288" s="343"/>
      <c r="E288" s="343"/>
      <c r="F288" s="343"/>
      <c r="G288" s="343"/>
      <c r="H288" s="343"/>
      <c r="I288" s="343"/>
      <c r="J288" s="343"/>
      <c r="K288" s="343"/>
      <c r="L288" s="343"/>
      <c r="M288" s="343"/>
      <c r="N288" s="343"/>
      <c r="O288" s="343"/>
      <c r="P288" s="343"/>
      <c r="Q288" s="343"/>
      <c r="R288" s="341"/>
      <c r="S288" s="343"/>
      <c r="T288" s="343"/>
      <c r="U288" s="343"/>
      <c r="V288" s="343"/>
      <c r="W288" s="343"/>
      <c r="X288" s="343"/>
      <c r="Y288" s="343"/>
      <c r="Z288" s="343"/>
    </row>
    <row r="289" ht="12.75" customHeight="1">
      <c r="A289" s="343"/>
      <c r="B289" s="343"/>
      <c r="C289" s="343"/>
      <c r="D289" s="343"/>
      <c r="E289" s="343"/>
      <c r="F289" s="343"/>
      <c r="G289" s="343"/>
      <c r="H289" s="343"/>
      <c r="I289" s="343"/>
      <c r="J289" s="343"/>
      <c r="K289" s="343"/>
      <c r="L289" s="343"/>
      <c r="M289" s="343"/>
      <c r="N289" s="343"/>
      <c r="O289" s="343"/>
      <c r="P289" s="343"/>
      <c r="Q289" s="343"/>
      <c r="R289" s="341"/>
      <c r="S289" s="343"/>
      <c r="T289" s="343"/>
      <c r="U289" s="343"/>
      <c r="V289" s="343"/>
      <c r="W289" s="343"/>
      <c r="X289" s="343"/>
      <c r="Y289" s="343"/>
      <c r="Z289" s="343"/>
    </row>
    <row r="290" ht="12.75" customHeight="1">
      <c r="A290" s="343"/>
      <c r="B290" s="343"/>
      <c r="C290" s="343"/>
      <c r="D290" s="343"/>
      <c r="E290" s="343"/>
      <c r="F290" s="343"/>
      <c r="G290" s="343"/>
      <c r="H290" s="343"/>
      <c r="I290" s="343"/>
      <c r="J290" s="343"/>
      <c r="K290" s="343"/>
      <c r="L290" s="343"/>
      <c r="M290" s="343"/>
      <c r="N290" s="343"/>
      <c r="O290" s="343"/>
      <c r="P290" s="343"/>
      <c r="Q290" s="343"/>
      <c r="R290" s="341"/>
      <c r="S290" s="343"/>
      <c r="T290" s="343"/>
      <c r="U290" s="343"/>
      <c r="V290" s="343"/>
      <c r="W290" s="343"/>
      <c r="X290" s="343"/>
      <c r="Y290" s="343"/>
      <c r="Z290" s="343"/>
    </row>
    <row r="291" ht="12.75" customHeight="1">
      <c r="A291" s="343"/>
      <c r="B291" s="343"/>
      <c r="C291" s="343"/>
      <c r="D291" s="343"/>
      <c r="E291" s="343"/>
      <c r="F291" s="343"/>
      <c r="G291" s="343"/>
      <c r="H291" s="343"/>
      <c r="I291" s="343"/>
      <c r="J291" s="343"/>
      <c r="K291" s="343"/>
      <c r="L291" s="343"/>
      <c r="M291" s="343"/>
      <c r="N291" s="343"/>
      <c r="O291" s="343"/>
      <c r="P291" s="343"/>
      <c r="Q291" s="343"/>
      <c r="R291" s="341"/>
      <c r="S291" s="343"/>
      <c r="T291" s="343"/>
      <c r="U291" s="343"/>
      <c r="V291" s="343"/>
      <c r="W291" s="343"/>
      <c r="X291" s="343"/>
      <c r="Y291" s="343"/>
      <c r="Z291" s="343"/>
    </row>
    <row r="292" ht="12.75" customHeight="1">
      <c r="A292" s="343"/>
      <c r="B292" s="343"/>
      <c r="C292" s="343"/>
      <c r="D292" s="343"/>
      <c r="E292" s="343"/>
      <c r="F292" s="343"/>
      <c r="G292" s="343"/>
      <c r="H292" s="343"/>
      <c r="I292" s="343"/>
      <c r="J292" s="343"/>
      <c r="K292" s="343"/>
      <c r="L292" s="343"/>
      <c r="M292" s="343"/>
      <c r="N292" s="343"/>
      <c r="O292" s="343"/>
      <c r="P292" s="343"/>
      <c r="Q292" s="343"/>
      <c r="R292" s="341"/>
      <c r="S292" s="343"/>
      <c r="T292" s="343"/>
      <c r="U292" s="343"/>
      <c r="V292" s="343"/>
      <c r="W292" s="343"/>
      <c r="X292" s="343"/>
      <c r="Y292" s="343"/>
      <c r="Z292" s="343"/>
    </row>
    <row r="293" ht="12.75" customHeight="1">
      <c r="A293" s="343"/>
      <c r="B293" s="343"/>
      <c r="C293" s="343"/>
      <c r="D293" s="343"/>
      <c r="E293" s="343"/>
      <c r="F293" s="343"/>
      <c r="G293" s="343"/>
      <c r="H293" s="343"/>
      <c r="I293" s="343"/>
      <c r="J293" s="343"/>
      <c r="K293" s="343"/>
      <c r="L293" s="343"/>
      <c r="M293" s="343"/>
      <c r="N293" s="343"/>
      <c r="O293" s="343"/>
      <c r="P293" s="343"/>
      <c r="Q293" s="343"/>
      <c r="R293" s="341"/>
      <c r="S293" s="343"/>
      <c r="T293" s="343"/>
      <c r="U293" s="343"/>
      <c r="V293" s="343"/>
      <c r="W293" s="343"/>
      <c r="X293" s="343"/>
      <c r="Y293" s="343"/>
      <c r="Z293" s="343"/>
    </row>
    <row r="294" ht="12.75" customHeight="1">
      <c r="A294" s="343"/>
      <c r="B294" s="343"/>
      <c r="C294" s="343"/>
      <c r="D294" s="343"/>
      <c r="E294" s="343"/>
      <c r="F294" s="343"/>
      <c r="G294" s="343"/>
      <c r="H294" s="343"/>
      <c r="I294" s="343"/>
      <c r="J294" s="343"/>
      <c r="K294" s="343"/>
      <c r="L294" s="343"/>
      <c r="M294" s="343"/>
      <c r="N294" s="343"/>
      <c r="O294" s="343"/>
      <c r="P294" s="343"/>
      <c r="Q294" s="343"/>
      <c r="R294" s="341"/>
      <c r="S294" s="343"/>
      <c r="T294" s="343"/>
      <c r="U294" s="343"/>
      <c r="V294" s="343"/>
      <c r="W294" s="343"/>
      <c r="X294" s="343"/>
      <c r="Y294" s="343"/>
      <c r="Z294" s="343"/>
    </row>
    <row r="295" ht="12.75" customHeight="1">
      <c r="A295" s="343"/>
      <c r="B295" s="343"/>
      <c r="C295" s="343"/>
      <c r="D295" s="343"/>
      <c r="E295" s="343"/>
      <c r="F295" s="343"/>
      <c r="G295" s="343"/>
      <c r="H295" s="343"/>
      <c r="I295" s="343"/>
      <c r="J295" s="343"/>
      <c r="K295" s="343"/>
      <c r="L295" s="343"/>
      <c r="M295" s="343"/>
      <c r="N295" s="343"/>
      <c r="O295" s="343"/>
      <c r="P295" s="343"/>
      <c r="Q295" s="343"/>
      <c r="R295" s="341"/>
      <c r="S295" s="343"/>
      <c r="T295" s="343"/>
      <c r="U295" s="343"/>
      <c r="V295" s="343"/>
      <c r="W295" s="343"/>
      <c r="X295" s="343"/>
      <c r="Y295" s="343"/>
      <c r="Z295" s="343"/>
    </row>
    <row r="296" ht="12.75" customHeight="1">
      <c r="A296" s="343"/>
      <c r="B296" s="343"/>
      <c r="C296" s="343"/>
      <c r="D296" s="343"/>
      <c r="E296" s="343"/>
      <c r="F296" s="343"/>
      <c r="G296" s="343"/>
      <c r="H296" s="343"/>
      <c r="I296" s="343"/>
      <c r="J296" s="343"/>
      <c r="K296" s="343"/>
      <c r="L296" s="343"/>
      <c r="M296" s="343"/>
      <c r="N296" s="343"/>
      <c r="O296" s="343"/>
      <c r="P296" s="343"/>
      <c r="Q296" s="343"/>
      <c r="R296" s="341"/>
      <c r="S296" s="343"/>
      <c r="T296" s="343"/>
      <c r="U296" s="343"/>
      <c r="V296" s="343"/>
      <c r="W296" s="343"/>
      <c r="X296" s="343"/>
      <c r="Y296" s="343"/>
      <c r="Z296" s="343"/>
    </row>
    <row r="297" ht="12.75" customHeight="1">
      <c r="A297" s="343"/>
      <c r="B297" s="343"/>
      <c r="C297" s="343"/>
      <c r="D297" s="343"/>
      <c r="E297" s="343"/>
      <c r="F297" s="343"/>
      <c r="G297" s="343"/>
      <c r="H297" s="343"/>
      <c r="I297" s="343"/>
      <c r="J297" s="343"/>
      <c r="K297" s="343"/>
      <c r="L297" s="343"/>
      <c r="M297" s="343"/>
      <c r="N297" s="343"/>
      <c r="O297" s="343"/>
      <c r="P297" s="343"/>
      <c r="Q297" s="343"/>
      <c r="R297" s="341"/>
      <c r="S297" s="343"/>
      <c r="T297" s="343"/>
      <c r="U297" s="343"/>
      <c r="V297" s="343"/>
      <c r="W297" s="343"/>
      <c r="X297" s="343"/>
      <c r="Y297" s="343"/>
      <c r="Z297" s="343"/>
    </row>
    <row r="298" ht="12.75" customHeight="1">
      <c r="A298" s="343"/>
      <c r="B298" s="343"/>
      <c r="C298" s="343"/>
      <c r="D298" s="343"/>
      <c r="E298" s="343"/>
      <c r="F298" s="343"/>
      <c r="G298" s="343"/>
      <c r="H298" s="343"/>
      <c r="I298" s="343"/>
      <c r="J298" s="343"/>
      <c r="K298" s="343"/>
      <c r="L298" s="343"/>
      <c r="M298" s="343"/>
      <c r="N298" s="343"/>
      <c r="O298" s="343"/>
      <c r="P298" s="343"/>
      <c r="Q298" s="343"/>
      <c r="R298" s="341"/>
      <c r="S298" s="343"/>
      <c r="T298" s="343"/>
      <c r="U298" s="343"/>
      <c r="V298" s="343"/>
      <c r="W298" s="343"/>
      <c r="X298" s="343"/>
      <c r="Y298" s="343"/>
      <c r="Z298" s="343"/>
    </row>
    <row r="299" ht="12.75" customHeight="1">
      <c r="A299" s="343"/>
      <c r="B299" s="343"/>
      <c r="C299" s="343"/>
      <c r="D299" s="343"/>
      <c r="E299" s="343"/>
      <c r="F299" s="343"/>
      <c r="G299" s="343"/>
      <c r="H299" s="343"/>
      <c r="I299" s="343"/>
      <c r="J299" s="343"/>
      <c r="K299" s="343"/>
      <c r="L299" s="343"/>
      <c r="M299" s="343"/>
      <c r="N299" s="343"/>
      <c r="O299" s="343"/>
      <c r="P299" s="343"/>
      <c r="Q299" s="343"/>
      <c r="R299" s="341"/>
      <c r="S299" s="343"/>
      <c r="T299" s="343"/>
      <c r="U299" s="343"/>
      <c r="V299" s="343"/>
      <c r="W299" s="343"/>
      <c r="X299" s="343"/>
      <c r="Y299" s="343"/>
      <c r="Z299" s="343"/>
    </row>
    <row r="300" ht="12.75" customHeight="1">
      <c r="A300" s="343"/>
      <c r="B300" s="343"/>
      <c r="C300" s="343"/>
      <c r="D300" s="343"/>
      <c r="E300" s="343"/>
      <c r="F300" s="343"/>
      <c r="G300" s="343"/>
      <c r="H300" s="343"/>
      <c r="I300" s="343"/>
      <c r="J300" s="343"/>
      <c r="K300" s="343"/>
      <c r="L300" s="343"/>
      <c r="M300" s="343"/>
      <c r="N300" s="343"/>
      <c r="O300" s="343"/>
      <c r="P300" s="343"/>
      <c r="Q300" s="343"/>
      <c r="R300" s="341"/>
      <c r="S300" s="343"/>
      <c r="T300" s="343"/>
      <c r="U300" s="343"/>
      <c r="V300" s="343"/>
      <c r="W300" s="343"/>
      <c r="X300" s="343"/>
      <c r="Y300" s="343"/>
      <c r="Z300" s="343"/>
    </row>
    <row r="301" ht="12.75" customHeight="1">
      <c r="A301" s="343"/>
      <c r="B301" s="343"/>
      <c r="C301" s="343"/>
      <c r="D301" s="343"/>
      <c r="E301" s="343"/>
      <c r="F301" s="343"/>
      <c r="G301" s="343"/>
      <c r="H301" s="343"/>
      <c r="I301" s="343"/>
      <c r="J301" s="343"/>
      <c r="K301" s="343"/>
      <c r="L301" s="343"/>
      <c r="M301" s="343"/>
      <c r="N301" s="343"/>
      <c r="O301" s="343"/>
      <c r="P301" s="343"/>
      <c r="Q301" s="343"/>
      <c r="R301" s="341"/>
      <c r="S301" s="343"/>
      <c r="T301" s="343"/>
      <c r="U301" s="343"/>
      <c r="V301" s="343"/>
      <c r="W301" s="343"/>
      <c r="X301" s="343"/>
      <c r="Y301" s="343"/>
      <c r="Z301" s="343"/>
    </row>
    <row r="302" ht="12.75" customHeight="1">
      <c r="A302" s="343"/>
      <c r="B302" s="343"/>
      <c r="C302" s="343"/>
      <c r="D302" s="343"/>
      <c r="E302" s="343"/>
      <c r="F302" s="343"/>
      <c r="G302" s="343"/>
      <c r="H302" s="343"/>
      <c r="I302" s="343"/>
      <c r="J302" s="343"/>
      <c r="K302" s="343"/>
      <c r="L302" s="343"/>
      <c r="M302" s="343"/>
      <c r="N302" s="343"/>
      <c r="O302" s="343"/>
      <c r="P302" s="343"/>
      <c r="Q302" s="343"/>
      <c r="R302" s="341"/>
      <c r="S302" s="343"/>
      <c r="T302" s="343"/>
      <c r="U302" s="343"/>
      <c r="V302" s="343"/>
      <c r="W302" s="343"/>
      <c r="X302" s="343"/>
      <c r="Y302" s="343"/>
      <c r="Z302" s="343"/>
    </row>
    <row r="303" ht="12.75" customHeight="1">
      <c r="A303" s="343"/>
      <c r="B303" s="343"/>
      <c r="C303" s="343"/>
      <c r="D303" s="343"/>
      <c r="E303" s="343"/>
      <c r="F303" s="343"/>
      <c r="G303" s="343"/>
      <c r="H303" s="343"/>
      <c r="I303" s="343"/>
      <c r="J303" s="343"/>
      <c r="K303" s="343"/>
      <c r="L303" s="343"/>
      <c r="M303" s="343"/>
      <c r="N303" s="343"/>
      <c r="O303" s="343"/>
      <c r="P303" s="343"/>
      <c r="Q303" s="343"/>
      <c r="R303" s="341"/>
      <c r="S303" s="343"/>
      <c r="T303" s="343"/>
      <c r="U303" s="343"/>
      <c r="V303" s="343"/>
      <c r="W303" s="343"/>
      <c r="X303" s="343"/>
      <c r="Y303" s="343"/>
      <c r="Z303" s="343"/>
    </row>
    <row r="304" ht="12.75" customHeight="1">
      <c r="A304" s="343"/>
      <c r="B304" s="343"/>
      <c r="C304" s="343"/>
      <c r="D304" s="343"/>
      <c r="E304" s="343"/>
      <c r="F304" s="343"/>
      <c r="G304" s="343"/>
      <c r="H304" s="343"/>
      <c r="I304" s="343"/>
      <c r="J304" s="343"/>
      <c r="K304" s="343"/>
      <c r="L304" s="343"/>
      <c r="M304" s="343"/>
      <c r="N304" s="343"/>
      <c r="O304" s="343"/>
      <c r="P304" s="343"/>
      <c r="Q304" s="343"/>
      <c r="R304" s="341"/>
      <c r="S304" s="343"/>
      <c r="T304" s="343"/>
      <c r="U304" s="343"/>
      <c r="V304" s="343"/>
      <c r="W304" s="343"/>
      <c r="X304" s="343"/>
      <c r="Y304" s="343"/>
      <c r="Z304" s="343"/>
    </row>
    <row r="305" ht="12.75" customHeight="1">
      <c r="A305" s="343"/>
      <c r="B305" s="343"/>
      <c r="C305" s="343"/>
      <c r="D305" s="343"/>
      <c r="E305" s="343"/>
      <c r="F305" s="343"/>
      <c r="G305" s="343"/>
      <c r="H305" s="343"/>
      <c r="I305" s="343"/>
      <c r="J305" s="343"/>
      <c r="K305" s="343"/>
      <c r="L305" s="343"/>
      <c r="M305" s="343"/>
      <c r="N305" s="343"/>
      <c r="O305" s="343"/>
      <c r="P305" s="343"/>
      <c r="Q305" s="343"/>
      <c r="R305" s="341"/>
      <c r="S305" s="343"/>
      <c r="T305" s="343"/>
      <c r="U305" s="343"/>
      <c r="V305" s="343"/>
      <c r="W305" s="343"/>
      <c r="X305" s="343"/>
      <c r="Y305" s="343"/>
      <c r="Z305" s="343"/>
    </row>
    <row r="306" ht="12.75" customHeight="1">
      <c r="A306" s="343"/>
      <c r="B306" s="343"/>
      <c r="C306" s="343"/>
      <c r="D306" s="343"/>
      <c r="E306" s="343"/>
      <c r="F306" s="343"/>
      <c r="G306" s="343"/>
      <c r="H306" s="343"/>
      <c r="I306" s="343"/>
      <c r="J306" s="343"/>
      <c r="K306" s="343"/>
      <c r="L306" s="343"/>
      <c r="M306" s="343"/>
      <c r="N306" s="343"/>
      <c r="O306" s="343"/>
      <c r="P306" s="343"/>
      <c r="Q306" s="343"/>
      <c r="R306" s="341"/>
      <c r="S306" s="343"/>
      <c r="T306" s="343"/>
      <c r="U306" s="343"/>
      <c r="V306" s="343"/>
      <c r="W306" s="343"/>
      <c r="X306" s="343"/>
      <c r="Y306" s="343"/>
      <c r="Z306" s="343"/>
    </row>
    <row r="307" ht="12.75" customHeight="1">
      <c r="A307" s="343"/>
      <c r="B307" s="343"/>
      <c r="C307" s="343"/>
      <c r="D307" s="343"/>
      <c r="E307" s="343"/>
      <c r="F307" s="343"/>
      <c r="G307" s="343"/>
      <c r="H307" s="343"/>
      <c r="I307" s="343"/>
      <c r="J307" s="343"/>
      <c r="K307" s="343"/>
      <c r="L307" s="343"/>
      <c r="M307" s="343"/>
      <c r="N307" s="343"/>
      <c r="O307" s="343"/>
      <c r="P307" s="343"/>
      <c r="Q307" s="343"/>
      <c r="R307" s="341"/>
      <c r="S307" s="343"/>
      <c r="T307" s="343"/>
      <c r="U307" s="343"/>
      <c r="V307" s="343"/>
      <c r="W307" s="343"/>
      <c r="X307" s="343"/>
      <c r="Y307" s="343"/>
      <c r="Z307" s="343"/>
    </row>
    <row r="308" ht="12.75" customHeight="1">
      <c r="A308" s="343"/>
      <c r="B308" s="343"/>
      <c r="C308" s="343"/>
      <c r="D308" s="343"/>
      <c r="E308" s="343"/>
      <c r="F308" s="343"/>
      <c r="G308" s="343"/>
      <c r="H308" s="343"/>
      <c r="I308" s="343"/>
      <c r="J308" s="343"/>
      <c r="K308" s="343"/>
      <c r="L308" s="343"/>
      <c r="M308" s="343"/>
      <c r="N308" s="343"/>
      <c r="O308" s="343"/>
      <c r="P308" s="343"/>
      <c r="Q308" s="343"/>
      <c r="R308" s="341"/>
      <c r="S308" s="343"/>
      <c r="T308" s="343"/>
      <c r="U308" s="343"/>
      <c r="V308" s="343"/>
      <c r="W308" s="343"/>
      <c r="X308" s="343"/>
      <c r="Y308" s="343"/>
      <c r="Z308" s="343"/>
    </row>
    <row r="309" ht="12.75" customHeight="1">
      <c r="A309" s="343"/>
      <c r="B309" s="343"/>
      <c r="C309" s="343"/>
      <c r="D309" s="343"/>
      <c r="E309" s="343"/>
      <c r="F309" s="343"/>
      <c r="G309" s="343"/>
      <c r="H309" s="343"/>
      <c r="I309" s="343"/>
      <c r="J309" s="343"/>
      <c r="K309" s="343"/>
      <c r="L309" s="343"/>
      <c r="M309" s="343"/>
      <c r="N309" s="343"/>
      <c r="O309" s="343"/>
      <c r="P309" s="343"/>
      <c r="Q309" s="343"/>
      <c r="R309" s="341"/>
      <c r="S309" s="343"/>
      <c r="T309" s="343"/>
      <c r="U309" s="343"/>
      <c r="V309" s="343"/>
      <c r="W309" s="343"/>
      <c r="X309" s="343"/>
      <c r="Y309" s="343"/>
      <c r="Z309" s="343"/>
    </row>
    <row r="310" ht="12.75" customHeight="1">
      <c r="A310" s="343"/>
      <c r="B310" s="343"/>
      <c r="C310" s="343"/>
      <c r="D310" s="343"/>
      <c r="E310" s="343"/>
      <c r="F310" s="343"/>
      <c r="G310" s="343"/>
      <c r="H310" s="343"/>
      <c r="I310" s="343"/>
      <c r="J310" s="343"/>
      <c r="K310" s="343"/>
      <c r="L310" s="343"/>
      <c r="M310" s="343"/>
      <c r="N310" s="343"/>
      <c r="O310" s="343"/>
      <c r="P310" s="343"/>
      <c r="Q310" s="343"/>
      <c r="R310" s="341"/>
      <c r="S310" s="343"/>
      <c r="T310" s="343"/>
      <c r="U310" s="343"/>
      <c r="V310" s="343"/>
      <c r="W310" s="343"/>
      <c r="X310" s="343"/>
      <c r="Y310" s="343"/>
      <c r="Z310" s="343"/>
    </row>
    <row r="311" ht="12.75" customHeight="1">
      <c r="A311" s="343"/>
      <c r="B311" s="343"/>
      <c r="C311" s="343"/>
      <c r="D311" s="343"/>
      <c r="E311" s="343"/>
      <c r="F311" s="343"/>
      <c r="G311" s="343"/>
      <c r="H311" s="343"/>
      <c r="I311" s="343"/>
      <c r="J311" s="343"/>
      <c r="K311" s="343"/>
      <c r="L311" s="343"/>
      <c r="M311" s="343"/>
      <c r="N311" s="343"/>
      <c r="O311" s="343"/>
      <c r="P311" s="343"/>
      <c r="Q311" s="343"/>
      <c r="R311" s="341"/>
      <c r="S311" s="343"/>
      <c r="T311" s="343"/>
      <c r="U311" s="343"/>
      <c r="V311" s="343"/>
      <c r="W311" s="343"/>
      <c r="X311" s="343"/>
      <c r="Y311" s="343"/>
      <c r="Z311" s="343"/>
    </row>
    <row r="312" ht="12.75" customHeight="1">
      <c r="A312" s="343"/>
      <c r="B312" s="343"/>
      <c r="C312" s="343"/>
      <c r="D312" s="343"/>
      <c r="E312" s="343"/>
      <c r="F312" s="343"/>
      <c r="G312" s="343"/>
      <c r="H312" s="343"/>
      <c r="I312" s="343"/>
      <c r="J312" s="343"/>
      <c r="K312" s="343"/>
      <c r="L312" s="343"/>
      <c r="M312" s="343"/>
      <c r="N312" s="343"/>
      <c r="O312" s="343"/>
      <c r="P312" s="343"/>
      <c r="Q312" s="343"/>
      <c r="R312" s="341"/>
      <c r="S312" s="343"/>
      <c r="T312" s="343"/>
      <c r="U312" s="343"/>
      <c r="V312" s="343"/>
      <c r="W312" s="343"/>
      <c r="X312" s="343"/>
      <c r="Y312" s="343"/>
      <c r="Z312" s="343"/>
    </row>
    <row r="313" ht="12.75" customHeight="1">
      <c r="A313" s="343"/>
      <c r="B313" s="343"/>
      <c r="C313" s="343"/>
      <c r="D313" s="343"/>
      <c r="E313" s="343"/>
      <c r="F313" s="343"/>
      <c r="G313" s="343"/>
      <c r="H313" s="343"/>
      <c r="I313" s="343"/>
      <c r="J313" s="343"/>
      <c r="K313" s="343"/>
      <c r="L313" s="343"/>
      <c r="M313" s="343"/>
      <c r="N313" s="343"/>
      <c r="O313" s="343"/>
      <c r="P313" s="343"/>
      <c r="Q313" s="343"/>
      <c r="R313" s="341"/>
      <c r="S313" s="343"/>
      <c r="T313" s="343"/>
      <c r="U313" s="343"/>
      <c r="V313" s="343"/>
      <c r="W313" s="343"/>
      <c r="X313" s="343"/>
      <c r="Y313" s="343"/>
      <c r="Z313" s="343"/>
    </row>
    <row r="314" ht="12.75" customHeight="1">
      <c r="A314" s="343"/>
      <c r="B314" s="343"/>
      <c r="C314" s="343"/>
      <c r="D314" s="343"/>
      <c r="E314" s="343"/>
      <c r="F314" s="343"/>
      <c r="G314" s="343"/>
      <c r="H314" s="343"/>
      <c r="I314" s="343"/>
      <c r="J314" s="343"/>
      <c r="K314" s="343"/>
      <c r="L314" s="343"/>
      <c r="M314" s="343"/>
      <c r="N314" s="343"/>
      <c r="O314" s="343"/>
      <c r="P314" s="343"/>
      <c r="Q314" s="343"/>
      <c r="R314" s="341"/>
      <c r="S314" s="343"/>
      <c r="T314" s="343"/>
      <c r="U314" s="343"/>
      <c r="V314" s="343"/>
      <c r="W314" s="343"/>
      <c r="X314" s="343"/>
      <c r="Y314" s="343"/>
      <c r="Z314" s="343"/>
    </row>
    <row r="315" ht="12.75" customHeight="1">
      <c r="A315" s="343"/>
      <c r="B315" s="343"/>
      <c r="C315" s="343"/>
      <c r="D315" s="343"/>
      <c r="E315" s="343"/>
      <c r="F315" s="343"/>
      <c r="G315" s="343"/>
      <c r="H315" s="343"/>
      <c r="I315" s="343"/>
      <c r="J315" s="343"/>
      <c r="K315" s="343"/>
      <c r="L315" s="343"/>
      <c r="M315" s="343"/>
      <c r="N315" s="343"/>
      <c r="O315" s="343"/>
      <c r="P315" s="343"/>
      <c r="Q315" s="343"/>
      <c r="R315" s="341"/>
      <c r="S315" s="343"/>
      <c r="T315" s="343"/>
      <c r="U315" s="343"/>
      <c r="V315" s="343"/>
      <c r="W315" s="343"/>
      <c r="X315" s="343"/>
      <c r="Y315" s="343"/>
      <c r="Z315" s="343"/>
    </row>
    <row r="316" ht="12.75" customHeight="1">
      <c r="A316" s="343"/>
      <c r="B316" s="343"/>
      <c r="C316" s="343"/>
      <c r="D316" s="343"/>
      <c r="E316" s="343"/>
      <c r="F316" s="343"/>
      <c r="G316" s="343"/>
      <c r="H316" s="343"/>
      <c r="I316" s="343"/>
      <c r="J316" s="343"/>
      <c r="K316" s="343"/>
      <c r="L316" s="343"/>
      <c r="M316" s="343"/>
      <c r="N316" s="343"/>
      <c r="O316" s="343"/>
      <c r="P316" s="343"/>
      <c r="Q316" s="343"/>
      <c r="R316" s="341"/>
      <c r="S316" s="343"/>
      <c r="T316" s="343"/>
      <c r="U316" s="343"/>
      <c r="V316" s="343"/>
      <c r="W316" s="343"/>
      <c r="X316" s="343"/>
      <c r="Y316" s="343"/>
      <c r="Z316" s="343"/>
    </row>
    <row r="317" ht="12.75" customHeight="1">
      <c r="A317" s="343"/>
      <c r="B317" s="343"/>
      <c r="C317" s="343"/>
      <c r="D317" s="343"/>
      <c r="E317" s="343"/>
      <c r="F317" s="343"/>
      <c r="G317" s="343"/>
      <c r="H317" s="343"/>
      <c r="I317" s="343"/>
      <c r="J317" s="343"/>
      <c r="K317" s="343"/>
      <c r="L317" s="343"/>
      <c r="M317" s="343"/>
      <c r="N317" s="343"/>
      <c r="O317" s="343"/>
      <c r="P317" s="343"/>
      <c r="Q317" s="343"/>
      <c r="R317" s="341"/>
      <c r="S317" s="343"/>
      <c r="T317" s="343"/>
      <c r="U317" s="343"/>
      <c r="V317" s="343"/>
      <c r="W317" s="343"/>
      <c r="X317" s="343"/>
      <c r="Y317" s="343"/>
      <c r="Z317" s="343"/>
    </row>
    <row r="318" ht="12.75" customHeight="1">
      <c r="A318" s="343"/>
      <c r="B318" s="343"/>
      <c r="C318" s="343"/>
      <c r="D318" s="343"/>
      <c r="E318" s="343"/>
      <c r="F318" s="343"/>
      <c r="G318" s="343"/>
      <c r="H318" s="343"/>
      <c r="I318" s="343"/>
      <c r="J318" s="343"/>
      <c r="K318" s="343"/>
      <c r="L318" s="343"/>
      <c r="M318" s="343"/>
      <c r="N318" s="343"/>
      <c r="O318" s="343"/>
      <c r="P318" s="343"/>
      <c r="Q318" s="343"/>
      <c r="R318" s="341"/>
      <c r="S318" s="343"/>
      <c r="T318" s="343"/>
      <c r="U318" s="343"/>
      <c r="V318" s="343"/>
      <c r="W318" s="343"/>
      <c r="X318" s="343"/>
      <c r="Y318" s="343"/>
      <c r="Z318" s="343"/>
    </row>
    <row r="319" ht="12.75" customHeight="1">
      <c r="A319" s="343"/>
      <c r="B319" s="343"/>
      <c r="C319" s="343"/>
      <c r="D319" s="343"/>
      <c r="E319" s="343"/>
      <c r="F319" s="343"/>
      <c r="G319" s="343"/>
      <c r="H319" s="343"/>
      <c r="I319" s="343"/>
      <c r="J319" s="343"/>
      <c r="K319" s="343"/>
      <c r="L319" s="343"/>
      <c r="M319" s="343"/>
      <c r="N319" s="343"/>
      <c r="O319" s="343"/>
      <c r="P319" s="343"/>
      <c r="Q319" s="343"/>
      <c r="R319" s="341"/>
      <c r="S319" s="343"/>
      <c r="T319" s="343"/>
      <c r="U319" s="343"/>
      <c r="V319" s="343"/>
      <c r="W319" s="343"/>
      <c r="X319" s="343"/>
      <c r="Y319" s="343"/>
      <c r="Z319" s="343"/>
    </row>
    <row r="320" ht="12.75" customHeight="1">
      <c r="A320" s="343"/>
      <c r="B320" s="343"/>
      <c r="C320" s="343"/>
      <c r="D320" s="343"/>
      <c r="E320" s="343"/>
      <c r="F320" s="343"/>
      <c r="G320" s="343"/>
      <c r="H320" s="343"/>
      <c r="I320" s="343"/>
      <c r="J320" s="343"/>
      <c r="K320" s="343"/>
      <c r="L320" s="343"/>
      <c r="M320" s="343"/>
      <c r="N320" s="343"/>
      <c r="O320" s="343"/>
      <c r="P320" s="343"/>
      <c r="Q320" s="343"/>
      <c r="R320" s="341"/>
      <c r="S320" s="343"/>
      <c r="T320" s="343"/>
      <c r="U320" s="343"/>
      <c r="V320" s="343"/>
      <c r="W320" s="343"/>
      <c r="X320" s="343"/>
      <c r="Y320" s="343"/>
      <c r="Z320" s="343"/>
    </row>
    <row r="321" ht="12.75" customHeight="1">
      <c r="A321" s="343"/>
      <c r="B321" s="343"/>
      <c r="C321" s="343"/>
      <c r="D321" s="343"/>
      <c r="E321" s="343"/>
      <c r="F321" s="343"/>
      <c r="G321" s="343"/>
      <c r="H321" s="343"/>
      <c r="I321" s="343"/>
      <c r="J321" s="343"/>
      <c r="K321" s="343"/>
      <c r="L321" s="343"/>
      <c r="M321" s="343"/>
      <c r="N321" s="343"/>
      <c r="O321" s="343"/>
      <c r="P321" s="343"/>
      <c r="Q321" s="343"/>
      <c r="R321" s="341"/>
      <c r="S321" s="343"/>
      <c r="T321" s="343"/>
      <c r="U321" s="343"/>
      <c r="V321" s="343"/>
      <c r="W321" s="343"/>
      <c r="X321" s="343"/>
      <c r="Y321" s="343"/>
      <c r="Z321" s="343"/>
    </row>
    <row r="322" ht="12.75" customHeight="1">
      <c r="A322" s="343"/>
      <c r="B322" s="343"/>
      <c r="C322" s="343"/>
      <c r="D322" s="343"/>
      <c r="E322" s="343"/>
      <c r="F322" s="343"/>
      <c r="G322" s="343"/>
      <c r="H322" s="343"/>
      <c r="I322" s="343"/>
      <c r="J322" s="343"/>
      <c r="K322" s="343"/>
      <c r="L322" s="343"/>
      <c r="M322" s="343"/>
      <c r="N322" s="343"/>
      <c r="O322" s="343"/>
      <c r="P322" s="343"/>
      <c r="Q322" s="343"/>
      <c r="R322" s="341"/>
      <c r="S322" s="343"/>
      <c r="T322" s="343"/>
      <c r="U322" s="343"/>
      <c r="V322" s="343"/>
      <c r="W322" s="343"/>
      <c r="X322" s="343"/>
      <c r="Y322" s="343"/>
      <c r="Z322" s="343"/>
    </row>
    <row r="323" ht="12.75" customHeight="1">
      <c r="A323" s="343"/>
      <c r="B323" s="343"/>
      <c r="C323" s="343"/>
      <c r="D323" s="343"/>
      <c r="E323" s="343"/>
      <c r="F323" s="343"/>
      <c r="G323" s="343"/>
      <c r="H323" s="343"/>
      <c r="I323" s="343"/>
      <c r="J323" s="343"/>
      <c r="K323" s="343"/>
      <c r="L323" s="343"/>
      <c r="M323" s="343"/>
      <c r="N323" s="343"/>
      <c r="O323" s="343"/>
      <c r="P323" s="343"/>
      <c r="Q323" s="343"/>
      <c r="R323" s="341"/>
      <c r="S323" s="343"/>
      <c r="T323" s="343"/>
      <c r="U323" s="343"/>
      <c r="V323" s="343"/>
      <c r="W323" s="343"/>
      <c r="X323" s="343"/>
      <c r="Y323" s="343"/>
      <c r="Z323" s="343"/>
    </row>
    <row r="324" ht="12.75" customHeight="1">
      <c r="A324" s="343"/>
      <c r="B324" s="343"/>
      <c r="C324" s="343"/>
      <c r="D324" s="343"/>
      <c r="E324" s="343"/>
      <c r="F324" s="343"/>
      <c r="G324" s="343"/>
      <c r="H324" s="343"/>
      <c r="I324" s="343"/>
      <c r="J324" s="343"/>
      <c r="K324" s="343"/>
      <c r="L324" s="343"/>
      <c r="M324" s="343"/>
      <c r="N324" s="343"/>
      <c r="O324" s="343"/>
      <c r="P324" s="343"/>
      <c r="Q324" s="343"/>
      <c r="R324" s="341"/>
      <c r="S324" s="343"/>
      <c r="T324" s="343"/>
      <c r="U324" s="343"/>
      <c r="V324" s="343"/>
      <c r="W324" s="343"/>
      <c r="X324" s="343"/>
      <c r="Y324" s="343"/>
      <c r="Z324" s="343"/>
    </row>
    <row r="325" ht="12.75" customHeight="1">
      <c r="A325" s="343"/>
      <c r="B325" s="343"/>
      <c r="C325" s="343"/>
      <c r="D325" s="343"/>
      <c r="E325" s="343"/>
      <c r="F325" s="343"/>
      <c r="G325" s="343"/>
      <c r="H325" s="343"/>
      <c r="I325" s="343"/>
      <c r="J325" s="343"/>
      <c r="K325" s="343"/>
      <c r="L325" s="343"/>
      <c r="M325" s="343"/>
      <c r="N325" s="343"/>
      <c r="O325" s="343"/>
      <c r="P325" s="343"/>
      <c r="Q325" s="343"/>
      <c r="R325" s="341"/>
      <c r="S325" s="343"/>
      <c r="T325" s="343"/>
      <c r="U325" s="343"/>
      <c r="V325" s="343"/>
      <c r="W325" s="343"/>
      <c r="X325" s="343"/>
      <c r="Y325" s="343"/>
      <c r="Z325" s="343"/>
    </row>
    <row r="326" ht="12.75" customHeight="1">
      <c r="A326" s="343"/>
      <c r="B326" s="343"/>
      <c r="C326" s="343"/>
      <c r="D326" s="343"/>
      <c r="E326" s="343"/>
      <c r="F326" s="343"/>
      <c r="G326" s="343"/>
      <c r="H326" s="343"/>
      <c r="I326" s="343"/>
      <c r="J326" s="343"/>
      <c r="K326" s="343"/>
      <c r="L326" s="343"/>
      <c r="M326" s="343"/>
      <c r="N326" s="343"/>
      <c r="O326" s="343"/>
      <c r="P326" s="343"/>
      <c r="Q326" s="343"/>
      <c r="R326" s="341"/>
      <c r="S326" s="343"/>
      <c r="T326" s="343"/>
      <c r="U326" s="343"/>
      <c r="V326" s="343"/>
      <c r="W326" s="343"/>
      <c r="X326" s="343"/>
      <c r="Y326" s="343"/>
      <c r="Z326" s="343"/>
    </row>
    <row r="327" ht="12.75" customHeight="1">
      <c r="A327" s="343"/>
      <c r="B327" s="343"/>
      <c r="C327" s="343"/>
      <c r="D327" s="343"/>
      <c r="E327" s="343"/>
      <c r="F327" s="343"/>
      <c r="G327" s="343"/>
      <c r="H327" s="343"/>
      <c r="I327" s="343"/>
      <c r="J327" s="343"/>
      <c r="K327" s="343"/>
      <c r="L327" s="343"/>
      <c r="M327" s="343"/>
      <c r="N327" s="343"/>
      <c r="O327" s="343"/>
      <c r="P327" s="343"/>
      <c r="Q327" s="343"/>
      <c r="R327" s="341"/>
      <c r="S327" s="343"/>
      <c r="T327" s="343"/>
      <c r="U327" s="343"/>
      <c r="V327" s="343"/>
      <c r="W327" s="343"/>
      <c r="X327" s="343"/>
      <c r="Y327" s="343"/>
      <c r="Z327" s="343"/>
    </row>
    <row r="328" ht="12.75" customHeight="1">
      <c r="A328" s="343"/>
      <c r="B328" s="343"/>
      <c r="C328" s="343"/>
      <c r="D328" s="343"/>
      <c r="E328" s="343"/>
      <c r="F328" s="343"/>
      <c r="G328" s="343"/>
      <c r="H328" s="343"/>
      <c r="I328" s="343"/>
      <c r="J328" s="343"/>
      <c r="K328" s="343"/>
      <c r="L328" s="343"/>
      <c r="M328" s="343"/>
      <c r="N328" s="343"/>
      <c r="O328" s="343"/>
      <c r="P328" s="343"/>
      <c r="Q328" s="343"/>
      <c r="R328" s="341"/>
      <c r="S328" s="343"/>
      <c r="T328" s="343"/>
      <c r="U328" s="343"/>
      <c r="V328" s="343"/>
      <c r="W328" s="343"/>
      <c r="X328" s="343"/>
      <c r="Y328" s="343"/>
      <c r="Z328" s="343"/>
    </row>
    <row r="329" ht="12.75" customHeight="1">
      <c r="A329" s="343"/>
      <c r="B329" s="343"/>
      <c r="C329" s="343"/>
      <c r="D329" s="343"/>
      <c r="E329" s="343"/>
      <c r="F329" s="343"/>
      <c r="G329" s="343"/>
      <c r="H329" s="343"/>
      <c r="I329" s="343"/>
      <c r="J329" s="343"/>
      <c r="K329" s="343"/>
      <c r="L329" s="343"/>
      <c r="M329" s="343"/>
      <c r="N329" s="343"/>
      <c r="O329" s="343"/>
      <c r="P329" s="343"/>
      <c r="Q329" s="343"/>
      <c r="R329" s="341"/>
      <c r="S329" s="343"/>
      <c r="T329" s="343"/>
      <c r="U329" s="343"/>
      <c r="V329" s="343"/>
      <c r="W329" s="343"/>
      <c r="X329" s="343"/>
      <c r="Y329" s="343"/>
      <c r="Z329" s="343"/>
    </row>
    <row r="330" ht="12.75" customHeight="1">
      <c r="A330" s="343"/>
      <c r="B330" s="343"/>
      <c r="C330" s="343"/>
      <c r="D330" s="343"/>
      <c r="E330" s="343"/>
      <c r="F330" s="343"/>
      <c r="G330" s="343"/>
      <c r="H330" s="343"/>
      <c r="I330" s="343"/>
      <c r="J330" s="343"/>
      <c r="K330" s="343"/>
      <c r="L330" s="343"/>
      <c r="M330" s="343"/>
      <c r="N330" s="343"/>
      <c r="O330" s="343"/>
      <c r="P330" s="343"/>
      <c r="Q330" s="343"/>
      <c r="R330" s="341"/>
      <c r="S330" s="343"/>
      <c r="T330" s="343"/>
      <c r="U330" s="343"/>
      <c r="V330" s="343"/>
      <c r="W330" s="343"/>
      <c r="X330" s="343"/>
      <c r="Y330" s="343"/>
      <c r="Z330" s="343"/>
    </row>
    <row r="331" ht="12.75" customHeight="1">
      <c r="A331" s="343"/>
      <c r="B331" s="343"/>
      <c r="C331" s="343"/>
      <c r="D331" s="343"/>
      <c r="E331" s="343"/>
      <c r="F331" s="343"/>
      <c r="G331" s="343"/>
      <c r="H331" s="343"/>
      <c r="I331" s="343"/>
      <c r="J331" s="343"/>
      <c r="K331" s="343"/>
      <c r="L331" s="343"/>
      <c r="M331" s="343"/>
      <c r="N331" s="343"/>
      <c r="O331" s="343"/>
      <c r="P331" s="343"/>
      <c r="Q331" s="343"/>
      <c r="R331" s="341"/>
      <c r="S331" s="343"/>
      <c r="T331" s="343"/>
      <c r="U331" s="343"/>
      <c r="V331" s="343"/>
      <c r="W331" s="343"/>
      <c r="X331" s="343"/>
      <c r="Y331" s="343"/>
      <c r="Z331" s="343"/>
    </row>
    <row r="332" ht="12.75" customHeight="1">
      <c r="A332" s="343"/>
      <c r="B332" s="343"/>
      <c r="C332" s="343"/>
      <c r="D332" s="343"/>
      <c r="E332" s="343"/>
      <c r="F332" s="343"/>
      <c r="G332" s="343"/>
      <c r="H332" s="343"/>
      <c r="I332" s="343"/>
      <c r="J332" s="343"/>
      <c r="K332" s="343"/>
      <c r="L332" s="343"/>
      <c r="M332" s="343"/>
      <c r="N332" s="343"/>
      <c r="O332" s="343"/>
      <c r="P332" s="343"/>
      <c r="Q332" s="343"/>
      <c r="R332" s="341"/>
      <c r="S332" s="343"/>
      <c r="T332" s="343"/>
      <c r="U332" s="343"/>
      <c r="V332" s="343"/>
      <c r="W332" s="343"/>
      <c r="X332" s="343"/>
      <c r="Y332" s="343"/>
      <c r="Z332" s="343"/>
    </row>
    <row r="333" ht="12.75" customHeight="1">
      <c r="A333" s="343"/>
      <c r="B333" s="343"/>
      <c r="C333" s="343"/>
      <c r="D333" s="343"/>
      <c r="E333" s="343"/>
      <c r="F333" s="343"/>
      <c r="G333" s="343"/>
      <c r="H333" s="343"/>
      <c r="I333" s="343"/>
      <c r="J333" s="343"/>
      <c r="K333" s="343"/>
      <c r="L333" s="343"/>
      <c r="M333" s="343"/>
      <c r="N333" s="343"/>
      <c r="O333" s="343"/>
      <c r="P333" s="343"/>
      <c r="Q333" s="343"/>
      <c r="R333" s="341"/>
      <c r="S333" s="343"/>
      <c r="T333" s="343"/>
      <c r="U333" s="343"/>
      <c r="V333" s="343"/>
      <c r="W333" s="343"/>
      <c r="X333" s="343"/>
      <c r="Y333" s="343"/>
      <c r="Z333" s="343"/>
    </row>
    <row r="334" ht="12.75" customHeight="1">
      <c r="A334" s="343"/>
      <c r="B334" s="343"/>
      <c r="C334" s="343"/>
      <c r="D334" s="343"/>
      <c r="E334" s="343"/>
      <c r="F334" s="343"/>
      <c r="G334" s="343"/>
      <c r="H334" s="343"/>
      <c r="I334" s="343"/>
      <c r="J334" s="343"/>
      <c r="K334" s="343"/>
      <c r="L334" s="343"/>
      <c r="M334" s="343"/>
      <c r="N334" s="343"/>
      <c r="O334" s="343"/>
      <c r="P334" s="343"/>
      <c r="Q334" s="343"/>
      <c r="R334" s="341"/>
      <c r="S334" s="343"/>
      <c r="T334" s="343"/>
      <c r="U334" s="343"/>
      <c r="V334" s="343"/>
      <c r="W334" s="343"/>
      <c r="X334" s="343"/>
      <c r="Y334" s="343"/>
      <c r="Z334" s="343"/>
    </row>
    <row r="335" ht="12.75" customHeight="1">
      <c r="A335" s="343"/>
      <c r="B335" s="343"/>
      <c r="C335" s="343"/>
      <c r="D335" s="343"/>
      <c r="E335" s="343"/>
      <c r="F335" s="343"/>
      <c r="G335" s="343"/>
      <c r="H335" s="343"/>
      <c r="I335" s="343"/>
      <c r="J335" s="343"/>
      <c r="K335" s="343"/>
      <c r="L335" s="343"/>
      <c r="M335" s="343"/>
      <c r="N335" s="343"/>
      <c r="O335" s="343"/>
      <c r="P335" s="343"/>
      <c r="Q335" s="343"/>
      <c r="R335" s="341"/>
      <c r="S335" s="343"/>
      <c r="T335" s="343"/>
      <c r="U335" s="343"/>
      <c r="V335" s="343"/>
      <c r="W335" s="343"/>
      <c r="X335" s="343"/>
      <c r="Y335" s="343"/>
      <c r="Z335" s="343"/>
    </row>
    <row r="336" ht="12.75" customHeight="1">
      <c r="A336" s="343"/>
      <c r="B336" s="343"/>
      <c r="C336" s="343"/>
      <c r="D336" s="343"/>
      <c r="E336" s="343"/>
      <c r="F336" s="343"/>
      <c r="G336" s="343"/>
      <c r="H336" s="343"/>
      <c r="I336" s="343"/>
      <c r="J336" s="343"/>
      <c r="K336" s="343"/>
      <c r="L336" s="343"/>
      <c r="M336" s="343"/>
      <c r="N336" s="343"/>
      <c r="O336" s="343"/>
      <c r="P336" s="343"/>
      <c r="Q336" s="343"/>
      <c r="R336" s="341"/>
      <c r="S336" s="343"/>
      <c r="T336" s="343"/>
      <c r="U336" s="343"/>
      <c r="V336" s="343"/>
      <c r="W336" s="343"/>
      <c r="X336" s="343"/>
      <c r="Y336" s="343"/>
      <c r="Z336" s="343"/>
    </row>
    <row r="337" ht="12.75" customHeight="1">
      <c r="A337" s="343"/>
      <c r="B337" s="343"/>
      <c r="C337" s="343"/>
      <c r="D337" s="343"/>
      <c r="E337" s="343"/>
      <c r="F337" s="343"/>
      <c r="G337" s="343"/>
      <c r="H337" s="343"/>
      <c r="I337" s="343"/>
      <c r="J337" s="343"/>
      <c r="K337" s="343"/>
      <c r="L337" s="343"/>
      <c r="M337" s="343"/>
      <c r="N337" s="343"/>
      <c r="O337" s="343"/>
      <c r="P337" s="343"/>
      <c r="Q337" s="343"/>
      <c r="R337" s="341"/>
      <c r="S337" s="343"/>
      <c r="T337" s="343"/>
      <c r="U337" s="343"/>
      <c r="V337" s="343"/>
      <c r="W337" s="343"/>
      <c r="X337" s="343"/>
      <c r="Y337" s="343"/>
      <c r="Z337" s="343"/>
    </row>
    <row r="338" ht="12.75" customHeight="1">
      <c r="A338" s="343"/>
      <c r="B338" s="343"/>
      <c r="C338" s="343"/>
      <c r="D338" s="343"/>
      <c r="E338" s="343"/>
      <c r="F338" s="343"/>
      <c r="G338" s="343"/>
      <c r="H338" s="343"/>
      <c r="I338" s="343"/>
      <c r="J338" s="343"/>
      <c r="K338" s="343"/>
      <c r="L338" s="343"/>
      <c r="M338" s="343"/>
      <c r="N338" s="343"/>
      <c r="O338" s="343"/>
      <c r="P338" s="343"/>
      <c r="Q338" s="343"/>
      <c r="R338" s="341"/>
      <c r="S338" s="343"/>
      <c r="T338" s="343"/>
      <c r="U338" s="343"/>
      <c r="V338" s="343"/>
      <c r="W338" s="343"/>
      <c r="X338" s="343"/>
      <c r="Y338" s="343"/>
      <c r="Z338" s="343"/>
    </row>
    <row r="339" ht="12.75" customHeight="1">
      <c r="A339" s="343"/>
      <c r="B339" s="343"/>
      <c r="C339" s="343"/>
      <c r="D339" s="343"/>
      <c r="E339" s="343"/>
      <c r="F339" s="343"/>
      <c r="G339" s="343"/>
      <c r="H339" s="343"/>
      <c r="I339" s="343"/>
      <c r="J339" s="343"/>
      <c r="K339" s="343"/>
      <c r="L339" s="343"/>
      <c r="M339" s="343"/>
      <c r="N339" s="343"/>
      <c r="O339" s="343"/>
      <c r="P339" s="343"/>
      <c r="Q339" s="343"/>
      <c r="R339" s="341"/>
      <c r="S339" s="343"/>
      <c r="T339" s="343"/>
      <c r="U339" s="343"/>
      <c r="V339" s="343"/>
      <c r="W339" s="343"/>
      <c r="X339" s="343"/>
      <c r="Y339" s="343"/>
      <c r="Z339" s="343"/>
    </row>
    <row r="340" ht="12.75" customHeight="1">
      <c r="A340" s="343"/>
      <c r="B340" s="343"/>
      <c r="C340" s="343"/>
      <c r="D340" s="343"/>
      <c r="E340" s="343"/>
      <c r="F340" s="343"/>
      <c r="G340" s="343"/>
      <c r="H340" s="343"/>
      <c r="I340" s="343"/>
      <c r="J340" s="343"/>
      <c r="K340" s="343"/>
      <c r="L340" s="343"/>
      <c r="M340" s="343"/>
      <c r="N340" s="343"/>
      <c r="O340" s="343"/>
      <c r="P340" s="343"/>
      <c r="Q340" s="343"/>
      <c r="R340" s="341"/>
      <c r="S340" s="343"/>
      <c r="T340" s="343"/>
      <c r="U340" s="343"/>
      <c r="V340" s="343"/>
      <c r="W340" s="343"/>
      <c r="X340" s="343"/>
      <c r="Y340" s="343"/>
      <c r="Z340" s="343"/>
    </row>
    <row r="341" ht="12.75" customHeight="1">
      <c r="A341" s="343"/>
      <c r="B341" s="343"/>
      <c r="C341" s="343"/>
      <c r="D341" s="343"/>
      <c r="E341" s="343"/>
      <c r="F341" s="343"/>
      <c r="G341" s="343"/>
      <c r="H341" s="343"/>
      <c r="I341" s="343"/>
      <c r="J341" s="343"/>
      <c r="K341" s="343"/>
      <c r="L341" s="343"/>
      <c r="M341" s="343"/>
      <c r="N341" s="343"/>
      <c r="O341" s="343"/>
      <c r="P341" s="343"/>
      <c r="Q341" s="343"/>
      <c r="R341" s="341"/>
      <c r="S341" s="343"/>
      <c r="T341" s="343"/>
      <c r="U341" s="343"/>
      <c r="V341" s="343"/>
      <c r="W341" s="343"/>
      <c r="X341" s="343"/>
      <c r="Y341" s="343"/>
      <c r="Z341" s="343"/>
    </row>
    <row r="342" ht="12.75" customHeight="1">
      <c r="A342" s="343"/>
      <c r="B342" s="343"/>
      <c r="C342" s="343"/>
      <c r="D342" s="343"/>
      <c r="E342" s="343"/>
      <c r="F342" s="343"/>
      <c r="G342" s="343"/>
      <c r="H342" s="343"/>
      <c r="I342" s="343"/>
      <c r="J342" s="343"/>
      <c r="K342" s="343"/>
      <c r="L342" s="343"/>
      <c r="M342" s="343"/>
      <c r="N342" s="343"/>
      <c r="O342" s="343"/>
      <c r="P342" s="343"/>
      <c r="Q342" s="343"/>
      <c r="R342" s="341"/>
      <c r="S342" s="343"/>
      <c r="T342" s="343"/>
      <c r="U342" s="343"/>
      <c r="V342" s="343"/>
      <c r="W342" s="343"/>
      <c r="X342" s="343"/>
      <c r="Y342" s="343"/>
      <c r="Z342" s="343"/>
    </row>
    <row r="343" ht="12.75" customHeight="1">
      <c r="A343" s="343"/>
      <c r="B343" s="343"/>
      <c r="C343" s="343"/>
      <c r="D343" s="343"/>
      <c r="E343" s="343"/>
      <c r="F343" s="343"/>
      <c r="G343" s="343"/>
      <c r="H343" s="343"/>
      <c r="I343" s="343"/>
      <c r="J343" s="343"/>
      <c r="K343" s="343"/>
      <c r="L343" s="343"/>
      <c r="M343" s="343"/>
      <c r="N343" s="343"/>
      <c r="O343" s="343"/>
      <c r="P343" s="343"/>
      <c r="Q343" s="343"/>
      <c r="R343" s="341"/>
      <c r="S343" s="343"/>
      <c r="T343" s="343"/>
      <c r="U343" s="343"/>
      <c r="V343" s="343"/>
      <c r="W343" s="343"/>
      <c r="X343" s="343"/>
      <c r="Y343" s="343"/>
      <c r="Z343" s="343"/>
    </row>
    <row r="344" ht="12.75" customHeight="1">
      <c r="A344" s="343"/>
      <c r="B344" s="343"/>
      <c r="C344" s="343"/>
      <c r="D344" s="343"/>
      <c r="E344" s="343"/>
      <c r="F344" s="343"/>
      <c r="G344" s="343"/>
      <c r="H344" s="343"/>
      <c r="I344" s="343"/>
      <c r="J344" s="343"/>
      <c r="K344" s="343"/>
      <c r="L344" s="343"/>
      <c r="M344" s="343"/>
      <c r="N344" s="343"/>
      <c r="O344" s="343"/>
      <c r="P344" s="343"/>
      <c r="Q344" s="343"/>
      <c r="R344" s="341"/>
      <c r="S344" s="343"/>
      <c r="T344" s="343"/>
      <c r="U344" s="343"/>
      <c r="V344" s="343"/>
      <c r="W344" s="343"/>
      <c r="X344" s="343"/>
      <c r="Y344" s="343"/>
      <c r="Z344" s="343"/>
    </row>
    <row r="345" ht="12.75" customHeight="1">
      <c r="A345" s="343"/>
      <c r="B345" s="343"/>
      <c r="C345" s="343"/>
      <c r="D345" s="343"/>
      <c r="E345" s="343"/>
      <c r="F345" s="343"/>
      <c r="G345" s="343"/>
      <c r="H345" s="343"/>
      <c r="I345" s="343"/>
      <c r="J345" s="343"/>
      <c r="K345" s="343"/>
      <c r="L345" s="343"/>
      <c r="M345" s="343"/>
      <c r="N345" s="343"/>
      <c r="O345" s="343"/>
      <c r="P345" s="343"/>
      <c r="Q345" s="343"/>
      <c r="R345" s="341"/>
      <c r="S345" s="343"/>
      <c r="T345" s="343"/>
      <c r="U345" s="343"/>
      <c r="V345" s="343"/>
      <c r="W345" s="343"/>
      <c r="X345" s="343"/>
      <c r="Y345" s="343"/>
      <c r="Z345" s="343"/>
    </row>
    <row r="346" ht="12.75" customHeight="1">
      <c r="A346" s="343"/>
      <c r="B346" s="343"/>
      <c r="C346" s="343"/>
      <c r="D346" s="343"/>
      <c r="E346" s="343"/>
      <c r="F346" s="343"/>
      <c r="G346" s="343"/>
      <c r="H346" s="343"/>
      <c r="I346" s="343"/>
      <c r="J346" s="343"/>
      <c r="K346" s="343"/>
      <c r="L346" s="343"/>
      <c r="M346" s="343"/>
      <c r="N346" s="343"/>
      <c r="O346" s="343"/>
      <c r="P346" s="343"/>
      <c r="Q346" s="343"/>
      <c r="R346" s="341"/>
      <c r="S346" s="343"/>
      <c r="T346" s="343"/>
      <c r="U346" s="343"/>
      <c r="V346" s="343"/>
      <c r="W346" s="343"/>
      <c r="X346" s="343"/>
      <c r="Y346" s="343"/>
      <c r="Z346" s="343"/>
    </row>
    <row r="347" ht="12.75" customHeight="1">
      <c r="A347" s="343"/>
      <c r="B347" s="343"/>
      <c r="C347" s="343"/>
      <c r="D347" s="343"/>
      <c r="E347" s="343"/>
      <c r="F347" s="343"/>
      <c r="G347" s="343"/>
      <c r="H347" s="343"/>
      <c r="I347" s="343"/>
      <c r="J347" s="343"/>
      <c r="K347" s="343"/>
      <c r="L347" s="343"/>
      <c r="M347" s="343"/>
      <c r="N347" s="343"/>
      <c r="O347" s="343"/>
      <c r="P347" s="343"/>
      <c r="Q347" s="343"/>
      <c r="R347" s="341"/>
      <c r="S347" s="343"/>
      <c r="T347" s="343"/>
      <c r="U347" s="343"/>
      <c r="V347" s="343"/>
      <c r="W347" s="343"/>
      <c r="X347" s="343"/>
      <c r="Y347" s="343"/>
      <c r="Z347" s="343"/>
    </row>
    <row r="348" ht="12.75" customHeight="1">
      <c r="A348" s="343"/>
      <c r="B348" s="343"/>
      <c r="C348" s="343"/>
      <c r="D348" s="343"/>
      <c r="E348" s="343"/>
      <c r="F348" s="343"/>
      <c r="G348" s="343"/>
      <c r="H348" s="343"/>
      <c r="I348" s="343"/>
      <c r="J348" s="343"/>
      <c r="K348" s="343"/>
      <c r="L348" s="343"/>
      <c r="M348" s="343"/>
      <c r="N348" s="343"/>
      <c r="O348" s="343"/>
      <c r="P348" s="343"/>
      <c r="Q348" s="343"/>
      <c r="R348" s="341"/>
      <c r="S348" s="343"/>
      <c r="T348" s="343"/>
      <c r="U348" s="343"/>
      <c r="V348" s="343"/>
      <c r="W348" s="343"/>
      <c r="X348" s="343"/>
      <c r="Y348" s="343"/>
      <c r="Z348" s="343"/>
    </row>
    <row r="349" ht="12.75" customHeight="1">
      <c r="A349" s="343"/>
      <c r="B349" s="343"/>
      <c r="C349" s="343"/>
      <c r="D349" s="343"/>
      <c r="E349" s="343"/>
      <c r="F349" s="343"/>
      <c r="G349" s="343"/>
      <c r="H349" s="343"/>
      <c r="I349" s="343"/>
      <c r="J349" s="343"/>
      <c r="K349" s="343"/>
      <c r="L349" s="343"/>
      <c r="M349" s="343"/>
      <c r="N349" s="343"/>
      <c r="O349" s="343"/>
      <c r="P349" s="343"/>
      <c r="Q349" s="343"/>
      <c r="R349" s="341"/>
      <c r="S349" s="343"/>
      <c r="T349" s="343"/>
      <c r="U349" s="343"/>
      <c r="V349" s="343"/>
      <c r="W349" s="343"/>
      <c r="X349" s="343"/>
      <c r="Y349" s="343"/>
      <c r="Z349" s="343"/>
    </row>
    <row r="350" ht="12.75" customHeight="1">
      <c r="A350" s="343"/>
      <c r="B350" s="343"/>
      <c r="C350" s="343"/>
      <c r="D350" s="343"/>
      <c r="E350" s="343"/>
      <c r="F350" s="343"/>
      <c r="G350" s="343"/>
      <c r="H350" s="343"/>
      <c r="I350" s="343"/>
      <c r="J350" s="343"/>
      <c r="K350" s="343"/>
      <c r="L350" s="343"/>
      <c r="M350" s="343"/>
      <c r="N350" s="343"/>
      <c r="O350" s="343"/>
      <c r="P350" s="343"/>
      <c r="Q350" s="343"/>
      <c r="R350" s="341"/>
      <c r="S350" s="343"/>
      <c r="T350" s="343"/>
      <c r="U350" s="343"/>
      <c r="V350" s="343"/>
      <c r="W350" s="343"/>
      <c r="X350" s="343"/>
      <c r="Y350" s="343"/>
      <c r="Z350" s="343"/>
    </row>
    <row r="351" ht="12.75" customHeight="1">
      <c r="A351" s="343"/>
      <c r="B351" s="343"/>
      <c r="C351" s="343"/>
      <c r="D351" s="343"/>
      <c r="E351" s="343"/>
      <c r="F351" s="343"/>
      <c r="G351" s="343"/>
      <c r="H351" s="343"/>
      <c r="I351" s="343"/>
      <c r="J351" s="343"/>
      <c r="K351" s="343"/>
      <c r="L351" s="343"/>
      <c r="M351" s="343"/>
      <c r="N351" s="343"/>
      <c r="O351" s="343"/>
      <c r="P351" s="343"/>
      <c r="Q351" s="343"/>
      <c r="R351" s="341"/>
      <c r="S351" s="343"/>
      <c r="T351" s="343"/>
      <c r="U351" s="343"/>
      <c r="V351" s="343"/>
      <c r="W351" s="343"/>
      <c r="X351" s="343"/>
      <c r="Y351" s="343"/>
      <c r="Z351" s="343"/>
    </row>
    <row r="352" ht="12.75" customHeight="1">
      <c r="A352" s="343"/>
      <c r="B352" s="343"/>
      <c r="C352" s="343"/>
      <c r="D352" s="343"/>
      <c r="E352" s="343"/>
      <c r="F352" s="343"/>
      <c r="G352" s="343"/>
      <c r="H352" s="343"/>
      <c r="I352" s="343"/>
      <c r="J352" s="343"/>
      <c r="K352" s="343"/>
      <c r="L352" s="343"/>
      <c r="M352" s="343"/>
      <c r="N352" s="343"/>
      <c r="O352" s="343"/>
      <c r="P352" s="343"/>
      <c r="Q352" s="343"/>
      <c r="R352" s="341"/>
      <c r="S352" s="343"/>
      <c r="T352" s="343"/>
      <c r="U352" s="343"/>
      <c r="V352" s="343"/>
      <c r="W352" s="343"/>
      <c r="X352" s="343"/>
      <c r="Y352" s="343"/>
      <c r="Z352" s="343"/>
    </row>
    <row r="353" ht="12.75" customHeight="1">
      <c r="A353" s="343"/>
      <c r="B353" s="343"/>
      <c r="C353" s="343"/>
      <c r="D353" s="343"/>
      <c r="E353" s="343"/>
      <c r="F353" s="343"/>
      <c r="G353" s="343"/>
      <c r="H353" s="343"/>
      <c r="I353" s="343"/>
      <c r="J353" s="343"/>
      <c r="K353" s="343"/>
      <c r="L353" s="343"/>
      <c r="M353" s="343"/>
      <c r="N353" s="343"/>
      <c r="O353" s="343"/>
      <c r="P353" s="343"/>
      <c r="Q353" s="343"/>
      <c r="R353" s="341"/>
      <c r="S353" s="343"/>
      <c r="T353" s="343"/>
      <c r="U353" s="343"/>
      <c r="V353" s="343"/>
      <c r="W353" s="343"/>
      <c r="X353" s="343"/>
      <c r="Y353" s="343"/>
      <c r="Z353" s="343"/>
    </row>
    <row r="354" ht="12.75" customHeight="1">
      <c r="A354" s="343"/>
      <c r="B354" s="343"/>
      <c r="C354" s="343"/>
      <c r="D354" s="343"/>
      <c r="E354" s="343"/>
      <c r="F354" s="343"/>
      <c r="G354" s="343"/>
      <c r="H354" s="343"/>
      <c r="I354" s="343"/>
      <c r="J354" s="343"/>
      <c r="K354" s="343"/>
      <c r="L354" s="343"/>
      <c r="M354" s="343"/>
      <c r="N354" s="343"/>
      <c r="O354" s="343"/>
      <c r="P354" s="343"/>
      <c r="Q354" s="343"/>
      <c r="R354" s="341"/>
      <c r="S354" s="343"/>
      <c r="T354" s="343"/>
      <c r="U354" s="343"/>
      <c r="V354" s="343"/>
      <c r="W354" s="343"/>
      <c r="X354" s="343"/>
      <c r="Y354" s="343"/>
      <c r="Z354" s="343"/>
    </row>
    <row r="355" ht="12.75" customHeight="1">
      <c r="A355" s="343"/>
      <c r="B355" s="343"/>
      <c r="C355" s="343"/>
      <c r="D355" s="343"/>
      <c r="E355" s="343"/>
      <c r="F355" s="343"/>
      <c r="G355" s="343"/>
      <c r="H355" s="343"/>
      <c r="I355" s="343"/>
      <c r="J355" s="343"/>
      <c r="K355" s="343"/>
      <c r="L355" s="343"/>
      <c r="M355" s="343"/>
      <c r="N355" s="343"/>
      <c r="O355" s="343"/>
      <c r="P355" s="343"/>
      <c r="Q355" s="343"/>
      <c r="R355" s="341"/>
      <c r="S355" s="343"/>
      <c r="T355" s="343"/>
      <c r="U355" s="343"/>
      <c r="V355" s="343"/>
      <c r="W355" s="343"/>
      <c r="X355" s="343"/>
      <c r="Y355" s="343"/>
      <c r="Z355" s="343"/>
    </row>
    <row r="356" ht="12.75" customHeight="1">
      <c r="A356" s="343"/>
      <c r="B356" s="343"/>
      <c r="C356" s="343"/>
      <c r="D356" s="343"/>
      <c r="E356" s="343"/>
      <c r="F356" s="343"/>
      <c r="G356" s="343"/>
      <c r="H356" s="343"/>
      <c r="I356" s="343"/>
      <c r="J356" s="343"/>
      <c r="K356" s="343"/>
      <c r="L356" s="343"/>
      <c r="M356" s="343"/>
      <c r="N356" s="343"/>
      <c r="O356" s="343"/>
      <c r="P356" s="343"/>
      <c r="Q356" s="343"/>
      <c r="R356" s="341"/>
      <c r="S356" s="343"/>
      <c r="T356" s="343"/>
      <c r="U356" s="343"/>
      <c r="V356" s="343"/>
      <c r="W356" s="343"/>
      <c r="X356" s="343"/>
      <c r="Y356" s="343"/>
      <c r="Z356" s="343"/>
    </row>
    <row r="357" ht="12.75" customHeight="1">
      <c r="A357" s="343"/>
      <c r="B357" s="343"/>
      <c r="C357" s="343"/>
      <c r="D357" s="343"/>
      <c r="E357" s="343"/>
      <c r="F357" s="343"/>
      <c r="G357" s="343"/>
      <c r="H357" s="343"/>
      <c r="I357" s="343"/>
      <c r="J357" s="343"/>
      <c r="K357" s="343"/>
      <c r="L357" s="343"/>
      <c r="M357" s="343"/>
      <c r="N357" s="343"/>
      <c r="O357" s="343"/>
      <c r="P357" s="343"/>
      <c r="Q357" s="343"/>
      <c r="R357" s="341"/>
      <c r="S357" s="343"/>
      <c r="T357" s="343"/>
      <c r="U357" s="343"/>
      <c r="V357" s="343"/>
      <c r="W357" s="343"/>
      <c r="X357" s="343"/>
      <c r="Y357" s="343"/>
      <c r="Z357" s="343"/>
    </row>
    <row r="358" ht="12.75" customHeight="1">
      <c r="A358" s="343"/>
      <c r="B358" s="343"/>
      <c r="C358" s="343"/>
      <c r="D358" s="343"/>
      <c r="E358" s="343"/>
      <c r="F358" s="343"/>
      <c r="G358" s="343"/>
      <c r="H358" s="343"/>
      <c r="I358" s="343"/>
      <c r="J358" s="343"/>
      <c r="K358" s="343"/>
      <c r="L358" s="343"/>
      <c r="M358" s="343"/>
      <c r="N358" s="343"/>
      <c r="O358" s="343"/>
      <c r="P358" s="343"/>
      <c r="Q358" s="343"/>
      <c r="R358" s="341"/>
      <c r="S358" s="343"/>
      <c r="T358" s="343"/>
      <c r="U358" s="343"/>
      <c r="V358" s="343"/>
      <c r="W358" s="343"/>
      <c r="X358" s="343"/>
      <c r="Y358" s="343"/>
      <c r="Z358" s="343"/>
    </row>
    <row r="359" ht="12.75" customHeight="1">
      <c r="A359" s="343"/>
      <c r="B359" s="343"/>
      <c r="C359" s="343"/>
      <c r="D359" s="343"/>
      <c r="E359" s="343"/>
      <c r="F359" s="343"/>
      <c r="G359" s="343"/>
      <c r="H359" s="343"/>
      <c r="I359" s="343"/>
      <c r="J359" s="343"/>
      <c r="K359" s="343"/>
      <c r="L359" s="343"/>
      <c r="M359" s="343"/>
      <c r="N359" s="343"/>
      <c r="O359" s="343"/>
      <c r="P359" s="343"/>
      <c r="Q359" s="343"/>
      <c r="R359" s="341"/>
      <c r="S359" s="343"/>
      <c r="T359" s="343"/>
      <c r="U359" s="343"/>
      <c r="V359" s="343"/>
      <c r="W359" s="343"/>
      <c r="X359" s="343"/>
      <c r="Y359" s="343"/>
      <c r="Z359" s="343"/>
    </row>
    <row r="360" ht="12.75" customHeight="1">
      <c r="A360" s="343"/>
      <c r="B360" s="343"/>
      <c r="C360" s="343"/>
      <c r="D360" s="343"/>
      <c r="E360" s="343"/>
      <c r="F360" s="343"/>
      <c r="G360" s="343"/>
      <c r="H360" s="343"/>
      <c r="I360" s="343"/>
      <c r="J360" s="343"/>
      <c r="K360" s="343"/>
      <c r="L360" s="343"/>
      <c r="M360" s="343"/>
      <c r="N360" s="343"/>
      <c r="O360" s="343"/>
      <c r="P360" s="343"/>
      <c r="Q360" s="343"/>
      <c r="R360" s="341"/>
      <c r="S360" s="343"/>
      <c r="T360" s="343"/>
      <c r="U360" s="343"/>
      <c r="V360" s="343"/>
      <c r="W360" s="343"/>
      <c r="X360" s="343"/>
      <c r="Y360" s="343"/>
      <c r="Z360" s="343"/>
    </row>
    <row r="361" ht="12.75" customHeight="1">
      <c r="A361" s="343"/>
      <c r="B361" s="343"/>
      <c r="C361" s="343"/>
      <c r="D361" s="343"/>
      <c r="E361" s="343"/>
      <c r="F361" s="343"/>
      <c r="G361" s="343"/>
      <c r="H361" s="343"/>
      <c r="I361" s="343"/>
      <c r="J361" s="343"/>
      <c r="K361" s="343"/>
      <c r="L361" s="343"/>
      <c r="M361" s="343"/>
      <c r="N361" s="343"/>
      <c r="O361" s="343"/>
      <c r="P361" s="343"/>
      <c r="Q361" s="343"/>
      <c r="R361" s="341"/>
      <c r="S361" s="343"/>
      <c r="T361" s="343"/>
      <c r="U361" s="343"/>
      <c r="V361" s="343"/>
      <c r="W361" s="343"/>
      <c r="X361" s="343"/>
      <c r="Y361" s="343"/>
      <c r="Z361" s="343"/>
    </row>
    <row r="362" ht="12.75" customHeight="1">
      <c r="A362" s="343"/>
      <c r="B362" s="343"/>
      <c r="C362" s="343"/>
      <c r="D362" s="343"/>
      <c r="E362" s="343"/>
      <c r="F362" s="343"/>
      <c r="G362" s="343"/>
      <c r="H362" s="343"/>
      <c r="I362" s="343"/>
      <c r="J362" s="343"/>
      <c r="K362" s="343"/>
      <c r="L362" s="343"/>
      <c r="M362" s="343"/>
      <c r="N362" s="343"/>
      <c r="O362" s="343"/>
      <c r="P362" s="343"/>
      <c r="Q362" s="343"/>
      <c r="R362" s="341"/>
      <c r="S362" s="343"/>
      <c r="T362" s="343"/>
      <c r="U362" s="343"/>
      <c r="V362" s="343"/>
      <c r="W362" s="343"/>
      <c r="X362" s="343"/>
      <c r="Y362" s="343"/>
      <c r="Z362" s="343"/>
    </row>
    <row r="363" ht="12.75" customHeight="1">
      <c r="A363" s="343"/>
      <c r="B363" s="343"/>
      <c r="C363" s="343"/>
      <c r="D363" s="343"/>
      <c r="E363" s="343"/>
      <c r="F363" s="343"/>
      <c r="G363" s="343"/>
      <c r="H363" s="343"/>
      <c r="I363" s="343"/>
      <c r="J363" s="343"/>
      <c r="K363" s="343"/>
      <c r="L363" s="343"/>
      <c r="M363" s="343"/>
      <c r="N363" s="343"/>
      <c r="O363" s="343"/>
      <c r="P363" s="343"/>
      <c r="Q363" s="343"/>
      <c r="R363" s="341"/>
      <c r="S363" s="343"/>
      <c r="T363" s="343"/>
      <c r="U363" s="343"/>
      <c r="V363" s="343"/>
      <c r="W363" s="343"/>
      <c r="X363" s="343"/>
      <c r="Y363" s="343"/>
      <c r="Z363" s="343"/>
    </row>
    <row r="364" ht="12.75" customHeight="1">
      <c r="A364" s="343"/>
      <c r="B364" s="343"/>
      <c r="C364" s="343"/>
      <c r="D364" s="343"/>
      <c r="E364" s="343"/>
      <c r="F364" s="343"/>
      <c r="G364" s="343"/>
      <c r="H364" s="343"/>
      <c r="I364" s="343"/>
      <c r="J364" s="343"/>
      <c r="K364" s="343"/>
      <c r="L364" s="343"/>
      <c r="M364" s="343"/>
      <c r="N364" s="343"/>
      <c r="O364" s="343"/>
      <c r="P364" s="343"/>
      <c r="Q364" s="343"/>
      <c r="R364" s="341"/>
      <c r="S364" s="343"/>
      <c r="T364" s="343"/>
      <c r="U364" s="343"/>
      <c r="V364" s="343"/>
      <c r="W364" s="343"/>
      <c r="X364" s="343"/>
      <c r="Y364" s="343"/>
      <c r="Z364" s="343"/>
    </row>
    <row r="365" ht="12.75" customHeight="1">
      <c r="A365" s="343"/>
      <c r="B365" s="343"/>
      <c r="C365" s="343"/>
      <c r="D365" s="343"/>
      <c r="E365" s="343"/>
      <c r="F365" s="343"/>
      <c r="G365" s="343"/>
      <c r="H365" s="343"/>
      <c r="I365" s="343"/>
      <c r="J365" s="343"/>
      <c r="K365" s="343"/>
      <c r="L365" s="343"/>
      <c r="M365" s="343"/>
      <c r="N365" s="343"/>
      <c r="O365" s="343"/>
      <c r="P365" s="343"/>
      <c r="Q365" s="343"/>
      <c r="R365" s="341"/>
      <c r="S365" s="343"/>
      <c r="T365" s="343"/>
      <c r="U365" s="343"/>
      <c r="V365" s="343"/>
      <c r="W365" s="343"/>
      <c r="X365" s="343"/>
      <c r="Y365" s="343"/>
      <c r="Z365" s="343"/>
    </row>
    <row r="366" ht="12.75" customHeight="1">
      <c r="A366" s="343"/>
      <c r="B366" s="343"/>
      <c r="C366" s="343"/>
      <c r="D366" s="343"/>
      <c r="E366" s="343"/>
      <c r="F366" s="343"/>
      <c r="G366" s="343"/>
      <c r="H366" s="343"/>
      <c r="I366" s="343"/>
      <c r="J366" s="343"/>
      <c r="K366" s="343"/>
      <c r="L366" s="343"/>
      <c r="M366" s="343"/>
      <c r="N366" s="343"/>
      <c r="O366" s="343"/>
      <c r="P366" s="343"/>
      <c r="Q366" s="343"/>
      <c r="R366" s="341"/>
      <c r="S366" s="343"/>
      <c r="T366" s="343"/>
      <c r="U366" s="343"/>
      <c r="V366" s="343"/>
      <c r="W366" s="343"/>
      <c r="X366" s="343"/>
      <c r="Y366" s="343"/>
      <c r="Z366" s="343"/>
    </row>
    <row r="367" ht="12.75" customHeight="1">
      <c r="A367" s="343"/>
      <c r="B367" s="343"/>
      <c r="C367" s="343"/>
      <c r="D367" s="343"/>
      <c r="E367" s="343"/>
      <c r="F367" s="343"/>
      <c r="G367" s="343"/>
      <c r="H367" s="343"/>
      <c r="I367" s="343"/>
      <c r="J367" s="343"/>
      <c r="K367" s="343"/>
      <c r="L367" s="343"/>
      <c r="M367" s="343"/>
      <c r="N367" s="343"/>
      <c r="O367" s="343"/>
      <c r="P367" s="343"/>
      <c r="Q367" s="343"/>
      <c r="R367" s="341"/>
      <c r="S367" s="343"/>
      <c r="T367" s="343"/>
      <c r="U367" s="343"/>
      <c r="V367" s="343"/>
      <c r="W367" s="343"/>
      <c r="X367" s="343"/>
      <c r="Y367" s="343"/>
      <c r="Z367" s="343"/>
    </row>
    <row r="368" ht="12.75" customHeight="1">
      <c r="A368" s="343"/>
      <c r="B368" s="343"/>
      <c r="C368" s="343"/>
      <c r="D368" s="343"/>
      <c r="E368" s="343"/>
      <c r="F368" s="343"/>
      <c r="G368" s="343"/>
      <c r="H368" s="343"/>
      <c r="I368" s="343"/>
      <c r="J368" s="343"/>
      <c r="K368" s="343"/>
      <c r="L368" s="343"/>
      <c r="M368" s="343"/>
      <c r="N368" s="343"/>
      <c r="O368" s="343"/>
      <c r="P368" s="343"/>
      <c r="Q368" s="343"/>
      <c r="R368" s="341"/>
      <c r="S368" s="343"/>
      <c r="T368" s="343"/>
      <c r="U368" s="343"/>
      <c r="V368" s="343"/>
      <c r="W368" s="343"/>
      <c r="X368" s="343"/>
      <c r="Y368" s="343"/>
      <c r="Z368" s="343"/>
    </row>
    <row r="369" ht="12.75" customHeight="1">
      <c r="A369" s="343"/>
      <c r="B369" s="343"/>
      <c r="C369" s="343"/>
      <c r="D369" s="343"/>
      <c r="E369" s="343"/>
      <c r="F369" s="343"/>
      <c r="G369" s="343"/>
      <c r="H369" s="343"/>
      <c r="I369" s="343"/>
      <c r="J369" s="343"/>
      <c r="K369" s="343"/>
      <c r="L369" s="343"/>
      <c r="M369" s="343"/>
      <c r="N369" s="343"/>
      <c r="O369" s="343"/>
      <c r="P369" s="343"/>
      <c r="Q369" s="343"/>
      <c r="R369" s="341"/>
      <c r="S369" s="343"/>
      <c r="T369" s="343"/>
      <c r="U369" s="343"/>
      <c r="V369" s="343"/>
      <c r="W369" s="343"/>
      <c r="X369" s="343"/>
      <c r="Y369" s="343"/>
      <c r="Z369" s="343"/>
    </row>
    <row r="370" ht="12.75" customHeight="1">
      <c r="A370" s="343"/>
      <c r="B370" s="343"/>
      <c r="C370" s="343"/>
      <c r="D370" s="343"/>
      <c r="E370" s="343"/>
      <c r="F370" s="343"/>
      <c r="G370" s="343"/>
      <c r="H370" s="343"/>
      <c r="I370" s="343"/>
      <c r="J370" s="343"/>
      <c r="K370" s="343"/>
      <c r="L370" s="343"/>
      <c r="M370" s="343"/>
      <c r="N370" s="343"/>
      <c r="O370" s="343"/>
      <c r="P370" s="343"/>
      <c r="Q370" s="343"/>
      <c r="R370" s="341"/>
      <c r="S370" s="343"/>
      <c r="T370" s="343"/>
      <c r="U370" s="343"/>
      <c r="V370" s="343"/>
      <c r="W370" s="343"/>
      <c r="X370" s="343"/>
      <c r="Y370" s="343"/>
      <c r="Z370" s="343"/>
    </row>
    <row r="371" ht="12.75" customHeight="1">
      <c r="A371" s="343"/>
      <c r="B371" s="343"/>
      <c r="C371" s="343"/>
      <c r="D371" s="343"/>
      <c r="E371" s="343"/>
      <c r="F371" s="343"/>
      <c r="G371" s="343"/>
      <c r="H371" s="343"/>
      <c r="I371" s="343"/>
      <c r="J371" s="343"/>
      <c r="K371" s="343"/>
      <c r="L371" s="343"/>
      <c r="M371" s="343"/>
      <c r="N371" s="343"/>
      <c r="O371" s="343"/>
      <c r="P371" s="343"/>
      <c r="Q371" s="343"/>
      <c r="R371" s="341"/>
      <c r="S371" s="343"/>
      <c r="T371" s="343"/>
      <c r="U371" s="343"/>
      <c r="V371" s="343"/>
      <c r="W371" s="343"/>
      <c r="X371" s="343"/>
      <c r="Y371" s="343"/>
      <c r="Z371" s="343"/>
    </row>
    <row r="372" ht="12.75" customHeight="1">
      <c r="A372" s="343"/>
      <c r="B372" s="343"/>
      <c r="C372" s="343"/>
      <c r="D372" s="343"/>
      <c r="E372" s="343"/>
      <c r="F372" s="343"/>
      <c r="G372" s="343"/>
      <c r="H372" s="343"/>
      <c r="I372" s="343"/>
      <c r="J372" s="343"/>
      <c r="K372" s="343"/>
      <c r="L372" s="343"/>
      <c r="M372" s="343"/>
      <c r="N372" s="343"/>
      <c r="O372" s="343"/>
      <c r="P372" s="343"/>
      <c r="Q372" s="343"/>
      <c r="R372" s="341"/>
      <c r="S372" s="343"/>
      <c r="T372" s="343"/>
      <c r="U372" s="343"/>
      <c r="V372" s="343"/>
      <c r="W372" s="343"/>
      <c r="X372" s="343"/>
      <c r="Y372" s="343"/>
      <c r="Z372" s="343"/>
    </row>
    <row r="373" ht="12.75" customHeight="1">
      <c r="A373" s="343"/>
      <c r="B373" s="343"/>
      <c r="C373" s="343"/>
      <c r="D373" s="343"/>
      <c r="E373" s="343"/>
      <c r="F373" s="343"/>
      <c r="G373" s="343"/>
      <c r="H373" s="343"/>
      <c r="I373" s="343"/>
      <c r="J373" s="343"/>
      <c r="K373" s="343"/>
      <c r="L373" s="343"/>
      <c r="M373" s="343"/>
      <c r="N373" s="343"/>
      <c r="O373" s="343"/>
      <c r="P373" s="343"/>
      <c r="Q373" s="343"/>
      <c r="R373" s="341"/>
      <c r="S373" s="343"/>
      <c r="T373" s="343"/>
      <c r="U373" s="343"/>
      <c r="V373" s="343"/>
      <c r="W373" s="343"/>
      <c r="X373" s="343"/>
      <c r="Y373" s="343"/>
      <c r="Z373" s="343"/>
    </row>
    <row r="374" ht="12.75" customHeight="1">
      <c r="A374" s="343"/>
      <c r="B374" s="343"/>
      <c r="C374" s="343"/>
      <c r="D374" s="343"/>
      <c r="E374" s="343"/>
      <c r="F374" s="343"/>
      <c r="G374" s="343"/>
      <c r="H374" s="343"/>
      <c r="I374" s="343"/>
      <c r="J374" s="343"/>
      <c r="K374" s="343"/>
      <c r="L374" s="343"/>
      <c r="M374" s="343"/>
      <c r="N374" s="343"/>
      <c r="O374" s="343"/>
      <c r="P374" s="343"/>
      <c r="Q374" s="343"/>
      <c r="R374" s="341"/>
      <c r="S374" s="343"/>
      <c r="T374" s="343"/>
      <c r="U374" s="343"/>
      <c r="V374" s="343"/>
      <c r="W374" s="343"/>
      <c r="X374" s="343"/>
      <c r="Y374" s="343"/>
      <c r="Z374" s="343"/>
    </row>
    <row r="375" ht="12.75" customHeight="1">
      <c r="A375" s="343"/>
      <c r="B375" s="343"/>
      <c r="C375" s="343"/>
      <c r="D375" s="343"/>
      <c r="E375" s="343"/>
      <c r="F375" s="343"/>
      <c r="G375" s="343"/>
      <c r="H375" s="343"/>
      <c r="I375" s="343"/>
      <c r="J375" s="343"/>
      <c r="K375" s="343"/>
      <c r="L375" s="343"/>
      <c r="M375" s="343"/>
      <c r="N375" s="343"/>
      <c r="O375" s="343"/>
      <c r="P375" s="343"/>
      <c r="Q375" s="343"/>
      <c r="R375" s="341"/>
      <c r="S375" s="343"/>
      <c r="T375" s="343"/>
      <c r="U375" s="343"/>
      <c r="V375" s="343"/>
      <c r="W375" s="343"/>
      <c r="X375" s="343"/>
      <c r="Y375" s="343"/>
      <c r="Z375" s="343"/>
    </row>
    <row r="376" ht="12.75" customHeight="1">
      <c r="A376" s="343"/>
      <c r="B376" s="343"/>
      <c r="C376" s="343"/>
      <c r="D376" s="343"/>
      <c r="E376" s="343"/>
      <c r="F376" s="343"/>
      <c r="G376" s="343"/>
      <c r="H376" s="343"/>
      <c r="I376" s="343"/>
      <c r="J376" s="343"/>
      <c r="K376" s="343"/>
      <c r="L376" s="343"/>
      <c r="M376" s="343"/>
      <c r="N376" s="343"/>
      <c r="O376" s="343"/>
      <c r="P376" s="343"/>
      <c r="Q376" s="343"/>
      <c r="R376" s="341"/>
      <c r="S376" s="343"/>
      <c r="T376" s="343"/>
      <c r="U376" s="343"/>
      <c r="V376" s="343"/>
      <c r="W376" s="343"/>
      <c r="X376" s="343"/>
      <c r="Y376" s="343"/>
      <c r="Z376" s="343"/>
    </row>
    <row r="377" ht="12.75" customHeight="1">
      <c r="A377" s="343"/>
      <c r="B377" s="343"/>
      <c r="C377" s="343"/>
      <c r="D377" s="343"/>
      <c r="E377" s="343"/>
      <c r="F377" s="343"/>
      <c r="G377" s="343"/>
      <c r="H377" s="343"/>
      <c r="I377" s="343"/>
      <c r="J377" s="343"/>
      <c r="K377" s="343"/>
      <c r="L377" s="343"/>
      <c r="M377" s="343"/>
      <c r="N377" s="343"/>
      <c r="O377" s="343"/>
      <c r="P377" s="343"/>
      <c r="Q377" s="343"/>
      <c r="R377" s="341"/>
      <c r="S377" s="343"/>
      <c r="T377" s="343"/>
      <c r="U377" s="343"/>
      <c r="V377" s="343"/>
      <c r="W377" s="343"/>
      <c r="X377" s="343"/>
      <c r="Y377" s="343"/>
      <c r="Z377" s="343"/>
    </row>
    <row r="378" ht="12.75" customHeight="1">
      <c r="A378" s="343"/>
      <c r="B378" s="343"/>
      <c r="C378" s="343"/>
      <c r="D378" s="343"/>
      <c r="E378" s="343"/>
      <c r="F378" s="343"/>
      <c r="G378" s="343"/>
      <c r="H378" s="343"/>
      <c r="I378" s="343"/>
      <c r="J378" s="343"/>
      <c r="K378" s="343"/>
      <c r="L378" s="343"/>
      <c r="M378" s="343"/>
      <c r="N378" s="343"/>
      <c r="O378" s="343"/>
      <c r="P378" s="343"/>
      <c r="Q378" s="343"/>
      <c r="R378" s="341"/>
      <c r="S378" s="343"/>
      <c r="T378" s="343"/>
      <c r="U378" s="343"/>
      <c r="V378" s="343"/>
      <c r="W378" s="343"/>
      <c r="X378" s="343"/>
      <c r="Y378" s="343"/>
      <c r="Z378" s="343"/>
    </row>
    <row r="379" ht="12.75" customHeight="1">
      <c r="A379" s="343"/>
      <c r="B379" s="343"/>
      <c r="C379" s="343"/>
      <c r="D379" s="343"/>
      <c r="E379" s="343"/>
      <c r="F379" s="343"/>
      <c r="G379" s="343"/>
      <c r="H379" s="343"/>
      <c r="I379" s="343"/>
      <c r="J379" s="343"/>
      <c r="K379" s="343"/>
      <c r="L379" s="343"/>
      <c r="M379" s="343"/>
      <c r="N379" s="343"/>
      <c r="O379" s="343"/>
      <c r="P379" s="343"/>
      <c r="Q379" s="343"/>
      <c r="R379" s="341"/>
      <c r="S379" s="343"/>
      <c r="T379" s="343"/>
      <c r="U379" s="343"/>
      <c r="V379" s="343"/>
      <c r="W379" s="343"/>
      <c r="X379" s="343"/>
      <c r="Y379" s="343"/>
      <c r="Z379" s="343"/>
    </row>
    <row r="380" ht="12.75" customHeight="1">
      <c r="A380" s="343"/>
      <c r="B380" s="343"/>
      <c r="C380" s="343"/>
      <c r="D380" s="343"/>
      <c r="E380" s="343"/>
      <c r="F380" s="343"/>
      <c r="G380" s="343"/>
      <c r="H380" s="343"/>
      <c r="I380" s="343"/>
      <c r="J380" s="343"/>
      <c r="K380" s="343"/>
      <c r="L380" s="343"/>
      <c r="M380" s="343"/>
      <c r="N380" s="343"/>
      <c r="O380" s="343"/>
      <c r="P380" s="343"/>
      <c r="Q380" s="343"/>
      <c r="R380" s="341"/>
      <c r="S380" s="343"/>
      <c r="T380" s="343"/>
      <c r="U380" s="343"/>
      <c r="V380" s="343"/>
      <c r="W380" s="343"/>
      <c r="X380" s="343"/>
      <c r="Y380" s="343"/>
      <c r="Z380" s="343"/>
    </row>
    <row r="381" ht="12.75" customHeight="1">
      <c r="A381" s="343"/>
      <c r="B381" s="343"/>
      <c r="C381" s="343"/>
      <c r="D381" s="343"/>
      <c r="E381" s="343"/>
      <c r="F381" s="343"/>
      <c r="G381" s="343"/>
      <c r="H381" s="343"/>
      <c r="I381" s="343"/>
      <c r="J381" s="343"/>
      <c r="K381" s="343"/>
      <c r="L381" s="343"/>
      <c r="M381" s="343"/>
      <c r="N381" s="343"/>
      <c r="O381" s="343"/>
      <c r="P381" s="343"/>
      <c r="Q381" s="343"/>
      <c r="R381" s="341"/>
      <c r="S381" s="343"/>
      <c r="T381" s="343"/>
      <c r="U381" s="343"/>
      <c r="V381" s="343"/>
      <c r="W381" s="343"/>
      <c r="X381" s="343"/>
      <c r="Y381" s="343"/>
      <c r="Z381" s="343"/>
    </row>
    <row r="382" ht="12.75" customHeight="1">
      <c r="A382" s="343"/>
      <c r="B382" s="343"/>
      <c r="C382" s="343"/>
      <c r="D382" s="343"/>
      <c r="E382" s="343"/>
      <c r="F382" s="343"/>
      <c r="G382" s="343"/>
      <c r="H382" s="343"/>
      <c r="I382" s="343"/>
      <c r="J382" s="343"/>
      <c r="K382" s="343"/>
      <c r="L382" s="343"/>
      <c r="M382" s="343"/>
      <c r="N382" s="343"/>
      <c r="O382" s="343"/>
      <c r="P382" s="343"/>
      <c r="Q382" s="343"/>
      <c r="R382" s="341"/>
      <c r="S382" s="343"/>
      <c r="T382" s="343"/>
      <c r="U382" s="343"/>
      <c r="V382" s="343"/>
      <c r="W382" s="343"/>
      <c r="X382" s="343"/>
      <c r="Y382" s="343"/>
      <c r="Z382" s="343"/>
    </row>
    <row r="383" ht="12.75" customHeight="1">
      <c r="A383" s="343"/>
      <c r="B383" s="343"/>
      <c r="C383" s="343"/>
      <c r="D383" s="343"/>
      <c r="E383" s="343"/>
      <c r="F383" s="343"/>
      <c r="G383" s="343"/>
      <c r="H383" s="343"/>
      <c r="I383" s="343"/>
      <c r="J383" s="343"/>
      <c r="K383" s="343"/>
      <c r="L383" s="343"/>
      <c r="M383" s="343"/>
      <c r="N383" s="343"/>
      <c r="O383" s="343"/>
      <c r="P383" s="343"/>
      <c r="Q383" s="343"/>
      <c r="R383" s="341"/>
      <c r="S383" s="343"/>
      <c r="T383" s="343"/>
      <c r="U383" s="343"/>
      <c r="V383" s="343"/>
      <c r="W383" s="343"/>
      <c r="X383" s="343"/>
      <c r="Y383" s="343"/>
      <c r="Z383" s="343"/>
    </row>
    <row r="384" ht="12.75" customHeight="1">
      <c r="A384" s="343"/>
      <c r="B384" s="343"/>
      <c r="C384" s="343"/>
      <c r="D384" s="343"/>
      <c r="E384" s="343"/>
      <c r="F384" s="343"/>
      <c r="G384" s="343"/>
      <c r="H384" s="343"/>
      <c r="I384" s="343"/>
      <c r="J384" s="343"/>
      <c r="K384" s="343"/>
      <c r="L384" s="343"/>
      <c r="M384" s="343"/>
      <c r="N384" s="343"/>
      <c r="O384" s="343"/>
      <c r="P384" s="343"/>
      <c r="Q384" s="343"/>
      <c r="R384" s="341"/>
      <c r="S384" s="343"/>
      <c r="T384" s="343"/>
      <c r="U384" s="343"/>
      <c r="V384" s="343"/>
      <c r="W384" s="343"/>
      <c r="X384" s="343"/>
      <c r="Y384" s="343"/>
      <c r="Z384" s="343"/>
    </row>
    <row r="385" ht="12.75" customHeight="1">
      <c r="A385" s="343"/>
      <c r="B385" s="343"/>
      <c r="C385" s="343"/>
      <c r="D385" s="343"/>
      <c r="E385" s="343"/>
      <c r="F385" s="343"/>
      <c r="G385" s="343"/>
      <c r="H385" s="343"/>
      <c r="I385" s="343"/>
      <c r="J385" s="343"/>
      <c r="K385" s="343"/>
      <c r="L385" s="343"/>
      <c r="M385" s="343"/>
      <c r="N385" s="343"/>
      <c r="O385" s="343"/>
      <c r="P385" s="343"/>
      <c r="Q385" s="343"/>
      <c r="R385" s="341"/>
      <c r="S385" s="343"/>
      <c r="T385" s="343"/>
      <c r="U385" s="343"/>
      <c r="V385" s="343"/>
      <c r="W385" s="343"/>
      <c r="X385" s="343"/>
      <c r="Y385" s="343"/>
      <c r="Z385" s="343"/>
    </row>
    <row r="386" ht="12.75" customHeight="1">
      <c r="A386" s="343"/>
      <c r="B386" s="343"/>
      <c r="C386" s="343"/>
      <c r="D386" s="343"/>
      <c r="E386" s="343"/>
      <c r="F386" s="343"/>
      <c r="G386" s="343"/>
      <c r="H386" s="343"/>
      <c r="I386" s="343"/>
      <c r="J386" s="343"/>
      <c r="K386" s="343"/>
      <c r="L386" s="343"/>
      <c r="M386" s="343"/>
      <c r="N386" s="343"/>
      <c r="O386" s="343"/>
      <c r="P386" s="343"/>
      <c r="Q386" s="343"/>
      <c r="R386" s="341"/>
      <c r="S386" s="343"/>
      <c r="T386" s="343"/>
      <c r="U386" s="343"/>
      <c r="V386" s="343"/>
      <c r="W386" s="343"/>
      <c r="X386" s="343"/>
      <c r="Y386" s="343"/>
      <c r="Z386" s="343"/>
    </row>
    <row r="387" ht="12.75" customHeight="1">
      <c r="A387" s="343"/>
      <c r="B387" s="343"/>
      <c r="C387" s="343"/>
      <c r="D387" s="343"/>
      <c r="E387" s="343"/>
      <c r="F387" s="343"/>
      <c r="G387" s="343"/>
      <c r="H387" s="343"/>
      <c r="I387" s="343"/>
      <c r="J387" s="343"/>
      <c r="K387" s="343"/>
      <c r="L387" s="343"/>
      <c r="M387" s="343"/>
      <c r="N387" s="343"/>
      <c r="O387" s="343"/>
      <c r="P387" s="343"/>
      <c r="Q387" s="343"/>
      <c r="R387" s="341"/>
      <c r="S387" s="343"/>
      <c r="T387" s="343"/>
      <c r="U387" s="343"/>
      <c r="V387" s="343"/>
      <c r="W387" s="343"/>
      <c r="X387" s="343"/>
      <c r="Y387" s="343"/>
      <c r="Z387" s="343"/>
    </row>
    <row r="388" ht="12.75" customHeight="1">
      <c r="A388" s="343"/>
      <c r="B388" s="343"/>
      <c r="C388" s="343"/>
      <c r="D388" s="343"/>
      <c r="E388" s="343"/>
      <c r="F388" s="343"/>
      <c r="G388" s="343"/>
      <c r="H388" s="343"/>
      <c r="I388" s="343"/>
      <c r="J388" s="343"/>
      <c r="K388" s="343"/>
      <c r="L388" s="343"/>
      <c r="M388" s="343"/>
      <c r="N388" s="343"/>
      <c r="O388" s="343"/>
      <c r="P388" s="343"/>
      <c r="Q388" s="343"/>
      <c r="R388" s="341"/>
      <c r="S388" s="343"/>
      <c r="T388" s="343"/>
      <c r="U388" s="343"/>
      <c r="V388" s="343"/>
      <c r="W388" s="343"/>
      <c r="X388" s="343"/>
      <c r="Y388" s="343"/>
      <c r="Z388" s="343"/>
    </row>
    <row r="389" ht="12.75" customHeight="1">
      <c r="A389" s="343"/>
      <c r="B389" s="343"/>
      <c r="C389" s="343"/>
      <c r="D389" s="343"/>
      <c r="E389" s="343"/>
      <c r="F389" s="343"/>
      <c r="G389" s="343"/>
      <c r="H389" s="343"/>
      <c r="I389" s="343"/>
      <c r="J389" s="343"/>
      <c r="K389" s="343"/>
      <c r="L389" s="343"/>
      <c r="M389" s="343"/>
      <c r="N389" s="343"/>
      <c r="O389" s="343"/>
      <c r="P389" s="343"/>
      <c r="Q389" s="343"/>
      <c r="R389" s="341"/>
      <c r="S389" s="343"/>
      <c r="T389" s="343"/>
      <c r="U389" s="343"/>
      <c r="V389" s="343"/>
      <c r="W389" s="343"/>
      <c r="X389" s="343"/>
      <c r="Y389" s="343"/>
      <c r="Z389" s="343"/>
    </row>
    <row r="390" ht="12.75" customHeight="1">
      <c r="A390" s="343"/>
      <c r="B390" s="343"/>
      <c r="C390" s="343"/>
      <c r="D390" s="343"/>
      <c r="E390" s="343"/>
      <c r="F390" s="343"/>
      <c r="G390" s="343"/>
      <c r="H390" s="343"/>
      <c r="I390" s="343"/>
      <c r="J390" s="343"/>
      <c r="K390" s="343"/>
      <c r="L390" s="343"/>
      <c r="M390" s="343"/>
      <c r="N390" s="343"/>
      <c r="O390" s="343"/>
      <c r="P390" s="343"/>
      <c r="Q390" s="343"/>
      <c r="R390" s="341"/>
      <c r="S390" s="343"/>
      <c r="T390" s="343"/>
      <c r="U390" s="343"/>
      <c r="V390" s="343"/>
      <c r="W390" s="343"/>
      <c r="X390" s="343"/>
      <c r="Y390" s="343"/>
      <c r="Z390" s="343"/>
    </row>
    <row r="391" ht="12.75" customHeight="1">
      <c r="A391" s="343"/>
      <c r="B391" s="343"/>
      <c r="C391" s="343"/>
      <c r="D391" s="343"/>
      <c r="E391" s="343"/>
      <c r="F391" s="343"/>
      <c r="G391" s="343"/>
      <c r="H391" s="343"/>
      <c r="I391" s="343"/>
      <c r="J391" s="343"/>
      <c r="K391" s="343"/>
      <c r="L391" s="343"/>
      <c r="M391" s="343"/>
      <c r="N391" s="343"/>
      <c r="O391" s="343"/>
      <c r="P391" s="343"/>
      <c r="Q391" s="343"/>
      <c r="R391" s="341"/>
      <c r="S391" s="343"/>
      <c r="T391" s="343"/>
      <c r="U391" s="343"/>
      <c r="V391" s="343"/>
      <c r="W391" s="343"/>
      <c r="X391" s="343"/>
      <c r="Y391" s="343"/>
      <c r="Z391" s="343"/>
    </row>
    <row r="392" ht="12.75" customHeight="1">
      <c r="A392" s="343"/>
      <c r="B392" s="343"/>
      <c r="C392" s="343"/>
      <c r="D392" s="343"/>
      <c r="E392" s="343"/>
      <c r="F392" s="343"/>
      <c r="G392" s="343"/>
      <c r="H392" s="343"/>
      <c r="I392" s="343"/>
      <c r="J392" s="343"/>
      <c r="K392" s="343"/>
      <c r="L392" s="343"/>
      <c r="M392" s="343"/>
      <c r="N392" s="343"/>
      <c r="O392" s="343"/>
      <c r="P392" s="343"/>
      <c r="Q392" s="343"/>
      <c r="R392" s="341"/>
      <c r="S392" s="343"/>
      <c r="T392" s="343"/>
      <c r="U392" s="343"/>
      <c r="V392" s="343"/>
      <c r="W392" s="343"/>
      <c r="X392" s="343"/>
      <c r="Y392" s="343"/>
      <c r="Z392" s="343"/>
    </row>
    <row r="393" ht="12.75" customHeight="1">
      <c r="A393" s="343"/>
      <c r="B393" s="343"/>
      <c r="C393" s="343"/>
      <c r="D393" s="343"/>
      <c r="E393" s="343"/>
      <c r="F393" s="343"/>
      <c r="G393" s="343"/>
      <c r="H393" s="343"/>
      <c r="I393" s="343"/>
      <c r="J393" s="343"/>
      <c r="K393" s="343"/>
      <c r="L393" s="343"/>
      <c r="M393" s="343"/>
      <c r="N393" s="343"/>
      <c r="O393" s="343"/>
      <c r="P393" s="343"/>
      <c r="Q393" s="343"/>
      <c r="R393" s="341"/>
      <c r="S393" s="343"/>
      <c r="T393" s="343"/>
      <c r="U393" s="343"/>
      <c r="V393" s="343"/>
      <c r="W393" s="343"/>
      <c r="X393" s="343"/>
      <c r="Y393" s="343"/>
      <c r="Z393" s="343"/>
    </row>
    <row r="394" ht="12.75" customHeight="1">
      <c r="A394" s="343"/>
      <c r="B394" s="343"/>
      <c r="C394" s="343"/>
      <c r="D394" s="343"/>
      <c r="E394" s="343"/>
      <c r="F394" s="343"/>
      <c r="G394" s="343"/>
      <c r="H394" s="343"/>
      <c r="I394" s="343"/>
      <c r="J394" s="343"/>
      <c r="K394" s="343"/>
      <c r="L394" s="343"/>
      <c r="M394" s="343"/>
      <c r="N394" s="343"/>
      <c r="O394" s="343"/>
      <c r="P394" s="343"/>
      <c r="Q394" s="343"/>
      <c r="R394" s="341"/>
      <c r="S394" s="343"/>
      <c r="T394" s="343"/>
      <c r="U394" s="343"/>
      <c r="V394" s="343"/>
      <c r="W394" s="343"/>
      <c r="X394" s="343"/>
      <c r="Y394" s="343"/>
      <c r="Z394" s="343"/>
    </row>
    <row r="395" ht="12.75" customHeight="1">
      <c r="A395" s="343"/>
      <c r="B395" s="343"/>
      <c r="C395" s="343"/>
      <c r="D395" s="343"/>
      <c r="E395" s="343"/>
      <c r="F395" s="343"/>
      <c r="G395" s="343"/>
      <c r="H395" s="343"/>
      <c r="I395" s="343"/>
      <c r="J395" s="343"/>
      <c r="K395" s="343"/>
      <c r="L395" s="343"/>
      <c r="M395" s="343"/>
      <c r="N395" s="343"/>
      <c r="O395" s="343"/>
      <c r="P395" s="343"/>
      <c r="Q395" s="343"/>
      <c r="R395" s="341"/>
      <c r="S395" s="343"/>
      <c r="T395" s="343"/>
      <c r="U395" s="343"/>
      <c r="V395" s="343"/>
      <c r="W395" s="343"/>
      <c r="X395" s="343"/>
      <c r="Y395" s="343"/>
      <c r="Z395" s="343"/>
    </row>
    <row r="396" ht="12.75" customHeight="1">
      <c r="A396" s="343"/>
      <c r="B396" s="343"/>
      <c r="C396" s="343"/>
      <c r="D396" s="343"/>
      <c r="E396" s="343"/>
      <c r="F396" s="343"/>
      <c r="G396" s="343"/>
      <c r="H396" s="343"/>
      <c r="I396" s="343"/>
      <c r="J396" s="343"/>
      <c r="K396" s="343"/>
      <c r="L396" s="343"/>
      <c r="M396" s="343"/>
      <c r="N396" s="343"/>
      <c r="O396" s="343"/>
      <c r="P396" s="343"/>
      <c r="Q396" s="343"/>
      <c r="R396" s="341"/>
      <c r="S396" s="343"/>
      <c r="T396" s="343"/>
      <c r="U396" s="343"/>
      <c r="V396" s="343"/>
      <c r="W396" s="343"/>
      <c r="X396" s="343"/>
      <c r="Y396" s="343"/>
      <c r="Z396" s="343"/>
    </row>
    <row r="397" ht="12.75" customHeight="1">
      <c r="A397" s="343"/>
      <c r="B397" s="343"/>
      <c r="C397" s="343"/>
      <c r="D397" s="343"/>
      <c r="E397" s="343"/>
      <c r="F397" s="343"/>
      <c r="G397" s="343"/>
      <c r="H397" s="343"/>
      <c r="I397" s="343"/>
      <c r="J397" s="343"/>
      <c r="K397" s="343"/>
      <c r="L397" s="343"/>
      <c r="M397" s="343"/>
      <c r="N397" s="343"/>
      <c r="O397" s="343"/>
      <c r="P397" s="343"/>
      <c r="Q397" s="343"/>
      <c r="R397" s="341"/>
      <c r="S397" s="343"/>
      <c r="T397" s="343"/>
      <c r="U397" s="343"/>
      <c r="V397" s="343"/>
      <c r="W397" s="343"/>
      <c r="X397" s="343"/>
      <c r="Y397" s="343"/>
      <c r="Z397" s="343"/>
    </row>
    <row r="398" ht="12.75" customHeight="1">
      <c r="A398" s="343"/>
      <c r="B398" s="343"/>
      <c r="C398" s="343"/>
      <c r="D398" s="343"/>
      <c r="E398" s="343"/>
      <c r="F398" s="343"/>
      <c r="G398" s="343"/>
      <c r="H398" s="343"/>
      <c r="I398" s="343"/>
      <c r="J398" s="343"/>
      <c r="K398" s="343"/>
      <c r="L398" s="343"/>
      <c r="M398" s="343"/>
      <c r="N398" s="343"/>
      <c r="O398" s="343"/>
      <c r="P398" s="343"/>
      <c r="Q398" s="343"/>
      <c r="R398" s="341"/>
      <c r="S398" s="343"/>
      <c r="T398" s="343"/>
      <c r="U398" s="343"/>
      <c r="V398" s="343"/>
      <c r="W398" s="343"/>
      <c r="X398" s="343"/>
      <c r="Y398" s="343"/>
      <c r="Z398" s="343"/>
    </row>
    <row r="399" ht="12.75" customHeight="1">
      <c r="A399" s="343"/>
      <c r="B399" s="343"/>
      <c r="C399" s="343"/>
      <c r="D399" s="343"/>
      <c r="E399" s="343"/>
      <c r="F399" s="343"/>
      <c r="G399" s="343"/>
      <c r="H399" s="343"/>
      <c r="I399" s="343"/>
      <c r="J399" s="343"/>
      <c r="K399" s="343"/>
      <c r="L399" s="343"/>
      <c r="M399" s="343"/>
      <c r="N399" s="343"/>
      <c r="O399" s="343"/>
      <c r="P399" s="343"/>
      <c r="Q399" s="343"/>
      <c r="R399" s="341"/>
      <c r="S399" s="343"/>
      <c r="T399" s="343"/>
      <c r="U399" s="343"/>
      <c r="V399" s="343"/>
      <c r="W399" s="343"/>
      <c r="X399" s="343"/>
      <c r="Y399" s="343"/>
      <c r="Z399" s="343"/>
    </row>
    <row r="400" ht="12.75" customHeight="1">
      <c r="A400" s="343"/>
      <c r="B400" s="343"/>
      <c r="C400" s="343"/>
      <c r="D400" s="343"/>
      <c r="E400" s="343"/>
      <c r="F400" s="343"/>
      <c r="G400" s="343"/>
      <c r="H400" s="343"/>
      <c r="I400" s="343"/>
      <c r="J400" s="343"/>
      <c r="K400" s="343"/>
      <c r="L400" s="343"/>
      <c r="M400" s="343"/>
      <c r="N400" s="343"/>
      <c r="O400" s="343"/>
      <c r="P400" s="343"/>
      <c r="Q400" s="343"/>
      <c r="R400" s="341"/>
      <c r="S400" s="343"/>
      <c r="T400" s="343"/>
      <c r="U400" s="343"/>
      <c r="V400" s="343"/>
      <c r="W400" s="343"/>
      <c r="X400" s="343"/>
      <c r="Y400" s="343"/>
      <c r="Z400" s="343"/>
    </row>
    <row r="401" ht="12.75" customHeight="1">
      <c r="A401" s="343"/>
      <c r="B401" s="343"/>
      <c r="C401" s="343"/>
      <c r="D401" s="343"/>
      <c r="E401" s="343"/>
      <c r="F401" s="343"/>
      <c r="G401" s="343"/>
      <c r="H401" s="343"/>
      <c r="I401" s="343"/>
      <c r="J401" s="343"/>
      <c r="K401" s="343"/>
      <c r="L401" s="343"/>
      <c r="M401" s="343"/>
      <c r="N401" s="343"/>
      <c r="O401" s="343"/>
      <c r="P401" s="343"/>
      <c r="Q401" s="343"/>
      <c r="R401" s="341"/>
      <c r="S401" s="343"/>
      <c r="T401" s="343"/>
      <c r="U401" s="343"/>
      <c r="V401" s="343"/>
      <c r="W401" s="343"/>
      <c r="X401" s="343"/>
      <c r="Y401" s="343"/>
      <c r="Z401" s="343"/>
    </row>
    <row r="402" ht="12.75" customHeight="1">
      <c r="A402" s="343"/>
      <c r="B402" s="343"/>
      <c r="C402" s="343"/>
      <c r="D402" s="343"/>
      <c r="E402" s="343"/>
      <c r="F402" s="343"/>
      <c r="G402" s="343"/>
      <c r="H402" s="343"/>
      <c r="I402" s="343"/>
      <c r="J402" s="343"/>
      <c r="K402" s="343"/>
      <c r="L402" s="343"/>
      <c r="M402" s="343"/>
      <c r="N402" s="343"/>
      <c r="O402" s="343"/>
      <c r="P402" s="343"/>
      <c r="Q402" s="343"/>
      <c r="R402" s="341"/>
      <c r="S402" s="343"/>
      <c r="T402" s="343"/>
      <c r="U402" s="343"/>
      <c r="V402" s="343"/>
      <c r="W402" s="343"/>
      <c r="X402" s="343"/>
      <c r="Y402" s="343"/>
      <c r="Z402" s="343"/>
    </row>
    <row r="403" ht="12.75" customHeight="1">
      <c r="A403" s="343"/>
      <c r="B403" s="343"/>
      <c r="C403" s="343"/>
      <c r="D403" s="343"/>
      <c r="E403" s="343"/>
      <c r="F403" s="343"/>
      <c r="G403" s="343"/>
      <c r="H403" s="343"/>
      <c r="I403" s="343"/>
      <c r="J403" s="343"/>
      <c r="K403" s="343"/>
      <c r="L403" s="343"/>
      <c r="M403" s="343"/>
      <c r="N403" s="343"/>
      <c r="O403" s="343"/>
      <c r="P403" s="343"/>
      <c r="Q403" s="343"/>
      <c r="R403" s="341"/>
      <c r="S403" s="343"/>
      <c r="T403" s="343"/>
      <c r="U403" s="343"/>
      <c r="V403" s="343"/>
      <c r="W403" s="343"/>
      <c r="X403" s="343"/>
      <c r="Y403" s="343"/>
      <c r="Z403" s="343"/>
    </row>
    <row r="404" ht="12.75" customHeight="1">
      <c r="A404" s="343"/>
      <c r="B404" s="343"/>
      <c r="C404" s="343"/>
      <c r="D404" s="343"/>
      <c r="E404" s="343"/>
      <c r="F404" s="343"/>
      <c r="G404" s="343"/>
      <c r="H404" s="343"/>
      <c r="I404" s="343"/>
      <c r="J404" s="343"/>
      <c r="K404" s="343"/>
      <c r="L404" s="343"/>
      <c r="M404" s="343"/>
      <c r="N404" s="343"/>
      <c r="O404" s="343"/>
      <c r="P404" s="343"/>
      <c r="Q404" s="343"/>
      <c r="R404" s="341"/>
      <c r="S404" s="343"/>
      <c r="T404" s="343"/>
      <c r="U404" s="343"/>
      <c r="V404" s="343"/>
      <c r="W404" s="343"/>
      <c r="X404" s="343"/>
      <c r="Y404" s="343"/>
      <c r="Z404" s="343"/>
    </row>
    <row r="405" ht="12.75" customHeight="1">
      <c r="A405" s="343"/>
      <c r="B405" s="343"/>
      <c r="C405" s="343"/>
      <c r="D405" s="343"/>
      <c r="E405" s="343"/>
      <c r="F405" s="343"/>
      <c r="G405" s="343"/>
      <c r="H405" s="343"/>
      <c r="I405" s="343"/>
      <c r="J405" s="343"/>
      <c r="K405" s="343"/>
      <c r="L405" s="343"/>
      <c r="M405" s="343"/>
      <c r="N405" s="343"/>
      <c r="O405" s="343"/>
      <c r="P405" s="343"/>
      <c r="Q405" s="343"/>
      <c r="R405" s="341"/>
      <c r="S405" s="343"/>
      <c r="T405" s="343"/>
      <c r="U405" s="343"/>
      <c r="V405" s="343"/>
      <c r="W405" s="343"/>
      <c r="X405" s="343"/>
      <c r="Y405" s="343"/>
      <c r="Z405" s="343"/>
    </row>
    <row r="406" ht="12.75" customHeight="1">
      <c r="A406" s="343"/>
      <c r="B406" s="343"/>
      <c r="C406" s="343"/>
      <c r="D406" s="343"/>
      <c r="E406" s="343"/>
      <c r="F406" s="343"/>
      <c r="G406" s="343"/>
      <c r="H406" s="343"/>
      <c r="I406" s="343"/>
      <c r="J406" s="343"/>
      <c r="K406" s="343"/>
      <c r="L406" s="343"/>
      <c r="M406" s="343"/>
      <c r="N406" s="343"/>
      <c r="O406" s="343"/>
      <c r="P406" s="343"/>
      <c r="Q406" s="343"/>
      <c r="R406" s="341"/>
      <c r="S406" s="343"/>
      <c r="T406" s="343"/>
      <c r="U406" s="343"/>
      <c r="V406" s="343"/>
      <c r="W406" s="343"/>
      <c r="X406" s="343"/>
      <c r="Y406" s="343"/>
      <c r="Z406" s="343"/>
    </row>
    <row r="407" ht="12.75" customHeight="1">
      <c r="A407" s="343"/>
      <c r="B407" s="343"/>
      <c r="C407" s="343"/>
      <c r="D407" s="343"/>
      <c r="E407" s="343"/>
      <c r="F407" s="343"/>
      <c r="G407" s="343"/>
      <c r="H407" s="343"/>
      <c r="I407" s="343"/>
      <c r="J407" s="343"/>
      <c r="K407" s="343"/>
      <c r="L407" s="343"/>
      <c r="M407" s="343"/>
      <c r="N407" s="343"/>
      <c r="O407" s="343"/>
      <c r="P407" s="343"/>
      <c r="Q407" s="343"/>
      <c r="R407" s="341"/>
      <c r="S407" s="343"/>
      <c r="T407" s="343"/>
      <c r="U407" s="343"/>
      <c r="V407" s="343"/>
      <c r="W407" s="343"/>
      <c r="X407" s="343"/>
      <c r="Y407" s="343"/>
      <c r="Z407" s="343"/>
    </row>
    <row r="408" ht="12.75" customHeight="1">
      <c r="A408" s="343"/>
      <c r="B408" s="343"/>
      <c r="C408" s="343"/>
      <c r="D408" s="343"/>
      <c r="E408" s="343"/>
      <c r="F408" s="343"/>
      <c r="G408" s="343"/>
      <c r="H408" s="343"/>
      <c r="I408" s="343"/>
      <c r="J408" s="343"/>
      <c r="K408" s="343"/>
      <c r="L408" s="343"/>
      <c r="M408" s="343"/>
      <c r="N408" s="343"/>
      <c r="O408" s="343"/>
      <c r="P408" s="343"/>
      <c r="Q408" s="343"/>
      <c r="R408" s="341"/>
      <c r="S408" s="343"/>
      <c r="T408" s="343"/>
      <c r="U408" s="343"/>
      <c r="V408" s="343"/>
      <c r="W408" s="343"/>
      <c r="X408" s="343"/>
      <c r="Y408" s="343"/>
      <c r="Z408" s="343"/>
    </row>
    <row r="409" ht="12.75" customHeight="1">
      <c r="A409" s="343"/>
      <c r="B409" s="343"/>
      <c r="C409" s="343"/>
      <c r="D409" s="343"/>
      <c r="E409" s="343"/>
      <c r="F409" s="343"/>
      <c r="G409" s="343"/>
      <c r="H409" s="343"/>
      <c r="I409" s="343"/>
      <c r="J409" s="343"/>
      <c r="K409" s="343"/>
      <c r="L409" s="343"/>
      <c r="M409" s="343"/>
      <c r="N409" s="343"/>
      <c r="O409" s="343"/>
      <c r="P409" s="343"/>
      <c r="Q409" s="343"/>
      <c r="R409" s="341"/>
      <c r="S409" s="343"/>
      <c r="T409" s="343"/>
      <c r="U409" s="343"/>
      <c r="V409" s="343"/>
      <c r="W409" s="343"/>
      <c r="X409" s="343"/>
      <c r="Y409" s="343"/>
      <c r="Z409" s="343"/>
    </row>
    <row r="410" ht="12.75" customHeight="1">
      <c r="A410" s="343"/>
      <c r="B410" s="343"/>
      <c r="C410" s="343"/>
      <c r="D410" s="343"/>
      <c r="E410" s="343"/>
      <c r="F410" s="343"/>
      <c r="G410" s="343"/>
      <c r="H410" s="343"/>
      <c r="I410" s="343"/>
      <c r="J410" s="343"/>
      <c r="K410" s="343"/>
      <c r="L410" s="343"/>
      <c r="M410" s="343"/>
      <c r="N410" s="343"/>
      <c r="O410" s="343"/>
      <c r="P410" s="343"/>
      <c r="Q410" s="343"/>
      <c r="R410" s="341"/>
      <c r="S410" s="343"/>
      <c r="T410" s="343"/>
      <c r="U410" s="343"/>
      <c r="V410" s="343"/>
      <c r="W410" s="343"/>
      <c r="X410" s="343"/>
      <c r="Y410" s="343"/>
      <c r="Z410" s="343"/>
    </row>
    <row r="411" ht="12.75" customHeight="1">
      <c r="A411" s="343"/>
      <c r="B411" s="343"/>
      <c r="C411" s="343"/>
      <c r="D411" s="343"/>
      <c r="E411" s="343"/>
      <c r="F411" s="343"/>
      <c r="G411" s="343"/>
      <c r="H411" s="343"/>
      <c r="I411" s="343"/>
      <c r="J411" s="343"/>
      <c r="K411" s="343"/>
      <c r="L411" s="343"/>
      <c r="M411" s="343"/>
      <c r="N411" s="343"/>
      <c r="O411" s="343"/>
      <c r="P411" s="343"/>
      <c r="Q411" s="343"/>
      <c r="R411" s="341"/>
      <c r="S411" s="343"/>
      <c r="T411" s="343"/>
      <c r="U411" s="343"/>
      <c r="V411" s="343"/>
      <c r="W411" s="343"/>
      <c r="X411" s="343"/>
      <c r="Y411" s="343"/>
      <c r="Z411" s="343"/>
    </row>
    <row r="412" ht="12.75" customHeight="1">
      <c r="A412" s="343"/>
      <c r="B412" s="343"/>
      <c r="C412" s="343"/>
      <c r="D412" s="343"/>
      <c r="E412" s="343"/>
      <c r="F412" s="343"/>
      <c r="G412" s="343"/>
      <c r="H412" s="343"/>
      <c r="I412" s="343"/>
      <c r="J412" s="343"/>
      <c r="K412" s="343"/>
      <c r="L412" s="343"/>
      <c r="M412" s="343"/>
      <c r="N412" s="343"/>
      <c r="O412" s="343"/>
      <c r="P412" s="343"/>
      <c r="Q412" s="343"/>
      <c r="R412" s="341"/>
      <c r="S412" s="343"/>
      <c r="T412" s="343"/>
      <c r="U412" s="343"/>
      <c r="V412" s="343"/>
      <c r="W412" s="343"/>
      <c r="X412" s="343"/>
      <c r="Y412" s="343"/>
      <c r="Z412" s="343"/>
    </row>
    <row r="413" ht="12.75" customHeight="1">
      <c r="A413" s="343"/>
      <c r="B413" s="343"/>
      <c r="C413" s="343"/>
      <c r="D413" s="343"/>
      <c r="E413" s="343"/>
      <c r="F413" s="343"/>
      <c r="G413" s="343"/>
      <c r="H413" s="343"/>
      <c r="I413" s="343"/>
      <c r="J413" s="343"/>
      <c r="K413" s="343"/>
      <c r="L413" s="343"/>
      <c r="M413" s="343"/>
      <c r="N413" s="343"/>
      <c r="O413" s="343"/>
      <c r="P413" s="343"/>
      <c r="Q413" s="343"/>
      <c r="R413" s="341"/>
      <c r="S413" s="343"/>
      <c r="T413" s="343"/>
      <c r="U413" s="343"/>
      <c r="V413" s="343"/>
      <c r="W413" s="343"/>
      <c r="X413" s="343"/>
      <c r="Y413" s="343"/>
      <c r="Z413" s="343"/>
    </row>
    <row r="414" ht="12.75" customHeight="1">
      <c r="A414" s="343"/>
      <c r="B414" s="343"/>
      <c r="C414" s="343"/>
      <c r="D414" s="343"/>
      <c r="E414" s="343"/>
      <c r="F414" s="343"/>
      <c r="G414" s="343"/>
      <c r="H414" s="343"/>
      <c r="I414" s="343"/>
      <c r="J414" s="343"/>
      <c r="K414" s="343"/>
      <c r="L414" s="343"/>
      <c r="M414" s="343"/>
      <c r="N414" s="343"/>
      <c r="O414" s="343"/>
      <c r="P414" s="343"/>
      <c r="Q414" s="343"/>
      <c r="R414" s="341"/>
      <c r="S414" s="343"/>
      <c r="T414" s="343"/>
      <c r="U414" s="343"/>
      <c r="V414" s="343"/>
      <c r="W414" s="343"/>
      <c r="X414" s="343"/>
      <c r="Y414" s="343"/>
      <c r="Z414" s="343"/>
    </row>
    <row r="415" ht="12.75" customHeight="1">
      <c r="A415" s="343"/>
      <c r="B415" s="343"/>
      <c r="C415" s="343"/>
      <c r="D415" s="343"/>
      <c r="E415" s="343"/>
      <c r="F415" s="343"/>
      <c r="G415" s="343"/>
      <c r="H415" s="343"/>
      <c r="I415" s="343"/>
      <c r="J415" s="343"/>
      <c r="K415" s="343"/>
      <c r="L415" s="343"/>
      <c r="M415" s="343"/>
      <c r="N415" s="343"/>
      <c r="O415" s="343"/>
      <c r="P415" s="343"/>
      <c r="Q415" s="343"/>
      <c r="R415" s="341"/>
      <c r="S415" s="343"/>
      <c r="T415" s="343"/>
      <c r="U415" s="343"/>
      <c r="V415" s="343"/>
      <c r="W415" s="343"/>
      <c r="X415" s="343"/>
      <c r="Y415" s="343"/>
      <c r="Z415" s="343"/>
    </row>
    <row r="416" ht="12.75" customHeight="1">
      <c r="A416" s="343"/>
      <c r="B416" s="343"/>
      <c r="C416" s="343"/>
      <c r="D416" s="343"/>
      <c r="E416" s="343"/>
      <c r="F416" s="343"/>
      <c r="G416" s="343"/>
      <c r="H416" s="343"/>
      <c r="I416" s="343"/>
      <c r="J416" s="343"/>
      <c r="K416" s="343"/>
      <c r="L416" s="343"/>
      <c r="M416" s="343"/>
      <c r="N416" s="343"/>
      <c r="O416" s="343"/>
      <c r="P416" s="343"/>
      <c r="Q416" s="343"/>
      <c r="R416" s="341"/>
      <c r="S416" s="343"/>
      <c r="T416" s="343"/>
      <c r="U416" s="343"/>
      <c r="V416" s="343"/>
      <c r="W416" s="343"/>
      <c r="X416" s="343"/>
      <c r="Y416" s="343"/>
      <c r="Z416" s="343"/>
    </row>
    <row r="417" ht="12.75" customHeight="1">
      <c r="A417" s="343"/>
      <c r="B417" s="343"/>
      <c r="C417" s="343"/>
      <c r="D417" s="343"/>
      <c r="E417" s="343"/>
      <c r="F417" s="343"/>
      <c r="G417" s="343"/>
      <c r="H417" s="343"/>
      <c r="I417" s="343"/>
      <c r="J417" s="343"/>
      <c r="K417" s="343"/>
      <c r="L417" s="343"/>
      <c r="M417" s="343"/>
      <c r="N417" s="343"/>
      <c r="O417" s="343"/>
      <c r="P417" s="343"/>
      <c r="Q417" s="343"/>
      <c r="R417" s="341"/>
      <c r="S417" s="343"/>
      <c r="T417" s="343"/>
      <c r="U417" s="343"/>
      <c r="V417" s="343"/>
      <c r="W417" s="343"/>
      <c r="X417" s="343"/>
      <c r="Y417" s="343"/>
      <c r="Z417" s="343"/>
    </row>
    <row r="418" ht="12.75" customHeight="1">
      <c r="A418" s="343"/>
      <c r="B418" s="343"/>
      <c r="C418" s="343"/>
      <c r="D418" s="343"/>
      <c r="E418" s="343"/>
      <c r="F418" s="343"/>
      <c r="G418" s="343"/>
      <c r="H418" s="343"/>
      <c r="I418" s="343"/>
      <c r="J418" s="343"/>
      <c r="K418" s="343"/>
      <c r="L418" s="343"/>
      <c r="M418" s="343"/>
      <c r="N418" s="343"/>
      <c r="O418" s="343"/>
      <c r="P418" s="343"/>
      <c r="Q418" s="343"/>
      <c r="R418" s="341"/>
      <c r="S418" s="343"/>
      <c r="T418" s="343"/>
      <c r="U418" s="343"/>
      <c r="V418" s="343"/>
      <c r="W418" s="343"/>
      <c r="X418" s="343"/>
      <c r="Y418" s="343"/>
      <c r="Z418" s="343"/>
    </row>
    <row r="419" ht="12.75" customHeight="1">
      <c r="A419" s="343"/>
      <c r="B419" s="343"/>
      <c r="C419" s="343"/>
      <c r="D419" s="343"/>
      <c r="E419" s="343"/>
      <c r="F419" s="343"/>
      <c r="G419" s="343"/>
      <c r="H419" s="343"/>
      <c r="I419" s="343"/>
      <c r="J419" s="343"/>
      <c r="K419" s="343"/>
      <c r="L419" s="343"/>
      <c r="M419" s="343"/>
      <c r="N419" s="343"/>
      <c r="O419" s="343"/>
      <c r="P419" s="343"/>
      <c r="Q419" s="343"/>
      <c r="R419" s="341"/>
      <c r="S419" s="343"/>
      <c r="T419" s="343"/>
      <c r="U419" s="343"/>
      <c r="V419" s="343"/>
      <c r="W419" s="343"/>
      <c r="X419" s="343"/>
      <c r="Y419" s="343"/>
      <c r="Z419" s="343"/>
    </row>
    <row r="420" ht="12.75" customHeight="1">
      <c r="A420" s="343"/>
      <c r="B420" s="343"/>
      <c r="C420" s="343"/>
      <c r="D420" s="343"/>
      <c r="E420" s="343"/>
      <c r="F420" s="343"/>
      <c r="G420" s="343"/>
      <c r="H420" s="343"/>
      <c r="I420" s="343"/>
      <c r="J420" s="343"/>
      <c r="K420" s="343"/>
      <c r="L420" s="343"/>
      <c r="M420" s="343"/>
      <c r="N420" s="343"/>
      <c r="O420" s="343"/>
      <c r="P420" s="343"/>
      <c r="Q420" s="343"/>
      <c r="R420" s="341"/>
      <c r="S420" s="343"/>
      <c r="T420" s="343"/>
      <c r="U420" s="343"/>
      <c r="V420" s="343"/>
      <c r="W420" s="343"/>
      <c r="X420" s="343"/>
      <c r="Y420" s="343"/>
      <c r="Z420" s="343"/>
    </row>
    <row r="421" ht="12.75" customHeight="1">
      <c r="A421" s="343"/>
      <c r="B421" s="343"/>
      <c r="C421" s="343"/>
      <c r="D421" s="343"/>
      <c r="E421" s="343"/>
      <c r="F421" s="343"/>
      <c r="G421" s="343"/>
      <c r="H421" s="343"/>
      <c r="I421" s="343"/>
      <c r="J421" s="343"/>
      <c r="K421" s="343"/>
      <c r="L421" s="343"/>
      <c r="M421" s="343"/>
      <c r="N421" s="343"/>
      <c r="O421" s="343"/>
      <c r="P421" s="343"/>
      <c r="Q421" s="343"/>
      <c r="R421" s="341"/>
      <c r="S421" s="343"/>
      <c r="T421" s="343"/>
      <c r="U421" s="343"/>
      <c r="V421" s="343"/>
      <c r="W421" s="343"/>
      <c r="X421" s="343"/>
      <c r="Y421" s="343"/>
      <c r="Z421" s="343"/>
    </row>
    <row r="422" ht="12.75" customHeight="1">
      <c r="A422" s="343"/>
      <c r="B422" s="343"/>
      <c r="C422" s="343"/>
      <c r="D422" s="343"/>
      <c r="E422" s="343"/>
      <c r="F422" s="343"/>
      <c r="G422" s="343"/>
      <c r="H422" s="343"/>
      <c r="I422" s="343"/>
      <c r="J422" s="343"/>
      <c r="K422" s="343"/>
      <c r="L422" s="343"/>
      <c r="M422" s="343"/>
      <c r="N422" s="343"/>
      <c r="O422" s="343"/>
      <c r="P422" s="343"/>
      <c r="Q422" s="343"/>
      <c r="R422" s="341"/>
      <c r="S422" s="343"/>
      <c r="T422" s="343"/>
      <c r="U422" s="343"/>
      <c r="V422" s="343"/>
      <c r="W422" s="343"/>
      <c r="X422" s="343"/>
      <c r="Y422" s="343"/>
      <c r="Z422" s="343"/>
    </row>
    <row r="423" ht="12.75" customHeight="1">
      <c r="A423" s="343"/>
      <c r="B423" s="343"/>
      <c r="C423" s="343"/>
      <c r="D423" s="343"/>
      <c r="E423" s="343"/>
      <c r="F423" s="343"/>
      <c r="G423" s="343"/>
      <c r="H423" s="343"/>
      <c r="I423" s="343"/>
      <c r="J423" s="343"/>
      <c r="K423" s="343"/>
      <c r="L423" s="343"/>
      <c r="M423" s="343"/>
      <c r="N423" s="343"/>
      <c r="O423" s="343"/>
      <c r="P423" s="343"/>
      <c r="Q423" s="343"/>
      <c r="R423" s="341"/>
      <c r="S423" s="343"/>
      <c r="T423" s="343"/>
      <c r="U423" s="343"/>
      <c r="V423" s="343"/>
      <c r="W423" s="343"/>
      <c r="X423" s="343"/>
      <c r="Y423" s="343"/>
      <c r="Z423" s="343"/>
    </row>
    <row r="424" ht="12.75" customHeight="1">
      <c r="A424" s="343"/>
      <c r="B424" s="343"/>
      <c r="C424" s="343"/>
      <c r="D424" s="343"/>
      <c r="E424" s="343"/>
      <c r="F424" s="343"/>
      <c r="G424" s="343"/>
      <c r="H424" s="343"/>
      <c r="I424" s="343"/>
      <c r="J424" s="343"/>
      <c r="K424" s="343"/>
      <c r="L424" s="343"/>
      <c r="M424" s="343"/>
      <c r="N424" s="343"/>
      <c r="O424" s="343"/>
      <c r="P424" s="343"/>
      <c r="Q424" s="343"/>
      <c r="R424" s="341"/>
      <c r="S424" s="343"/>
      <c r="T424" s="343"/>
      <c r="U424" s="343"/>
      <c r="V424" s="343"/>
      <c r="W424" s="343"/>
      <c r="X424" s="343"/>
      <c r="Y424" s="343"/>
      <c r="Z424" s="343"/>
    </row>
    <row r="425" ht="12.75" customHeight="1">
      <c r="A425" s="343"/>
      <c r="B425" s="343"/>
      <c r="C425" s="343"/>
      <c r="D425" s="343"/>
      <c r="E425" s="343"/>
      <c r="F425" s="343"/>
      <c r="G425" s="343"/>
      <c r="H425" s="343"/>
      <c r="I425" s="343"/>
      <c r="J425" s="343"/>
      <c r="K425" s="343"/>
      <c r="L425" s="343"/>
      <c r="M425" s="343"/>
      <c r="N425" s="343"/>
      <c r="O425" s="343"/>
      <c r="P425" s="343"/>
      <c r="Q425" s="343"/>
      <c r="R425" s="341"/>
      <c r="S425" s="343"/>
      <c r="T425" s="343"/>
      <c r="U425" s="343"/>
      <c r="V425" s="343"/>
      <c r="W425" s="343"/>
      <c r="X425" s="343"/>
      <c r="Y425" s="343"/>
      <c r="Z425" s="343"/>
    </row>
    <row r="426" ht="12.75" customHeight="1">
      <c r="A426" s="343"/>
      <c r="B426" s="343"/>
      <c r="C426" s="343"/>
      <c r="D426" s="343"/>
      <c r="E426" s="343"/>
      <c r="F426" s="343"/>
      <c r="G426" s="343"/>
      <c r="H426" s="343"/>
      <c r="I426" s="343"/>
      <c r="J426" s="343"/>
      <c r="K426" s="343"/>
      <c r="L426" s="343"/>
      <c r="M426" s="343"/>
      <c r="N426" s="343"/>
      <c r="O426" s="343"/>
      <c r="P426" s="343"/>
      <c r="Q426" s="343"/>
      <c r="R426" s="341"/>
      <c r="S426" s="343"/>
      <c r="T426" s="343"/>
      <c r="U426" s="343"/>
      <c r="V426" s="343"/>
      <c r="W426" s="343"/>
      <c r="X426" s="343"/>
      <c r="Y426" s="343"/>
      <c r="Z426" s="343"/>
    </row>
    <row r="427" ht="12.75" customHeight="1">
      <c r="A427" s="343"/>
      <c r="B427" s="343"/>
      <c r="C427" s="343"/>
      <c r="D427" s="343"/>
      <c r="E427" s="343"/>
      <c r="F427" s="343"/>
      <c r="G427" s="343"/>
      <c r="H427" s="343"/>
      <c r="I427" s="343"/>
      <c r="J427" s="343"/>
      <c r="K427" s="343"/>
      <c r="L427" s="343"/>
      <c r="M427" s="343"/>
      <c r="N427" s="343"/>
      <c r="O427" s="343"/>
      <c r="P427" s="343"/>
      <c r="Q427" s="343"/>
      <c r="R427" s="341"/>
      <c r="S427" s="343"/>
      <c r="T427" s="343"/>
      <c r="U427" s="343"/>
      <c r="V427" s="343"/>
      <c r="W427" s="343"/>
      <c r="X427" s="343"/>
      <c r="Y427" s="343"/>
      <c r="Z427" s="343"/>
    </row>
    <row r="428" ht="12.75" customHeight="1">
      <c r="A428" s="343"/>
      <c r="B428" s="343"/>
      <c r="C428" s="343"/>
      <c r="D428" s="343"/>
      <c r="E428" s="343"/>
      <c r="F428" s="343"/>
      <c r="G428" s="343"/>
      <c r="H428" s="343"/>
      <c r="I428" s="343"/>
      <c r="J428" s="343"/>
      <c r="K428" s="343"/>
      <c r="L428" s="343"/>
      <c r="M428" s="343"/>
      <c r="N428" s="343"/>
      <c r="O428" s="343"/>
      <c r="P428" s="343"/>
      <c r="Q428" s="343"/>
      <c r="R428" s="341"/>
      <c r="S428" s="343"/>
      <c r="T428" s="343"/>
      <c r="U428" s="343"/>
      <c r="V428" s="343"/>
      <c r="W428" s="343"/>
      <c r="X428" s="343"/>
      <c r="Y428" s="343"/>
      <c r="Z428" s="343"/>
    </row>
    <row r="429" ht="12.75" customHeight="1">
      <c r="A429" s="343"/>
      <c r="B429" s="343"/>
      <c r="C429" s="343"/>
      <c r="D429" s="343"/>
      <c r="E429" s="343"/>
      <c r="F429" s="343"/>
      <c r="G429" s="343"/>
      <c r="H429" s="343"/>
      <c r="I429" s="343"/>
      <c r="J429" s="343"/>
      <c r="K429" s="343"/>
      <c r="L429" s="343"/>
      <c r="M429" s="343"/>
      <c r="N429" s="343"/>
      <c r="O429" s="343"/>
      <c r="P429" s="343"/>
      <c r="Q429" s="343"/>
      <c r="R429" s="341"/>
      <c r="S429" s="343"/>
      <c r="T429" s="343"/>
      <c r="U429" s="343"/>
      <c r="V429" s="343"/>
      <c r="W429" s="343"/>
      <c r="X429" s="343"/>
      <c r="Y429" s="343"/>
      <c r="Z429" s="343"/>
    </row>
    <row r="430" ht="12.75" customHeight="1">
      <c r="A430" s="343"/>
      <c r="B430" s="343"/>
      <c r="C430" s="343"/>
      <c r="D430" s="343"/>
      <c r="E430" s="343"/>
      <c r="F430" s="343"/>
      <c r="G430" s="343"/>
      <c r="H430" s="343"/>
      <c r="I430" s="343"/>
      <c r="J430" s="343"/>
      <c r="K430" s="343"/>
      <c r="L430" s="343"/>
      <c r="M430" s="343"/>
      <c r="N430" s="343"/>
      <c r="O430" s="343"/>
      <c r="P430" s="343"/>
      <c r="Q430" s="343"/>
      <c r="R430" s="341"/>
      <c r="S430" s="343"/>
      <c r="T430" s="343"/>
      <c r="U430" s="343"/>
      <c r="V430" s="343"/>
      <c r="W430" s="343"/>
      <c r="X430" s="343"/>
      <c r="Y430" s="343"/>
      <c r="Z430" s="343"/>
    </row>
    <row r="431" ht="12.75" customHeight="1">
      <c r="A431" s="343"/>
      <c r="B431" s="343"/>
      <c r="C431" s="343"/>
      <c r="D431" s="343"/>
      <c r="E431" s="343"/>
      <c r="F431" s="343"/>
      <c r="G431" s="343"/>
      <c r="H431" s="343"/>
      <c r="I431" s="343"/>
      <c r="J431" s="343"/>
      <c r="K431" s="343"/>
      <c r="L431" s="343"/>
      <c r="M431" s="343"/>
      <c r="N431" s="343"/>
      <c r="O431" s="343"/>
      <c r="P431" s="343"/>
      <c r="Q431" s="343"/>
      <c r="R431" s="341"/>
      <c r="S431" s="343"/>
      <c r="T431" s="343"/>
      <c r="U431" s="343"/>
      <c r="V431" s="343"/>
      <c r="W431" s="343"/>
      <c r="X431" s="343"/>
      <c r="Y431" s="343"/>
      <c r="Z431" s="343"/>
    </row>
    <row r="432" ht="12.75" customHeight="1">
      <c r="A432" s="343"/>
      <c r="B432" s="343"/>
      <c r="C432" s="343"/>
      <c r="D432" s="343"/>
      <c r="E432" s="343"/>
      <c r="F432" s="343"/>
      <c r="G432" s="343"/>
      <c r="H432" s="343"/>
      <c r="I432" s="343"/>
      <c r="J432" s="343"/>
      <c r="K432" s="343"/>
      <c r="L432" s="343"/>
      <c r="M432" s="343"/>
      <c r="N432" s="343"/>
      <c r="O432" s="343"/>
      <c r="P432" s="343"/>
      <c r="Q432" s="343"/>
      <c r="R432" s="341"/>
      <c r="S432" s="343"/>
      <c r="T432" s="343"/>
      <c r="U432" s="343"/>
      <c r="V432" s="343"/>
      <c r="W432" s="343"/>
      <c r="X432" s="343"/>
      <c r="Y432" s="343"/>
      <c r="Z432" s="343"/>
    </row>
    <row r="433" ht="12.75" customHeight="1">
      <c r="A433" s="343"/>
      <c r="B433" s="343"/>
      <c r="C433" s="343"/>
      <c r="D433" s="343"/>
      <c r="E433" s="343"/>
      <c r="F433" s="343"/>
      <c r="G433" s="343"/>
      <c r="H433" s="343"/>
      <c r="I433" s="343"/>
      <c r="J433" s="343"/>
      <c r="K433" s="343"/>
      <c r="L433" s="343"/>
      <c r="M433" s="343"/>
      <c r="N433" s="343"/>
      <c r="O433" s="343"/>
      <c r="P433" s="343"/>
      <c r="Q433" s="343"/>
      <c r="R433" s="341"/>
      <c r="S433" s="343"/>
      <c r="T433" s="343"/>
      <c r="U433" s="343"/>
      <c r="V433" s="343"/>
      <c r="W433" s="343"/>
      <c r="X433" s="343"/>
      <c r="Y433" s="343"/>
      <c r="Z433" s="343"/>
    </row>
    <row r="434" ht="12.75" customHeight="1">
      <c r="A434" s="343"/>
      <c r="B434" s="343"/>
      <c r="C434" s="343"/>
      <c r="D434" s="343"/>
      <c r="E434" s="343"/>
      <c r="F434" s="343"/>
      <c r="G434" s="343"/>
      <c r="H434" s="343"/>
      <c r="I434" s="343"/>
      <c r="J434" s="343"/>
      <c r="K434" s="343"/>
      <c r="L434" s="343"/>
      <c r="M434" s="343"/>
      <c r="N434" s="343"/>
      <c r="O434" s="343"/>
      <c r="P434" s="343"/>
      <c r="Q434" s="343"/>
      <c r="R434" s="341"/>
      <c r="S434" s="343"/>
      <c r="T434" s="343"/>
      <c r="U434" s="343"/>
      <c r="V434" s="343"/>
      <c r="W434" s="343"/>
      <c r="X434" s="343"/>
      <c r="Y434" s="343"/>
      <c r="Z434" s="343"/>
    </row>
    <row r="435" ht="12.75" customHeight="1">
      <c r="A435" s="343"/>
      <c r="B435" s="343"/>
      <c r="C435" s="343"/>
      <c r="D435" s="343"/>
      <c r="E435" s="343"/>
      <c r="F435" s="343"/>
      <c r="G435" s="343"/>
      <c r="H435" s="343"/>
      <c r="I435" s="343"/>
      <c r="J435" s="343"/>
      <c r="K435" s="343"/>
      <c r="L435" s="343"/>
      <c r="M435" s="343"/>
      <c r="N435" s="343"/>
      <c r="O435" s="343"/>
      <c r="P435" s="343"/>
      <c r="Q435" s="343"/>
      <c r="R435" s="341"/>
      <c r="S435" s="343"/>
      <c r="T435" s="343"/>
      <c r="U435" s="343"/>
      <c r="V435" s="343"/>
      <c r="W435" s="343"/>
      <c r="X435" s="343"/>
      <c r="Y435" s="343"/>
      <c r="Z435" s="343"/>
    </row>
    <row r="436" ht="12.75" customHeight="1">
      <c r="A436" s="343"/>
      <c r="B436" s="343"/>
      <c r="C436" s="343"/>
      <c r="D436" s="343"/>
      <c r="E436" s="343"/>
      <c r="F436" s="343"/>
      <c r="G436" s="343"/>
      <c r="H436" s="343"/>
      <c r="I436" s="343"/>
      <c r="J436" s="343"/>
      <c r="K436" s="343"/>
      <c r="L436" s="343"/>
      <c r="M436" s="343"/>
      <c r="N436" s="343"/>
      <c r="O436" s="343"/>
      <c r="P436" s="343"/>
      <c r="Q436" s="343"/>
      <c r="R436" s="341"/>
      <c r="S436" s="343"/>
      <c r="T436" s="343"/>
      <c r="U436" s="343"/>
      <c r="V436" s="343"/>
      <c r="W436" s="343"/>
      <c r="X436" s="343"/>
      <c r="Y436" s="343"/>
      <c r="Z436" s="343"/>
    </row>
    <row r="437" ht="12.75" customHeight="1">
      <c r="A437" s="343"/>
      <c r="B437" s="343"/>
      <c r="C437" s="343"/>
      <c r="D437" s="343"/>
      <c r="E437" s="343"/>
      <c r="F437" s="343"/>
      <c r="G437" s="343"/>
      <c r="H437" s="343"/>
      <c r="I437" s="343"/>
      <c r="J437" s="343"/>
      <c r="K437" s="343"/>
      <c r="L437" s="343"/>
      <c r="M437" s="343"/>
      <c r="N437" s="343"/>
      <c r="O437" s="343"/>
      <c r="P437" s="343"/>
      <c r="Q437" s="343"/>
      <c r="R437" s="341"/>
      <c r="S437" s="343"/>
      <c r="T437" s="343"/>
      <c r="U437" s="343"/>
      <c r="V437" s="343"/>
      <c r="W437" s="343"/>
      <c r="X437" s="343"/>
      <c r="Y437" s="343"/>
      <c r="Z437" s="343"/>
    </row>
    <row r="438" ht="12.75" customHeight="1">
      <c r="A438" s="343"/>
      <c r="B438" s="343"/>
      <c r="C438" s="343"/>
      <c r="D438" s="343"/>
      <c r="E438" s="343"/>
      <c r="F438" s="343"/>
      <c r="G438" s="343"/>
      <c r="H438" s="343"/>
      <c r="I438" s="343"/>
      <c r="J438" s="343"/>
      <c r="K438" s="343"/>
      <c r="L438" s="343"/>
      <c r="M438" s="343"/>
      <c r="N438" s="343"/>
      <c r="O438" s="343"/>
      <c r="P438" s="343"/>
      <c r="Q438" s="343"/>
      <c r="R438" s="341"/>
      <c r="S438" s="343"/>
      <c r="T438" s="343"/>
      <c r="U438" s="343"/>
      <c r="V438" s="343"/>
      <c r="W438" s="343"/>
      <c r="X438" s="343"/>
      <c r="Y438" s="343"/>
      <c r="Z438" s="343"/>
    </row>
    <row r="439" ht="12.75" customHeight="1">
      <c r="A439" s="343"/>
      <c r="B439" s="343"/>
      <c r="C439" s="343"/>
      <c r="D439" s="343"/>
      <c r="E439" s="343"/>
      <c r="F439" s="343"/>
      <c r="G439" s="343"/>
      <c r="H439" s="343"/>
      <c r="I439" s="343"/>
      <c r="J439" s="343"/>
      <c r="K439" s="343"/>
      <c r="L439" s="343"/>
      <c r="M439" s="343"/>
      <c r="N439" s="343"/>
      <c r="O439" s="343"/>
      <c r="P439" s="343"/>
      <c r="Q439" s="343"/>
      <c r="R439" s="341"/>
      <c r="S439" s="343"/>
      <c r="T439" s="343"/>
      <c r="U439" s="343"/>
      <c r="V439" s="343"/>
      <c r="W439" s="343"/>
      <c r="X439" s="343"/>
      <c r="Y439" s="343"/>
      <c r="Z439" s="343"/>
    </row>
    <row r="440" ht="12.75" customHeight="1">
      <c r="A440" s="343"/>
      <c r="B440" s="343"/>
      <c r="C440" s="343"/>
      <c r="D440" s="343"/>
      <c r="E440" s="343"/>
      <c r="F440" s="343"/>
      <c r="G440" s="343"/>
      <c r="H440" s="343"/>
      <c r="I440" s="343"/>
      <c r="J440" s="343"/>
      <c r="K440" s="343"/>
      <c r="L440" s="343"/>
      <c r="M440" s="343"/>
      <c r="N440" s="343"/>
      <c r="O440" s="343"/>
      <c r="P440" s="343"/>
      <c r="Q440" s="343"/>
      <c r="R440" s="341"/>
      <c r="S440" s="343"/>
      <c r="T440" s="343"/>
      <c r="U440" s="343"/>
      <c r="V440" s="343"/>
      <c r="W440" s="343"/>
      <c r="X440" s="343"/>
      <c r="Y440" s="343"/>
      <c r="Z440" s="343"/>
    </row>
    <row r="441" ht="12.75" customHeight="1">
      <c r="A441" s="343"/>
      <c r="B441" s="343"/>
      <c r="C441" s="343"/>
      <c r="D441" s="343"/>
      <c r="E441" s="343"/>
      <c r="F441" s="343"/>
      <c r="G441" s="343"/>
      <c r="H441" s="343"/>
      <c r="I441" s="343"/>
      <c r="J441" s="343"/>
      <c r="K441" s="343"/>
      <c r="L441" s="343"/>
      <c r="M441" s="343"/>
      <c r="N441" s="343"/>
      <c r="O441" s="343"/>
      <c r="P441" s="343"/>
      <c r="Q441" s="343"/>
      <c r="R441" s="341"/>
      <c r="S441" s="343"/>
      <c r="T441" s="343"/>
      <c r="U441" s="343"/>
      <c r="V441" s="343"/>
      <c r="W441" s="343"/>
      <c r="X441" s="343"/>
      <c r="Y441" s="343"/>
      <c r="Z441" s="343"/>
    </row>
    <row r="442" ht="12.75" customHeight="1">
      <c r="A442" s="343"/>
      <c r="B442" s="343"/>
      <c r="C442" s="343"/>
      <c r="D442" s="343"/>
      <c r="E442" s="343"/>
      <c r="F442" s="343"/>
      <c r="G442" s="343"/>
      <c r="H442" s="343"/>
      <c r="I442" s="343"/>
      <c r="J442" s="343"/>
      <c r="K442" s="343"/>
      <c r="L442" s="343"/>
      <c r="M442" s="343"/>
      <c r="N442" s="343"/>
      <c r="O442" s="343"/>
      <c r="P442" s="343"/>
      <c r="Q442" s="343"/>
      <c r="R442" s="341"/>
      <c r="S442" s="343"/>
      <c r="T442" s="343"/>
      <c r="U442" s="343"/>
      <c r="V442" s="343"/>
      <c r="W442" s="343"/>
      <c r="X442" s="343"/>
      <c r="Y442" s="343"/>
      <c r="Z442" s="343"/>
    </row>
    <row r="443" ht="12.75" customHeight="1">
      <c r="A443" s="343"/>
      <c r="B443" s="343"/>
      <c r="C443" s="343"/>
      <c r="D443" s="343"/>
      <c r="E443" s="343"/>
      <c r="F443" s="343"/>
      <c r="G443" s="343"/>
      <c r="H443" s="343"/>
      <c r="I443" s="343"/>
      <c r="J443" s="343"/>
      <c r="K443" s="343"/>
      <c r="L443" s="343"/>
      <c r="M443" s="343"/>
      <c r="N443" s="343"/>
      <c r="O443" s="343"/>
      <c r="P443" s="343"/>
      <c r="Q443" s="343"/>
      <c r="R443" s="341"/>
      <c r="S443" s="343"/>
      <c r="T443" s="343"/>
      <c r="U443" s="343"/>
      <c r="V443" s="343"/>
      <c r="W443" s="343"/>
      <c r="X443" s="343"/>
      <c r="Y443" s="343"/>
      <c r="Z443" s="343"/>
    </row>
    <row r="444" ht="12.75" customHeight="1">
      <c r="A444" s="343"/>
      <c r="B444" s="343"/>
      <c r="C444" s="343"/>
      <c r="D444" s="343"/>
      <c r="E444" s="343"/>
      <c r="F444" s="343"/>
      <c r="G444" s="343"/>
      <c r="H444" s="343"/>
      <c r="I444" s="343"/>
      <c r="J444" s="343"/>
      <c r="K444" s="343"/>
      <c r="L444" s="343"/>
      <c r="M444" s="343"/>
      <c r="N444" s="343"/>
      <c r="O444" s="343"/>
      <c r="P444" s="343"/>
      <c r="Q444" s="343"/>
      <c r="R444" s="341"/>
      <c r="S444" s="343"/>
      <c r="T444" s="343"/>
      <c r="U444" s="343"/>
      <c r="V444" s="343"/>
      <c r="W444" s="343"/>
      <c r="X444" s="343"/>
      <c r="Y444" s="343"/>
      <c r="Z444" s="343"/>
    </row>
    <row r="445" ht="12.75" customHeight="1">
      <c r="A445" s="343"/>
      <c r="B445" s="343"/>
      <c r="C445" s="343"/>
      <c r="D445" s="343"/>
      <c r="E445" s="343"/>
      <c r="F445" s="343"/>
      <c r="G445" s="343"/>
      <c r="H445" s="343"/>
      <c r="I445" s="343"/>
      <c r="J445" s="343"/>
      <c r="K445" s="343"/>
      <c r="L445" s="343"/>
      <c r="M445" s="343"/>
      <c r="N445" s="343"/>
      <c r="O445" s="343"/>
      <c r="P445" s="343"/>
      <c r="Q445" s="343"/>
      <c r="R445" s="341"/>
      <c r="S445" s="343"/>
      <c r="T445" s="343"/>
      <c r="U445" s="343"/>
      <c r="V445" s="343"/>
      <c r="W445" s="343"/>
      <c r="X445" s="343"/>
      <c r="Y445" s="343"/>
      <c r="Z445" s="343"/>
    </row>
    <row r="446" ht="12.75" customHeight="1">
      <c r="A446" s="343"/>
      <c r="B446" s="343"/>
      <c r="C446" s="343"/>
      <c r="D446" s="343"/>
      <c r="E446" s="343"/>
      <c r="F446" s="343"/>
      <c r="G446" s="343"/>
      <c r="H446" s="343"/>
      <c r="I446" s="343"/>
      <c r="J446" s="343"/>
      <c r="K446" s="343"/>
      <c r="L446" s="343"/>
      <c r="M446" s="343"/>
      <c r="N446" s="343"/>
      <c r="O446" s="343"/>
      <c r="P446" s="343"/>
      <c r="Q446" s="343"/>
      <c r="R446" s="341"/>
      <c r="S446" s="343"/>
      <c r="T446" s="343"/>
      <c r="U446" s="343"/>
      <c r="V446" s="343"/>
      <c r="W446" s="343"/>
      <c r="X446" s="343"/>
      <c r="Y446" s="343"/>
      <c r="Z446" s="343"/>
    </row>
    <row r="447" ht="12.75" customHeight="1">
      <c r="A447" s="343"/>
      <c r="B447" s="343"/>
      <c r="C447" s="343"/>
      <c r="D447" s="343"/>
      <c r="E447" s="343"/>
      <c r="F447" s="343"/>
      <c r="G447" s="343"/>
      <c r="H447" s="343"/>
      <c r="I447" s="343"/>
      <c r="J447" s="343"/>
      <c r="K447" s="343"/>
      <c r="L447" s="343"/>
      <c r="M447" s="343"/>
      <c r="N447" s="343"/>
      <c r="O447" s="343"/>
      <c r="P447" s="343"/>
      <c r="Q447" s="343"/>
      <c r="R447" s="341"/>
      <c r="S447" s="343"/>
      <c r="T447" s="343"/>
      <c r="U447" s="343"/>
      <c r="V447" s="343"/>
      <c r="W447" s="343"/>
      <c r="X447" s="343"/>
      <c r="Y447" s="343"/>
      <c r="Z447" s="343"/>
    </row>
    <row r="448" ht="12.75" customHeight="1">
      <c r="A448" s="343"/>
      <c r="B448" s="343"/>
      <c r="C448" s="343"/>
      <c r="D448" s="343"/>
      <c r="E448" s="343"/>
      <c r="F448" s="343"/>
      <c r="G448" s="343"/>
      <c r="H448" s="343"/>
      <c r="I448" s="343"/>
      <c r="J448" s="343"/>
      <c r="K448" s="343"/>
      <c r="L448" s="343"/>
      <c r="M448" s="343"/>
      <c r="N448" s="343"/>
      <c r="O448" s="343"/>
      <c r="P448" s="343"/>
      <c r="Q448" s="343"/>
      <c r="R448" s="341"/>
      <c r="S448" s="343"/>
      <c r="T448" s="343"/>
      <c r="U448" s="343"/>
      <c r="V448" s="343"/>
      <c r="W448" s="343"/>
      <c r="X448" s="343"/>
      <c r="Y448" s="343"/>
      <c r="Z448" s="343"/>
    </row>
    <row r="449" ht="12.75" customHeight="1">
      <c r="A449" s="343"/>
      <c r="B449" s="343"/>
      <c r="C449" s="343"/>
      <c r="D449" s="343"/>
      <c r="E449" s="343"/>
      <c r="F449" s="343"/>
      <c r="G449" s="343"/>
      <c r="H449" s="343"/>
      <c r="I449" s="343"/>
      <c r="J449" s="343"/>
      <c r="K449" s="343"/>
      <c r="L449" s="343"/>
      <c r="M449" s="343"/>
      <c r="N449" s="343"/>
      <c r="O449" s="343"/>
      <c r="P449" s="343"/>
      <c r="Q449" s="343"/>
      <c r="R449" s="341"/>
      <c r="S449" s="343"/>
      <c r="T449" s="343"/>
      <c r="U449" s="343"/>
      <c r="V449" s="343"/>
      <c r="W449" s="343"/>
      <c r="X449" s="343"/>
      <c r="Y449" s="343"/>
      <c r="Z449" s="343"/>
    </row>
    <row r="450" ht="12.75" customHeight="1">
      <c r="A450" s="343"/>
      <c r="B450" s="343"/>
      <c r="C450" s="343"/>
      <c r="D450" s="343"/>
      <c r="E450" s="343"/>
      <c r="F450" s="343"/>
      <c r="G450" s="343"/>
      <c r="H450" s="343"/>
      <c r="I450" s="343"/>
      <c r="J450" s="343"/>
      <c r="K450" s="343"/>
      <c r="L450" s="343"/>
      <c r="M450" s="343"/>
      <c r="N450" s="343"/>
      <c r="O450" s="343"/>
      <c r="P450" s="343"/>
      <c r="Q450" s="343"/>
      <c r="R450" s="341"/>
      <c r="S450" s="343"/>
      <c r="T450" s="343"/>
      <c r="U450" s="343"/>
      <c r="V450" s="343"/>
      <c r="W450" s="343"/>
      <c r="X450" s="343"/>
      <c r="Y450" s="343"/>
      <c r="Z450" s="343"/>
    </row>
    <row r="451" ht="12.75" customHeight="1">
      <c r="A451" s="343"/>
      <c r="B451" s="343"/>
      <c r="C451" s="343"/>
      <c r="D451" s="343"/>
      <c r="E451" s="343"/>
      <c r="F451" s="343"/>
      <c r="G451" s="343"/>
      <c r="H451" s="343"/>
      <c r="I451" s="343"/>
      <c r="J451" s="343"/>
      <c r="K451" s="343"/>
      <c r="L451" s="343"/>
      <c r="M451" s="343"/>
      <c r="N451" s="343"/>
      <c r="O451" s="343"/>
      <c r="P451" s="343"/>
      <c r="Q451" s="343"/>
      <c r="R451" s="341"/>
      <c r="S451" s="343"/>
      <c r="T451" s="343"/>
      <c r="U451" s="343"/>
      <c r="V451" s="343"/>
      <c r="W451" s="343"/>
      <c r="X451" s="343"/>
      <c r="Y451" s="343"/>
      <c r="Z451" s="343"/>
    </row>
    <row r="452" ht="12.75" customHeight="1">
      <c r="A452" s="343"/>
      <c r="B452" s="343"/>
      <c r="C452" s="343"/>
      <c r="D452" s="343"/>
      <c r="E452" s="343"/>
      <c r="F452" s="343"/>
      <c r="G452" s="343"/>
      <c r="H452" s="343"/>
      <c r="I452" s="343"/>
      <c r="J452" s="343"/>
      <c r="K452" s="343"/>
      <c r="L452" s="343"/>
      <c r="M452" s="343"/>
      <c r="N452" s="343"/>
      <c r="O452" s="343"/>
      <c r="P452" s="343"/>
      <c r="Q452" s="343"/>
      <c r="R452" s="341"/>
      <c r="S452" s="343"/>
      <c r="T452" s="343"/>
      <c r="U452" s="343"/>
      <c r="V452" s="343"/>
      <c r="W452" s="343"/>
      <c r="X452" s="343"/>
      <c r="Y452" s="343"/>
      <c r="Z452" s="343"/>
    </row>
    <row r="453" ht="12.75" customHeight="1">
      <c r="A453" s="343"/>
      <c r="B453" s="343"/>
      <c r="C453" s="343"/>
      <c r="D453" s="343"/>
      <c r="E453" s="343"/>
      <c r="F453" s="343"/>
      <c r="G453" s="343"/>
      <c r="H453" s="343"/>
      <c r="I453" s="343"/>
      <c r="J453" s="343"/>
      <c r="K453" s="343"/>
      <c r="L453" s="343"/>
      <c r="M453" s="343"/>
      <c r="N453" s="343"/>
      <c r="O453" s="343"/>
      <c r="P453" s="343"/>
      <c r="Q453" s="343"/>
      <c r="R453" s="341"/>
      <c r="S453" s="343"/>
      <c r="T453" s="343"/>
      <c r="U453" s="343"/>
      <c r="V453" s="343"/>
      <c r="W453" s="343"/>
      <c r="X453" s="343"/>
      <c r="Y453" s="343"/>
      <c r="Z453" s="343"/>
    </row>
    <row r="454" ht="12.75" customHeight="1">
      <c r="A454" s="343"/>
      <c r="B454" s="343"/>
      <c r="C454" s="343"/>
      <c r="D454" s="343"/>
      <c r="E454" s="343"/>
      <c r="F454" s="343"/>
      <c r="G454" s="343"/>
      <c r="H454" s="343"/>
      <c r="I454" s="343"/>
      <c r="J454" s="343"/>
      <c r="K454" s="343"/>
      <c r="L454" s="343"/>
      <c r="M454" s="343"/>
      <c r="N454" s="343"/>
      <c r="O454" s="343"/>
      <c r="P454" s="343"/>
      <c r="Q454" s="343"/>
      <c r="R454" s="341"/>
      <c r="S454" s="343"/>
      <c r="T454" s="343"/>
      <c r="U454" s="343"/>
      <c r="V454" s="343"/>
      <c r="W454" s="343"/>
      <c r="X454" s="343"/>
      <c r="Y454" s="343"/>
      <c r="Z454" s="343"/>
    </row>
    <row r="455" ht="12.75" customHeight="1">
      <c r="A455" s="343"/>
      <c r="B455" s="343"/>
      <c r="C455" s="343"/>
      <c r="D455" s="343"/>
      <c r="E455" s="343"/>
      <c r="F455" s="343"/>
      <c r="G455" s="343"/>
      <c r="H455" s="343"/>
      <c r="I455" s="343"/>
      <c r="J455" s="343"/>
      <c r="K455" s="343"/>
      <c r="L455" s="343"/>
      <c r="M455" s="343"/>
      <c r="N455" s="343"/>
      <c r="O455" s="343"/>
      <c r="P455" s="343"/>
      <c r="Q455" s="343"/>
      <c r="R455" s="341"/>
      <c r="S455" s="343"/>
      <c r="T455" s="343"/>
      <c r="U455" s="343"/>
      <c r="V455" s="343"/>
      <c r="W455" s="343"/>
      <c r="X455" s="343"/>
      <c r="Y455" s="343"/>
      <c r="Z455" s="343"/>
    </row>
    <row r="456" ht="12.75" customHeight="1">
      <c r="A456" s="343"/>
      <c r="B456" s="343"/>
      <c r="C456" s="343"/>
      <c r="D456" s="343"/>
      <c r="E456" s="343"/>
      <c r="F456" s="343"/>
      <c r="G456" s="343"/>
      <c r="H456" s="343"/>
      <c r="I456" s="343"/>
      <c r="J456" s="343"/>
      <c r="K456" s="343"/>
      <c r="L456" s="343"/>
      <c r="M456" s="343"/>
      <c r="N456" s="343"/>
      <c r="O456" s="343"/>
      <c r="P456" s="343"/>
      <c r="Q456" s="343"/>
      <c r="R456" s="341"/>
      <c r="S456" s="343"/>
      <c r="T456" s="343"/>
      <c r="U456" s="343"/>
      <c r="V456" s="343"/>
      <c r="W456" s="343"/>
      <c r="X456" s="343"/>
      <c r="Y456" s="343"/>
      <c r="Z456" s="343"/>
    </row>
    <row r="457" ht="12.75" customHeight="1">
      <c r="A457" s="343"/>
      <c r="B457" s="343"/>
      <c r="C457" s="343"/>
      <c r="D457" s="343"/>
      <c r="E457" s="343"/>
      <c r="F457" s="343"/>
      <c r="G457" s="343"/>
      <c r="H457" s="343"/>
      <c r="I457" s="343"/>
      <c r="J457" s="343"/>
      <c r="K457" s="343"/>
      <c r="L457" s="343"/>
      <c r="M457" s="343"/>
      <c r="N457" s="343"/>
      <c r="O457" s="343"/>
      <c r="P457" s="343"/>
      <c r="Q457" s="343"/>
      <c r="R457" s="341"/>
      <c r="S457" s="343"/>
      <c r="T457" s="343"/>
      <c r="U457" s="343"/>
      <c r="V457" s="343"/>
      <c r="W457" s="343"/>
      <c r="X457" s="343"/>
      <c r="Y457" s="343"/>
      <c r="Z457" s="343"/>
    </row>
    <row r="458" ht="12.75" customHeight="1">
      <c r="A458" s="343"/>
      <c r="B458" s="343"/>
      <c r="C458" s="343"/>
      <c r="D458" s="343"/>
      <c r="E458" s="343"/>
      <c r="F458" s="343"/>
      <c r="G458" s="343"/>
      <c r="H458" s="343"/>
      <c r="I458" s="343"/>
      <c r="J458" s="343"/>
      <c r="K458" s="343"/>
      <c r="L458" s="343"/>
      <c r="M458" s="343"/>
      <c r="N458" s="343"/>
      <c r="O458" s="343"/>
      <c r="P458" s="343"/>
      <c r="Q458" s="343"/>
      <c r="R458" s="341"/>
      <c r="S458" s="343"/>
      <c r="T458" s="343"/>
      <c r="U458" s="343"/>
      <c r="V458" s="343"/>
      <c r="W458" s="343"/>
      <c r="X458" s="343"/>
      <c r="Y458" s="343"/>
      <c r="Z458" s="343"/>
    </row>
    <row r="459" ht="12.75" customHeight="1">
      <c r="A459" s="343"/>
      <c r="B459" s="343"/>
      <c r="C459" s="343"/>
      <c r="D459" s="343"/>
      <c r="E459" s="343"/>
      <c r="F459" s="343"/>
      <c r="G459" s="343"/>
      <c r="H459" s="343"/>
      <c r="I459" s="343"/>
      <c r="J459" s="343"/>
      <c r="K459" s="343"/>
      <c r="L459" s="343"/>
      <c r="M459" s="343"/>
      <c r="N459" s="343"/>
      <c r="O459" s="343"/>
      <c r="P459" s="343"/>
      <c r="Q459" s="343"/>
      <c r="R459" s="341"/>
      <c r="S459" s="343"/>
      <c r="T459" s="343"/>
      <c r="U459" s="343"/>
      <c r="V459" s="343"/>
      <c r="W459" s="343"/>
      <c r="X459" s="343"/>
      <c r="Y459" s="343"/>
      <c r="Z459" s="343"/>
    </row>
    <row r="460" ht="12.75" customHeight="1">
      <c r="A460" s="343"/>
      <c r="B460" s="343"/>
      <c r="C460" s="343"/>
      <c r="D460" s="343"/>
      <c r="E460" s="343"/>
      <c r="F460" s="343"/>
      <c r="G460" s="343"/>
      <c r="H460" s="343"/>
      <c r="I460" s="343"/>
      <c r="J460" s="343"/>
      <c r="K460" s="343"/>
      <c r="L460" s="343"/>
      <c r="M460" s="343"/>
      <c r="N460" s="343"/>
      <c r="O460" s="343"/>
      <c r="P460" s="343"/>
      <c r="Q460" s="343"/>
      <c r="R460" s="341"/>
      <c r="S460" s="343"/>
      <c r="T460" s="343"/>
      <c r="U460" s="343"/>
      <c r="V460" s="343"/>
      <c r="W460" s="343"/>
      <c r="X460" s="343"/>
      <c r="Y460" s="343"/>
      <c r="Z460" s="343"/>
    </row>
    <row r="461" ht="12.75" customHeight="1">
      <c r="A461" s="343"/>
      <c r="B461" s="343"/>
      <c r="C461" s="343"/>
      <c r="D461" s="343"/>
      <c r="E461" s="343"/>
      <c r="F461" s="343"/>
      <c r="G461" s="343"/>
      <c r="H461" s="343"/>
      <c r="I461" s="343"/>
      <c r="J461" s="343"/>
      <c r="K461" s="343"/>
      <c r="L461" s="343"/>
      <c r="M461" s="343"/>
      <c r="N461" s="343"/>
      <c r="O461" s="343"/>
      <c r="P461" s="343"/>
      <c r="Q461" s="343"/>
      <c r="R461" s="341"/>
      <c r="S461" s="343"/>
      <c r="T461" s="343"/>
      <c r="U461" s="343"/>
      <c r="V461" s="343"/>
      <c r="W461" s="343"/>
      <c r="X461" s="343"/>
      <c r="Y461" s="343"/>
      <c r="Z461" s="343"/>
    </row>
    <row r="462" ht="12.75" customHeight="1">
      <c r="A462" s="343"/>
      <c r="B462" s="343"/>
      <c r="C462" s="343"/>
      <c r="D462" s="343"/>
      <c r="E462" s="343"/>
      <c r="F462" s="343"/>
      <c r="G462" s="343"/>
      <c r="H462" s="343"/>
      <c r="I462" s="343"/>
      <c r="J462" s="343"/>
      <c r="K462" s="343"/>
      <c r="L462" s="343"/>
      <c r="M462" s="343"/>
      <c r="N462" s="343"/>
      <c r="O462" s="343"/>
      <c r="P462" s="343"/>
      <c r="Q462" s="343"/>
      <c r="R462" s="341"/>
      <c r="S462" s="343"/>
      <c r="T462" s="343"/>
      <c r="U462" s="343"/>
      <c r="V462" s="343"/>
      <c r="W462" s="343"/>
      <c r="X462" s="343"/>
      <c r="Y462" s="343"/>
      <c r="Z462" s="343"/>
    </row>
    <row r="463" ht="12.75" customHeight="1">
      <c r="A463" s="343"/>
      <c r="B463" s="343"/>
      <c r="C463" s="343"/>
      <c r="D463" s="343"/>
      <c r="E463" s="343"/>
      <c r="F463" s="343"/>
      <c r="G463" s="343"/>
      <c r="H463" s="343"/>
      <c r="I463" s="343"/>
      <c r="J463" s="343"/>
      <c r="K463" s="343"/>
      <c r="L463" s="343"/>
      <c r="M463" s="343"/>
      <c r="N463" s="343"/>
      <c r="O463" s="343"/>
      <c r="P463" s="343"/>
      <c r="Q463" s="343"/>
      <c r="R463" s="341"/>
      <c r="S463" s="343"/>
      <c r="T463" s="343"/>
      <c r="U463" s="343"/>
      <c r="V463" s="343"/>
      <c r="W463" s="343"/>
      <c r="X463" s="343"/>
      <c r="Y463" s="343"/>
      <c r="Z463" s="343"/>
    </row>
    <row r="464" ht="12.75" customHeight="1">
      <c r="A464" s="343"/>
      <c r="B464" s="343"/>
      <c r="C464" s="343"/>
      <c r="D464" s="343"/>
      <c r="E464" s="343"/>
      <c r="F464" s="343"/>
      <c r="G464" s="343"/>
      <c r="H464" s="343"/>
      <c r="I464" s="343"/>
      <c r="J464" s="343"/>
      <c r="K464" s="343"/>
      <c r="L464" s="343"/>
      <c r="M464" s="343"/>
      <c r="N464" s="343"/>
      <c r="O464" s="343"/>
      <c r="P464" s="343"/>
      <c r="Q464" s="343"/>
      <c r="R464" s="341"/>
      <c r="S464" s="343"/>
      <c r="T464" s="343"/>
      <c r="U464" s="343"/>
      <c r="V464" s="343"/>
      <c r="W464" s="343"/>
      <c r="X464" s="343"/>
      <c r="Y464" s="343"/>
      <c r="Z464" s="343"/>
    </row>
    <row r="465" ht="12.75" customHeight="1">
      <c r="A465" s="343"/>
      <c r="B465" s="343"/>
      <c r="C465" s="343"/>
      <c r="D465" s="343"/>
      <c r="E465" s="343"/>
      <c r="F465" s="343"/>
      <c r="G465" s="343"/>
      <c r="H465" s="343"/>
      <c r="I465" s="343"/>
      <c r="J465" s="343"/>
      <c r="K465" s="343"/>
      <c r="L465" s="343"/>
      <c r="M465" s="343"/>
      <c r="N465" s="343"/>
      <c r="O465" s="343"/>
      <c r="P465" s="343"/>
      <c r="Q465" s="343"/>
      <c r="R465" s="341"/>
      <c r="S465" s="343"/>
      <c r="T465" s="343"/>
      <c r="U465" s="343"/>
      <c r="V465" s="343"/>
      <c r="W465" s="343"/>
      <c r="X465" s="343"/>
      <c r="Y465" s="343"/>
      <c r="Z465" s="343"/>
    </row>
    <row r="466" ht="12.75" customHeight="1">
      <c r="A466" s="343"/>
      <c r="B466" s="343"/>
      <c r="C466" s="343"/>
      <c r="D466" s="343"/>
      <c r="E466" s="343"/>
      <c r="F466" s="343"/>
      <c r="G466" s="343"/>
      <c r="H466" s="343"/>
      <c r="I466" s="343"/>
      <c r="J466" s="343"/>
      <c r="K466" s="343"/>
      <c r="L466" s="343"/>
      <c r="M466" s="343"/>
      <c r="N466" s="343"/>
      <c r="O466" s="343"/>
      <c r="P466" s="343"/>
      <c r="Q466" s="343"/>
      <c r="R466" s="341"/>
      <c r="S466" s="343"/>
      <c r="T466" s="343"/>
      <c r="U466" s="343"/>
      <c r="V466" s="343"/>
      <c r="W466" s="343"/>
      <c r="X466" s="343"/>
      <c r="Y466" s="343"/>
      <c r="Z466" s="343"/>
    </row>
    <row r="467" ht="12.75" customHeight="1">
      <c r="A467" s="343"/>
      <c r="B467" s="343"/>
      <c r="C467" s="343"/>
      <c r="D467" s="343"/>
      <c r="E467" s="343"/>
      <c r="F467" s="343"/>
      <c r="G467" s="343"/>
      <c r="H467" s="343"/>
      <c r="I467" s="343"/>
      <c r="J467" s="343"/>
      <c r="K467" s="343"/>
      <c r="L467" s="343"/>
      <c r="M467" s="343"/>
      <c r="N467" s="343"/>
      <c r="O467" s="343"/>
      <c r="P467" s="343"/>
      <c r="Q467" s="343"/>
      <c r="R467" s="341"/>
      <c r="S467" s="343"/>
      <c r="T467" s="343"/>
      <c r="U467" s="343"/>
      <c r="V467" s="343"/>
      <c r="W467" s="343"/>
      <c r="X467" s="343"/>
      <c r="Y467" s="343"/>
      <c r="Z467" s="343"/>
    </row>
    <row r="468" ht="12.75" customHeight="1">
      <c r="A468" s="343"/>
      <c r="B468" s="343"/>
      <c r="C468" s="343"/>
      <c r="D468" s="343"/>
      <c r="E468" s="343"/>
      <c r="F468" s="343"/>
      <c r="G468" s="343"/>
      <c r="H468" s="343"/>
      <c r="I468" s="343"/>
      <c r="J468" s="343"/>
      <c r="K468" s="343"/>
      <c r="L468" s="343"/>
      <c r="M468" s="343"/>
      <c r="N468" s="343"/>
      <c r="O468" s="343"/>
      <c r="P468" s="343"/>
      <c r="Q468" s="343"/>
      <c r="R468" s="341"/>
      <c r="S468" s="343"/>
      <c r="T468" s="343"/>
      <c r="U468" s="343"/>
      <c r="V468" s="343"/>
      <c r="W468" s="343"/>
      <c r="X468" s="343"/>
      <c r="Y468" s="343"/>
      <c r="Z468" s="343"/>
    </row>
    <row r="469" ht="12.75" customHeight="1">
      <c r="A469" s="343"/>
      <c r="B469" s="343"/>
      <c r="C469" s="343"/>
      <c r="D469" s="343"/>
      <c r="E469" s="343"/>
      <c r="F469" s="343"/>
      <c r="G469" s="343"/>
      <c r="H469" s="343"/>
      <c r="I469" s="343"/>
      <c r="J469" s="343"/>
      <c r="K469" s="343"/>
      <c r="L469" s="343"/>
      <c r="M469" s="343"/>
      <c r="N469" s="343"/>
      <c r="O469" s="343"/>
      <c r="P469" s="343"/>
      <c r="Q469" s="343"/>
      <c r="R469" s="341"/>
      <c r="S469" s="343"/>
      <c r="T469" s="343"/>
      <c r="U469" s="343"/>
      <c r="V469" s="343"/>
      <c r="W469" s="343"/>
      <c r="X469" s="343"/>
      <c r="Y469" s="343"/>
      <c r="Z469" s="343"/>
    </row>
    <row r="470" ht="12.75" customHeight="1">
      <c r="A470" s="343"/>
      <c r="B470" s="343"/>
      <c r="C470" s="343"/>
      <c r="D470" s="343"/>
      <c r="E470" s="343"/>
      <c r="F470" s="343"/>
      <c r="G470" s="343"/>
      <c r="H470" s="343"/>
      <c r="I470" s="343"/>
      <c r="J470" s="343"/>
      <c r="K470" s="343"/>
      <c r="L470" s="343"/>
      <c r="M470" s="343"/>
      <c r="N470" s="343"/>
      <c r="O470" s="343"/>
      <c r="P470" s="343"/>
      <c r="Q470" s="343"/>
      <c r="R470" s="341"/>
      <c r="S470" s="343"/>
      <c r="T470" s="343"/>
      <c r="U470" s="343"/>
      <c r="V470" s="343"/>
      <c r="W470" s="343"/>
      <c r="X470" s="343"/>
      <c r="Y470" s="343"/>
      <c r="Z470" s="343"/>
    </row>
    <row r="471" ht="12.75" customHeight="1">
      <c r="A471" s="343"/>
      <c r="B471" s="343"/>
      <c r="C471" s="343"/>
      <c r="D471" s="343"/>
      <c r="E471" s="343"/>
      <c r="F471" s="343"/>
      <c r="G471" s="343"/>
      <c r="H471" s="343"/>
      <c r="I471" s="343"/>
      <c r="J471" s="343"/>
      <c r="K471" s="343"/>
      <c r="L471" s="343"/>
      <c r="M471" s="343"/>
      <c r="N471" s="343"/>
      <c r="O471" s="343"/>
      <c r="P471" s="343"/>
      <c r="Q471" s="343"/>
      <c r="R471" s="341"/>
      <c r="S471" s="343"/>
      <c r="T471" s="343"/>
      <c r="U471" s="343"/>
      <c r="V471" s="343"/>
      <c r="W471" s="343"/>
      <c r="X471" s="343"/>
      <c r="Y471" s="343"/>
      <c r="Z471" s="343"/>
    </row>
    <row r="472" ht="12.75" customHeight="1">
      <c r="A472" s="343"/>
      <c r="B472" s="343"/>
      <c r="C472" s="343"/>
      <c r="D472" s="343"/>
      <c r="E472" s="343"/>
      <c r="F472" s="343"/>
      <c r="G472" s="343"/>
      <c r="H472" s="343"/>
      <c r="I472" s="343"/>
      <c r="J472" s="343"/>
      <c r="K472" s="343"/>
      <c r="L472" s="343"/>
      <c r="M472" s="343"/>
      <c r="N472" s="343"/>
      <c r="O472" s="343"/>
      <c r="P472" s="343"/>
      <c r="Q472" s="343"/>
      <c r="R472" s="341"/>
      <c r="S472" s="343"/>
      <c r="T472" s="343"/>
      <c r="U472" s="343"/>
      <c r="V472" s="343"/>
      <c r="W472" s="343"/>
      <c r="X472" s="343"/>
      <c r="Y472" s="343"/>
      <c r="Z472" s="343"/>
    </row>
    <row r="473" ht="12.75" customHeight="1">
      <c r="A473" s="343"/>
      <c r="B473" s="343"/>
      <c r="C473" s="343"/>
      <c r="D473" s="343"/>
      <c r="E473" s="343"/>
      <c r="F473" s="343"/>
      <c r="G473" s="343"/>
      <c r="H473" s="343"/>
      <c r="I473" s="343"/>
      <c r="J473" s="343"/>
      <c r="K473" s="343"/>
      <c r="L473" s="343"/>
      <c r="M473" s="343"/>
      <c r="N473" s="343"/>
      <c r="O473" s="343"/>
      <c r="P473" s="343"/>
      <c r="Q473" s="343"/>
      <c r="R473" s="341"/>
      <c r="S473" s="343"/>
      <c r="T473" s="343"/>
      <c r="U473" s="343"/>
      <c r="V473" s="343"/>
      <c r="W473" s="343"/>
      <c r="X473" s="343"/>
      <c r="Y473" s="343"/>
      <c r="Z473" s="343"/>
    </row>
    <row r="474" ht="12.75" customHeight="1">
      <c r="A474" s="343"/>
      <c r="B474" s="343"/>
      <c r="C474" s="343"/>
      <c r="D474" s="343"/>
      <c r="E474" s="343"/>
      <c r="F474" s="343"/>
      <c r="G474" s="343"/>
      <c r="H474" s="343"/>
      <c r="I474" s="343"/>
      <c r="J474" s="343"/>
      <c r="K474" s="343"/>
      <c r="L474" s="343"/>
      <c r="M474" s="343"/>
      <c r="N474" s="343"/>
      <c r="O474" s="343"/>
      <c r="P474" s="343"/>
      <c r="Q474" s="343"/>
      <c r="R474" s="341"/>
      <c r="S474" s="343"/>
      <c r="T474" s="343"/>
      <c r="U474" s="343"/>
      <c r="V474" s="343"/>
      <c r="W474" s="343"/>
      <c r="X474" s="343"/>
      <c r="Y474" s="343"/>
      <c r="Z474" s="343"/>
    </row>
    <row r="475" ht="12.75" customHeight="1">
      <c r="A475" s="343"/>
      <c r="B475" s="343"/>
      <c r="C475" s="343"/>
      <c r="D475" s="343"/>
      <c r="E475" s="343"/>
      <c r="F475" s="343"/>
      <c r="G475" s="343"/>
      <c r="H475" s="343"/>
      <c r="I475" s="343"/>
      <c r="J475" s="343"/>
      <c r="K475" s="343"/>
      <c r="L475" s="343"/>
      <c r="M475" s="343"/>
      <c r="N475" s="343"/>
      <c r="O475" s="343"/>
      <c r="P475" s="343"/>
      <c r="Q475" s="343"/>
      <c r="R475" s="341"/>
      <c r="S475" s="343"/>
      <c r="T475" s="343"/>
      <c r="U475" s="343"/>
      <c r="V475" s="343"/>
      <c r="W475" s="343"/>
      <c r="X475" s="343"/>
      <c r="Y475" s="343"/>
      <c r="Z475" s="343"/>
    </row>
    <row r="476" ht="12.75" customHeight="1">
      <c r="A476" s="343"/>
      <c r="B476" s="343"/>
      <c r="C476" s="343"/>
      <c r="D476" s="343"/>
      <c r="E476" s="343"/>
      <c r="F476" s="343"/>
      <c r="G476" s="343"/>
      <c r="H476" s="343"/>
      <c r="I476" s="343"/>
      <c r="J476" s="343"/>
      <c r="K476" s="343"/>
      <c r="L476" s="343"/>
      <c r="M476" s="343"/>
      <c r="N476" s="343"/>
      <c r="O476" s="343"/>
      <c r="P476" s="343"/>
      <c r="Q476" s="343"/>
      <c r="R476" s="341"/>
      <c r="S476" s="343"/>
      <c r="T476" s="343"/>
      <c r="U476" s="343"/>
      <c r="V476" s="343"/>
      <c r="W476" s="343"/>
      <c r="X476" s="343"/>
      <c r="Y476" s="343"/>
      <c r="Z476" s="343"/>
    </row>
    <row r="477" ht="12.75" customHeight="1">
      <c r="A477" s="343"/>
      <c r="B477" s="343"/>
      <c r="C477" s="343"/>
      <c r="D477" s="343"/>
      <c r="E477" s="343"/>
      <c r="F477" s="343"/>
      <c r="G477" s="343"/>
      <c r="H477" s="343"/>
      <c r="I477" s="343"/>
      <c r="J477" s="343"/>
      <c r="K477" s="343"/>
      <c r="L477" s="343"/>
      <c r="M477" s="343"/>
      <c r="N477" s="343"/>
      <c r="O477" s="343"/>
      <c r="P477" s="343"/>
      <c r="Q477" s="343"/>
      <c r="R477" s="341"/>
      <c r="S477" s="343"/>
      <c r="T477" s="343"/>
      <c r="U477" s="343"/>
      <c r="V477" s="343"/>
      <c r="W477" s="343"/>
      <c r="X477" s="343"/>
      <c r="Y477" s="343"/>
      <c r="Z477" s="343"/>
    </row>
    <row r="478" ht="12.75" customHeight="1">
      <c r="A478" s="343"/>
      <c r="B478" s="343"/>
      <c r="C478" s="343"/>
      <c r="D478" s="343"/>
      <c r="E478" s="343"/>
      <c r="F478" s="343"/>
      <c r="G478" s="343"/>
      <c r="H478" s="343"/>
      <c r="I478" s="343"/>
      <c r="J478" s="343"/>
      <c r="K478" s="343"/>
      <c r="L478" s="343"/>
      <c r="M478" s="343"/>
      <c r="N478" s="343"/>
      <c r="O478" s="343"/>
      <c r="P478" s="343"/>
      <c r="Q478" s="343"/>
      <c r="R478" s="341"/>
      <c r="S478" s="343"/>
      <c r="T478" s="343"/>
      <c r="U478" s="343"/>
      <c r="V478" s="343"/>
      <c r="W478" s="343"/>
      <c r="X478" s="343"/>
      <c r="Y478" s="343"/>
      <c r="Z478" s="343"/>
    </row>
    <row r="479" ht="12.75" customHeight="1">
      <c r="A479" s="343"/>
      <c r="B479" s="343"/>
      <c r="C479" s="343"/>
      <c r="D479" s="343"/>
      <c r="E479" s="343"/>
      <c r="F479" s="343"/>
      <c r="G479" s="343"/>
      <c r="H479" s="343"/>
      <c r="I479" s="343"/>
      <c r="J479" s="343"/>
      <c r="K479" s="343"/>
      <c r="L479" s="343"/>
      <c r="M479" s="343"/>
      <c r="N479" s="343"/>
      <c r="O479" s="343"/>
      <c r="P479" s="343"/>
      <c r="Q479" s="343"/>
      <c r="R479" s="341"/>
      <c r="S479" s="343"/>
      <c r="T479" s="343"/>
      <c r="U479" s="343"/>
      <c r="V479" s="343"/>
      <c r="W479" s="343"/>
      <c r="X479" s="343"/>
      <c r="Y479" s="343"/>
      <c r="Z479" s="343"/>
    </row>
    <row r="480" ht="12.75" customHeight="1">
      <c r="A480" s="343"/>
      <c r="B480" s="343"/>
      <c r="C480" s="343"/>
      <c r="D480" s="343"/>
      <c r="E480" s="343"/>
      <c r="F480" s="343"/>
      <c r="G480" s="343"/>
      <c r="H480" s="343"/>
      <c r="I480" s="343"/>
      <c r="J480" s="343"/>
      <c r="K480" s="343"/>
      <c r="L480" s="343"/>
      <c r="M480" s="343"/>
      <c r="N480" s="343"/>
      <c r="O480" s="343"/>
      <c r="P480" s="343"/>
      <c r="Q480" s="343"/>
      <c r="R480" s="341"/>
      <c r="S480" s="343"/>
      <c r="T480" s="343"/>
      <c r="U480" s="343"/>
      <c r="V480" s="343"/>
      <c r="W480" s="343"/>
      <c r="X480" s="343"/>
      <c r="Y480" s="343"/>
      <c r="Z480" s="343"/>
    </row>
    <row r="481" ht="12.75" customHeight="1">
      <c r="A481" s="343"/>
      <c r="B481" s="343"/>
      <c r="C481" s="343"/>
      <c r="D481" s="343"/>
      <c r="E481" s="343"/>
      <c r="F481" s="343"/>
      <c r="G481" s="343"/>
      <c r="H481" s="343"/>
      <c r="I481" s="343"/>
      <c r="J481" s="343"/>
      <c r="K481" s="343"/>
      <c r="L481" s="343"/>
      <c r="M481" s="343"/>
      <c r="N481" s="343"/>
      <c r="O481" s="343"/>
      <c r="P481" s="343"/>
      <c r="Q481" s="343"/>
      <c r="R481" s="341"/>
      <c r="S481" s="343"/>
      <c r="T481" s="343"/>
      <c r="U481" s="343"/>
      <c r="V481" s="343"/>
      <c r="W481" s="343"/>
      <c r="X481" s="343"/>
      <c r="Y481" s="343"/>
      <c r="Z481" s="343"/>
    </row>
    <row r="482" ht="12.75" customHeight="1">
      <c r="A482" s="343"/>
      <c r="B482" s="343"/>
      <c r="C482" s="343"/>
      <c r="D482" s="343"/>
      <c r="E482" s="343"/>
      <c r="F482" s="343"/>
      <c r="G482" s="343"/>
      <c r="H482" s="343"/>
      <c r="I482" s="343"/>
      <c r="J482" s="343"/>
      <c r="K482" s="343"/>
      <c r="L482" s="343"/>
      <c r="M482" s="343"/>
      <c r="N482" s="343"/>
      <c r="O482" s="343"/>
      <c r="P482" s="343"/>
      <c r="Q482" s="343"/>
      <c r="R482" s="341"/>
      <c r="S482" s="343"/>
      <c r="T482" s="343"/>
      <c r="U482" s="343"/>
      <c r="V482" s="343"/>
      <c r="W482" s="343"/>
      <c r="X482" s="343"/>
      <c r="Y482" s="343"/>
      <c r="Z482" s="343"/>
    </row>
    <row r="483" ht="12.75" customHeight="1">
      <c r="A483" s="343"/>
      <c r="B483" s="343"/>
      <c r="C483" s="343"/>
      <c r="D483" s="343"/>
      <c r="E483" s="343"/>
      <c r="F483" s="343"/>
      <c r="G483" s="343"/>
      <c r="H483" s="343"/>
      <c r="I483" s="343"/>
      <c r="J483" s="343"/>
      <c r="K483" s="343"/>
      <c r="L483" s="343"/>
      <c r="M483" s="343"/>
      <c r="N483" s="343"/>
      <c r="O483" s="343"/>
      <c r="P483" s="343"/>
      <c r="Q483" s="343"/>
      <c r="R483" s="341"/>
      <c r="S483" s="343"/>
      <c r="T483" s="343"/>
      <c r="U483" s="343"/>
      <c r="V483" s="343"/>
      <c r="W483" s="343"/>
      <c r="X483" s="343"/>
      <c r="Y483" s="343"/>
      <c r="Z483" s="343"/>
    </row>
    <row r="484" ht="12.75" customHeight="1">
      <c r="A484" s="343"/>
      <c r="B484" s="343"/>
      <c r="C484" s="343"/>
      <c r="D484" s="343"/>
      <c r="E484" s="343"/>
      <c r="F484" s="343"/>
      <c r="G484" s="343"/>
      <c r="H484" s="343"/>
      <c r="I484" s="343"/>
      <c r="J484" s="343"/>
      <c r="K484" s="343"/>
      <c r="L484" s="343"/>
      <c r="M484" s="343"/>
      <c r="N484" s="343"/>
      <c r="O484" s="343"/>
      <c r="P484" s="343"/>
      <c r="Q484" s="343"/>
      <c r="R484" s="341"/>
      <c r="S484" s="343"/>
      <c r="T484" s="343"/>
      <c r="U484" s="343"/>
      <c r="V484" s="343"/>
      <c r="W484" s="343"/>
      <c r="X484" s="343"/>
      <c r="Y484" s="343"/>
      <c r="Z484" s="343"/>
    </row>
    <row r="485" ht="12.75" customHeight="1">
      <c r="A485" s="343"/>
      <c r="B485" s="343"/>
      <c r="C485" s="343"/>
      <c r="D485" s="343"/>
      <c r="E485" s="343"/>
      <c r="F485" s="343"/>
      <c r="G485" s="343"/>
      <c r="H485" s="343"/>
      <c r="I485" s="343"/>
      <c r="J485" s="343"/>
      <c r="K485" s="343"/>
      <c r="L485" s="343"/>
      <c r="M485" s="343"/>
      <c r="N485" s="343"/>
      <c r="O485" s="343"/>
      <c r="P485" s="343"/>
      <c r="Q485" s="343"/>
      <c r="R485" s="341"/>
      <c r="S485" s="343"/>
      <c r="T485" s="343"/>
      <c r="U485" s="343"/>
      <c r="V485" s="343"/>
      <c r="W485" s="343"/>
      <c r="X485" s="343"/>
      <c r="Y485" s="343"/>
      <c r="Z485" s="343"/>
    </row>
    <row r="486" ht="12.75" customHeight="1">
      <c r="A486" s="343"/>
      <c r="B486" s="343"/>
      <c r="C486" s="343"/>
      <c r="D486" s="343"/>
      <c r="E486" s="343"/>
      <c r="F486" s="343"/>
      <c r="G486" s="343"/>
      <c r="H486" s="343"/>
      <c r="I486" s="343"/>
      <c r="J486" s="343"/>
      <c r="K486" s="343"/>
      <c r="L486" s="343"/>
      <c r="M486" s="343"/>
      <c r="N486" s="343"/>
      <c r="O486" s="343"/>
      <c r="P486" s="343"/>
      <c r="Q486" s="343"/>
      <c r="R486" s="341"/>
      <c r="S486" s="343"/>
      <c r="T486" s="343"/>
      <c r="U486" s="343"/>
      <c r="V486" s="343"/>
      <c r="W486" s="343"/>
      <c r="X486" s="343"/>
      <c r="Y486" s="343"/>
      <c r="Z486" s="343"/>
    </row>
    <row r="487" ht="12.75" customHeight="1">
      <c r="A487" s="343"/>
      <c r="B487" s="343"/>
      <c r="C487" s="343"/>
      <c r="D487" s="343"/>
      <c r="E487" s="343"/>
      <c r="F487" s="343"/>
      <c r="G487" s="343"/>
      <c r="H487" s="343"/>
      <c r="I487" s="343"/>
      <c r="J487" s="343"/>
      <c r="K487" s="343"/>
      <c r="L487" s="343"/>
      <c r="M487" s="343"/>
      <c r="N487" s="343"/>
      <c r="O487" s="343"/>
      <c r="P487" s="343"/>
      <c r="Q487" s="343"/>
      <c r="R487" s="341"/>
      <c r="S487" s="343"/>
      <c r="T487" s="343"/>
      <c r="U487" s="343"/>
      <c r="V487" s="343"/>
      <c r="W487" s="343"/>
      <c r="X487" s="343"/>
      <c r="Y487" s="343"/>
      <c r="Z487" s="343"/>
    </row>
    <row r="488" ht="12.75" customHeight="1">
      <c r="A488" s="343"/>
      <c r="B488" s="343"/>
      <c r="C488" s="343"/>
      <c r="D488" s="343"/>
      <c r="E488" s="343"/>
      <c r="F488" s="343"/>
      <c r="G488" s="343"/>
      <c r="H488" s="343"/>
      <c r="I488" s="343"/>
      <c r="J488" s="343"/>
      <c r="K488" s="343"/>
      <c r="L488" s="343"/>
      <c r="M488" s="343"/>
      <c r="N488" s="343"/>
      <c r="O488" s="343"/>
      <c r="P488" s="343"/>
      <c r="Q488" s="343"/>
      <c r="R488" s="341"/>
      <c r="S488" s="343"/>
      <c r="T488" s="343"/>
      <c r="U488" s="343"/>
      <c r="V488" s="343"/>
      <c r="W488" s="343"/>
      <c r="X488" s="343"/>
      <c r="Y488" s="343"/>
      <c r="Z488" s="343"/>
    </row>
    <row r="489" ht="12.75" customHeight="1">
      <c r="A489" s="343"/>
      <c r="B489" s="343"/>
      <c r="C489" s="343"/>
      <c r="D489" s="343"/>
      <c r="E489" s="343"/>
      <c r="F489" s="343"/>
      <c r="G489" s="343"/>
      <c r="H489" s="343"/>
      <c r="I489" s="343"/>
      <c r="J489" s="343"/>
      <c r="K489" s="343"/>
      <c r="L489" s="343"/>
      <c r="M489" s="343"/>
      <c r="N489" s="343"/>
      <c r="O489" s="343"/>
      <c r="P489" s="343"/>
      <c r="Q489" s="343"/>
      <c r="R489" s="341"/>
      <c r="S489" s="343"/>
      <c r="T489" s="343"/>
      <c r="U489" s="343"/>
      <c r="V489" s="343"/>
      <c r="W489" s="343"/>
      <c r="X489" s="343"/>
      <c r="Y489" s="343"/>
      <c r="Z489" s="343"/>
    </row>
    <row r="490" ht="12.75" customHeight="1">
      <c r="A490" s="343"/>
      <c r="B490" s="343"/>
      <c r="C490" s="343"/>
      <c r="D490" s="343"/>
      <c r="E490" s="343"/>
      <c r="F490" s="343"/>
      <c r="G490" s="343"/>
      <c r="H490" s="343"/>
      <c r="I490" s="343"/>
      <c r="J490" s="343"/>
      <c r="K490" s="343"/>
      <c r="L490" s="343"/>
      <c r="M490" s="343"/>
      <c r="N490" s="343"/>
      <c r="O490" s="343"/>
      <c r="P490" s="343"/>
      <c r="Q490" s="343"/>
      <c r="R490" s="341"/>
      <c r="S490" s="343"/>
      <c r="T490" s="343"/>
      <c r="U490" s="343"/>
      <c r="V490" s="343"/>
      <c r="W490" s="343"/>
      <c r="X490" s="343"/>
      <c r="Y490" s="343"/>
      <c r="Z490" s="343"/>
    </row>
    <row r="491" ht="12.75" customHeight="1">
      <c r="A491" s="343"/>
      <c r="B491" s="343"/>
      <c r="C491" s="343"/>
      <c r="D491" s="343"/>
      <c r="E491" s="343"/>
      <c r="F491" s="343"/>
      <c r="G491" s="343"/>
      <c r="H491" s="343"/>
      <c r="I491" s="343"/>
      <c r="J491" s="343"/>
      <c r="K491" s="343"/>
      <c r="L491" s="343"/>
      <c r="M491" s="343"/>
      <c r="N491" s="343"/>
      <c r="O491" s="343"/>
      <c r="P491" s="343"/>
      <c r="Q491" s="343"/>
      <c r="R491" s="341"/>
      <c r="S491" s="343"/>
      <c r="T491" s="343"/>
      <c r="U491" s="343"/>
      <c r="V491" s="343"/>
      <c r="W491" s="343"/>
      <c r="X491" s="343"/>
      <c r="Y491" s="343"/>
      <c r="Z491" s="343"/>
    </row>
    <row r="492" ht="12.75" customHeight="1">
      <c r="A492" s="343"/>
      <c r="B492" s="343"/>
      <c r="C492" s="343"/>
      <c r="D492" s="343"/>
      <c r="E492" s="343"/>
      <c r="F492" s="343"/>
      <c r="G492" s="343"/>
      <c r="H492" s="343"/>
      <c r="I492" s="343"/>
      <c r="J492" s="343"/>
      <c r="K492" s="343"/>
      <c r="L492" s="343"/>
      <c r="M492" s="343"/>
      <c r="N492" s="343"/>
      <c r="O492" s="343"/>
      <c r="P492" s="343"/>
      <c r="Q492" s="343"/>
      <c r="R492" s="341"/>
      <c r="S492" s="343"/>
      <c r="T492" s="343"/>
      <c r="U492" s="343"/>
      <c r="V492" s="343"/>
      <c r="W492" s="343"/>
      <c r="X492" s="343"/>
      <c r="Y492" s="343"/>
      <c r="Z492" s="343"/>
    </row>
    <row r="493" ht="12.75" customHeight="1">
      <c r="A493" s="343"/>
      <c r="B493" s="343"/>
      <c r="C493" s="343"/>
      <c r="D493" s="343"/>
      <c r="E493" s="343"/>
      <c r="F493" s="343"/>
      <c r="G493" s="343"/>
      <c r="H493" s="343"/>
      <c r="I493" s="343"/>
      <c r="J493" s="343"/>
      <c r="K493" s="343"/>
      <c r="L493" s="343"/>
      <c r="M493" s="343"/>
      <c r="N493" s="343"/>
      <c r="O493" s="343"/>
      <c r="P493" s="343"/>
      <c r="Q493" s="343"/>
      <c r="R493" s="341"/>
      <c r="S493" s="343"/>
      <c r="T493" s="343"/>
      <c r="U493" s="343"/>
      <c r="V493" s="343"/>
      <c r="W493" s="343"/>
      <c r="X493" s="343"/>
      <c r="Y493" s="343"/>
      <c r="Z493" s="343"/>
    </row>
    <row r="494" ht="12.75" customHeight="1">
      <c r="A494" s="343"/>
      <c r="B494" s="343"/>
      <c r="C494" s="343"/>
      <c r="D494" s="343"/>
      <c r="E494" s="343"/>
      <c r="F494" s="343"/>
      <c r="G494" s="343"/>
      <c r="H494" s="343"/>
      <c r="I494" s="343"/>
      <c r="J494" s="343"/>
      <c r="K494" s="343"/>
      <c r="L494" s="343"/>
      <c r="M494" s="343"/>
      <c r="N494" s="343"/>
      <c r="O494" s="343"/>
      <c r="P494" s="343"/>
      <c r="Q494" s="343"/>
      <c r="R494" s="341"/>
      <c r="S494" s="343"/>
      <c r="T494" s="343"/>
      <c r="U494" s="343"/>
      <c r="V494" s="343"/>
      <c r="W494" s="343"/>
      <c r="X494" s="343"/>
      <c r="Y494" s="343"/>
      <c r="Z494" s="343"/>
    </row>
    <row r="495" ht="12.75" customHeight="1">
      <c r="A495" s="343"/>
      <c r="B495" s="343"/>
      <c r="C495" s="343"/>
      <c r="D495" s="343"/>
      <c r="E495" s="343"/>
      <c r="F495" s="343"/>
      <c r="G495" s="343"/>
      <c r="H495" s="343"/>
      <c r="I495" s="343"/>
      <c r="J495" s="343"/>
      <c r="K495" s="343"/>
      <c r="L495" s="343"/>
      <c r="M495" s="343"/>
      <c r="N495" s="343"/>
      <c r="O495" s="343"/>
      <c r="P495" s="343"/>
      <c r="Q495" s="343"/>
      <c r="R495" s="341"/>
      <c r="S495" s="343"/>
      <c r="T495" s="343"/>
      <c r="U495" s="343"/>
      <c r="V495" s="343"/>
      <c r="W495" s="343"/>
      <c r="X495" s="343"/>
      <c r="Y495" s="343"/>
      <c r="Z495" s="343"/>
    </row>
    <row r="496" ht="12.75" customHeight="1">
      <c r="A496" s="343"/>
      <c r="B496" s="343"/>
      <c r="C496" s="343"/>
      <c r="D496" s="343"/>
      <c r="E496" s="343"/>
      <c r="F496" s="343"/>
      <c r="G496" s="343"/>
      <c r="H496" s="343"/>
      <c r="I496" s="343"/>
      <c r="J496" s="343"/>
      <c r="K496" s="343"/>
      <c r="L496" s="343"/>
      <c r="M496" s="343"/>
      <c r="N496" s="343"/>
      <c r="O496" s="343"/>
      <c r="P496" s="343"/>
      <c r="Q496" s="343"/>
      <c r="R496" s="341"/>
      <c r="S496" s="343"/>
      <c r="T496" s="343"/>
      <c r="U496" s="343"/>
      <c r="V496" s="343"/>
      <c r="W496" s="343"/>
      <c r="X496" s="343"/>
      <c r="Y496" s="343"/>
      <c r="Z496" s="343"/>
    </row>
    <row r="497" ht="12.75" customHeight="1">
      <c r="A497" s="343"/>
      <c r="B497" s="343"/>
      <c r="C497" s="343"/>
      <c r="D497" s="343"/>
      <c r="E497" s="343"/>
      <c r="F497" s="343"/>
      <c r="G497" s="343"/>
      <c r="H497" s="343"/>
      <c r="I497" s="343"/>
      <c r="J497" s="343"/>
      <c r="K497" s="343"/>
      <c r="L497" s="343"/>
      <c r="M497" s="343"/>
      <c r="N497" s="343"/>
      <c r="O497" s="343"/>
      <c r="P497" s="343"/>
      <c r="Q497" s="343"/>
      <c r="R497" s="341"/>
      <c r="S497" s="343"/>
      <c r="T497" s="343"/>
      <c r="U497" s="343"/>
      <c r="V497" s="343"/>
      <c r="W497" s="343"/>
      <c r="X497" s="343"/>
      <c r="Y497" s="343"/>
      <c r="Z497" s="343"/>
    </row>
    <row r="498" ht="12.75" customHeight="1">
      <c r="A498" s="343"/>
      <c r="B498" s="343"/>
      <c r="C498" s="343"/>
      <c r="D498" s="343"/>
      <c r="E498" s="343"/>
      <c r="F498" s="343"/>
      <c r="G498" s="343"/>
      <c r="H498" s="343"/>
      <c r="I498" s="343"/>
      <c r="J498" s="343"/>
      <c r="K498" s="343"/>
      <c r="L498" s="343"/>
      <c r="M498" s="343"/>
      <c r="N498" s="343"/>
      <c r="O498" s="343"/>
      <c r="P498" s="343"/>
      <c r="Q498" s="343"/>
      <c r="R498" s="341"/>
      <c r="S498" s="343"/>
      <c r="T498" s="343"/>
      <c r="U498" s="343"/>
      <c r="V498" s="343"/>
      <c r="W498" s="343"/>
      <c r="X498" s="343"/>
      <c r="Y498" s="343"/>
      <c r="Z498" s="343"/>
    </row>
    <row r="499" ht="12.75" customHeight="1">
      <c r="A499" s="343"/>
      <c r="B499" s="343"/>
      <c r="C499" s="343"/>
      <c r="D499" s="343"/>
      <c r="E499" s="343"/>
      <c r="F499" s="343"/>
      <c r="G499" s="343"/>
      <c r="H499" s="343"/>
      <c r="I499" s="343"/>
      <c r="J499" s="343"/>
      <c r="K499" s="343"/>
      <c r="L499" s="343"/>
      <c r="M499" s="343"/>
      <c r="N499" s="343"/>
      <c r="O499" s="343"/>
      <c r="P499" s="343"/>
      <c r="Q499" s="343"/>
      <c r="R499" s="341"/>
      <c r="S499" s="343"/>
      <c r="T499" s="343"/>
      <c r="U499" s="343"/>
      <c r="V499" s="343"/>
      <c r="W499" s="343"/>
      <c r="X499" s="343"/>
      <c r="Y499" s="343"/>
      <c r="Z499" s="343"/>
    </row>
    <row r="500" ht="12.75" customHeight="1">
      <c r="A500" s="343"/>
      <c r="B500" s="343"/>
      <c r="C500" s="343"/>
      <c r="D500" s="343"/>
      <c r="E500" s="343"/>
      <c r="F500" s="343"/>
      <c r="G500" s="343"/>
      <c r="H500" s="343"/>
      <c r="I500" s="343"/>
      <c r="J500" s="343"/>
      <c r="K500" s="343"/>
      <c r="L500" s="343"/>
      <c r="M500" s="343"/>
      <c r="N500" s="343"/>
      <c r="O500" s="343"/>
      <c r="P500" s="343"/>
      <c r="Q500" s="343"/>
      <c r="R500" s="341"/>
      <c r="S500" s="343"/>
      <c r="T500" s="343"/>
      <c r="U500" s="343"/>
      <c r="V500" s="343"/>
      <c r="W500" s="343"/>
      <c r="X500" s="343"/>
      <c r="Y500" s="343"/>
      <c r="Z500" s="343"/>
    </row>
    <row r="501" ht="12.75" customHeight="1">
      <c r="A501" s="343"/>
      <c r="B501" s="343"/>
      <c r="C501" s="343"/>
      <c r="D501" s="343"/>
      <c r="E501" s="343"/>
      <c r="F501" s="343"/>
      <c r="G501" s="343"/>
      <c r="H501" s="343"/>
      <c r="I501" s="343"/>
      <c r="J501" s="343"/>
      <c r="K501" s="343"/>
      <c r="L501" s="343"/>
      <c r="M501" s="343"/>
      <c r="N501" s="343"/>
      <c r="O501" s="343"/>
      <c r="P501" s="343"/>
      <c r="Q501" s="343"/>
      <c r="R501" s="341"/>
      <c r="S501" s="343"/>
      <c r="T501" s="343"/>
      <c r="U501" s="343"/>
      <c r="V501" s="343"/>
      <c r="W501" s="343"/>
      <c r="X501" s="343"/>
      <c r="Y501" s="343"/>
      <c r="Z501" s="343"/>
    </row>
    <row r="502" ht="12.75" customHeight="1">
      <c r="A502" s="343"/>
      <c r="B502" s="343"/>
      <c r="C502" s="343"/>
      <c r="D502" s="343"/>
      <c r="E502" s="343"/>
      <c r="F502" s="343"/>
      <c r="G502" s="343"/>
      <c r="H502" s="343"/>
      <c r="I502" s="343"/>
      <c r="J502" s="343"/>
      <c r="K502" s="343"/>
      <c r="L502" s="343"/>
      <c r="M502" s="343"/>
      <c r="N502" s="343"/>
      <c r="O502" s="343"/>
      <c r="P502" s="343"/>
      <c r="Q502" s="343"/>
      <c r="R502" s="341"/>
      <c r="S502" s="343"/>
      <c r="T502" s="343"/>
      <c r="U502" s="343"/>
      <c r="V502" s="343"/>
      <c r="W502" s="343"/>
      <c r="X502" s="343"/>
      <c r="Y502" s="343"/>
      <c r="Z502" s="343"/>
    </row>
    <row r="503" ht="12.75" customHeight="1">
      <c r="A503" s="343"/>
      <c r="B503" s="343"/>
      <c r="C503" s="343"/>
      <c r="D503" s="343"/>
      <c r="E503" s="343"/>
      <c r="F503" s="343"/>
      <c r="G503" s="343"/>
      <c r="H503" s="343"/>
      <c r="I503" s="343"/>
      <c r="J503" s="343"/>
      <c r="K503" s="343"/>
      <c r="L503" s="343"/>
      <c r="M503" s="343"/>
      <c r="N503" s="343"/>
      <c r="O503" s="343"/>
      <c r="P503" s="343"/>
      <c r="Q503" s="343"/>
      <c r="R503" s="341"/>
      <c r="S503" s="343"/>
      <c r="T503" s="343"/>
      <c r="U503" s="343"/>
      <c r="V503" s="343"/>
      <c r="W503" s="343"/>
      <c r="X503" s="343"/>
      <c r="Y503" s="343"/>
      <c r="Z503" s="343"/>
    </row>
    <row r="504" ht="12.75" customHeight="1">
      <c r="A504" s="343"/>
      <c r="B504" s="343"/>
      <c r="C504" s="343"/>
      <c r="D504" s="343"/>
      <c r="E504" s="343"/>
      <c r="F504" s="343"/>
      <c r="G504" s="343"/>
      <c r="H504" s="343"/>
      <c r="I504" s="343"/>
      <c r="J504" s="343"/>
      <c r="K504" s="343"/>
      <c r="L504" s="343"/>
      <c r="M504" s="343"/>
      <c r="N504" s="343"/>
      <c r="O504" s="343"/>
      <c r="P504" s="343"/>
      <c r="Q504" s="343"/>
      <c r="R504" s="341"/>
      <c r="S504" s="343"/>
      <c r="T504" s="343"/>
      <c r="U504" s="343"/>
      <c r="V504" s="343"/>
      <c r="W504" s="343"/>
      <c r="X504" s="343"/>
      <c r="Y504" s="343"/>
      <c r="Z504" s="343"/>
    </row>
    <row r="505" ht="12.75" customHeight="1">
      <c r="A505" s="343"/>
      <c r="B505" s="343"/>
      <c r="C505" s="343"/>
      <c r="D505" s="343"/>
      <c r="E505" s="343"/>
      <c r="F505" s="343"/>
      <c r="G505" s="343"/>
      <c r="H505" s="343"/>
      <c r="I505" s="343"/>
      <c r="J505" s="343"/>
      <c r="K505" s="343"/>
      <c r="L505" s="343"/>
      <c r="M505" s="343"/>
      <c r="N505" s="343"/>
      <c r="O505" s="343"/>
      <c r="P505" s="343"/>
      <c r="Q505" s="343"/>
      <c r="R505" s="341"/>
      <c r="S505" s="343"/>
      <c r="T505" s="343"/>
      <c r="U505" s="343"/>
      <c r="V505" s="343"/>
      <c r="W505" s="343"/>
      <c r="X505" s="343"/>
      <c r="Y505" s="343"/>
      <c r="Z505" s="343"/>
    </row>
    <row r="506" ht="12.75" customHeight="1">
      <c r="A506" s="343"/>
      <c r="B506" s="343"/>
      <c r="C506" s="343"/>
      <c r="D506" s="343"/>
      <c r="E506" s="343"/>
      <c r="F506" s="343"/>
      <c r="G506" s="343"/>
      <c r="H506" s="343"/>
      <c r="I506" s="343"/>
      <c r="J506" s="343"/>
      <c r="K506" s="343"/>
      <c r="L506" s="343"/>
      <c r="M506" s="343"/>
      <c r="N506" s="343"/>
      <c r="O506" s="343"/>
      <c r="P506" s="343"/>
      <c r="Q506" s="343"/>
      <c r="R506" s="341"/>
      <c r="S506" s="343"/>
      <c r="T506" s="343"/>
      <c r="U506" s="343"/>
      <c r="V506" s="343"/>
      <c r="W506" s="343"/>
      <c r="X506" s="343"/>
      <c r="Y506" s="343"/>
      <c r="Z506" s="343"/>
    </row>
    <row r="507" ht="12.75" customHeight="1">
      <c r="A507" s="343"/>
      <c r="B507" s="343"/>
      <c r="C507" s="343"/>
      <c r="D507" s="343"/>
      <c r="E507" s="343"/>
      <c r="F507" s="343"/>
      <c r="G507" s="343"/>
      <c r="H507" s="343"/>
      <c r="I507" s="343"/>
      <c r="J507" s="343"/>
      <c r="K507" s="343"/>
      <c r="L507" s="343"/>
      <c r="M507" s="343"/>
      <c r="N507" s="343"/>
      <c r="O507" s="343"/>
      <c r="P507" s="343"/>
      <c r="Q507" s="343"/>
      <c r="R507" s="341"/>
      <c r="S507" s="343"/>
      <c r="T507" s="343"/>
      <c r="U507" s="343"/>
      <c r="V507" s="343"/>
      <c r="W507" s="343"/>
      <c r="X507" s="343"/>
      <c r="Y507" s="343"/>
      <c r="Z507" s="343"/>
    </row>
    <row r="508" ht="12.75" customHeight="1">
      <c r="A508" s="343"/>
      <c r="B508" s="343"/>
      <c r="C508" s="343"/>
      <c r="D508" s="343"/>
      <c r="E508" s="343"/>
      <c r="F508" s="343"/>
      <c r="G508" s="343"/>
      <c r="H508" s="343"/>
      <c r="I508" s="343"/>
      <c r="J508" s="343"/>
      <c r="K508" s="343"/>
      <c r="L508" s="343"/>
      <c r="M508" s="343"/>
      <c r="N508" s="343"/>
      <c r="O508" s="343"/>
      <c r="P508" s="343"/>
      <c r="Q508" s="343"/>
      <c r="R508" s="341"/>
      <c r="S508" s="343"/>
      <c r="T508" s="343"/>
      <c r="U508" s="343"/>
      <c r="V508" s="343"/>
      <c r="W508" s="343"/>
      <c r="X508" s="343"/>
      <c r="Y508" s="343"/>
      <c r="Z508" s="343"/>
    </row>
    <row r="509" ht="12.75" customHeight="1">
      <c r="A509" s="343"/>
      <c r="B509" s="343"/>
      <c r="C509" s="343"/>
      <c r="D509" s="343"/>
      <c r="E509" s="343"/>
      <c r="F509" s="343"/>
      <c r="G509" s="343"/>
      <c r="H509" s="343"/>
      <c r="I509" s="343"/>
      <c r="J509" s="343"/>
      <c r="K509" s="343"/>
      <c r="L509" s="343"/>
      <c r="M509" s="343"/>
      <c r="N509" s="343"/>
      <c r="O509" s="343"/>
      <c r="P509" s="343"/>
      <c r="Q509" s="343"/>
      <c r="R509" s="341"/>
      <c r="S509" s="343"/>
      <c r="T509" s="343"/>
      <c r="U509" s="343"/>
      <c r="V509" s="343"/>
      <c r="W509" s="343"/>
      <c r="X509" s="343"/>
      <c r="Y509" s="343"/>
      <c r="Z509" s="343"/>
    </row>
    <row r="510" ht="12.75" customHeight="1">
      <c r="A510" s="343"/>
      <c r="B510" s="343"/>
      <c r="C510" s="343"/>
      <c r="D510" s="343"/>
      <c r="E510" s="343"/>
      <c r="F510" s="343"/>
      <c r="G510" s="343"/>
      <c r="H510" s="343"/>
      <c r="I510" s="343"/>
      <c r="J510" s="343"/>
      <c r="K510" s="343"/>
      <c r="L510" s="343"/>
      <c r="M510" s="343"/>
      <c r="N510" s="343"/>
      <c r="O510" s="343"/>
      <c r="P510" s="343"/>
      <c r="Q510" s="343"/>
      <c r="R510" s="341"/>
      <c r="S510" s="343"/>
      <c r="T510" s="343"/>
      <c r="U510" s="343"/>
      <c r="V510" s="343"/>
      <c r="W510" s="343"/>
      <c r="X510" s="343"/>
      <c r="Y510" s="343"/>
      <c r="Z510" s="343"/>
    </row>
    <row r="511" ht="12.75" customHeight="1">
      <c r="A511" s="343"/>
      <c r="B511" s="343"/>
      <c r="C511" s="343"/>
      <c r="D511" s="343"/>
      <c r="E511" s="343"/>
      <c r="F511" s="343"/>
      <c r="G511" s="343"/>
      <c r="H511" s="343"/>
      <c r="I511" s="343"/>
      <c r="J511" s="343"/>
      <c r="K511" s="343"/>
      <c r="L511" s="343"/>
      <c r="M511" s="343"/>
      <c r="N511" s="343"/>
      <c r="O511" s="343"/>
      <c r="P511" s="343"/>
      <c r="Q511" s="343"/>
      <c r="R511" s="341"/>
      <c r="S511" s="343"/>
      <c r="T511" s="343"/>
      <c r="U511" s="343"/>
      <c r="V511" s="343"/>
      <c r="W511" s="343"/>
      <c r="X511" s="343"/>
      <c r="Y511" s="343"/>
      <c r="Z511" s="343"/>
    </row>
    <row r="512" ht="12.75" customHeight="1">
      <c r="A512" s="343"/>
      <c r="B512" s="343"/>
      <c r="C512" s="343"/>
      <c r="D512" s="343"/>
      <c r="E512" s="343"/>
      <c r="F512" s="343"/>
      <c r="G512" s="343"/>
      <c r="H512" s="343"/>
      <c r="I512" s="343"/>
      <c r="J512" s="343"/>
      <c r="K512" s="343"/>
      <c r="L512" s="343"/>
      <c r="M512" s="343"/>
      <c r="N512" s="343"/>
      <c r="O512" s="343"/>
      <c r="P512" s="343"/>
      <c r="Q512" s="343"/>
      <c r="R512" s="341"/>
      <c r="S512" s="343"/>
      <c r="T512" s="343"/>
      <c r="U512" s="343"/>
      <c r="V512" s="343"/>
      <c r="W512" s="343"/>
      <c r="X512" s="343"/>
      <c r="Y512" s="343"/>
      <c r="Z512" s="343"/>
    </row>
    <row r="513" ht="12.75" customHeight="1">
      <c r="A513" s="343"/>
      <c r="B513" s="343"/>
      <c r="C513" s="343"/>
      <c r="D513" s="343"/>
      <c r="E513" s="343"/>
      <c r="F513" s="343"/>
      <c r="G513" s="343"/>
      <c r="H513" s="343"/>
      <c r="I513" s="343"/>
      <c r="J513" s="343"/>
      <c r="K513" s="343"/>
      <c r="L513" s="343"/>
      <c r="M513" s="343"/>
      <c r="N513" s="343"/>
      <c r="O513" s="343"/>
      <c r="P513" s="343"/>
      <c r="Q513" s="343"/>
      <c r="R513" s="341"/>
      <c r="S513" s="343"/>
      <c r="T513" s="343"/>
      <c r="U513" s="343"/>
      <c r="V513" s="343"/>
      <c r="W513" s="343"/>
      <c r="X513" s="343"/>
      <c r="Y513" s="343"/>
      <c r="Z513" s="343"/>
    </row>
    <row r="514" ht="12.75" customHeight="1">
      <c r="A514" s="343"/>
      <c r="B514" s="343"/>
      <c r="C514" s="343"/>
      <c r="D514" s="343"/>
      <c r="E514" s="343"/>
      <c r="F514" s="343"/>
      <c r="G514" s="343"/>
      <c r="H514" s="343"/>
      <c r="I514" s="343"/>
      <c r="J514" s="343"/>
      <c r="K514" s="343"/>
      <c r="L514" s="343"/>
      <c r="M514" s="343"/>
      <c r="N514" s="343"/>
      <c r="O514" s="343"/>
      <c r="P514" s="343"/>
      <c r="Q514" s="343"/>
      <c r="R514" s="341"/>
      <c r="S514" s="343"/>
      <c r="T514" s="343"/>
      <c r="U514" s="343"/>
      <c r="V514" s="343"/>
      <c r="W514" s="343"/>
      <c r="X514" s="343"/>
      <c r="Y514" s="343"/>
      <c r="Z514" s="343"/>
    </row>
    <row r="515" ht="12.75" customHeight="1">
      <c r="A515" s="343"/>
      <c r="B515" s="343"/>
      <c r="C515" s="343"/>
      <c r="D515" s="343"/>
      <c r="E515" s="343"/>
      <c r="F515" s="343"/>
      <c r="G515" s="343"/>
      <c r="H515" s="343"/>
      <c r="I515" s="343"/>
      <c r="J515" s="343"/>
      <c r="K515" s="343"/>
      <c r="L515" s="343"/>
      <c r="M515" s="343"/>
      <c r="N515" s="343"/>
      <c r="O515" s="343"/>
      <c r="P515" s="343"/>
      <c r="Q515" s="343"/>
      <c r="R515" s="341"/>
      <c r="S515" s="343"/>
      <c r="T515" s="343"/>
      <c r="U515" s="343"/>
      <c r="V515" s="343"/>
      <c r="W515" s="343"/>
      <c r="X515" s="343"/>
      <c r="Y515" s="343"/>
      <c r="Z515" s="343"/>
    </row>
    <row r="516" ht="12.75" customHeight="1">
      <c r="A516" s="343"/>
      <c r="B516" s="343"/>
      <c r="C516" s="343"/>
      <c r="D516" s="343"/>
      <c r="E516" s="343"/>
      <c r="F516" s="343"/>
      <c r="G516" s="343"/>
      <c r="H516" s="343"/>
      <c r="I516" s="343"/>
      <c r="J516" s="343"/>
      <c r="K516" s="343"/>
      <c r="L516" s="343"/>
      <c r="M516" s="343"/>
      <c r="N516" s="343"/>
      <c r="O516" s="343"/>
      <c r="P516" s="343"/>
      <c r="Q516" s="343"/>
      <c r="R516" s="341"/>
      <c r="S516" s="343"/>
      <c r="T516" s="343"/>
      <c r="U516" s="343"/>
      <c r="V516" s="343"/>
      <c r="W516" s="343"/>
      <c r="X516" s="343"/>
      <c r="Y516" s="343"/>
      <c r="Z516" s="343"/>
    </row>
    <row r="517" ht="12.75" customHeight="1">
      <c r="A517" s="343"/>
      <c r="B517" s="343"/>
      <c r="C517" s="343"/>
      <c r="D517" s="343"/>
      <c r="E517" s="343"/>
      <c r="F517" s="343"/>
      <c r="G517" s="343"/>
      <c r="H517" s="343"/>
      <c r="I517" s="343"/>
      <c r="J517" s="343"/>
      <c r="K517" s="343"/>
      <c r="L517" s="343"/>
      <c r="M517" s="343"/>
      <c r="N517" s="343"/>
      <c r="O517" s="343"/>
      <c r="P517" s="343"/>
      <c r="Q517" s="343"/>
      <c r="R517" s="341"/>
      <c r="S517" s="343"/>
      <c r="T517" s="343"/>
      <c r="U517" s="343"/>
      <c r="V517" s="343"/>
      <c r="W517" s="343"/>
      <c r="X517" s="343"/>
      <c r="Y517" s="343"/>
      <c r="Z517" s="343"/>
    </row>
    <row r="518" ht="12.75" customHeight="1">
      <c r="A518" s="343"/>
      <c r="B518" s="343"/>
      <c r="C518" s="343"/>
      <c r="D518" s="343"/>
      <c r="E518" s="343"/>
      <c r="F518" s="343"/>
      <c r="G518" s="343"/>
      <c r="H518" s="343"/>
      <c r="I518" s="343"/>
      <c r="J518" s="343"/>
      <c r="K518" s="343"/>
      <c r="L518" s="343"/>
      <c r="M518" s="343"/>
      <c r="N518" s="343"/>
      <c r="O518" s="343"/>
      <c r="P518" s="343"/>
      <c r="Q518" s="343"/>
      <c r="R518" s="341"/>
      <c r="S518" s="343"/>
      <c r="T518" s="343"/>
      <c r="U518" s="343"/>
      <c r="V518" s="343"/>
      <c r="W518" s="343"/>
      <c r="X518" s="343"/>
      <c r="Y518" s="343"/>
      <c r="Z518" s="343"/>
    </row>
    <row r="519" ht="12.75" customHeight="1">
      <c r="A519" s="343"/>
      <c r="B519" s="343"/>
      <c r="C519" s="343"/>
      <c r="D519" s="343"/>
      <c r="E519" s="343"/>
      <c r="F519" s="343"/>
      <c r="G519" s="343"/>
      <c r="H519" s="343"/>
      <c r="I519" s="343"/>
      <c r="J519" s="343"/>
      <c r="K519" s="343"/>
      <c r="L519" s="343"/>
      <c r="M519" s="343"/>
      <c r="N519" s="343"/>
      <c r="O519" s="343"/>
      <c r="P519" s="343"/>
      <c r="Q519" s="343"/>
      <c r="R519" s="341"/>
      <c r="S519" s="343"/>
      <c r="T519" s="343"/>
      <c r="U519" s="343"/>
      <c r="V519" s="343"/>
      <c r="W519" s="343"/>
      <c r="X519" s="343"/>
      <c r="Y519" s="343"/>
      <c r="Z519" s="343"/>
    </row>
    <row r="520" ht="12.75" customHeight="1">
      <c r="A520" s="343"/>
      <c r="B520" s="343"/>
      <c r="C520" s="343"/>
      <c r="D520" s="343"/>
      <c r="E520" s="343"/>
      <c r="F520" s="343"/>
      <c r="G520" s="343"/>
      <c r="H520" s="343"/>
      <c r="I520" s="343"/>
      <c r="J520" s="343"/>
      <c r="K520" s="343"/>
      <c r="L520" s="343"/>
      <c r="M520" s="343"/>
      <c r="N520" s="343"/>
      <c r="O520" s="343"/>
      <c r="P520" s="343"/>
      <c r="Q520" s="343"/>
      <c r="R520" s="341"/>
      <c r="S520" s="343"/>
      <c r="T520" s="343"/>
      <c r="U520" s="343"/>
      <c r="V520" s="343"/>
      <c r="W520" s="343"/>
      <c r="X520" s="343"/>
      <c r="Y520" s="343"/>
      <c r="Z520" s="343"/>
    </row>
    <row r="521" ht="12.75" customHeight="1">
      <c r="A521" s="343"/>
      <c r="B521" s="343"/>
      <c r="C521" s="343"/>
      <c r="D521" s="343"/>
      <c r="E521" s="343"/>
      <c r="F521" s="343"/>
      <c r="G521" s="343"/>
      <c r="H521" s="343"/>
      <c r="I521" s="343"/>
      <c r="J521" s="343"/>
      <c r="K521" s="343"/>
      <c r="L521" s="343"/>
      <c r="M521" s="343"/>
      <c r="N521" s="343"/>
      <c r="O521" s="343"/>
      <c r="P521" s="343"/>
      <c r="Q521" s="343"/>
      <c r="R521" s="341"/>
      <c r="S521" s="343"/>
      <c r="T521" s="343"/>
      <c r="U521" s="343"/>
      <c r="V521" s="343"/>
      <c r="W521" s="343"/>
      <c r="X521" s="343"/>
      <c r="Y521" s="343"/>
      <c r="Z521" s="343"/>
    </row>
    <row r="522" ht="12.75" customHeight="1">
      <c r="A522" s="343"/>
      <c r="B522" s="343"/>
      <c r="C522" s="343"/>
      <c r="D522" s="343"/>
      <c r="E522" s="343"/>
      <c r="F522" s="343"/>
      <c r="G522" s="343"/>
      <c r="H522" s="343"/>
      <c r="I522" s="343"/>
      <c r="J522" s="343"/>
      <c r="K522" s="343"/>
      <c r="L522" s="343"/>
      <c r="M522" s="343"/>
      <c r="N522" s="343"/>
      <c r="O522" s="343"/>
      <c r="P522" s="343"/>
      <c r="Q522" s="343"/>
      <c r="R522" s="341"/>
      <c r="S522" s="343"/>
      <c r="T522" s="343"/>
      <c r="U522" s="343"/>
      <c r="V522" s="343"/>
      <c r="W522" s="343"/>
      <c r="X522" s="343"/>
      <c r="Y522" s="343"/>
      <c r="Z522" s="343"/>
    </row>
    <row r="523" ht="12.75" customHeight="1">
      <c r="A523" s="343"/>
      <c r="B523" s="343"/>
      <c r="C523" s="343"/>
      <c r="D523" s="343"/>
      <c r="E523" s="343"/>
      <c r="F523" s="343"/>
      <c r="G523" s="343"/>
      <c r="H523" s="343"/>
      <c r="I523" s="343"/>
      <c r="J523" s="343"/>
      <c r="K523" s="343"/>
      <c r="L523" s="343"/>
      <c r="M523" s="343"/>
      <c r="N523" s="343"/>
      <c r="O523" s="343"/>
      <c r="P523" s="343"/>
      <c r="Q523" s="343"/>
      <c r="R523" s="341"/>
      <c r="S523" s="343"/>
      <c r="T523" s="343"/>
      <c r="U523" s="343"/>
      <c r="V523" s="343"/>
      <c r="W523" s="343"/>
      <c r="X523" s="343"/>
      <c r="Y523" s="343"/>
      <c r="Z523" s="343"/>
    </row>
    <row r="524" ht="12.75" customHeight="1">
      <c r="A524" s="343"/>
      <c r="B524" s="343"/>
      <c r="C524" s="343"/>
      <c r="D524" s="343"/>
      <c r="E524" s="343"/>
      <c r="F524" s="343"/>
      <c r="G524" s="343"/>
      <c r="H524" s="343"/>
      <c r="I524" s="343"/>
      <c r="J524" s="343"/>
      <c r="K524" s="343"/>
      <c r="L524" s="343"/>
      <c r="M524" s="343"/>
      <c r="N524" s="343"/>
      <c r="O524" s="343"/>
      <c r="P524" s="343"/>
      <c r="Q524" s="343"/>
      <c r="R524" s="341"/>
      <c r="S524" s="343"/>
      <c r="T524" s="343"/>
      <c r="U524" s="343"/>
      <c r="V524" s="343"/>
      <c r="W524" s="343"/>
      <c r="X524" s="343"/>
      <c r="Y524" s="343"/>
      <c r="Z524" s="343"/>
    </row>
    <row r="525" ht="12.75" customHeight="1">
      <c r="A525" s="343"/>
      <c r="B525" s="343"/>
      <c r="C525" s="343"/>
      <c r="D525" s="343"/>
      <c r="E525" s="343"/>
      <c r="F525" s="343"/>
      <c r="G525" s="343"/>
      <c r="H525" s="343"/>
      <c r="I525" s="343"/>
      <c r="J525" s="343"/>
      <c r="K525" s="343"/>
      <c r="L525" s="343"/>
      <c r="M525" s="343"/>
      <c r="N525" s="343"/>
      <c r="O525" s="343"/>
      <c r="P525" s="343"/>
      <c r="Q525" s="343"/>
      <c r="R525" s="341"/>
      <c r="S525" s="343"/>
      <c r="T525" s="343"/>
      <c r="U525" s="343"/>
      <c r="V525" s="343"/>
      <c r="W525" s="343"/>
      <c r="X525" s="343"/>
      <c r="Y525" s="343"/>
      <c r="Z525" s="343"/>
    </row>
    <row r="526" ht="12.75" customHeight="1">
      <c r="A526" s="343"/>
      <c r="B526" s="343"/>
      <c r="C526" s="343"/>
      <c r="D526" s="343"/>
      <c r="E526" s="343"/>
      <c r="F526" s="343"/>
      <c r="G526" s="343"/>
      <c r="H526" s="343"/>
      <c r="I526" s="343"/>
      <c r="J526" s="343"/>
      <c r="K526" s="343"/>
      <c r="L526" s="343"/>
      <c r="M526" s="343"/>
      <c r="N526" s="343"/>
      <c r="O526" s="343"/>
      <c r="P526" s="343"/>
      <c r="Q526" s="343"/>
      <c r="R526" s="341"/>
      <c r="S526" s="343"/>
      <c r="T526" s="343"/>
      <c r="U526" s="343"/>
      <c r="V526" s="343"/>
      <c r="W526" s="343"/>
      <c r="X526" s="343"/>
      <c r="Y526" s="343"/>
      <c r="Z526" s="343"/>
    </row>
    <row r="527" ht="12.75" customHeight="1">
      <c r="A527" s="343"/>
      <c r="B527" s="343"/>
      <c r="C527" s="343"/>
      <c r="D527" s="343"/>
      <c r="E527" s="343"/>
      <c r="F527" s="343"/>
      <c r="G527" s="343"/>
      <c r="H527" s="343"/>
      <c r="I527" s="343"/>
      <c r="J527" s="343"/>
      <c r="K527" s="343"/>
      <c r="L527" s="343"/>
      <c r="M527" s="343"/>
      <c r="N527" s="343"/>
      <c r="O527" s="343"/>
      <c r="P527" s="343"/>
      <c r="Q527" s="343"/>
      <c r="R527" s="341"/>
      <c r="S527" s="343"/>
      <c r="T527" s="343"/>
      <c r="U527" s="343"/>
      <c r="V527" s="343"/>
      <c r="W527" s="343"/>
      <c r="X527" s="343"/>
      <c r="Y527" s="343"/>
      <c r="Z527" s="343"/>
    </row>
    <row r="528" ht="12.75" customHeight="1">
      <c r="A528" s="343"/>
      <c r="B528" s="343"/>
      <c r="C528" s="343"/>
      <c r="D528" s="343"/>
      <c r="E528" s="343"/>
      <c r="F528" s="343"/>
      <c r="G528" s="343"/>
      <c r="H528" s="343"/>
      <c r="I528" s="343"/>
      <c r="J528" s="343"/>
      <c r="K528" s="343"/>
      <c r="L528" s="343"/>
      <c r="M528" s="343"/>
      <c r="N528" s="343"/>
      <c r="O528" s="343"/>
      <c r="P528" s="343"/>
      <c r="Q528" s="343"/>
      <c r="R528" s="341"/>
      <c r="S528" s="343"/>
      <c r="T528" s="343"/>
      <c r="U528" s="343"/>
      <c r="V528" s="343"/>
      <c r="W528" s="343"/>
      <c r="X528" s="343"/>
      <c r="Y528" s="343"/>
      <c r="Z528" s="343"/>
    </row>
    <row r="529" ht="12.75" customHeight="1">
      <c r="A529" s="343"/>
      <c r="B529" s="343"/>
      <c r="C529" s="343"/>
      <c r="D529" s="343"/>
      <c r="E529" s="343"/>
      <c r="F529" s="343"/>
      <c r="G529" s="343"/>
      <c r="H529" s="343"/>
      <c r="I529" s="343"/>
      <c r="J529" s="343"/>
      <c r="K529" s="343"/>
      <c r="L529" s="343"/>
      <c r="M529" s="343"/>
      <c r="N529" s="343"/>
      <c r="O529" s="343"/>
      <c r="P529" s="343"/>
      <c r="Q529" s="343"/>
      <c r="R529" s="341"/>
      <c r="S529" s="343"/>
      <c r="T529" s="343"/>
      <c r="U529" s="343"/>
      <c r="V529" s="343"/>
      <c r="W529" s="343"/>
      <c r="X529" s="343"/>
      <c r="Y529" s="343"/>
      <c r="Z529" s="343"/>
    </row>
    <row r="530" ht="12.75" customHeight="1">
      <c r="A530" s="343"/>
      <c r="B530" s="343"/>
      <c r="C530" s="343"/>
      <c r="D530" s="343"/>
      <c r="E530" s="343"/>
      <c r="F530" s="343"/>
      <c r="G530" s="343"/>
      <c r="H530" s="343"/>
      <c r="I530" s="343"/>
      <c r="J530" s="343"/>
      <c r="K530" s="343"/>
      <c r="L530" s="343"/>
      <c r="M530" s="343"/>
      <c r="N530" s="343"/>
      <c r="O530" s="343"/>
      <c r="P530" s="343"/>
      <c r="Q530" s="343"/>
      <c r="R530" s="341"/>
      <c r="S530" s="343"/>
      <c r="T530" s="343"/>
      <c r="U530" s="343"/>
      <c r="V530" s="343"/>
      <c r="W530" s="343"/>
      <c r="X530" s="343"/>
      <c r="Y530" s="343"/>
      <c r="Z530" s="343"/>
    </row>
    <row r="531" ht="12.75" customHeight="1">
      <c r="A531" s="343"/>
      <c r="B531" s="343"/>
      <c r="C531" s="343"/>
      <c r="D531" s="343"/>
      <c r="E531" s="343"/>
      <c r="F531" s="343"/>
      <c r="G531" s="343"/>
      <c r="H531" s="343"/>
      <c r="I531" s="343"/>
      <c r="J531" s="343"/>
      <c r="K531" s="343"/>
      <c r="L531" s="343"/>
      <c r="M531" s="343"/>
      <c r="N531" s="343"/>
      <c r="O531" s="343"/>
      <c r="P531" s="343"/>
      <c r="Q531" s="343"/>
      <c r="R531" s="341"/>
      <c r="S531" s="343"/>
      <c r="T531" s="343"/>
      <c r="U531" s="343"/>
      <c r="V531" s="343"/>
      <c r="W531" s="343"/>
      <c r="X531" s="343"/>
      <c r="Y531" s="343"/>
      <c r="Z531" s="343"/>
    </row>
    <row r="532" ht="12.75" customHeight="1">
      <c r="A532" s="343"/>
      <c r="B532" s="343"/>
      <c r="C532" s="343"/>
      <c r="D532" s="343"/>
      <c r="E532" s="343"/>
      <c r="F532" s="343"/>
      <c r="G532" s="343"/>
      <c r="H532" s="343"/>
      <c r="I532" s="343"/>
      <c r="J532" s="343"/>
      <c r="K532" s="343"/>
      <c r="L532" s="343"/>
      <c r="M532" s="343"/>
      <c r="N532" s="343"/>
      <c r="O532" s="343"/>
      <c r="P532" s="343"/>
      <c r="Q532" s="343"/>
      <c r="R532" s="341"/>
      <c r="S532" s="343"/>
      <c r="T532" s="343"/>
      <c r="U532" s="343"/>
      <c r="V532" s="343"/>
      <c r="W532" s="343"/>
      <c r="X532" s="343"/>
      <c r="Y532" s="343"/>
      <c r="Z532" s="343"/>
    </row>
    <row r="533" ht="12.75" customHeight="1">
      <c r="A533" s="343"/>
      <c r="B533" s="343"/>
      <c r="C533" s="343"/>
      <c r="D533" s="343"/>
      <c r="E533" s="343"/>
      <c r="F533" s="343"/>
      <c r="G533" s="343"/>
      <c r="H533" s="343"/>
      <c r="I533" s="343"/>
      <c r="J533" s="343"/>
      <c r="K533" s="343"/>
      <c r="L533" s="343"/>
      <c r="M533" s="343"/>
      <c r="N533" s="343"/>
      <c r="O533" s="343"/>
      <c r="P533" s="343"/>
      <c r="Q533" s="343"/>
      <c r="R533" s="341"/>
      <c r="S533" s="343"/>
      <c r="T533" s="343"/>
      <c r="U533" s="343"/>
      <c r="V533" s="343"/>
      <c r="W533" s="343"/>
      <c r="X533" s="343"/>
      <c r="Y533" s="343"/>
      <c r="Z533" s="343"/>
    </row>
    <row r="534" ht="12.75" customHeight="1">
      <c r="A534" s="343"/>
      <c r="B534" s="343"/>
      <c r="C534" s="343"/>
      <c r="D534" s="343"/>
      <c r="E534" s="343"/>
      <c r="F534" s="343"/>
      <c r="G534" s="343"/>
      <c r="H534" s="343"/>
      <c r="I534" s="343"/>
      <c r="J534" s="343"/>
      <c r="K534" s="343"/>
      <c r="L534" s="343"/>
      <c r="M534" s="343"/>
      <c r="N534" s="343"/>
      <c r="O534" s="343"/>
      <c r="P534" s="343"/>
      <c r="Q534" s="343"/>
      <c r="R534" s="341"/>
      <c r="S534" s="343"/>
      <c r="T534" s="343"/>
      <c r="U534" s="343"/>
      <c r="V534" s="343"/>
      <c r="W534" s="343"/>
      <c r="X534" s="343"/>
      <c r="Y534" s="343"/>
      <c r="Z534" s="343"/>
    </row>
    <row r="535" ht="12.75" customHeight="1">
      <c r="A535" s="343"/>
      <c r="B535" s="343"/>
      <c r="C535" s="343"/>
      <c r="D535" s="343"/>
      <c r="E535" s="343"/>
      <c r="F535" s="343"/>
      <c r="G535" s="343"/>
      <c r="H535" s="343"/>
      <c r="I535" s="343"/>
      <c r="J535" s="343"/>
      <c r="K535" s="343"/>
      <c r="L535" s="343"/>
      <c r="M535" s="343"/>
      <c r="N535" s="343"/>
      <c r="O535" s="343"/>
      <c r="P535" s="343"/>
      <c r="Q535" s="343"/>
      <c r="R535" s="341"/>
      <c r="S535" s="343"/>
      <c r="T535" s="343"/>
      <c r="U535" s="343"/>
      <c r="V535" s="343"/>
      <c r="W535" s="343"/>
      <c r="X535" s="343"/>
      <c r="Y535" s="343"/>
      <c r="Z535" s="343"/>
    </row>
    <row r="536" ht="12.75" customHeight="1">
      <c r="A536" s="343"/>
      <c r="B536" s="343"/>
      <c r="C536" s="343"/>
      <c r="D536" s="343"/>
      <c r="E536" s="343"/>
      <c r="F536" s="343"/>
      <c r="G536" s="343"/>
      <c r="H536" s="343"/>
      <c r="I536" s="343"/>
      <c r="J536" s="343"/>
      <c r="K536" s="343"/>
      <c r="L536" s="343"/>
      <c r="M536" s="343"/>
      <c r="N536" s="343"/>
      <c r="O536" s="343"/>
      <c r="P536" s="343"/>
      <c r="Q536" s="343"/>
      <c r="R536" s="341"/>
      <c r="S536" s="343"/>
      <c r="T536" s="343"/>
      <c r="U536" s="343"/>
      <c r="V536" s="343"/>
      <c r="W536" s="343"/>
      <c r="X536" s="343"/>
      <c r="Y536" s="343"/>
      <c r="Z536" s="343"/>
    </row>
    <row r="537" ht="12.75" customHeight="1">
      <c r="A537" s="343"/>
      <c r="B537" s="343"/>
      <c r="C537" s="343"/>
      <c r="D537" s="343"/>
      <c r="E537" s="343"/>
      <c r="F537" s="343"/>
      <c r="G537" s="343"/>
      <c r="H537" s="343"/>
      <c r="I537" s="343"/>
      <c r="J537" s="343"/>
      <c r="K537" s="343"/>
      <c r="L537" s="343"/>
      <c r="M537" s="343"/>
      <c r="N537" s="343"/>
      <c r="O537" s="343"/>
      <c r="P537" s="343"/>
      <c r="Q537" s="343"/>
      <c r="R537" s="341"/>
      <c r="S537" s="343"/>
      <c r="T537" s="343"/>
      <c r="U537" s="343"/>
      <c r="V537" s="343"/>
      <c r="W537" s="343"/>
      <c r="X537" s="343"/>
      <c r="Y537" s="343"/>
      <c r="Z537" s="343"/>
    </row>
    <row r="538" ht="12.75" customHeight="1">
      <c r="A538" s="343"/>
      <c r="B538" s="343"/>
      <c r="C538" s="343"/>
      <c r="D538" s="343"/>
      <c r="E538" s="343"/>
      <c r="F538" s="343"/>
      <c r="G538" s="343"/>
      <c r="H538" s="343"/>
      <c r="I538" s="343"/>
      <c r="J538" s="343"/>
      <c r="K538" s="343"/>
      <c r="L538" s="343"/>
      <c r="M538" s="343"/>
      <c r="N538" s="343"/>
      <c r="O538" s="343"/>
      <c r="P538" s="343"/>
      <c r="Q538" s="343"/>
      <c r="R538" s="341"/>
      <c r="S538" s="343"/>
      <c r="T538" s="343"/>
      <c r="U538" s="343"/>
      <c r="V538" s="343"/>
      <c r="W538" s="343"/>
      <c r="X538" s="343"/>
      <c r="Y538" s="343"/>
      <c r="Z538" s="343"/>
    </row>
    <row r="539" ht="12.75" customHeight="1">
      <c r="A539" s="343"/>
      <c r="B539" s="343"/>
      <c r="C539" s="343"/>
      <c r="D539" s="343"/>
      <c r="E539" s="343"/>
      <c r="F539" s="343"/>
      <c r="G539" s="343"/>
      <c r="H539" s="343"/>
      <c r="I539" s="343"/>
      <c r="J539" s="343"/>
      <c r="K539" s="343"/>
      <c r="L539" s="343"/>
      <c r="M539" s="343"/>
      <c r="N539" s="343"/>
      <c r="O539" s="343"/>
      <c r="P539" s="343"/>
      <c r="Q539" s="343"/>
      <c r="R539" s="341"/>
      <c r="S539" s="343"/>
      <c r="T539" s="343"/>
      <c r="U539" s="343"/>
      <c r="V539" s="343"/>
      <c r="W539" s="343"/>
      <c r="X539" s="343"/>
      <c r="Y539" s="343"/>
      <c r="Z539" s="343"/>
    </row>
    <row r="540" ht="12.75" customHeight="1">
      <c r="A540" s="343"/>
      <c r="B540" s="343"/>
      <c r="C540" s="343"/>
      <c r="D540" s="343"/>
      <c r="E540" s="343"/>
      <c r="F540" s="343"/>
      <c r="G540" s="343"/>
      <c r="H540" s="343"/>
      <c r="I540" s="343"/>
      <c r="J540" s="343"/>
      <c r="K540" s="343"/>
      <c r="L540" s="343"/>
      <c r="M540" s="343"/>
      <c r="N540" s="343"/>
      <c r="O540" s="343"/>
      <c r="P540" s="343"/>
      <c r="Q540" s="343"/>
      <c r="R540" s="341"/>
      <c r="S540" s="343"/>
      <c r="T540" s="343"/>
      <c r="U540" s="343"/>
      <c r="V540" s="343"/>
      <c r="W540" s="343"/>
      <c r="X540" s="343"/>
      <c r="Y540" s="343"/>
      <c r="Z540" s="343"/>
    </row>
    <row r="541" ht="12.75" customHeight="1">
      <c r="A541" s="343"/>
      <c r="B541" s="343"/>
      <c r="C541" s="343"/>
      <c r="D541" s="343"/>
      <c r="E541" s="343"/>
      <c r="F541" s="343"/>
      <c r="G541" s="343"/>
      <c r="H541" s="343"/>
      <c r="I541" s="343"/>
      <c r="J541" s="343"/>
      <c r="K541" s="343"/>
      <c r="L541" s="343"/>
      <c r="M541" s="343"/>
      <c r="N541" s="343"/>
      <c r="O541" s="343"/>
      <c r="P541" s="343"/>
      <c r="Q541" s="343"/>
      <c r="R541" s="341"/>
      <c r="S541" s="343"/>
      <c r="T541" s="343"/>
      <c r="U541" s="343"/>
      <c r="V541" s="343"/>
      <c r="W541" s="343"/>
      <c r="X541" s="343"/>
      <c r="Y541" s="343"/>
      <c r="Z541" s="343"/>
    </row>
    <row r="542" ht="12.75" customHeight="1">
      <c r="A542" s="343"/>
      <c r="B542" s="343"/>
      <c r="C542" s="343"/>
      <c r="D542" s="343"/>
      <c r="E542" s="343"/>
      <c r="F542" s="343"/>
      <c r="G542" s="343"/>
      <c r="H542" s="343"/>
      <c r="I542" s="343"/>
      <c r="J542" s="343"/>
      <c r="K542" s="343"/>
      <c r="L542" s="343"/>
      <c r="M542" s="343"/>
      <c r="N542" s="343"/>
      <c r="O542" s="343"/>
      <c r="P542" s="343"/>
      <c r="Q542" s="343"/>
      <c r="R542" s="341"/>
      <c r="S542" s="343"/>
      <c r="T542" s="343"/>
      <c r="U542" s="343"/>
      <c r="V542" s="343"/>
      <c r="W542" s="343"/>
      <c r="X542" s="343"/>
      <c r="Y542" s="343"/>
      <c r="Z542" s="343"/>
    </row>
    <row r="543" ht="12.75" customHeight="1">
      <c r="A543" s="343"/>
      <c r="B543" s="343"/>
      <c r="C543" s="343"/>
      <c r="D543" s="343"/>
      <c r="E543" s="343"/>
      <c r="F543" s="343"/>
      <c r="G543" s="343"/>
      <c r="H543" s="343"/>
      <c r="I543" s="343"/>
      <c r="J543" s="343"/>
      <c r="K543" s="343"/>
      <c r="L543" s="343"/>
      <c r="M543" s="343"/>
      <c r="N543" s="343"/>
      <c r="O543" s="343"/>
      <c r="P543" s="343"/>
      <c r="Q543" s="343"/>
      <c r="R543" s="341"/>
      <c r="S543" s="343"/>
      <c r="T543" s="343"/>
      <c r="U543" s="343"/>
      <c r="V543" s="343"/>
      <c r="W543" s="343"/>
      <c r="X543" s="343"/>
      <c r="Y543" s="343"/>
      <c r="Z543" s="343"/>
    </row>
    <row r="544" ht="12.75" customHeight="1">
      <c r="A544" s="343"/>
      <c r="B544" s="343"/>
      <c r="C544" s="343"/>
      <c r="D544" s="343"/>
      <c r="E544" s="343"/>
      <c r="F544" s="343"/>
      <c r="G544" s="343"/>
      <c r="H544" s="343"/>
      <c r="I544" s="343"/>
      <c r="J544" s="343"/>
      <c r="K544" s="343"/>
      <c r="L544" s="343"/>
      <c r="M544" s="343"/>
      <c r="N544" s="343"/>
      <c r="O544" s="343"/>
      <c r="P544" s="343"/>
      <c r="Q544" s="343"/>
      <c r="R544" s="341"/>
      <c r="S544" s="343"/>
      <c r="T544" s="343"/>
      <c r="U544" s="343"/>
      <c r="V544" s="343"/>
      <c r="W544" s="343"/>
      <c r="X544" s="343"/>
      <c r="Y544" s="343"/>
      <c r="Z544" s="343"/>
    </row>
    <row r="545" ht="12.75" customHeight="1">
      <c r="A545" s="343"/>
      <c r="B545" s="343"/>
      <c r="C545" s="343"/>
      <c r="D545" s="343"/>
      <c r="E545" s="343"/>
      <c r="F545" s="343"/>
      <c r="G545" s="343"/>
      <c r="H545" s="343"/>
      <c r="I545" s="343"/>
      <c r="J545" s="343"/>
      <c r="K545" s="343"/>
      <c r="L545" s="343"/>
      <c r="M545" s="343"/>
      <c r="N545" s="343"/>
      <c r="O545" s="343"/>
      <c r="P545" s="343"/>
      <c r="Q545" s="343"/>
      <c r="R545" s="341"/>
      <c r="S545" s="343"/>
      <c r="T545" s="343"/>
      <c r="U545" s="343"/>
      <c r="V545" s="343"/>
      <c r="W545" s="343"/>
      <c r="X545" s="343"/>
      <c r="Y545" s="343"/>
      <c r="Z545" s="343"/>
    </row>
    <row r="546" ht="12.75" customHeight="1">
      <c r="A546" s="343"/>
      <c r="B546" s="343"/>
      <c r="C546" s="343"/>
      <c r="D546" s="343"/>
      <c r="E546" s="343"/>
      <c r="F546" s="343"/>
      <c r="G546" s="343"/>
      <c r="H546" s="343"/>
      <c r="I546" s="343"/>
      <c r="J546" s="343"/>
      <c r="K546" s="343"/>
      <c r="L546" s="343"/>
      <c r="M546" s="343"/>
      <c r="N546" s="343"/>
      <c r="O546" s="343"/>
      <c r="P546" s="343"/>
      <c r="Q546" s="343"/>
      <c r="R546" s="341"/>
      <c r="S546" s="343"/>
      <c r="T546" s="343"/>
      <c r="U546" s="343"/>
      <c r="V546" s="343"/>
      <c r="W546" s="343"/>
      <c r="X546" s="343"/>
      <c r="Y546" s="343"/>
      <c r="Z546" s="343"/>
    </row>
    <row r="547" ht="12.75" customHeight="1">
      <c r="A547" s="343"/>
      <c r="B547" s="343"/>
      <c r="C547" s="343"/>
      <c r="D547" s="343"/>
      <c r="E547" s="343"/>
      <c r="F547" s="343"/>
      <c r="G547" s="343"/>
      <c r="H547" s="343"/>
      <c r="I547" s="343"/>
      <c r="J547" s="343"/>
      <c r="K547" s="343"/>
      <c r="L547" s="343"/>
      <c r="M547" s="343"/>
      <c r="N547" s="343"/>
      <c r="O547" s="343"/>
      <c r="P547" s="343"/>
      <c r="Q547" s="343"/>
      <c r="R547" s="341"/>
      <c r="S547" s="343"/>
      <c r="T547" s="343"/>
      <c r="U547" s="343"/>
      <c r="V547" s="343"/>
      <c r="W547" s="343"/>
      <c r="X547" s="343"/>
      <c r="Y547" s="343"/>
      <c r="Z547" s="343"/>
    </row>
    <row r="548" ht="12.75" customHeight="1">
      <c r="A548" s="343"/>
      <c r="B548" s="343"/>
      <c r="C548" s="343"/>
      <c r="D548" s="343"/>
      <c r="E548" s="343"/>
      <c r="F548" s="343"/>
      <c r="G548" s="343"/>
      <c r="H548" s="343"/>
      <c r="I548" s="343"/>
      <c r="J548" s="343"/>
      <c r="K548" s="343"/>
      <c r="L548" s="343"/>
      <c r="M548" s="343"/>
      <c r="N548" s="343"/>
      <c r="O548" s="343"/>
      <c r="P548" s="343"/>
      <c r="Q548" s="343"/>
      <c r="R548" s="341"/>
      <c r="S548" s="343"/>
      <c r="T548" s="343"/>
      <c r="U548" s="343"/>
      <c r="V548" s="343"/>
      <c r="W548" s="343"/>
      <c r="X548" s="343"/>
      <c r="Y548" s="343"/>
      <c r="Z548" s="343"/>
    </row>
    <row r="549" ht="12.75" customHeight="1">
      <c r="A549" s="343"/>
      <c r="B549" s="343"/>
      <c r="C549" s="343"/>
      <c r="D549" s="343"/>
      <c r="E549" s="343"/>
      <c r="F549" s="343"/>
      <c r="G549" s="343"/>
      <c r="H549" s="343"/>
      <c r="I549" s="343"/>
      <c r="J549" s="343"/>
      <c r="K549" s="343"/>
      <c r="L549" s="343"/>
      <c r="M549" s="343"/>
      <c r="N549" s="343"/>
      <c r="O549" s="343"/>
      <c r="P549" s="343"/>
      <c r="Q549" s="343"/>
      <c r="R549" s="341"/>
      <c r="S549" s="343"/>
      <c r="T549" s="343"/>
      <c r="U549" s="343"/>
      <c r="V549" s="343"/>
      <c r="W549" s="343"/>
      <c r="X549" s="343"/>
      <c r="Y549" s="343"/>
      <c r="Z549" s="343"/>
    </row>
    <row r="550" ht="12.75" customHeight="1">
      <c r="A550" s="343"/>
      <c r="B550" s="343"/>
      <c r="C550" s="343"/>
      <c r="D550" s="343"/>
      <c r="E550" s="343"/>
      <c r="F550" s="343"/>
      <c r="G550" s="343"/>
      <c r="H550" s="343"/>
      <c r="I550" s="343"/>
      <c r="J550" s="343"/>
      <c r="K550" s="343"/>
      <c r="L550" s="343"/>
      <c r="M550" s="343"/>
      <c r="N550" s="343"/>
      <c r="O550" s="343"/>
      <c r="P550" s="343"/>
      <c r="Q550" s="343"/>
      <c r="R550" s="341"/>
      <c r="S550" s="343"/>
      <c r="T550" s="343"/>
      <c r="U550" s="343"/>
      <c r="V550" s="343"/>
      <c r="W550" s="343"/>
      <c r="X550" s="343"/>
      <c r="Y550" s="343"/>
      <c r="Z550" s="343"/>
    </row>
    <row r="551" ht="12.75" customHeight="1">
      <c r="A551" s="343"/>
      <c r="B551" s="343"/>
      <c r="C551" s="343"/>
      <c r="D551" s="343"/>
      <c r="E551" s="343"/>
      <c r="F551" s="343"/>
      <c r="G551" s="343"/>
      <c r="H551" s="343"/>
      <c r="I551" s="343"/>
      <c r="J551" s="343"/>
      <c r="K551" s="343"/>
      <c r="L551" s="343"/>
      <c r="M551" s="343"/>
      <c r="N551" s="343"/>
      <c r="O551" s="343"/>
      <c r="P551" s="343"/>
      <c r="Q551" s="343"/>
      <c r="R551" s="341"/>
      <c r="S551" s="343"/>
      <c r="T551" s="343"/>
      <c r="U551" s="343"/>
      <c r="V551" s="343"/>
      <c r="W551" s="343"/>
      <c r="X551" s="343"/>
      <c r="Y551" s="343"/>
      <c r="Z551" s="343"/>
    </row>
    <row r="552" ht="12.75" customHeight="1">
      <c r="A552" s="343"/>
      <c r="B552" s="343"/>
      <c r="C552" s="343"/>
      <c r="D552" s="343"/>
      <c r="E552" s="343"/>
      <c r="F552" s="343"/>
      <c r="G552" s="343"/>
      <c r="H552" s="343"/>
      <c r="I552" s="343"/>
      <c r="J552" s="343"/>
      <c r="K552" s="343"/>
      <c r="L552" s="343"/>
      <c r="M552" s="343"/>
      <c r="N552" s="343"/>
      <c r="O552" s="343"/>
      <c r="P552" s="343"/>
      <c r="Q552" s="343"/>
      <c r="R552" s="341"/>
      <c r="S552" s="343"/>
      <c r="T552" s="343"/>
      <c r="U552" s="343"/>
      <c r="V552" s="343"/>
      <c r="W552" s="343"/>
      <c r="X552" s="343"/>
      <c r="Y552" s="343"/>
      <c r="Z552" s="343"/>
    </row>
    <row r="553" ht="12.75" customHeight="1">
      <c r="A553" s="343"/>
      <c r="B553" s="343"/>
      <c r="C553" s="343"/>
      <c r="D553" s="343"/>
      <c r="E553" s="343"/>
      <c r="F553" s="343"/>
      <c r="G553" s="343"/>
      <c r="H553" s="343"/>
      <c r="I553" s="343"/>
      <c r="J553" s="343"/>
      <c r="K553" s="343"/>
      <c r="L553" s="343"/>
      <c r="M553" s="343"/>
      <c r="N553" s="343"/>
      <c r="O553" s="343"/>
      <c r="P553" s="343"/>
      <c r="Q553" s="343"/>
      <c r="R553" s="341"/>
      <c r="S553" s="343"/>
      <c r="T553" s="343"/>
      <c r="U553" s="343"/>
      <c r="V553" s="343"/>
      <c r="W553" s="343"/>
      <c r="X553" s="343"/>
      <c r="Y553" s="343"/>
      <c r="Z553" s="343"/>
    </row>
    <row r="554" ht="12.75" customHeight="1">
      <c r="A554" s="343"/>
      <c r="B554" s="343"/>
      <c r="C554" s="343"/>
      <c r="D554" s="343"/>
      <c r="E554" s="343"/>
      <c r="F554" s="343"/>
      <c r="G554" s="343"/>
      <c r="H554" s="343"/>
      <c r="I554" s="343"/>
      <c r="J554" s="343"/>
      <c r="K554" s="343"/>
      <c r="L554" s="343"/>
      <c r="M554" s="343"/>
      <c r="N554" s="343"/>
      <c r="O554" s="343"/>
      <c r="P554" s="343"/>
      <c r="Q554" s="343"/>
      <c r="R554" s="341"/>
      <c r="S554" s="343"/>
      <c r="T554" s="343"/>
      <c r="U554" s="343"/>
      <c r="V554" s="343"/>
      <c r="W554" s="343"/>
      <c r="X554" s="343"/>
      <c r="Y554" s="343"/>
      <c r="Z554" s="343"/>
    </row>
    <row r="555" ht="12.75" customHeight="1">
      <c r="A555" s="343"/>
      <c r="B555" s="343"/>
      <c r="C555" s="343"/>
      <c r="D555" s="343"/>
      <c r="E555" s="343"/>
      <c r="F555" s="343"/>
      <c r="G555" s="343"/>
      <c r="H555" s="343"/>
      <c r="I555" s="343"/>
      <c r="J555" s="343"/>
      <c r="K555" s="343"/>
      <c r="L555" s="343"/>
      <c r="M555" s="343"/>
      <c r="N555" s="343"/>
      <c r="O555" s="343"/>
      <c r="P555" s="343"/>
      <c r="Q555" s="343"/>
      <c r="R555" s="341"/>
      <c r="S555" s="343"/>
      <c r="T555" s="343"/>
      <c r="U555" s="343"/>
      <c r="V555" s="343"/>
      <c r="W555" s="343"/>
      <c r="X555" s="343"/>
      <c r="Y555" s="343"/>
      <c r="Z555" s="343"/>
    </row>
    <row r="556" ht="12.75" customHeight="1">
      <c r="A556" s="343"/>
      <c r="B556" s="343"/>
      <c r="C556" s="343"/>
      <c r="D556" s="343"/>
      <c r="E556" s="343"/>
      <c r="F556" s="343"/>
      <c r="G556" s="343"/>
      <c r="H556" s="343"/>
      <c r="I556" s="343"/>
      <c r="J556" s="343"/>
      <c r="K556" s="343"/>
      <c r="L556" s="343"/>
      <c r="M556" s="343"/>
      <c r="N556" s="343"/>
      <c r="O556" s="343"/>
      <c r="P556" s="343"/>
      <c r="Q556" s="343"/>
      <c r="R556" s="341"/>
      <c r="S556" s="343"/>
      <c r="T556" s="343"/>
      <c r="U556" s="343"/>
      <c r="V556" s="343"/>
      <c r="W556" s="343"/>
      <c r="X556" s="343"/>
      <c r="Y556" s="343"/>
      <c r="Z556" s="343"/>
    </row>
    <row r="557" ht="12.75" customHeight="1">
      <c r="A557" s="343"/>
      <c r="B557" s="343"/>
      <c r="C557" s="343"/>
      <c r="D557" s="343"/>
      <c r="E557" s="343"/>
      <c r="F557" s="343"/>
      <c r="G557" s="343"/>
      <c r="H557" s="343"/>
      <c r="I557" s="343"/>
      <c r="J557" s="343"/>
      <c r="K557" s="343"/>
      <c r="L557" s="343"/>
      <c r="M557" s="343"/>
      <c r="N557" s="343"/>
      <c r="O557" s="343"/>
      <c r="P557" s="343"/>
      <c r="Q557" s="343"/>
      <c r="R557" s="341"/>
      <c r="S557" s="343"/>
      <c r="T557" s="343"/>
      <c r="U557" s="343"/>
      <c r="V557" s="343"/>
      <c r="W557" s="343"/>
      <c r="X557" s="343"/>
      <c r="Y557" s="343"/>
      <c r="Z557" s="343"/>
    </row>
    <row r="558" ht="12.75" customHeight="1">
      <c r="A558" s="343"/>
      <c r="B558" s="343"/>
      <c r="C558" s="343"/>
      <c r="D558" s="343"/>
      <c r="E558" s="343"/>
      <c r="F558" s="343"/>
      <c r="G558" s="343"/>
      <c r="H558" s="343"/>
      <c r="I558" s="343"/>
      <c r="J558" s="343"/>
      <c r="K558" s="343"/>
      <c r="L558" s="343"/>
      <c r="M558" s="343"/>
      <c r="N558" s="343"/>
      <c r="O558" s="343"/>
      <c r="P558" s="343"/>
      <c r="Q558" s="343"/>
      <c r="R558" s="341"/>
      <c r="S558" s="343"/>
      <c r="T558" s="343"/>
      <c r="U558" s="343"/>
      <c r="V558" s="343"/>
      <c r="W558" s="343"/>
      <c r="X558" s="343"/>
      <c r="Y558" s="343"/>
      <c r="Z558" s="343"/>
    </row>
    <row r="559" ht="12.75" customHeight="1">
      <c r="A559" s="343"/>
      <c r="B559" s="343"/>
      <c r="C559" s="343"/>
      <c r="D559" s="343"/>
      <c r="E559" s="343"/>
      <c r="F559" s="343"/>
      <c r="G559" s="343"/>
      <c r="H559" s="343"/>
      <c r="I559" s="343"/>
      <c r="J559" s="343"/>
      <c r="K559" s="343"/>
      <c r="L559" s="343"/>
      <c r="M559" s="343"/>
      <c r="N559" s="343"/>
      <c r="O559" s="343"/>
      <c r="P559" s="343"/>
      <c r="Q559" s="343"/>
      <c r="R559" s="341"/>
      <c r="S559" s="343"/>
      <c r="T559" s="343"/>
      <c r="U559" s="343"/>
      <c r="V559" s="343"/>
      <c r="W559" s="343"/>
      <c r="X559" s="343"/>
      <c r="Y559" s="343"/>
      <c r="Z559" s="343"/>
    </row>
    <row r="560" ht="12.75" customHeight="1">
      <c r="A560" s="343"/>
      <c r="B560" s="343"/>
      <c r="C560" s="343"/>
      <c r="D560" s="343"/>
      <c r="E560" s="343"/>
      <c r="F560" s="343"/>
      <c r="G560" s="343"/>
      <c r="H560" s="343"/>
      <c r="I560" s="343"/>
      <c r="J560" s="343"/>
      <c r="K560" s="343"/>
      <c r="L560" s="343"/>
      <c r="M560" s="343"/>
      <c r="N560" s="343"/>
      <c r="O560" s="343"/>
      <c r="P560" s="343"/>
      <c r="Q560" s="343"/>
      <c r="R560" s="341"/>
      <c r="S560" s="343"/>
      <c r="T560" s="343"/>
      <c r="U560" s="343"/>
      <c r="V560" s="343"/>
      <c r="W560" s="343"/>
      <c r="X560" s="343"/>
      <c r="Y560" s="343"/>
      <c r="Z560" s="343"/>
    </row>
    <row r="561" ht="12.75" customHeight="1">
      <c r="A561" s="343"/>
      <c r="B561" s="343"/>
      <c r="C561" s="343"/>
      <c r="D561" s="343"/>
      <c r="E561" s="343"/>
      <c r="F561" s="343"/>
      <c r="G561" s="343"/>
      <c r="H561" s="343"/>
      <c r="I561" s="343"/>
      <c r="J561" s="343"/>
      <c r="K561" s="343"/>
      <c r="L561" s="343"/>
      <c r="M561" s="343"/>
      <c r="N561" s="343"/>
      <c r="O561" s="343"/>
      <c r="P561" s="343"/>
      <c r="Q561" s="343"/>
      <c r="R561" s="341"/>
      <c r="S561" s="343"/>
      <c r="T561" s="343"/>
      <c r="U561" s="343"/>
      <c r="V561" s="343"/>
      <c r="W561" s="343"/>
      <c r="X561" s="343"/>
      <c r="Y561" s="343"/>
      <c r="Z561" s="343"/>
    </row>
    <row r="562" ht="12.75" customHeight="1">
      <c r="A562" s="343"/>
      <c r="B562" s="343"/>
      <c r="C562" s="343"/>
      <c r="D562" s="343"/>
      <c r="E562" s="343"/>
      <c r="F562" s="343"/>
      <c r="G562" s="343"/>
      <c r="H562" s="343"/>
      <c r="I562" s="343"/>
      <c r="J562" s="343"/>
      <c r="K562" s="343"/>
      <c r="L562" s="343"/>
      <c r="M562" s="343"/>
      <c r="N562" s="343"/>
      <c r="O562" s="343"/>
      <c r="P562" s="343"/>
      <c r="Q562" s="343"/>
      <c r="R562" s="341"/>
      <c r="S562" s="343"/>
      <c r="T562" s="343"/>
      <c r="U562" s="343"/>
      <c r="V562" s="343"/>
      <c r="W562" s="343"/>
      <c r="X562" s="343"/>
      <c r="Y562" s="343"/>
      <c r="Z562" s="343"/>
    </row>
    <row r="563" ht="12.75" customHeight="1">
      <c r="A563" s="343"/>
      <c r="B563" s="343"/>
      <c r="C563" s="343"/>
      <c r="D563" s="343"/>
      <c r="E563" s="343"/>
      <c r="F563" s="343"/>
      <c r="G563" s="343"/>
      <c r="H563" s="343"/>
      <c r="I563" s="343"/>
      <c r="J563" s="343"/>
      <c r="K563" s="343"/>
      <c r="L563" s="343"/>
      <c r="M563" s="343"/>
      <c r="N563" s="343"/>
      <c r="O563" s="343"/>
      <c r="P563" s="343"/>
      <c r="Q563" s="343"/>
      <c r="R563" s="341"/>
      <c r="S563" s="343"/>
      <c r="T563" s="343"/>
      <c r="U563" s="343"/>
      <c r="V563" s="343"/>
      <c r="W563" s="343"/>
      <c r="X563" s="343"/>
      <c r="Y563" s="343"/>
      <c r="Z563" s="343"/>
    </row>
    <row r="564" ht="12.75" customHeight="1">
      <c r="A564" s="343"/>
      <c r="B564" s="343"/>
      <c r="C564" s="343"/>
      <c r="D564" s="343"/>
      <c r="E564" s="343"/>
      <c r="F564" s="343"/>
      <c r="G564" s="343"/>
      <c r="H564" s="343"/>
      <c r="I564" s="343"/>
      <c r="J564" s="343"/>
      <c r="K564" s="343"/>
      <c r="L564" s="343"/>
      <c r="M564" s="343"/>
      <c r="N564" s="343"/>
      <c r="O564" s="343"/>
      <c r="P564" s="343"/>
      <c r="Q564" s="343"/>
      <c r="R564" s="341"/>
      <c r="S564" s="343"/>
      <c r="T564" s="343"/>
      <c r="U564" s="343"/>
      <c r="V564" s="343"/>
      <c r="W564" s="343"/>
      <c r="X564" s="343"/>
      <c r="Y564" s="343"/>
      <c r="Z564" s="343"/>
    </row>
    <row r="565" ht="12.75" customHeight="1">
      <c r="A565" s="343"/>
      <c r="B565" s="343"/>
      <c r="C565" s="343"/>
      <c r="D565" s="343"/>
      <c r="E565" s="343"/>
      <c r="F565" s="343"/>
      <c r="G565" s="343"/>
      <c r="H565" s="343"/>
      <c r="I565" s="343"/>
      <c r="J565" s="343"/>
      <c r="K565" s="343"/>
      <c r="L565" s="343"/>
      <c r="M565" s="343"/>
      <c r="N565" s="343"/>
      <c r="O565" s="343"/>
      <c r="P565" s="343"/>
      <c r="Q565" s="343"/>
      <c r="R565" s="341"/>
      <c r="S565" s="343"/>
      <c r="T565" s="343"/>
      <c r="U565" s="343"/>
      <c r="V565" s="343"/>
      <c r="W565" s="343"/>
      <c r="X565" s="343"/>
      <c r="Y565" s="343"/>
      <c r="Z565" s="343"/>
    </row>
    <row r="566" ht="12.75" customHeight="1">
      <c r="A566" s="343"/>
      <c r="B566" s="343"/>
      <c r="C566" s="343"/>
      <c r="D566" s="343"/>
      <c r="E566" s="343"/>
      <c r="F566" s="343"/>
      <c r="G566" s="343"/>
      <c r="H566" s="343"/>
      <c r="I566" s="343"/>
      <c r="J566" s="343"/>
      <c r="K566" s="343"/>
      <c r="L566" s="343"/>
      <c r="M566" s="343"/>
      <c r="N566" s="343"/>
      <c r="O566" s="343"/>
      <c r="P566" s="343"/>
      <c r="Q566" s="343"/>
      <c r="R566" s="341"/>
      <c r="S566" s="343"/>
      <c r="T566" s="343"/>
      <c r="U566" s="343"/>
      <c r="V566" s="343"/>
      <c r="W566" s="343"/>
      <c r="X566" s="343"/>
      <c r="Y566" s="343"/>
      <c r="Z566" s="343"/>
    </row>
    <row r="567" ht="12.75" customHeight="1">
      <c r="A567" s="343"/>
      <c r="B567" s="343"/>
      <c r="C567" s="343"/>
      <c r="D567" s="343"/>
      <c r="E567" s="343"/>
      <c r="F567" s="343"/>
      <c r="G567" s="343"/>
      <c r="H567" s="343"/>
      <c r="I567" s="343"/>
      <c r="J567" s="343"/>
      <c r="K567" s="343"/>
      <c r="L567" s="343"/>
      <c r="M567" s="343"/>
      <c r="N567" s="343"/>
      <c r="O567" s="343"/>
      <c r="P567" s="343"/>
      <c r="Q567" s="343"/>
      <c r="R567" s="341"/>
      <c r="S567" s="343"/>
      <c r="T567" s="343"/>
      <c r="U567" s="343"/>
      <c r="V567" s="343"/>
      <c r="W567" s="343"/>
      <c r="X567" s="343"/>
      <c r="Y567" s="343"/>
      <c r="Z567" s="343"/>
    </row>
    <row r="568" ht="12.75" customHeight="1">
      <c r="A568" s="343"/>
      <c r="B568" s="343"/>
      <c r="C568" s="343"/>
      <c r="D568" s="343"/>
      <c r="E568" s="343"/>
      <c r="F568" s="343"/>
      <c r="G568" s="343"/>
      <c r="H568" s="343"/>
      <c r="I568" s="343"/>
      <c r="J568" s="343"/>
      <c r="K568" s="343"/>
      <c r="L568" s="343"/>
      <c r="M568" s="343"/>
      <c r="N568" s="343"/>
      <c r="O568" s="343"/>
      <c r="P568" s="343"/>
      <c r="Q568" s="343"/>
      <c r="R568" s="341"/>
      <c r="S568" s="343"/>
      <c r="T568" s="343"/>
      <c r="U568" s="343"/>
      <c r="V568" s="343"/>
      <c r="W568" s="343"/>
      <c r="X568" s="343"/>
      <c r="Y568" s="343"/>
      <c r="Z568" s="343"/>
    </row>
    <row r="569" ht="12.75" customHeight="1">
      <c r="A569" s="343"/>
      <c r="B569" s="343"/>
      <c r="C569" s="343"/>
      <c r="D569" s="343"/>
      <c r="E569" s="343"/>
      <c r="F569" s="343"/>
      <c r="G569" s="343"/>
      <c r="H569" s="343"/>
      <c r="I569" s="343"/>
      <c r="J569" s="343"/>
      <c r="K569" s="343"/>
      <c r="L569" s="343"/>
      <c r="M569" s="343"/>
      <c r="N569" s="343"/>
      <c r="O569" s="343"/>
      <c r="P569" s="343"/>
      <c r="Q569" s="343"/>
      <c r="R569" s="341"/>
      <c r="S569" s="343"/>
      <c r="T569" s="343"/>
      <c r="U569" s="343"/>
      <c r="V569" s="343"/>
      <c r="W569" s="343"/>
      <c r="X569" s="343"/>
      <c r="Y569" s="343"/>
      <c r="Z569" s="343"/>
    </row>
    <row r="570" ht="12.75" customHeight="1">
      <c r="A570" s="343"/>
      <c r="B570" s="343"/>
      <c r="C570" s="343"/>
      <c r="D570" s="343"/>
      <c r="E570" s="343"/>
      <c r="F570" s="343"/>
      <c r="G570" s="343"/>
      <c r="H570" s="343"/>
      <c r="I570" s="343"/>
      <c r="J570" s="343"/>
      <c r="K570" s="343"/>
      <c r="L570" s="343"/>
      <c r="M570" s="343"/>
      <c r="N570" s="343"/>
      <c r="O570" s="343"/>
      <c r="P570" s="343"/>
      <c r="Q570" s="343"/>
      <c r="R570" s="341"/>
      <c r="S570" s="343"/>
      <c r="T570" s="343"/>
      <c r="U570" s="343"/>
      <c r="V570" s="343"/>
      <c r="W570" s="343"/>
      <c r="X570" s="343"/>
      <c r="Y570" s="343"/>
      <c r="Z570" s="343"/>
    </row>
    <row r="571" ht="12.75" customHeight="1">
      <c r="A571" s="343"/>
      <c r="B571" s="343"/>
      <c r="C571" s="343"/>
      <c r="D571" s="343"/>
      <c r="E571" s="343"/>
      <c r="F571" s="343"/>
      <c r="G571" s="343"/>
      <c r="H571" s="343"/>
      <c r="I571" s="343"/>
      <c r="J571" s="343"/>
      <c r="K571" s="343"/>
      <c r="L571" s="343"/>
      <c r="M571" s="343"/>
      <c r="N571" s="343"/>
      <c r="O571" s="343"/>
      <c r="P571" s="343"/>
      <c r="Q571" s="343"/>
      <c r="R571" s="341"/>
      <c r="S571" s="343"/>
      <c r="T571" s="343"/>
      <c r="U571" s="343"/>
      <c r="V571" s="343"/>
      <c r="W571" s="343"/>
      <c r="X571" s="343"/>
      <c r="Y571" s="343"/>
      <c r="Z571" s="343"/>
    </row>
    <row r="572" ht="12.75" customHeight="1">
      <c r="A572" s="343"/>
      <c r="B572" s="343"/>
      <c r="C572" s="343"/>
      <c r="D572" s="343"/>
      <c r="E572" s="343"/>
      <c r="F572" s="343"/>
      <c r="G572" s="343"/>
      <c r="H572" s="343"/>
      <c r="I572" s="343"/>
      <c r="J572" s="343"/>
      <c r="K572" s="343"/>
      <c r="L572" s="343"/>
      <c r="M572" s="343"/>
      <c r="N572" s="343"/>
      <c r="O572" s="343"/>
      <c r="P572" s="343"/>
      <c r="Q572" s="343"/>
      <c r="R572" s="341"/>
      <c r="S572" s="343"/>
      <c r="T572" s="343"/>
      <c r="U572" s="343"/>
      <c r="V572" s="343"/>
      <c r="W572" s="343"/>
      <c r="X572" s="343"/>
      <c r="Y572" s="343"/>
      <c r="Z572" s="343"/>
    </row>
    <row r="573" ht="12.75" customHeight="1">
      <c r="A573" s="343"/>
      <c r="B573" s="343"/>
      <c r="C573" s="343"/>
      <c r="D573" s="343"/>
      <c r="E573" s="343"/>
      <c r="F573" s="343"/>
      <c r="G573" s="343"/>
      <c r="H573" s="343"/>
      <c r="I573" s="343"/>
      <c r="J573" s="343"/>
      <c r="K573" s="343"/>
      <c r="L573" s="343"/>
      <c r="M573" s="343"/>
      <c r="N573" s="343"/>
      <c r="O573" s="343"/>
      <c r="P573" s="343"/>
      <c r="Q573" s="343"/>
      <c r="R573" s="341"/>
      <c r="S573" s="343"/>
      <c r="T573" s="343"/>
      <c r="U573" s="343"/>
      <c r="V573" s="343"/>
      <c r="W573" s="343"/>
      <c r="X573" s="343"/>
      <c r="Y573" s="343"/>
      <c r="Z573" s="343"/>
    </row>
    <row r="574" ht="12.75" customHeight="1">
      <c r="A574" s="343"/>
      <c r="B574" s="343"/>
      <c r="C574" s="343"/>
      <c r="D574" s="343"/>
      <c r="E574" s="343"/>
      <c r="F574" s="343"/>
      <c r="G574" s="343"/>
      <c r="H574" s="343"/>
      <c r="I574" s="343"/>
      <c r="J574" s="343"/>
      <c r="K574" s="343"/>
      <c r="L574" s="343"/>
      <c r="M574" s="343"/>
      <c r="N574" s="343"/>
      <c r="O574" s="343"/>
      <c r="P574" s="343"/>
      <c r="Q574" s="343"/>
      <c r="R574" s="341"/>
      <c r="S574" s="343"/>
      <c r="T574" s="343"/>
      <c r="U574" s="343"/>
      <c r="V574" s="343"/>
      <c r="W574" s="343"/>
      <c r="X574" s="343"/>
      <c r="Y574" s="343"/>
      <c r="Z574" s="343"/>
    </row>
    <row r="575" ht="12.75" customHeight="1">
      <c r="A575" s="343"/>
      <c r="B575" s="343"/>
      <c r="C575" s="343"/>
      <c r="D575" s="343"/>
      <c r="E575" s="343"/>
      <c r="F575" s="343"/>
      <c r="G575" s="343"/>
      <c r="H575" s="343"/>
      <c r="I575" s="343"/>
      <c r="J575" s="343"/>
      <c r="K575" s="343"/>
      <c r="L575" s="343"/>
      <c r="M575" s="343"/>
      <c r="N575" s="343"/>
      <c r="O575" s="343"/>
      <c r="P575" s="343"/>
      <c r="Q575" s="343"/>
      <c r="R575" s="341"/>
      <c r="S575" s="343"/>
      <c r="T575" s="343"/>
      <c r="U575" s="343"/>
      <c r="V575" s="343"/>
      <c r="W575" s="343"/>
      <c r="X575" s="343"/>
      <c r="Y575" s="343"/>
      <c r="Z575" s="343"/>
    </row>
    <row r="576" ht="12.75" customHeight="1">
      <c r="A576" s="343"/>
      <c r="B576" s="343"/>
      <c r="C576" s="343"/>
      <c r="D576" s="343"/>
      <c r="E576" s="343"/>
      <c r="F576" s="343"/>
      <c r="G576" s="343"/>
      <c r="H576" s="343"/>
      <c r="I576" s="343"/>
      <c r="J576" s="343"/>
      <c r="K576" s="343"/>
      <c r="L576" s="343"/>
      <c r="M576" s="343"/>
      <c r="N576" s="343"/>
      <c r="O576" s="343"/>
      <c r="P576" s="343"/>
      <c r="Q576" s="343"/>
      <c r="R576" s="341"/>
      <c r="S576" s="343"/>
      <c r="T576" s="343"/>
      <c r="U576" s="343"/>
      <c r="V576" s="343"/>
      <c r="W576" s="343"/>
      <c r="X576" s="343"/>
      <c r="Y576" s="343"/>
      <c r="Z576" s="343"/>
    </row>
    <row r="577" ht="12.75" customHeight="1">
      <c r="A577" s="343"/>
      <c r="B577" s="343"/>
      <c r="C577" s="343"/>
      <c r="D577" s="343"/>
      <c r="E577" s="343"/>
      <c r="F577" s="343"/>
      <c r="G577" s="343"/>
      <c r="H577" s="343"/>
      <c r="I577" s="343"/>
      <c r="J577" s="343"/>
      <c r="K577" s="343"/>
      <c r="L577" s="343"/>
      <c r="M577" s="343"/>
      <c r="N577" s="343"/>
      <c r="O577" s="343"/>
      <c r="P577" s="343"/>
      <c r="Q577" s="343"/>
      <c r="R577" s="341"/>
      <c r="S577" s="343"/>
      <c r="T577" s="343"/>
      <c r="U577" s="343"/>
      <c r="V577" s="343"/>
      <c r="W577" s="343"/>
      <c r="X577" s="343"/>
      <c r="Y577" s="343"/>
      <c r="Z577" s="343"/>
    </row>
    <row r="578" ht="12.75" customHeight="1">
      <c r="A578" s="343"/>
      <c r="B578" s="343"/>
      <c r="C578" s="343"/>
      <c r="D578" s="343"/>
      <c r="E578" s="343"/>
      <c r="F578" s="343"/>
      <c r="G578" s="343"/>
      <c r="H578" s="343"/>
      <c r="I578" s="343"/>
      <c r="J578" s="343"/>
      <c r="K578" s="343"/>
      <c r="L578" s="343"/>
      <c r="M578" s="343"/>
      <c r="N578" s="343"/>
      <c r="O578" s="343"/>
      <c r="P578" s="343"/>
      <c r="Q578" s="343"/>
      <c r="R578" s="341"/>
      <c r="S578" s="343"/>
      <c r="T578" s="343"/>
      <c r="U578" s="343"/>
      <c r="V578" s="343"/>
      <c r="W578" s="343"/>
      <c r="X578" s="343"/>
      <c r="Y578" s="343"/>
      <c r="Z578" s="343"/>
    </row>
    <row r="579" ht="12.75" customHeight="1">
      <c r="A579" s="343"/>
      <c r="B579" s="343"/>
      <c r="C579" s="343"/>
      <c r="D579" s="343"/>
      <c r="E579" s="343"/>
      <c r="F579" s="343"/>
      <c r="G579" s="343"/>
      <c r="H579" s="343"/>
      <c r="I579" s="343"/>
      <c r="J579" s="343"/>
      <c r="K579" s="343"/>
      <c r="L579" s="343"/>
      <c r="M579" s="343"/>
      <c r="N579" s="343"/>
      <c r="O579" s="343"/>
      <c r="P579" s="343"/>
      <c r="Q579" s="343"/>
      <c r="R579" s="341"/>
      <c r="S579" s="343"/>
      <c r="T579" s="343"/>
      <c r="U579" s="343"/>
      <c r="V579" s="343"/>
      <c r="W579" s="343"/>
      <c r="X579" s="343"/>
      <c r="Y579" s="343"/>
      <c r="Z579" s="343"/>
    </row>
    <row r="580" ht="12.75" customHeight="1">
      <c r="A580" s="343"/>
      <c r="B580" s="343"/>
      <c r="C580" s="343"/>
      <c r="D580" s="343"/>
      <c r="E580" s="343"/>
      <c r="F580" s="343"/>
      <c r="G580" s="343"/>
      <c r="H580" s="343"/>
      <c r="I580" s="343"/>
      <c r="J580" s="343"/>
      <c r="K580" s="343"/>
      <c r="L580" s="343"/>
      <c r="M580" s="343"/>
      <c r="N580" s="343"/>
      <c r="O580" s="343"/>
      <c r="P580" s="343"/>
      <c r="Q580" s="343"/>
      <c r="R580" s="341"/>
      <c r="S580" s="343"/>
      <c r="T580" s="343"/>
      <c r="U580" s="343"/>
      <c r="V580" s="343"/>
      <c r="W580" s="343"/>
      <c r="X580" s="343"/>
      <c r="Y580" s="343"/>
      <c r="Z580" s="343"/>
    </row>
    <row r="581" ht="12.75" customHeight="1">
      <c r="A581" s="343"/>
      <c r="B581" s="343"/>
      <c r="C581" s="343"/>
      <c r="D581" s="343"/>
      <c r="E581" s="343"/>
      <c r="F581" s="343"/>
      <c r="G581" s="343"/>
      <c r="H581" s="343"/>
      <c r="I581" s="343"/>
      <c r="J581" s="343"/>
      <c r="K581" s="343"/>
      <c r="L581" s="343"/>
      <c r="M581" s="343"/>
      <c r="N581" s="343"/>
      <c r="O581" s="343"/>
      <c r="P581" s="343"/>
      <c r="Q581" s="343"/>
      <c r="R581" s="341"/>
      <c r="S581" s="343"/>
      <c r="T581" s="343"/>
      <c r="U581" s="343"/>
      <c r="V581" s="343"/>
      <c r="W581" s="343"/>
      <c r="X581" s="343"/>
      <c r="Y581" s="343"/>
      <c r="Z581" s="343"/>
    </row>
    <row r="582" ht="12.75" customHeight="1">
      <c r="A582" s="343"/>
      <c r="B582" s="343"/>
      <c r="C582" s="343"/>
      <c r="D582" s="343"/>
      <c r="E582" s="343"/>
      <c r="F582" s="343"/>
      <c r="G582" s="343"/>
      <c r="H582" s="343"/>
      <c r="I582" s="343"/>
      <c r="J582" s="343"/>
      <c r="K582" s="343"/>
      <c r="L582" s="343"/>
      <c r="M582" s="343"/>
      <c r="N582" s="343"/>
      <c r="O582" s="343"/>
      <c r="P582" s="343"/>
      <c r="Q582" s="343"/>
      <c r="R582" s="341"/>
      <c r="S582" s="343"/>
      <c r="T582" s="343"/>
      <c r="U582" s="343"/>
      <c r="V582" s="343"/>
      <c r="W582" s="343"/>
      <c r="X582" s="343"/>
      <c r="Y582" s="343"/>
      <c r="Z582" s="343"/>
    </row>
    <row r="583" ht="12.75" customHeight="1">
      <c r="A583" s="343"/>
      <c r="B583" s="343"/>
      <c r="C583" s="343"/>
      <c r="D583" s="343"/>
      <c r="E583" s="343"/>
      <c r="F583" s="343"/>
      <c r="G583" s="343"/>
      <c r="H583" s="343"/>
      <c r="I583" s="343"/>
      <c r="J583" s="343"/>
      <c r="K583" s="343"/>
      <c r="L583" s="343"/>
      <c r="M583" s="343"/>
      <c r="N583" s="343"/>
      <c r="O583" s="343"/>
      <c r="P583" s="343"/>
      <c r="Q583" s="343"/>
      <c r="R583" s="341"/>
      <c r="S583" s="343"/>
      <c r="T583" s="343"/>
      <c r="U583" s="343"/>
      <c r="V583" s="343"/>
      <c r="W583" s="343"/>
      <c r="X583" s="343"/>
      <c r="Y583" s="343"/>
      <c r="Z583" s="343"/>
    </row>
    <row r="584" ht="12.75" customHeight="1">
      <c r="A584" s="343"/>
      <c r="B584" s="343"/>
      <c r="C584" s="343"/>
      <c r="D584" s="343"/>
      <c r="E584" s="343"/>
      <c r="F584" s="343"/>
      <c r="G584" s="343"/>
      <c r="H584" s="343"/>
      <c r="I584" s="343"/>
      <c r="J584" s="343"/>
      <c r="K584" s="343"/>
      <c r="L584" s="343"/>
      <c r="M584" s="343"/>
      <c r="N584" s="343"/>
      <c r="O584" s="343"/>
      <c r="P584" s="343"/>
      <c r="Q584" s="343"/>
      <c r="R584" s="341"/>
      <c r="S584" s="343"/>
      <c r="T584" s="343"/>
      <c r="U584" s="343"/>
      <c r="V584" s="343"/>
      <c r="W584" s="343"/>
      <c r="X584" s="343"/>
      <c r="Y584" s="343"/>
      <c r="Z584" s="343"/>
    </row>
    <row r="585" ht="12.75" customHeight="1">
      <c r="A585" s="343"/>
      <c r="B585" s="343"/>
      <c r="C585" s="343"/>
      <c r="D585" s="343"/>
      <c r="E585" s="343"/>
      <c r="F585" s="343"/>
      <c r="G585" s="343"/>
      <c r="H585" s="343"/>
      <c r="I585" s="343"/>
      <c r="J585" s="343"/>
      <c r="K585" s="343"/>
      <c r="L585" s="343"/>
      <c r="M585" s="343"/>
      <c r="N585" s="343"/>
      <c r="O585" s="343"/>
      <c r="P585" s="343"/>
      <c r="Q585" s="343"/>
      <c r="R585" s="341"/>
      <c r="S585" s="343"/>
      <c r="T585" s="343"/>
      <c r="U585" s="343"/>
      <c r="V585" s="343"/>
      <c r="W585" s="343"/>
      <c r="X585" s="343"/>
      <c r="Y585" s="343"/>
      <c r="Z585" s="343"/>
    </row>
    <row r="586" ht="12.75" customHeight="1">
      <c r="A586" s="343"/>
      <c r="B586" s="343"/>
      <c r="C586" s="343"/>
      <c r="D586" s="343"/>
      <c r="E586" s="343"/>
      <c r="F586" s="343"/>
      <c r="G586" s="343"/>
      <c r="H586" s="343"/>
      <c r="I586" s="343"/>
      <c r="J586" s="343"/>
      <c r="K586" s="343"/>
      <c r="L586" s="343"/>
      <c r="M586" s="343"/>
      <c r="N586" s="343"/>
      <c r="O586" s="343"/>
      <c r="P586" s="343"/>
      <c r="Q586" s="343"/>
      <c r="R586" s="341"/>
      <c r="S586" s="343"/>
      <c r="T586" s="343"/>
      <c r="U586" s="343"/>
      <c r="V586" s="343"/>
      <c r="W586" s="343"/>
      <c r="X586" s="343"/>
      <c r="Y586" s="343"/>
      <c r="Z586" s="343"/>
    </row>
    <row r="587" ht="12.75" customHeight="1">
      <c r="A587" s="343"/>
      <c r="B587" s="343"/>
      <c r="C587" s="343"/>
      <c r="D587" s="343"/>
      <c r="E587" s="343"/>
      <c r="F587" s="343"/>
      <c r="G587" s="343"/>
      <c r="H587" s="343"/>
      <c r="I587" s="343"/>
      <c r="J587" s="343"/>
      <c r="K587" s="343"/>
      <c r="L587" s="343"/>
      <c r="M587" s="343"/>
      <c r="N587" s="343"/>
      <c r="O587" s="343"/>
      <c r="P587" s="343"/>
      <c r="Q587" s="343"/>
      <c r="R587" s="341"/>
      <c r="S587" s="343"/>
      <c r="T587" s="343"/>
      <c r="U587" s="343"/>
      <c r="V587" s="343"/>
      <c r="W587" s="343"/>
      <c r="X587" s="343"/>
      <c r="Y587" s="343"/>
      <c r="Z587" s="343"/>
    </row>
    <row r="588" ht="12.75" customHeight="1">
      <c r="A588" s="343"/>
      <c r="B588" s="343"/>
      <c r="C588" s="343"/>
      <c r="D588" s="343"/>
      <c r="E588" s="343"/>
      <c r="F588" s="343"/>
      <c r="G588" s="343"/>
      <c r="H588" s="343"/>
      <c r="I588" s="343"/>
      <c r="J588" s="343"/>
      <c r="K588" s="343"/>
      <c r="L588" s="343"/>
      <c r="M588" s="343"/>
      <c r="N588" s="343"/>
      <c r="O588" s="343"/>
      <c r="P588" s="343"/>
      <c r="Q588" s="343"/>
      <c r="R588" s="341"/>
      <c r="S588" s="343"/>
      <c r="T588" s="343"/>
      <c r="U588" s="343"/>
      <c r="V588" s="343"/>
      <c r="W588" s="343"/>
      <c r="X588" s="343"/>
      <c r="Y588" s="343"/>
      <c r="Z588" s="343"/>
    </row>
    <row r="589" ht="12.75" customHeight="1">
      <c r="A589" s="343"/>
      <c r="B589" s="343"/>
      <c r="C589" s="343"/>
      <c r="D589" s="343"/>
      <c r="E589" s="343"/>
      <c r="F589" s="343"/>
      <c r="G589" s="343"/>
      <c r="H589" s="343"/>
      <c r="I589" s="343"/>
      <c r="J589" s="343"/>
      <c r="K589" s="343"/>
      <c r="L589" s="343"/>
      <c r="M589" s="343"/>
      <c r="N589" s="343"/>
      <c r="O589" s="343"/>
      <c r="P589" s="343"/>
      <c r="Q589" s="343"/>
      <c r="R589" s="341"/>
      <c r="S589" s="343"/>
      <c r="T589" s="343"/>
      <c r="U589" s="343"/>
      <c r="V589" s="343"/>
      <c r="W589" s="343"/>
      <c r="X589" s="343"/>
      <c r="Y589" s="343"/>
      <c r="Z589" s="343"/>
    </row>
    <row r="590" ht="12.75" customHeight="1">
      <c r="A590" s="343"/>
      <c r="B590" s="343"/>
      <c r="C590" s="343"/>
      <c r="D590" s="343"/>
      <c r="E590" s="343"/>
      <c r="F590" s="343"/>
      <c r="G590" s="343"/>
      <c r="H590" s="343"/>
      <c r="I590" s="343"/>
      <c r="J590" s="343"/>
      <c r="K590" s="343"/>
      <c r="L590" s="343"/>
      <c r="M590" s="343"/>
      <c r="N590" s="343"/>
      <c r="O590" s="343"/>
      <c r="P590" s="343"/>
      <c r="Q590" s="343"/>
      <c r="R590" s="341"/>
      <c r="S590" s="343"/>
      <c r="T590" s="343"/>
      <c r="U590" s="343"/>
      <c r="V590" s="343"/>
      <c r="W590" s="343"/>
      <c r="X590" s="343"/>
      <c r="Y590" s="343"/>
      <c r="Z590" s="343"/>
    </row>
    <row r="591" ht="12.75" customHeight="1">
      <c r="A591" s="343"/>
      <c r="B591" s="343"/>
      <c r="C591" s="343"/>
      <c r="D591" s="343"/>
      <c r="E591" s="343"/>
      <c r="F591" s="343"/>
      <c r="G591" s="343"/>
      <c r="H591" s="343"/>
      <c r="I591" s="343"/>
      <c r="J591" s="343"/>
      <c r="K591" s="343"/>
      <c r="L591" s="343"/>
      <c r="M591" s="343"/>
      <c r="N591" s="343"/>
      <c r="O591" s="343"/>
      <c r="P591" s="343"/>
      <c r="Q591" s="343"/>
      <c r="R591" s="341"/>
      <c r="S591" s="343"/>
      <c r="T591" s="343"/>
      <c r="U591" s="343"/>
      <c r="V591" s="343"/>
      <c r="W591" s="343"/>
      <c r="X591" s="343"/>
      <c r="Y591" s="343"/>
      <c r="Z591" s="343"/>
    </row>
    <row r="592" ht="12.75" customHeight="1">
      <c r="A592" s="343"/>
      <c r="B592" s="343"/>
      <c r="C592" s="343"/>
      <c r="D592" s="343"/>
      <c r="E592" s="343"/>
      <c r="F592" s="343"/>
      <c r="G592" s="343"/>
      <c r="H592" s="343"/>
      <c r="I592" s="343"/>
      <c r="J592" s="343"/>
      <c r="K592" s="343"/>
      <c r="L592" s="343"/>
      <c r="M592" s="343"/>
      <c r="N592" s="343"/>
      <c r="O592" s="343"/>
      <c r="P592" s="343"/>
      <c r="Q592" s="343"/>
      <c r="R592" s="341"/>
      <c r="S592" s="343"/>
      <c r="T592" s="343"/>
      <c r="U592" s="343"/>
      <c r="V592" s="343"/>
      <c r="W592" s="343"/>
      <c r="X592" s="343"/>
      <c r="Y592" s="343"/>
      <c r="Z592" s="343"/>
    </row>
    <row r="593" ht="12.75" customHeight="1">
      <c r="A593" s="343"/>
      <c r="B593" s="343"/>
      <c r="C593" s="343"/>
      <c r="D593" s="343"/>
      <c r="E593" s="343"/>
      <c r="F593" s="343"/>
      <c r="G593" s="343"/>
      <c r="H593" s="343"/>
      <c r="I593" s="343"/>
      <c r="J593" s="343"/>
      <c r="K593" s="343"/>
      <c r="L593" s="343"/>
      <c r="M593" s="343"/>
      <c r="N593" s="343"/>
      <c r="O593" s="343"/>
      <c r="P593" s="343"/>
      <c r="Q593" s="343"/>
      <c r="R593" s="341"/>
      <c r="S593" s="343"/>
      <c r="T593" s="343"/>
      <c r="U593" s="343"/>
      <c r="V593" s="343"/>
      <c r="W593" s="343"/>
      <c r="X593" s="343"/>
      <c r="Y593" s="343"/>
      <c r="Z593" s="343"/>
    </row>
    <row r="594" ht="12.75" customHeight="1">
      <c r="A594" s="343"/>
      <c r="B594" s="343"/>
      <c r="C594" s="343"/>
      <c r="D594" s="343"/>
      <c r="E594" s="343"/>
      <c r="F594" s="343"/>
      <c r="G594" s="343"/>
      <c r="H594" s="343"/>
      <c r="I594" s="343"/>
      <c r="J594" s="343"/>
      <c r="K594" s="343"/>
      <c r="L594" s="343"/>
      <c r="M594" s="343"/>
      <c r="N594" s="343"/>
      <c r="O594" s="343"/>
      <c r="P594" s="343"/>
      <c r="Q594" s="343"/>
      <c r="R594" s="341"/>
      <c r="S594" s="343"/>
      <c r="T594" s="343"/>
      <c r="U594" s="343"/>
      <c r="V594" s="343"/>
      <c r="W594" s="343"/>
      <c r="X594" s="343"/>
      <c r="Y594" s="343"/>
      <c r="Z594" s="343"/>
    </row>
    <row r="595" ht="12.75" customHeight="1">
      <c r="A595" s="343"/>
      <c r="B595" s="343"/>
      <c r="C595" s="343"/>
      <c r="D595" s="343"/>
      <c r="E595" s="343"/>
      <c r="F595" s="343"/>
      <c r="G595" s="343"/>
      <c r="H595" s="343"/>
      <c r="I595" s="343"/>
      <c r="J595" s="343"/>
      <c r="K595" s="343"/>
      <c r="L595" s="343"/>
      <c r="M595" s="343"/>
      <c r="N595" s="343"/>
      <c r="O595" s="343"/>
      <c r="P595" s="343"/>
      <c r="Q595" s="343"/>
      <c r="R595" s="341"/>
      <c r="S595" s="343"/>
      <c r="T595" s="343"/>
      <c r="U595" s="343"/>
      <c r="V595" s="343"/>
      <c r="W595" s="343"/>
      <c r="X595" s="343"/>
      <c r="Y595" s="343"/>
      <c r="Z595" s="343"/>
    </row>
    <row r="596" ht="12.75" customHeight="1">
      <c r="A596" s="343"/>
      <c r="B596" s="343"/>
      <c r="C596" s="343"/>
      <c r="D596" s="343"/>
      <c r="E596" s="343"/>
      <c r="F596" s="343"/>
      <c r="G596" s="343"/>
      <c r="H596" s="343"/>
      <c r="I596" s="343"/>
      <c r="J596" s="343"/>
      <c r="K596" s="343"/>
      <c r="L596" s="343"/>
      <c r="M596" s="343"/>
      <c r="N596" s="343"/>
      <c r="O596" s="343"/>
      <c r="P596" s="343"/>
      <c r="Q596" s="343"/>
      <c r="R596" s="341"/>
      <c r="S596" s="343"/>
      <c r="T596" s="343"/>
      <c r="U596" s="343"/>
      <c r="V596" s="343"/>
      <c r="W596" s="343"/>
      <c r="X596" s="343"/>
      <c r="Y596" s="343"/>
      <c r="Z596" s="343"/>
    </row>
    <row r="597" ht="12.75" customHeight="1">
      <c r="A597" s="343"/>
      <c r="B597" s="343"/>
      <c r="C597" s="343"/>
      <c r="D597" s="343"/>
      <c r="E597" s="343"/>
      <c r="F597" s="343"/>
      <c r="G597" s="343"/>
      <c r="H597" s="343"/>
      <c r="I597" s="343"/>
      <c r="J597" s="343"/>
      <c r="K597" s="343"/>
      <c r="L597" s="343"/>
      <c r="M597" s="343"/>
      <c r="N597" s="343"/>
      <c r="O597" s="343"/>
      <c r="P597" s="343"/>
      <c r="Q597" s="343"/>
      <c r="R597" s="341"/>
      <c r="S597" s="343"/>
      <c r="T597" s="343"/>
      <c r="U597" s="343"/>
      <c r="V597" s="343"/>
      <c r="W597" s="343"/>
      <c r="X597" s="343"/>
      <c r="Y597" s="343"/>
      <c r="Z597" s="343"/>
    </row>
    <row r="598" ht="12.75" customHeight="1">
      <c r="A598" s="343"/>
      <c r="B598" s="343"/>
      <c r="C598" s="343"/>
      <c r="D598" s="343"/>
      <c r="E598" s="343"/>
      <c r="F598" s="343"/>
      <c r="G598" s="343"/>
      <c r="H598" s="343"/>
      <c r="I598" s="343"/>
      <c r="J598" s="343"/>
      <c r="K598" s="343"/>
      <c r="L598" s="343"/>
      <c r="M598" s="343"/>
      <c r="N598" s="343"/>
      <c r="O598" s="343"/>
      <c r="P598" s="343"/>
      <c r="Q598" s="343"/>
      <c r="R598" s="341"/>
      <c r="S598" s="343"/>
      <c r="T598" s="343"/>
      <c r="U598" s="343"/>
      <c r="V598" s="343"/>
      <c r="W598" s="343"/>
      <c r="X598" s="343"/>
      <c r="Y598" s="343"/>
      <c r="Z598" s="343"/>
    </row>
    <row r="599" ht="12.75" customHeight="1">
      <c r="A599" s="343"/>
      <c r="B599" s="343"/>
      <c r="C599" s="343"/>
      <c r="D599" s="343"/>
      <c r="E599" s="343"/>
      <c r="F599" s="343"/>
      <c r="G599" s="343"/>
      <c r="H599" s="343"/>
      <c r="I599" s="343"/>
      <c r="J599" s="343"/>
      <c r="K599" s="343"/>
      <c r="L599" s="343"/>
      <c r="M599" s="343"/>
      <c r="N599" s="343"/>
      <c r="O599" s="343"/>
      <c r="P599" s="343"/>
      <c r="Q599" s="343"/>
      <c r="R599" s="341"/>
      <c r="S599" s="343"/>
      <c r="T599" s="343"/>
      <c r="U599" s="343"/>
      <c r="V599" s="343"/>
      <c r="W599" s="343"/>
      <c r="X599" s="343"/>
      <c r="Y599" s="343"/>
      <c r="Z599" s="343"/>
    </row>
    <row r="600" ht="12.75" customHeight="1">
      <c r="A600" s="343"/>
      <c r="B600" s="343"/>
      <c r="C600" s="343"/>
      <c r="D600" s="343"/>
      <c r="E600" s="343"/>
      <c r="F600" s="343"/>
      <c r="G600" s="343"/>
      <c r="H600" s="343"/>
      <c r="I600" s="343"/>
      <c r="J600" s="343"/>
      <c r="K600" s="343"/>
      <c r="L600" s="343"/>
      <c r="M600" s="343"/>
      <c r="N600" s="343"/>
      <c r="O600" s="343"/>
      <c r="P600" s="343"/>
      <c r="Q600" s="343"/>
      <c r="R600" s="341"/>
      <c r="S600" s="343"/>
      <c r="T600" s="343"/>
      <c r="U600" s="343"/>
      <c r="V600" s="343"/>
      <c r="W600" s="343"/>
      <c r="X600" s="343"/>
      <c r="Y600" s="343"/>
      <c r="Z600" s="343"/>
    </row>
    <row r="601" ht="12.75" customHeight="1">
      <c r="A601" s="343"/>
      <c r="B601" s="343"/>
      <c r="C601" s="343"/>
      <c r="D601" s="343"/>
      <c r="E601" s="343"/>
      <c r="F601" s="343"/>
      <c r="G601" s="343"/>
      <c r="H601" s="343"/>
      <c r="I601" s="343"/>
      <c r="J601" s="343"/>
      <c r="K601" s="343"/>
      <c r="L601" s="343"/>
      <c r="M601" s="343"/>
      <c r="N601" s="343"/>
      <c r="O601" s="343"/>
      <c r="P601" s="343"/>
      <c r="Q601" s="343"/>
      <c r="R601" s="341"/>
      <c r="S601" s="343"/>
      <c r="T601" s="343"/>
      <c r="U601" s="343"/>
      <c r="V601" s="343"/>
      <c r="W601" s="343"/>
      <c r="X601" s="343"/>
      <c r="Y601" s="343"/>
      <c r="Z601" s="343"/>
    </row>
    <row r="602" ht="12.75" customHeight="1">
      <c r="A602" s="343"/>
      <c r="B602" s="343"/>
      <c r="C602" s="343"/>
      <c r="D602" s="343"/>
      <c r="E602" s="343"/>
      <c r="F602" s="343"/>
      <c r="G602" s="343"/>
      <c r="H602" s="343"/>
      <c r="I602" s="343"/>
      <c r="J602" s="343"/>
      <c r="K602" s="343"/>
      <c r="L602" s="343"/>
      <c r="M602" s="343"/>
      <c r="N602" s="343"/>
      <c r="O602" s="343"/>
      <c r="P602" s="343"/>
      <c r="Q602" s="343"/>
      <c r="R602" s="341"/>
      <c r="S602" s="343"/>
      <c r="T602" s="343"/>
      <c r="U602" s="343"/>
      <c r="V602" s="343"/>
      <c r="W602" s="343"/>
      <c r="X602" s="343"/>
      <c r="Y602" s="343"/>
      <c r="Z602" s="343"/>
    </row>
    <row r="603" ht="12.75" customHeight="1">
      <c r="A603" s="343"/>
      <c r="B603" s="343"/>
      <c r="C603" s="343"/>
      <c r="D603" s="343"/>
      <c r="E603" s="343"/>
      <c r="F603" s="343"/>
      <c r="G603" s="343"/>
      <c r="H603" s="343"/>
      <c r="I603" s="343"/>
      <c r="J603" s="343"/>
      <c r="K603" s="343"/>
      <c r="L603" s="343"/>
      <c r="M603" s="343"/>
      <c r="N603" s="343"/>
      <c r="O603" s="343"/>
      <c r="P603" s="343"/>
      <c r="Q603" s="343"/>
      <c r="R603" s="341"/>
      <c r="S603" s="343"/>
      <c r="T603" s="343"/>
      <c r="U603" s="343"/>
      <c r="V603" s="343"/>
      <c r="W603" s="343"/>
      <c r="X603" s="343"/>
      <c r="Y603" s="343"/>
      <c r="Z603" s="343"/>
    </row>
    <row r="604" ht="12.75" customHeight="1">
      <c r="A604" s="343"/>
      <c r="B604" s="343"/>
      <c r="C604" s="343"/>
      <c r="D604" s="343"/>
      <c r="E604" s="343"/>
      <c r="F604" s="343"/>
      <c r="G604" s="343"/>
      <c r="H604" s="343"/>
      <c r="I604" s="343"/>
      <c r="J604" s="343"/>
      <c r="K604" s="343"/>
      <c r="L604" s="343"/>
      <c r="M604" s="343"/>
      <c r="N604" s="343"/>
      <c r="O604" s="343"/>
      <c r="P604" s="343"/>
      <c r="Q604" s="343"/>
      <c r="R604" s="341"/>
      <c r="S604" s="343"/>
      <c r="T604" s="343"/>
      <c r="U604" s="343"/>
      <c r="V604" s="343"/>
      <c r="W604" s="343"/>
      <c r="X604" s="343"/>
      <c r="Y604" s="343"/>
      <c r="Z604" s="343"/>
    </row>
    <row r="605" ht="12.75" customHeight="1">
      <c r="A605" s="343"/>
      <c r="B605" s="343"/>
      <c r="C605" s="343"/>
      <c r="D605" s="343"/>
      <c r="E605" s="343"/>
      <c r="F605" s="343"/>
      <c r="G605" s="343"/>
      <c r="H605" s="343"/>
      <c r="I605" s="343"/>
      <c r="J605" s="343"/>
      <c r="K605" s="343"/>
      <c r="L605" s="343"/>
      <c r="M605" s="343"/>
      <c r="N605" s="343"/>
      <c r="O605" s="343"/>
      <c r="P605" s="343"/>
      <c r="Q605" s="343"/>
      <c r="R605" s="341"/>
      <c r="S605" s="343"/>
      <c r="T605" s="343"/>
      <c r="U605" s="343"/>
      <c r="V605" s="343"/>
      <c r="W605" s="343"/>
      <c r="X605" s="343"/>
      <c r="Y605" s="343"/>
      <c r="Z605" s="343"/>
    </row>
    <row r="606" ht="12.75" customHeight="1">
      <c r="A606" s="343"/>
      <c r="B606" s="343"/>
      <c r="C606" s="343"/>
      <c r="D606" s="343"/>
      <c r="E606" s="343"/>
      <c r="F606" s="343"/>
      <c r="G606" s="343"/>
      <c r="H606" s="343"/>
      <c r="I606" s="343"/>
      <c r="J606" s="343"/>
      <c r="K606" s="343"/>
      <c r="L606" s="343"/>
      <c r="M606" s="343"/>
      <c r="N606" s="343"/>
      <c r="O606" s="343"/>
      <c r="P606" s="343"/>
      <c r="Q606" s="343"/>
      <c r="R606" s="341"/>
      <c r="S606" s="343"/>
      <c r="T606" s="343"/>
      <c r="U606" s="343"/>
      <c r="V606" s="343"/>
      <c r="W606" s="343"/>
      <c r="X606" s="343"/>
      <c r="Y606" s="343"/>
      <c r="Z606" s="343"/>
    </row>
    <row r="607" ht="12.75" customHeight="1">
      <c r="A607" s="343"/>
      <c r="B607" s="343"/>
      <c r="C607" s="343"/>
      <c r="D607" s="343"/>
      <c r="E607" s="343"/>
      <c r="F607" s="343"/>
      <c r="G607" s="343"/>
      <c r="H607" s="343"/>
      <c r="I607" s="343"/>
      <c r="J607" s="343"/>
      <c r="K607" s="343"/>
      <c r="L607" s="343"/>
      <c r="M607" s="343"/>
      <c r="N607" s="343"/>
      <c r="O607" s="343"/>
      <c r="P607" s="343"/>
      <c r="Q607" s="343"/>
      <c r="R607" s="341"/>
      <c r="S607" s="343"/>
      <c r="T607" s="343"/>
      <c r="U607" s="343"/>
      <c r="V607" s="343"/>
      <c r="W607" s="343"/>
      <c r="X607" s="343"/>
      <c r="Y607" s="343"/>
      <c r="Z607" s="343"/>
    </row>
    <row r="608" ht="12.75" customHeight="1">
      <c r="A608" s="343"/>
      <c r="B608" s="343"/>
      <c r="C608" s="343"/>
      <c r="D608" s="343"/>
      <c r="E608" s="343"/>
      <c r="F608" s="343"/>
      <c r="G608" s="343"/>
      <c r="H608" s="343"/>
      <c r="I608" s="343"/>
      <c r="J608" s="343"/>
      <c r="K608" s="343"/>
      <c r="L608" s="343"/>
      <c r="M608" s="343"/>
      <c r="N608" s="343"/>
      <c r="O608" s="343"/>
      <c r="P608" s="343"/>
      <c r="Q608" s="343"/>
      <c r="R608" s="341"/>
      <c r="S608" s="343"/>
      <c r="T608" s="343"/>
      <c r="U608" s="343"/>
      <c r="V608" s="343"/>
      <c r="W608" s="343"/>
      <c r="X608" s="343"/>
      <c r="Y608" s="343"/>
      <c r="Z608" s="343"/>
    </row>
    <row r="609" ht="12.75" customHeight="1">
      <c r="A609" s="343"/>
      <c r="B609" s="343"/>
      <c r="C609" s="343"/>
      <c r="D609" s="343"/>
      <c r="E609" s="343"/>
      <c r="F609" s="343"/>
      <c r="G609" s="343"/>
      <c r="H609" s="343"/>
      <c r="I609" s="343"/>
      <c r="J609" s="343"/>
      <c r="K609" s="343"/>
      <c r="L609" s="343"/>
      <c r="M609" s="343"/>
      <c r="N609" s="343"/>
      <c r="O609" s="343"/>
      <c r="P609" s="343"/>
      <c r="Q609" s="343"/>
      <c r="R609" s="341"/>
      <c r="S609" s="343"/>
      <c r="T609" s="343"/>
      <c r="U609" s="343"/>
      <c r="V609" s="343"/>
      <c r="W609" s="343"/>
      <c r="X609" s="343"/>
      <c r="Y609" s="343"/>
      <c r="Z609" s="343"/>
    </row>
    <row r="610" ht="12.75" customHeight="1">
      <c r="A610" s="343"/>
      <c r="B610" s="343"/>
      <c r="C610" s="343"/>
      <c r="D610" s="343"/>
      <c r="E610" s="343"/>
      <c r="F610" s="343"/>
      <c r="G610" s="343"/>
      <c r="H610" s="343"/>
      <c r="I610" s="343"/>
      <c r="J610" s="343"/>
      <c r="K610" s="343"/>
      <c r="L610" s="343"/>
      <c r="M610" s="343"/>
      <c r="N610" s="343"/>
      <c r="O610" s="343"/>
      <c r="P610" s="343"/>
      <c r="Q610" s="343"/>
      <c r="R610" s="341"/>
      <c r="S610" s="343"/>
      <c r="T610" s="343"/>
      <c r="U610" s="343"/>
      <c r="V610" s="343"/>
      <c r="W610" s="343"/>
      <c r="X610" s="343"/>
      <c r="Y610" s="343"/>
      <c r="Z610" s="343"/>
    </row>
    <row r="611" ht="12.75" customHeight="1">
      <c r="A611" s="343"/>
      <c r="B611" s="343"/>
      <c r="C611" s="343"/>
      <c r="D611" s="343"/>
      <c r="E611" s="343"/>
      <c r="F611" s="343"/>
      <c r="G611" s="343"/>
      <c r="H611" s="343"/>
      <c r="I611" s="343"/>
      <c r="J611" s="343"/>
      <c r="K611" s="343"/>
      <c r="L611" s="343"/>
      <c r="M611" s="343"/>
      <c r="N611" s="343"/>
      <c r="O611" s="343"/>
      <c r="P611" s="343"/>
      <c r="Q611" s="343"/>
      <c r="R611" s="341"/>
      <c r="S611" s="343"/>
      <c r="T611" s="343"/>
      <c r="U611" s="343"/>
      <c r="V611" s="343"/>
      <c r="W611" s="343"/>
      <c r="X611" s="343"/>
      <c r="Y611" s="343"/>
      <c r="Z611" s="343"/>
    </row>
    <row r="612" ht="12.75" customHeight="1">
      <c r="A612" s="343"/>
      <c r="B612" s="343"/>
      <c r="C612" s="343"/>
      <c r="D612" s="343"/>
      <c r="E612" s="343"/>
      <c r="F612" s="343"/>
      <c r="G612" s="343"/>
      <c r="H612" s="343"/>
      <c r="I612" s="343"/>
      <c r="J612" s="343"/>
      <c r="K612" s="343"/>
      <c r="L612" s="343"/>
      <c r="M612" s="343"/>
      <c r="N612" s="343"/>
      <c r="O612" s="343"/>
      <c r="P612" s="343"/>
      <c r="Q612" s="343"/>
      <c r="R612" s="341"/>
      <c r="S612" s="343"/>
      <c r="T612" s="343"/>
      <c r="U612" s="343"/>
      <c r="V612" s="343"/>
      <c r="W612" s="343"/>
      <c r="X612" s="343"/>
      <c r="Y612" s="343"/>
      <c r="Z612" s="343"/>
    </row>
    <row r="613" ht="12.75" customHeight="1">
      <c r="A613" s="343"/>
      <c r="B613" s="343"/>
      <c r="C613" s="343"/>
      <c r="D613" s="343"/>
      <c r="E613" s="343"/>
      <c r="F613" s="343"/>
      <c r="G613" s="343"/>
      <c r="H613" s="343"/>
      <c r="I613" s="343"/>
      <c r="J613" s="343"/>
      <c r="K613" s="343"/>
      <c r="L613" s="343"/>
      <c r="M613" s="343"/>
      <c r="N613" s="343"/>
      <c r="O613" s="343"/>
      <c r="P613" s="343"/>
      <c r="Q613" s="343"/>
      <c r="R613" s="341"/>
      <c r="S613" s="343"/>
      <c r="T613" s="343"/>
      <c r="U613" s="343"/>
      <c r="V613" s="343"/>
      <c r="W613" s="343"/>
      <c r="X613" s="343"/>
      <c r="Y613" s="343"/>
      <c r="Z613" s="343"/>
    </row>
    <row r="614" ht="12.75" customHeight="1">
      <c r="A614" s="343"/>
      <c r="B614" s="343"/>
      <c r="C614" s="343"/>
      <c r="D614" s="343"/>
      <c r="E614" s="343"/>
      <c r="F614" s="343"/>
      <c r="G614" s="343"/>
      <c r="H614" s="343"/>
      <c r="I614" s="343"/>
      <c r="J614" s="343"/>
      <c r="K614" s="343"/>
      <c r="L614" s="343"/>
      <c r="M614" s="343"/>
      <c r="N614" s="343"/>
      <c r="O614" s="343"/>
      <c r="P614" s="343"/>
      <c r="Q614" s="343"/>
      <c r="R614" s="341"/>
      <c r="S614" s="343"/>
      <c r="T614" s="343"/>
      <c r="U614" s="343"/>
      <c r="V614" s="343"/>
      <c r="W614" s="343"/>
      <c r="X614" s="343"/>
      <c r="Y614" s="343"/>
      <c r="Z614" s="343"/>
    </row>
    <row r="615" ht="12.75" customHeight="1">
      <c r="A615" s="343"/>
      <c r="B615" s="343"/>
      <c r="C615" s="343"/>
      <c r="D615" s="343"/>
      <c r="E615" s="343"/>
      <c r="F615" s="343"/>
      <c r="G615" s="343"/>
      <c r="H615" s="343"/>
      <c r="I615" s="343"/>
      <c r="J615" s="343"/>
      <c r="K615" s="343"/>
      <c r="L615" s="343"/>
      <c r="M615" s="343"/>
      <c r="N615" s="343"/>
      <c r="O615" s="343"/>
      <c r="P615" s="343"/>
      <c r="Q615" s="343"/>
      <c r="R615" s="341"/>
      <c r="S615" s="343"/>
      <c r="T615" s="343"/>
      <c r="U615" s="343"/>
      <c r="V615" s="343"/>
      <c r="W615" s="343"/>
      <c r="X615" s="343"/>
      <c r="Y615" s="343"/>
      <c r="Z615" s="343"/>
    </row>
    <row r="616" ht="12.75" customHeight="1">
      <c r="A616" s="343"/>
      <c r="B616" s="343"/>
      <c r="C616" s="343"/>
      <c r="D616" s="343"/>
      <c r="E616" s="343"/>
      <c r="F616" s="343"/>
      <c r="G616" s="343"/>
      <c r="H616" s="343"/>
      <c r="I616" s="343"/>
      <c r="J616" s="343"/>
      <c r="K616" s="343"/>
      <c r="L616" s="343"/>
      <c r="M616" s="343"/>
      <c r="N616" s="343"/>
      <c r="O616" s="343"/>
      <c r="P616" s="343"/>
      <c r="Q616" s="343"/>
      <c r="R616" s="341"/>
      <c r="S616" s="343"/>
      <c r="T616" s="343"/>
      <c r="U616" s="343"/>
      <c r="V616" s="343"/>
      <c r="W616" s="343"/>
      <c r="X616" s="343"/>
      <c r="Y616" s="343"/>
      <c r="Z616" s="343"/>
    </row>
    <row r="617" ht="12.75" customHeight="1">
      <c r="A617" s="343"/>
      <c r="B617" s="343"/>
      <c r="C617" s="343"/>
      <c r="D617" s="343"/>
      <c r="E617" s="343"/>
      <c r="F617" s="343"/>
      <c r="G617" s="343"/>
      <c r="H617" s="343"/>
      <c r="I617" s="343"/>
      <c r="J617" s="343"/>
      <c r="K617" s="343"/>
      <c r="L617" s="343"/>
      <c r="M617" s="343"/>
      <c r="N617" s="343"/>
      <c r="O617" s="343"/>
      <c r="P617" s="343"/>
      <c r="Q617" s="343"/>
      <c r="R617" s="341"/>
      <c r="S617" s="343"/>
      <c r="T617" s="343"/>
      <c r="U617" s="343"/>
      <c r="V617" s="343"/>
      <c r="W617" s="343"/>
      <c r="X617" s="343"/>
      <c r="Y617" s="343"/>
      <c r="Z617" s="343"/>
    </row>
    <row r="618" ht="12.75" customHeight="1">
      <c r="A618" s="343"/>
      <c r="B618" s="343"/>
      <c r="C618" s="343"/>
      <c r="D618" s="343"/>
      <c r="E618" s="343"/>
      <c r="F618" s="343"/>
      <c r="G618" s="343"/>
      <c r="H618" s="343"/>
      <c r="I618" s="343"/>
      <c r="J618" s="343"/>
      <c r="K618" s="343"/>
      <c r="L618" s="343"/>
      <c r="M618" s="343"/>
      <c r="N618" s="343"/>
      <c r="O618" s="343"/>
      <c r="P618" s="343"/>
      <c r="Q618" s="343"/>
      <c r="R618" s="341"/>
      <c r="S618" s="343"/>
      <c r="T618" s="343"/>
      <c r="U618" s="343"/>
      <c r="V618" s="343"/>
      <c r="W618" s="343"/>
      <c r="X618" s="343"/>
      <c r="Y618" s="343"/>
      <c r="Z618" s="343"/>
    </row>
    <row r="619" ht="12.75" customHeight="1">
      <c r="A619" s="343"/>
      <c r="B619" s="343"/>
      <c r="C619" s="343"/>
      <c r="D619" s="343"/>
      <c r="E619" s="343"/>
      <c r="F619" s="343"/>
      <c r="G619" s="343"/>
      <c r="H619" s="343"/>
      <c r="I619" s="343"/>
      <c r="J619" s="343"/>
      <c r="K619" s="343"/>
      <c r="L619" s="343"/>
      <c r="M619" s="343"/>
      <c r="N619" s="343"/>
      <c r="O619" s="343"/>
      <c r="P619" s="343"/>
      <c r="Q619" s="343"/>
      <c r="R619" s="341"/>
      <c r="S619" s="343"/>
      <c r="T619" s="343"/>
      <c r="U619" s="343"/>
      <c r="V619" s="343"/>
      <c r="W619" s="343"/>
      <c r="X619" s="343"/>
      <c r="Y619" s="343"/>
      <c r="Z619" s="343"/>
    </row>
    <row r="620" ht="12.75" customHeight="1">
      <c r="A620" s="343"/>
      <c r="B620" s="343"/>
      <c r="C620" s="343"/>
      <c r="D620" s="343"/>
      <c r="E620" s="343"/>
      <c r="F620" s="343"/>
      <c r="G620" s="343"/>
      <c r="H620" s="343"/>
      <c r="I620" s="343"/>
      <c r="J620" s="343"/>
      <c r="K620" s="343"/>
      <c r="L620" s="343"/>
      <c r="M620" s="343"/>
      <c r="N620" s="343"/>
      <c r="O620" s="343"/>
      <c r="P620" s="343"/>
      <c r="Q620" s="343"/>
      <c r="R620" s="341"/>
      <c r="S620" s="343"/>
      <c r="T620" s="343"/>
      <c r="U620" s="343"/>
      <c r="V620" s="343"/>
      <c r="W620" s="343"/>
      <c r="X620" s="343"/>
      <c r="Y620" s="343"/>
      <c r="Z620" s="343"/>
    </row>
    <row r="621" ht="12.75" customHeight="1">
      <c r="A621" s="343"/>
      <c r="B621" s="343"/>
      <c r="C621" s="343"/>
      <c r="D621" s="343"/>
      <c r="E621" s="343"/>
      <c r="F621" s="343"/>
      <c r="G621" s="343"/>
      <c r="H621" s="343"/>
      <c r="I621" s="343"/>
      <c r="J621" s="343"/>
      <c r="K621" s="343"/>
      <c r="L621" s="343"/>
      <c r="M621" s="343"/>
      <c r="N621" s="343"/>
      <c r="O621" s="343"/>
      <c r="P621" s="343"/>
      <c r="Q621" s="343"/>
      <c r="R621" s="341"/>
      <c r="S621" s="343"/>
      <c r="T621" s="343"/>
      <c r="U621" s="343"/>
      <c r="V621" s="343"/>
      <c r="W621" s="343"/>
      <c r="X621" s="343"/>
      <c r="Y621" s="343"/>
      <c r="Z621" s="343"/>
    </row>
    <row r="622" ht="12.75" customHeight="1">
      <c r="A622" s="343"/>
      <c r="B622" s="343"/>
      <c r="C622" s="343"/>
      <c r="D622" s="343"/>
      <c r="E622" s="343"/>
      <c r="F622" s="343"/>
      <c r="G622" s="343"/>
      <c r="H622" s="343"/>
      <c r="I622" s="343"/>
      <c r="J622" s="343"/>
      <c r="K622" s="343"/>
      <c r="L622" s="343"/>
      <c r="M622" s="343"/>
      <c r="N622" s="343"/>
      <c r="O622" s="343"/>
      <c r="P622" s="343"/>
      <c r="Q622" s="343"/>
      <c r="R622" s="341"/>
      <c r="S622" s="343"/>
      <c r="T622" s="343"/>
      <c r="U622" s="343"/>
      <c r="V622" s="343"/>
      <c r="W622" s="343"/>
      <c r="X622" s="343"/>
      <c r="Y622" s="343"/>
      <c r="Z622" s="343"/>
    </row>
    <row r="623" ht="12.75" customHeight="1">
      <c r="A623" s="343"/>
      <c r="B623" s="343"/>
      <c r="C623" s="343"/>
      <c r="D623" s="343"/>
      <c r="E623" s="343"/>
      <c r="F623" s="343"/>
      <c r="G623" s="343"/>
      <c r="H623" s="343"/>
      <c r="I623" s="343"/>
      <c r="J623" s="343"/>
      <c r="K623" s="343"/>
      <c r="L623" s="343"/>
      <c r="M623" s="343"/>
      <c r="N623" s="343"/>
      <c r="O623" s="343"/>
      <c r="P623" s="343"/>
      <c r="Q623" s="343"/>
      <c r="R623" s="341"/>
      <c r="S623" s="343"/>
      <c r="T623" s="343"/>
      <c r="U623" s="343"/>
      <c r="V623" s="343"/>
      <c r="W623" s="343"/>
      <c r="X623" s="343"/>
      <c r="Y623" s="343"/>
      <c r="Z623" s="343"/>
    </row>
    <row r="624" ht="12.75" customHeight="1">
      <c r="A624" s="343"/>
      <c r="B624" s="343"/>
      <c r="C624" s="343"/>
      <c r="D624" s="343"/>
      <c r="E624" s="343"/>
      <c r="F624" s="343"/>
      <c r="G624" s="343"/>
      <c r="H624" s="343"/>
      <c r="I624" s="343"/>
      <c r="J624" s="343"/>
      <c r="K624" s="343"/>
      <c r="L624" s="343"/>
      <c r="M624" s="343"/>
      <c r="N624" s="343"/>
      <c r="O624" s="343"/>
      <c r="P624" s="343"/>
      <c r="Q624" s="343"/>
      <c r="R624" s="341"/>
      <c r="S624" s="343"/>
      <c r="T624" s="343"/>
      <c r="U624" s="343"/>
      <c r="V624" s="343"/>
      <c r="W624" s="343"/>
      <c r="X624" s="343"/>
      <c r="Y624" s="343"/>
      <c r="Z624" s="343"/>
    </row>
    <row r="625" ht="12.75" customHeight="1">
      <c r="A625" s="343"/>
      <c r="B625" s="343"/>
      <c r="C625" s="343"/>
      <c r="D625" s="343"/>
      <c r="E625" s="343"/>
      <c r="F625" s="343"/>
      <c r="G625" s="343"/>
      <c r="H625" s="343"/>
      <c r="I625" s="343"/>
      <c r="J625" s="343"/>
      <c r="K625" s="343"/>
      <c r="L625" s="343"/>
      <c r="M625" s="343"/>
      <c r="N625" s="343"/>
      <c r="O625" s="343"/>
      <c r="P625" s="343"/>
      <c r="Q625" s="343"/>
      <c r="R625" s="341"/>
      <c r="S625" s="343"/>
      <c r="T625" s="343"/>
      <c r="U625" s="343"/>
      <c r="V625" s="343"/>
      <c r="W625" s="343"/>
      <c r="X625" s="343"/>
      <c r="Y625" s="343"/>
      <c r="Z625" s="343"/>
    </row>
    <row r="626" ht="12.75" customHeight="1">
      <c r="A626" s="343"/>
      <c r="B626" s="343"/>
      <c r="C626" s="343"/>
      <c r="D626" s="343"/>
      <c r="E626" s="343"/>
      <c r="F626" s="343"/>
      <c r="G626" s="343"/>
      <c r="H626" s="343"/>
      <c r="I626" s="343"/>
      <c r="J626" s="343"/>
      <c r="K626" s="343"/>
      <c r="L626" s="343"/>
      <c r="M626" s="343"/>
      <c r="N626" s="343"/>
      <c r="O626" s="343"/>
      <c r="P626" s="343"/>
      <c r="Q626" s="343"/>
      <c r="R626" s="341"/>
      <c r="S626" s="343"/>
      <c r="T626" s="343"/>
      <c r="U626" s="343"/>
      <c r="V626" s="343"/>
      <c r="W626" s="343"/>
      <c r="X626" s="343"/>
      <c r="Y626" s="343"/>
      <c r="Z626" s="343"/>
    </row>
    <row r="627" ht="12.75" customHeight="1">
      <c r="A627" s="343"/>
      <c r="B627" s="343"/>
      <c r="C627" s="343"/>
      <c r="D627" s="343"/>
      <c r="E627" s="343"/>
      <c r="F627" s="343"/>
      <c r="G627" s="343"/>
      <c r="H627" s="343"/>
      <c r="I627" s="343"/>
      <c r="J627" s="343"/>
      <c r="K627" s="343"/>
      <c r="L627" s="343"/>
      <c r="M627" s="343"/>
      <c r="N627" s="343"/>
      <c r="O627" s="343"/>
      <c r="P627" s="343"/>
      <c r="Q627" s="343"/>
      <c r="R627" s="341"/>
      <c r="S627" s="343"/>
      <c r="T627" s="343"/>
      <c r="U627" s="343"/>
      <c r="V627" s="343"/>
      <c r="W627" s="343"/>
      <c r="X627" s="343"/>
      <c r="Y627" s="343"/>
      <c r="Z627" s="343"/>
    </row>
    <row r="628" ht="12.75" customHeight="1">
      <c r="A628" s="343"/>
      <c r="B628" s="343"/>
      <c r="C628" s="343"/>
      <c r="D628" s="343"/>
      <c r="E628" s="343"/>
      <c r="F628" s="343"/>
      <c r="G628" s="343"/>
      <c r="H628" s="343"/>
      <c r="I628" s="343"/>
      <c r="J628" s="343"/>
      <c r="K628" s="343"/>
      <c r="L628" s="343"/>
      <c r="M628" s="343"/>
      <c r="N628" s="343"/>
      <c r="O628" s="343"/>
      <c r="P628" s="343"/>
      <c r="Q628" s="343"/>
      <c r="R628" s="341"/>
      <c r="S628" s="343"/>
      <c r="T628" s="343"/>
      <c r="U628" s="343"/>
      <c r="V628" s="343"/>
      <c r="W628" s="343"/>
      <c r="X628" s="343"/>
      <c r="Y628" s="343"/>
      <c r="Z628" s="343"/>
    </row>
    <row r="629" ht="12.75" customHeight="1">
      <c r="A629" s="343"/>
      <c r="B629" s="343"/>
      <c r="C629" s="343"/>
      <c r="D629" s="343"/>
      <c r="E629" s="343"/>
      <c r="F629" s="343"/>
      <c r="G629" s="343"/>
      <c r="H629" s="343"/>
      <c r="I629" s="343"/>
      <c r="J629" s="343"/>
      <c r="K629" s="343"/>
      <c r="L629" s="343"/>
      <c r="M629" s="343"/>
      <c r="N629" s="343"/>
      <c r="O629" s="343"/>
      <c r="P629" s="343"/>
      <c r="Q629" s="343"/>
      <c r="R629" s="341"/>
      <c r="S629" s="343"/>
      <c r="T629" s="343"/>
      <c r="U629" s="343"/>
      <c r="V629" s="343"/>
      <c r="W629" s="343"/>
      <c r="X629" s="343"/>
      <c r="Y629" s="343"/>
      <c r="Z629" s="343"/>
    </row>
    <row r="630" ht="12.75" customHeight="1">
      <c r="A630" s="343"/>
      <c r="B630" s="343"/>
      <c r="C630" s="343"/>
      <c r="D630" s="343"/>
      <c r="E630" s="343"/>
      <c r="F630" s="343"/>
      <c r="G630" s="343"/>
      <c r="H630" s="343"/>
      <c r="I630" s="343"/>
      <c r="J630" s="343"/>
      <c r="K630" s="343"/>
      <c r="L630" s="343"/>
      <c r="M630" s="343"/>
      <c r="N630" s="343"/>
      <c r="O630" s="343"/>
      <c r="P630" s="343"/>
      <c r="Q630" s="343"/>
      <c r="R630" s="341"/>
      <c r="S630" s="343"/>
      <c r="T630" s="343"/>
      <c r="U630" s="343"/>
      <c r="V630" s="343"/>
      <c r="W630" s="343"/>
      <c r="X630" s="343"/>
      <c r="Y630" s="343"/>
      <c r="Z630" s="343"/>
    </row>
    <row r="631" ht="12.75" customHeight="1">
      <c r="A631" s="343"/>
      <c r="B631" s="343"/>
      <c r="C631" s="343"/>
      <c r="D631" s="343"/>
      <c r="E631" s="343"/>
      <c r="F631" s="343"/>
      <c r="G631" s="343"/>
      <c r="H631" s="343"/>
      <c r="I631" s="343"/>
      <c r="J631" s="343"/>
      <c r="K631" s="343"/>
      <c r="L631" s="343"/>
      <c r="M631" s="343"/>
      <c r="N631" s="343"/>
      <c r="O631" s="343"/>
      <c r="P631" s="343"/>
      <c r="Q631" s="343"/>
      <c r="R631" s="341"/>
      <c r="S631" s="343"/>
      <c r="T631" s="343"/>
      <c r="U631" s="343"/>
      <c r="V631" s="343"/>
      <c r="W631" s="343"/>
      <c r="X631" s="343"/>
      <c r="Y631" s="343"/>
      <c r="Z631" s="343"/>
    </row>
    <row r="632" ht="12.75" customHeight="1">
      <c r="A632" s="343"/>
      <c r="B632" s="343"/>
      <c r="C632" s="343"/>
      <c r="D632" s="343"/>
      <c r="E632" s="343"/>
      <c r="F632" s="343"/>
      <c r="G632" s="343"/>
      <c r="H632" s="343"/>
      <c r="I632" s="343"/>
      <c r="J632" s="343"/>
      <c r="K632" s="343"/>
      <c r="L632" s="343"/>
      <c r="M632" s="343"/>
      <c r="N632" s="343"/>
      <c r="O632" s="343"/>
      <c r="P632" s="343"/>
      <c r="Q632" s="343"/>
      <c r="R632" s="341"/>
      <c r="S632" s="343"/>
      <c r="T632" s="343"/>
      <c r="U632" s="343"/>
      <c r="V632" s="343"/>
      <c r="W632" s="343"/>
      <c r="X632" s="343"/>
      <c r="Y632" s="343"/>
      <c r="Z632" s="343"/>
    </row>
    <row r="633" ht="12.75" customHeight="1">
      <c r="A633" s="343"/>
      <c r="B633" s="343"/>
      <c r="C633" s="343"/>
      <c r="D633" s="343"/>
      <c r="E633" s="343"/>
      <c r="F633" s="343"/>
      <c r="G633" s="343"/>
      <c r="H633" s="343"/>
      <c r="I633" s="343"/>
      <c r="J633" s="343"/>
      <c r="K633" s="343"/>
      <c r="L633" s="343"/>
      <c r="M633" s="343"/>
      <c r="N633" s="343"/>
      <c r="O633" s="343"/>
      <c r="P633" s="343"/>
      <c r="Q633" s="343"/>
      <c r="R633" s="341"/>
      <c r="S633" s="343"/>
      <c r="T633" s="343"/>
      <c r="U633" s="343"/>
      <c r="V633" s="343"/>
      <c r="W633" s="343"/>
      <c r="X633" s="343"/>
      <c r="Y633" s="343"/>
      <c r="Z633" s="343"/>
    </row>
    <row r="634" ht="12.75" customHeight="1">
      <c r="A634" s="343"/>
      <c r="B634" s="343"/>
      <c r="C634" s="343"/>
      <c r="D634" s="343"/>
      <c r="E634" s="343"/>
      <c r="F634" s="343"/>
      <c r="G634" s="343"/>
      <c r="H634" s="343"/>
      <c r="I634" s="343"/>
      <c r="J634" s="343"/>
      <c r="K634" s="343"/>
      <c r="L634" s="343"/>
      <c r="M634" s="343"/>
      <c r="N634" s="343"/>
      <c r="O634" s="343"/>
      <c r="P634" s="343"/>
      <c r="Q634" s="343"/>
      <c r="R634" s="341"/>
      <c r="S634" s="343"/>
      <c r="T634" s="343"/>
      <c r="U634" s="343"/>
      <c r="V634" s="343"/>
      <c r="W634" s="343"/>
      <c r="X634" s="343"/>
      <c r="Y634" s="343"/>
      <c r="Z634" s="343"/>
    </row>
    <row r="635" ht="12.75" customHeight="1">
      <c r="A635" s="343"/>
      <c r="B635" s="343"/>
      <c r="C635" s="343"/>
      <c r="D635" s="343"/>
      <c r="E635" s="343"/>
      <c r="F635" s="343"/>
      <c r="G635" s="343"/>
      <c r="H635" s="343"/>
      <c r="I635" s="343"/>
      <c r="J635" s="343"/>
      <c r="K635" s="343"/>
      <c r="L635" s="343"/>
      <c r="M635" s="343"/>
      <c r="N635" s="343"/>
      <c r="O635" s="343"/>
      <c r="P635" s="343"/>
      <c r="Q635" s="343"/>
      <c r="R635" s="341"/>
      <c r="S635" s="343"/>
      <c r="T635" s="343"/>
      <c r="U635" s="343"/>
      <c r="V635" s="343"/>
      <c r="W635" s="343"/>
      <c r="X635" s="343"/>
      <c r="Y635" s="343"/>
      <c r="Z635" s="343"/>
    </row>
    <row r="636" ht="12.75" customHeight="1">
      <c r="A636" s="343"/>
      <c r="B636" s="343"/>
      <c r="C636" s="343"/>
      <c r="D636" s="343"/>
      <c r="E636" s="343"/>
      <c r="F636" s="343"/>
      <c r="G636" s="343"/>
      <c r="H636" s="343"/>
      <c r="I636" s="343"/>
      <c r="J636" s="343"/>
      <c r="K636" s="343"/>
      <c r="L636" s="343"/>
      <c r="M636" s="343"/>
      <c r="N636" s="343"/>
      <c r="O636" s="343"/>
      <c r="P636" s="343"/>
      <c r="Q636" s="343"/>
      <c r="R636" s="341"/>
      <c r="S636" s="343"/>
      <c r="T636" s="343"/>
      <c r="U636" s="343"/>
      <c r="V636" s="343"/>
      <c r="W636" s="343"/>
      <c r="X636" s="343"/>
      <c r="Y636" s="343"/>
      <c r="Z636" s="343"/>
    </row>
    <row r="637" ht="12.75" customHeight="1">
      <c r="A637" s="343"/>
      <c r="B637" s="343"/>
      <c r="C637" s="343"/>
      <c r="D637" s="343"/>
      <c r="E637" s="343"/>
      <c r="F637" s="343"/>
      <c r="G637" s="343"/>
      <c r="H637" s="343"/>
      <c r="I637" s="343"/>
      <c r="J637" s="343"/>
      <c r="K637" s="343"/>
      <c r="L637" s="343"/>
      <c r="M637" s="343"/>
      <c r="N637" s="343"/>
      <c r="O637" s="343"/>
      <c r="P637" s="343"/>
      <c r="Q637" s="343"/>
      <c r="R637" s="341"/>
      <c r="S637" s="343"/>
      <c r="T637" s="343"/>
      <c r="U637" s="343"/>
      <c r="V637" s="343"/>
      <c r="W637" s="343"/>
      <c r="X637" s="343"/>
      <c r="Y637" s="343"/>
      <c r="Z637" s="343"/>
    </row>
    <row r="638" ht="12.75" customHeight="1">
      <c r="A638" s="343"/>
      <c r="B638" s="343"/>
      <c r="C638" s="343"/>
      <c r="D638" s="343"/>
      <c r="E638" s="343"/>
      <c r="F638" s="343"/>
      <c r="G638" s="343"/>
      <c r="H638" s="343"/>
      <c r="I638" s="343"/>
      <c r="J638" s="343"/>
      <c r="K638" s="343"/>
      <c r="L638" s="343"/>
      <c r="M638" s="343"/>
      <c r="N638" s="343"/>
      <c r="O638" s="343"/>
      <c r="P638" s="343"/>
      <c r="Q638" s="343"/>
      <c r="R638" s="341"/>
      <c r="S638" s="343"/>
      <c r="T638" s="343"/>
      <c r="U638" s="343"/>
      <c r="V638" s="343"/>
      <c r="W638" s="343"/>
      <c r="X638" s="343"/>
      <c r="Y638" s="343"/>
      <c r="Z638" s="343"/>
    </row>
    <row r="639" ht="12.75" customHeight="1">
      <c r="A639" s="343"/>
      <c r="B639" s="343"/>
      <c r="C639" s="343"/>
      <c r="D639" s="343"/>
      <c r="E639" s="343"/>
      <c r="F639" s="343"/>
      <c r="G639" s="343"/>
      <c r="H639" s="343"/>
      <c r="I639" s="343"/>
      <c r="J639" s="343"/>
      <c r="K639" s="343"/>
      <c r="L639" s="343"/>
      <c r="M639" s="343"/>
      <c r="N639" s="343"/>
      <c r="O639" s="343"/>
      <c r="P639" s="343"/>
      <c r="Q639" s="343"/>
      <c r="R639" s="341"/>
      <c r="S639" s="343"/>
      <c r="T639" s="343"/>
      <c r="U639" s="343"/>
      <c r="V639" s="343"/>
      <c r="W639" s="343"/>
      <c r="X639" s="343"/>
      <c r="Y639" s="343"/>
      <c r="Z639" s="343"/>
    </row>
    <row r="640" ht="12.75" customHeight="1">
      <c r="A640" s="343"/>
      <c r="B640" s="343"/>
      <c r="C640" s="343"/>
      <c r="D640" s="343"/>
      <c r="E640" s="343"/>
      <c r="F640" s="343"/>
      <c r="G640" s="343"/>
      <c r="H640" s="343"/>
      <c r="I640" s="343"/>
      <c r="J640" s="343"/>
      <c r="K640" s="343"/>
      <c r="L640" s="343"/>
      <c r="M640" s="343"/>
      <c r="N640" s="343"/>
      <c r="O640" s="343"/>
      <c r="P640" s="343"/>
      <c r="Q640" s="343"/>
      <c r="R640" s="341"/>
      <c r="S640" s="343"/>
      <c r="T640" s="343"/>
      <c r="U640" s="343"/>
      <c r="V640" s="343"/>
      <c r="W640" s="343"/>
      <c r="X640" s="343"/>
      <c r="Y640" s="343"/>
      <c r="Z640" s="343"/>
    </row>
    <row r="641" ht="12.75" customHeight="1">
      <c r="A641" s="343"/>
      <c r="B641" s="343"/>
      <c r="C641" s="343"/>
      <c r="D641" s="343"/>
      <c r="E641" s="343"/>
      <c r="F641" s="343"/>
      <c r="G641" s="343"/>
      <c r="H641" s="343"/>
      <c r="I641" s="343"/>
      <c r="J641" s="343"/>
      <c r="K641" s="343"/>
      <c r="L641" s="343"/>
      <c r="M641" s="343"/>
      <c r="N641" s="343"/>
      <c r="O641" s="343"/>
      <c r="P641" s="343"/>
      <c r="Q641" s="343"/>
      <c r="R641" s="341"/>
      <c r="S641" s="343"/>
      <c r="T641" s="343"/>
      <c r="U641" s="343"/>
      <c r="V641" s="343"/>
      <c r="W641" s="343"/>
      <c r="X641" s="343"/>
      <c r="Y641" s="343"/>
      <c r="Z641" s="343"/>
    </row>
    <row r="642" ht="12.75" customHeight="1">
      <c r="A642" s="343"/>
      <c r="B642" s="343"/>
      <c r="C642" s="343"/>
      <c r="D642" s="343"/>
      <c r="E642" s="343"/>
      <c r="F642" s="343"/>
      <c r="G642" s="343"/>
      <c r="H642" s="343"/>
      <c r="I642" s="343"/>
      <c r="J642" s="343"/>
      <c r="K642" s="343"/>
      <c r="L642" s="343"/>
      <c r="M642" s="343"/>
      <c r="N642" s="343"/>
      <c r="O642" s="343"/>
      <c r="P642" s="343"/>
      <c r="Q642" s="343"/>
      <c r="R642" s="341"/>
      <c r="S642" s="343"/>
      <c r="T642" s="343"/>
      <c r="U642" s="343"/>
      <c r="V642" s="343"/>
      <c r="W642" s="343"/>
      <c r="X642" s="343"/>
      <c r="Y642" s="343"/>
      <c r="Z642" s="343"/>
    </row>
    <row r="643" ht="12.75" customHeight="1">
      <c r="A643" s="343"/>
      <c r="B643" s="343"/>
      <c r="C643" s="343"/>
      <c r="D643" s="343"/>
      <c r="E643" s="343"/>
      <c r="F643" s="343"/>
      <c r="G643" s="343"/>
      <c r="H643" s="343"/>
      <c r="I643" s="343"/>
      <c r="J643" s="343"/>
      <c r="K643" s="343"/>
      <c r="L643" s="343"/>
      <c r="M643" s="343"/>
      <c r="N643" s="343"/>
      <c r="O643" s="343"/>
      <c r="P643" s="343"/>
      <c r="Q643" s="343"/>
      <c r="R643" s="341"/>
      <c r="S643" s="343"/>
      <c r="T643" s="343"/>
      <c r="U643" s="343"/>
      <c r="V643" s="343"/>
      <c r="W643" s="343"/>
      <c r="X643" s="343"/>
      <c r="Y643" s="343"/>
      <c r="Z643" s="343"/>
    </row>
    <row r="644" ht="12.75" customHeight="1">
      <c r="A644" s="343"/>
      <c r="B644" s="343"/>
      <c r="C644" s="343"/>
      <c r="D644" s="343"/>
      <c r="E644" s="343"/>
      <c r="F644" s="343"/>
      <c r="G644" s="343"/>
      <c r="H644" s="343"/>
      <c r="I644" s="343"/>
      <c r="J644" s="343"/>
      <c r="K644" s="343"/>
      <c r="L644" s="343"/>
      <c r="M644" s="343"/>
      <c r="N644" s="343"/>
      <c r="O644" s="343"/>
      <c r="P644" s="343"/>
      <c r="Q644" s="343"/>
      <c r="R644" s="341"/>
      <c r="S644" s="343"/>
      <c r="T644" s="343"/>
      <c r="U644" s="343"/>
      <c r="V644" s="343"/>
      <c r="W644" s="343"/>
      <c r="X644" s="343"/>
      <c r="Y644" s="343"/>
      <c r="Z644" s="343"/>
    </row>
    <row r="645" ht="12.75" customHeight="1">
      <c r="A645" s="343"/>
      <c r="B645" s="343"/>
      <c r="C645" s="343"/>
      <c r="D645" s="343"/>
      <c r="E645" s="343"/>
      <c r="F645" s="343"/>
      <c r="G645" s="343"/>
      <c r="H645" s="343"/>
      <c r="I645" s="343"/>
      <c r="J645" s="343"/>
      <c r="K645" s="343"/>
      <c r="L645" s="343"/>
      <c r="M645" s="343"/>
      <c r="N645" s="343"/>
      <c r="O645" s="343"/>
      <c r="P645" s="343"/>
      <c r="Q645" s="343"/>
      <c r="R645" s="341"/>
      <c r="S645" s="343"/>
      <c r="T645" s="343"/>
      <c r="U645" s="343"/>
      <c r="V645" s="343"/>
      <c r="W645" s="343"/>
      <c r="X645" s="343"/>
      <c r="Y645" s="343"/>
      <c r="Z645" s="343"/>
    </row>
    <row r="646" ht="12.75" customHeight="1">
      <c r="A646" s="343"/>
      <c r="B646" s="343"/>
      <c r="C646" s="343"/>
      <c r="D646" s="343"/>
      <c r="E646" s="343"/>
      <c r="F646" s="343"/>
      <c r="G646" s="343"/>
      <c r="H646" s="343"/>
      <c r="I646" s="343"/>
      <c r="J646" s="343"/>
      <c r="K646" s="343"/>
      <c r="L646" s="343"/>
      <c r="M646" s="343"/>
      <c r="N646" s="343"/>
      <c r="O646" s="343"/>
      <c r="P646" s="343"/>
      <c r="Q646" s="343"/>
      <c r="R646" s="341"/>
      <c r="S646" s="343"/>
      <c r="T646" s="343"/>
      <c r="U646" s="343"/>
      <c r="V646" s="343"/>
      <c r="W646" s="343"/>
      <c r="X646" s="343"/>
      <c r="Y646" s="343"/>
      <c r="Z646" s="343"/>
    </row>
    <row r="647" ht="12.75" customHeight="1">
      <c r="A647" s="343"/>
      <c r="B647" s="343"/>
      <c r="C647" s="343"/>
      <c r="D647" s="343"/>
      <c r="E647" s="343"/>
      <c r="F647" s="343"/>
      <c r="G647" s="343"/>
      <c r="H647" s="343"/>
      <c r="I647" s="343"/>
      <c r="J647" s="343"/>
      <c r="K647" s="343"/>
      <c r="L647" s="343"/>
      <c r="M647" s="343"/>
      <c r="N647" s="343"/>
      <c r="O647" s="343"/>
      <c r="P647" s="343"/>
      <c r="Q647" s="343"/>
      <c r="R647" s="341"/>
      <c r="S647" s="343"/>
      <c r="T647" s="343"/>
      <c r="U647" s="343"/>
      <c r="V647" s="343"/>
      <c r="W647" s="343"/>
      <c r="X647" s="343"/>
      <c r="Y647" s="343"/>
      <c r="Z647" s="343"/>
    </row>
    <row r="648" ht="12.75" customHeight="1">
      <c r="A648" s="343"/>
      <c r="B648" s="343"/>
      <c r="C648" s="343"/>
      <c r="D648" s="343"/>
      <c r="E648" s="343"/>
      <c r="F648" s="343"/>
      <c r="G648" s="343"/>
      <c r="H648" s="343"/>
      <c r="I648" s="343"/>
      <c r="J648" s="343"/>
      <c r="K648" s="343"/>
      <c r="L648" s="343"/>
      <c r="M648" s="343"/>
      <c r="N648" s="343"/>
      <c r="O648" s="343"/>
      <c r="P648" s="343"/>
      <c r="Q648" s="343"/>
      <c r="R648" s="341"/>
      <c r="S648" s="343"/>
      <c r="T648" s="343"/>
      <c r="U648" s="343"/>
      <c r="V648" s="343"/>
      <c r="W648" s="343"/>
      <c r="X648" s="343"/>
      <c r="Y648" s="343"/>
      <c r="Z648" s="343"/>
    </row>
    <row r="649" ht="12.75" customHeight="1">
      <c r="A649" s="343"/>
      <c r="B649" s="343"/>
      <c r="C649" s="343"/>
      <c r="D649" s="343"/>
      <c r="E649" s="343"/>
      <c r="F649" s="343"/>
      <c r="G649" s="343"/>
      <c r="H649" s="343"/>
      <c r="I649" s="343"/>
      <c r="J649" s="343"/>
      <c r="K649" s="343"/>
      <c r="L649" s="343"/>
      <c r="M649" s="343"/>
      <c r="N649" s="343"/>
      <c r="O649" s="343"/>
      <c r="P649" s="343"/>
      <c r="Q649" s="343"/>
      <c r="R649" s="341"/>
      <c r="S649" s="343"/>
      <c r="T649" s="343"/>
      <c r="U649" s="343"/>
      <c r="V649" s="343"/>
      <c r="W649" s="343"/>
      <c r="X649" s="343"/>
      <c r="Y649" s="343"/>
      <c r="Z649" s="343"/>
    </row>
    <row r="650" ht="12.75" customHeight="1">
      <c r="A650" s="343"/>
      <c r="B650" s="343"/>
      <c r="C650" s="343"/>
      <c r="D650" s="343"/>
      <c r="E650" s="343"/>
      <c r="F650" s="343"/>
      <c r="G650" s="343"/>
      <c r="H650" s="343"/>
      <c r="I650" s="343"/>
      <c r="J650" s="343"/>
      <c r="K650" s="343"/>
      <c r="L650" s="343"/>
      <c r="M650" s="343"/>
      <c r="N650" s="343"/>
      <c r="O650" s="343"/>
      <c r="P650" s="343"/>
      <c r="Q650" s="343"/>
      <c r="R650" s="341"/>
      <c r="S650" s="343"/>
      <c r="T650" s="343"/>
      <c r="U650" s="343"/>
      <c r="V650" s="343"/>
      <c r="W650" s="343"/>
      <c r="X650" s="343"/>
      <c r="Y650" s="343"/>
      <c r="Z650" s="343"/>
    </row>
    <row r="651" ht="12.75" customHeight="1">
      <c r="A651" s="343"/>
      <c r="B651" s="343"/>
      <c r="C651" s="343"/>
      <c r="D651" s="343"/>
      <c r="E651" s="343"/>
      <c r="F651" s="343"/>
      <c r="G651" s="343"/>
      <c r="H651" s="343"/>
      <c r="I651" s="343"/>
      <c r="J651" s="343"/>
      <c r="K651" s="343"/>
      <c r="L651" s="343"/>
      <c r="M651" s="343"/>
      <c r="N651" s="343"/>
      <c r="O651" s="343"/>
      <c r="P651" s="343"/>
      <c r="Q651" s="343"/>
      <c r="R651" s="341"/>
      <c r="S651" s="343"/>
      <c r="T651" s="343"/>
      <c r="U651" s="343"/>
      <c r="V651" s="343"/>
      <c r="W651" s="343"/>
      <c r="X651" s="343"/>
      <c r="Y651" s="343"/>
      <c r="Z651" s="343"/>
    </row>
    <row r="652" ht="12.75" customHeight="1">
      <c r="A652" s="343"/>
      <c r="B652" s="343"/>
      <c r="C652" s="343"/>
      <c r="D652" s="343"/>
      <c r="E652" s="343"/>
      <c r="F652" s="343"/>
      <c r="G652" s="343"/>
      <c r="H652" s="343"/>
      <c r="I652" s="343"/>
      <c r="J652" s="343"/>
      <c r="K652" s="343"/>
      <c r="L652" s="343"/>
      <c r="M652" s="343"/>
      <c r="N652" s="343"/>
      <c r="O652" s="343"/>
      <c r="P652" s="343"/>
      <c r="Q652" s="343"/>
      <c r="R652" s="341"/>
      <c r="S652" s="343"/>
      <c r="T652" s="343"/>
      <c r="U652" s="343"/>
      <c r="V652" s="343"/>
      <c r="W652" s="343"/>
      <c r="X652" s="343"/>
      <c r="Y652" s="343"/>
      <c r="Z652" s="343"/>
    </row>
    <row r="653" ht="12.75" customHeight="1">
      <c r="A653" s="343"/>
      <c r="B653" s="343"/>
      <c r="C653" s="343"/>
      <c r="D653" s="343"/>
      <c r="E653" s="343"/>
      <c r="F653" s="343"/>
      <c r="G653" s="343"/>
      <c r="H653" s="343"/>
      <c r="I653" s="343"/>
      <c r="J653" s="343"/>
      <c r="K653" s="343"/>
      <c r="L653" s="343"/>
      <c r="M653" s="343"/>
      <c r="N653" s="343"/>
      <c r="O653" s="343"/>
      <c r="P653" s="343"/>
      <c r="Q653" s="343"/>
      <c r="R653" s="341"/>
      <c r="S653" s="343"/>
      <c r="T653" s="343"/>
      <c r="U653" s="343"/>
      <c r="V653" s="343"/>
      <c r="W653" s="343"/>
      <c r="X653" s="343"/>
      <c r="Y653" s="343"/>
      <c r="Z653" s="343"/>
    </row>
    <row r="654" ht="12.75" customHeight="1">
      <c r="A654" s="343"/>
      <c r="B654" s="343"/>
      <c r="C654" s="343"/>
      <c r="D654" s="343"/>
      <c r="E654" s="343"/>
      <c r="F654" s="343"/>
      <c r="G654" s="343"/>
      <c r="H654" s="343"/>
      <c r="I654" s="343"/>
      <c r="J654" s="343"/>
      <c r="K654" s="343"/>
      <c r="L654" s="343"/>
      <c r="M654" s="343"/>
      <c r="N654" s="343"/>
      <c r="O654" s="343"/>
      <c r="P654" s="343"/>
      <c r="Q654" s="343"/>
      <c r="R654" s="341"/>
      <c r="S654" s="343"/>
      <c r="T654" s="343"/>
      <c r="U654" s="343"/>
      <c r="V654" s="343"/>
      <c r="W654" s="343"/>
      <c r="X654" s="343"/>
      <c r="Y654" s="343"/>
      <c r="Z654" s="343"/>
    </row>
    <row r="655" ht="12.75" customHeight="1">
      <c r="A655" s="343"/>
      <c r="B655" s="343"/>
      <c r="C655" s="343"/>
      <c r="D655" s="343"/>
      <c r="E655" s="343"/>
      <c r="F655" s="343"/>
      <c r="G655" s="343"/>
      <c r="H655" s="343"/>
      <c r="I655" s="343"/>
      <c r="J655" s="343"/>
      <c r="K655" s="343"/>
      <c r="L655" s="343"/>
      <c r="M655" s="343"/>
      <c r="N655" s="343"/>
      <c r="O655" s="343"/>
      <c r="P655" s="343"/>
      <c r="Q655" s="343"/>
      <c r="R655" s="341"/>
      <c r="S655" s="343"/>
      <c r="T655" s="343"/>
      <c r="U655" s="343"/>
      <c r="V655" s="343"/>
      <c r="W655" s="343"/>
      <c r="X655" s="343"/>
      <c r="Y655" s="343"/>
      <c r="Z655" s="343"/>
    </row>
    <row r="656" ht="12.75" customHeight="1">
      <c r="A656" s="343"/>
      <c r="B656" s="343"/>
      <c r="C656" s="343"/>
      <c r="D656" s="343"/>
      <c r="E656" s="343"/>
      <c r="F656" s="343"/>
      <c r="G656" s="343"/>
      <c r="H656" s="343"/>
      <c r="I656" s="343"/>
      <c r="J656" s="343"/>
      <c r="K656" s="343"/>
      <c r="L656" s="343"/>
      <c r="M656" s="343"/>
      <c r="N656" s="343"/>
      <c r="O656" s="343"/>
      <c r="P656" s="343"/>
      <c r="Q656" s="343"/>
      <c r="R656" s="341"/>
      <c r="S656" s="343"/>
      <c r="T656" s="343"/>
      <c r="U656" s="343"/>
      <c r="V656" s="343"/>
      <c r="W656" s="343"/>
      <c r="X656" s="343"/>
      <c r="Y656" s="343"/>
      <c r="Z656" s="343"/>
    </row>
    <row r="657" ht="12.75" customHeight="1">
      <c r="A657" s="343"/>
      <c r="B657" s="343"/>
      <c r="C657" s="343"/>
      <c r="D657" s="343"/>
      <c r="E657" s="343"/>
      <c r="F657" s="343"/>
      <c r="G657" s="343"/>
      <c r="H657" s="343"/>
      <c r="I657" s="343"/>
      <c r="J657" s="343"/>
      <c r="K657" s="343"/>
      <c r="L657" s="343"/>
      <c r="M657" s="343"/>
      <c r="N657" s="343"/>
      <c r="O657" s="343"/>
      <c r="P657" s="343"/>
      <c r="Q657" s="343"/>
      <c r="R657" s="341"/>
      <c r="S657" s="343"/>
      <c r="T657" s="343"/>
      <c r="U657" s="343"/>
      <c r="V657" s="343"/>
      <c r="W657" s="343"/>
      <c r="X657" s="343"/>
      <c r="Y657" s="343"/>
      <c r="Z657" s="343"/>
    </row>
    <row r="658" ht="12.75" customHeight="1">
      <c r="A658" s="343"/>
      <c r="B658" s="343"/>
      <c r="C658" s="343"/>
      <c r="D658" s="343"/>
      <c r="E658" s="343"/>
      <c r="F658" s="343"/>
      <c r="G658" s="343"/>
      <c r="H658" s="343"/>
      <c r="I658" s="343"/>
      <c r="J658" s="343"/>
      <c r="K658" s="343"/>
      <c r="L658" s="343"/>
      <c r="M658" s="343"/>
      <c r="N658" s="343"/>
      <c r="O658" s="343"/>
      <c r="P658" s="343"/>
      <c r="Q658" s="343"/>
      <c r="R658" s="341"/>
      <c r="S658" s="343"/>
      <c r="T658" s="343"/>
      <c r="U658" s="343"/>
      <c r="V658" s="343"/>
      <c r="W658" s="343"/>
      <c r="X658" s="343"/>
      <c r="Y658" s="343"/>
      <c r="Z658" s="343"/>
    </row>
    <row r="659" ht="12.75" customHeight="1">
      <c r="A659" s="343"/>
      <c r="B659" s="343"/>
      <c r="C659" s="343"/>
      <c r="D659" s="343"/>
      <c r="E659" s="343"/>
      <c r="F659" s="343"/>
      <c r="G659" s="343"/>
      <c r="H659" s="343"/>
      <c r="I659" s="343"/>
      <c r="J659" s="343"/>
      <c r="K659" s="343"/>
      <c r="L659" s="343"/>
      <c r="M659" s="343"/>
      <c r="N659" s="343"/>
      <c r="O659" s="343"/>
      <c r="P659" s="343"/>
      <c r="Q659" s="343"/>
      <c r="R659" s="341"/>
      <c r="S659" s="343"/>
      <c r="T659" s="343"/>
      <c r="U659" s="343"/>
      <c r="V659" s="343"/>
      <c r="W659" s="343"/>
      <c r="X659" s="343"/>
      <c r="Y659" s="343"/>
      <c r="Z659" s="343"/>
    </row>
    <row r="660" ht="12.75" customHeight="1">
      <c r="A660" s="343"/>
      <c r="B660" s="343"/>
      <c r="C660" s="343"/>
      <c r="D660" s="343"/>
      <c r="E660" s="343"/>
      <c r="F660" s="343"/>
      <c r="G660" s="343"/>
      <c r="H660" s="343"/>
      <c r="I660" s="343"/>
      <c r="J660" s="343"/>
      <c r="K660" s="343"/>
      <c r="L660" s="343"/>
      <c r="M660" s="343"/>
      <c r="N660" s="343"/>
      <c r="O660" s="343"/>
      <c r="P660" s="343"/>
      <c r="Q660" s="343"/>
      <c r="R660" s="341"/>
      <c r="S660" s="343"/>
      <c r="T660" s="343"/>
      <c r="U660" s="343"/>
      <c r="V660" s="343"/>
      <c r="W660" s="343"/>
      <c r="X660" s="343"/>
      <c r="Y660" s="343"/>
      <c r="Z660" s="343"/>
    </row>
    <row r="661" ht="12.75" customHeight="1">
      <c r="A661" s="343"/>
      <c r="B661" s="343"/>
      <c r="C661" s="343"/>
      <c r="D661" s="343"/>
      <c r="E661" s="343"/>
      <c r="F661" s="343"/>
      <c r="G661" s="343"/>
      <c r="H661" s="343"/>
      <c r="I661" s="343"/>
      <c r="J661" s="343"/>
      <c r="K661" s="343"/>
      <c r="L661" s="343"/>
      <c r="M661" s="343"/>
      <c r="N661" s="343"/>
      <c r="O661" s="343"/>
      <c r="P661" s="343"/>
      <c r="Q661" s="343"/>
      <c r="R661" s="341"/>
      <c r="S661" s="343"/>
      <c r="T661" s="343"/>
      <c r="U661" s="343"/>
      <c r="V661" s="343"/>
      <c r="W661" s="343"/>
      <c r="X661" s="343"/>
      <c r="Y661" s="343"/>
      <c r="Z661" s="343"/>
    </row>
    <row r="662" ht="12.75" customHeight="1">
      <c r="A662" s="343"/>
      <c r="B662" s="343"/>
      <c r="C662" s="343"/>
      <c r="D662" s="343"/>
      <c r="E662" s="343"/>
      <c r="F662" s="343"/>
      <c r="G662" s="343"/>
      <c r="H662" s="343"/>
      <c r="I662" s="343"/>
      <c r="J662" s="343"/>
      <c r="K662" s="343"/>
      <c r="L662" s="343"/>
      <c r="M662" s="343"/>
      <c r="N662" s="343"/>
      <c r="O662" s="343"/>
      <c r="P662" s="343"/>
      <c r="Q662" s="343"/>
      <c r="R662" s="341"/>
      <c r="S662" s="343"/>
      <c r="T662" s="343"/>
      <c r="U662" s="343"/>
      <c r="V662" s="343"/>
      <c r="W662" s="343"/>
      <c r="X662" s="343"/>
      <c r="Y662" s="343"/>
      <c r="Z662" s="343"/>
    </row>
    <row r="663" ht="12.75" customHeight="1">
      <c r="A663" s="343"/>
      <c r="B663" s="343"/>
      <c r="C663" s="343"/>
      <c r="D663" s="343"/>
      <c r="E663" s="343"/>
      <c r="F663" s="343"/>
      <c r="G663" s="343"/>
      <c r="H663" s="343"/>
      <c r="I663" s="343"/>
      <c r="J663" s="343"/>
      <c r="K663" s="343"/>
      <c r="L663" s="343"/>
      <c r="M663" s="343"/>
      <c r="N663" s="343"/>
      <c r="O663" s="343"/>
      <c r="P663" s="343"/>
      <c r="Q663" s="343"/>
      <c r="R663" s="341"/>
      <c r="S663" s="343"/>
      <c r="T663" s="343"/>
      <c r="U663" s="343"/>
      <c r="V663" s="343"/>
      <c r="W663" s="343"/>
      <c r="X663" s="343"/>
      <c r="Y663" s="343"/>
      <c r="Z663" s="343"/>
    </row>
    <row r="664" ht="12.75" customHeight="1">
      <c r="A664" s="343"/>
      <c r="B664" s="343"/>
      <c r="C664" s="343"/>
      <c r="D664" s="343"/>
      <c r="E664" s="343"/>
      <c r="F664" s="343"/>
      <c r="G664" s="343"/>
      <c r="H664" s="343"/>
      <c r="I664" s="343"/>
      <c r="J664" s="343"/>
      <c r="K664" s="343"/>
      <c r="L664" s="343"/>
      <c r="M664" s="343"/>
      <c r="N664" s="343"/>
      <c r="O664" s="343"/>
      <c r="P664" s="343"/>
      <c r="Q664" s="343"/>
      <c r="R664" s="341"/>
      <c r="S664" s="343"/>
      <c r="T664" s="343"/>
      <c r="U664" s="343"/>
      <c r="V664" s="343"/>
      <c r="W664" s="343"/>
      <c r="X664" s="343"/>
      <c r="Y664" s="343"/>
      <c r="Z664" s="343"/>
    </row>
    <row r="665" ht="12.75" customHeight="1">
      <c r="A665" s="343"/>
      <c r="B665" s="343"/>
      <c r="C665" s="343"/>
      <c r="D665" s="343"/>
      <c r="E665" s="343"/>
      <c r="F665" s="343"/>
      <c r="G665" s="343"/>
      <c r="H665" s="343"/>
      <c r="I665" s="343"/>
      <c r="J665" s="343"/>
      <c r="K665" s="343"/>
      <c r="L665" s="343"/>
      <c r="M665" s="343"/>
      <c r="N665" s="343"/>
      <c r="O665" s="343"/>
      <c r="P665" s="343"/>
      <c r="Q665" s="343"/>
      <c r="R665" s="341"/>
      <c r="S665" s="343"/>
      <c r="T665" s="343"/>
      <c r="U665" s="343"/>
      <c r="V665" s="343"/>
      <c r="W665" s="343"/>
      <c r="X665" s="343"/>
      <c r="Y665" s="343"/>
      <c r="Z665" s="343"/>
    </row>
    <row r="666" ht="12.75" customHeight="1">
      <c r="A666" s="343"/>
      <c r="B666" s="343"/>
      <c r="C666" s="343"/>
      <c r="D666" s="343"/>
      <c r="E666" s="343"/>
      <c r="F666" s="343"/>
      <c r="G666" s="343"/>
      <c r="H666" s="343"/>
      <c r="I666" s="343"/>
      <c r="J666" s="343"/>
      <c r="K666" s="343"/>
      <c r="L666" s="343"/>
      <c r="M666" s="343"/>
      <c r="N666" s="343"/>
      <c r="O666" s="343"/>
      <c r="P666" s="343"/>
      <c r="Q666" s="343"/>
      <c r="R666" s="341"/>
      <c r="S666" s="343"/>
      <c r="T666" s="343"/>
      <c r="U666" s="343"/>
      <c r="V666" s="343"/>
      <c r="W666" s="343"/>
      <c r="X666" s="343"/>
      <c r="Y666" s="343"/>
      <c r="Z666" s="343"/>
    </row>
    <row r="667" ht="12.75" customHeight="1">
      <c r="A667" s="343"/>
      <c r="B667" s="343"/>
      <c r="C667" s="343"/>
      <c r="D667" s="343"/>
      <c r="E667" s="343"/>
      <c r="F667" s="343"/>
      <c r="G667" s="343"/>
      <c r="H667" s="343"/>
      <c r="I667" s="343"/>
      <c r="J667" s="343"/>
      <c r="K667" s="343"/>
      <c r="L667" s="343"/>
      <c r="M667" s="343"/>
      <c r="N667" s="343"/>
      <c r="O667" s="343"/>
      <c r="P667" s="343"/>
      <c r="Q667" s="343"/>
      <c r="R667" s="341"/>
      <c r="S667" s="343"/>
      <c r="T667" s="343"/>
      <c r="U667" s="343"/>
      <c r="V667" s="343"/>
      <c r="W667" s="343"/>
      <c r="X667" s="343"/>
      <c r="Y667" s="343"/>
      <c r="Z667" s="343"/>
    </row>
    <row r="668" ht="12.75" customHeight="1">
      <c r="A668" s="343"/>
      <c r="B668" s="343"/>
      <c r="C668" s="343"/>
      <c r="D668" s="343"/>
      <c r="E668" s="343"/>
      <c r="F668" s="343"/>
      <c r="G668" s="343"/>
      <c r="H668" s="343"/>
      <c r="I668" s="343"/>
      <c r="J668" s="343"/>
      <c r="K668" s="343"/>
      <c r="L668" s="343"/>
      <c r="M668" s="343"/>
      <c r="N668" s="343"/>
      <c r="O668" s="343"/>
      <c r="P668" s="343"/>
      <c r="Q668" s="343"/>
      <c r="R668" s="341"/>
      <c r="S668" s="343"/>
      <c r="T668" s="343"/>
      <c r="U668" s="343"/>
      <c r="V668" s="343"/>
      <c r="W668" s="343"/>
      <c r="X668" s="343"/>
      <c r="Y668" s="343"/>
      <c r="Z668" s="343"/>
    </row>
    <row r="669" ht="12.75" customHeight="1">
      <c r="A669" s="343"/>
      <c r="B669" s="343"/>
      <c r="C669" s="343"/>
      <c r="D669" s="343"/>
      <c r="E669" s="343"/>
      <c r="F669" s="343"/>
      <c r="G669" s="343"/>
      <c r="H669" s="343"/>
      <c r="I669" s="343"/>
      <c r="J669" s="343"/>
      <c r="K669" s="343"/>
      <c r="L669" s="343"/>
      <c r="M669" s="343"/>
      <c r="N669" s="343"/>
      <c r="O669" s="343"/>
      <c r="P669" s="343"/>
      <c r="Q669" s="343"/>
      <c r="R669" s="341"/>
      <c r="S669" s="343"/>
      <c r="T669" s="343"/>
      <c r="U669" s="343"/>
      <c r="V669" s="343"/>
      <c r="W669" s="343"/>
      <c r="X669" s="343"/>
      <c r="Y669" s="343"/>
      <c r="Z669" s="343"/>
    </row>
    <row r="670" ht="12.75" customHeight="1">
      <c r="A670" s="343"/>
      <c r="B670" s="343"/>
      <c r="C670" s="343"/>
      <c r="D670" s="343"/>
      <c r="E670" s="343"/>
      <c r="F670" s="343"/>
      <c r="G670" s="343"/>
      <c r="H670" s="343"/>
      <c r="I670" s="343"/>
      <c r="J670" s="343"/>
      <c r="K670" s="343"/>
      <c r="L670" s="343"/>
      <c r="M670" s="343"/>
      <c r="N670" s="343"/>
      <c r="O670" s="343"/>
      <c r="P670" s="343"/>
      <c r="Q670" s="343"/>
      <c r="R670" s="341"/>
      <c r="S670" s="343"/>
      <c r="T670" s="343"/>
      <c r="U670" s="343"/>
      <c r="V670" s="343"/>
      <c r="W670" s="343"/>
      <c r="X670" s="343"/>
      <c r="Y670" s="343"/>
      <c r="Z670" s="343"/>
    </row>
    <row r="671" ht="12.75" customHeight="1">
      <c r="A671" s="343"/>
      <c r="B671" s="343"/>
      <c r="C671" s="343"/>
      <c r="D671" s="343"/>
      <c r="E671" s="343"/>
      <c r="F671" s="343"/>
      <c r="G671" s="343"/>
      <c r="H671" s="343"/>
      <c r="I671" s="343"/>
      <c r="J671" s="343"/>
      <c r="K671" s="343"/>
      <c r="L671" s="343"/>
      <c r="M671" s="343"/>
      <c r="N671" s="343"/>
      <c r="O671" s="343"/>
      <c r="P671" s="343"/>
      <c r="Q671" s="343"/>
      <c r="R671" s="341"/>
      <c r="S671" s="343"/>
      <c r="T671" s="343"/>
      <c r="U671" s="343"/>
      <c r="V671" s="343"/>
      <c r="W671" s="343"/>
      <c r="X671" s="343"/>
      <c r="Y671" s="343"/>
      <c r="Z671" s="343"/>
    </row>
    <row r="672" ht="12.75" customHeight="1">
      <c r="A672" s="343"/>
      <c r="B672" s="343"/>
      <c r="C672" s="343"/>
      <c r="D672" s="343"/>
      <c r="E672" s="343"/>
      <c r="F672" s="343"/>
      <c r="G672" s="343"/>
      <c r="H672" s="343"/>
      <c r="I672" s="343"/>
      <c r="J672" s="343"/>
      <c r="K672" s="343"/>
      <c r="L672" s="343"/>
      <c r="M672" s="343"/>
      <c r="N672" s="343"/>
      <c r="O672" s="343"/>
      <c r="P672" s="343"/>
      <c r="Q672" s="343"/>
      <c r="R672" s="341"/>
      <c r="S672" s="343"/>
      <c r="T672" s="343"/>
      <c r="U672" s="343"/>
      <c r="V672" s="343"/>
      <c r="W672" s="343"/>
      <c r="X672" s="343"/>
      <c r="Y672" s="343"/>
      <c r="Z672" s="343"/>
    </row>
    <row r="673" ht="12.75" customHeight="1">
      <c r="A673" s="343"/>
      <c r="B673" s="343"/>
      <c r="C673" s="343"/>
      <c r="D673" s="343"/>
      <c r="E673" s="343"/>
      <c r="F673" s="343"/>
      <c r="G673" s="343"/>
      <c r="H673" s="343"/>
      <c r="I673" s="343"/>
      <c r="J673" s="343"/>
      <c r="K673" s="343"/>
      <c r="L673" s="343"/>
      <c r="M673" s="343"/>
      <c r="N673" s="343"/>
      <c r="O673" s="343"/>
      <c r="P673" s="343"/>
      <c r="Q673" s="343"/>
      <c r="R673" s="341"/>
      <c r="S673" s="343"/>
      <c r="T673" s="343"/>
      <c r="U673" s="343"/>
      <c r="V673" s="343"/>
      <c r="W673" s="343"/>
      <c r="X673" s="343"/>
      <c r="Y673" s="343"/>
      <c r="Z673" s="343"/>
    </row>
    <row r="674" ht="12.75" customHeight="1">
      <c r="A674" s="343"/>
      <c r="B674" s="343"/>
      <c r="C674" s="343"/>
      <c r="D674" s="343"/>
      <c r="E674" s="343"/>
      <c r="F674" s="343"/>
      <c r="G674" s="343"/>
      <c r="H674" s="343"/>
      <c r="I674" s="343"/>
      <c r="J674" s="343"/>
      <c r="K674" s="343"/>
      <c r="L674" s="343"/>
      <c r="M674" s="343"/>
      <c r="N674" s="343"/>
      <c r="O674" s="343"/>
      <c r="P674" s="343"/>
      <c r="Q674" s="343"/>
      <c r="R674" s="341"/>
      <c r="S674" s="343"/>
      <c r="T674" s="343"/>
      <c r="U674" s="343"/>
      <c r="V674" s="343"/>
      <c r="W674" s="343"/>
      <c r="X674" s="343"/>
      <c r="Y674" s="343"/>
      <c r="Z674" s="343"/>
    </row>
    <row r="675" ht="12.75" customHeight="1">
      <c r="A675" s="343"/>
      <c r="B675" s="343"/>
      <c r="C675" s="343"/>
      <c r="D675" s="343"/>
      <c r="E675" s="343"/>
      <c r="F675" s="343"/>
      <c r="G675" s="343"/>
      <c r="H675" s="343"/>
      <c r="I675" s="343"/>
      <c r="J675" s="343"/>
      <c r="K675" s="343"/>
      <c r="L675" s="343"/>
      <c r="M675" s="343"/>
      <c r="N675" s="343"/>
      <c r="O675" s="343"/>
      <c r="P675" s="343"/>
      <c r="Q675" s="343"/>
      <c r="R675" s="341"/>
      <c r="S675" s="343"/>
      <c r="T675" s="343"/>
      <c r="U675" s="343"/>
      <c r="V675" s="343"/>
      <c r="W675" s="343"/>
      <c r="X675" s="343"/>
      <c r="Y675" s="343"/>
      <c r="Z675" s="343"/>
    </row>
    <row r="676" ht="12.75" customHeight="1">
      <c r="A676" s="343"/>
      <c r="B676" s="343"/>
      <c r="C676" s="343"/>
      <c r="D676" s="343"/>
      <c r="E676" s="343"/>
      <c r="F676" s="343"/>
      <c r="G676" s="343"/>
      <c r="H676" s="343"/>
      <c r="I676" s="343"/>
      <c r="J676" s="343"/>
      <c r="K676" s="343"/>
      <c r="L676" s="343"/>
      <c r="M676" s="343"/>
      <c r="N676" s="343"/>
      <c r="O676" s="343"/>
      <c r="P676" s="343"/>
      <c r="Q676" s="343"/>
      <c r="R676" s="341"/>
      <c r="S676" s="343"/>
      <c r="T676" s="343"/>
      <c r="U676" s="343"/>
      <c r="V676" s="343"/>
      <c r="W676" s="343"/>
      <c r="X676" s="343"/>
      <c r="Y676" s="343"/>
      <c r="Z676" s="343"/>
    </row>
    <row r="677" ht="12.75" customHeight="1">
      <c r="A677" s="343"/>
      <c r="B677" s="343"/>
      <c r="C677" s="343"/>
      <c r="D677" s="343"/>
      <c r="E677" s="343"/>
      <c r="F677" s="343"/>
      <c r="G677" s="343"/>
      <c r="H677" s="343"/>
      <c r="I677" s="343"/>
      <c r="J677" s="343"/>
      <c r="K677" s="343"/>
      <c r="L677" s="343"/>
      <c r="M677" s="343"/>
      <c r="N677" s="343"/>
      <c r="O677" s="343"/>
      <c r="P677" s="343"/>
      <c r="Q677" s="343"/>
      <c r="R677" s="341"/>
      <c r="S677" s="343"/>
      <c r="T677" s="343"/>
      <c r="U677" s="343"/>
      <c r="V677" s="343"/>
      <c r="W677" s="343"/>
      <c r="X677" s="343"/>
      <c r="Y677" s="343"/>
      <c r="Z677" s="343"/>
    </row>
    <row r="678" ht="12.75" customHeight="1">
      <c r="A678" s="343"/>
      <c r="B678" s="343"/>
      <c r="C678" s="343"/>
      <c r="D678" s="343"/>
      <c r="E678" s="343"/>
      <c r="F678" s="343"/>
      <c r="G678" s="343"/>
      <c r="H678" s="343"/>
      <c r="I678" s="343"/>
      <c r="J678" s="343"/>
      <c r="K678" s="343"/>
      <c r="L678" s="343"/>
      <c r="M678" s="343"/>
      <c r="N678" s="343"/>
      <c r="O678" s="343"/>
      <c r="P678" s="343"/>
      <c r="Q678" s="343"/>
      <c r="R678" s="341"/>
      <c r="S678" s="343"/>
      <c r="T678" s="343"/>
      <c r="U678" s="343"/>
      <c r="V678" s="343"/>
      <c r="W678" s="343"/>
      <c r="X678" s="343"/>
      <c r="Y678" s="343"/>
      <c r="Z678" s="343"/>
    </row>
    <row r="679" ht="12.75" customHeight="1">
      <c r="A679" s="343"/>
      <c r="B679" s="343"/>
      <c r="C679" s="343"/>
      <c r="D679" s="343"/>
      <c r="E679" s="343"/>
      <c r="F679" s="343"/>
      <c r="G679" s="343"/>
      <c r="H679" s="343"/>
      <c r="I679" s="343"/>
      <c r="J679" s="343"/>
      <c r="K679" s="343"/>
      <c r="L679" s="343"/>
      <c r="M679" s="343"/>
      <c r="N679" s="343"/>
      <c r="O679" s="343"/>
      <c r="P679" s="343"/>
      <c r="Q679" s="343"/>
      <c r="R679" s="341"/>
      <c r="S679" s="343"/>
      <c r="T679" s="343"/>
      <c r="U679" s="343"/>
      <c r="V679" s="343"/>
      <c r="W679" s="343"/>
      <c r="X679" s="343"/>
      <c r="Y679" s="343"/>
      <c r="Z679" s="343"/>
    </row>
    <row r="680" ht="12.75" customHeight="1">
      <c r="A680" s="343"/>
      <c r="B680" s="343"/>
      <c r="C680" s="343"/>
      <c r="D680" s="343"/>
      <c r="E680" s="343"/>
      <c r="F680" s="343"/>
      <c r="G680" s="343"/>
      <c r="H680" s="343"/>
      <c r="I680" s="343"/>
      <c r="J680" s="343"/>
      <c r="K680" s="343"/>
      <c r="L680" s="343"/>
      <c r="M680" s="343"/>
      <c r="N680" s="343"/>
      <c r="O680" s="343"/>
      <c r="P680" s="343"/>
      <c r="Q680" s="343"/>
      <c r="R680" s="341"/>
      <c r="S680" s="343"/>
      <c r="T680" s="343"/>
      <c r="U680" s="343"/>
      <c r="V680" s="343"/>
      <c r="W680" s="343"/>
      <c r="X680" s="343"/>
      <c r="Y680" s="343"/>
      <c r="Z680" s="343"/>
    </row>
    <row r="681" ht="12.75" customHeight="1">
      <c r="A681" s="343"/>
      <c r="B681" s="343"/>
      <c r="C681" s="343"/>
      <c r="D681" s="343"/>
      <c r="E681" s="343"/>
      <c r="F681" s="343"/>
      <c r="G681" s="343"/>
      <c r="H681" s="343"/>
      <c r="I681" s="343"/>
      <c r="J681" s="343"/>
      <c r="K681" s="343"/>
      <c r="L681" s="343"/>
      <c r="M681" s="343"/>
      <c r="N681" s="343"/>
      <c r="O681" s="343"/>
      <c r="P681" s="343"/>
      <c r="Q681" s="343"/>
      <c r="R681" s="341"/>
      <c r="S681" s="343"/>
      <c r="T681" s="343"/>
      <c r="U681" s="343"/>
      <c r="V681" s="343"/>
      <c r="W681" s="343"/>
      <c r="X681" s="343"/>
      <c r="Y681" s="343"/>
      <c r="Z681" s="343"/>
    </row>
    <row r="682" ht="12.75" customHeight="1">
      <c r="A682" s="343"/>
      <c r="B682" s="343"/>
      <c r="C682" s="343"/>
      <c r="D682" s="343"/>
      <c r="E682" s="343"/>
      <c r="F682" s="343"/>
      <c r="G682" s="343"/>
      <c r="H682" s="343"/>
      <c r="I682" s="343"/>
      <c r="J682" s="343"/>
      <c r="K682" s="343"/>
      <c r="L682" s="343"/>
      <c r="M682" s="343"/>
      <c r="N682" s="343"/>
      <c r="O682" s="343"/>
      <c r="P682" s="343"/>
      <c r="Q682" s="343"/>
      <c r="R682" s="341"/>
      <c r="S682" s="343"/>
      <c r="T682" s="343"/>
      <c r="U682" s="343"/>
      <c r="V682" s="343"/>
      <c r="W682" s="343"/>
      <c r="X682" s="343"/>
      <c r="Y682" s="343"/>
      <c r="Z682" s="343"/>
    </row>
    <row r="683" ht="12.75" customHeight="1">
      <c r="A683" s="343"/>
      <c r="B683" s="343"/>
      <c r="C683" s="343"/>
      <c r="D683" s="343"/>
      <c r="E683" s="343"/>
      <c r="F683" s="343"/>
      <c r="G683" s="343"/>
      <c r="H683" s="343"/>
      <c r="I683" s="343"/>
      <c r="J683" s="343"/>
      <c r="K683" s="343"/>
      <c r="L683" s="343"/>
      <c r="M683" s="343"/>
      <c r="N683" s="343"/>
      <c r="O683" s="343"/>
      <c r="P683" s="343"/>
      <c r="Q683" s="343"/>
      <c r="R683" s="341"/>
      <c r="S683" s="343"/>
      <c r="T683" s="343"/>
      <c r="U683" s="343"/>
      <c r="V683" s="343"/>
      <c r="W683" s="343"/>
      <c r="X683" s="343"/>
      <c r="Y683" s="343"/>
      <c r="Z683" s="343"/>
    </row>
    <row r="684" ht="12.75" customHeight="1">
      <c r="A684" s="343"/>
      <c r="B684" s="343"/>
      <c r="C684" s="343"/>
      <c r="D684" s="343"/>
      <c r="E684" s="343"/>
      <c r="F684" s="343"/>
      <c r="G684" s="343"/>
      <c r="H684" s="343"/>
      <c r="I684" s="343"/>
      <c r="J684" s="343"/>
      <c r="K684" s="343"/>
      <c r="L684" s="343"/>
      <c r="M684" s="343"/>
      <c r="N684" s="343"/>
      <c r="O684" s="343"/>
      <c r="P684" s="343"/>
      <c r="Q684" s="343"/>
      <c r="R684" s="341"/>
      <c r="S684" s="343"/>
      <c r="T684" s="343"/>
      <c r="U684" s="343"/>
      <c r="V684" s="343"/>
      <c r="W684" s="343"/>
      <c r="X684" s="343"/>
      <c r="Y684" s="343"/>
      <c r="Z684" s="343"/>
    </row>
    <row r="685" ht="12.75" customHeight="1">
      <c r="A685" s="343"/>
      <c r="B685" s="343"/>
      <c r="C685" s="343"/>
      <c r="D685" s="343"/>
      <c r="E685" s="343"/>
      <c r="F685" s="343"/>
      <c r="G685" s="343"/>
      <c r="H685" s="343"/>
      <c r="I685" s="343"/>
      <c r="J685" s="343"/>
      <c r="K685" s="343"/>
      <c r="L685" s="343"/>
      <c r="M685" s="343"/>
      <c r="N685" s="343"/>
      <c r="O685" s="343"/>
      <c r="P685" s="343"/>
      <c r="Q685" s="343"/>
      <c r="R685" s="341"/>
      <c r="S685" s="343"/>
      <c r="T685" s="343"/>
      <c r="U685" s="343"/>
      <c r="V685" s="343"/>
      <c r="W685" s="343"/>
      <c r="X685" s="343"/>
      <c r="Y685" s="343"/>
      <c r="Z685" s="343"/>
    </row>
    <row r="686" ht="12.75" customHeight="1">
      <c r="A686" s="343"/>
      <c r="B686" s="343"/>
      <c r="C686" s="343"/>
      <c r="D686" s="343"/>
      <c r="E686" s="343"/>
      <c r="F686" s="343"/>
      <c r="G686" s="343"/>
      <c r="H686" s="343"/>
      <c r="I686" s="343"/>
      <c r="J686" s="343"/>
      <c r="K686" s="343"/>
      <c r="L686" s="343"/>
      <c r="M686" s="343"/>
      <c r="N686" s="343"/>
      <c r="O686" s="343"/>
      <c r="P686" s="343"/>
      <c r="Q686" s="343"/>
      <c r="R686" s="341"/>
      <c r="S686" s="343"/>
      <c r="T686" s="343"/>
      <c r="U686" s="343"/>
      <c r="V686" s="343"/>
      <c r="W686" s="343"/>
      <c r="X686" s="343"/>
      <c r="Y686" s="343"/>
      <c r="Z686" s="343"/>
    </row>
    <row r="687" ht="12.75" customHeight="1">
      <c r="A687" s="343"/>
      <c r="B687" s="343"/>
      <c r="C687" s="343"/>
      <c r="D687" s="343"/>
      <c r="E687" s="343"/>
      <c r="F687" s="343"/>
      <c r="G687" s="343"/>
      <c r="H687" s="343"/>
      <c r="I687" s="343"/>
      <c r="J687" s="343"/>
      <c r="K687" s="343"/>
      <c r="L687" s="343"/>
      <c r="M687" s="343"/>
      <c r="N687" s="343"/>
      <c r="O687" s="343"/>
      <c r="P687" s="343"/>
      <c r="Q687" s="343"/>
      <c r="R687" s="341"/>
      <c r="S687" s="343"/>
      <c r="T687" s="343"/>
      <c r="U687" s="343"/>
      <c r="V687" s="343"/>
      <c r="W687" s="343"/>
      <c r="X687" s="343"/>
      <c r="Y687" s="343"/>
      <c r="Z687" s="343"/>
    </row>
    <row r="688" ht="12.75" customHeight="1">
      <c r="A688" s="343"/>
      <c r="B688" s="343"/>
      <c r="C688" s="343"/>
      <c r="D688" s="343"/>
      <c r="E688" s="343"/>
      <c r="F688" s="343"/>
      <c r="G688" s="343"/>
      <c r="H688" s="343"/>
      <c r="I688" s="343"/>
      <c r="J688" s="343"/>
      <c r="K688" s="343"/>
      <c r="L688" s="343"/>
      <c r="M688" s="343"/>
      <c r="N688" s="343"/>
      <c r="O688" s="343"/>
      <c r="P688" s="343"/>
      <c r="Q688" s="343"/>
      <c r="R688" s="341"/>
      <c r="S688" s="343"/>
      <c r="T688" s="343"/>
      <c r="U688" s="343"/>
      <c r="V688" s="343"/>
      <c r="W688" s="343"/>
      <c r="X688" s="343"/>
      <c r="Y688" s="343"/>
      <c r="Z688" s="343"/>
    </row>
    <row r="689" ht="12.75" customHeight="1">
      <c r="A689" s="343"/>
      <c r="B689" s="343"/>
      <c r="C689" s="343"/>
      <c r="D689" s="343"/>
      <c r="E689" s="343"/>
      <c r="F689" s="343"/>
      <c r="G689" s="343"/>
      <c r="H689" s="343"/>
      <c r="I689" s="343"/>
      <c r="J689" s="343"/>
      <c r="K689" s="343"/>
      <c r="L689" s="343"/>
      <c r="M689" s="343"/>
      <c r="N689" s="343"/>
      <c r="O689" s="343"/>
      <c r="P689" s="343"/>
      <c r="Q689" s="343"/>
      <c r="R689" s="341"/>
      <c r="S689" s="343"/>
      <c r="T689" s="343"/>
      <c r="U689" s="343"/>
      <c r="V689" s="343"/>
      <c r="W689" s="343"/>
      <c r="X689" s="343"/>
      <c r="Y689" s="343"/>
      <c r="Z689" s="343"/>
    </row>
    <row r="690" ht="12.75" customHeight="1">
      <c r="A690" s="343"/>
      <c r="B690" s="343"/>
      <c r="C690" s="343"/>
      <c r="D690" s="343"/>
      <c r="E690" s="343"/>
      <c r="F690" s="343"/>
      <c r="G690" s="343"/>
      <c r="H690" s="343"/>
      <c r="I690" s="343"/>
      <c r="J690" s="343"/>
      <c r="K690" s="343"/>
      <c r="L690" s="343"/>
      <c r="M690" s="343"/>
      <c r="N690" s="343"/>
      <c r="O690" s="343"/>
      <c r="P690" s="343"/>
      <c r="Q690" s="343"/>
      <c r="R690" s="341"/>
      <c r="S690" s="343"/>
      <c r="T690" s="343"/>
      <c r="U690" s="343"/>
      <c r="V690" s="343"/>
      <c r="W690" s="343"/>
      <c r="X690" s="343"/>
      <c r="Y690" s="343"/>
      <c r="Z690" s="343"/>
    </row>
    <row r="691" ht="12.75" customHeight="1">
      <c r="A691" s="343"/>
      <c r="B691" s="343"/>
      <c r="C691" s="343"/>
      <c r="D691" s="343"/>
      <c r="E691" s="343"/>
      <c r="F691" s="343"/>
      <c r="G691" s="343"/>
      <c r="H691" s="343"/>
      <c r="I691" s="343"/>
      <c r="J691" s="343"/>
      <c r="K691" s="343"/>
      <c r="L691" s="343"/>
      <c r="M691" s="343"/>
      <c r="N691" s="343"/>
      <c r="O691" s="343"/>
      <c r="P691" s="343"/>
      <c r="Q691" s="343"/>
      <c r="R691" s="341"/>
      <c r="S691" s="343"/>
      <c r="T691" s="343"/>
      <c r="U691" s="343"/>
      <c r="V691" s="343"/>
      <c r="W691" s="343"/>
      <c r="X691" s="343"/>
      <c r="Y691" s="343"/>
      <c r="Z691" s="343"/>
    </row>
    <row r="692" ht="12.75" customHeight="1">
      <c r="A692" s="343"/>
      <c r="B692" s="343"/>
      <c r="C692" s="343"/>
      <c r="D692" s="343"/>
      <c r="E692" s="343"/>
      <c r="F692" s="343"/>
      <c r="G692" s="343"/>
      <c r="H692" s="343"/>
      <c r="I692" s="343"/>
      <c r="J692" s="343"/>
      <c r="K692" s="343"/>
      <c r="L692" s="343"/>
      <c r="M692" s="343"/>
      <c r="N692" s="343"/>
      <c r="O692" s="343"/>
      <c r="P692" s="343"/>
      <c r="Q692" s="343"/>
      <c r="R692" s="341"/>
      <c r="S692" s="343"/>
      <c r="T692" s="343"/>
      <c r="U692" s="343"/>
      <c r="V692" s="343"/>
      <c r="W692" s="343"/>
      <c r="X692" s="343"/>
      <c r="Y692" s="343"/>
      <c r="Z692" s="343"/>
    </row>
    <row r="693" ht="12.75" customHeight="1">
      <c r="A693" s="343"/>
      <c r="B693" s="343"/>
      <c r="C693" s="343"/>
      <c r="D693" s="343"/>
      <c r="E693" s="343"/>
      <c r="F693" s="343"/>
      <c r="G693" s="343"/>
      <c r="H693" s="343"/>
      <c r="I693" s="343"/>
      <c r="J693" s="343"/>
      <c r="K693" s="343"/>
      <c r="L693" s="343"/>
      <c r="M693" s="343"/>
      <c r="N693" s="343"/>
      <c r="O693" s="343"/>
      <c r="P693" s="343"/>
      <c r="Q693" s="343"/>
      <c r="R693" s="341"/>
      <c r="S693" s="343"/>
      <c r="T693" s="343"/>
      <c r="U693" s="343"/>
      <c r="V693" s="343"/>
      <c r="W693" s="343"/>
      <c r="X693" s="343"/>
      <c r="Y693" s="343"/>
      <c r="Z693" s="343"/>
    </row>
    <row r="694" ht="12.75" customHeight="1">
      <c r="A694" s="343"/>
      <c r="B694" s="343"/>
      <c r="C694" s="343"/>
      <c r="D694" s="343"/>
      <c r="E694" s="343"/>
      <c r="F694" s="343"/>
      <c r="G694" s="343"/>
      <c r="H694" s="343"/>
      <c r="I694" s="343"/>
      <c r="J694" s="343"/>
      <c r="K694" s="343"/>
      <c r="L694" s="343"/>
      <c r="M694" s="343"/>
      <c r="N694" s="343"/>
      <c r="O694" s="343"/>
      <c r="P694" s="343"/>
      <c r="Q694" s="343"/>
      <c r="R694" s="341"/>
      <c r="S694" s="343"/>
      <c r="T694" s="343"/>
      <c r="U694" s="343"/>
      <c r="V694" s="343"/>
      <c r="W694" s="343"/>
      <c r="X694" s="343"/>
      <c r="Y694" s="343"/>
      <c r="Z694" s="343"/>
    </row>
    <row r="695" ht="12.75" customHeight="1">
      <c r="A695" s="343"/>
      <c r="B695" s="343"/>
      <c r="C695" s="343"/>
      <c r="D695" s="343"/>
      <c r="E695" s="343"/>
      <c r="F695" s="343"/>
      <c r="G695" s="343"/>
      <c r="H695" s="343"/>
      <c r="I695" s="343"/>
      <c r="J695" s="343"/>
      <c r="K695" s="343"/>
      <c r="L695" s="343"/>
      <c r="M695" s="343"/>
      <c r="N695" s="343"/>
      <c r="O695" s="343"/>
      <c r="P695" s="343"/>
      <c r="Q695" s="343"/>
      <c r="R695" s="341"/>
      <c r="S695" s="343"/>
      <c r="T695" s="343"/>
      <c r="U695" s="343"/>
      <c r="V695" s="343"/>
      <c r="W695" s="343"/>
      <c r="X695" s="343"/>
      <c r="Y695" s="343"/>
      <c r="Z695" s="343"/>
    </row>
    <row r="696" ht="12.75" customHeight="1">
      <c r="A696" s="343"/>
      <c r="B696" s="343"/>
      <c r="C696" s="343"/>
      <c r="D696" s="343"/>
      <c r="E696" s="343"/>
      <c r="F696" s="343"/>
      <c r="G696" s="343"/>
      <c r="H696" s="343"/>
      <c r="I696" s="343"/>
      <c r="J696" s="343"/>
      <c r="K696" s="343"/>
      <c r="L696" s="343"/>
      <c r="M696" s="343"/>
      <c r="N696" s="343"/>
      <c r="O696" s="343"/>
      <c r="P696" s="343"/>
      <c r="Q696" s="343"/>
      <c r="R696" s="341"/>
      <c r="S696" s="343"/>
      <c r="T696" s="343"/>
      <c r="U696" s="343"/>
      <c r="V696" s="343"/>
      <c r="W696" s="343"/>
      <c r="X696" s="343"/>
      <c r="Y696" s="343"/>
      <c r="Z696" s="343"/>
    </row>
    <row r="697" ht="12.75" customHeight="1">
      <c r="A697" s="343"/>
      <c r="B697" s="343"/>
      <c r="C697" s="343"/>
      <c r="D697" s="343"/>
      <c r="E697" s="343"/>
      <c r="F697" s="343"/>
      <c r="G697" s="343"/>
      <c r="H697" s="343"/>
      <c r="I697" s="343"/>
      <c r="J697" s="343"/>
      <c r="K697" s="343"/>
      <c r="L697" s="343"/>
      <c r="M697" s="343"/>
      <c r="N697" s="343"/>
      <c r="O697" s="343"/>
      <c r="P697" s="343"/>
      <c r="Q697" s="343"/>
      <c r="R697" s="341"/>
      <c r="S697" s="343"/>
      <c r="T697" s="343"/>
      <c r="U697" s="343"/>
      <c r="V697" s="343"/>
      <c r="W697" s="343"/>
      <c r="X697" s="343"/>
      <c r="Y697" s="343"/>
      <c r="Z697" s="343"/>
    </row>
    <row r="698" ht="12.75" customHeight="1">
      <c r="A698" s="343"/>
      <c r="B698" s="343"/>
      <c r="C698" s="343"/>
      <c r="D698" s="343"/>
      <c r="E698" s="343"/>
      <c r="F698" s="343"/>
      <c r="G698" s="343"/>
      <c r="H698" s="343"/>
      <c r="I698" s="343"/>
      <c r="J698" s="343"/>
      <c r="K698" s="343"/>
      <c r="L698" s="343"/>
      <c r="M698" s="343"/>
      <c r="N698" s="343"/>
      <c r="O698" s="343"/>
      <c r="P698" s="343"/>
      <c r="Q698" s="343"/>
      <c r="R698" s="341"/>
      <c r="S698" s="343"/>
      <c r="T698" s="343"/>
      <c r="U698" s="343"/>
      <c r="V698" s="343"/>
      <c r="W698" s="343"/>
      <c r="X698" s="343"/>
      <c r="Y698" s="343"/>
      <c r="Z698" s="343"/>
    </row>
    <row r="699" ht="12.75" customHeight="1">
      <c r="A699" s="343"/>
      <c r="B699" s="343"/>
      <c r="C699" s="343"/>
      <c r="D699" s="343"/>
      <c r="E699" s="343"/>
      <c r="F699" s="343"/>
      <c r="G699" s="343"/>
      <c r="H699" s="343"/>
      <c r="I699" s="343"/>
      <c r="J699" s="343"/>
      <c r="K699" s="343"/>
      <c r="L699" s="343"/>
      <c r="M699" s="343"/>
      <c r="N699" s="343"/>
      <c r="O699" s="343"/>
      <c r="P699" s="343"/>
      <c r="Q699" s="343"/>
      <c r="R699" s="341"/>
      <c r="S699" s="343"/>
      <c r="T699" s="343"/>
      <c r="U699" s="343"/>
      <c r="V699" s="343"/>
      <c r="W699" s="343"/>
      <c r="X699" s="343"/>
      <c r="Y699" s="343"/>
      <c r="Z699" s="343"/>
    </row>
    <row r="700" ht="12.75" customHeight="1">
      <c r="A700" s="343"/>
      <c r="B700" s="343"/>
      <c r="C700" s="343"/>
      <c r="D700" s="343"/>
      <c r="E700" s="343"/>
      <c r="F700" s="343"/>
      <c r="G700" s="343"/>
      <c r="H700" s="343"/>
      <c r="I700" s="343"/>
      <c r="J700" s="343"/>
      <c r="K700" s="343"/>
      <c r="L700" s="343"/>
      <c r="M700" s="343"/>
      <c r="N700" s="343"/>
      <c r="O700" s="343"/>
      <c r="P700" s="343"/>
      <c r="Q700" s="343"/>
      <c r="R700" s="341"/>
      <c r="S700" s="343"/>
      <c r="T700" s="343"/>
      <c r="U700" s="343"/>
      <c r="V700" s="343"/>
      <c r="W700" s="343"/>
      <c r="X700" s="343"/>
      <c r="Y700" s="343"/>
      <c r="Z700" s="343"/>
    </row>
    <row r="701" ht="12.75" customHeight="1">
      <c r="A701" s="343"/>
      <c r="B701" s="343"/>
      <c r="C701" s="343"/>
      <c r="D701" s="343"/>
      <c r="E701" s="343"/>
      <c r="F701" s="343"/>
      <c r="G701" s="343"/>
      <c r="H701" s="343"/>
      <c r="I701" s="343"/>
      <c r="J701" s="343"/>
      <c r="K701" s="343"/>
      <c r="L701" s="343"/>
      <c r="M701" s="343"/>
      <c r="N701" s="343"/>
      <c r="O701" s="343"/>
      <c r="P701" s="343"/>
      <c r="Q701" s="343"/>
      <c r="R701" s="341"/>
      <c r="S701" s="343"/>
      <c r="T701" s="343"/>
      <c r="U701" s="343"/>
      <c r="V701" s="343"/>
      <c r="W701" s="343"/>
      <c r="X701" s="343"/>
      <c r="Y701" s="343"/>
      <c r="Z701" s="343"/>
    </row>
    <row r="702" ht="12.75" customHeight="1">
      <c r="A702" s="343"/>
      <c r="B702" s="343"/>
      <c r="C702" s="343"/>
      <c r="D702" s="343"/>
      <c r="E702" s="343"/>
      <c r="F702" s="343"/>
      <c r="G702" s="343"/>
      <c r="H702" s="343"/>
      <c r="I702" s="343"/>
      <c r="J702" s="343"/>
      <c r="K702" s="343"/>
      <c r="L702" s="343"/>
      <c r="M702" s="343"/>
      <c r="N702" s="343"/>
      <c r="O702" s="343"/>
      <c r="P702" s="343"/>
      <c r="Q702" s="343"/>
      <c r="R702" s="341"/>
      <c r="S702" s="343"/>
      <c r="T702" s="343"/>
      <c r="U702" s="343"/>
      <c r="V702" s="343"/>
      <c r="W702" s="343"/>
      <c r="X702" s="343"/>
      <c r="Y702" s="343"/>
      <c r="Z702" s="343"/>
    </row>
    <row r="703" ht="12.75" customHeight="1">
      <c r="A703" s="343"/>
      <c r="B703" s="343"/>
      <c r="C703" s="343"/>
      <c r="D703" s="343"/>
      <c r="E703" s="343"/>
      <c r="F703" s="343"/>
      <c r="G703" s="343"/>
      <c r="H703" s="343"/>
      <c r="I703" s="343"/>
      <c r="J703" s="343"/>
      <c r="K703" s="343"/>
      <c r="L703" s="343"/>
      <c r="M703" s="343"/>
      <c r="N703" s="343"/>
      <c r="O703" s="343"/>
      <c r="P703" s="343"/>
      <c r="Q703" s="343"/>
      <c r="R703" s="341"/>
      <c r="S703" s="343"/>
      <c r="T703" s="343"/>
      <c r="U703" s="343"/>
      <c r="V703" s="343"/>
      <c r="W703" s="343"/>
      <c r="X703" s="343"/>
      <c r="Y703" s="343"/>
      <c r="Z703" s="343"/>
    </row>
    <row r="704" ht="12.75" customHeight="1">
      <c r="A704" s="343"/>
      <c r="B704" s="343"/>
      <c r="C704" s="343"/>
      <c r="D704" s="343"/>
      <c r="E704" s="343"/>
      <c r="F704" s="343"/>
      <c r="G704" s="343"/>
      <c r="H704" s="343"/>
      <c r="I704" s="343"/>
      <c r="J704" s="343"/>
      <c r="K704" s="343"/>
      <c r="L704" s="343"/>
      <c r="M704" s="343"/>
      <c r="N704" s="343"/>
      <c r="O704" s="343"/>
      <c r="P704" s="343"/>
      <c r="Q704" s="343"/>
      <c r="R704" s="341"/>
      <c r="S704" s="343"/>
      <c r="T704" s="343"/>
      <c r="U704" s="343"/>
      <c r="V704" s="343"/>
      <c r="W704" s="343"/>
      <c r="X704" s="343"/>
      <c r="Y704" s="343"/>
      <c r="Z704" s="343"/>
    </row>
    <row r="705" ht="12.75" customHeight="1">
      <c r="A705" s="343"/>
      <c r="B705" s="343"/>
      <c r="C705" s="343"/>
      <c r="D705" s="343"/>
      <c r="E705" s="343"/>
      <c r="F705" s="343"/>
      <c r="G705" s="343"/>
      <c r="H705" s="343"/>
      <c r="I705" s="343"/>
      <c r="J705" s="343"/>
      <c r="K705" s="343"/>
      <c r="L705" s="343"/>
      <c r="M705" s="343"/>
      <c r="N705" s="343"/>
      <c r="O705" s="343"/>
      <c r="P705" s="343"/>
      <c r="Q705" s="343"/>
      <c r="R705" s="341"/>
      <c r="S705" s="343"/>
      <c r="T705" s="343"/>
      <c r="U705" s="343"/>
      <c r="V705" s="343"/>
      <c r="W705" s="343"/>
      <c r="X705" s="343"/>
      <c r="Y705" s="343"/>
      <c r="Z705" s="343"/>
    </row>
    <row r="706" ht="12.75" customHeight="1">
      <c r="A706" s="343"/>
      <c r="B706" s="343"/>
      <c r="C706" s="343"/>
      <c r="D706" s="343"/>
      <c r="E706" s="343"/>
      <c r="F706" s="343"/>
      <c r="G706" s="343"/>
      <c r="H706" s="343"/>
      <c r="I706" s="343"/>
      <c r="J706" s="343"/>
      <c r="K706" s="343"/>
      <c r="L706" s="343"/>
      <c r="M706" s="343"/>
      <c r="N706" s="343"/>
      <c r="O706" s="343"/>
      <c r="P706" s="343"/>
      <c r="Q706" s="343"/>
      <c r="R706" s="341"/>
      <c r="S706" s="343"/>
      <c r="T706" s="343"/>
      <c r="U706" s="343"/>
      <c r="V706" s="343"/>
      <c r="W706" s="343"/>
      <c r="X706" s="343"/>
      <c r="Y706" s="343"/>
      <c r="Z706" s="343"/>
    </row>
    <row r="707" ht="12.75" customHeight="1">
      <c r="A707" s="343"/>
      <c r="B707" s="343"/>
      <c r="C707" s="343"/>
      <c r="D707" s="343"/>
      <c r="E707" s="343"/>
      <c r="F707" s="343"/>
      <c r="G707" s="343"/>
      <c r="H707" s="343"/>
      <c r="I707" s="343"/>
      <c r="J707" s="343"/>
      <c r="K707" s="343"/>
      <c r="L707" s="343"/>
      <c r="M707" s="343"/>
      <c r="N707" s="343"/>
      <c r="O707" s="343"/>
      <c r="P707" s="343"/>
      <c r="Q707" s="343"/>
      <c r="R707" s="341"/>
      <c r="S707" s="343"/>
      <c r="T707" s="343"/>
      <c r="U707" s="343"/>
      <c r="V707" s="343"/>
      <c r="W707" s="343"/>
      <c r="X707" s="343"/>
      <c r="Y707" s="343"/>
      <c r="Z707" s="343"/>
    </row>
    <row r="708" ht="12.75" customHeight="1">
      <c r="A708" s="343"/>
      <c r="B708" s="343"/>
      <c r="C708" s="343"/>
      <c r="D708" s="343"/>
      <c r="E708" s="343"/>
      <c r="F708" s="343"/>
      <c r="G708" s="343"/>
      <c r="H708" s="343"/>
      <c r="I708" s="343"/>
      <c r="J708" s="343"/>
      <c r="K708" s="343"/>
      <c r="L708" s="343"/>
      <c r="M708" s="343"/>
      <c r="N708" s="343"/>
      <c r="O708" s="343"/>
      <c r="P708" s="343"/>
      <c r="Q708" s="343"/>
      <c r="R708" s="341"/>
      <c r="S708" s="343"/>
      <c r="T708" s="343"/>
      <c r="U708" s="343"/>
      <c r="V708" s="343"/>
      <c r="W708" s="343"/>
      <c r="X708" s="343"/>
      <c r="Y708" s="343"/>
      <c r="Z708" s="343"/>
    </row>
    <row r="709" ht="12.75" customHeight="1">
      <c r="A709" s="343"/>
      <c r="B709" s="343"/>
      <c r="C709" s="343"/>
      <c r="D709" s="343"/>
      <c r="E709" s="343"/>
      <c r="F709" s="343"/>
      <c r="G709" s="343"/>
      <c r="H709" s="343"/>
      <c r="I709" s="343"/>
      <c r="J709" s="343"/>
      <c r="K709" s="343"/>
      <c r="L709" s="343"/>
      <c r="M709" s="343"/>
      <c r="N709" s="343"/>
      <c r="O709" s="343"/>
      <c r="P709" s="343"/>
      <c r="Q709" s="343"/>
      <c r="R709" s="341"/>
      <c r="S709" s="343"/>
      <c r="T709" s="343"/>
      <c r="U709" s="343"/>
      <c r="V709" s="343"/>
      <c r="W709" s="343"/>
      <c r="X709" s="343"/>
      <c r="Y709" s="343"/>
      <c r="Z709" s="343"/>
    </row>
    <row r="710" ht="12.75" customHeight="1">
      <c r="A710" s="343"/>
      <c r="B710" s="343"/>
      <c r="C710" s="343"/>
      <c r="D710" s="343"/>
      <c r="E710" s="343"/>
      <c r="F710" s="343"/>
      <c r="G710" s="343"/>
      <c r="H710" s="343"/>
      <c r="I710" s="343"/>
      <c r="J710" s="343"/>
      <c r="K710" s="343"/>
      <c r="L710" s="343"/>
      <c r="M710" s="343"/>
      <c r="N710" s="343"/>
      <c r="O710" s="343"/>
      <c r="P710" s="343"/>
      <c r="Q710" s="343"/>
      <c r="R710" s="341"/>
      <c r="S710" s="343"/>
      <c r="T710" s="343"/>
      <c r="U710" s="343"/>
      <c r="V710" s="343"/>
      <c r="W710" s="343"/>
      <c r="X710" s="343"/>
      <c r="Y710" s="343"/>
      <c r="Z710" s="343"/>
    </row>
    <row r="711" ht="12.75" customHeight="1">
      <c r="A711" s="343"/>
      <c r="B711" s="343"/>
      <c r="C711" s="343"/>
      <c r="D711" s="343"/>
      <c r="E711" s="343"/>
      <c r="F711" s="343"/>
      <c r="G711" s="343"/>
      <c r="H711" s="343"/>
      <c r="I711" s="343"/>
      <c r="J711" s="343"/>
      <c r="K711" s="343"/>
      <c r="L711" s="343"/>
      <c r="M711" s="343"/>
      <c r="N711" s="343"/>
      <c r="O711" s="343"/>
      <c r="P711" s="343"/>
      <c r="Q711" s="343"/>
      <c r="R711" s="341"/>
      <c r="S711" s="343"/>
      <c r="T711" s="343"/>
      <c r="U711" s="343"/>
      <c r="V711" s="343"/>
      <c r="W711" s="343"/>
      <c r="X711" s="343"/>
      <c r="Y711" s="343"/>
      <c r="Z711" s="343"/>
    </row>
    <row r="712" ht="12.75" customHeight="1">
      <c r="A712" s="343"/>
      <c r="B712" s="343"/>
      <c r="C712" s="343"/>
      <c r="D712" s="343"/>
      <c r="E712" s="343"/>
      <c r="F712" s="343"/>
      <c r="G712" s="343"/>
      <c r="H712" s="343"/>
      <c r="I712" s="343"/>
      <c r="J712" s="343"/>
      <c r="K712" s="343"/>
      <c r="L712" s="343"/>
      <c r="M712" s="343"/>
      <c r="N712" s="343"/>
      <c r="O712" s="343"/>
      <c r="P712" s="343"/>
      <c r="Q712" s="343"/>
      <c r="R712" s="341"/>
      <c r="S712" s="343"/>
      <c r="T712" s="343"/>
      <c r="U712" s="343"/>
      <c r="V712" s="343"/>
      <c r="W712" s="343"/>
      <c r="X712" s="343"/>
      <c r="Y712" s="343"/>
      <c r="Z712" s="343"/>
    </row>
    <row r="713" ht="12.75" customHeight="1">
      <c r="A713" s="343"/>
      <c r="B713" s="343"/>
      <c r="C713" s="343"/>
      <c r="D713" s="343"/>
      <c r="E713" s="343"/>
      <c r="F713" s="343"/>
      <c r="G713" s="343"/>
      <c r="H713" s="343"/>
      <c r="I713" s="343"/>
      <c r="J713" s="343"/>
      <c r="K713" s="343"/>
      <c r="L713" s="343"/>
      <c r="M713" s="343"/>
      <c r="N713" s="343"/>
      <c r="O713" s="343"/>
      <c r="P713" s="343"/>
      <c r="Q713" s="343"/>
      <c r="R713" s="341"/>
      <c r="S713" s="343"/>
      <c r="T713" s="343"/>
      <c r="U713" s="343"/>
      <c r="V713" s="343"/>
      <c r="W713" s="343"/>
      <c r="X713" s="343"/>
      <c r="Y713" s="343"/>
      <c r="Z713" s="343"/>
    </row>
    <row r="714" ht="12.75" customHeight="1">
      <c r="A714" s="343"/>
      <c r="B714" s="343"/>
      <c r="C714" s="343"/>
      <c r="D714" s="343"/>
      <c r="E714" s="343"/>
      <c r="F714" s="343"/>
      <c r="G714" s="343"/>
      <c r="H714" s="343"/>
      <c r="I714" s="343"/>
      <c r="J714" s="343"/>
      <c r="K714" s="343"/>
      <c r="L714" s="343"/>
      <c r="M714" s="343"/>
      <c r="N714" s="343"/>
      <c r="O714" s="343"/>
      <c r="P714" s="343"/>
      <c r="Q714" s="343"/>
      <c r="R714" s="341"/>
      <c r="S714" s="343"/>
      <c r="T714" s="343"/>
      <c r="U714" s="343"/>
      <c r="V714" s="343"/>
      <c r="W714" s="343"/>
      <c r="X714" s="343"/>
      <c r="Y714" s="343"/>
      <c r="Z714" s="343"/>
    </row>
    <row r="715" ht="12.75" customHeight="1">
      <c r="A715" s="343"/>
      <c r="B715" s="343"/>
      <c r="C715" s="343"/>
      <c r="D715" s="343"/>
      <c r="E715" s="343"/>
      <c r="F715" s="343"/>
      <c r="G715" s="343"/>
      <c r="H715" s="343"/>
      <c r="I715" s="343"/>
      <c r="J715" s="343"/>
      <c r="K715" s="343"/>
      <c r="L715" s="343"/>
      <c r="M715" s="343"/>
      <c r="N715" s="343"/>
      <c r="O715" s="343"/>
      <c r="P715" s="343"/>
      <c r="Q715" s="343"/>
      <c r="R715" s="341"/>
      <c r="S715" s="343"/>
      <c r="T715" s="343"/>
      <c r="U715" s="343"/>
      <c r="V715" s="343"/>
      <c r="W715" s="343"/>
      <c r="X715" s="343"/>
      <c r="Y715" s="343"/>
      <c r="Z715" s="343"/>
    </row>
    <row r="716" ht="12.75" customHeight="1">
      <c r="A716" s="343"/>
      <c r="B716" s="343"/>
      <c r="C716" s="343"/>
      <c r="D716" s="343"/>
      <c r="E716" s="343"/>
      <c r="F716" s="343"/>
      <c r="G716" s="343"/>
      <c r="H716" s="343"/>
      <c r="I716" s="343"/>
      <c r="J716" s="343"/>
      <c r="K716" s="343"/>
      <c r="L716" s="343"/>
      <c r="M716" s="343"/>
      <c r="N716" s="343"/>
      <c r="O716" s="343"/>
      <c r="P716" s="343"/>
      <c r="Q716" s="343"/>
      <c r="R716" s="341"/>
      <c r="S716" s="343"/>
      <c r="T716" s="343"/>
      <c r="U716" s="343"/>
      <c r="V716" s="343"/>
      <c r="W716" s="343"/>
      <c r="X716" s="343"/>
      <c r="Y716" s="343"/>
      <c r="Z716" s="343"/>
    </row>
    <row r="717" ht="12.75" customHeight="1">
      <c r="A717" s="343"/>
      <c r="B717" s="343"/>
      <c r="C717" s="343"/>
      <c r="D717" s="343"/>
      <c r="E717" s="343"/>
      <c r="F717" s="343"/>
      <c r="G717" s="343"/>
      <c r="H717" s="343"/>
      <c r="I717" s="343"/>
      <c r="J717" s="343"/>
      <c r="K717" s="343"/>
      <c r="L717" s="343"/>
      <c r="M717" s="343"/>
      <c r="N717" s="343"/>
      <c r="O717" s="343"/>
      <c r="P717" s="343"/>
      <c r="Q717" s="343"/>
      <c r="R717" s="341"/>
      <c r="S717" s="343"/>
      <c r="T717" s="343"/>
      <c r="U717" s="343"/>
      <c r="V717" s="343"/>
      <c r="W717" s="343"/>
      <c r="X717" s="343"/>
      <c r="Y717" s="343"/>
      <c r="Z717" s="343"/>
    </row>
    <row r="718" ht="12.75" customHeight="1">
      <c r="A718" s="343"/>
      <c r="B718" s="343"/>
      <c r="C718" s="343"/>
      <c r="D718" s="343"/>
      <c r="E718" s="343"/>
      <c r="F718" s="343"/>
      <c r="G718" s="343"/>
      <c r="H718" s="343"/>
      <c r="I718" s="343"/>
      <c r="J718" s="343"/>
      <c r="K718" s="343"/>
      <c r="L718" s="343"/>
      <c r="M718" s="343"/>
      <c r="N718" s="343"/>
      <c r="O718" s="343"/>
      <c r="P718" s="343"/>
      <c r="Q718" s="343"/>
      <c r="R718" s="341"/>
      <c r="S718" s="343"/>
      <c r="T718" s="343"/>
      <c r="U718" s="343"/>
      <c r="V718" s="343"/>
      <c r="W718" s="343"/>
      <c r="X718" s="343"/>
      <c r="Y718" s="343"/>
      <c r="Z718" s="343"/>
    </row>
    <row r="719" ht="12.75" customHeight="1">
      <c r="A719" s="343"/>
      <c r="B719" s="343"/>
      <c r="C719" s="343"/>
      <c r="D719" s="343"/>
      <c r="E719" s="343"/>
      <c r="F719" s="343"/>
      <c r="G719" s="343"/>
      <c r="H719" s="343"/>
      <c r="I719" s="343"/>
      <c r="J719" s="343"/>
      <c r="K719" s="343"/>
      <c r="L719" s="343"/>
      <c r="M719" s="343"/>
      <c r="N719" s="343"/>
      <c r="O719" s="343"/>
      <c r="P719" s="343"/>
      <c r="Q719" s="343"/>
      <c r="R719" s="341"/>
      <c r="S719" s="343"/>
      <c r="T719" s="343"/>
      <c r="U719" s="343"/>
      <c r="V719" s="343"/>
      <c r="W719" s="343"/>
      <c r="X719" s="343"/>
      <c r="Y719" s="343"/>
      <c r="Z719" s="343"/>
    </row>
    <row r="720" ht="12.75" customHeight="1">
      <c r="A720" s="343"/>
      <c r="B720" s="343"/>
      <c r="C720" s="343"/>
      <c r="D720" s="343"/>
      <c r="E720" s="343"/>
      <c r="F720" s="343"/>
      <c r="G720" s="343"/>
      <c r="H720" s="343"/>
      <c r="I720" s="343"/>
      <c r="J720" s="343"/>
      <c r="K720" s="343"/>
      <c r="L720" s="343"/>
      <c r="M720" s="343"/>
      <c r="N720" s="343"/>
      <c r="O720" s="343"/>
      <c r="P720" s="343"/>
      <c r="Q720" s="343"/>
      <c r="R720" s="341"/>
      <c r="S720" s="343"/>
      <c r="T720" s="343"/>
      <c r="U720" s="343"/>
      <c r="V720" s="343"/>
      <c r="W720" s="343"/>
      <c r="X720" s="343"/>
      <c r="Y720" s="343"/>
      <c r="Z720" s="343"/>
    </row>
    <row r="721" ht="12.75" customHeight="1">
      <c r="A721" s="343"/>
      <c r="B721" s="343"/>
      <c r="C721" s="343"/>
      <c r="D721" s="343"/>
      <c r="E721" s="343"/>
      <c r="F721" s="343"/>
      <c r="G721" s="343"/>
      <c r="H721" s="343"/>
      <c r="I721" s="343"/>
      <c r="J721" s="343"/>
      <c r="K721" s="343"/>
      <c r="L721" s="343"/>
      <c r="M721" s="343"/>
      <c r="N721" s="343"/>
      <c r="O721" s="343"/>
      <c r="P721" s="343"/>
      <c r="Q721" s="343"/>
      <c r="R721" s="341"/>
      <c r="S721" s="343"/>
      <c r="T721" s="343"/>
      <c r="U721" s="343"/>
      <c r="V721" s="343"/>
      <c r="W721" s="343"/>
      <c r="X721" s="343"/>
      <c r="Y721" s="343"/>
      <c r="Z721" s="343"/>
    </row>
    <row r="722" ht="12.75" customHeight="1">
      <c r="A722" s="343"/>
      <c r="B722" s="343"/>
      <c r="C722" s="343"/>
      <c r="D722" s="343"/>
      <c r="E722" s="343"/>
      <c r="F722" s="343"/>
      <c r="G722" s="343"/>
      <c r="H722" s="343"/>
      <c r="I722" s="343"/>
      <c r="J722" s="343"/>
      <c r="K722" s="343"/>
      <c r="L722" s="343"/>
      <c r="M722" s="343"/>
      <c r="N722" s="343"/>
      <c r="O722" s="343"/>
      <c r="P722" s="343"/>
      <c r="Q722" s="343"/>
      <c r="R722" s="341"/>
      <c r="S722" s="343"/>
      <c r="T722" s="343"/>
      <c r="U722" s="343"/>
      <c r="V722" s="343"/>
      <c r="W722" s="343"/>
      <c r="X722" s="343"/>
      <c r="Y722" s="343"/>
      <c r="Z722" s="343"/>
    </row>
    <row r="723" ht="12.75" customHeight="1">
      <c r="A723" s="343"/>
      <c r="B723" s="343"/>
      <c r="C723" s="343"/>
      <c r="D723" s="343"/>
      <c r="E723" s="343"/>
      <c r="F723" s="343"/>
      <c r="G723" s="343"/>
      <c r="H723" s="343"/>
      <c r="I723" s="343"/>
      <c r="J723" s="343"/>
      <c r="K723" s="343"/>
      <c r="L723" s="343"/>
      <c r="M723" s="343"/>
      <c r="N723" s="343"/>
      <c r="O723" s="343"/>
      <c r="P723" s="343"/>
      <c r="Q723" s="343"/>
      <c r="R723" s="341"/>
      <c r="S723" s="343"/>
      <c r="T723" s="343"/>
      <c r="U723" s="343"/>
      <c r="V723" s="343"/>
      <c r="W723" s="343"/>
      <c r="X723" s="343"/>
      <c r="Y723" s="343"/>
      <c r="Z723" s="343"/>
    </row>
    <row r="724" ht="12.75" customHeight="1">
      <c r="A724" s="343"/>
      <c r="B724" s="343"/>
      <c r="C724" s="343"/>
      <c r="D724" s="343"/>
      <c r="E724" s="343"/>
      <c r="F724" s="343"/>
      <c r="G724" s="343"/>
      <c r="H724" s="343"/>
      <c r="I724" s="343"/>
      <c r="J724" s="343"/>
      <c r="K724" s="343"/>
      <c r="L724" s="343"/>
      <c r="M724" s="343"/>
      <c r="N724" s="343"/>
      <c r="O724" s="343"/>
      <c r="P724" s="343"/>
      <c r="Q724" s="343"/>
      <c r="R724" s="341"/>
      <c r="S724" s="343"/>
      <c r="T724" s="343"/>
      <c r="U724" s="343"/>
      <c r="V724" s="343"/>
      <c r="W724" s="343"/>
      <c r="X724" s="343"/>
      <c r="Y724" s="343"/>
      <c r="Z724" s="343"/>
    </row>
    <row r="725" ht="12.75" customHeight="1">
      <c r="A725" s="343"/>
      <c r="B725" s="343"/>
      <c r="C725" s="343"/>
      <c r="D725" s="343"/>
      <c r="E725" s="343"/>
      <c r="F725" s="343"/>
      <c r="G725" s="343"/>
      <c r="H725" s="343"/>
      <c r="I725" s="343"/>
      <c r="J725" s="343"/>
      <c r="K725" s="343"/>
      <c r="L725" s="343"/>
      <c r="M725" s="343"/>
      <c r="N725" s="343"/>
      <c r="O725" s="343"/>
      <c r="P725" s="343"/>
      <c r="Q725" s="343"/>
      <c r="R725" s="341"/>
      <c r="S725" s="343"/>
      <c r="T725" s="343"/>
      <c r="U725" s="343"/>
      <c r="V725" s="343"/>
      <c r="W725" s="343"/>
      <c r="X725" s="343"/>
      <c r="Y725" s="343"/>
      <c r="Z725" s="343"/>
    </row>
    <row r="726" ht="12.75" customHeight="1">
      <c r="A726" s="343"/>
      <c r="B726" s="343"/>
      <c r="C726" s="343"/>
      <c r="D726" s="343"/>
      <c r="E726" s="343"/>
      <c r="F726" s="343"/>
      <c r="G726" s="343"/>
      <c r="H726" s="343"/>
      <c r="I726" s="343"/>
      <c r="J726" s="343"/>
      <c r="K726" s="343"/>
      <c r="L726" s="343"/>
      <c r="M726" s="343"/>
      <c r="N726" s="343"/>
      <c r="O726" s="343"/>
      <c r="P726" s="343"/>
      <c r="Q726" s="343"/>
      <c r="R726" s="341"/>
      <c r="S726" s="343"/>
      <c r="T726" s="343"/>
      <c r="U726" s="343"/>
      <c r="V726" s="343"/>
      <c r="W726" s="343"/>
      <c r="X726" s="343"/>
      <c r="Y726" s="343"/>
      <c r="Z726" s="343"/>
    </row>
    <row r="727" ht="12.75" customHeight="1">
      <c r="A727" s="343"/>
      <c r="B727" s="343"/>
      <c r="C727" s="343"/>
      <c r="D727" s="343"/>
      <c r="E727" s="343"/>
      <c r="F727" s="343"/>
      <c r="G727" s="343"/>
      <c r="H727" s="343"/>
      <c r="I727" s="343"/>
      <c r="J727" s="343"/>
      <c r="K727" s="343"/>
      <c r="L727" s="343"/>
      <c r="M727" s="343"/>
      <c r="N727" s="343"/>
      <c r="O727" s="343"/>
      <c r="P727" s="343"/>
      <c r="Q727" s="343"/>
      <c r="R727" s="341"/>
      <c r="S727" s="343"/>
      <c r="T727" s="343"/>
      <c r="U727" s="343"/>
      <c r="V727" s="343"/>
      <c r="W727" s="343"/>
      <c r="X727" s="343"/>
      <c r="Y727" s="343"/>
      <c r="Z727" s="343"/>
    </row>
    <row r="728" ht="12.75" customHeight="1">
      <c r="A728" s="343"/>
      <c r="B728" s="343"/>
      <c r="C728" s="343"/>
      <c r="D728" s="343"/>
      <c r="E728" s="343"/>
      <c r="F728" s="343"/>
      <c r="G728" s="343"/>
      <c r="H728" s="343"/>
      <c r="I728" s="343"/>
      <c r="J728" s="343"/>
      <c r="K728" s="343"/>
      <c r="L728" s="343"/>
      <c r="M728" s="343"/>
      <c r="N728" s="343"/>
      <c r="O728" s="343"/>
      <c r="P728" s="343"/>
      <c r="Q728" s="343"/>
      <c r="R728" s="341"/>
      <c r="S728" s="343"/>
      <c r="T728" s="343"/>
      <c r="U728" s="343"/>
      <c r="V728" s="343"/>
      <c r="W728" s="343"/>
      <c r="X728" s="343"/>
      <c r="Y728" s="343"/>
      <c r="Z728" s="343"/>
    </row>
    <row r="729" ht="12.75" customHeight="1">
      <c r="A729" s="343"/>
      <c r="B729" s="343"/>
      <c r="C729" s="343"/>
      <c r="D729" s="343"/>
      <c r="E729" s="343"/>
      <c r="F729" s="343"/>
      <c r="G729" s="343"/>
      <c r="H729" s="343"/>
      <c r="I729" s="343"/>
      <c r="J729" s="343"/>
      <c r="K729" s="343"/>
      <c r="L729" s="343"/>
      <c r="M729" s="343"/>
      <c r="N729" s="343"/>
      <c r="O729" s="343"/>
      <c r="P729" s="343"/>
      <c r="Q729" s="343"/>
      <c r="R729" s="341"/>
      <c r="S729" s="343"/>
      <c r="T729" s="343"/>
      <c r="U729" s="343"/>
      <c r="V729" s="343"/>
      <c r="W729" s="343"/>
      <c r="X729" s="343"/>
      <c r="Y729" s="343"/>
      <c r="Z729" s="343"/>
    </row>
    <row r="730" ht="12.75" customHeight="1">
      <c r="A730" s="343"/>
      <c r="B730" s="343"/>
      <c r="C730" s="343"/>
      <c r="D730" s="343"/>
      <c r="E730" s="343"/>
      <c r="F730" s="343"/>
      <c r="G730" s="343"/>
      <c r="H730" s="343"/>
      <c r="I730" s="343"/>
      <c r="J730" s="343"/>
      <c r="K730" s="343"/>
      <c r="L730" s="343"/>
      <c r="M730" s="343"/>
      <c r="N730" s="343"/>
      <c r="O730" s="343"/>
      <c r="P730" s="343"/>
      <c r="Q730" s="343"/>
      <c r="R730" s="341"/>
      <c r="S730" s="343"/>
      <c r="T730" s="343"/>
      <c r="U730" s="343"/>
      <c r="V730" s="343"/>
      <c r="W730" s="343"/>
      <c r="X730" s="343"/>
      <c r="Y730" s="343"/>
      <c r="Z730" s="343"/>
    </row>
    <row r="731" ht="12.75" customHeight="1">
      <c r="A731" s="343"/>
      <c r="B731" s="343"/>
      <c r="C731" s="343"/>
      <c r="D731" s="343"/>
      <c r="E731" s="343"/>
      <c r="F731" s="343"/>
      <c r="G731" s="343"/>
      <c r="H731" s="343"/>
      <c r="I731" s="343"/>
      <c r="J731" s="343"/>
      <c r="K731" s="343"/>
      <c r="L731" s="343"/>
      <c r="M731" s="343"/>
      <c r="N731" s="343"/>
      <c r="O731" s="343"/>
      <c r="P731" s="343"/>
      <c r="Q731" s="343"/>
      <c r="R731" s="341"/>
      <c r="S731" s="343"/>
      <c r="T731" s="343"/>
      <c r="U731" s="343"/>
      <c r="V731" s="343"/>
      <c r="W731" s="343"/>
      <c r="X731" s="343"/>
      <c r="Y731" s="343"/>
      <c r="Z731" s="343"/>
    </row>
    <row r="732" ht="12.75" customHeight="1">
      <c r="A732" s="343"/>
      <c r="B732" s="343"/>
      <c r="C732" s="343"/>
      <c r="D732" s="343"/>
      <c r="E732" s="343"/>
      <c r="F732" s="343"/>
      <c r="G732" s="343"/>
      <c r="H732" s="343"/>
      <c r="I732" s="343"/>
      <c r="J732" s="343"/>
      <c r="K732" s="343"/>
      <c r="L732" s="343"/>
      <c r="M732" s="343"/>
      <c r="N732" s="343"/>
      <c r="O732" s="343"/>
      <c r="P732" s="343"/>
      <c r="Q732" s="343"/>
      <c r="R732" s="341"/>
      <c r="S732" s="343"/>
      <c r="T732" s="343"/>
      <c r="U732" s="343"/>
      <c r="V732" s="343"/>
      <c r="W732" s="343"/>
      <c r="X732" s="343"/>
      <c r="Y732" s="343"/>
      <c r="Z732" s="343"/>
    </row>
    <row r="733" ht="12.75" customHeight="1">
      <c r="A733" s="343"/>
      <c r="B733" s="343"/>
      <c r="C733" s="343"/>
      <c r="D733" s="343"/>
      <c r="E733" s="343"/>
      <c r="F733" s="343"/>
      <c r="G733" s="343"/>
      <c r="H733" s="343"/>
      <c r="I733" s="343"/>
      <c r="J733" s="343"/>
      <c r="K733" s="343"/>
      <c r="L733" s="343"/>
      <c r="M733" s="343"/>
      <c r="N733" s="343"/>
      <c r="O733" s="343"/>
      <c r="P733" s="343"/>
      <c r="Q733" s="343"/>
      <c r="R733" s="341"/>
      <c r="S733" s="343"/>
      <c r="T733" s="343"/>
      <c r="U733" s="343"/>
      <c r="V733" s="343"/>
      <c r="W733" s="343"/>
      <c r="X733" s="343"/>
      <c r="Y733" s="343"/>
      <c r="Z733" s="343"/>
    </row>
    <row r="734" ht="12.75" customHeight="1">
      <c r="A734" s="343"/>
      <c r="B734" s="343"/>
      <c r="C734" s="343"/>
      <c r="D734" s="343"/>
      <c r="E734" s="343"/>
      <c r="F734" s="343"/>
      <c r="G734" s="343"/>
      <c r="H734" s="343"/>
      <c r="I734" s="343"/>
      <c r="J734" s="343"/>
      <c r="K734" s="343"/>
      <c r="L734" s="343"/>
      <c r="M734" s="343"/>
      <c r="N734" s="343"/>
      <c r="O734" s="343"/>
      <c r="P734" s="343"/>
      <c r="Q734" s="343"/>
      <c r="R734" s="341"/>
      <c r="S734" s="343"/>
      <c r="T734" s="343"/>
      <c r="U734" s="343"/>
      <c r="V734" s="343"/>
      <c r="W734" s="343"/>
      <c r="X734" s="343"/>
      <c r="Y734" s="343"/>
      <c r="Z734" s="343"/>
    </row>
    <row r="735" ht="12.75" customHeight="1">
      <c r="A735" s="343"/>
      <c r="B735" s="343"/>
      <c r="C735" s="343"/>
      <c r="D735" s="343"/>
      <c r="E735" s="343"/>
      <c r="F735" s="343"/>
      <c r="G735" s="343"/>
      <c r="H735" s="343"/>
      <c r="I735" s="343"/>
      <c r="J735" s="343"/>
      <c r="K735" s="343"/>
      <c r="L735" s="343"/>
      <c r="M735" s="343"/>
      <c r="N735" s="343"/>
      <c r="O735" s="343"/>
      <c r="P735" s="343"/>
      <c r="Q735" s="343"/>
      <c r="R735" s="341"/>
      <c r="S735" s="343"/>
      <c r="T735" s="343"/>
      <c r="U735" s="343"/>
      <c r="V735" s="343"/>
      <c r="W735" s="343"/>
      <c r="X735" s="343"/>
      <c r="Y735" s="343"/>
      <c r="Z735" s="343"/>
    </row>
    <row r="736" ht="12.75" customHeight="1">
      <c r="A736" s="343"/>
      <c r="B736" s="343"/>
      <c r="C736" s="343"/>
      <c r="D736" s="343"/>
      <c r="E736" s="343"/>
      <c r="F736" s="343"/>
      <c r="G736" s="343"/>
      <c r="H736" s="343"/>
      <c r="I736" s="343"/>
      <c r="J736" s="343"/>
      <c r="K736" s="343"/>
      <c r="L736" s="343"/>
      <c r="M736" s="343"/>
      <c r="N736" s="343"/>
      <c r="O736" s="343"/>
      <c r="P736" s="343"/>
      <c r="Q736" s="343"/>
      <c r="R736" s="341"/>
      <c r="S736" s="343"/>
      <c r="T736" s="343"/>
      <c r="U736" s="343"/>
      <c r="V736" s="343"/>
      <c r="W736" s="343"/>
      <c r="X736" s="343"/>
      <c r="Y736" s="343"/>
      <c r="Z736" s="343"/>
    </row>
    <row r="737" ht="12.75" customHeight="1">
      <c r="A737" s="343"/>
      <c r="B737" s="343"/>
      <c r="C737" s="343"/>
      <c r="D737" s="343"/>
      <c r="E737" s="343"/>
      <c r="F737" s="343"/>
      <c r="G737" s="343"/>
      <c r="H737" s="343"/>
      <c r="I737" s="343"/>
      <c r="J737" s="343"/>
      <c r="K737" s="343"/>
      <c r="L737" s="343"/>
      <c r="M737" s="343"/>
      <c r="N737" s="343"/>
      <c r="O737" s="343"/>
      <c r="P737" s="343"/>
      <c r="Q737" s="343"/>
      <c r="R737" s="341"/>
      <c r="S737" s="343"/>
      <c r="T737" s="343"/>
      <c r="U737" s="343"/>
      <c r="V737" s="343"/>
      <c r="W737" s="343"/>
      <c r="X737" s="343"/>
      <c r="Y737" s="343"/>
      <c r="Z737" s="343"/>
    </row>
    <row r="738" ht="12.75" customHeight="1">
      <c r="A738" s="343"/>
      <c r="B738" s="343"/>
      <c r="C738" s="343"/>
      <c r="D738" s="343"/>
      <c r="E738" s="343"/>
      <c r="F738" s="343"/>
      <c r="G738" s="343"/>
      <c r="H738" s="343"/>
      <c r="I738" s="343"/>
      <c r="J738" s="343"/>
      <c r="K738" s="343"/>
      <c r="L738" s="343"/>
      <c r="M738" s="343"/>
      <c r="N738" s="343"/>
      <c r="O738" s="343"/>
      <c r="P738" s="343"/>
      <c r="Q738" s="343"/>
      <c r="R738" s="341"/>
      <c r="S738" s="343"/>
      <c r="T738" s="343"/>
      <c r="U738" s="343"/>
      <c r="V738" s="343"/>
      <c r="W738" s="343"/>
      <c r="X738" s="343"/>
      <c r="Y738" s="343"/>
      <c r="Z738" s="343"/>
    </row>
    <row r="739" ht="12.75" customHeight="1">
      <c r="A739" s="343"/>
      <c r="B739" s="343"/>
      <c r="C739" s="343"/>
      <c r="D739" s="343"/>
      <c r="E739" s="343"/>
      <c r="F739" s="343"/>
      <c r="G739" s="343"/>
      <c r="H739" s="343"/>
      <c r="I739" s="343"/>
      <c r="J739" s="343"/>
      <c r="K739" s="343"/>
      <c r="L739" s="343"/>
      <c r="M739" s="343"/>
      <c r="N739" s="343"/>
      <c r="O739" s="343"/>
      <c r="P739" s="343"/>
      <c r="Q739" s="343"/>
      <c r="R739" s="341"/>
      <c r="S739" s="343"/>
      <c r="T739" s="343"/>
      <c r="U739" s="343"/>
      <c r="V739" s="343"/>
      <c r="W739" s="343"/>
      <c r="X739" s="343"/>
      <c r="Y739" s="343"/>
      <c r="Z739" s="343"/>
    </row>
    <row r="740" ht="12.75" customHeight="1">
      <c r="A740" s="343"/>
      <c r="B740" s="343"/>
      <c r="C740" s="343"/>
      <c r="D740" s="343"/>
      <c r="E740" s="343"/>
      <c r="F740" s="343"/>
      <c r="G740" s="343"/>
      <c r="H740" s="343"/>
      <c r="I740" s="343"/>
      <c r="J740" s="343"/>
      <c r="K740" s="343"/>
      <c r="L740" s="343"/>
      <c r="M740" s="343"/>
      <c r="N740" s="343"/>
      <c r="O740" s="343"/>
      <c r="P740" s="343"/>
      <c r="Q740" s="343"/>
      <c r="R740" s="341"/>
      <c r="S740" s="343"/>
      <c r="T740" s="343"/>
      <c r="U740" s="343"/>
      <c r="V740" s="343"/>
      <c r="W740" s="343"/>
      <c r="X740" s="343"/>
      <c r="Y740" s="343"/>
      <c r="Z740" s="343"/>
    </row>
    <row r="741" ht="12.75" customHeight="1">
      <c r="A741" s="343"/>
      <c r="B741" s="343"/>
      <c r="C741" s="343"/>
      <c r="D741" s="343"/>
      <c r="E741" s="343"/>
      <c r="F741" s="343"/>
      <c r="G741" s="343"/>
      <c r="H741" s="343"/>
      <c r="I741" s="343"/>
      <c r="J741" s="343"/>
      <c r="K741" s="343"/>
      <c r="L741" s="343"/>
      <c r="M741" s="343"/>
      <c r="N741" s="343"/>
      <c r="O741" s="343"/>
      <c r="P741" s="343"/>
      <c r="Q741" s="343"/>
      <c r="R741" s="341"/>
      <c r="S741" s="343"/>
      <c r="T741" s="343"/>
      <c r="U741" s="343"/>
      <c r="V741" s="343"/>
      <c r="W741" s="343"/>
      <c r="X741" s="343"/>
      <c r="Y741" s="343"/>
      <c r="Z741" s="343"/>
    </row>
    <row r="742" ht="12.75" customHeight="1">
      <c r="A742" s="343"/>
      <c r="B742" s="343"/>
      <c r="C742" s="343"/>
      <c r="D742" s="343"/>
      <c r="E742" s="343"/>
      <c r="F742" s="343"/>
      <c r="G742" s="343"/>
      <c r="H742" s="343"/>
      <c r="I742" s="343"/>
      <c r="J742" s="343"/>
      <c r="K742" s="343"/>
      <c r="L742" s="343"/>
      <c r="M742" s="343"/>
      <c r="N742" s="343"/>
      <c r="O742" s="343"/>
      <c r="P742" s="343"/>
      <c r="Q742" s="343"/>
      <c r="R742" s="341"/>
      <c r="S742" s="343"/>
      <c r="T742" s="343"/>
      <c r="U742" s="343"/>
      <c r="V742" s="343"/>
      <c r="W742" s="343"/>
      <c r="X742" s="343"/>
      <c r="Y742" s="343"/>
      <c r="Z742" s="343"/>
    </row>
    <row r="743" ht="12.75" customHeight="1">
      <c r="A743" s="343"/>
      <c r="B743" s="343"/>
      <c r="C743" s="343"/>
      <c r="D743" s="343"/>
      <c r="E743" s="343"/>
      <c r="F743" s="343"/>
      <c r="G743" s="343"/>
      <c r="H743" s="343"/>
      <c r="I743" s="343"/>
      <c r="J743" s="343"/>
      <c r="K743" s="343"/>
      <c r="L743" s="343"/>
      <c r="M743" s="343"/>
      <c r="N743" s="343"/>
      <c r="O743" s="343"/>
      <c r="P743" s="343"/>
      <c r="Q743" s="343"/>
      <c r="R743" s="341"/>
      <c r="S743" s="343"/>
      <c r="T743" s="343"/>
      <c r="U743" s="343"/>
      <c r="V743" s="343"/>
      <c r="W743" s="343"/>
      <c r="X743" s="343"/>
      <c r="Y743" s="343"/>
      <c r="Z743" s="343"/>
    </row>
    <row r="744" ht="12.75" customHeight="1">
      <c r="A744" s="343"/>
      <c r="B744" s="343"/>
      <c r="C744" s="343"/>
      <c r="D744" s="343"/>
      <c r="E744" s="343"/>
      <c r="F744" s="343"/>
      <c r="G744" s="343"/>
      <c r="H744" s="343"/>
      <c r="I744" s="343"/>
      <c r="J744" s="343"/>
      <c r="K744" s="343"/>
      <c r="L744" s="343"/>
      <c r="M744" s="343"/>
      <c r="N744" s="343"/>
      <c r="O744" s="343"/>
      <c r="P744" s="343"/>
      <c r="Q744" s="343"/>
      <c r="R744" s="341"/>
      <c r="S744" s="343"/>
      <c r="T744" s="343"/>
      <c r="U744" s="343"/>
      <c r="V744" s="343"/>
      <c r="W744" s="343"/>
      <c r="X744" s="343"/>
      <c r="Y744" s="343"/>
      <c r="Z744" s="343"/>
    </row>
    <row r="745" ht="12.75" customHeight="1">
      <c r="A745" s="343"/>
      <c r="B745" s="343"/>
      <c r="C745" s="343"/>
      <c r="D745" s="343"/>
      <c r="E745" s="343"/>
      <c r="F745" s="343"/>
      <c r="G745" s="343"/>
      <c r="H745" s="343"/>
      <c r="I745" s="343"/>
      <c r="J745" s="343"/>
      <c r="K745" s="343"/>
      <c r="L745" s="343"/>
      <c r="M745" s="343"/>
      <c r="N745" s="343"/>
      <c r="O745" s="343"/>
      <c r="P745" s="343"/>
      <c r="Q745" s="343"/>
      <c r="R745" s="341"/>
      <c r="S745" s="343"/>
      <c r="T745" s="343"/>
      <c r="U745" s="343"/>
      <c r="V745" s="343"/>
      <c r="W745" s="343"/>
      <c r="X745" s="343"/>
      <c r="Y745" s="343"/>
      <c r="Z745" s="343"/>
    </row>
    <row r="746" ht="12.75" customHeight="1">
      <c r="A746" s="343"/>
      <c r="B746" s="343"/>
      <c r="C746" s="343"/>
      <c r="D746" s="343"/>
      <c r="E746" s="343"/>
      <c r="F746" s="343"/>
      <c r="G746" s="343"/>
      <c r="H746" s="343"/>
      <c r="I746" s="343"/>
      <c r="J746" s="343"/>
      <c r="K746" s="343"/>
      <c r="L746" s="343"/>
      <c r="M746" s="343"/>
      <c r="N746" s="343"/>
      <c r="O746" s="343"/>
      <c r="P746" s="343"/>
      <c r="Q746" s="343"/>
      <c r="R746" s="341"/>
      <c r="S746" s="343"/>
      <c r="T746" s="343"/>
      <c r="U746" s="343"/>
      <c r="V746" s="343"/>
      <c r="W746" s="343"/>
      <c r="X746" s="343"/>
      <c r="Y746" s="343"/>
      <c r="Z746" s="343"/>
    </row>
    <row r="747" ht="12.75" customHeight="1">
      <c r="A747" s="343"/>
      <c r="B747" s="343"/>
      <c r="C747" s="343"/>
      <c r="D747" s="343"/>
      <c r="E747" s="343"/>
      <c r="F747" s="343"/>
      <c r="G747" s="343"/>
      <c r="H747" s="343"/>
      <c r="I747" s="343"/>
      <c r="J747" s="343"/>
      <c r="K747" s="343"/>
      <c r="L747" s="343"/>
      <c r="M747" s="343"/>
      <c r="N747" s="343"/>
      <c r="O747" s="343"/>
      <c r="P747" s="343"/>
      <c r="Q747" s="343"/>
      <c r="R747" s="341"/>
      <c r="S747" s="343"/>
      <c r="T747" s="343"/>
      <c r="U747" s="343"/>
      <c r="V747" s="343"/>
      <c r="W747" s="343"/>
      <c r="X747" s="343"/>
      <c r="Y747" s="343"/>
      <c r="Z747" s="343"/>
    </row>
    <row r="748" ht="12.75" customHeight="1">
      <c r="A748" s="343"/>
      <c r="B748" s="343"/>
      <c r="C748" s="343"/>
      <c r="D748" s="343"/>
      <c r="E748" s="343"/>
      <c r="F748" s="343"/>
      <c r="G748" s="343"/>
      <c r="H748" s="343"/>
      <c r="I748" s="343"/>
      <c r="J748" s="343"/>
      <c r="K748" s="343"/>
      <c r="L748" s="343"/>
      <c r="M748" s="343"/>
      <c r="N748" s="343"/>
      <c r="O748" s="343"/>
      <c r="P748" s="343"/>
      <c r="Q748" s="343"/>
      <c r="R748" s="341"/>
      <c r="S748" s="343"/>
      <c r="T748" s="343"/>
      <c r="U748" s="343"/>
      <c r="V748" s="343"/>
      <c r="W748" s="343"/>
      <c r="X748" s="343"/>
      <c r="Y748" s="343"/>
      <c r="Z748" s="343"/>
    </row>
    <row r="749" ht="12.75" customHeight="1">
      <c r="A749" s="343"/>
      <c r="B749" s="343"/>
      <c r="C749" s="343"/>
      <c r="D749" s="343"/>
      <c r="E749" s="343"/>
      <c r="F749" s="343"/>
      <c r="G749" s="343"/>
      <c r="H749" s="343"/>
      <c r="I749" s="343"/>
      <c r="J749" s="343"/>
      <c r="K749" s="343"/>
      <c r="L749" s="343"/>
      <c r="M749" s="343"/>
      <c r="N749" s="343"/>
      <c r="O749" s="343"/>
      <c r="P749" s="343"/>
      <c r="Q749" s="343"/>
      <c r="R749" s="341"/>
      <c r="S749" s="343"/>
      <c r="T749" s="343"/>
      <c r="U749" s="343"/>
      <c r="V749" s="343"/>
      <c r="W749" s="343"/>
      <c r="X749" s="343"/>
      <c r="Y749" s="343"/>
      <c r="Z749" s="343"/>
    </row>
    <row r="750" ht="12.75" customHeight="1">
      <c r="A750" s="343"/>
      <c r="B750" s="343"/>
      <c r="C750" s="343"/>
      <c r="D750" s="343"/>
      <c r="E750" s="343"/>
      <c r="F750" s="343"/>
      <c r="G750" s="343"/>
      <c r="H750" s="343"/>
      <c r="I750" s="343"/>
      <c r="J750" s="343"/>
      <c r="K750" s="343"/>
      <c r="L750" s="343"/>
      <c r="M750" s="343"/>
      <c r="N750" s="343"/>
      <c r="O750" s="343"/>
      <c r="P750" s="343"/>
      <c r="Q750" s="343"/>
      <c r="R750" s="341"/>
      <c r="S750" s="343"/>
      <c r="T750" s="343"/>
      <c r="U750" s="343"/>
      <c r="V750" s="343"/>
      <c r="W750" s="343"/>
      <c r="X750" s="343"/>
      <c r="Y750" s="343"/>
      <c r="Z750" s="343"/>
    </row>
    <row r="751" ht="12.75" customHeight="1">
      <c r="A751" s="343"/>
      <c r="B751" s="343"/>
      <c r="C751" s="343"/>
      <c r="D751" s="343"/>
      <c r="E751" s="343"/>
      <c r="F751" s="343"/>
      <c r="G751" s="343"/>
      <c r="H751" s="343"/>
      <c r="I751" s="343"/>
      <c r="J751" s="343"/>
      <c r="K751" s="343"/>
      <c r="L751" s="343"/>
      <c r="M751" s="343"/>
      <c r="N751" s="343"/>
      <c r="O751" s="343"/>
      <c r="P751" s="343"/>
      <c r="Q751" s="343"/>
      <c r="R751" s="341"/>
      <c r="S751" s="343"/>
      <c r="T751" s="343"/>
      <c r="U751" s="343"/>
      <c r="V751" s="343"/>
      <c r="W751" s="343"/>
      <c r="X751" s="343"/>
      <c r="Y751" s="343"/>
      <c r="Z751" s="343"/>
    </row>
    <row r="752" ht="12.75" customHeight="1">
      <c r="A752" s="343"/>
      <c r="B752" s="343"/>
      <c r="C752" s="343"/>
      <c r="D752" s="343"/>
      <c r="E752" s="343"/>
      <c r="F752" s="343"/>
      <c r="G752" s="343"/>
      <c r="H752" s="343"/>
      <c r="I752" s="343"/>
      <c r="J752" s="343"/>
      <c r="K752" s="343"/>
      <c r="L752" s="343"/>
      <c r="M752" s="343"/>
      <c r="N752" s="343"/>
      <c r="O752" s="343"/>
      <c r="P752" s="343"/>
      <c r="Q752" s="343"/>
      <c r="R752" s="341"/>
      <c r="S752" s="343"/>
      <c r="T752" s="343"/>
      <c r="U752" s="343"/>
      <c r="V752" s="343"/>
      <c r="W752" s="343"/>
      <c r="X752" s="343"/>
      <c r="Y752" s="343"/>
      <c r="Z752" s="343"/>
    </row>
    <row r="753" ht="12.75" customHeight="1">
      <c r="A753" s="343"/>
      <c r="B753" s="343"/>
      <c r="C753" s="343"/>
      <c r="D753" s="343"/>
      <c r="E753" s="343"/>
      <c r="F753" s="343"/>
      <c r="G753" s="343"/>
      <c r="H753" s="343"/>
      <c r="I753" s="343"/>
      <c r="J753" s="343"/>
      <c r="K753" s="343"/>
      <c r="L753" s="343"/>
      <c r="M753" s="343"/>
      <c r="N753" s="343"/>
      <c r="O753" s="343"/>
      <c r="P753" s="343"/>
      <c r="Q753" s="343"/>
      <c r="R753" s="341"/>
      <c r="S753" s="343"/>
      <c r="T753" s="343"/>
      <c r="U753" s="343"/>
      <c r="V753" s="343"/>
      <c r="W753" s="343"/>
      <c r="X753" s="343"/>
      <c r="Y753" s="343"/>
      <c r="Z753" s="343"/>
    </row>
    <row r="754" ht="12.75" customHeight="1">
      <c r="A754" s="343"/>
      <c r="B754" s="343"/>
      <c r="C754" s="343"/>
      <c r="D754" s="343"/>
      <c r="E754" s="343"/>
      <c r="F754" s="343"/>
      <c r="G754" s="343"/>
      <c r="H754" s="343"/>
      <c r="I754" s="343"/>
      <c r="J754" s="343"/>
      <c r="K754" s="343"/>
      <c r="L754" s="343"/>
      <c r="M754" s="343"/>
      <c r="N754" s="343"/>
      <c r="O754" s="343"/>
      <c r="P754" s="343"/>
      <c r="Q754" s="343"/>
      <c r="R754" s="341"/>
      <c r="S754" s="343"/>
      <c r="T754" s="343"/>
      <c r="U754" s="343"/>
      <c r="V754" s="343"/>
      <c r="W754" s="343"/>
      <c r="X754" s="343"/>
      <c r="Y754" s="343"/>
      <c r="Z754" s="343"/>
    </row>
    <row r="755" ht="12.75" customHeight="1">
      <c r="A755" s="343"/>
      <c r="B755" s="343"/>
      <c r="C755" s="343"/>
      <c r="D755" s="343"/>
      <c r="E755" s="343"/>
      <c r="F755" s="343"/>
      <c r="G755" s="343"/>
      <c r="H755" s="343"/>
      <c r="I755" s="343"/>
      <c r="J755" s="343"/>
      <c r="K755" s="343"/>
      <c r="L755" s="343"/>
      <c r="M755" s="343"/>
      <c r="N755" s="343"/>
      <c r="O755" s="343"/>
      <c r="P755" s="343"/>
      <c r="Q755" s="343"/>
      <c r="R755" s="341"/>
      <c r="S755" s="343"/>
      <c r="T755" s="343"/>
      <c r="U755" s="343"/>
      <c r="V755" s="343"/>
      <c r="W755" s="343"/>
      <c r="X755" s="343"/>
      <c r="Y755" s="343"/>
      <c r="Z755" s="343"/>
    </row>
    <row r="756" ht="12.75" customHeight="1">
      <c r="A756" s="343"/>
      <c r="B756" s="343"/>
      <c r="C756" s="343"/>
      <c r="D756" s="343"/>
      <c r="E756" s="343"/>
      <c r="F756" s="343"/>
      <c r="G756" s="343"/>
      <c r="H756" s="343"/>
      <c r="I756" s="343"/>
      <c r="J756" s="343"/>
      <c r="K756" s="343"/>
      <c r="L756" s="343"/>
      <c r="M756" s="343"/>
      <c r="N756" s="343"/>
      <c r="O756" s="343"/>
      <c r="P756" s="343"/>
      <c r="Q756" s="343"/>
      <c r="R756" s="341"/>
      <c r="S756" s="343"/>
      <c r="T756" s="343"/>
      <c r="U756" s="343"/>
      <c r="V756" s="343"/>
      <c r="W756" s="343"/>
      <c r="X756" s="343"/>
      <c r="Y756" s="343"/>
      <c r="Z756" s="343"/>
    </row>
    <row r="757" ht="12.75" customHeight="1">
      <c r="A757" s="343"/>
      <c r="B757" s="343"/>
      <c r="C757" s="343"/>
      <c r="D757" s="343"/>
      <c r="E757" s="343"/>
      <c r="F757" s="343"/>
      <c r="G757" s="343"/>
      <c r="H757" s="343"/>
      <c r="I757" s="343"/>
      <c r="J757" s="343"/>
      <c r="K757" s="343"/>
      <c r="L757" s="343"/>
      <c r="M757" s="343"/>
      <c r="N757" s="343"/>
      <c r="O757" s="343"/>
      <c r="P757" s="343"/>
      <c r="Q757" s="343"/>
      <c r="R757" s="341"/>
      <c r="S757" s="343"/>
      <c r="T757" s="343"/>
      <c r="U757" s="343"/>
      <c r="V757" s="343"/>
      <c r="W757" s="343"/>
      <c r="X757" s="343"/>
      <c r="Y757" s="343"/>
      <c r="Z757" s="343"/>
    </row>
    <row r="758" ht="12.75" customHeight="1">
      <c r="A758" s="343"/>
      <c r="B758" s="343"/>
      <c r="C758" s="343"/>
      <c r="D758" s="343"/>
      <c r="E758" s="343"/>
      <c r="F758" s="343"/>
      <c r="G758" s="343"/>
      <c r="H758" s="343"/>
      <c r="I758" s="343"/>
      <c r="J758" s="343"/>
      <c r="K758" s="343"/>
      <c r="L758" s="343"/>
      <c r="M758" s="343"/>
      <c r="N758" s="343"/>
      <c r="O758" s="343"/>
      <c r="P758" s="343"/>
      <c r="Q758" s="343"/>
      <c r="R758" s="341"/>
      <c r="S758" s="343"/>
      <c r="T758" s="343"/>
      <c r="U758" s="343"/>
      <c r="V758" s="343"/>
      <c r="W758" s="343"/>
      <c r="X758" s="343"/>
      <c r="Y758" s="343"/>
      <c r="Z758" s="343"/>
    </row>
    <row r="759" ht="12.75" customHeight="1">
      <c r="A759" s="343"/>
      <c r="B759" s="343"/>
      <c r="C759" s="343"/>
      <c r="D759" s="343"/>
      <c r="E759" s="343"/>
      <c r="F759" s="343"/>
      <c r="G759" s="343"/>
      <c r="H759" s="343"/>
      <c r="I759" s="343"/>
      <c r="J759" s="343"/>
      <c r="K759" s="343"/>
      <c r="L759" s="343"/>
      <c r="M759" s="343"/>
      <c r="N759" s="343"/>
      <c r="O759" s="343"/>
      <c r="P759" s="343"/>
      <c r="Q759" s="343"/>
      <c r="R759" s="341"/>
      <c r="S759" s="343"/>
      <c r="T759" s="343"/>
      <c r="U759" s="343"/>
      <c r="V759" s="343"/>
      <c r="W759" s="343"/>
      <c r="X759" s="343"/>
      <c r="Y759" s="343"/>
      <c r="Z759" s="343"/>
    </row>
    <row r="760" ht="12.75" customHeight="1">
      <c r="A760" s="343"/>
      <c r="B760" s="343"/>
      <c r="C760" s="343"/>
      <c r="D760" s="343"/>
      <c r="E760" s="343"/>
      <c r="F760" s="343"/>
      <c r="G760" s="343"/>
      <c r="H760" s="343"/>
      <c r="I760" s="343"/>
      <c r="J760" s="343"/>
      <c r="K760" s="343"/>
      <c r="L760" s="343"/>
      <c r="M760" s="343"/>
      <c r="N760" s="343"/>
      <c r="O760" s="343"/>
      <c r="P760" s="343"/>
      <c r="Q760" s="343"/>
      <c r="R760" s="341"/>
      <c r="S760" s="343"/>
      <c r="T760" s="343"/>
      <c r="U760" s="343"/>
      <c r="V760" s="343"/>
      <c r="W760" s="343"/>
      <c r="X760" s="343"/>
      <c r="Y760" s="343"/>
      <c r="Z760" s="343"/>
    </row>
    <row r="761" ht="12.75" customHeight="1">
      <c r="A761" s="343"/>
      <c r="B761" s="343"/>
      <c r="C761" s="343"/>
      <c r="D761" s="343"/>
      <c r="E761" s="343"/>
      <c r="F761" s="343"/>
      <c r="G761" s="343"/>
      <c r="H761" s="343"/>
      <c r="I761" s="343"/>
      <c r="J761" s="343"/>
      <c r="K761" s="343"/>
      <c r="L761" s="343"/>
      <c r="M761" s="343"/>
      <c r="N761" s="343"/>
      <c r="O761" s="343"/>
      <c r="P761" s="343"/>
      <c r="Q761" s="343"/>
      <c r="R761" s="341"/>
      <c r="S761" s="343"/>
      <c r="T761" s="343"/>
      <c r="U761" s="343"/>
      <c r="V761" s="343"/>
      <c r="W761" s="343"/>
      <c r="X761" s="343"/>
      <c r="Y761" s="343"/>
      <c r="Z761" s="343"/>
    </row>
    <row r="762" ht="12.75" customHeight="1">
      <c r="A762" s="343"/>
      <c r="B762" s="343"/>
      <c r="C762" s="343"/>
      <c r="D762" s="343"/>
      <c r="E762" s="343"/>
      <c r="F762" s="343"/>
      <c r="G762" s="343"/>
      <c r="H762" s="343"/>
      <c r="I762" s="343"/>
      <c r="J762" s="343"/>
      <c r="K762" s="343"/>
      <c r="L762" s="343"/>
      <c r="M762" s="343"/>
      <c r="N762" s="343"/>
      <c r="O762" s="343"/>
      <c r="P762" s="343"/>
      <c r="Q762" s="343"/>
      <c r="R762" s="341"/>
      <c r="S762" s="343"/>
      <c r="T762" s="343"/>
      <c r="U762" s="343"/>
      <c r="V762" s="343"/>
      <c r="W762" s="343"/>
      <c r="X762" s="343"/>
      <c r="Y762" s="343"/>
      <c r="Z762" s="343"/>
    </row>
    <row r="763" ht="12.75" customHeight="1">
      <c r="A763" s="343"/>
      <c r="B763" s="343"/>
      <c r="C763" s="343"/>
      <c r="D763" s="343"/>
      <c r="E763" s="343"/>
      <c r="F763" s="343"/>
      <c r="G763" s="343"/>
      <c r="H763" s="343"/>
      <c r="I763" s="343"/>
      <c r="J763" s="343"/>
      <c r="K763" s="343"/>
      <c r="L763" s="343"/>
      <c r="M763" s="343"/>
      <c r="N763" s="343"/>
      <c r="O763" s="343"/>
      <c r="P763" s="343"/>
      <c r="Q763" s="343"/>
      <c r="R763" s="341"/>
      <c r="S763" s="343"/>
      <c r="T763" s="343"/>
      <c r="U763" s="343"/>
      <c r="V763" s="343"/>
      <c r="W763" s="343"/>
      <c r="X763" s="343"/>
      <c r="Y763" s="343"/>
      <c r="Z763" s="343"/>
    </row>
    <row r="764" ht="12.75" customHeight="1">
      <c r="A764" s="343"/>
      <c r="B764" s="343"/>
      <c r="C764" s="343"/>
      <c r="D764" s="343"/>
      <c r="E764" s="343"/>
      <c r="F764" s="343"/>
      <c r="G764" s="343"/>
      <c r="H764" s="343"/>
      <c r="I764" s="343"/>
      <c r="J764" s="343"/>
      <c r="K764" s="343"/>
      <c r="L764" s="343"/>
      <c r="M764" s="343"/>
      <c r="N764" s="343"/>
      <c r="O764" s="343"/>
      <c r="P764" s="343"/>
      <c r="Q764" s="343"/>
      <c r="R764" s="341"/>
      <c r="S764" s="343"/>
      <c r="T764" s="343"/>
      <c r="U764" s="343"/>
      <c r="V764" s="343"/>
      <c r="W764" s="343"/>
      <c r="X764" s="343"/>
      <c r="Y764" s="343"/>
      <c r="Z764" s="343"/>
    </row>
    <row r="765" ht="12.75" customHeight="1">
      <c r="A765" s="343"/>
      <c r="B765" s="343"/>
      <c r="C765" s="343"/>
      <c r="D765" s="343"/>
      <c r="E765" s="343"/>
      <c r="F765" s="343"/>
      <c r="G765" s="343"/>
      <c r="H765" s="343"/>
      <c r="I765" s="343"/>
      <c r="J765" s="343"/>
      <c r="K765" s="343"/>
      <c r="L765" s="343"/>
      <c r="M765" s="343"/>
      <c r="N765" s="343"/>
      <c r="O765" s="343"/>
      <c r="P765" s="343"/>
      <c r="Q765" s="343"/>
      <c r="R765" s="341"/>
      <c r="S765" s="343"/>
      <c r="T765" s="343"/>
      <c r="U765" s="343"/>
      <c r="V765" s="343"/>
      <c r="W765" s="343"/>
      <c r="X765" s="343"/>
      <c r="Y765" s="343"/>
      <c r="Z765" s="343"/>
    </row>
    <row r="766" ht="12.75" customHeight="1">
      <c r="A766" s="343"/>
      <c r="B766" s="343"/>
      <c r="C766" s="343"/>
      <c r="D766" s="343"/>
      <c r="E766" s="343"/>
      <c r="F766" s="343"/>
      <c r="G766" s="343"/>
      <c r="H766" s="343"/>
      <c r="I766" s="343"/>
      <c r="J766" s="343"/>
      <c r="K766" s="343"/>
      <c r="L766" s="343"/>
      <c r="M766" s="343"/>
      <c r="N766" s="343"/>
      <c r="O766" s="343"/>
      <c r="P766" s="343"/>
      <c r="Q766" s="343"/>
      <c r="R766" s="341"/>
      <c r="S766" s="343"/>
      <c r="T766" s="343"/>
      <c r="U766" s="343"/>
      <c r="V766" s="343"/>
      <c r="W766" s="343"/>
      <c r="X766" s="343"/>
      <c r="Y766" s="343"/>
      <c r="Z766" s="343"/>
    </row>
    <row r="767" ht="12.75" customHeight="1">
      <c r="A767" s="343"/>
      <c r="B767" s="343"/>
      <c r="C767" s="343"/>
      <c r="D767" s="343"/>
      <c r="E767" s="343"/>
      <c r="F767" s="343"/>
      <c r="G767" s="343"/>
      <c r="H767" s="343"/>
      <c r="I767" s="343"/>
      <c r="J767" s="343"/>
      <c r="K767" s="343"/>
      <c r="L767" s="343"/>
      <c r="M767" s="343"/>
      <c r="N767" s="343"/>
      <c r="O767" s="343"/>
      <c r="P767" s="343"/>
      <c r="Q767" s="343"/>
      <c r="R767" s="341"/>
      <c r="S767" s="343"/>
      <c r="T767" s="343"/>
      <c r="U767" s="343"/>
      <c r="V767" s="343"/>
      <c r="W767" s="343"/>
      <c r="X767" s="343"/>
      <c r="Y767" s="343"/>
      <c r="Z767" s="343"/>
    </row>
    <row r="768" ht="12.75" customHeight="1">
      <c r="A768" s="343"/>
      <c r="B768" s="343"/>
      <c r="C768" s="343"/>
      <c r="D768" s="343"/>
      <c r="E768" s="343"/>
      <c r="F768" s="343"/>
      <c r="G768" s="343"/>
      <c r="H768" s="343"/>
      <c r="I768" s="343"/>
      <c r="J768" s="343"/>
      <c r="K768" s="343"/>
      <c r="L768" s="343"/>
      <c r="M768" s="343"/>
      <c r="N768" s="343"/>
      <c r="O768" s="343"/>
      <c r="P768" s="343"/>
      <c r="Q768" s="343"/>
      <c r="R768" s="341"/>
      <c r="S768" s="343"/>
      <c r="T768" s="343"/>
      <c r="U768" s="343"/>
      <c r="V768" s="343"/>
      <c r="W768" s="343"/>
      <c r="X768" s="343"/>
      <c r="Y768" s="343"/>
      <c r="Z768" s="343"/>
    </row>
    <row r="769" ht="12.75" customHeight="1">
      <c r="A769" s="343"/>
      <c r="B769" s="343"/>
      <c r="C769" s="343"/>
      <c r="D769" s="343"/>
      <c r="E769" s="343"/>
      <c r="F769" s="343"/>
      <c r="G769" s="343"/>
      <c r="H769" s="343"/>
      <c r="I769" s="343"/>
      <c r="J769" s="343"/>
      <c r="K769" s="343"/>
      <c r="L769" s="343"/>
      <c r="M769" s="343"/>
      <c r="N769" s="343"/>
      <c r="O769" s="343"/>
      <c r="P769" s="343"/>
      <c r="Q769" s="343"/>
      <c r="R769" s="341"/>
      <c r="S769" s="343"/>
      <c r="T769" s="343"/>
      <c r="U769" s="343"/>
      <c r="V769" s="343"/>
      <c r="W769" s="343"/>
      <c r="X769" s="343"/>
      <c r="Y769" s="343"/>
      <c r="Z769" s="343"/>
    </row>
    <row r="770" ht="12.75" customHeight="1">
      <c r="A770" s="343"/>
      <c r="B770" s="343"/>
      <c r="C770" s="343"/>
      <c r="D770" s="343"/>
      <c r="E770" s="343"/>
      <c r="F770" s="343"/>
      <c r="G770" s="343"/>
      <c r="H770" s="343"/>
      <c r="I770" s="343"/>
      <c r="J770" s="343"/>
      <c r="K770" s="343"/>
      <c r="L770" s="343"/>
      <c r="M770" s="343"/>
      <c r="N770" s="343"/>
      <c r="O770" s="343"/>
      <c r="P770" s="343"/>
      <c r="Q770" s="343"/>
      <c r="R770" s="341"/>
      <c r="S770" s="343"/>
      <c r="T770" s="343"/>
      <c r="U770" s="343"/>
      <c r="V770" s="343"/>
      <c r="W770" s="343"/>
      <c r="X770" s="343"/>
      <c r="Y770" s="343"/>
      <c r="Z770" s="343"/>
    </row>
    <row r="771" ht="12.75" customHeight="1">
      <c r="A771" s="343"/>
      <c r="B771" s="343"/>
      <c r="C771" s="343"/>
      <c r="D771" s="343"/>
      <c r="E771" s="343"/>
      <c r="F771" s="343"/>
      <c r="G771" s="343"/>
      <c r="H771" s="343"/>
      <c r="I771" s="343"/>
      <c r="J771" s="343"/>
      <c r="K771" s="343"/>
      <c r="L771" s="343"/>
      <c r="M771" s="343"/>
      <c r="N771" s="343"/>
      <c r="O771" s="343"/>
      <c r="P771" s="343"/>
      <c r="Q771" s="343"/>
      <c r="R771" s="341"/>
      <c r="S771" s="343"/>
      <c r="T771" s="343"/>
      <c r="U771" s="343"/>
      <c r="V771" s="343"/>
      <c r="W771" s="343"/>
      <c r="X771" s="343"/>
      <c r="Y771" s="343"/>
      <c r="Z771" s="343"/>
    </row>
    <row r="772" ht="12.75" customHeight="1">
      <c r="A772" s="343"/>
      <c r="B772" s="343"/>
      <c r="C772" s="343"/>
      <c r="D772" s="343"/>
      <c r="E772" s="343"/>
      <c r="F772" s="343"/>
      <c r="G772" s="343"/>
      <c r="H772" s="343"/>
      <c r="I772" s="343"/>
      <c r="J772" s="343"/>
      <c r="K772" s="343"/>
      <c r="L772" s="343"/>
      <c r="M772" s="343"/>
      <c r="N772" s="343"/>
      <c r="O772" s="343"/>
      <c r="P772" s="343"/>
      <c r="Q772" s="343"/>
      <c r="R772" s="341"/>
      <c r="S772" s="343"/>
      <c r="T772" s="343"/>
      <c r="U772" s="343"/>
      <c r="V772" s="343"/>
      <c r="W772" s="343"/>
      <c r="X772" s="343"/>
      <c r="Y772" s="343"/>
      <c r="Z772" s="343"/>
    </row>
    <row r="773" ht="12.75" customHeight="1">
      <c r="A773" s="343"/>
      <c r="B773" s="343"/>
      <c r="C773" s="343"/>
      <c r="D773" s="343"/>
      <c r="E773" s="343"/>
      <c r="F773" s="343"/>
      <c r="G773" s="343"/>
      <c r="H773" s="343"/>
      <c r="I773" s="343"/>
      <c r="J773" s="343"/>
      <c r="K773" s="343"/>
      <c r="L773" s="343"/>
      <c r="M773" s="343"/>
      <c r="N773" s="343"/>
      <c r="O773" s="343"/>
      <c r="P773" s="343"/>
      <c r="Q773" s="343"/>
      <c r="R773" s="341"/>
      <c r="S773" s="343"/>
      <c r="T773" s="343"/>
      <c r="U773" s="343"/>
      <c r="V773" s="343"/>
      <c r="W773" s="343"/>
      <c r="X773" s="343"/>
      <c r="Y773" s="343"/>
      <c r="Z773" s="343"/>
    </row>
    <row r="774" ht="12.75" customHeight="1">
      <c r="A774" s="343"/>
      <c r="B774" s="343"/>
      <c r="C774" s="343"/>
      <c r="D774" s="343"/>
      <c r="E774" s="343"/>
      <c r="F774" s="343"/>
      <c r="G774" s="343"/>
      <c r="H774" s="343"/>
      <c r="I774" s="343"/>
      <c r="J774" s="343"/>
      <c r="K774" s="343"/>
      <c r="L774" s="343"/>
      <c r="M774" s="343"/>
      <c r="N774" s="343"/>
      <c r="O774" s="343"/>
      <c r="P774" s="343"/>
      <c r="Q774" s="343"/>
      <c r="R774" s="341"/>
      <c r="S774" s="343"/>
      <c r="T774" s="343"/>
      <c r="U774" s="343"/>
      <c r="V774" s="343"/>
      <c r="W774" s="343"/>
      <c r="X774" s="343"/>
      <c r="Y774" s="343"/>
      <c r="Z774" s="343"/>
    </row>
    <row r="775" ht="12.75" customHeight="1">
      <c r="A775" s="343"/>
      <c r="B775" s="343"/>
      <c r="C775" s="343"/>
      <c r="D775" s="343"/>
      <c r="E775" s="343"/>
      <c r="F775" s="343"/>
      <c r="G775" s="343"/>
      <c r="H775" s="343"/>
      <c r="I775" s="343"/>
      <c r="J775" s="343"/>
      <c r="K775" s="343"/>
      <c r="L775" s="343"/>
      <c r="M775" s="343"/>
      <c r="N775" s="343"/>
      <c r="O775" s="343"/>
      <c r="P775" s="343"/>
      <c r="Q775" s="343"/>
      <c r="R775" s="341"/>
      <c r="S775" s="343"/>
      <c r="T775" s="343"/>
      <c r="U775" s="343"/>
      <c r="V775" s="343"/>
      <c r="W775" s="343"/>
      <c r="X775" s="343"/>
      <c r="Y775" s="343"/>
      <c r="Z775" s="343"/>
    </row>
    <row r="776" ht="12.75" customHeight="1">
      <c r="A776" s="343"/>
      <c r="B776" s="343"/>
      <c r="C776" s="343"/>
      <c r="D776" s="343"/>
      <c r="E776" s="343"/>
      <c r="F776" s="343"/>
      <c r="G776" s="343"/>
      <c r="H776" s="343"/>
      <c r="I776" s="343"/>
      <c r="J776" s="343"/>
      <c r="K776" s="343"/>
      <c r="L776" s="343"/>
      <c r="M776" s="343"/>
      <c r="N776" s="343"/>
      <c r="O776" s="343"/>
      <c r="P776" s="343"/>
      <c r="Q776" s="343"/>
      <c r="R776" s="341"/>
      <c r="S776" s="343"/>
      <c r="T776" s="343"/>
      <c r="U776" s="343"/>
      <c r="V776" s="343"/>
      <c r="W776" s="343"/>
      <c r="X776" s="343"/>
      <c r="Y776" s="343"/>
      <c r="Z776" s="343"/>
    </row>
    <row r="777" ht="12.75" customHeight="1">
      <c r="A777" s="343"/>
      <c r="B777" s="343"/>
      <c r="C777" s="343"/>
      <c r="D777" s="343"/>
      <c r="E777" s="343"/>
      <c r="F777" s="343"/>
      <c r="G777" s="343"/>
      <c r="H777" s="343"/>
      <c r="I777" s="343"/>
      <c r="J777" s="343"/>
      <c r="K777" s="343"/>
      <c r="L777" s="343"/>
      <c r="M777" s="343"/>
      <c r="N777" s="343"/>
      <c r="O777" s="343"/>
      <c r="P777" s="343"/>
      <c r="Q777" s="343"/>
      <c r="R777" s="341"/>
      <c r="S777" s="343"/>
      <c r="T777" s="343"/>
      <c r="U777" s="343"/>
      <c r="V777" s="343"/>
      <c r="W777" s="343"/>
      <c r="X777" s="343"/>
      <c r="Y777" s="343"/>
      <c r="Z777" s="343"/>
    </row>
    <row r="778" ht="12.75" customHeight="1">
      <c r="A778" s="343"/>
      <c r="B778" s="343"/>
      <c r="C778" s="343"/>
      <c r="D778" s="343"/>
      <c r="E778" s="343"/>
      <c r="F778" s="343"/>
      <c r="G778" s="343"/>
      <c r="H778" s="343"/>
      <c r="I778" s="343"/>
      <c r="J778" s="343"/>
      <c r="K778" s="343"/>
      <c r="L778" s="343"/>
      <c r="M778" s="343"/>
      <c r="N778" s="343"/>
      <c r="O778" s="343"/>
      <c r="P778" s="343"/>
      <c r="Q778" s="343"/>
      <c r="R778" s="341"/>
      <c r="S778" s="343"/>
      <c r="T778" s="343"/>
      <c r="U778" s="343"/>
      <c r="V778" s="343"/>
      <c r="W778" s="343"/>
      <c r="X778" s="343"/>
      <c r="Y778" s="343"/>
      <c r="Z778" s="343"/>
    </row>
    <row r="779" ht="12.75" customHeight="1">
      <c r="A779" s="343"/>
      <c r="B779" s="343"/>
      <c r="C779" s="343"/>
      <c r="D779" s="343"/>
      <c r="E779" s="343"/>
      <c r="F779" s="343"/>
      <c r="G779" s="343"/>
      <c r="H779" s="343"/>
      <c r="I779" s="343"/>
      <c r="J779" s="343"/>
      <c r="K779" s="343"/>
      <c r="L779" s="343"/>
      <c r="M779" s="343"/>
      <c r="N779" s="343"/>
      <c r="O779" s="343"/>
      <c r="P779" s="343"/>
      <c r="Q779" s="343"/>
      <c r="R779" s="341"/>
      <c r="S779" s="343"/>
      <c r="T779" s="343"/>
      <c r="U779" s="343"/>
      <c r="V779" s="343"/>
      <c r="W779" s="343"/>
      <c r="X779" s="343"/>
      <c r="Y779" s="343"/>
      <c r="Z779" s="343"/>
    </row>
    <row r="780" ht="12.75" customHeight="1">
      <c r="A780" s="343"/>
      <c r="B780" s="343"/>
      <c r="C780" s="343"/>
      <c r="D780" s="343"/>
      <c r="E780" s="343"/>
      <c r="F780" s="343"/>
      <c r="G780" s="343"/>
      <c r="H780" s="343"/>
      <c r="I780" s="343"/>
      <c r="J780" s="343"/>
      <c r="K780" s="343"/>
      <c r="L780" s="343"/>
      <c r="M780" s="343"/>
      <c r="N780" s="343"/>
      <c r="O780" s="343"/>
      <c r="P780" s="343"/>
      <c r="Q780" s="343"/>
      <c r="R780" s="341"/>
      <c r="S780" s="343"/>
      <c r="T780" s="343"/>
      <c r="U780" s="343"/>
      <c r="V780" s="343"/>
      <c r="W780" s="343"/>
      <c r="X780" s="343"/>
      <c r="Y780" s="343"/>
      <c r="Z780" s="343"/>
    </row>
    <row r="781" ht="12.75" customHeight="1">
      <c r="A781" s="343"/>
      <c r="B781" s="343"/>
      <c r="C781" s="343"/>
      <c r="D781" s="343"/>
      <c r="E781" s="343"/>
      <c r="F781" s="343"/>
      <c r="G781" s="343"/>
      <c r="H781" s="343"/>
      <c r="I781" s="343"/>
      <c r="J781" s="343"/>
      <c r="K781" s="343"/>
      <c r="L781" s="343"/>
      <c r="M781" s="343"/>
      <c r="N781" s="343"/>
      <c r="O781" s="343"/>
      <c r="P781" s="343"/>
      <c r="Q781" s="343"/>
      <c r="R781" s="341"/>
      <c r="S781" s="343"/>
      <c r="T781" s="343"/>
      <c r="U781" s="343"/>
      <c r="V781" s="343"/>
      <c r="W781" s="343"/>
      <c r="X781" s="343"/>
      <c r="Y781" s="343"/>
      <c r="Z781" s="343"/>
    </row>
    <row r="782" ht="12.75" customHeight="1">
      <c r="A782" s="343"/>
      <c r="B782" s="343"/>
      <c r="C782" s="343"/>
      <c r="D782" s="343"/>
      <c r="E782" s="343"/>
      <c r="F782" s="343"/>
      <c r="G782" s="343"/>
      <c r="H782" s="343"/>
      <c r="I782" s="343"/>
      <c r="J782" s="343"/>
      <c r="K782" s="343"/>
      <c r="L782" s="343"/>
      <c r="M782" s="343"/>
      <c r="N782" s="343"/>
      <c r="O782" s="343"/>
      <c r="P782" s="343"/>
      <c r="Q782" s="343"/>
      <c r="R782" s="341"/>
      <c r="S782" s="343"/>
      <c r="T782" s="343"/>
      <c r="U782" s="343"/>
      <c r="V782" s="343"/>
      <c r="W782" s="343"/>
      <c r="X782" s="343"/>
      <c r="Y782" s="343"/>
      <c r="Z782" s="343"/>
    </row>
    <row r="783" ht="12.75" customHeight="1">
      <c r="A783" s="343"/>
      <c r="B783" s="343"/>
      <c r="C783" s="343"/>
      <c r="D783" s="343"/>
      <c r="E783" s="343"/>
      <c r="F783" s="343"/>
      <c r="G783" s="343"/>
      <c r="H783" s="343"/>
      <c r="I783" s="343"/>
      <c r="J783" s="343"/>
      <c r="K783" s="343"/>
      <c r="L783" s="343"/>
      <c r="M783" s="343"/>
      <c r="N783" s="343"/>
      <c r="O783" s="343"/>
      <c r="P783" s="343"/>
      <c r="Q783" s="343"/>
      <c r="R783" s="341"/>
      <c r="S783" s="343"/>
      <c r="T783" s="343"/>
      <c r="U783" s="343"/>
      <c r="V783" s="343"/>
      <c r="W783" s="343"/>
      <c r="X783" s="343"/>
      <c r="Y783" s="343"/>
      <c r="Z783" s="343"/>
    </row>
    <row r="784" ht="12.75" customHeight="1">
      <c r="A784" s="343"/>
      <c r="B784" s="343"/>
      <c r="C784" s="343"/>
      <c r="D784" s="343"/>
      <c r="E784" s="343"/>
      <c r="F784" s="343"/>
      <c r="G784" s="343"/>
      <c r="H784" s="343"/>
      <c r="I784" s="343"/>
      <c r="J784" s="343"/>
      <c r="K784" s="343"/>
      <c r="L784" s="343"/>
      <c r="M784" s="343"/>
      <c r="N784" s="343"/>
      <c r="O784" s="343"/>
      <c r="P784" s="343"/>
      <c r="Q784" s="343"/>
      <c r="R784" s="341"/>
      <c r="S784" s="343"/>
      <c r="T784" s="343"/>
      <c r="U784" s="343"/>
      <c r="V784" s="343"/>
      <c r="W784" s="343"/>
      <c r="X784" s="343"/>
      <c r="Y784" s="343"/>
      <c r="Z784" s="343"/>
    </row>
    <row r="785" ht="12.75" customHeight="1">
      <c r="A785" s="343"/>
      <c r="B785" s="343"/>
      <c r="C785" s="343"/>
      <c r="D785" s="343"/>
      <c r="E785" s="343"/>
      <c r="F785" s="343"/>
      <c r="G785" s="343"/>
      <c r="H785" s="343"/>
      <c r="I785" s="343"/>
      <c r="J785" s="343"/>
      <c r="K785" s="343"/>
      <c r="L785" s="343"/>
      <c r="M785" s="343"/>
      <c r="N785" s="343"/>
      <c r="O785" s="343"/>
      <c r="P785" s="343"/>
      <c r="Q785" s="343"/>
      <c r="R785" s="341"/>
      <c r="S785" s="343"/>
      <c r="T785" s="343"/>
      <c r="U785" s="343"/>
      <c r="V785" s="343"/>
      <c r="W785" s="343"/>
      <c r="X785" s="343"/>
      <c r="Y785" s="343"/>
      <c r="Z785" s="343"/>
    </row>
    <row r="786" ht="12.75" customHeight="1">
      <c r="A786" s="343"/>
      <c r="B786" s="343"/>
      <c r="C786" s="343"/>
      <c r="D786" s="343"/>
      <c r="E786" s="343"/>
      <c r="F786" s="343"/>
      <c r="G786" s="343"/>
      <c r="H786" s="343"/>
      <c r="I786" s="343"/>
      <c r="J786" s="343"/>
      <c r="K786" s="343"/>
      <c r="L786" s="343"/>
      <c r="M786" s="343"/>
      <c r="N786" s="343"/>
      <c r="O786" s="343"/>
      <c r="P786" s="343"/>
      <c r="Q786" s="343"/>
      <c r="R786" s="341"/>
      <c r="S786" s="343"/>
      <c r="T786" s="343"/>
      <c r="U786" s="343"/>
      <c r="V786" s="343"/>
      <c r="W786" s="343"/>
      <c r="X786" s="343"/>
      <c r="Y786" s="343"/>
      <c r="Z786" s="343"/>
    </row>
    <row r="787" ht="12.75" customHeight="1">
      <c r="A787" s="343"/>
      <c r="B787" s="343"/>
      <c r="C787" s="343"/>
      <c r="D787" s="343"/>
      <c r="E787" s="343"/>
      <c r="F787" s="343"/>
      <c r="G787" s="343"/>
      <c r="H787" s="343"/>
      <c r="I787" s="343"/>
      <c r="J787" s="343"/>
      <c r="K787" s="343"/>
      <c r="L787" s="343"/>
      <c r="M787" s="343"/>
      <c r="N787" s="343"/>
      <c r="O787" s="343"/>
      <c r="P787" s="343"/>
      <c r="Q787" s="343"/>
      <c r="R787" s="341"/>
      <c r="S787" s="343"/>
      <c r="T787" s="343"/>
      <c r="U787" s="343"/>
      <c r="V787" s="343"/>
      <c r="W787" s="343"/>
      <c r="X787" s="343"/>
      <c r="Y787" s="343"/>
      <c r="Z787" s="343"/>
    </row>
    <row r="788" ht="12.75" customHeight="1">
      <c r="A788" s="343"/>
      <c r="B788" s="343"/>
      <c r="C788" s="343"/>
      <c r="D788" s="343"/>
      <c r="E788" s="343"/>
      <c r="F788" s="343"/>
      <c r="G788" s="343"/>
      <c r="H788" s="343"/>
      <c r="I788" s="343"/>
      <c r="J788" s="343"/>
      <c r="K788" s="343"/>
      <c r="L788" s="343"/>
      <c r="M788" s="343"/>
      <c r="N788" s="343"/>
      <c r="O788" s="343"/>
      <c r="P788" s="343"/>
      <c r="Q788" s="343"/>
      <c r="R788" s="341"/>
      <c r="S788" s="343"/>
      <c r="T788" s="343"/>
      <c r="U788" s="343"/>
      <c r="V788" s="343"/>
      <c r="W788" s="343"/>
      <c r="X788" s="343"/>
      <c r="Y788" s="343"/>
      <c r="Z788" s="343"/>
    </row>
    <row r="789" ht="12.75" customHeight="1">
      <c r="A789" s="343"/>
      <c r="B789" s="343"/>
      <c r="C789" s="343"/>
      <c r="D789" s="343"/>
      <c r="E789" s="343"/>
      <c r="F789" s="343"/>
      <c r="G789" s="343"/>
      <c r="H789" s="343"/>
      <c r="I789" s="343"/>
      <c r="J789" s="343"/>
      <c r="K789" s="343"/>
      <c r="L789" s="343"/>
      <c r="M789" s="343"/>
      <c r="N789" s="343"/>
      <c r="O789" s="343"/>
      <c r="P789" s="343"/>
      <c r="Q789" s="343"/>
      <c r="R789" s="341"/>
      <c r="S789" s="343"/>
      <c r="T789" s="343"/>
      <c r="U789" s="343"/>
      <c r="V789" s="343"/>
      <c r="W789" s="343"/>
      <c r="X789" s="343"/>
      <c r="Y789" s="343"/>
      <c r="Z789" s="343"/>
    </row>
    <row r="790" ht="12.75" customHeight="1">
      <c r="A790" s="343"/>
      <c r="B790" s="343"/>
      <c r="C790" s="343"/>
      <c r="D790" s="343"/>
      <c r="E790" s="343"/>
      <c r="F790" s="343"/>
      <c r="G790" s="343"/>
      <c r="H790" s="343"/>
      <c r="I790" s="343"/>
      <c r="J790" s="343"/>
      <c r="K790" s="343"/>
      <c r="L790" s="343"/>
      <c r="M790" s="343"/>
      <c r="N790" s="343"/>
      <c r="O790" s="343"/>
      <c r="P790" s="343"/>
      <c r="Q790" s="343"/>
      <c r="R790" s="341"/>
      <c r="S790" s="343"/>
      <c r="T790" s="343"/>
      <c r="U790" s="343"/>
      <c r="V790" s="343"/>
      <c r="W790" s="343"/>
      <c r="X790" s="343"/>
      <c r="Y790" s="343"/>
      <c r="Z790" s="343"/>
    </row>
    <row r="791" ht="12.75" customHeight="1">
      <c r="A791" s="343"/>
      <c r="B791" s="343"/>
      <c r="C791" s="343"/>
      <c r="D791" s="343"/>
      <c r="E791" s="343"/>
      <c r="F791" s="343"/>
      <c r="G791" s="343"/>
      <c r="H791" s="343"/>
      <c r="I791" s="343"/>
      <c r="J791" s="343"/>
      <c r="K791" s="343"/>
      <c r="L791" s="343"/>
      <c r="M791" s="343"/>
      <c r="N791" s="343"/>
      <c r="O791" s="343"/>
      <c r="P791" s="343"/>
      <c r="Q791" s="343"/>
      <c r="R791" s="341"/>
      <c r="S791" s="343"/>
      <c r="T791" s="343"/>
      <c r="U791" s="343"/>
      <c r="V791" s="343"/>
      <c r="W791" s="343"/>
      <c r="X791" s="343"/>
      <c r="Y791" s="343"/>
      <c r="Z791" s="343"/>
    </row>
    <row r="792" ht="12.75" customHeight="1">
      <c r="A792" s="343"/>
      <c r="B792" s="343"/>
      <c r="C792" s="343"/>
      <c r="D792" s="343"/>
      <c r="E792" s="343"/>
      <c r="F792" s="343"/>
      <c r="G792" s="343"/>
      <c r="H792" s="343"/>
      <c r="I792" s="343"/>
      <c r="J792" s="343"/>
      <c r="K792" s="343"/>
      <c r="L792" s="343"/>
      <c r="M792" s="343"/>
      <c r="N792" s="343"/>
      <c r="O792" s="343"/>
      <c r="P792" s="343"/>
      <c r="Q792" s="343"/>
      <c r="R792" s="341"/>
      <c r="S792" s="343"/>
      <c r="T792" s="343"/>
      <c r="U792" s="343"/>
      <c r="V792" s="343"/>
      <c r="W792" s="343"/>
      <c r="X792" s="343"/>
      <c r="Y792" s="343"/>
      <c r="Z792" s="343"/>
    </row>
    <row r="793" ht="12.75" customHeight="1">
      <c r="A793" s="343"/>
      <c r="B793" s="343"/>
      <c r="C793" s="343"/>
      <c r="D793" s="343"/>
      <c r="E793" s="343"/>
      <c r="F793" s="343"/>
      <c r="G793" s="343"/>
      <c r="H793" s="343"/>
      <c r="I793" s="343"/>
      <c r="J793" s="343"/>
      <c r="K793" s="343"/>
      <c r="L793" s="343"/>
      <c r="M793" s="343"/>
      <c r="N793" s="343"/>
      <c r="O793" s="343"/>
      <c r="P793" s="343"/>
      <c r="Q793" s="343"/>
      <c r="R793" s="341"/>
      <c r="S793" s="343"/>
      <c r="T793" s="343"/>
      <c r="U793" s="343"/>
      <c r="V793" s="343"/>
      <c r="W793" s="343"/>
      <c r="X793" s="343"/>
      <c r="Y793" s="343"/>
      <c r="Z793" s="343"/>
    </row>
    <row r="794" ht="12.75" customHeight="1">
      <c r="A794" s="343"/>
      <c r="B794" s="343"/>
      <c r="C794" s="343"/>
      <c r="D794" s="343"/>
      <c r="E794" s="343"/>
      <c r="F794" s="343"/>
      <c r="G794" s="343"/>
      <c r="H794" s="343"/>
      <c r="I794" s="343"/>
      <c r="J794" s="343"/>
      <c r="K794" s="343"/>
      <c r="L794" s="343"/>
      <c r="M794" s="343"/>
      <c r="N794" s="343"/>
      <c r="O794" s="343"/>
      <c r="P794" s="343"/>
      <c r="Q794" s="343"/>
      <c r="R794" s="341"/>
      <c r="S794" s="343"/>
      <c r="T794" s="343"/>
      <c r="U794" s="343"/>
      <c r="V794" s="343"/>
      <c r="W794" s="343"/>
      <c r="X794" s="343"/>
      <c r="Y794" s="343"/>
      <c r="Z794" s="343"/>
    </row>
    <row r="795" ht="12.75" customHeight="1">
      <c r="A795" s="343"/>
      <c r="B795" s="343"/>
      <c r="C795" s="343"/>
      <c r="D795" s="343"/>
      <c r="E795" s="343"/>
      <c r="F795" s="343"/>
      <c r="G795" s="343"/>
      <c r="H795" s="343"/>
      <c r="I795" s="343"/>
      <c r="J795" s="343"/>
      <c r="K795" s="343"/>
      <c r="L795" s="343"/>
      <c r="M795" s="343"/>
      <c r="N795" s="343"/>
      <c r="O795" s="343"/>
      <c r="P795" s="343"/>
      <c r="Q795" s="343"/>
      <c r="R795" s="341"/>
      <c r="S795" s="343"/>
      <c r="T795" s="343"/>
      <c r="U795" s="343"/>
      <c r="V795" s="343"/>
      <c r="W795" s="343"/>
      <c r="X795" s="343"/>
      <c r="Y795" s="343"/>
      <c r="Z795" s="343"/>
    </row>
    <row r="796" ht="12.75" customHeight="1">
      <c r="A796" s="343"/>
      <c r="B796" s="343"/>
      <c r="C796" s="343"/>
      <c r="D796" s="343"/>
      <c r="E796" s="343"/>
      <c r="F796" s="343"/>
      <c r="G796" s="343"/>
      <c r="H796" s="343"/>
      <c r="I796" s="343"/>
      <c r="J796" s="343"/>
      <c r="K796" s="343"/>
      <c r="L796" s="343"/>
      <c r="M796" s="343"/>
      <c r="N796" s="343"/>
      <c r="O796" s="343"/>
      <c r="P796" s="343"/>
      <c r="Q796" s="343"/>
      <c r="R796" s="341"/>
      <c r="S796" s="343"/>
      <c r="T796" s="343"/>
      <c r="U796" s="343"/>
      <c r="V796" s="343"/>
      <c r="W796" s="343"/>
      <c r="X796" s="343"/>
      <c r="Y796" s="343"/>
      <c r="Z796" s="343"/>
    </row>
    <row r="797" ht="12.75" customHeight="1">
      <c r="A797" s="343"/>
      <c r="B797" s="343"/>
      <c r="C797" s="343"/>
      <c r="D797" s="343"/>
      <c r="E797" s="343"/>
      <c r="F797" s="343"/>
      <c r="G797" s="343"/>
      <c r="H797" s="343"/>
      <c r="I797" s="343"/>
      <c r="J797" s="343"/>
      <c r="K797" s="343"/>
      <c r="L797" s="343"/>
      <c r="M797" s="343"/>
      <c r="N797" s="343"/>
      <c r="O797" s="343"/>
      <c r="P797" s="343"/>
      <c r="Q797" s="343"/>
      <c r="R797" s="341"/>
      <c r="S797" s="343"/>
      <c r="T797" s="343"/>
      <c r="U797" s="343"/>
      <c r="V797" s="343"/>
      <c r="W797" s="343"/>
      <c r="X797" s="343"/>
      <c r="Y797" s="343"/>
      <c r="Z797" s="343"/>
    </row>
    <row r="798" ht="12.75" customHeight="1">
      <c r="A798" s="343"/>
      <c r="B798" s="343"/>
      <c r="C798" s="343"/>
      <c r="D798" s="343"/>
      <c r="E798" s="343"/>
      <c r="F798" s="343"/>
      <c r="G798" s="343"/>
      <c r="H798" s="343"/>
      <c r="I798" s="343"/>
      <c r="J798" s="343"/>
      <c r="K798" s="343"/>
      <c r="L798" s="343"/>
      <c r="M798" s="343"/>
      <c r="N798" s="343"/>
      <c r="O798" s="343"/>
      <c r="P798" s="343"/>
      <c r="Q798" s="343"/>
      <c r="R798" s="341"/>
      <c r="S798" s="343"/>
      <c r="T798" s="343"/>
      <c r="U798" s="343"/>
      <c r="V798" s="343"/>
      <c r="W798" s="343"/>
      <c r="X798" s="343"/>
      <c r="Y798" s="343"/>
      <c r="Z798" s="343"/>
    </row>
    <row r="799" ht="12.75" customHeight="1">
      <c r="A799" s="343"/>
      <c r="B799" s="343"/>
      <c r="C799" s="343"/>
      <c r="D799" s="343"/>
      <c r="E799" s="343"/>
      <c r="F799" s="343"/>
      <c r="G799" s="343"/>
      <c r="H799" s="343"/>
      <c r="I799" s="343"/>
      <c r="J799" s="343"/>
      <c r="K799" s="343"/>
      <c r="L799" s="343"/>
      <c r="M799" s="343"/>
      <c r="N799" s="343"/>
      <c r="O799" s="343"/>
      <c r="P799" s="343"/>
      <c r="Q799" s="343"/>
      <c r="R799" s="341"/>
      <c r="S799" s="343"/>
      <c r="T799" s="343"/>
      <c r="U799" s="343"/>
      <c r="V799" s="343"/>
      <c r="W799" s="343"/>
      <c r="X799" s="343"/>
      <c r="Y799" s="343"/>
      <c r="Z799" s="343"/>
    </row>
    <row r="800" ht="12.75" customHeight="1">
      <c r="A800" s="343"/>
      <c r="B800" s="343"/>
      <c r="C800" s="343"/>
      <c r="D800" s="343"/>
      <c r="E800" s="343"/>
      <c r="F800" s="343"/>
      <c r="G800" s="343"/>
      <c r="H800" s="343"/>
      <c r="I800" s="343"/>
      <c r="J800" s="343"/>
      <c r="K800" s="343"/>
      <c r="L800" s="343"/>
      <c r="M800" s="343"/>
      <c r="N800" s="343"/>
      <c r="O800" s="343"/>
      <c r="P800" s="343"/>
      <c r="Q800" s="343"/>
      <c r="R800" s="341"/>
      <c r="S800" s="343"/>
      <c r="T800" s="343"/>
      <c r="U800" s="343"/>
      <c r="V800" s="343"/>
      <c r="W800" s="343"/>
      <c r="X800" s="343"/>
      <c r="Y800" s="343"/>
      <c r="Z800" s="343"/>
    </row>
    <row r="801" ht="12.75" customHeight="1">
      <c r="A801" s="343"/>
      <c r="B801" s="343"/>
      <c r="C801" s="343"/>
      <c r="D801" s="343"/>
      <c r="E801" s="343"/>
      <c r="F801" s="343"/>
      <c r="G801" s="343"/>
      <c r="H801" s="343"/>
      <c r="I801" s="343"/>
      <c r="J801" s="343"/>
      <c r="K801" s="343"/>
      <c r="L801" s="343"/>
      <c r="M801" s="343"/>
      <c r="N801" s="343"/>
      <c r="O801" s="343"/>
      <c r="P801" s="343"/>
      <c r="Q801" s="343"/>
      <c r="R801" s="341"/>
      <c r="S801" s="343"/>
      <c r="T801" s="343"/>
      <c r="U801" s="343"/>
      <c r="V801" s="343"/>
      <c r="W801" s="343"/>
      <c r="X801" s="343"/>
      <c r="Y801" s="343"/>
      <c r="Z801" s="343"/>
    </row>
    <row r="802" ht="12.75" customHeight="1">
      <c r="A802" s="343"/>
      <c r="B802" s="343"/>
      <c r="C802" s="343"/>
      <c r="D802" s="343"/>
      <c r="E802" s="343"/>
      <c r="F802" s="343"/>
      <c r="G802" s="343"/>
      <c r="H802" s="343"/>
      <c r="I802" s="343"/>
      <c r="J802" s="343"/>
      <c r="K802" s="343"/>
      <c r="L802" s="343"/>
      <c r="M802" s="343"/>
      <c r="N802" s="343"/>
      <c r="O802" s="343"/>
      <c r="P802" s="343"/>
      <c r="Q802" s="343"/>
      <c r="R802" s="341"/>
      <c r="S802" s="343"/>
      <c r="T802" s="343"/>
      <c r="U802" s="343"/>
      <c r="V802" s="343"/>
      <c r="W802" s="343"/>
      <c r="X802" s="343"/>
      <c r="Y802" s="343"/>
      <c r="Z802" s="343"/>
    </row>
    <row r="803" ht="12.75" customHeight="1">
      <c r="A803" s="343"/>
      <c r="B803" s="343"/>
      <c r="C803" s="343"/>
      <c r="D803" s="343"/>
      <c r="E803" s="343"/>
      <c r="F803" s="343"/>
      <c r="G803" s="343"/>
      <c r="H803" s="343"/>
      <c r="I803" s="343"/>
      <c r="J803" s="343"/>
      <c r="K803" s="343"/>
      <c r="L803" s="343"/>
      <c r="M803" s="343"/>
      <c r="N803" s="343"/>
      <c r="O803" s="343"/>
      <c r="P803" s="343"/>
      <c r="Q803" s="343"/>
      <c r="R803" s="341"/>
      <c r="S803" s="343"/>
      <c r="T803" s="343"/>
      <c r="U803" s="343"/>
      <c r="V803" s="343"/>
      <c r="W803" s="343"/>
      <c r="X803" s="343"/>
      <c r="Y803" s="343"/>
      <c r="Z803" s="343"/>
    </row>
    <row r="804" ht="12.75" customHeight="1">
      <c r="A804" s="343"/>
      <c r="B804" s="343"/>
      <c r="C804" s="343"/>
      <c r="D804" s="343"/>
      <c r="E804" s="343"/>
      <c r="F804" s="343"/>
      <c r="G804" s="343"/>
      <c r="H804" s="343"/>
      <c r="I804" s="343"/>
      <c r="J804" s="343"/>
      <c r="K804" s="343"/>
      <c r="L804" s="343"/>
      <c r="M804" s="343"/>
      <c r="N804" s="343"/>
      <c r="O804" s="343"/>
      <c r="P804" s="343"/>
      <c r="Q804" s="343"/>
      <c r="R804" s="341"/>
      <c r="S804" s="343"/>
      <c r="T804" s="343"/>
      <c r="U804" s="343"/>
      <c r="V804" s="343"/>
      <c r="W804" s="343"/>
      <c r="X804" s="343"/>
      <c r="Y804" s="343"/>
      <c r="Z804" s="343"/>
    </row>
    <row r="805" ht="12.75" customHeight="1">
      <c r="A805" s="343"/>
      <c r="B805" s="343"/>
      <c r="C805" s="343"/>
      <c r="D805" s="343"/>
      <c r="E805" s="343"/>
      <c r="F805" s="343"/>
      <c r="G805" s="343"/>
      <c r="H805" s="343"/>
      <c r="I805" s="343"/>
      <c r="J805" s="343"/>
      <c r="K805" s="343"/>
      <c r="L805" s="343"/>
      <c r="M805" s="343"/>
      <c r="N805" s="343"/>
      <c r="O805" s="343"/>
      <c r="P805" s="343"/>
      <c r="Q805" s="343"/>
      <c r="R805" s="341"/>
      <c r="S805" s="343"/>
      <c r="T805" s="343"/>
      <c r="U805" s="343"/>
      <c r="V805" s="343"/>
      <c r="W805" s="343"/>
      <c r="X805" s="343"/>
      <c r="Y805" s="343"/>
      <c r="Z805" s="343"/>
    </row>
    <row r="806" ht="12.75" customHeight="1">
      <c r="A806" s="343"/>
      <c r="B806" s="343"/>
      <c r="C806" s="343"/>
      <c r="D806" s="343"/>
      <c r="E806" s="343"/>
      <c r="F806" s="343"/>
      <c r="G806" s="343"/>
      <c r="H806" s="343"/>
      <c r="I806" s="343"/>
      <c r="J806" s="343"/>
      <c r="K806" s="343"/>
      <c r="L806" s="343"/>
      <c r="M806" s="343"/>
      <c r="N806" s="343"/>
      <c r="O806" s="343"/>
      <c r="P806" s="343"/>
      <c r="Q806" s="343"/>
      <c r="R806" s="341"/>
      <c r="S806" s="343"/>
      <c r="T806" s="343"/>
      <c r="U806" s="343"/>
      <c r="V806" s="343"/>
      <c r="W806" s="343"/>
      <c r="X806" s="343"/>
      <c r="Y806" s="343"/>
      <c r="Z806" s="343"/>
    </row>
    <row r="807" ht="12.75" customHeight="1">
      <c r="A807" s="343"/>
      <c r="B807" s="343"/>
      <c r="C807" s="343"/>
      <c r="D807" s="343"/>
      <c r="E807" s="343"/>
      <c r="F807" s="343"/>
      <c r="G807" s="343"/>
      <c r="H807" s="343"/>
      <c r="I807" s="343"/>
      <c r="J807" s="343"/>
      <c r="K807" s="343"/>
      <c r="L807" s="343"/>
      <c r="M807" s="343"/>
      <c r="N807" s="343"/>
      <c r="O807" s="343"/>
      <c r="P807" s="343"/>
      <c r="Q807" s="343"/>
      <c r="R807" s="341"/>
      <c r="S807" s="343"/>
      <c r="T807" s="343"/>
      <c r="U807" s="343"/>
      <c r="V807" s="343"/>
      <c r="W807" s="343"/>
      <c r="X807" s="343"/>
      <c r="Y807" s="343"/>
      <c r="Z807" s="343"/>
    </row>
    <row r="808" ht="12.75" customHeight="1">
      <c r="A808" s="343"/>
      <c r="B808" s="343"/>
      <c r="C808" s="343"/>
      <c r="D808" s="343"/>
      <c r="E808" s="343"/>
      <c r="F808" s="343"/>
      <c r="G808" s="343"/>
      <c r="H808" s="343"/>
      <c r="I808" s="343"/>
      <c r="J808" s="343"/>
      <c r="K808" s="343"/>
      <c r="L808" s="343"/>
      <c r="M808" s="343"/>
      <c r="N808" s="343"/>
      <c r="O808" s="343"/>
      <c r="P808" s="343"/>
      <c r="Q808" s="343"/>
      <c r="R808" s="341"/>
      <c r="S808" s="343"/>
      <c r="T808" s="343"/>
      <c r="U808" s="343"/>
      <c r="V808" s="343"/>
      <c r="W808" s="343"/>
      <c r="X808" s="343"/>
      <c r="Y808" s="343"/>
      <c r="Z808" s="343"/>
    </row>
    <row r="809" ht="12.75" customHeight="1">
      <c r="A809" s="343"/>
      <c r="B809" s="343"/>
      <c r="C809" s="343"/>
      <c r="D809" s="343"/>
      <c r="E809" s="343"/>
      <c r="F809" s="343"/>
      <c r="G809" s="343"/>
      <c r="H809" s="343"/>
      <c r="I809" s="343"/>
      <c r="J809" s="343"/>
      <c r="K809" s="343"/>
      <c r="L809" s="343"/>
      <c r="M809" s="343"/>
      <c r="N809" s="343"/>
      <c r="O809" s="343"/>
      <c r="P809" s="343"/>
      <c r="Q809" s="343"/>
      <c r="R809" s="341"/>
      <c r="S809" s="343"/>
      <c r="T809" s="343"/>
      <c r="U809" s="343"/>
      <c r="V809" s="343"/>
      <c r="W809" s="343"/>
      <c r="X809" s="343"/>
      <c r="Y809" s="343"/>
      <c r="Z809" s="343"/>
    </row>
    <row r="810" ht="12.75" customHeight="1">
      <c r="A810" s="343"/>
      <c r="B810" s="343"/>
      <c r="C810" s="343"/>
      <c r="D810" s="343"/>
      <c r="E810" s="343"/>
      <c r="F810" s="343"/>
      <c r="G810" s="343"/>
      <c r="H810" s="343"/>
      <c r="I810" s="343"/>
      <c r="J810" s="343"/>
      <c r="K810" s="343"/>
      <c r="L810" s="343"/>
      <c r="M810" s="343"/>
      <c r="N810" s="343"/>
      <c r="O810" s="343"/>
      <c r="P810" s="343"/>
      <c r="Q810" s="343"/>
      <c r="R810" s="341"/>
      <c r="S810" s="343"/>
      <c r="T810" s="343"/>
      <c r="U810" s="343"/>
      <c r="V810" s="343"/>
      <c r="W810" s="343"/>
      <c r="X810" s="343"/>
      <c r="Y810" s="343"/>
      <c r="Z810" s="343"/>
    </row>
    <row r="811" ht="12.75" customHeight="1">
      <c r="A811" s="343"/>
      <c r="B811" s="343"/>
      <c r="C811" s="343"/>
      <c r="D811" s="343"/>
      <c r="E811" s="343"/>
      <c r="F811" s="343"/>
      <c r="G811" s="343"/>
      <c r="H811" s="343"/>
      <c r="I811" s="343"/>
      <c r="J811" s="343"/>
      <c r="K811" s="343"/>
      <c r="L811" s="343"/>
      <c r="M811" s="343"/>
      <c r="N811" s="343"/>
      <c r="O811" s="343"/>
      <c r="P811" s="343"/>
      <c r="Q811" s="343"/>
      <c r="R811" s="341"/>
      <c r="S811" s="343"/>
      <c r="T811" s="343"/>
      <c r="U811" s="343"/>
      <c r="V811" s="343"/>
      <c r="W811" s="343"/>
      <c r="X811" s="343"/>
      <c r="Y811" s="343"/>
      <c r="Z811" s="343"/>
    </row>
    <row r="812" ht="12.75" customHeight="1">
      <c r="A812" s="343"/>
      <c r="B812" s="343"/>
      <c r="C812" s="343"/>
      <c r="D812" s="343"/>
      <c r="E812" s="343"/>
      <c r="F812" s="343"/>
      <c r="G812" s="343"/>
      <c r="H812" s="343"/>
      <c r="I812" s="343"/>
      <c r="J812" s="343"/>
      <c r="K812" s="343"/>
      <c r="L812" s="343"/>
      <c r="M812" s="343"/>
      <c r="N812" s="343"/>
      <c r="O812" s="343"/>
      <c r="P812" s="343"/>
      <c r="Q812" s="343"/>
      <c r="R812" s="341"/>
      <c r="S812" s="343"/>
      <c r="T812" s="343"/>
      <c r="U812" s="343"/>
      <c r="V812" s="343"/>
      <c r="W812" s="343"/>
      <c r="X812" s="343"/>
      <c r="Y812" s="343"/>
      <c r="Z812" s="343"/>
    </row>
    <row r="813" ht="12.75" customHeight="1">
      <c r="A813" s="343"/>
      <c r="B813" s="343"/>
      <c r="C813" s="343"/>
      <c r="D813" s="343"/>
      <c r="E813" s="343"/>
      <c r="F813" s="343"/>
      <c r="G813" s="343"/>
      <c r="H813" s="343"/>
      <c r="I813" s="343"/>
      <c r="J813" s="343"/>
      <c r="K813" s="343"/>
      <c r="L813" s="343"/>
      <c r="M813" s="343"/>
      <c r="N813" s="343"/>
      <c r="O813" s="343"/>
      <c r="P813" s="343"/>
      <c r="Q813" s="343"/>
      <c r="R813" s="341"/>
      <c r="S813" s="343"/>
      <c r="T813" s="343"/>
      <c r="U813" s="343"/>
      <c r="V813" s="343"/>
      <c r="W813" s="343"/>
      <c r="X813" s="343"/>
      <c r="Y813" s="343"/>
      <c r="Z813" s="343"/>
    </row>
    <row r="814" ht="12.75" customHeight="1">
      <c r="A814" s="343"/>
      <c r="B814" s="343"/>
      <c r="C814" s="343"/>
      <c r="D814" s="343"/>
      <c r="E814" s="343"/>
      <c r="F814" s="343"/>
      <c r="G814" s="343"/>
      <c r="H814" s="343"/>
      <c r="I814" s="343"/>
      <c r="J814" s="343"/>
      <c r="K814" s="343"/>
      <c r="L814" s="343"/>
      <c r="M814" s="343"/>
      <c r="N814" s="343"/>
      <c r="O814" s="343"/>
      <c r="P814" s="343"/>
      <c r="Q814" s="343"/>
      <c r="R814" s="341"/>
      <c r="S814" s="343"/>
      <c r="T814" s="343"/>
      <c r="U814" s="343"/>
      <c r="V814" s="343"/>
      <c r="W814" s="343"/>
      <c r="X814" s="343"/>
      <c r="Y814" s="343"/>
      <c r="Z814" s="343"/>
    </row>
    <row r="815" ht="12.75" customHeight="1">
      <c r="A815" s="343"/>
      <c r="B815" s="343"/>
      <c r="C815" s="343"/>
      <c r="D815" s="343"/>
      <c r="E815" s="343"/>
      <c r="F815" s="343"/>
      <c r="G815" s="343"/>
      <c r="H815" s="343"/>
      <c r="I815" s="343"/>
      <c r="J815" s="343"/>
      <c r="K815" s="343"/>
      <c r="L815" s="343"/>
      <c r="M815" s="343"/>
      <c r="N815" s="343"/>
      <c r="O815" s="343"/>
      <c r="P815" s="343"/>
      <c r="Q815" s="343"/>
      <c r="R815" s="341"/>
      <c r="S815" s="343"/>
      <c r="T815" s="343"/>
      <c r="U815" s="343"/>
      <c r="V815" s="343"/>
      <c r="W815" s="343"/>
      <c r="X815" s="343"/>
      <c r="Y815" s="343"/>
      <c r="Z815" s="343"/>
    </row>
    <row r="816" ht="12.75" customHeight="1">
      <c r="A816" s="343"/>
      <c r="B816" s="343"/>
      <c r="C816" s="343"/>
      <c r="D816" s="343"/>
      <c r="E816" s="343"/>
      <c r="F816" s="343"/>
      <c r="G816" s="343"/>
      <c r="H816" s="343"/>
      <c r="I816" s="343"/>
      <c r="J816" s="343"/>
      <c r="K816" s="343"/>
      <c r="L816" s="343"/>
      <c r="M816" s="343"/>
      <c r="N816" s="343"/>
      <c r="O816" s="343"/>
      <c r="P816" s="343"/>
      <c r="Q816" s="343"/>
      <c r="R816" s="341"/>
      <c r="S816" s="343"/>
      <c r="T816" s="343"/>
      <c r="U816" s="343"/>
      <c r="V816" s="343"/>
      <c r="W816" s="343"/>
      <c r="X816" s="343"/>
      <c r="Y816" s="343"/>
      <c r="Z816" s="343"/>
    </row>
    <row r="817" ht="12.75" customHeight="1">
      <c r="A817" s="343"/>
      <c r="B817" s="343"/>
      <c r="C817" s="343"/>
      <c r="D817" s="343"/>
      <c r="E817" s="343"/>
      <c r="F817" s="343"/>
      <c r="G817" s="343"/>
      <c r="H817" s="343"/>
      <c r="I817" s="343"/>
      <c r="J817" s="343"/>
      <c r="K817" s="343"/>
      <c r="L817" s="343"/>
      <c r="M817" s="343"/>
      <c r="N817" s="343"/>
      <c r="O817" s="343"/>
      <c r="P817" s="343"/>
      <c r="Q817" s="343"/>
      <c r="R817" s="341"/>
      <c r="S817" s="343"/>
      <c r="T817" s="343"/>
      <c r="U817" s="343"/>
      <c r="V817" s="343"/>
      <c r="W817" s="343"/>
      <c r="X817" s="343"/>
      <c r="Y817" s="343"/>
      <c r="Z817" s="343"/>
    </row>
    <row r="818" ht="12.75" customHeight="1">
      <c r="A818" s="343"/>
      <c r="B818" s="343"/>
      <c r="C818" s="343"/>
      <c r="D818" s="343"/>
      <c r="E818" s="343"/>
      <c r="F818" s="343"/>
      <c r="G818" s="343"/>
      <c r="H818" s="343"/>
      <c r="I818" s="343"/>
      <c r="J818" s="343"/>
      <c r="K818" s="343"/>
      <c r="L818" s="343"/>
      <c r="M818" s="343"/>
      <c r="N818" s="343"/>
      <c r="O818" s="343"/>
      <c r="P818" s="343"/>
      <c r="Q818" s="343"/>
      <c r="R818" s="341"/>
      <c r="S818" s="343"/>
      <c r="T818" s="343"/>
      <c r="U818" s="343"/>
      <c r="V818" s="343"/>
      <c r="W818" s="343"/>
      <c r="X818" s="343"/>
      <c r="Y818" s="343"/>
      <c r="Z818" s="343"/>
    </row>
    <row r="819" ht="12.75" customHeight="1">
      <c r="A819" s="343"/>
      <c r="B819" s="343"/>
      <c r="C819" s="343"/>
      <c r="D819" s="343"/>
      <c r="E819" s="343"/>
      <c r="F819" s="343"/>
      <c r="G819" s="343"/>
      <c r="H819" s="343"/>
      <c r="I819" s="343"/>
      <c r="J819" s="343"/>
      <c r="K819" s="343"/>
      <c r="L819" s="343"/>
      <c r="M819" s="343"/>
      <c r="N819" s="343"/>
      <c r="O819" s="343"/>
      <c r="P819" s="343"/>
      <c r="Q819" s="343"/>
      <c r="R819" s="341"/>
      <c r="S819" s="343"/>
      <c r="T819" s="343"/>
      <c r="U819" s="343"/>
      <c r="V819" s="343"/>
      <c r="W819" s="343"/>
      <c r="X819" s="343"/>
      <c r="Y819" s="343"/>
      <c r="Z819" s="343"/>
    </row>
    <row r="820" ht="12.75" customHeight="1">
      <c r="A820" s="343"/>
      <c r="B820" s="343"/>
      <c r="C820" s="343"/>
      <c r="D820" s="343"/>
      <c r="E820" s="343"/>
      <c r="F820" s="343"/>
      <c r="G820" s="343"/>
      <c r="H820" s="343"/>
      <c r="I820" s="343"/>
      <c r="J820" s="343"/>
      <c r="K820" s="343"/>
      <c r="L820" s="343"/>
      <c r="M820" s="343"/>
      <c r="N820" s="343"/>
      <c r="O820" s="343"/>
      <c r="P820" s="343"/>
      <c r="Q820" s="343"/>
      <c r="R820" s="341"/>
      <c r="S820" s="343"/>
      <c r="T820" s="343"/>
      <c r="U820" s="343"/>
      <c r="V820" s="343"/>
      <c r="W820" s="343"/>
      <c r="X820" s="343"/>
      <c r="Y820" s="343"/>
      <c r="Z820" s="343"/>
    </row>
    <row r="821" ht="12.75" customHeight="1">
      <c r="A821" s="343"/>
      <c r="B821" s="343"/>
      <c r="C821" s="343"/>
      <c r="D821" s="343"/>
      <c r="E821" s="343"/>
      <c r="F821" s="343"/>
      <c r="G821" s="343"/>
      <c r="H821" s="343"/>
      <c r="I821" s="343"/>
      <c r="J821" s="343"/>
      <c r="K821" s="343"/>
      <c r="L821" s="343"/>
      <c r="M821" s="343"/>
      <c r="N821" s="343"/>
      <c r="O821" s="343"/>
      <c r="P821" s="343"/>
      <c r="Q821" s="343"/>
      <c r="R821" s="341"/>
      <c r="S821" s="343"/>
      <c r="T821" s="343"/>
      <c r="U821" s="343"/>
      <c r="V821" s="343"/>
      <c r="W821" s="343"/>
      <c r="X821" s="343"/>
      <c r="Y821" s="343"/>
      <c r="Z821" s="343"/>
    </row>
    <row r="822" ht="12.75" customHeight="1">
      <c r="A822" s="343"/>
      <c r="B822" s="343"/>
      <c r="C822" s="343"/>
      <c r="D822" s="343"/>
      <c r="E822" s="343"/>
      <c r="F822" s="343"/>
      <c r="G822" s="343"/>
      <c r="H822" s="343"/>
      <c r="I822" s="343"/>
      <c r="J822" s="343"/>
      <c r="K822" s="343"/>
      <c r="L822" s="343"/>
      <c r="M822" s="343"/>
      <c r="N822" s="343"/>
      <c r="O822" s="343"/>
      <c r="P822" s="343"/>
      <c r="Q822" s="343"/>
      <c r="R822" s="341"/>
      <c r="S822" s="343"/>
      <c r="T822" s="343"/>
      <c r="U822" s="343"/>
      <c r="V822" s="343"/>
      <c r="W822" s="343"/>
      <c r="X822" s="343"/>
      <c r="Y822" s="343"/>
      <c r="Z822" s="343"/>
    </row>
    <row r="823" ht="12.75" customHeight="1">
      <c r="A823" s="343"/>
      <c r="B823" s="343"/>
      <c r="C823" s="343"/>
      <c r="D823" s="343"/>
      <c r="E823" s="343"/>
      <c r="F823" s="343"/>
      <c r="G823" s="343"/>
      <c r="H823" s="343"/>
      <c r="I823" s="343"/>
      <c r="J823" s="343"/>
      <c r="K823" s="343"/>
      <c r="L823" s="343"/>
      <c r="M823" s="343"/>
      <c r="N823" s="343"/>
      <c r="O823" s="343"/>
      <c r="P823" s="343"/>
      <c r="Q823" s="343"/>
      <c r="R823" s="341"/>
      <c r="S823" s="343"/>
      <c r="T823" s="343"/>
      <c r="U823" s="343"/>
      <c r="V823" s="343"/>
      <c r="W823" s="343"/>
      <c r="X823" s="343"/>
      <c r="Y823" s="343"/>
      <c r="Z823" s="343"/>
    </row>
    <row r="824" ht="12.75" customHeight="1">
      <c r="A824" s="343"/>
      <c r="B824" s="343"/>
      <c r="C824" s="343"/>
      <c r="D824" s="343"/>
      <c r="E824" s="343"/>
      <c r="F824" s="343"/>
      <c r="G824" s="343"/>
      <c r="H824" s="343"/>
      <c r="I824" s="343"/>
      <c r="J824" s="343"/>
      <c r="K824" s="343"/>
      <c r="L824" s="343"/>
      <c r="M824" s="343"/>
      <c r="N824" s="343"/>
      <c r="O824" s="343"/>
      <c r="P824" s="343"/>
      <c r="Q824" s="343"/>
      <c r="R824" s="341"/>
      <c r="S824" s="343"/>
      <c r="T824" s="343"/>
      <c r="U824" s="343"/>
      <c r="V824" s="343"/>
      <c r="W824" s="343"/>
      <c r="X824" s="343"/>
      <c r="Y824" s="343"/>
      <c r="Z824" s="343"/>
    </row>
    <row r="825" ht="12.75" customHeight="1">
      <c r="A825" s="343"/>
      <c r="B825" s="343"/>
      <c r="C825" s="343"/>
      <c r="D825" s="343"/>
      <c r="E825" s="343"/>
      <c r="F825" s="343"/>
      <c r="G825" s="343"/>
      <c r="H825" s="343"/>
      <c r="I825" s="343"/>
      <c r="J825" s="343"/>
      <c r="K825" s="343"/>
      <c r="L825" s="343"/>
      <c r="M825" s="343"/>
      <c r="N825" s="343"/>
      <c r="O825" s="343"/>
      <c r="P825" s="343"/>
      <c r="Q825" s="343"/>
      <c r="R825" s="341"/>
      <c r="S825" s="343"/>
      <c r="T825" s="343"/>
      <c r="U825" s="343"/>
      <c r="V825" s="343"/>
      <c r="W825" s="343"/>
      <c r="X825" s="343"/>
      <c r="Y825" s="343"/>
      <c r="Z825" s="343"/>
    </row>
    <row r="826" ht="12.75" customHeight="1">
      <c r="A826" s="343"/>
      <c r="B826" s="343"/>
      <c r="C826" s="343"/>
      <c r="D826" s="343"/>
      <c r="E826" s="343"/>
      <c r="F826" s="343"/>
      <c r="G826" s="343"/>
      <c r="H826" s="343"/>
      <c r="I826" s="343"/>
      <c r="J826" s="343"/>
      <c r="K826" s="343"/>
      <c r="L826" s="343"/>
      <c r="M826" s="343"/>
      <c r="N826" s="343"/>
      <c r="O826" s="343"/>
      <c r="P826" s="343"/>
      <c r="Q826" s="343"/>
      <c r="R826" s="341"/>
      <c r="S826" s="343"/>
      <c r="T826" s="343"/>
      <c r="U826" s="343"/>
      <c r="V826" s="343"/>
      <c r="W826" s="343"/>
      <c r="X826" s="343"/>
      <c r="Y826" s="343"/>
      <c r="Z826" s="343"/>
    </row>
    <row r="827" ht="12.75" customHeight="1">
      <c r="A827" s="343"/>
      <c r="B827" s="343"/>
      <c r="C827" s="343"/>
      <c r="D827" s="343"/>
      <c r="E827" s="343"/>
      <c r="F827" s="343"/>
      <c r="G827" s="343"/>
      <c r="H827" s="343"/>
      <c r="I827" s="343"/>
      <c r="J827" s="343"/>
      <c r="K827" s="343"/>
      <c r="L827" s="343"/>
      <c r="M827" s="343"/>
      <c r="N827" s="343"/>
      <c r="O827" s="343"/>
      <c r="P827" s="343"/>
      <c r="Q827" s="343"/>
      <c r="R827" s="341"/>
      <c r="S827" s="343"/>
      <c r="T827" s="343"/>
      <c r="U827" s="343"/>
      <c r="V827" s="343"/>
      <c r="W827" s="343"/>
      <c r="X827" s="343"/>
      <c r="Y827" s="343"/>
      <c r="Z827" s="343"/>
    </row>
    <row r="828" ht="12.75" customHeight="1">
      <c r="A828" s="343"/>
      <c r="B828" s="343"/>
      <c r="C828" s="343"/>
      <c r="D828" s="343"/>
      <c r="E828" s="343"/>
      <c r="F828" s="343"/>
      <c r="G828" s="343"/>
      <c r="H828" s="343"/>
      <c r="I828" s="343"/>
      <c r="J828" s="343"/>
      <c r="K828" s="343"/>
      <c r="L828" s="343"/>
      <c r="M828" s="343"/>
      <c r="N828" s="343"/>
      <c r="O828" s="343"/>
      <c r="P828" s="343"/>
      <c r="Q828" s="343"/>
      <c r="R828" s="341"/>
      <c r="S828" s="343"/>
      <c r="T828" s="343"/>
      <c r="U828" s="343"/>
      <c r="V828" s="343"/>
      <c r="W828" s="343"/>
      <c r="X828" s="343"/>
      <c r="Y828" s="343"/>
      <c r="Z828" s="343"/>
    </row>
    <row r="829" ht="12.75" customHeight="1">
      <c r="A829" s="343"/>
      <c r="B829" s="343"/>
      <c r="C829" s="343"/>
      <c r="D829" s="343"/>
      <c r="E829" s="343"/>
      <c r="F829" s="343"/>
      <c r="G829" s="343"/>
      <c r="H829" s="343"/>
      <c r="I829" s="343"/>
      <c r="J829" s="343"/>
      <c r="K829" s="343"/>
      <c r="L829" s="343"/>
      <c r="M829" s="343"/>
      <c r="N829" s="343"/>
      <c r="O829" s="343"/>
      <c r="P829" s="343"/>
      <c r="Q829" s="343"/>
      <c r="R829" s="341"/>
      <c r="S829" s="343"/>
      <c r="T829" s="343"/>
      <c r="U829" s="343"/>
      <c r="V829" s="343"/>
      <c r="W829" s="343"/>
      <c r="X829" s="343"/>
      <c r="Y829" s="343"/>
      <c r="Z829" s="343"/>
    </row>
    <row r="830" ht="12.75" customHeight="1">
      <c r="A830" s="343"/>
      <c r="B830" s="343"/>
      <c r="C830" s="343"/>
      <c r="D830" s="343"/>
      <c r="E830" s="343"/>
      <c r="F830" s="343"/>
      <c r="G830" s="343"/>
      <c r="H830" s="343"/>
      <c r="I830" s="343"/>
      <c r="J830" s="343"/>
      <c r="K830" s="343"/>
      <c r="L830" s="343"/>
      <c r="M830" s="343"/>
      <c r="N830" s="343"/>
      <c r="O830" s="343"/>
      <c r="P830" s="343"/>
      <c r="Q830" s="343"/>
      <c r="R830" s="341"/>
      <c r="S830" s="343"/>
      <c r="T830" s="343"/>
      <c r="U830" s="343"/>
      <c r="V830" s="343"/>
      <c r="W830" s="343"/>
      <c r="X830" s="343"/>
      <c r="Y830" s="343"/>
      <c r="Z830" s="343"/>
    </row>
    <row r="831" ht="12.75" customHeight="1">
      <c r="A831" s="343"/>
      <c r="B831" s="343"/>
      <c r="C831" s="343"/>
      <c r="D831" s="343"/>
      <c r="E831" s="343"/>
      <c r="F831" s="343"/>
      <c r="G831" s="343"/>
      <c r="H831" s="343"/>
      <c r="I831" s="343"/>
      <c r="J831" s="343"/>
      <c r="K831" s="343"/>
      <c r="L831" s="343"/>
      <c r="M831" s="343"/>
      <c r="N831" s="343"/>
      <c r="O831" s="343"/>
      <c r="P831" s="343"/>
      <c r="Q831" s="343"/>
      <c r="R831" s="341"/>
      <c r="S831" s="343"/>
      <c r="T831" s="343"/>
      <c r="U831" s="343"/>
      <c r="V831" s="343"/>
      <c r="W831" s="343"/>
      <c r="X831" s="343"/>
      <c r="Y831" s="343"/>
      <c r="Z831" s="343"/>
    </row>
    <row r="832" ht="12.75" customHeight="1">
      <c r="A832" s="343"/>
      <c r="B832" s="343"/>
      <c r="C832" s="343"/>
      <c r="D832" s="343"/>
      <c r="E832" s="343"/>
      <c r="F832" s="343"/>
      <c r="G832" s="343"/>
      <c r="H832" s="343"/>
      <c r="I832" s="343"/>
      <c r="J832" s="343"/>
      <c r="K832" s="343"/>
      <c r="L832" s="343"/>
      <c r="M832" s="343"/>
      <c r="N832" s="343"/>
      <c r="O832" s="343"/>
      <c r="P832" s="343"/>
      <c r="Q832" s="343"/>
      <c r="R832" s="341"/>
      <c r="S832" s="343"/>
      <c r="T832" s="343"/>
      <c r="U832" s="343"/>
      <c r="V832" s="343"/>
      <c r="W832" s="343"/>
      <c r="X832" s="343"/>
      <c r="Y832" s="343"/>
      <c r="Z832" s="343"/>
    </row>
    <row r="833" ht="12.75" customHeight="1">
      <c r="A833" s="343"/>
      <c r="B833" s="343"/>
      <c r="C833" s="343"/>
      <c r="D833" s="343"/>
      <c r="E833" s="343"/>
      <c r="F833" s="343"/>
      <c r="G833" s="343"/>
      <c r="H833" s="343"/>
      <c r="I833" s="343"/>
      <c r="J833" s="343"/>
      <c r="K833" s="343"/>
      <c r="L833" s="343"/>
      <c r="M833" s="343"/>
      <c r="N833" s="343"/>
      <c r="O833" s="343"/>
      <c r="P833" s="343"/>
      <c r="Q833" s="343"/>
      <c r="R833" s="341"/>
      <c r="S833" s="343"/>
      <c r="T833" s="343"/>
      <c r="U833" s="343"/>
      <c r="V833" s="343"/>
      <c r="W833" s="343"/>
      <c r="X833" s="343"/>
      <c r="Y833" s="343"/>
      <c r="Z833" s="343"/>
    </row>
    <row r="834" ht="12.75" customHeight="1">
      <c r="A834" s="343"/>
      <c r="B834" s="343"/>
      <c r="C834" s="343"/>
      <c r="D834" s="343"/>
      <c r="E834" s="343"/>
      <c r="F834" s="343"/>
      <c r="G834" s="343"/>
      <c r="H834" s="343"/>
      <c r="I834" s="343"/>
      <c r="J834" s="343"/>
      <c r="K834" s="343"/>
      <c r="L834" s="343"/>
      <c r="M834" s="343"/>
      <c r="N834" s="343"/>
      <c r="O834" s="343"/>
      <c r="P834" s="343"/>
      <c r="Q834" s="343"/>
      <c r="R834" s="341"/>
      <c r="S834" s="343"/>
      <c r="T834" s="343"/>
      <c r="U834" s="343"/>
      <c r="V834" s="343"/>
      <c r="W834" s="343"/>
      <c r="X834" s="343"/>
      <c r="Y834" s="343"/>
      <c r="Z834" s="343"/>
    </row>
    <row r="835" ht="12.75" customHeight="1">
      <c r="A835" s="343"/>
      <c r="B835" s="343"/>
      <c r="C835" s="343"/>
      <c r="D835" s="343"/>
      <c r="E835" s="343"/>
      <c r="F835" s="343"/>
      <c r="G835" s="343"/>
      <c r="H835" s="343"/>
      <c r="I835" s="343"/>
      <c r="J835" s="343"/>
      <c r="K835" s="343"/>
      <c r="L835" s="343"/>
      <c r="M835" s="343"/>
      <c r="N835" s="343"/>
      <c r="O835" s="343"/>
      <c r="P835" s="343"/>
      <c r="Q835" s="343"/>
      <c r="R835" s="341"/>
      <c r="S835" s="343"/>
      <c r="T835" s="343"/>
      <c r="U835" s="343"/>
      <c r="V835" s="343"/>
      <c r="W835" s="343"/>
      <c r="X835" s="343"/>
      <c r="Y835" s="343"/>
      <c r="Z835" s="343"/>
    </row>
    <row r="836" ht="12.75" customHeight="1">
      <c r="A836" s="343"/>
      <c r="B836" s="343"/>
      <c r="C836" s="343"/>
      <c r="D836" s="343"/>
      <c r="E836" s="343"/>
      <c r="F836" s="343"/>
      <c r="G836" s="343"/>
      <c r="H836" s="343"/>
      <c r="I836" s="343"/>
      <c r="J836" s="343"/>
      <c r="K836" s="343"/>
      <c r="L836" s="343"/>
      <c r="M836" s="343"/>
      <c r="N836" s="343"/>
      <c r="O836" s="343"/>
      <c r="P836" s="343"/>
      <c r="Q836" s="343"/>
      <c r="R836" s="341"/>
      <c r="S836" s="343"/>
      <c r="T836" s="343"/>
      <c r="U836" s="343"/>
      <c r="V836" s="343"/>
      <c r="W836" s="343"/>
      <c r="X836" s="343"/>
      <c r="Y836" s="343"/>
      <c r="Z836" s="343"/>
    </row>
    <row r="837" ht="12.75" customHeight="1">
      <c r="A837" s="343"/>
      <c r="B837" s="343"/>
      <c r="C837" s="343"/>
      <c r="D837" s="343"/>
      <c r="E837" s="343"/>
      <c r="F837" s="343"/>
      <c r="G837" s="343"/>
      <c r="H837" s="343"/>
      <c r="I837" s="343"/>
      <c r="J837" s="343"/>
      <c r="K837" s="343"/>
      <c r="L837" s="343"/>
      <c r="M837" s="343"/>
      <c r="N837" s="343"/>
      <c r="O837" s="343"/>
      <c r="P837" s="343"/>
      <c r="Q837" s="343"/>
      <c r="R837" s="341"/>
      <c r="S837" s="343"/>
      <c r="T837" s="343"/>
      <c r="U837" s="343"/>
      <c r="V837" s="343"/>
      <c r="W837" s="343"/>
      <c r="X837" s="343"/>
      <c r="Y837" s="343"/>
      <c r="Z837" s="343"/>
    </row>
    <row r="838" ht="12.75" customHeight="1">
      <c r="A838" s="343"/>
      <c r="B838" s="343"/>
      <c r="C838" s="343"/>
      <c r="D838" s="343"/>
      <c r="E838" s="343"/>
      <c r="F838" s="343"/>
      <c r="G838" s="343"/>
      <c r="H838" s="343"/>
      <c r="I838" s="343"/>
      <c r="J838" s="343"/>
      <c r="K838" s="343"/>
      <c r="L838" s="343"/>
      <c r="M838" s="343"/>
      <c r="N838" s="343"/>
      <c r="O838" s="343"/>
      <c r="P838" s="343"/>
      <c r="Q838" s="343"/>
      <c r="R838" s="341"/>
      <c r="S838" s="343"/>
      <c r="T838" s="343"/>
      <c r="U838" s="343"/>
      <c r="V838" s="343"/>
      <c r="W838" s="343"/>
      <c r="X838" s="343"/>
      <c r="Y838" s="343"/>
      <c r="Z838" s="343"/>
    </row>
    <row r="839" ht="12.75" customHeight="1">
      <c r="A839" s="343"/>
      <c r="B839" s="343"/>
      <c r="C839" s="343"/>
      <c r="D839" s="343"/>
      <c r="E839" s="343"/>
      <c r="F839" s="343"/>
      <c r="G839" s="343"/>
      <c r="H839" s="343"/>
      <c r="I839" s="343"/>
      <c r="J839" s="343"/>
      <c r="K839" s="343"/>
      <c r="L839" s="343"/>
      <c r="M839" s="343"/>
      <c r="N839" s="343"/>
      <c r="O839" s="343"/>
      <c r="P839" s="343"/>
      <c r="Q839" s="343"/>
      <c r="R839" s="341"/>
      <c r="S839" s="343"/>
      <c r="T839" s="343"/>
      <c r="U839" s="343"/>
      <c r="V839" s="343"/>
      <c r="W839" s="343"/>
      <c r="X839" s="343"/>
      <c r="Y839" s="343"/>
      <c r="Z839" s="343"/>
    </row>
    <row r="840" ht="12.75" customHeight="1">
      <c r="A840" s="343"/>
      <c r="B840" s="343"/>
      <c r="C840" s="343"/>
      <c r="D840" s="343"/>
      <c r="E840" s="343"/>
      <c r="F840" s="343"/>
      <c r="G840" s="343"/>
      <c r="H840" s="343"/>
      <c r="I840" s="343"/>
      <c r="J840" s="343"/>
      <c r="K840" s="343"/>
      <c r="L840" s="343"/>
      <c r="M840" s="343"/>
      <c r="N840" s="343"/>
      <c r="O840" s="343"/>
      <c r="P840" s="343"/>
      <c r="Q840" s="343"/>
      <c r="R840" s="341"/>
      <c r="S840" s="343"/>
      <c r="T840" s="343"/>
      <c r="U840" s="343"/>
      <c r="V840" s="343"/>
      <c r="W840" s="343"/>
      <c r="X840" s="343"/>
      <c r="Y840" s="343"/>
      <c r="Z840" s="343"/>
    </row>
    <row r="841" ht="12.75" customHeight="1">
      <c r="A841" s="343"/>
      <c r="B841" s="343"/>
      <c r="C841" s="343"/>
      <c r="D841" s="343"/>
      <c r="E841" s="343"/>
      <c r="F841" s="343"/>
      <c r="G841" s="343"/>
      <c r="H841" s="343"/>
      <c r="I841" s="343"/>
      <c r="J841" s="343"/>
      <c r="K841" s="343"/>
      <c r="L841" s="343"/>
      <c r="M841" s="343"/>
      <c r="N841" s="343"/>
      <c r="O841" s="343"/>
      <c r="P841" s="343"/>
      <c r="Q841" s="343"/>
      <c r="R841" s="341"/>
      <c r="S841" s="343"/>
      <c r="T841" s="343"/>
      <c r="U841" s="343"/>
      <c r="V841" s="343"/>
      <c r="W841" s="343"/>
      <c r="X841" s="343"/>
      <c r="Y841" s="343"/>
      <c r="Z841" s="343"/>
    </row>
    <row r="842" ht="12.75" customHeight="1">
      <c r="A842" s="343"/>
      <c r="B842" s="343"/>
      <c r="C842" s="343"/>
      <c r="D842" s="343"/>
      <c r="E842" s="343"/>
      <c r="F842" s="343"/>
      <c r="G842" s="343"/>
      <c r="H842" s="343"/>
      <c r="I842" s="343"/>
      <c r="J842" s="343"/>
      <c r="K842" s="343"/>
      <c r="L842" s="343"/>
      <c r="M842" s="343"/>
      <c r="N842" s="343"/>
      <c r="O842" s="343"/>
      <c r="P842" s="343"/>
      <c r="Q842" s="343"/>
      <c r="R842" s="341"/>
      <c r="S842" s="343"/>
      <c r="T842" s="343"/>
      <c r="U842" s="343"/>
      <c r="V842" s="343"/>
      <c r="W842" s="343"/>
      <c r="X842" s="343"/>
      <c r="Y842" s="343"/>
      <c r="Z842" s="343"/>
    </row>
    <row r="843" ht="12.75" customHeight="1">
      <c r="A843" s="343"/>
      <c r="B843" s="343"/>
      <c r="C843" s="343"/>
      <c r="D843" s="343"/>
      <c r="E843" s="343"/>
      <c r="F843" s="343"/>
      <c r="G843" s="343"/>
      <c r="H843" s="343"/>
      <c r="I843" s="343"/>
      <c r="J843" s="343"/>
      <c r="K843" s="343"/>
      <c r="L843" s="343"/>
      <c r="M843" s="343"/>
      <c r="N843" s="343"/>
      <c r="O843" s="343"/>
      <c r="P843" s="343"/>
      <c r="Q843" s="343"/>
      <c r="R843" s="341"/>
      <c r="S843" s="343"/>
      <c r="T843" s="343"/>
      <c r="U843" s="343"/>
      <c r="V843" s="343"/>
      <c r="W843" s="343"/>
      <c r="X843" s="343"/>
      <c r="Y843" s="343"/>
      <c r="Z843" s="343"/>
    </row>
    <row r="844" ht="12.75" customHeight="1">
      <c r="A844" s="343"/>
      <c r="B844" s="343"/>
      <c r="C844" s="343"/>
      <c r="D844" s="343"/>
      <c r="E844" s="343"/>
      <c r="F844" s="343"/>
      <c r="G844" s="343"/>
      <c r="H844" s="343"/>
      <c r="I844" s="343"/>
      <c r="J844" s="343"/>
      <c r="K844" s="343"/>
      <c r="L844" s="343"/>
      <c r="M844" s="343"/>
      <c r="N844" s="343"/>
      <c r="O844" s="343"/>
      <c r="P844" s="343"/>
      <c r="Q844" s="343"/>
      <c r="R844" s="341"/>
      <c r="S844" s="343"/>
      <c r="T844" s="343"/>
      <c r="U844" s="343"/>
      <c r="V844" s="343"/>
      <c r="W844" s="343"/>
      <c r="X844" s="343"/>
      <c r="Y844" s="343"/>
      <c r="Z844" s="343"/>
    </row>
    <row r="845" ht="12.75" customHeight="1">
      <c r="A845" s="343"/>
      <c r="B845" s="343"/>
      <c r="C845" s="343"/>
      <c r="D845" s="343"/>
      <c r="E845" s="343"/>
      <c r="F845" s="343"/>
      <c r="G845" s="343"/>
      <c r="H845" s="343"/>
      <c r="I845" s="343"/>
      <c r="J845" s="343"/>
      <c r="K845" s="343"/>
      <c r="L845" s="343"/>
      <c r="M845" s="343"/>
      <c r="N845" s="343"/>
      <c r="O845" s="343"/>
      <c r="P845" s="343"/>
      <c r="Q845" s="343"/>
      <c r="R845" s="341"/>
      <c r="S845" s="343"/>
      <c r="T845" s="343"/>
      <c r="U845" s="343"/>
      <c r="V845" s="343"/>
      <c r="W845" s="343"/>
      <c r="X845" s="343"/>
      <c r="Y845" s="343"/>
      <c r="Z845" s="343"/>
    </row>
    <row r="846" ht="12.75" customHeight="1">
      <c r="A846" s="343"/>
      <c r="B846" s="343"/>
      <c r="C846" s="343"/>
      <c r="D846" s="343"/>
      <c r="E846" s="343"/>
      <c r="F846" s="343"/>
      <c r="G846" s="343"/>
      <c r="H846" s="343"/>
      <c r="I846" s="343"/>
      <c r="J846" s="343"/>
      <c r="K846" s="343"/>
      <c r="L846" s="343"/>
      <c r="M846" s="343"/>
      <c r="N846" s="343"/>
      <c r="O846" s="343"/>
      <c r="P846" s="343"/>
      <c r="Q846" s="343"/>
      <c r="R846" s="341"/>
      <c r="S846" s="343"/>
      <c r="T846" s="343"/>
      <c r="U846" s="343"/>
      <c r="V846" s="343"/>
      <c r="W846" s="343"/>
      <c r="X846" s="343"/>
      <c r="Y846" s="343"/>
      <c r="Z846" s="343"/>
    </row>
    <row r="847" ht="12.75" customHeight="1">
      <c r="A847" s="343"/>
      <c r="B847" s="343"/>
      <c r="C847" s="343"/>
      <c r="D847" s="343"/>
      <c r="E847" s="343"/>
      <c r="F847" s="343"/>
      <c r="G847" s="343"/>
      <c r="H847" s="343"/>
      <c r="I847" s="343"/>
      <c r="J847" s="343"/>
      <c r="K847" s="343"/>
      <c r="L847" s="343"/>
      <c r="M847" s="343"/>
      <c r="N847" s="343"/>
      <c r="O847" s="343"/>
      <c r="P847" s="343"/>
      <c r="Q847" s="343"/>
      <c r="R847" s="341"/>
      <c r="S847" s="343"/>
      <c r="T847" s="343"/>
      <c r="U847" s="343"/>
      <c r="V847" s="343"/>
      <c r="W847" s="343"/>
      <c r="X847" s="343"/>
      <c r="Y847" s="343"/>
      <c r="Z847" s="343"/>
    </row>
    <row r="848" ht="12.75" customHeight="1">
      <c r="A848" s="343"/>
      <c r="B848" s="343"/>
      <c r="C848" s="343"/>
      <c r="D848" s="343"/>
      <c r="E848" s="343"/>
      <c r="F848" s="343"/>
      <c r="G848" s="343"/>
      <c r="H848" s="343"/>
      <c r="I848" s="343"/>
      <c r="J848" s="343"/>
      <c r="K848" s="343"/>
      <c r="L848" s="343"/>
      <c r="M848" s="343"/>
      <c r="N848" s="343"/>
      <c r="O848" s="343"/>
      <c r="P848" s="343"/>
      <c r="Q848" s="343"/>
      <c r="R848" s="341"/>
      <c r="S848" s="343"/>
      <c r="T848" s="343"/>
      <c r="U848" s="343"/>
      <c r="V848" s="343"/>
      <c r="W848" s="343"/>
      <c r="X848" s="343"/>
      <c r="Y848" s="343"/>
      <c r="Z848" s="343"/>
    </row>
    <row r="849" ht="12.75" customHeight="1">
      <c r="A849" s="343"/>
      <c r="B849" s="343"/>
      <c r="C849" s="343"/>
      <c r="D849" s="343"/>
      <c r="E849" s="343"/>
      <c r="F849" s="343"/>
      <c r="G849" s="343"/>
      <c r="H849" s="343"/>
      <c r="I849" s="343"/>
      <c r="J849" s="343"/>
      <c r="K849" s="343"/>
      <c r="L849" s="343"/>
      <c r="M849" s="343"/>
      <c r="N849" s="343"/>
      <c r="O849" s="343"/>
      <c r="P849" s="343"/>
      <c r="Q849" s="343"/>
      <c r="R849" s="341"/>
      <c r="S849" s="343"/>
      <c r="T849" s="343"/>
      <c r="U849" s="343"/>
      <c r="V849" s="343"/>
      <c r="W849" s="343"/>
      <c r="X849" s="343"/>
      <c r="Y849" s="343"/>
      <c r="Z849" s="343"/>
    </row>
    <row r="850" ht="12.75" customHeight="1">
      <c r="A850" s="343"/>
      <c r="B850" s="343"/>
      <c r="C850" s="343"/>
      <c r="D850" s="343"/>
      <c r="E850" s="343"/>
      <c r="F850" s="343"/>
      <c r="G850" s="343"/>
      <c r="H850" s="343"/>
      <c r="I850" s="343"/>
      <c r="J850" s="343"/>
      <c r="K850" s="343"/>
      <c r="L850" s="343"/>
      <c r="M850" s="343"/>
      <c r="N850" s="343"/>
      <c r="O850" s="343"/>
      <c r="P850" s="343"/>
      <c r="Q850" s="343"/>
      <c r="R850" s="341"/>
      <c r="S850" s="343"/>
      <c r="T850" s="343"/>
      <c r="U850" s="343"/>
      <c r="V850" s="343"/>
      <c r="W850" s="343"/>
      <c r="X850" s="343"/>
      <c r="Y850" s="343"/>
      <c r="Z850" s="343"/>
    </row>
    <row r="851" ht="12.75" customHeight="1">
      <c r="A851" s="343"/>
      <c r="B851" s="343"/>
      <c r="C851" s="343"/>
      <c r="D851" s="343"/>
      <c r="E851" s="343"/>
      <c r="F851" s="343"/>
      <c r="G851" s="343"/>
      <c r="H851" s="343"/>
      <c r="I851" s="343"/>
      <c r="J851" s="343"/>
      <c r="K851" s="343"/>
      <c r="L851" s="343"/>
      <c r="M851" s="343"/>
      <c r="N851" s="343"/>
      <c r="O851" s="343"/>
      <c r="P851" s="343"/>
      <c r="Q851" s="343"/>
      <c r="R851" s="341"/>
      <c r="S851" s="343"/>
      <c r="T851" s="343"/>
      <c r="U851" s="343"/>
      <c r="V851" s="343"/>
      <c r="W851" s="343"/>
      <c r="X851" s="343"/>
      <c r="Y851" s="343"/>
      <c r="Z851" s="343"/>
    </row>
    <row r="852" ht="12.75" customHeight="1">
      <c r="A852" s="343"/>
      <c r="B852" s="343"/>
      <c r="C852" s="343"/>
      <c r="D852" s="343"/>
      <c r="E852" s="343"/>
      <c r="F852" s="343"/>
      <c r="G852" s="343"/>
      <c r="H852" s="343"/>
      <c r="I852" s="343"/>
      <c r="J852" s="343"/>
      <c r="K852" s="343"/>
      <c r="L852" s="343"/>
      <c r="M852" s="343"/>
      <c r="N852" s="343"/>
      <c r="O852" s="343"/>
      <c r="P852" s="343"/>
      <c r="Q852" s="343"/>
      <c r="R852" s="341"/>
      <c r="S852" s="343"/>
      <c r="T852" s="343"/>
      <c r="U852" s="343"/>
      <c r="V852" s="343"/>
      <c r="W852" s="343"/>
      <c r="X852" s="343"/>
      <c r="Y852" s="343"/>
      <c r="Z852" s="343"/>
    </row>
    <row r="853" ht="12.75" customHeight="1">
      <c r="A853" s="343"/>
      <c r="B853" s="343"/>
      <c r="C853" s="343"/>
      <c r="D853" s="343"/>
      <c r="E853" s="343"/>
      <c r="F853" s="343"/>
      <c r="G853" s="343"/>
      <c r="H853" s="343"/>
      <c r="I853" s="343"/>
      <c r="J853" s="343"/>
      <c r="K853" s="343"/>
      <c r="L853" s="343"/>
      <c r="M853" s="343"/>
      <c r="N853" s="343"/>
      <c r="O853" s="343"/>
      <c r="P853" s="343"/>
      <c r="Q853" s="343"/>
      <c r="R853" s="341"/>
      <c r="S853" s="343"/>
      <c r="T853" s="343"/>
      <c r="U853" s="343"/>
      <c r="V853" s="343"/>
      <c r="W853" s="343"/>
      <c r="X853" s="343"/>
      <c r="Y853" s="343"/>
      <c r="Z853" s="343"/>
    </row>
    <row r="854" ht="12.75" customHeight="1">
      <c r="A854" s="343"/>
      <c r="B854" s="343"/>
      <c r="C854" s="343"/>
      <c r="D854" s="343"/>
      <c r="E854" s="343"/>
      <c r="F854" s="343"/>
      <c r="G854" s="343"/>
      <c r="H854" s="343"/>
      <c r="I854" s="343"/>
      <c r="J854" s="343"/>
      <c r="K854" s="343"/>
      <c r="L854" s="343"/>
      <c r="M854" s="343"/>
      <c r="N854" s="343"/>
      <c r="O854" s="343"/>
      <c r="P854" s="343"/>
      <c r="Q854" s="343"/>
      <c r="R854" s="341"/>
      <c r="S854" s="343"/>
      <c r="T854" s="343"/>
      <c r="U854" s="343"/>
      <c r="V854" s="343"/>
      <c r="W854" s="343"/>
      <c r="X854" s="343"/>
      <c r="Y854" s="343"/>
      <c r="Z854" s="343"/>
    </row>
    <row r="855" ht="12.75" customHeight="1">
      <c r="A855" s="343"/>
      <c r="B855" s="343"/>
      <c r="C855" s="343"/>
      <c r="D855" s="343"/>
      <c r="E855" s="343"/>
      <c r="F855" s="343"/>
      <c r="G855" s="343"/>
      <c r="H855" s="343"/>
      <c r="I855" s="343"/>
      <c r="J855" s="343"/>
      <c r="K855" s="343"/>
      <c r="L855" s="343"/>
      <c r="M855" s="343"/>
      <c r="N855" s="343"/>
      <c r="O855" s="343"/>
      <c r="P855" s="343"/>
      <c r="Q855" s="343"/>
      <c r="R855" s="341"/>
      <c r="S855" s="343"/>
      <c r="T855" s="343"/>
      <c r="U855" s="343"/>
      <c r="V855" s="343"/>
      <c r="W855" s="343"/>
      <c r="X855" s="343"/>
      <c r="Y855" s="343"/>
      <c r="Z855" s="343"/>
    </row>
    <row r="856" ht="12.75" customHeight="1">
      <c r="A856" s="343"/>
      <c r="B856" s="343"/>
      <c r="C856" s="343"/>
      <c r="D856" s="343"/>
      <c r="E856" s="343"/>
      <c r="F856" s="343"/>
      <c r="G856" s="343"/>
      <c r="H856" s="343"/>
      <c r="I856" s="343"/>
      <c r="J856" s="343"/>
      <c r="K856" s="343"/>
      <c r="L856" s="343"/>
      <c r="M856" s="343"/>
      <c r="N856" s="343"/>
      <c r="O856" s="343"/>
      <c r="P856" s="343"/>
      <c r="Q856" s="343"/>
      <c r="R856" s="341"/>
      <c r="S856" s="343"/>
      <c r="T856" s="343"/>
      <c r="U856" s="343"/>
      <c r="V856" s="343"/>
      <c r="W856" s="343"/>
      <c r="X856" s="343"/>
      <c r="Y856" s="343"/>
      <c r="Z856" s="343"/>
    </row>
    <row r="857" ht="12.75" customHeight="1">
      <c r="A857" s="343"/>
      <c r="B857" s="343"/>
      <c r="C857" s="343"/>
      <c r="D857" s="343"/>
      <c r="E857" s="343"/>
      <c r="F857" s="343"/>
      <c r="G857" s="343"/>
      <c r="H857" s="343"/>
      <c r="I857" s="343"/>
      <c r="J857" s="343"/>
      <c r="K857" s="343"/>
      <c r="L857" s="343"/>
      <c r="M857" s="343"/>
      <c r="N857" s="343"/>
      <c r="O857" s="343"/>
      <c r="P857" s="343"/>
      <c r="Q857" s="343"/>
      <c r="R857" s="341"/>
      <c r="S857" s="343"/>
      <c r="T857" s="343"/>
      <c r="U857" s="343"/>
      <c r="V857" s="343"/>
      <c r="W857" s="343"/>
      <c r="X857" s="343"/>
      <c r="Y857" s="343"/>
      <c r="Z857" s="343"/>
    </row>
    <row r="858" ht="12.75" customHeight="1">
      <c r="A858" s="343"/>
      <c r="B858" s="343"/>
      <c r="C858" s="343"/>
      <c r="D858" s="343"/>
      <c r="E858" s="343"/>
      <c r="F858" s="343"/>
      <c r="G858" s="343"/>
      <c r="H858" s="343"/>
      <c r="I858" s="343"/>
      <c r="J858" s="343"/>
      <c r="K858" s="343"/>
      <c r="L858" s="343"/>
      <c r="M858" s="343"/>
      <c r="N858" s="343"/>
      <c r="O858" s="343"/>
      <c r="P858" s="343"/>
      <c r="Q858" s="343"/>
      <c r="R858" s="341"/>
      <c r="S858" s="343"/>
      <c r="T858" s="343"/>
      <c r="U858" s="343"/>
      <c r="V858" s="343"/>
      <c r="W858" s="343"/>
      <c r="X858" s="343"/>
      <c r="Y858" s="343"/>
      <c r="Z858" s="343"/>
    </row>
    <row r="859" ht="12.75" customHeight="1">
      <c r="A859" s="343"/>
      <c r="B859" s="343"/>
      <c r="C859" s="343"/>
      <c r="D859" s="343"/>
      <c r="E859" s="343"/>
      <c r="F859" s="343"/>
      <c r="G859" s="343"/>
      <c r="H859" s="343"/>
      <c r="I859" s="343"/>
      <c r="J859" s="343"/>
      <c r="K859" s="343"/>
      <c r="L859" s="343"/>
      <c r="M859" s="343"/>
      <c r="N859" s="343"/>
      <c r="O859" s="343"/>
      <c r="P859" s="343"/>
      <c r="Q859" s="343"/>
      <c r="R859" s="341"/>
      <c r="S859" s="343"/>
      <c r="T859" s="343"/>
      <c r="U859" s="343"/>
      <c r="V859" s="343"/>
      <c r="W859" s="343"/>
      <c r="X859" s="343"/>
      <c r="Y859" s="343"/>
      <c r="Z859" s="343"/>
    </row>
    <row r="860" ht="12.75" customHeight="1">
      <c r="A860" s="343"/>
      <c r="B860" s="343"/>
      <c r="C860" s="343"/>
      <c r="D860" s="343"/>
      <c r="E860" s="343"/>
      <c r="F860" s="343"/>
      <c r="G860" s="343"/>
      <c r="H860" s="343"/>
      <c r="I860" s="343"/>
      <c r="J860" s="343"/>
      <c r="K860" s="343"/>
      <c r="L860" s="343"/>
      <c r="M860" s="343"/>
      <c r="N860" s="343"/>
      <c r="O860" s="343"/>
      <c r="P860" s="343"/>
      <c r="Q860" s="343"/>
      <c r="R860" s="341"/>
      <c r="S860" s="343"/>
      <c r="T860" s="343"/>
      <c r="U860" s="343"/>
      <c r="V860" s="343"/>
      <c r="W860" s="343"/>
      <c r="X860" s="343"/>
      <c r="Y860" s="343"/>
      <c r="Z860" s="343"/>
    </row>
    <row r="861" ht="12.75" customHeight="1">
      <c r="A861" s="343"/>
      <c r="B861" s="343"/>
      <c r="C861" s="343"/>
      <c r="D861" s="343"/>
      <c r="E861" s="343"/>
      <c r="F861" s="343"/>
      <c r="G861" s="343"/>
      <c r="H861" s="343"/>
      <c r="I861" s="343"/>
      <c r="J861" s="343"/>
      <c r="K861" s="343"/>
      <c r="L861" s="343"/>
      <c r="M861" s="343"/>
      <c r="N861" s="343"/>
      <c r="O861" s="343"/>
      <c r="P861" s="343"/>
      <c r="Q861" s="343"/>
      <c r="R861" s="341"/>
      <c r="S861" s="343"/>
      <c r="T861" s="343"/>
      <c r="U861" s="343"/>
      <c r="V861" s="343"/>
      <c r="W861" s="343"/>
      <c r="X861" s="343"/>
      <c r="Y861" s="343"/>
      <c r="Z861" s="343"/>
    </row>
    <row r="862" ht="12.75" customHeight="1">
      <c r="A862" s="343"/>
      <c r="B862" s="343"/>
      <c r="C862" s="343"/>
      <c r="D862" s="343"/>
      <c r="E862" s="343"/>
      <c r="F862" s="343"/>
      <c r="G862" s="343"/>
      <c r="H862" s="343"/>
      <c r="I862" s="343"/>
      <c r="J862" s="343"/>
      <c r="K862" s="343"/>
      <c r="L862" s="343"/>
      <c r="M862" s="343"/>
      <c r="N862" s="343"/>
      <c r="O862" s="343"/>
      <c r="P862" s="343"/>
      <c r="Q862" s="343"/>
      <c r="R862" s="341"/>
      <c r="S862" s="343"/>
      <c r="T862" s="343"/>
      <c r="U862" s="343"/>
      <c r="V862" s="343"/>
      <c r="W862" s="343"/>
      <c r="X862" s="343"/>
      <c r="Y862" s="343"/>
      <c r="Z862" s="343"/>
    </row>
    <row r="863" ht="12.75" customHeight="1">
      <c r="A863" s="343"/>
      <c r="B863" s="343"/>
      <c r="C863" s="343"/>
      <c r="D863" s="343"/>
      <c r="E863" s="343"/>
      <c r="F863" s="343"/>
      <c r="G863" s="343"/>
      <c r="H863" s="343"/>
      <c r="I863" s="343"/>
      <c r="J863" s="343"/>
      <c r="K863" s="343"/>
      <c r="L863" s="343"/>
      <c r="M863" s="343"/>
      <c r="N863" s="343"/>
      <c r="O863" s="343"/>
      <c r="P863" s="343"/>
      <c r="Q863" s="343"/>
      <c r="R863" s="341"/>
      <c r="S863" s="343"/>
      <c r="T863" s="343"/>
      <c r="U863" s="343"/>
      <c r="V863" s="343"/>
      <c r="W863" s="343"/>
      <c r="X863" s="343"/>
      <c r="Y863" s="343"/>
      <c r="Z863" s="343"/>
    </row>
    <row r="864" ht="12.75" customHeight="1">
      <c r="A864" s="343"/>
      <c r="B864" s="343"/>
      <c r="C864" s="343"/>
      <c r="D864" s="343"/>
      <c r="E864" s="343"/>
      <c r="F864" s="343"/>
      <c r="G864" s="343"/>
      <c r="H864" s="343"/>
      <c r="I864" s="343"/>
      <c r="J864" s="343"/>
      <c r="K864" s="343"/>
      <c r="L864" s="343"/>
      <c r="M864" s="343"/>
      <c r="N864" s="343"/>
      <c r="O864" s="343"/>
      <c r="P864" s="343"/>
      <c r="Q864" s="343"/>
      <c r="R864" s="341"/>
      <c r="S864" s="343"/>
      <c r="T864" s="343"/>
      <c r="U864" s="343"/>
      <c r="V864" s="343"/>
      <c r="W864" s="343"/>
      <c r="X864" s="343"/>
      <c r="Y864" s="343"/>
      <c r="Z864" s="343"/>
    </row>
    <row r="865" ht="12.75" customHeight="1">
      <c r="A865" s="343"/>
      <c r="B865" s="343"/>
      <c r="C865" s="343"/>
      <c r="D865" s="343"/>
      <c r="E865" s="343"/>
      <c r="F865" s="343"/>
      <c r="G865" s="343"/>
      <c r="H865" s="343"/>
      <c r="I865" s="343"/>
      <c r="J865" s="343"/>
      <c r="K865" s="343"/>
      <c r="L865" s="343"/>
      <c r="M865" s="343"/>
      <c r="N865" s="343"/>
      <c r="O865" s="343"/>
      <c r="P865" s="343"/>
      <c r="Q865" s="343"/>
      <c r="R865" s="341"/>
      <c r="S865" s="343"/>
      <c r="T865" s="343"/>
      <c r="U865" s="343"/>
      <c r="V865" s="343"/>
      <c r="W865" s="343"/>
      <c r="X865" s="343"/>
      <c r="Y865" s="343"/>
      <c r="Z865" s="343"/>
    </row>
    <row r="866" ht="12.75" customHeight="1">
      <c r="A866" s="343"/>
      <c r="B866" s="343"/>
      <c r="C866" s="343"/>
      <c r="D866" s="343"/>
      <c r="E866" s="343"/>
      <c r="F866" s="343"/>
      <c r="G866" s="343"/>
      <c r="H866" s="343"/>
      <c r="I866" s="343"/>
      <c r="J866" s="343"/>
      <c r="K866" s="343"/>
      <c r="L866" s="343"/>
      <c r="M866" s="343"/>
      <c r="N866" s="343"/>
      <c r="O866" s="343"/>
      <c r="P866" s="343"/>
      <c r="Q866" s="343"/>
      <c r="R866" s="341"/>
      <c r="S866" s="343"/>
      <c r="T866" s="343"/>
      <c r="U866" s="343"/>
      <c r="V866" s="343"/>
      <c r="W866" s="343"/>
      <c r="X866" s="343"/>
      <c r="Y866" s="343"/>
      <c r="Z866" s="343"/>
    </row>
    <row r="867" ht="12.75" customHeight="1">
      <c r="A867" s="343"/>
      <c r="B867" s="343"/>
      <c r="C867" s="343"/>
      <c r="D867" s="343"/>
      <c r="E867" s="343"/>
      <c r="F867" s="343"/>
      <c r="G867" s="343"/>
      <c r="H867" s="343"/>
      <c r="I867" s="343"/>
      <c r="J867" s="343"/>
      <c r="K867" s="343"/>
      <c r="L867" s="343"/>
      <c r="M867" s="343"/>
      <c r="N867" s="343"/>
      <c r="O867" s="343"/>
      <c r="P867" s="343"/>
      <c r="Q867" s="343"/>
      <c r="R867" s="341"/>
      <c r="S867" s="343"/>
      <c r="T867" s="343"/>
      <c r="U867" s="343"/>
      <c r="V867" s="343"/>
      <c r="W867" s="343"/>
      <c r="X867" s="343"/>
      <c r="Y867" s="343"/>
      <c r="Z867" s="343"/>
    </row>
    <row r="868" ht="12.75" customHeight="1">
      <c r="A868" s="343"/>
      <c r="B868" s="343"/>
      <c r="C868" s="343"/>
      <c r="D868" s="343"/>
      <c r="E868" s="343"/>
      <c r="F868" s="343"/>
      <c r="G868" s="343"/>
      <c r="H868" s="343"/>
      <c r="I868" s="343"/>
      <c r="J868" s="343"/>
      <c r="K868" s="343"/>
      <c r="L868" s="343"/>
      <c r="M868" s="343"/>
      <c r="N868" s="343"/>
      <c r="O868" s="343"/>
      <c r="P868" s="343"/>
      <c r="Q868" s="343"/>
      <c r="R868" s="341"/>
      <c r="S868" s="343"/>
      <c r="T868" s="343"/>
      <c r="U868" s="343"/>
      <c r="V868" s="343"/>
      <c r="W868" s="343"/>
      <c r="X868" s="343"/>
      <c r="Y868" s="343"/>
      <c r="Z868" s="343"/>
    </row>
    <row r="869" ht="12.75" customHeight="1">
      <c r="A869" s="343"/>
      <c r="B869" s="343"/>
      <c r="C869" s="343"/>
      <c r="D869" s="343"/>
      <c r="E869" s="343"/>
      <c r="F869" s="343"/>
      <c r="G869" s="343"/>
      <c r="H869" s="343"/>
      <c r="I869" s="343"/>
      <c r="J869" s="343"/>
      <c r="K869" s="343"/>
      <c r="L869" s="343"/>
      <c r="M869" s="343"/>
      <c r="N869" s="343"/>
      <c r="O869" s="343"/>
      <c r="P869" s="343"/>
      <c r="Q869" s="343"/>
      <c r="R869" s="341"/>
      <c r="S869" s="343"/>
      <c r="T869" s="343"/>
      <c r="U869" s="343"/>
      <c r="V869" s="343"/>
      <c r="W869" s="343"/>
      <c r="X869" s="343"/>
      <c r="Y869" s="343"/>
      <c r="Z869" s="343"/>
    </row>
    <row r="870" ht="12.75" customHeight="1">
      <c r="A870" s="343"/>
      <c r="B870" s="343"/>
      <c r="C870" s="343"/>
      <c r="D870" s="343"/>
      <c r="E870" s="343"/>
      <c r="F870" s="343"/>
      <c r="G870" s="343"/>
      <c r="H870" s="343"/>
      <c r="I870" s="343"/>
      <c r="J870" s="343"/>
      <c r="K870" s="343"/>
      <c r="L870" s="343"/>
      <c r="M870" s="343"/>
      <c r="N870" s="343"/>
      <c r="O870" s="343"/>
      <c r="P870" s="343"/>
      <c r="Q870" s="343"/>
      <c r="R870" s="341"/>
      <c r="S870" s="343"/>
      <c r="T870" s="343"/>
      <c r="U870" s="343"/>
      <c r="V870" s="343"/>
      <c r="W870" s="343"/>
      <c r="X870" s="343"/>
      <c r="Y870" s="343"/>
      <c r="Z870" s="343"/>
    </row>
    <row r="871" ht="12.75" customHeight="1">
      <c r="A871" s="343"/>
      <c r="B871" s="343"/>
      <c r="C871" s="343"/>
      <c r="D871" s="343"/>
      <c r="E871" s="343"/>
      <c r="F871" s="343"/>
      <c r="G871" s="343"/>
      <c r="H871" s="343"/>
      <c r="I871" s="343"/>
      <c r="J871" s="343"/>
      <c r="K871" s="343"/>
      <c r="L871" s="343"/>
      <c r="M871" s="343"/>
      <c r="N871" s="343"/>
      <c r="O871" s="343"/>
      <c r="P871" s="343"/>
      <c r="Q871" s="343"/>
      <c r="R871" s="341"/>
      <c r="S871" s="343"/>
      <c r="T871" s="343"/>
      <c r="U871" s="343"/>
      <c r="V871" s="343"/>
      <c r="W871" s="343"/>
      <c r="X871" s="343"/>
      <c r="Y871" s="343"/>
      <c r="Z871" s="343"/>
    </row>
    <row r="872" ht="12.75" customHeight="1">
      <c r="A872" s="343"/>
      <c r="B872" s="343"/>
      <c r="C872" s="343"/>
      <c r="D872" s="343"/>
      <c r="E872" s="343"/>
      <c r="F872" s="343"/>
      <c r="G872" s="343"/>
      <c r="H872" s="343"/>
      <c r="I872" s="343"/>
      <c r="J872" s="343"/>
      <c r="K872" s="343"/>
      <c r="L872" s="343"/>
      <c r="M872" s="343"/>
      <c r="N872" s="343"/>
      <c r="O872" s="343"/>
      <c r="P872" s="343"/>
      <c r="Q872" s="343"/>
      <c r="R872" s="341"/>
      <c r="S872" s="343"/>
      <c r="T872" s="343"/>
      <c r="U872" s="343"/>
      <c r="V872" s="343"/>
      <c r="W872" s="343"/>
      <c r="X872" s="343"/>
      <c r="Y872" s="343"/>
      <c r="Z872" s="343"/>
    </row>
    <row r="873" ht="12.75" customHeight="1">
      <c r="A873" s="343"/>
      <c r="B873" s="343"/>
      <c r="C873" s="343"/>
      <c r="D873" s="343"/>
      <c r="E873" s="343"/>
      <c r="F873" s="343"/>
      <c r="G873" s="343"/>
      <c r="H873" s="343"/>
      <c r="I873" s="343"/>
      <c r="J873" s="343"/>
      <c r="K873" s="343"/>
      <c r="L873" s="343"/>
      <c r="M873" s="343"/>
      <c r="N873" s="343"/>
      <c r="O873" s="343"/>
      <c r="P873" s="343"/>
      <c r="Q873" s="343"/>
      <c r="R873" s="341"/>
      <c r="S873" s="343"/>
      <c r="T873" s="343"/>
      <c r="U873" s="343"/>
      <c r="V873" s="343"/>
      <c r="W873" s="343"/>
      <c r="X873" s="343"/>
      <c r="Y873" s="343"/>
      <c r="Z873" s="343"/>
    </row>
    <row r="874" ht="12.75" customHeight="1">
      <c r="A874" s="343"/>
      <c r="B874" s="343"/>
      <c r="C874" s="343"/>
      <c r="D874" s="343"/>
      <c r="E874" s="343"/>
      <c r="F874" s="343"/>
      <c r="G874" s="343"/>
      <c r="H874" s="343"/>
      <c r="I874" s="343"/>
      <c r="J874" s="343"/>
      <c r="K874" s="343"/>
      <c r="L874" s="343"/>
      <c r="M874" s="343"/>
      <c r="N874" s="343"/>
      <c r="O874" s="343"/>
      <c r="P874" s="343"/>
      <c r="Q874" s="343"/>
      <c r="R874" s="341"/>
      <c r="S874" s="343"/>
      <c r="T874" s="343"/>
      <c r="U874" s="343"/>
      <c r="V874" s="343"/>
      <c r="W874" s="343"/>
      <c r="X874" s="343"/>
      <c r="Y874" s="343"/>
      <c r="Z874" s="343"/>
    </row>
    <row r="875" ht="12.75" customHeight="1">
      <c r="A875" s="343"/>
      <c r="B875" s="343"/>
      <c r="C875" s="343"/>
      <c r="D875" s="343"/>
      <c r="E875" s="343"/>
      <c r="F875" s="343"/>
      <c r="G875" s="343"/>
      <c r="H875" s="343"/>
      <c r="I875" s="343"/>
      <c r="J875" s="343"/>
      <c r="K875" s="343"/>
      <c r="L875" s="343"/>
      <c r="M875" s="343"/>
      <c r="N875" s="343"/>
      <c r="O875" s="343"/>
      <c r="P875" s="343"/>
      <c r="Q875" s="343"/>
      <c r="R875" s="341"/>
      <c r="S875" s="343"/>
      <c r="T875" s="343"/>
      <c r="U875" s="343"/>
      <c r="V875" s="343"/>
      <c r="W875" s="343"/>
      <c r="X875" s="343"/>
      <c r="Y875" s="343"/>
      <c r="Z875" s="343"/>
    </row>
    <row r="876" ht="12.75" customHeight="1">
      <c r="A876" s="343"/>
      <c r="B876" s="343"/>
      <c r="C876" s="343"/>
      <c r="D876" s="343"/>
      <c r="E876" s="343"/>
      <c r="F876" s="343"/>
      <c r="G876" s="343"/>
      <c r="H876" s="343"/>
      <c r="I876" s="343"/>
      <c r="J876" s="343"/>
      <c r="K876" s="343"/>
      <c r="L876" s="343"/>
      <c r="M876" s="343"/>
      <c r="N876" s="343"/>
      <c r="O876" s="343"/>
      <c r="P876" s="343"/>
      <c r="Q876" s="343"/>
      <c r="R876" s="341"/>
      <c r="S876" s="343"/>
      <c r="T876" s="343"/>
      <c r="U876" s="343"/>
      <c r="V876" s="343"/>
      <c r="W876" s="343"/>
      <c r="X876" s="343"/>
      <c r="Y876" s="343"/>
      <c r="Z876" s="343"/>
    </row>
    <row r="877" ht="12.75" customHeight="1">
      <c r="A877" s="343"/>
      <c r="B877" s="343"/>
      <c r="C877" s="343"/>
      <c r="D877" s="343"/>
      <c r="E877" s="343"/>
      <c r="F877" s="343"/>
      <c r="G877" s="343"/>
      <c r="H877" s="343"/>
      <c r="I877" s="343"/>
      <c r="J877" s="343"/>
      <c r="K877" s="343"/>
      <c r="L877" s="343"/>
      <c r="M877" s="343"/>
      <c r="N877" s="343"/>
      <c r="O877" s="343"/>
      <c r="P877" s="343"/>
      <c r="Q877" s="343"/>
      <c r="R877" s="341"/>
      <c r="S877" s="343"/>
      <c r="T877" s="343"/>
      <c r="U877" s="343"/>
      <c r="V877" s="343"/>
      <c r="W877" s="343"/>
      <c r="X877" s="343"/>
      <c r="Y877" s="343"/>
      <c r="Z877" s="343"/>
    </row>
    <row r="878" ht="12.75" customHeight="1">
      <c r="A878" s="343"/>
      <c r="B878" s="343"/>
      <c r="C878" s="343"/>
      <c r="D878" s="343"/>
      <c r="E878" s="343"/>
      <c r="F878" s="343"/>
      <c r="G878" s="343"/>
      <c r="H878" s="343"/>
      <c r="I878" s="343"/>
      <c r="J878" s="343"/>
      <c r="K878" s="343"/>
      <c r="L878" s="343"/>
      <c r="M878" s="343"/>
      <c r="N878" s="343"/>
      <c r="O878" s="343"/>
      <c r="P878" s="343"/>
      <c r="Q878" s="343"/>
      <c r="R878" s="341"/>
      <c r="S878" s="343"/>
      <c r="T878" s="343"/>
      <c r="U878" s="343"/>
      <c r="V878" s="343"/>
      <c r="W878" s="343"/>
      <c r="X878" s="343"/>
      <c r="Y878" s="343"/>
      <c r="Z878" s="343"/>
    </row>
    <row r="879" ht="12.75" customHeight="1">
      <c r="A879" s="343"/>
      <c r="B879" s="343"/>
      <c r="C879" s="343"/>
      <c r="D879" s="343"/>
      <c r="E879" s="343"/>
      <c r="F879" s="343"/>
      <c r="G879" s="343"/>
      <c r="H879" s="343"/>
      <c r="I879" s="343"/>
      <c r="J879" s="343"/>
      <c r="K879" s="343"/>
      <c r="L879" s="343"/>
      <c r="M879" s="343"/>
      <c r="N879" s="343"/>
      <c r="O879" s="343"/>
      <c r="P879" s="343"/>
      <c r="Q879" s="343"/>
      <c r="R879" s="341"/>
      <c r="S879" s="343"/>
      <c r="T879" s="343"/>
      <c r="U879" s="343"/>
      <c r="V879" s="343"/>
      <c r="W879" s="343"/>
      <c r="X879" s="343"/>
      <c r="Y879" s="343"/>
      <c r="Z879" s="343"/>
    </row>
    <row r="880" ht="12.75" customHeight="1">
      <c r="A880" s="343"/>
      <c r="B880" s="343"/>
      <c r="C880" s="343"/>
      <c r="D880" s="343"/>
      <c r="E880" s="343"/>
      <c r="F880" s="343"/>
      <c r="G880" s="343"/>
      <c r="H880" s="343"/>
      <c r="I880" s="343"/>
      <c r="J880" s="343"/>
      <c r="K880" s="343"/>
      <c r="L880" s="343"/>
      <c r="M880" s="343"/>
      <c r="N880" s="343"/>
      <c r="O880" s="343"/>
      <c r="P880" s="343"/>
      <c r="Q880" s="343"/>
      <c r="R880" s="341"/>
      <c r="S880" s="343"/>
      <c r="T880" s="343"/>
      <c r="U880" s="343"/>
      <c r="V880" s="343"/>
      <c r="W880" s="343"/>
      <c r="X880" s="343"/>
      <c r="Y880" s="343"/>
      <c r="Z880" s="343"/>
    </row>
    <row r="881" ht="12.75" customHeight="1">
      <c r="A881" s="343"/>
      <c r="B881" s="343"/>
      <c r="C881" s="343"/>
      <c r="D881" s="343"/>
      <c r="E881" s="343"/>
      <c r="F881" s="343"/>
      <c r="G881" s="343"/>
      <c r="H881" s="343"/>
      <c r="I881" s="343"/>
      <c r="J881" s="343"/>
      <c r="K881" s="343"/>
      <c r="L881" s="343"/>
      <c r="M881" s="343"/>
      <c r="N881" s="343"/>
      <c r="O881" s="343"/>
      <c r="P881" s="343"/>
      <c r="Q881" s="343"/>
      <c r="R881" s="341"/>
      <c r="S881" s="343"/>
      <c r="T881" s="343"/>
      <c r="U881" s="343"/>
      <c r="V881" s="343"/>
      <c r="W881" s="343"/>
      <c r="X881" s="343"/>
      <c r="Y881" s="343"/>
      <c r="Z881" s="343"/>
    </row>
    <row r="882" ht="12.75" customHeight="1">
      <c r="A882" s="343"/>
      <c r="B882" s="343"/>
      <c r="C882" s="343"/>
      <c r="D882" s="343"/>
      <c r="E882" s="343"/>
      <c r="F882" s="343"/>
      <c r="G882" s="343"/>
      <c r="H882" s="343"/>
      <c r="I882" s="343"/>
      <c r="J882" s="343"/>
      <c r="K882" s="343"/>
      <c r="L882" s="343"/>
      <c r="M882" s="343"/>
      <c r="N882" s="343"/>
      <c r="O882" s="343"/>
      <c r="P882" s="343"/>
      <c r="Q882" s="343"/>
      <c r="R882" s="341"/>
      <c r="S882" s="343"/>
      <c r="T882" s="343"/>
      <c r="U882" s="343"/>
      <c r="V882" s="343"/>
      <c r="W882" s="343"/>
      <c r="X882" s="343"/>
      <c r="Y882" s="343"/>
      <c r="Z882" s="343"/>
    </row>
    <row r="883" ht="12.75" customHeight="1">
      <c r="A883" s="343"/>
      <c r="B883" s="343"/>
      <c r="C883" s="343"/>
      <c r="D883" s="343"/>
      <c r="E883" s="343"/>
      <c r="F883" s="343"/>
      <c r="G883" s="343"/>
      <c r="H883" s="343"/>
      <c r="I883" s="343"/>
      <c r="J883" s="343"/>
      <c r="K883" s="343"/>
      <c r="L883" s="343"/>
      <c r="M883" s="343"/>
      <c r="N883" s="343"/>
      <c r="O883" s="343"/>
      <c r="P883" s="343"/>
      <c r="Q883" s="343"/>
      <c r="R883" s="341"/>
      <c r="S883" s="343"/>
      <c r="T883" s="343"/>
      <c r="U883" s="343"/>
      <c r="V883" s="343"/>
      <c r="W883" s="343"/>
      <c r="X883" s="343"/>
      <c r="Y883" s="343"/>
      <c r="Z883" s="343"/>
    </row>
    <row r="884" ht="12.75" customHeight="1">
      <c r="A884" s="343"/>
      <c r="B884" s="343"/>
      <c r="C884" s="343"/>
      <c r="D884" s="343"/>
      <c r="E884" s="343"/>
      <c r="F884" s="343"/>
      <c r="G884" s="343"/>
      <c r="H884" s="343"/>
      <c r="I884" s="343"/>
      <c r="J884" s="343"/>
      <c r="K884" s="343"/>
      <c r="L884" s="343"/>
      <c r="M884" s="343"/>
      <c r="N884" s="343"/>
      <c r="O884" s="343"/>
      <c r="P884" s="343"/>
      <c r="Q884" s="343"/>
      <c r="R884" s="341"/>
      <c r="S884" s="343"/>
      <c r="T884" s="343"/>
      <c r="U884" s="343"/>
      <c r="V884" s="343"/>
      <c r="W884" s="343"/>
      <c r="X884" s="343"/>
      <c r="Y884" s="343"/>
      <c r="Z884" s="343"/>
    </row>
    <row r="885" ht="12.75" customHeight="1">
      <c r="A885" s="343"/>
      <c r="B885" s="343"/>
      <c r="C885" s="343"/>
      <c r="D885" s="343"/>
      <c r="E885" s="343"/>
      <c r="F885" s="343"/>
      <c r="G885" s="343"/>
      <c r="H885" s="343"/>
      <c r="I885" s="343"/>
      <c r="J885" s="343"/>
      <c r="K885" s="343"/>
      <c r="L885" s="343"/>
      <c r="M885" s="343"/>
      <c r="N885" s="343"/>
      <c r="O885" s="343"/>
      <c r="P885" s="343"/>
      <c r="Q885" s="343"/>
      <c r="R885" s="341"/>
      <c r="S885" s="343"/>
      <c r="T885" s="343"/>
      <c r="U885" s="343"/>
      <c r="V885" s="343"/>
      <c r="W885" s="343"/>
      <c r="X885" s="343"/>
      <c r="Y885" s="343"/>
      <c r="Z885" s="343"/>
    </row>
    <row r="886" ht="12.75" customHeight="1">
      <c r="A886" s="343"/>
      <c r="B886" s="343"/>
      <c r="C886" s="343"/>
      <c r="D886" s="343"/>
      <c r="E886" s="343"/>
      <c r="F886" s="343"/>
      <c r="G886" s="343"/>
      <c r="H886" s="343"/>
      <c r="I886" s="343"/>
      <c r="J886" s="343"/>
      <c r="K886" s="343"/>
      <c r="L886" s="343"/>
      <c r="M886" s="343"/>
      <c r="N886" s="343"/>
      <c r="O886" s="343"/>
      <c r="P886" s="343"/>
      <c r="Q886" s="343"/>
      <c r="R886" s="341"/>
      <c r="S886" s="343"/>
      <c r="T886" s="343"/>
      <c r="U886" s="343"/>
      <c r="V886" s="343"/>
      <c r="W886" s="343"/>
      <c r="X886" s="343"/>
      <c r="Y886" s="343"/>
      <c r="Z886" s="343"/>
    </row>
    <row r="887" ht="12.75" customHeight="1">
      <c r="A887" s="343"/>
      <c r="B887" s="343"/>
      <c r="C887" s="343"/>
      <c r="D887" s="343"/>
      <c r="E887" s="343"/>
      <c r="F887" s="343"/>
      <c r="G887" s="343"/>
      <c r="H887" s="343"/>
      <c r="I887" s="343"/>
      <c r="J887" s="343"/>
      <c r="K887" s="343"/>
      <c r="L887" s="343"/>
      <c r="M887" s="343"/>
      <c r="N887" s="343"/>
      <c r="O887" s="343"/>
      <c r="P887" s="343"/>
      <c r="Q887" s="343"/>
      <c r="R887" s="341"/>
      <c r="S887" s="343"/>
      <c r="T887" s="343"/>
      <c r="U887" s="343"/>
      <c r="V887" s="343"/>
      <c r="W887" s="343"/>
      <c r="X887" s="343"/>
      <c r="Y887" s="343"/>
      <c r="Z887" s="343"/>
    </row>
    <row r="888" ht="12.75" customHeight="1">
      <c r="A888" s="343"/>
      <c r="B888" s="343"/>
      <c r="C888" s="343"/>
      <c r="D888" s="343"/>
      <c r="E888" s="343"/>
      <c r="F888" s="343"/>
      <c r="G888" s="343"/>
      <c r="H888" s="343"/>
      <c r="I888" s="343"/>
      <c r="J888" s="343"/>
      <c r="K888" s="343"/>
      <c r="L888" s="343"/>
      <c r="M888" s="343"/>
      <c r="N888" s="343"/>
      <c r="O888" s="343"/>
      <c r="P888" s="343"/>
      <c r="Q888" s="343"/>
      <c r="R888" s="341"/>
      <c r="S888" s="343"/>
      <c r="T888" s="343"/>
      <c r="U888" s="343"/>
      <c r="V888" s="343"/>
      <c r="W888" s="343"/>
      <c r="X888" s="343"/>
      <c r="Y888" s="343"/>
      <c r="Z888" s="343"/>
    </row>
    <row r="889" ht="12.75" customHeight="1">
      <c r="A889" s="343"/>
      <c r="B889" s="343"/>
      <c r="C889" s="343"/>
      <c r="D889" s="343"/>
      <c r="E889" s="343"/>
      <c r="F889" s="343"/>
      <c r="G889" s="343"/>
      <c r="H889" s="343"/>
      <c r="I889" s="343"/>
      <c r="J889" s="343"/>
      <c r="K889" s="343"/>
      <c r="L889" s="343"/>
      <c r="M889" s="343"/>
      <c r="N889" s="343"/>
      <c r="O889" s="343"/>
      <c r="P889" s="343"/>
      <c r="Q889" s="343"/>
      <c r="R889" s="341"/>
      <c r="S889" s="343"/>
      <c r="T889" s="343"/>
      <c r="U889" s="343"/>
      <c r="V889" s="343"/>
      <c r="W889" s="343"/>
      <c r="X889" s="343"/>
      <c r="Y889" s="343"/>
      <c r="Z889" s="343"/>
    </row>
    <row r="890" ht="12.75" customHeight="1">
      <c r="A890" s="343"/>
      <c r="B890" s="343"/>
      <c r="C890" s="343"/>
      <c r="D890" s="343"/>
      <c r="E890" s="343"/>
      <c r="F890" s="343"/>
      <c r="G890" s="343"/>
      <c r="H890" s="343"/>
      <c r="I890" s="343"/>
      <c r="J890" s="343"/>
      <c r="K890" s="343"/>
      <c r="L890" s="343"/>
      <c r="M890" s="343"/>
      <c r="N890" s="343"/>
      <c r="O890" s="343"/>
      <c r="P890" s="343"/>
      <c r="Q890" s="343"/>
      <c r="R890" s="341"/>
      <c r="S890" s="343"/>
      <c r="T890" s="343"/>
      <c r="U890" s="343"/>
      <c r="V890" s="343"/>
      <c r="W890" s="343"/>
      <c r="X890" s="343"/>
      <c r="Y890" s="343"/>
      <c r="Z890" s="343"/>
    </row>
    <row r="891" ht="12.75" customHeight="1">
      <c r="A891" s="343"/>
      <c r="B891" s="343"/>
      <c r="C891" s="343"/>
      <c r="D891" s="343"/>
      <c r="E891" s="343"/>
      <c r="F891" s="343"/>
      <c r="G891" s="343"/>
      <c r="H891" s="343"/>
      <c r="I891" s="343"/>
      <c r="J891" s="343"/>
      <c r="K891" s="343"/>
      <c r="L891" s="343"/>
      <c r="M891" s="343"/>
      <c r="N891" s="343"/>
      <c r="O891" s="343"/>
      <c r="P891" s="343"/>
      <c r="Q891" s="343"/>
      <c r="R891" s="341"/>
      <c r="S891" s="343"/>
      <c r="T891" s="343"/>
      <c r="U891" s="343"/>
      <c r="V891" s="343"/>
      <c r="W891" s="343"/>
      <c r="X891" s="343"/>
      <c r="Y891" s="343"/>
      <c r="Z891" s="343"/>
    </row>
    <row r="892" ht="12.75" customHeight="1">
      <c r="A892" s="343"/>
      <c r="B892" s="343"/>
      <c r="C892" s="343"/>
      <c r="D892" s="343"/>
      <c r="E892" s="343"/>
      <c r="F892" s="343"/>
      <c r="G892" s="343"/>
      <c r="H892" s="343"/>
      <c r="I892" s="343"/>
      <c r="J892" s="343"/>
      <c r="K892" s="343"/>
      <c r="L892" s="343"/>
      <c r="M892" s="343"/>
      <c r="N892" s="343"/>
      <c r="O892" s="343"/>
      <c r="P892" s="343"/>
      <c r="Q892" s="343"/>
      <c r="R892" s="341"/>
      <c r="S892" s="343"/>
      <c r="T892" s="343"/>
      <c r="U892" s="343"/>
      <c r="V892" s="343"/>
      <c r="W892" s="343"/>
      <c r="X892" s="343"/>
      <c r="Y892" s="343"/>
      <c r="Z892" s="343"/>
    </row>
    <row r="893" ht="12.75" customHeight="1">
      <c r="A893" s="343"/>
      <c r="B893" s="343"/>
      <c r="C893" s="343"/>
      <c r="D893" s="343"/>
      <c r="E893" s="343"/>
      <c r="F893" s="343"/>
      <c r="G893" s="343"/>
      <c r="H893" s="343"/>
      <c r="I893" s="343"/>
      <c r="J893" s="343"/>
      <c r="K893" s="343"/>
      <c r="L893" s="343"/>
      <c r="M893" s="343"/>
      <c r="N893" s="343"/>
      <c r="O893" s="343"/>
      <c r="P893" s="343"/>
      <c r="Q893" s="343"/>
      <c r="R893" s="341"/>
      <c r="S893" s="343"/>
      <c r="T893" s="343"/>
      <c r="U893" s="343"/>
      <c r="V893" s="343"/>
      <c r="W893" s="343"/>
      <c r="X893" s="343"/>
      <c r="Y893" s="343"/>
      <c r="Z893" s="343"/>
    </row>
    <row r="894" ht="12.75" customHeight="1">
      <c r="A894" s="343"/>
      <c r="B894" s="343"/>
      <c r="C894" s="343"/>
      <c r="D894" s="343"/>
      <c r="E894" s="343"/>
      <c r="F894" s="343"/>
      <c r="G894" s="343"/>
      <c r="H894" s="343"/>
      <c r="I894" s="343"/>
      <c r="J894" s="343"/>
      <c r="K894" s="343"/>
      <c r="L894" s="343"/>
      <c r="M894" s="343"/>
      <c r="N894" s="343"/>
      <c r="O894" s="343"/>
      <c r="P894" s="343"/>
      <c r="Q894" s="343"/>
      <c r="R894" s="341"/>
      <c r="S894" s="343"/>
      <c r="T894" s="343"/>
      <c r="U894" s="343"/>
      <c r="V894" s="343"/>
      <c r="W894" s="343"/>
      <c r="X894" s="343"/>
      <c r="Y894" s="343"/>
      <c r="Z894" s="343"/>
    </row>
    <row r="895" ht="12.75" customHeight="1">
      <c r="A895" s="343"/>
      <c r="B895" s="343"/>
      <c r="C895" s="343"/>
      <c r="D895" s="343"/>
      <c r="E895" s="343"/>
      <c r="F895" s="343"/>
      <c r="G895" s="343"/>
      <c r="H895" s="343"/>
      <c r="I895" s="343"/>
      <c r="J895" s="343"/>
      <c r="K895" s="343"/>
      <c r="L895" s="343"/>
      <c r="M895" s="343"/>
      <c r="N895" s="343"/>
      <c r="O895" s="343"/>
      <c r="P895" s="343"/>
      <c r="Q895" s="343"/>
      <c r="R895" s="341"/>
      <c r="S895" s="343"/>
      <c r="T895" s="343"/>
      <c r="U895" s="343"/>
      <c r="V895" s="343"/>
      <c r="W895" s="343"/>
      <c r="X895" s="343"/>
      <c r="Y895" s="343"/>
      <c r="Z895" s="343"/>
    </row>
    <row r="896" ht="12.75" customHeight="1">
      <c r="A896" s="343"/>
      <c r="B896" s="343"/>
      <c r="C896" s="343"/>
      <c r="D896" s="343"/>
      <c r="E896" s="343"/>
      <c r="F896" s="343"/>
      <c r="G896" s="343"/>
      <c r="H896" s="343"/>
      <c r="I896" s="343"/>
      <c r="J896" s="343"/>
      <c r="K896" s="343"/>
      <c r="L896" s="343"/>
      <c r="M896" s="343"/>
      <c r="N896" s="343"/>
      <c r="O896" s="343"/>
      <c r="P896" s="343"/>
      <c r="Q896" s="343"/>
      <c r="R896" s="341"/>
      <c r="S896" s="343"/>
      <c r="T896" s="343"/>
      <c r="U896" s="343"/>
      <c r="V896" s="343"/>
      <c r="W896" s="343"/>
      <c r="X896" s="343"/>
      <c r="Y896" s="343"/>
      <c r="Z896" s="343"/>
    </row>
    <row r="897" ht="12.75" customHeight="1">
      <c r="A897" s="343"/>
      <c r="B897" s="343"/>
      <c r="C897" s="343"/>
      <c r="D897" s="343"/>
      <c r="E897" s="343"/>
      <c r="F897" s="343"/>
      <c r="G897" s="343"/>
      <c r="H897" s="343"/>
      <c r="I897" s="343"/>
      <c r="J897" s="343"/>
      <c r="K897" s="343"/>
      <c r="L897" s="343"/>
      <c r="M897" s="343"/>
      <c r="N897" s="343"/>
      <c r="O897" s="343"/>
      <c r="P897" s="343"/>
      <c r="Q897" s="343"/>
      <c r="R897" s="341"/>
      <c r="S897" s="343"/>
      <c r="T897" s="343"/>
      <c r="U897" s="343"/>
      <c r="V897" s="343"/>
      <c r="W897" s="343"/>
      <c r="X897" s="343"/>
      <c r="Y897" s="343"/>
      <c r="Z897" s="343"/>
    </row>
    <row r="898" ht="12.75" customHeight="1">
      <c r="A898" s="343"/>
      <c r="B898" s="343"/>
      <c r="C898" s="343"/>
      <c r="D898" s="343"/>
      <c r="E898" s="343"/>
      <c r="F898" s="343"/>
      <c r="G898" s="343"/>
      <c r="H898" s="343"/>
      <c r="I898" s="343"/>
      <c r="J898" s="343"/>
      <c r="K898" s="343"/>
      <c r="L898" s="343"/>
      <c r="M898" s="343"/>
      <c r="N898" s="343"/>
      <c r="O898" s="343"/>
      <c r="P898" s="343"/>
      <c r="Q898" s="343"/>
      <c r="R898" s="341"/>
      <c r="S898" s="343"/>
      <c r="T898" s="343"/>
      <c r="U898" s="343"/>
      <c r="V898" s="343"/>
      <c r="W898" s="343"/>
      <c r="X898" s="343"/>
      <c r="Y898" s="343"/>
      <c r="Z898" s="343"/>
    </row>
    <row r="899" ht="12.75" customHeight="1">
      <c r="A899" s="343"/>
      <c r="B899" s="343"/>
      <c r="C899" s="343"/>
      <c r="D899" s="343"/>
      <c r="E899" s="343"/>
      <c r="F899" s="343"/>
      <c r="G899" s="343"/>
      <c r="H899" s="343"/>
      <c r="I899" s="343"/>
      <c r="J899" s="343"/>
      <c r="K899" s="343"/>
      <c r="L899" s="343"/>
      <c r="M899" s="343"/>
      <c r="N899" s="343"/>
      <c r="O899" s="343"/>
      <c r="P899" s="343"/>
      <c r="Q899" s="343"/>
      <c r="R899" s="341"/>
      <c r="S899" s="343"/>
      <c r="T899" s="343"/>
      <c r="U899" s="343"/>
      <c r="V899" s="343"/>
      <c r="W899" s="343"/>
      <c r="X899" s="343"/>
      <c r="Y899" s="343"/>
      <c r="Z899" s="343"/>
    </row>
    <row r="900" ht="12.75" customHeight="1">
      <c r="A900" s="343"/>
      <c r="B900" s="343"/>
      <c r="C900" s="343"/>
      <c r="D900" s="343"/>
      <c r="E900" s="343"/>
      <c r="F900" s="343"/>
      <c r="G900" s="343"/>
      <c r="H900" s="343"/>
      <c r="I900" s="343"/>
      <c r="J900" s="343"/>
      <c r="K900" s="343"/>
      <c r="L900" s="343"/>
      <c r="M900" s="343"/>
      <c r="N900" s="343"/>
      <c r="O900" s="343"/>
      <c r="P900" s="343"/>
      <c r="Q900" s="343"/>
      <c r="R900" s="341"/>
      <c r="S900" s="343"/>
      <c r="T900" s="343"/>
      <c r="U900" s="343"/>
      <c r="V900" s="343"/>
      <c r="W900" s="343"/>
      <c r="X900" s="343"/>
      <c r="Y900" s="343"/>
      <c r="Z900" s="343"/>
    </row>
    <row r="901" ht="12.75" customHeight="1">
      <c r="A901" s="343"/>
      <c r="B901" s="343"/>
      <c r="C901" s="343"/>
      <c r="D901" s="343"/>
      <c r="E901" s="343"/>
      <c r="F901" s="343"/>
      <c r="G901" s="343"/>
      <c r="H901" s="343"/>
      <c r="I901" s="343"/>
      <c r="J901" s="343"/>
      <c r="K901" s="343"/>
      <c r="L901" s="343"/>
      <c r="M901" s="343"/>
      <c r="N901" s="343"/>
      <c r="O901" s="343"/>
      <c r="P901" s="343"/>
      <c r="Q901" s="343"/>
      <c r="R901" s="341"/>
      <c r="S901" s="343"/>
      <c r="T901" s="343"/>
      <c r="U901" s="343"/>
      <c r="V901" s="343"/>
      <c r="W901" s="343"/>
      <c r="X901" s="343"/>
      <c r="Y901" s="343"/>
      <c r="Z901" s="343"/>
    </row>
    <row r="902" ht="12.75" customHeight="1">
      <c r="A902" s="343"/>
      <c r="B902" s="343"/>
      <c r="C902" s="343"/>
      <c r="D902" s="343"/>
      <c r="E902" s="343"/>
      <c r="F902" s="343"/>
      <c r="G902" s="343"/>
      <c r="H902" s="343"/>
      <c r="I902" s="343"/>
      <c r="J902" s="343"/>
      <c r="K902" s="343"/>
      <c r="L902" s="343"/>
      <c r="M902" s="343"/>
      <c r="N902" s="343"/>
      <c r="O902" s="343"/>
      <c r="P902" s="343"/>
      <c r="Q902" s="343"/>
      <c r="R902" s="341"/>
      <c r="S902" s="343"/>
      <c r="T902" s="343"/>
      <c r="U902" s="343"/>
      <c r="V902" s="343"/>
      <c r="W902" s="343"/>
      <c r="X902" s="343"/>
      <c r="Y902" s="343"/>
      <c r="Z902" s="343"/>
    </row>
    <row r="903" ht="12.75" customHeight="1">
      <c r="A903" s="343"/>
      <c r="B903" s="343"/>
      <c r="C903" s="343"/>
      <c r="D903" s="343"/>
      <c r="E903" s="343"/>
      <c r="F903" s="343"/>
      <c r="G903" s="343"/>
      <c r="H903" s="343"/>
      <c r="I903" s="343"/>
      <c r="J903" s="343"/>
      <c r="K903" s="343"/>
      <c r="L903" s="343"/>
      <c r="M903" s="343"/>
      <c r="N903" s="343"/>
      <c r="O903" s="343"/>
      <c r="P903" s="343"/>
      <c r="Q903" s="343"/>
      <c r="R903" s="341"/>
      <c r="S903" s="343"/>
      <c r="T903" s="343"/>
      <c r="U903" s="343"/>
      <c r="V903" s="343"/>
      <c r="W903" s="343"/>
      <c r="X903" s="343"/>
      <c r="Y903" s="343"/>
      <c r="Z903" s="343"/>
    </row>
    <row r="904" ht="12.75" customHeight="1">
      <c r="A904" s="343"/>
      <c r="B904" s="343"/>
      <c r="C904" s="343"/>
      <c r="D904" s="343"/>
      <c r="E904" s="343"/>
      <c r="F904" s="343"/>
      <c r="G904" s="343"/>
      <c r="H904" s="343"/>
      <c r="I904" s="343"/>
      <c r="J904" s="343"/>
      <c r="K904" s="343"/>
      <c r="L904" s="343"/>
      <c r="M904" s="343"/>
      <c r="N904" s="343"/>
      <c r="O904" s="343"/>
      <c r="P904" s="343"/>
      <c r="Q904" s="343"/>
      <c r="R904" s="341"/>
      <c r="S904" s="343"/>
      <c r="T904" s="343"/>
      <c r="U904" s="343"/>
      <c r="V904" s="343"/>
      <c r="W904" s="343"/>
      <c r="X904" s="343"/>
      <c r="Y904" s="343"/>
      <c r="Z904" s="343"/>
    </row>
    <row r="905" ht="12.75" customHeight="1">
      <c r="A905" s="343"/>
      <c r="B905" s="343"/>
      <c r="C905" s="343"/>
      <c r="D905" s="343"/>
      <c r="E905" s="343"/>
      <c r="F905" s="343"/>
      <c r="G905" s="343"/>
      <c r="H905" s="343"/>
      <c r="I905" s="343"/>
      <c r="J905" s="343"/>
      <c r="K905" s="343"/>
      <c r="L905" s="343"/>
      <c r="M905" s="343"/>
      <c r="N905" s="343"/>
      <c r="O905" s="343"/>
      <c r="P905" s="343"/>
      <c r="Q905" s="343"/>
      <c r="R905" s="341"/>
      <c r="S905" s="343"/>
      <c r="T905" s="343"/>
      <c r="U905" s="343"/>
      <c r="V905" s="343"/>
      <c r="W905" s="343"/>
      <c r="X905" s="343"/>
      <c r="Y905" s="343"/>
      <c r="Z905" s="343"/>
    </row>
    <row r="906" ht="12.75" customHeight="1">
      <c r="A906" s="343"/>
      <c r="B906" s="343"/>
      <c r="C906" s="343"/>
      <c r="D906" s="343"/>
      <c r="E906" s="343"/>
      <c r="F906" s="343"/>
      <c r="G906" s="343"/>
      <c r="H906" s="343"/>
      <c r="I906" s="343"/>
      <c r="J906" s="343"/>
      <c r="K906" s="343"/>
      <c r="L906" s="343"/>
      <c r="M906" s="343"/>
      <c r="N906" s="343"/>
      <c r="O906" s="343"/>
      <c r="P906" s="343"/>
      <c r="Q906" s="343"/>
      <c r="R906" s="341"/>
      <c r="S906" s="343"/>
      <c r="T906" s="343"/>
      <c r="U906" s="343"/>
      <c r="V906" s="343"/>
      <c r="W906" s="343"/>
      <c r="X906" s="343"/>
      <c r="Y906" s="343"/>
      <c r="Z906" s="343"/>
    </row>
    <row r="907" ht="12.75" customHeight="1">
      <c r="A907" s="343"/>
      <c r="B907" s="343"/>
      <c r="C907" s="343"/>
      <c r="D907" s="343"/>
      <c r="E907" s="343"/>
      <c r="F907" s="343"/>
      <c r="G907" s="343"/>
      <c r="H907" s="343"/>
      <c r="I907" s="343"/>
      <c r="J907" s="343"/>
      <c r="K907" s="343"/>
      <c r="L907" s="343"/>
      <c r="M907" s="343"/>
      <c r="N907" s="343"/>
      <c r="O907" s="343"/>
      <c r="P907" s="343"/>
      <c r="Q907" s="343"/>
      <c r="R907" s="341"/>
      <c r="S907" s="343"/>
      <c r="T907" s="343"/>
      <c r="U907" s="343"/>
      <c r="V907" s="343"/>
      <c r="W907" s="343"/>
      <c r="X907" s="343"/>
      <c r="Y907" s="343"/>
      <c r="Z907" s="343"/>
    </row>
    <row r="908" ht="12.75" customHeight="1">
      <c r="A908" s="343"/>
      <c r="B908" s="343"/>
      <c r="C908" s="343"/>
      <c r="D908" s="343"/>
      <c r="E908" s="343"/>
      <c r="F908" s="343"/>
      <c r="G908" s="343"/>
      <c r="H908" s="343"/>
      <c r="I908" s="343"/>
      <c r="J908" s="343"/>
      <c r="K908" s="343"/>
      <c r="L908" s="343"/>
      <c r="M908" s="343"/>
      <c r="N908" s="343"/>
      <c r="O908" s="343"/>
      <c r="P908" s="343"/>
      <c r="Q908" s="343"/>
      <c r="R908" s="341"/>
      <c r="S908" s="343"/>
      <c r="T908" s="343"/>
      <c r="U908" s="343"/>
      <c r="V908" s="343"/>
      <c r="W908" s="343"/>
      <c r="X908" s="343"/>
      <c r="Y908" s="343"/>
      <c r="Z908" s="343"/>
    </row>
    <row r="909" ht="12.75" customHeight="1">
      <c r="A909" s="343"/>
      <c r="B909" s="343"/>
      <c r="C909" s="343"/>
      <c r="D909" s="343"/>
      <c r="E909" s="343"/>
      <c r="F909" s="343"/>
      <c r="G909" s="343"/>
      <c r="H909" s="343"/>
      <c r="I909" s="343"/>
      <c r="J909" s="343"/>
      <c r="K909" s="343"/>
      <c r="L909" s="343"/>
      <c r="M909" s="343"/>
      <c r="N909" s="343"/>
      <c r="O909" s="343"/>
      <c r="P909" s="343"/>
      <c r="Q909" s="343"/>
      <c r="R909" s="341"/>
      <c r="S909" s="343"/>
      <c r="T909" s="343"/>
      <c r="U909" s="343"/>
      <c r="V909" s="343"/>
      <c r="W909" s="343"/>
      <c r="X909" s="343"/>
      <c r="Y909" s="343"/>
      <c r="Z909" s="343"/>
    </row>
    <row r="910" ht="12.75" customHeight="1">
      <c r="A910" s="343"/>
      <c r="B910" s="343"/>
      <c r="C910" s="343"/>
      <c r="D910" s="343"/>
      <c r="E910" s="343"/>
      <c r="F910" s="343"/>
      <c r="G910" s="343"/>
      <c r="H910" s="343"/>
      <c r="I910" s="343"/>
      <c r="J910" s="343"/>
      <c r="K910" s="343"/>
      <c r="L910" s="343"/>
      <c r="M910" s="343"/>
      <c r="N910" s="343"/>
      <c r="O910" s="343"/>
      <c r="P910" s="343"/>
      <c r="Q910" s="343"/>
      <c r="R910" s="341"/>
      <c r="S910" s="343"/>
      <c r="T910" s="343"/>
      <c r="U910" s="343"/>
      <c r="V910" s="343"/>
      <c r="W910" s="343"/>
      <c r="X910" s="343"/>
      <c r="Y910" s="343"/>
      <c r="Z910" s="343"/>
    </row>
    <row r="911" ht="12.75" customHeight="1">
      <c r="A911" s="343"/>
      <c r="B911" s="343"/>
      <c r="C911" s="343"/>
      <c r="D911" s="343"/>
      <c r="E911" s="343"/>
      <c r="F911" s="343"/>
      <c r="G911" s="343"/>
      <c r="H911" s="343"/>
      <c r="I911" s="343"/>
      <c r="J911" s="343"/>
      <c r="K911" s="343"/>
      <c r="L911" s="343"/>
      <c r="M911" s="343"/>
      <c r="N911" s="343"/>
      <c r="O911" s="343"/>
      <c r="P911" s="343"/>
      <c r="Q911" s="343"/>
      <c r="R911" s="341"/>
      <c r="S911" s="343"/>
      <c r="T911" s="343"/>
      <c r="U911" s="343"/>
      <c r="V911" s="343"/>
      <c r="W911" s="343"/>
      <c r="X911" s="343"/>
      <c r="Y911" s="343"/>
      <c r="Z911" s="343"/>
    </row>
    <row r="912" ht="12.75" customHeight="1">
      <c r="A912" s="343"/>
      <c r="B912" s="343"/>
      <c r="C912" s="343"/>
      <c r="D912" s="343"/>
      <c r="E912" s="343"/>
      <c r="F912" s="343"/>
      <c r="G912" s="343"/>
      <c r="H912" s="343"/>
      <c r="I912" s="343"/>
      <c r="J912" s="343"/>
      <c r="K912" s="343"/>
      <c r="L912" s="343"/>
      <c r="M912" s="343"/>
      <c r="N912" s="343"/>
      <c r="O912" s="343"/>
      <c r="P912" s="343"/>
      <c r="Q912" s="343"/>
      <c r="R912" s="341"/>
      <c r="S912" s="343"/>
      <c r="T912" s="343"/>
      <c r="U912" s="343"/>
      <c r="V912" s="343"/>
      <c r="W912" s="343"/>
      <c r="X912" s="343"/>
      <c r="Y912" s="343"/>
      <c r="Z912" s="343"/>
    </row>
    <row r="913" ht="12.75" customHeight="1">
      <c r="A913" s="343"/>
      <c r="B913" s="343"/>
      <c r="C913" s="343"/>
      <c r="D913" s="343"/>
      <c r="E913" s="343"/>
      <c r="F913" s="343"/>
      <c r="G913" s="343"/>
      <c r="H913" s="343"/>
      <c r="I913" s="343"/>
      <c r="J913" s="343"/>
      <c r="K913" s="343"/>
      <c r="L913" s="343"/>
      <c r="M913" s="343"/>
      <c r="N913" s="343"/>
      <c r="O913" s="343"/>
      <c r="P913" s="343"/>
      <c r="Q913" s="343"/>
      <c r="R913" s="341"/>
      <c r="S913" s="343"/>
      <c r="T913" s="343"/>
      <c r="U913" s="343"/>
      <c r="V913" s="343"/>
      <c r="W913" s="343"/>
      <c r="X913" s="343"/>
      <c r="Y913" s="343"/>
      <c r="Z913" s="343"/>
    </row>
    <row r="914" ht="12.75" customHeight="1">
      <c r="A914" s="343"/>
      <c r="B914" s="343"/>
      <c r="C914" s="343"/>
      <c r="D914" s="343"/>
      <c r="E914" s="343"/>
      <c r="F914" s="343"/>
      <c r="G914" s="343"/>
      <c r="H914" s="343"/>
      <c r="I914" s="343"/>
      <c r="J914" s="343"/>
      <c r="K914" s="343"/>
      <c r="L914" s="343"/>
      <c r="M914" s="343"/>
      <c r="N914" s="343"/>
      <c r="O914" s="343"/>
      <c r="P914" s="343"/>
      <c r="Q914" s="343"/>
      <c r="R914" s="341"/>
      <c r="S914" s="343"/>
      <c r="T914" s="343"/>
      <c r="U914" s="343"/>
      <c r="V914" s="343"/>
      <c r="W914" s="343"/>
      <c r="X914" s="343"/>
      <c r="Y914" s="343"/>
      <c r="Z914" s="343"/>
    </row>
    <row r="915" ht="12.75" customHeight="1">
      <c r="A915" s="343"/>
      <c r="B915" s="343"/>
      <c r="C915" s="343"/>
      <c r="D915" s="343"/>
      <c r="E915" s="343"/>
      <c r="F915" s="343"/>
      <c r="G915" s="343"/>
      <c r="H915" s="343"/>
      <c r="I915" s="343"/>
      <c r="J915" s="343"/>
      <c r="K915" s="343"/>
      <c r="L915" s="343"/>
      <c r="M915" s="343"/>
      <c r="N915" s="343"/>
      <c r="O915" s="343"/>
      <c r="P915" s="343"/>
      <c r="Q915" s="343"/>
      <c r="R915" s="341"/>
      <c r="S915" s="343"/>
      <c r="T915" s="343"/>
      <c r="U915" s="343"/>
      <c r="V915" s="343"/>
      <c r="W915" s="343"/>
      <c r="X915" s="343"/>
      <c r="Y915" s="343"/>
      <c r="Z915" s="343"/>
    </row>
    <row r="916" ht="12.75" customHeight="1">
      <c r="A916" s="343"/>
      <c r="B916" s="343"/>
      <c r="C916" s="343"/>
      <c r="D916" s="343"/>
      <c r="E916" s="343"/>
      <c r="F916" s="343"/>
      <c r="G916" s="343"/>
      <c r="H916" s="343"/>
      <c r="I916" s="343"/>
      <c r="J916" s="343"/>
      <c r="K916" s="343"/>
      <c r="L916" s="343"/>
      <c r="M916" s="343"/>
      <c r="N916" s="343"/>
      <c r="O916" s="343"/>
      <c r="P916" s="343"/>
      <c r="Q916" s="343"/>
      <c r="R916" s="341"/>
      <c r="S916" s="343"/>
      <c r="T916" s="343"/>
      <c r="U916" s="343"/>
      <c r="V916" s="343"/>
      <c r="W916" s="343"/>
      <c r="X916" s="343"/>
      <c r="Y916" s="343"/>
      <c r="Z916" s="343"/>
    </row>
    <row r="917" ht="12.75" customHeight="1">
      <c r="A917" s="343"/>
      <c r="B917" s="343"/>
      <c r="C917" s="343"/>
      <c r="D917" s="343"/>
      <c r="E917" s="343"/>
      <c r="F917" s="343"/>
      <c r="G917" s="343"/>
      <c r="H917" s="343"/>
      <c r="I917" s="343"/>
      <c r="J917" s="343"/>
      <c r="K917" s="343"/>
      <c r="L917" s="343"/>
      <c r="M917" s="343"/>
      <c r="N917" s="343"/>
      <c r="O917" s="343"/>
      <c r="P917" s="343"/>
      <c r="Q917" s="343"/>
      <c r="R917" s="341"/>
      <c r="S917" s="343"/>
      <c r="T917" s="343"/>
      <c r="U917" s="343"/>
      <c r="V917" s="343"/>
      <c r="W917" s="343"/>
      <c r="X917" s="343"/>
      <c r="Y917" s="343"/>
      <c r="Z917" s="343"/>
    </row>
    <row r="918" ht="12.75" customHeight="1">
      <c r="A918" s="343"/>
      <c r="B918" s="343"/>
      <c r="C918" s="343"/>
      <c r="D918" s="343"/>
      <c r="E918" s="343"/>
      <c r="F918" s="343"/>
      <c r="G918" s="343"/>
      <c r="H918" s="343"/>
      <c r="I918" s="343"/>
      <c r="J918" s="343"/>
      <c r="K918" s="343"/>
      <c r="L918" s="343"/>
      <c r="M918" s="343"/>
      <c r="N918" s="343"/>
      <c r="O918" s="343"/>
      <c r="P918" s="343"/>
      <c r="Q918" s="343"/>
      <c r="R918" s="341"/>
      <c r="S918" s="343"/>
      <c r="T918" s="343"/>
      <c r="U918" s="343"/>
      <c r="V918" s="343"/>
      <c r="W918" s="343"/>
      <c r="X918" s="343"/>
      <c r="Y918" s="343"/>
      <c r="Z918" s="343"/>
    </row>
    <row r="919" ht="12.75" customHeight="1">
      <c r="A919" s="343"/>
      <c r="B919" s="343"/>
      <c r="C919" s="343"/>
      <c r="D919" s="343"/>
      <c r="E919" s="343"/>
      <c r="F919" s="343"/>
      <c r="G919" s="343"/>
      <c r="H919" s="343"/>
      <c r="I919" s="343"/>
      <c r="J919" s="343"/>
      <c r="K919" s="343"/>
      <c r="L919" s="343"/>
      <c r="M919" s="343"/>
      <c r="N919" s="343"/>
      <c r="O919" s="343"/>
      <c r="P919" s="343"/>
      <c r="Q919" s="343"/>
      <c r="R919" s="341"/>
      <c r="S919" s="343"/>
      <c r="T919" s="343"/>
      <c r="U919" s="343"/>
      <c r="V919" s="343"/>
      <c r="W919" s="343"/>
      <c r="X919" s="343"/>
      <c r="Y919" s="343"/>
      <c r="Z919" s="343"/>
    </row>
    <row r="920" ht="12.75" customHeight="1">
      <c r="A920" s="343"/>
      <c r="B920" s="343"/>
      <c r="C920" s="343"/>
      <c r="D920" s="343"/>
      <c r="E920" s="343"/>
      <c r="F920" s="343"/>
      <c r="G920" s="343"/>
      <c r="H920" s="343"/>
      <c r="I920" s="343"/>
      <c r="J920" s="343"/>
      <c r="K920" s="343"/>
      <c r="L920" s="343"/>
      <c r="M920" s="343"/>
      <c r="N920" s="343"/>
      <c r="O920" s="343"/>
      <c r="P920" s="343"/>
      <c r="Q920" s="343"/>
      <c r="R920" s="341"/>
      <c r="S920" s="343"/>
      <c r="T920" s="343"/>
      <c r="U920" s="343"/>
      <c r="V920" s="343"/>
      <c r="W920" s="343"/>
      <c r="X920" s="343"/>
      <c r="Y920" s="343"/>
      <c r="Z920" s="343"/>
    </row>
    <row r="921" ht="12.75" customHeight="1">
      <c r="A921" s="343"/>
      <c r="B921" s="343"/>
      <c r="C921" s="343"/>
      <c r="D921" s="343"/>
      <c r="E921" s="343"/>
      <c r="F921" s="343"/>
      <c r="G921" s="343"/>
      <c r="H921" s="343"/>
      <c r="I921" s="343"/>
      <c r="J921" s="343"/>
      <c r="K921" s="343"/>
      <c r="L921" s="343"/>
      <c r="M921" s="343"/>
      <c r="N921" s="343"/>
      <c r="O921" s="343"/>
      <c r="P921" s="343"/>
      <c r="Q921" s="343"/>
      <c r="R921" s="341"/>
      <c r="S921" s="343"/>
      <c r="T921" s="343"/>
      <c r="U921" s="343"/>
      <c r="V921" s="343"/>
      <c r="W921" s="343"/>
      <c r="X921" s="343"/>
      <c r="Y921" s="343"/>
      <c r="Z921" s="343"/>
    </row>
    <row r="922" ht="12.75" customHeight="1">
      <c r="A922" s="343"/>
      <c r="B922" s="343"/>
      <c r="C922" s="343"/>
      <c r="D922" s="343"/>
      <c r="E922" s="343"/>
      <c r="F922" s="343"/>
      <c r="G922" s="343"/>
      <c r="H922" s="343"/>
      <c r="I922" s="343"/>
      <c r="J922" s="343"/>
      <c r="K922" s="343"/>
      <c r="L922" s="343"/>
      <c r="M922" s="343"/>
      <c r="N922" s="343"/>
      <c r="O922" s="343"/>
      <c r="P922" s="343"/>
      <c r="Q922" s="343"/>
      <c r="R922" s="341"/>
      <c r="S922" s="343"/>
      <c r="T922" s="343"/>
      <c r="U922" s="343"/>
      <c r="V922" s="343"/>
      <c r="W922" s="343"/>
      <c r="X922" s="343"/>
      <c r="Y922" s="343"/>
      <c r="Z922" s="343"/>
    </row>
    <row r="923" ht="12.75" customHeight="1">
      <c r="A923" s="343"/>
      <c r="B923" s="343"/>
      <c r="C923" s="343"/>
      <c r="D923" s="343"/>
      <c r="E923" s="343"/>
      <c r="F923" s="343"/>
      <c r="G923" s="343"/>
      <c r="H923" s="343"/>
      <c r="I923" s="343"/>
      <c r="J923" s="343"/>
      <c r="K923" s="343"/>
      <c r="L923" s="343"/>
      <c r="M923" s="343"/>
      <c r="N923" s="343"/>
      <c r="O923" s="343"/>
      <c r="P923" s="343"/>
      <c r="Q923" s="343"/>
      <c r="R923" s="341"/>
      <c r="S923" s="343"/>
      <c r="T923" s="343"/>
      <c r="U923" s="343"/>
      <c r="V923" s="343"/>
      <c r="W923" s="343"/>
      <c r="X923" s="343"/>
      <c r="Y923" s="343"/>
      <c r="Z923" s="343"/>
    </row>
    <row r="924" ht="12.75" customHeight="1">
      <c r="A924" s="343"/>
      <c r="B924" s="343"/>
      <c r="C924" s="343"/>
      <c r="D924" s="343"/>
      <c r="E924" s="343"/>
      <c r="F924" s="343"/>
      <c r="G924" s="343"/>
      <c r="H924" s="343"/>
      <c r="I924" s="343"/>
      <c r="J924" s="343"/>
      <c r="K924" s="343"/>
      <c r="L924" s="343"/>
      <c r="M924" s="343"/>
      <c r="N924" s="343"/>
      <c r="O924" s="343"/>
      <c r="P924" s="343"/>
      <c r="Q924" s="343"/>
      <c r="R924" s="341"/>
      <c r="S924" s="343"/>
      <c r="T924" s="343"/>
      <c r="U924" s="343"/>
      <c r="V924" s="343"/>
      <c r="W924" s="343"/>
      <c r="X924" s="343"/>
      <c r="Y924" s="343"/>
      <c r="Z924" s="343"/>
    </row>
    <row r="925" ht="12.75" customHeight="1">
      <c r="A925" s="343"/>
      <c r="B925" s="343"/>
      <c r="C925" s="343"/>
      <c r="D925" s="343"/>
      <c r="E925" s="343"/>
      <c r="F925" s="343"/>
      <c r="G925" s="343"/>
      <c r="H925" s="343"/>
      <c r="I925" s="343"/>
      <c r="J925" s="343"/>
      <c r="K925" s="343"/>
      <c r="L925" s="343"/>
      <c r="M925" s="343"/>
      <c r="N925" s="343"/>
      <c r="O925" s="343"/>
      <c r="P925" s="343"/>
      <c r="Q925" s="343"/>
      <c r="R925" s="341"/>
      <c r="S925" s="343"/>
      <c r="T925" s="343"/>
      <c r="U925" s="343"/>
      <c r="V925" s="343"/>
      <c r="W925" s="343"/>
      <c r="X925" s="343"/>
      <c r="Y925" s="343"/>
      <c r="Z925" s="343"/>
    </row>
    <row r="926" ht="12.75" customHeight="1">
      <c r="A926" s="343"/>
      <c r="B926" s="343"/>
      <c r="C926" s="343"/>
      <c r="D926" s="343"/>
      <c r="E926" s="343"/>
      <c r="F926" s="343"/>
      <c r="G926" s="343"/>
      <c r="H926" s="343"/>
      <c r="I926" s="343"/>
      <c r="J926" s="343"/>
      <c r="K926" s="343"/>
      <c r="L926" s="343"/>
      <c r="M926" s="343"/>
      <c r="N926" s="343"/>
      <c r="O926" s="343"/>
      <c r="P926" s="343"/>
      <c r="Q926" s="343"/>
      <c r="R926" s="341"/>
      <c r="S926" s="343"/>
      <c r="T926" s="343"/>
      <c r="U926" s="343"/>
      <c r="V926" s="343"/>
      <c r="W926" s="343"/>
      <c r="X926" s="343"/>
      <c r="Y926" s="343"/>
      <c r="Z926" s="343"/>
    </row>
    <row r="927" ht="12.75" customHeight="1">
      <c r="A927" s="343"/>
      <c r="B927" s="343"/>
      <c r="C927" s="343"/>
      <c r="D927" s="343"/>
      <c r="E927" s="343"/>
      <c r="F927" s="343"/>
      <c r="G927" s="343"/>
      <c r="H927" s="343"/>
      <c r="I927" s="343"/>
      <c r="J927" s="343"/>
      <c r="K927" s="343"/>
      <c r="L927" s="343"/>
      <c r="M927" s="343"/>
      <c r="N927" s="343"/>
      <c r="O927" s="343"/>
      <c r="P927" s="343"/>
      <c r="Q927" s="343"/>
      <c r="R927" s="341"/>
      <c r="S927" s="343"/>
      <c r="T927" s="343"/>
      <c r="U927" s="343"/>
      <c r="V927" s="343"/>
      <c r="W927" s="343"/>
      <c r="X927" s="343"/>
      <c r="Y927" s="343"/>
      <c r="Z927" s="343"/>
    </row>
    <row r="928" ht="12.75" customHeight="1">
      <c r="A928" s="343"/>
      <c r="B928" s="343"/>
      <c r="C928" s="343"/>
      <c r="D928" s="343"/>
      <c r="E928" s="343"/>
      <c r="F928" s="343"/>
      <c r="G928" s="343"/>
      <c r="H928" s="343"/>
      <c r="I928" s="343"/>
      <c r="J928" s="343"/>
      <c r="K928" s="343"/>
      <c r="L928" s="343"/>
      <c r="M928" s="343"/>
      <c r="N928" s="343"/>
      <c r="O928" s="343"/>
      <c r="P928" s="343"/>
      <c r="Q928" s="343"/>
      <c r="R928" s="341"/>
      <c r="S928" s="343"/>
      <c r="T928" s="343"/>
      <c r="U928" s="343"/>
      <c r="V928" s="343"/>
      <c r="W928" s="343"/>
      <c r="X928" s="343"/>
      <c r="Y928" s="343"/>
      <c r="Z928" s="343"/>
    </row>
    <row r="929" ht="12.75" customHeight="1">
      <c r="A929" s="343"/>
      <c r="B929" s="343"/>
      <c r="C929" s="343"/>
      <c r="D929" s="343"/>
      <c r="E929" s="343"/>
      <c r="F929" s="343"/>
      <c r="G929" s="343"/>
      <c r="H929" s="343"/>
      <c r="I929" s="343"/>
      <c r="J929" s="343"/>
      <c r="K929" s="343"/>
      <c r="L929" s="343"/>
      <c r="M929" s="343"/>
      <c r="N929" s="343"/>
      <c r="O929" s="343"/>
      <c r="P929" s="343"/>
      <c r="Q929" s="343"/>
      <c r="R929" s="341"/>
      <c r="S929" s="343"/>
      <c r="T929" s="343"/>
      <c r="U929" s="343"/>
      <c r="V929" s="343"/>
      <c r="W929" s="343"/>
      <c r="X929" s="343"/>
      <c r="Y929" s="343"/>
      <c r="Z929" s="343"/>
    </row>
    <row r="930" ht="12.75" customHeight="1">
      <c r="A930" s="343"/>
      <c r="B930" s="343"/>
      <c r="C930" s="343"/>
      <c r="D930" s="343"/>
      <c r="E930" s="343"/>
      <c r="F930" s="343"/>
      <c r="G930" s="343"/>
      <c r="H930" s="343"/>
      <c r="I930" s="343"/>
      <c r="J930" s="343"/>
      <c r="K930" s="343"/>
      <c r="L930" s="343"/>
      <c r="M930" s="343"/>
      <c r="N930" s="343"/>
      <c r="O930" s="343"/>
      <c r="P930" s="343"/>
      <c r="Q930" s="343"/>
      <c r="R930" s="341"/>
      <c r="S930" s="343"/>
      <c r="T930" s="343"/>
      <c r="U930" s="343"/>
      <c r="V930" s="343"/>
      <c r="W930" s="343"/>
      <c r="X930" s="343"/>
      <c r="Y930" s="343"/>
      <c r="Z930" s="343"/>
    </row>
    <row r="931" ht="12.75" customHeight="1">
      <c r="A931" s="343"/>
      <c r="B931" s="343"/>
      <c r="C931" s="343"/>
      <c r="D931" s="343"/>
      <c r="E931" s="343"/>
      <c r="F931" s="343"/>
      <c r="G931" s="343"/>
      <c r="H931" s="343"/>
      <c r="I931" s="343"/>
      <c r="J931" s="343"/>
      <c r="K931" s="343"/>
      <c r="L931" s="343"/>
      <c r="M931" s="343"/>
      <c r="N931" s="343"/>
      <c r="O931" s="343"/>
      <c r="P931" s="343"/>
      <c r="Q931" s="343"/>
      <c r="R931" s="341"/>
      <c r="S931" s="343"/>
      <c r="T931" s="343"/>
      <c r="U931" s="343"/>
      <c r="V931" s="343"/>
      <c r="W931" s="343"/>
      <c r="X931" s="343"/>
      <c r="Y931" s="343"/>
      <c r="Z931" s="343"/>
    </row>
    <row r="932" ht="12.75" customHeight="1">
      <c r="A932" s="343"/>
      <c r="B932" s="343"/>
      <c r="C932" s="343"/>
      <c r="D932" s="343"/>
      <c r="E932" s="343"/>
      <c r="F932" s="343"/>
      <c r="G932" s="343"/>
      <c r="H932" s="343"/>
      <c r="I932" s="343"/>
      <c r="J932" s="343"/>
      <c r="K932" s="343"/>
      <c r="L932" s="343"/>
      <c r="M932" s="343"/>
      <c r="N932" s="343"/>
      <c r="O932" s="343"/>
      <c r="P932" s="343"/>
      <c r="Q932" s="343"/>
      <c r="R932" s="341"/>
      <c r="S932" s="343"/>
      <c r="T932" s="343"/>
      <c r="U932" s="343"/>
      <c r="V932" s="343"/>
      <c r="W932" s="343"/>
      <c r="X932" s="343"/>
      <c r="Y932" s="343"/>
      <c r="Z932" s="343"/>
    </row>
    <row r="933" ht="12.75" customHeight="1">
      <c r="A933" s="343"/>
      <c r="B933" s="343"/>
      <c r="C933" s="343"/>
      <c r="D933" s="343"/>
      <c r="E933" s="343"/>
      <c r="F933" s="343"/>
      <c r="G933" s="343"/>
      <c r="H933" s="343"/>
      <c r="I933" s="343"/>
      <c r="J933" s="343"/>
      <c r="K933" s="343"/>
      <c r="L933" s="343"/>
      <c r="M933" s="343"/>
      <c r="N933" s="343"/>
      <c r="O933" s="343"/>
      <c r="P933" s="343"/>
      <c r="Q933" s="343"/>
      <c r="R933" s="341"/>
      <c r="S933" s="343"/>
      <c r="T933" s="343"/>
      <c r="U933" s="343"/>
      <c r="V933" s="343"/>
      <c r="W933" s="343"/>
      <c r="X933" s="343"/>
      <c r="Y933" s="343"/>
      <c r="Z933" s="343"/>
    </row>
    <row r="934" ht="12.75" customHeight="1">
      <c r="A934" s="343"/>
      <c r="B934" s="343"/>
      <c r="C934" s="343"/>
      <c r="D934" s="343"/>
      <c r="E934" s="343"/>
      <c r="F934" s="343"/>
      <c r="G934" s="343"/>
      <c r="H934" s="343"/>
      <c r="I934" s="343"/>
      <c r="J934" s="343"/>
      <c r="K934" s="343"/>
      <c r="L934" s="343"/>
      <c r="M934" s="343"/>
      <c r="N934" s="343"/>
      <c r="O934" s="343"/>
      <c r="P934" s="343"/>
      <c r="Q934" s="343"/>
      <c r="R934" s="341"/>
      <c r="S934" s="343"/>
      <c r="T934" s="343"/>
      <c r="U934" s="343"/>
      <c r="V934" s="343"/>
      <c r="W934" s="343"/>
      <c r="X934" s="343"/>
      <c r="Y934" s="343"/>
      <c r="Z934" s="343"/>
    </row>
    <row r="935" ht="12.75" customHeight="1">
      <c r="A935" s="343"/>
      <c r="B935" s="343"/>
      <c r="C935" s="343"/>
      <c r="D935" s="343"/>
      <c r="E935" s="343"/>
      <c r="F935" s="343"/>
      <c r="G935" s="343"/>
      <c r="H935" s="343"/>
      <c r="I935" s="343"/>
      <c r="J935" s="343"/>
      <c r="K935" s="343"/>
      <c r="L935" s="343"/>
      <c r="M935" s="343"/>
      <c r="N935" s="343"/>
      <c r="O935" s="343"/>
      <c r="P935" s="343"/>
      <c r="Q935" s="343"/>
      <c r="R935" s="341"/>
      <c r="S935" s="343"/>
      <c r="T935" s="343"/>
      <c r="U935" s="343"/>
      <c r="V935" s="343"/>
      <c r="W935" s="343"/>
      <c r="X935" s="343"/>
      <c r="Y935" s="343"/>
      <c r="Z935" s="343"/>
    </row>
    <row r="936" ht="12.75" customHeight="1">
      <c r="A936" s="343"/>
      <c r="B936" s="343"/>
      <c r="C936" s="343"/>
      <c r="D936" s="343"/>
      <c r="E936" s="343"/>
      <c r="F936" s="343"/>
      <c r="G936" s="343"/>
      <c r="H936" s="343"/>
      <c r="I936" s="343"/>
      <c r="J936" s="343"/>
      <c r="K936" s="343"/>
      <c r="L936" s="343"/>
      <c r="M936" s="343"/>
      <c r="N936" s="343"/>
      <c r="O936" s="343"/>
      <c r="P936" s="343"/>
      <c r="Q936" s="343"/>
      <c r="R936" s="341"/>
      <c r="S936" s="343"/>
      <c r="T936" s="343"/>
      <c r="U936" s="343"/>
      <c r="V936" s="343"/>
      <c r="W936" s="343"/>
      <c r="X936" s="343"/>
      <c r="Y936" s="343"/>
      <c r="Z936" s="343"/>
    </row>
    <row r="937" ht="12.75" customHeight="1">
      <c r="A937" s="343"/>
      <c r="B937" s="343"/>
      <c r="C937" s="343"/>
      <c r="D937" s="343"/>
      <c r="E937" s="343"/>
      <c r="F937" s="343"/>
      <c r="G937" s="343"/>
      <c r="H937" s="343"/>
      <c r="I937" s="343"/>
      <c r="J937" s="343"/>
      <c r="K937" s="343"/>
      <c r="L937" s="343"/>
      <c r="M937" s="343"/>
      <c r="N937" s="343"/>
      <c r="O937" s="343"/>
      <c r="P937" s="343"/>
      <c r="Q937" s="343"/>
      <c r="R937" s="341"/>
      <c r="S937" s="343"/>
      <c r="T937" s="343"/>
      <c r="U937" s="343"/>
      <c r="V937" s="343"/>
      <c r="W937" s="343"/>
      <c r="X937" s="343"/>
      <c r="Y937" s="343"/>
      <c r="Z937" s="343"/>
    </row>
    <row r="938" ht="12.75" customHeight="1">
      <c r="A938" s="343"/>
      <c r="B938" s="343"/>
      <c r="C938" s="343"/>
      <c r="D938" s="343"/>
      <c r="E938" s="343"/>
      <c r="F938" s="343"/>
      <c r="G938" s="343"/>
      <c r="H938" s="343"/>
      <c r="I938" s="343"/>
      <c r="J938" s="343"/>
      <c r="K938" s="343"/>
      <c r="L938" s="343"/>
      <c r="M938" s="343"/>
      <c r="N938" s="343"/>
      <c r="O938" s="343"/>
      <c r="P938" s="343"/>
      <c r="Q938" s="343"/>
      <c r="R938" s="341"/>
      <c r="S938" s="343"/>
      <c r="T938" s="343"/>
      <c r="U938" s="343"/>
      <c r="V938" s="343"/>
      <c r="W938" s="343"/>
      <c r="X938" s="343"/>
      <c r="Y938" s="343"/>
      <c r="Z938" s="343"/>
    </row>
    <row r="939" ht="12.75" customHeight="1">
      <c r="A939" s="343"/>
      <c r="B939" s="343"/>
      <c r="C939" s="343"/>
      <c r="D939" s="343"/>
      <c r="E939" s="343"/>
      <c r="F939" s="343"/>
      <c r="G939" s="343"/>
      <c r="H939" s="343"/>
      <c r="I939" s="343"/>
      <c r="J939" s="343"/>
      <c r="K939" s="343"/>
      <c r="L939" s="343"/>
      <c r="M939" s="343"/>
      <c r="N939" s="343"/>
      <c r="O939" s="343"/>
      <c r="P939" s="343"/>
      <c r="Q939" s="343"/>
      <c r="R939" s="341"/>
      <c r="S939" s="343"/>
      <c r="T939" s="343"/>
      <c r="U939" s="343"/>
      <c r="V939" s="343"/>
      <c r="W939" s="343"/>
      <c r="X939" s="343"/>
      <c r="Y939" s="343"/>
      <c r="Z939" s="343"/>
    </row>
    <row r="940" ht="12.75" customHeight="1">
      <c r="A940" s="343"/>
      <c r="B940" s="343"/>
      <c r="C940" s="343"/>
      <c r="D940" s="343"/>
      <c r="E940" s="343"/>
      <c r="F940" s="343"/>
      <c r="G940" s="343"/>
      <c r="H940" s="343"/>
      <c r="I940" s="343"/>
      <c r="J940" s="343"/>
      <c r="K940" s="343"/>
      <c r="L940" s="343"/>
      <c r="M940" s="343"/>
      <c r="N940" s="343"/>
      <c r="O940" s="343"/>
      <c r="P940" s="343"/>
      <c r="Q940" s="343"/>
      <c r="R940" s="341"/>
      <c r="S940" s="343"/>
      <c r="T940" s="343"/>
      <c r="U940" s="343"/>
      <c r="V940" s="343"/>
      <c r="W940" s="343"/>
      <c r="X940" s="343"/>
      <c r="Y940" s="343"/>
      <c r="Z940" s="343"/>
    </row>
    <row r="941" ht="12.75" customHeight="1">
      <c r="A941" s="343"/>
      <c r="B941" s="343"/>
      <c r="C941" s="343"/>
      <c r="D941" s="343"/>
      <c r="E941" s="343"/>
      <c r="F941" s="343"/>
      <c r="G941" s="343"/>
      <c r="H941" s="343"/>
      <c r="I941" s="343"/>
      <c r="J941" s="343"/>
      <c r="K941" s="343"/>
      <c r="L941" s="343"/>
      <c r="M941" s="343"/>
      <c r="N941" s="343"/>
      <c r="O941" s="343"/>
      <c r="P941" s="343"/>
      <c r="Q941" s="343"/>
      <c r="R941" s="341"/>
      <c r="S941" s="343"/>
      <c r="T941" s="343"/>
      <c r="U941" s="343"/>
      <c r="V941" s="343"/>
      <c r="W941" s="343"/>
      <c r="X941" s="343"/>
      <c r="Y941" s="343"/>
      <c r="Z941" s="343"/>
    </row>
    <row r="942" ht="12.75" customHeight="1">
      <c r="A942" s="343"/>
      <c r="B942" s="343"/>
      <c r="C942" s="343"/>
      <c r="D942" s="343"/>
      <c r="E942" s="343"/>
      <c r="F942" s="343"/>
      <c r="G942" s="343"/>
      <c r="H942" s="343"/>
      <c r="I942" s="343"/>
      <c r="J942" s="343"/>
      <c r="K942" s="343"/>
      <c r="L942" s="343"/>
      <c r="M942" s="343"/>
      <c r="N942" s="343"/>
      <c r="O942" s="343"/>
      <c r="P942" s="343"/>
      <c r="Q942" s="343"/>
      <c r="R942" s="341"/>
      <c r="S942" s="343"/>
      <c r="T942" s="343"/>
      <c r="U942" s="343"/>
      <c r="V942" s="343"/>
      <c r="W942" s="343"/>
      <c r="X942" s="343"/>
      <c r="Y942" s="343"/>
      <c r="Z942" s="343"/>
    </row>
    <row r="943" ht="12.75" customHeight="1">
      <c r="A943" s="343"/>
      <c r="B943" s="343"/>
      <c r="C943" s="343"/>
      <c r="D943" s="343"/>
      <c r="E943" s="343"/>
      <c r="F943" s="343"/>
      <c r="G943" s="343"/>
      <c r="H943" s="343"/>
      <c r="I943" s="343"/>
      <c r="J943" s="343"/>
      <c r="K943" s="343"/>
      <c r="L943" s="343"/>
      <c r="M943" s="343"/>
      <c r="N943" s="343"/>
      <c r="O943" s="343"/>
      <c r="P943" s="343"/>
      <c r="Q943" s="343"/>
      <c r="R943" s="341"/>
      <c r="S943" s="343"/>
      <c r="T943" s="343"/>
      <c r="U943" s="343"/>
      <c r="V943" s="343"/>
      <c r="W943" s="343"/>
      <c r="X943" s="343"/>
      <c r="Y943" s="343"/>
      <c r="Z943" s="343"/>
    </row>
    <row r="944" ht="12.75" customHeight="1">
      <c r="A944" s="343"/>
      <c r="B944" s="343"/>
      <c r="C944" s="343"/>
      <c r="D944" s="343"/>
      <c r="E944" s="343"/>
      <c r="F944" s="343"/>
      <c r="G944" s="343"/>
      <c r="H944" s="343"/>
      <c r="I944" s="343"/>
      <c r="J944" s="343"/>
      <c r="K944" s="343"/>
      <c r="L944" s="343"/>
      <c r="M944" s="343"/>
      <c r="N944" s="343"/>
      <c r="O944" s="343"/>
      <c r="P944" s="343"/>
      <c r="Q944" s="343"/>
      <c r="R944" s="341"/>
      <c r="S944" s="343"/>
      <c r="T944" s="343"/>
      <c r="U944" s="343"/>
      <c r="V944" s="343"/>
      <c r="W944" s="343"/>
      <c r="X944" s="343"/>
      <c r="Y944" s="343"/>
      <c r="Z944" s="343"/>
    </row>
    <row r="945" ht="12.75" customHeight="1">
      <c r="A945" s="343"/>
      <c r="B945" s="343"/>
      <c r="C945" s="343"/>
      <c r="D945" s="343"/>
      <c r="E945" s="343"/>
      <c r="F945" s="343"/>
      <c r="G945" s="343"/>
      <c r="H945" s="343"/>
      <c r="I945" s="343"/>
      <c r="J945" s="343"/>
      <c r="K945" s="343"/>
      <c r="L945" s="343"/>
      <c r="M945" s="343"/>
      <c r="N945" s="343"/>
      <c r="O945" s="343"/>
      <c r="P945" s="343"/>
      <c r="Q945" s="343"/>
      <c r="R945" s="341"/>
      <c r="S945" s="343"/>
      <c r="T945" s="343"/>
      <c r="U945" s="343"/>
      <c r="V945" s="343"/>
      <c r="W945" s="343"/>
      <c r="X945" s="343"/>
      <c r="Y945" s="343"/>
      <c r="Z945" s="343"/>
    </row>
    <row r="946" ht="12.75" customHeight="1">
      <c r="A946" s="343"/>
      <c r="B946" s="343"/>
      <c r="C946" s="343"/>
      <c r="D946" s="343"/>
      <c r="E946" s="343"/>
      <c r="F946" s="343"/>
      <c r="G946" s="343"/>
      <c r="H946" s="343"/>
      <c r="I946" s="343"/>
      <c r="J946" s="343"/>
      <c r="K946" s="343"/>
      <c r="L946" s="343"/>
      <c r="M946" s="343"/>
      <c r="N946" s="343"/>
      <c r="O946" s="343"/>
      <c r="P946" s="343"/>
      <c r="Q946" s="343"/>
      <c r="R946" s="341"/>
      <c r="S946" s="343"/>
      <c r="T946" s="343"/>
      <c r="U946" s="343"/>
      <c r="V946" s="343"/>
      <c r="W946" s="343"/>
      <c r="X946" s="343"/>
      <c r="Y946" s="343"/>
      <c r="Z946" s="343"/>
    </row>
    <row r="947" ht="12.75" customHeight="1">
      <c r="A947" s="343"/>
      <c r="B947" s="343"/>
      <c r="C947" s="343"/>
      <c r="D947" s="343"/>
      <c r="E947" s="343"/>
      <c r="F947" s="343"/>
      <c r="G947" s="343"/>
      <c r="H947" s="343"/>
      <c r="I947" s="343"/>
      <c r="J947" s="343"/>
      <c r="K947" s="343"/>
      <c r="L947" s="343"/>
      <c r="M947" s="343"/>
      <c r="N947" s="343"/>
      <c r="O947" s="343"/>
      <c r="P947" s="343"/>
      <c r="Q947" s="343"/>
      <c r="R947" s="341"/>
      <c r="S947" s="343"/>
      <c r="T947" s="343"/>
      <c r="U947" s="343"/>
      <c r="V947" s="343"/>
      <c r="W947" s="343"/>
      <c r="X947" s="343"/>
      <c r="Y947" s="343"/>
      <c r="Z947" s="343"/>
    </row>
    <row r="948" ht="12.75" customHeight="1">
      <c r="A948" s="343"/>
      <c r="B948" s="343"/>
      <c r="C948" s="343"/>
      <c r="D948" s="343"/>
      <c r="E948" s="343"/>
      <c r="F948" s="343"/>
      <c r="G948" s="343"/>
      <c r="H948" s="343"/>
      <c r="I948" s="343"/>
      <c r="J948" s="343"/>
      <c r="K948" s="343"/>
      <c r="L948" s="343"/>
      <c r="M948" s="343"/>
      <c r="N948" s="343"/>
      <c r="O948" s="343"/>
      <c r="P948" s="343"/>
      <c r="Q948" s="343"/>
      <c r="R948" s="341"/>
      <c r="S948" s="343"/>
      <c r="T948" s="343"/>
      <c r="U948" s="343"/>
      <c r="V948" s="343"/>
      <c r="W948" s="343"/>
      <c r="X948" s="343"/>
      <c r="Y948" s="343"/>
      <c r="Z948" s="343"/>
    </row>
    <row r="949" ht="12.75" customHeight="1">
      <c r="A949" s="343"/>
      <c r="B949" s="343"/>
      <c r="C949" s="343"/>
      <c r="D949" s="343"/>
      <c r="E949" s="343"/>
      <c r="F949" s="343"/>
      <c r="G949" s="343"/>
      <c r="H949" s="343"/>
      <c r="I949" s="343"/>
      <c r="J949" s="343"/>
      <c r="K949" s="343"/>
      <c r="L949" s="343"/>
      <c r="M949" s="343"/>
      <c r="N949" s="343"/>
      <c r="O949" s="343"/>
      <c r="P949" s="343"/>
      <c r="Q949" s="343"/>
      <c r="R949" s="341"/>
      <c r="S949" s="343"/>
      <c r="T949" s="343"/>
      <c r="U949" s="343"/>
      <c r="V949" s="343"/>
      <c r="W949" s="343"/>
      <c r="X949" s="343"/>
      <c r="Y949" s="343"/>
      <c r="Z949" s="343"/>
    </row>
    <row r="950" ht="12.75" customHeight="1">
      <c r="A950" s="343"/>
      <c r="B950" s="343"/>
      <c r="C950" s="343"/>
      <c r="D950" s="343"/>
      <c r="E950" s="343"/>
      <c r="F950" s="343"/>
      <c r="G950" s="343"/>
      <c r="H950" s="343"/>
      <c r="I950" s="343"/>
      <c r="J950" s="343"/>
      <c r="K950" s="343"/>
      <c r="L950" s="343"/>
      <c r="M950" s="343"/>
      <c r="N950" s="343"/>
      <c r="O950" s="343"/>
      <c r="P950" s="343"/>
      <c r="Q950" s="343"/>
      <c r="R950" s="341"/>
      <c r="S950" s="343"/>
      <c r="T950" s="343"/>
      <c r="U950" s="343"/>
      <c r="V950" s="343"/>
      <c r="W950" s="343"/>
      <c r="X950" s="343"/>
      <c r="Y950" s="343"/>
      <c r="Z950" s="343"/>
    </row>
    <row r="951" ht="12.75" customHeight="1">
      <c r="A951" s="343"/>
      <c r="B951" s="343"/>
      <c r="C951" s="343"/>
      <c r="D951" s="343"/>
      <c r="E951" s="343"/>
      <c r="F951" s="343"/>
      <c r="G951" s="343"/>
      <c r="H951" s="343"/>
      <c r="I951" s="343"/>
      <c r="J951" s="343"/>
      <c r="K951" s="343"/>
      <c r="L951" s="343"/>
      <c r="M951" s="343"/>
      <c r="N951" s="343"/>
      <c r="O951" s="343"/>
      <c r="P951" s="343"/>
      <c r="Q951" s="343"/>
      <c r="R951" s="341"/>
      <c r="S951" s="343"/>
      <c r="T951" s="343"/>
      <c r="U951" s="343"/>
      <c r="V951" s="343"/>
      <c r="W951" s="343"/>
      <c r="X951" s="343"/>
      <c r="Y951" s="343"/>
      <c r="Z951" s="343"/>
    </row>
    <row r="952" ht="12.75" customHeight="1">
      <c r="A952" s="343"/>
      <c r="B952" s="343"/>
      <c r="C952" s="343"/>
      <c r="D952" s="343"/>
      <c r="E952" s="343"/>
      <c r="F952" s="343"/>
      <c r="G952" s="343"/>
      <c r="H952" s="343"/>
      <c r="I952" s="343"/>
      <c r="J952" s="343"/>
      <c r="K952" s="343"/>
      <c r="L952" s="343"/>
      <c r="M952" s="343"/>
      <c r="N952" s="343"/>
      <c r="O952" s="343"/>
      <c r="P952" s="343"/>
      <c r="Q952" s="343"/>
      <c r="R952" s="341"/>
      <c r="S952" s="343"/>
      <c r="T952" s="343"/>
      <c r="U952" s="343"/>
      <c r="V952" s="343"/>
      <c r="W952" s="343"/>
      <c r="X952" s="343"/>
      <c r="Y952" s="343"/>
      <c r="Z952" s="343"/>
    </row>
    <row r="953" ht="12.75" customHeight="1">
      <c r="A953" s="343"/>
      <c r="B953" s="343"/>
      <c r="C953" s="343"/>
      <c r="D953" s="343"/>
      <c r="E953" s="343"/>
      <c r="F953" s="343"/>
      <c r="G953" s="343"/>
      <c r="H953" s="343"/>
      <c r="I953" s="343"/>
      <c r="J953" s="343"/>
      <c r="K953" s="343"/>
      <c r="L953" s="343"/>
      <c r="M953" s="343"/>
      <c r="N953" s="343"/>
      <c r="O953" s="343"/>
      <c r="P953" s="343"/>
      <c r="Q953" s="343"/>
      <c r="R953" s="341"/>
      <c r="S953" s="343"/>
      <c r="T953" s="343"/>
      <c r="U953" s="343"/>
      <c r="V953" s="343"/>
      <c r="W953" s="343"/>
      <c r="X953" s="343"/>
      <c r="Y953" s="343"/>
      <c r="Z953" s="343"/>
    </row>
    <row r="954" ht="12.75" customHeight="1">
      <c r="A954" s="343"/>
      <c r="B954" s="343"/>
      <c r="C954" s="343"/>
      <c r="D954" s="343"/>
      <c r="E954" s="343"/>
      <c r="F954" s="343"/>
      <c r="G954" s="343"/>
      <c r="H954" s="343"/>
      <c r="I954" s="343"/>
      <c r="J954" s="343"/>
      <c r="K954" s="343"/>
      <c r="L954" s="343"/>
      <c r="M954" s="343"/>
      <c r="N954" s="343"/>
      <c r="O954" s="343"/>
      <c r="P954" s="343"/>
      <c r="Q954" s="343"/>
      <c r="R954" s="341"/>
      <c r="S954" s="343"/>
      <c r="T954" s="343"/>
      <c r="U954" s="343"/>
      <c r="V954" s="343"/>
      <c r="W954" s="343"/>
      <c r="X954" s="343"/>
      <c r="Y954" s="343"/>
      <c r="Z954" s="343"/>
    </row>
    <row r="955" ht="12.75" customHeight="1">
      <c r="A955" s="343"/>
      <c r="B955" s="343"/>
      <c r="C955" s="343"/>
      <c r="D955" s="343"/>
      <c r="E955" s="343"/>
      <c r="F955" s="343"/>
      <c r="G955" s="343"/>
      <c r="H955" s="343"/>
      <c r="I955" s="343"/>
      <c r="J955" s="343"/>
      <c r="K955" s="343"/>
      <c r="L955" s="343"/>
      <c r="M955" s="343"/>
      <c r="N955" s="343"/>
      <c r="O955" s="343"/>
      <c r="P955" s="343"/>
      <c r="Q955" s="343"/>
      <c r="R955" s="341"/>
      <c r="S955" s="343"/>
      <c r="T955" s="343"/>
      <c r="U955" s="343"/>
      <c r="V955" s="343"/>
      <c r="W955" s="343"/>
      <c r="X955" s="343"/>
      <c r="Y955" s="343"/>
      <c r="Z955" s="343"/>
    </row>
    <row r="956" ht="12.75" customHeight="1">
      <c r="A956" s="343"/>
      <c r="B956" s="343"/>
      <c r="C956" s="343"/>
      <c r="D956" s="343"/>
      <c r="E956" s="343"/>
      <c r="F956" s="343"/>
      <c r="G956" s="343"/>
      <c r="H956" s="343"/>
      <c r="I956" s="343"/>
      <c r="J956" s="343"/>
      <c r="K956" s="343"/>
      <c r="L956" s="343"/>
      <c r="M956" s="343"/>
      <c r="N956" s="343"/>
      <c r="O956" s="343"/>
      <c r="P956" s="343"/>
      <c r="Q956" s="343"/>
      <c r="R956" s="341"/>
      <c r="S956" s="343"/>
      <c r="T956" s="343"/>
      <c r="U956" s="343"/>
      <c r="V956" s="343"/>
      <c r="W956" s="343"/>
      <c r="X956" s="343"/>
      <c r="Y956" s="343"/>
      <c r="Z956" s="343"/>
    </row>
    <row r="957" ht="12.75" customHeight="1">
      <c r="A957" s="343"/>
      <c r="B957" s="343"/>
      <c r="C957" s="343"/>
      <c r="D957" s="343"/>
      <c r="E957" s="343"/>
      <c r="F957" s="343"/>
      <c r="G957" s="343"/>
      <c r="H957" s="343"/>
      <c r="I957" s="343"/>
      <c r="J957" s="343"/>
      <c r="K957" s="343"/>
      <c r="L957" s="343"/>
      <c r="M957" s="343"/>
      <c r="N957" s="343"/>
      <c r="O957" s="343"/>
      <c r="P957" s="343"/>
      <c r="Q957" s="343"/>
      <c r="R957" s="341"/>
      <c r="S957" s="343"/>
      <c r="T957" s="343"/>
      <c r="U957" s="343"/>
      <c r="V957" s="343"/>
      <c r="W957" s="343"/>
      <c r="X957" s="343"/>
      <c r="Y957" s="343"/>
      <c r="Z957" s="343"/>
    </row>
    <row r="958" ht="12.75" customHeight="1">
      <c r="A958" s="343"/>
      <c r="B958" s="343"/>
      <c r="C958" s="343"/>
      <c r="D958" s="343"/>
      <c r="E958" s="343"/>
      <c r="F958" s="343"/>
      <c r="G958" s="343"/>
      <c r="H958" s="343"/>
      <c r="I958" s="343"/>
      <c r="J958" s="343"/>
      <c r="K958" s="343"/>
      <c r="L958" s="343"/>
      <c r="M958" s="343"/>
      <c r="N958" s="343"/>
      <c r="O958" s="343"/>
      <c r="P958" s="343"/>
      <c r="Q958" s="343"/>
      <c r="R958" s="341"/>
      <c r="S958" s="343"/>
      <c r="T958" s="343"/>
      <c r="U958" s="343"/>
      <c r="V958" s="343"/>
      <c r="W958" s="343"/>
      <c r="X958" s="343"/>
      <c r="Y958" s="343"/>
      <c r="Z958" s="343"/>
    </row>
    <row r="959" ht="12.75" customHeight="1">
      <c r="A959" s="343"/>
      <c r="B959" s="343"/>
      <c r="C959" s="343"/>
      <c r="D959" s="343"/>
      <c r="E959" s="343"/>
      <c r="F959" s="343"/>
      <c r="G959" s="343"/>
      <c r="H959" s="343"/>
      <c r="I959" s="343"/>
      <c r="J959" s="343"/>
      <c r="K959" s="343"/>
      <c r="L959" s="343"/>
      <c r="M959" s="343"/>
      <c r="N959" s="343"/>
      <c r="O959" s="343"/>
      <c r="P959" s="343"/>
      <c r="Q959" s="343"/>
      <c r="R959" s="341"/>
      <c r="S959" s="343"/>
      <c r="T959" s="343"/>
      <c r="U959" s="343"/>
      <c r="V959" s="343"/>
      <c r="W959" s="343"/>
      <c r="X959" s="343"/>
      <c r="Y959" s="343"/>
      <c r="Z959" s="343"/>
    </row>
    <row r="960" ht="12.75" customHeight="1">
      <c r="A960" s="343"/>
      <c r="B960" s="343"/>
      <c r="C960" s="343"/>
      <c r="D960" s="343"/>
      <c r="E960" s="343"/>
      <c r="F960" s="343"/>
      <c r="G960" s="343"/>
      <c r="H960" s="343"/>
      <c r="I960" s="343"/>
      <c r="J960" s="343"/>
      <c r="K960" s="343"/>
      <c r="L960" s="343"/>
      <c r="M960" s="343"/>
      <c r="N960" s="343"/>
      <c r="O960" s="343"/>
      <c r="P960" s="343"/>
      <c r="Q960" s="343"/>
      <c r="R960" s="341"/>
      <c r="S960" s="343"/>
      <c r="T960" s="343"/>
      <c r="U960" s="343"/>
      <c r="V960" s="343"/>
      <c r="W960" s="343"/>
      <c r="X960" s="343"/>
      <c r="Y960" s="343"/>
      <c r="Z960" s="343"/>
    </row>
    <row r="961" ht="12.75" customHeight="1">
      <c r="A961" s="343"/>
      <c r="B961" s="343"/>
      <c r="C961" s="343"/>
      <c r="D961" s="343"/>
      <c r="E961" s="343"/>
      <c r="F961" s="343"/>
      <c r="G961" s="343"/>
      <c r="H961" s="343"/>
      <c r="I961" s="343"/>
      <c r="J961" s="343"/>
      <c r="K961" s="343"/>
      <c r="L961" s="343"/>
      <c r="M961" s="343"/>
      <c r="N961" s="343"/>
      <c r="O961" s="343"/>
      <c r="P961" s="343"/>
      <c r="Q961" s="343"/>
      <c r="R961" s="341"/>
      <c r="S961" s="343"/>
      <c r="T961" s="343"/>
      <c r="U961" s="343"/>
      <c r="V961" s="343"/>
      <c r="W961" s="343"/>
      <c r="X961" s="343"/>
      <c r="Y961" s="343"/>
      <c r="Z961" s="343"/>
    </row>
    <row r="962" ht="12.75" customHeight="1">
      <c r="A962" s="343"/>
      <c r="B962" s="343"/>
      <c r="C962" s="343"/>
      <c r="D962" s="343"/>
      <c r="E962" s="343"/>
      <c r="F962" s="343"/>
      <c r="G962" s="343"/>
      <c r="H962" s="343"/>
      <c r="I962" s="343"/>
      <c r="J962" s="343"/>
      <c r="K962" s="343"/>
      <c r="L962" s="343"/>
      <c r="M962" s="343"/>
      <c r="N962" s="343"/>
      <c r="O962" s="343"/>
      <c r="P962" s="343"/>
      <c r="Q962" s="343"/>
      <c r="R962" s="341"/>
      <c r="S962" s="343"/>
      <c r="T962" s="343"/>
      <c r="U962" s="343"/>
      <c r="V962" s="343"/>
      <c r="W962" s="343"/>
      <c r="X962" s="343"/>
      <c r="Y962" s="343"/>
      <c r="Z962" s="343"/>
    </row>
    <row r="963" ht="12.75" customHeight="1">
      <c r="A963" s="343"/>
      <c r="B963" s="343"/>
      <c r="C963" s="343"/>
      <c r="D963" s="343"/>
      <c r="E963" s="343"/>
      <c r="F963" s="343"/>
      <c r="G963" s="343"/>
      <c r="H963" s="343"/>
      <c r="I963" s="343"/>
      <c r="J963" s="343"/>
      <c r="K963" s="343"/>
      <c r="L963" s="343"/>
      <c r="M963" s="343"/>
      <c r="N963" s="343"/>
      <c r="O963" s="343"/>
      <c r="P963" s="343"/>
      <c r="Q963" s="343"/>
      <c r="R963" s="341"/>
      <c r="S963" s="343"/>
      <c r="T963" s="343"/>
      <c r="U963" s="343"/>
      <c r="V963" s="343"/>
      <c r="W963" s="343"/>
      <c r="X963" s="343"/>
      <c r="Y963" s="343"/>
      <c r="Z963" s="343"/>
    </row>
    <row r="964" ht="12.75" customHeight="1">
      <c r="A964" s="343"/>
      <c r="B964" s="343"/>
      <c r="C964" s="343"/>
      <c r="D964" s="343"/>
      <c r="E964" s="343"/>
      <c r="F964" s="343"/>
      <c r="G964" s="343"/>
      <c r="H964" s="343"/>
      <c r="I964" s="343"/>
      <c r="J964" s="343"/>
      <c r="K964" s="343"/>
      <c r="L964" s="343"/>
      <c r="M964" s="343"/>
      <c r="N964" s="343"/>
      <c r="O964" s="343"/>
      <c r="P964" s="343"/>
      <c r="Q964" s="343"/>
      <c r="R964" s="341"/>
      <c r="S964" s="343"/>
      <c r="T964" s="343"/>
      <c r="U964" s="343"/>
      <c r="V964" s="343"/>
      <c r="W964" s="343"/>
      <c r="X964" s="343"/>
      <c r="Y964" s="343"/>
      <c r="Z964" s="343"/>
    </row>
    <row r="965" ht="12.75" customHeight="1">
      <c r="A965" s="343"/>
      <c r="B965" s="343"/>
      <c r="C965" s="343"/>
      <c r="D965" s="343"/>
      <c r="E965" s="343"/>
      <c r="F965" s="343"/>
      <c r="G965" s="343"/>
      <c r="H965" s="343"/>
      <c r="I965" s="343"/>
      <c r="J965" s="343"/>
      <c r="K965" s="343"/>
      <c r="L965" s="343"/>
      <c r="M965" s="343"/>
      <c r="N965" s="343"/>
      <c r="O965" s="343"/>
      <c r="P965" s="343"/>
      <c r="Q965" s="343"/>
      <c r="R965" s="341"/>
      <c r="S965" s="343"/>
      <c r="T965" s="343"/>
      <c r="U965" s="343"/>
      <c r="V965" s="343"/>
      <c r="W965" s="343"/>
      <c r="X965" s="343"/>
      <c r="Y965" s="343"/>
      <c r="Z965" s="343"/>
    </row>
    <row r="966" ht="12.75" customHeight="1">
      <c r="A966" s="343"/>
      <c r="B966" s="343"/>
      <c r="C966" s="343"/>
      <c r="D966" s="343"/>
      <c r="E966" s="343"/>
      <c r="F966" s="343"/>
      <c r="G966" s="343"/>
      <c r="H966" s="343"/>
      <c r="I966" s="343"/>
      <c r="J966" s="343"/>
      <c r="K966" s="343"/>
      <c r="L966" s="343"/>
      <c r="M966" s="343"/>
      <c r="N966" s="343"/>
      <c r="O966" s="343"/>
      <c r="P966" s="343"/>
      <c r="Q966" s="343"/>
      <c r="R966" s="341"/>
      <c r="S966" s="343"/>
      <c r="T966" s="343"/>
      <c r="U966" s="343"/>
      <c r="V966" s="343"/>
      <c r="W966" s="343"/>
      <c r="X966" s="343"/>
      <c r="Y966" s="343"/>
      <c r="Z966" s="343"/>
    </row>
    <row r="967" ht="12.75" customHeight="1">
      <c r="A967" s="343"/>
      <c r="B967" s="343"/>
      <c r="C967" s="343"/>
      <c r="D967" s="343"/>
      <c r="E967" s="343"/>
      <c r="F967" s="343"/>
      <c r="G967" s="343"/>
      <c r="H967" s="343"/>
      <c r="I967" s="343"/>
      <c r="J967" s="343"/>
      <c r="K967" s="343"/>
      <c r="L967" s="343"/>
      <c r="M967" s="343"/>
      <c r="N967" s="343"/>
      <c r="O967" s="343"/>
      <c r="P967" s="343"/>
      <c r="Q967" s="343"/>
      <c r="R967" s="341"/>
      <c r="S967" s="343"/>
      <c r="T967" s="343"/>
      <c r="U967" s="343"/>
      <c r="V967" s="343"/>
      <c r="W967" s="343"/>
      <c r="X967" s="343"/>
      <c r="Y967" s="343"/>
      <c r="Z967" s="343"/>
    </row>
    <row r="968" ht="12.75" customHeight="1">
      <c r="A968" s="343"/>
      <c r="B968" s="343"/>
      <c r="C968" s="343"/>
      <c r="D968" s="343"/>
      <c r="E968" s="343"/>
      <c r="F968" s="343"/>
      <c r="G968" s="343"/>
      <c r="H968" s="343"/>
      <c r="I968" s="343"/>
      <c r="J968" s="343"/>
      <c r="K968" s="343"/>
      <c r="L968" s="343"/>
      <c r="M968" s="343"/>
      <c r="N968" s="343"/>
      <c r="O968" s="343"/>
      <c r="P968" s="343"/>
      <c r="Q968" s="343"/>
      <c r="R968" s="341"/>
      <c r="S968" s="343"/>
      <c r="T968" s="343"/>
      <c r="U968" s="343"/>
      <c r="V968" s="343"/>
      <c r="W968" s="343"/>
      <c r="X968" s="343"/>
      <c r="Y968" s="343"/>
      <c r="Z968" s="343"/>
    </row>
    <row r="969" ht="12.75" customHeight="1">
      <c r="A969" s="343"/>
      <c r="B969" s="343"/>
      <c r="C969" s="343"/>
      <c r="D969" s="343"/>
      <c r="E969" s="343"/>
      <c r="F969" s="343"/>
      <c r="G969" s="343"/>
      <c r="H969" s="343"/>
      <c r="I969" s="343"/>
      <c r="J969" s="343"/>
      <c r="K969" s="343"/>
      <c r="L969" s="343"/>
      <c r="M969" s="343"/>
      <c r="N969" s="343"/>
      <c r="O969" s="343"/>
      <c r="P969" s="343"/>
      <c r="Q969" s="343"/>
      <c r="R969" s="341"/>
      <c r="S969" s="343"/>
      <c r="T969" s="343"/>
      <c r="U969" s="343"/>
      <c r="V969" s="343"/>
      <c r="W969" s="343"/>
      <c r="X969" s="343"/>
      <c r="Y969" s="343"/>
      <c r="Z969" s="343"/>
    </row>
    <row r="970" ht="12.75" customHeight="1">
      <c r="A970" s="343"/>
      <c r="B970" s="343"/>
      <c r="C970" s="343"/>
      <c r="D970" s="343"/>
      <c r="E970" s="343"/>
      <c r="F970" s="343"/>
      <c r="G970" s="343"/>
      <c r="H970" s="343"/>
      <c r="I970" s="343"/>
      <c r="J970" s="343"/>
      <c r="K970" s="343"/>
      <c r="L970" s="343"/>
      <c r="M970" s="343"/>
      <c r="N970" s="343"/>
      <c r="O970" s="343"/>
      <c r="P970" s="343"/>
      <c r="Q970" s="343"/>
      <c r="R970" s="341"/>
      <c r="S970" s="343"/>
      <c r="T970" s="343"/>
      <c r="U970" s="343"/>
      <c r="V970" s="343"/>
      <c r="W970" s="343"/>
      <c r="X970" s="343"/>
      <c r="Y970" s="343"/>
      <c r="Z970" s="343"/>
    </row>
    <row r="971" ht="12.75" customHeight="1">
      <c r="A971" s="343"/>
      <c r="B971" s="343"/>
      <c r="C971" s="343"/>
      <c r="D971" s="343"/>
      <c r="E971" s="343"/>
      <c r="F971" s="343"/>
      <c r="G971" s="343"/>
      <c r="H971" s="343"/>
      <c r="I971" s="343"/>
      <c r="J971" s="343"/>
      <c r="K971" s="343"/>
      <c r="L971" s="343"/>
      <c r="M971" s="343"/>
      <c r="N971" s="343"/>
      <c r="O971" s="343"/>
      <c r="P971" s="343"/>
      <c r="Q971" s="343"/>
      <c r="R971" s="341"/>
      <c r="S971" s="343"/>
      <c r="T971" s="343"/>
      <c r="U971" s="343"/>
      <c r="V971" s="343"/>
      <c r="W971" s="343"/>
      <c r="X971" s="343"/>
      <c r="Y971" s="343"/>
      <c r="Z971" s="343"/>
    </row>
    <row r="972" ht="12.75" customHeight="1">
      <c r="A972" s="343"/>
      <c r="B972" s="343"/>
      <c r="C972" s="343"/>
      <c r="D972" s="343"/>
      <c r="E972" s="343"/>
      <c r="F972" s="343"/>
      <c r="G972" s="343"/>
      <c r="H972" s="343"/>
      <c r="I972" s="343"/>
      <c r="J972" s="343"/>
      <c r="K972" s="343"/>
      <c r="L972" s="343"/>
      <c r="M972" s="343"/>
      <c r="N972" s="343"/>
      <c r="O972" s="343"/>
      <c r="P972" s="343"/>
      <c r="Q972" s="343"/>
      <c r="R972" s="341"/>
      <c r="S972" s="343"/>
      <c r="T972" s="343"/>
      <c r="U972" s="343"/>
      <c r="V972" s="343"/>
      <c r="W972" s="343"/>
      <c r="X972" s="343"/>
      <c r="Y972" s="343"/>
      <c r="Z972" s="343"/>
    </row>
    <row r="973" ht="12.75" customHeight="1">
      <c r="A973" s="343"/>
      <c r="B973" s="343"/>
      <c r="C973" s="343"/>
      <c r="D973" s="343"/>
      <c r="E973" s="343"/>
      <c r="F973" s="343"/>
      <c r="G973" s="343"/>
      <c r="H973" s="343"/>
      <c r="I973" s="343"/>
      <c r="J973" s="343"/>
      <c r="K973" s="343"/>
      <c r="L973" s="343"/>
      <c r="M973" s="343"/>
      <c r="N973" s="343"/>
      <c r="O973" s="343"/>
      <c r="P973" s="343"/>
      <c r="Q973" s="343"/>
      <c r="R973" s="341"/>
      <c r="S973" s="343"/>
      <c r="T973" s="343"/>
      <c r="U973" s="343"/>
      <c r="V973" s="343"/>
      <c r="W973" s="343"/>
      <c r="X973" s="343"/>
      <c r="Y973" s="343"/>
      <c r="Z973" s="343"/>
    </row>
    <row r="974" ht="12.75" customHeight="1">
      <c r="A974" s="343"/>
      <c r="B974" s="343"/>
      <c r="C974" s="343"/>
      <c r="D974" s="343"/>
      <c r="E974" s="343"/>
      <c r="F974" s="343"/>
      <c r="G974" s="343"/>
      <c r="H974" s="343"/>
      <c r="I974" s="343"/>
      <c r="J974" s="343"/>
      <c r="K974" s="343"/>
      <c r="L974" s="343"/>
      <c r="M974" s="343"/>
      <c r="N974" s="343"/>
      <c r="O974" s="343"/>
      <c r="P974" s="343"/>
      <c r="Q974" s="343"/>
      <c r="R974" s="341"/>
      <c r="S974" s="343"/>
      <c r="T974" s="343"/>
      <c r="U974" s="343"/>
      <c r="V974" s="343"/>
      <c r="W974" s="343"/>
      <c r="X974" s="343"/>
      <c r="Y974" s="343"/>
      <c r="Z974" s="343"/>
    </row>
    <row r="975" ht="12.75" customHeight="1">
      <c r="A975" s="343"/>
      <c r="B975" s="343"/>
      <c r="C975" s="343"/>
      <c r="D975" s="343"/>
      <c r="E975" s="343"/>
      <c r="F975" s="343"/>
      <c r="G975" s="343"/>
      <c r="H975" s="343"/>
      <c r="I975" s="343"/>
      <c r="J975" s="343"/>
      <c r="K975" s="343"/>
      <c r="L975" s="343"/>
      <c r="M975" s="343"/>
      <c r="N975" s="343"/>
      <c r="O975" s="343"/>
      <c r="P975" s="343"/>
      <c r="Q975" s="343"/>
      <c r="R975" s="341"/>
      <c r="S975" s="343"/>
      <c r="T975" s="343"/>
      <c r="U975" s="343"/>
      <c r="V975" s="343"/>
      <c r="W975" s="343"/>
      <c r="X975" s="343"/>
      <c r="Y975" s="343"/>
      <c r="Z975" s="343"/>
    </row>
    <row r="976" ht="12.75" customHeight="1">
      <c r="A976" s="343"/>
      <c r="B976" s="343"/>
      <c r="C976" s="343"/>
      <c r="D976" s="343"/>
      <c r="E976" s="343"/>
      <c r="F976" s="343"/>
      <c r="G976" s="343"/>
      <c r="H976" s="343"/>
      <c r="I976" s="343"/>
      <c r="J976" s="343"/>
      <c r="K976" s="343"/>
      <c r="L976" s="343"/>
      <c r="M976" s="343"/>
      <c r="N976" s="343"/>
      <c r="O976" s="343"/>
      <c r="P976" s="343"/>
      <c r="Q976" s="343"/>
      <c r="R976" s="341"/>
      <c r="S976" s="343"/>
      <c r="T976" s="343"/>
      <c r="U976" s="343"/>
      <c r="V976" s="343"/>
      <c r="W976" s="343"/>
      <c r="X976" s="343"/>
      <c r="Y976" s="343"/>
      <c r="Z976" s="343"/>
    </row>
    <row r="977" ht="12.75" customHeight="1">
      <c r="A977" s="343"/>
      <c r="B977" s="343"/>
      <c r="C977" s="343"/>
      <c r="D977" s="343"/>
      <c r="E977" s="343"/>
      <c r="F977" s="343"/>
      <c r="G977" s="343"/>
      <c r="H977" s="343"/>
      <c r="I977" s="343"/>
      <c r="J977" s="343"/>
      <c r="K977" s="343"/>
      <c r="L977" s="343"/>
      <c r="M977" s="343"/>
      <c r="N977" s="343"/>
      <c r="O977" s="343"/>
      <c r="P977" s="343"/>
      <c r="Q977" s="343"/>
      <c r="R977" s="341"/>
      <c r="S977" s="343"/>
      <c r="T977" s="343"/>
      <c r="U977" s="343"/>
      <c r="V977" s="343"/>
      <c r="W977" s="343"/>
      <c r="X977" s="343"/>
      <c r="Y977" s="343"/>
      <c r="Z977" s="343"/>
    </row>
    <row r="978" ht="12.75" customHeight="1">
      <c r="A978" s="343"/>
      <c r="B978" s="343"/>
      <c r="C978" s="343"/>
      <c r="D978" s="343"/>
      <c r="E978" s="343"/>
      <c r="F978" s="343"/>
      <c r="G978" s="343"/>
      <c r="H978" s="343"/>
      <c r="I978" s="343"/>
      <c r="J978" s="343"/>
      <c r="K978" s="343"/>
      <c r="L978" s="343"/>
      <c r="M978" s="343"/>
      <c r="N978" s="343"/>
      <c r="O978" s="343"/>
      <c r="P978" s="343"/>
      <c r="Q978" s="343"/>
      <c r="R978" s="341"/>
      <c r="S978" s="343"/>
      <c r="T978" s="343"/>
      <c r="U978" s="343"/>
      <c r="V978" s="343"/>
      <c r="W978" s="343"/>
      <c r="X978" s="343"/>
      <c r="Y978" s="343"/>
      <c r="Z978" s="343"/>
    </row>
    <row r="979" ht="12.75" customHeight="1">
      <c r="A979" s="343"/>
      <c r="B979" s="343"/>
      <c r="C979" s="343"/>
      <c r="D979" s="343"/>
      <c r="E979" s="343"/>
      <c r="F979" s="343"/>
      <c r="G979" s="343"/>
      <c r="H979" s="343"/>
      <c r="I979" s="343"/>
      <c r="J979" s="343"/>
      <c r="K979" s="343"/>
      <c r="L979" s="343"/>
      <c r="M979" s="343"/>
      <c r="N979" s="343"/>
      <c r="O979" s="343"/>
      <c r="P979" s="343"/>
      <c r="Q979" s="343"/>
      <c r="R979" s="341"/>
      <c r="S979" s="343"/>
      <c r="T979" s="343"/>
      <c r="U979" s="343"/>
      <c r="V979" s="343"/>
      <c r="W979" s="343"/>
      <c r="X979" s="343"/>
      <c r="Y979" s="343"/>
      <c r="Z979" s="343"/>
    </row>
    <row r="980" ht="12.75" customHeight="1">
      <c r="A980" s="343"/>
      <c r="B980" s="343"/>
      <c r="C980" s="343"/>
      <c r="D980" s="343"/>
      <c r="E980" s="343"/>
      <c r="F980" s="343"/>
      <c r="G980" s="343"/>
      <c r="H980" s="343"/>
      <c r="I980" s="343"/>
      <c r="J980" s="343"/>
      <c r="K980" s="343"/>
      <c r="L980" s="343"/>
      <c r="M980" s="343"/>
      <c r="N980" s="343"/>
      <c r="O980" s="343"/>
      <c r="P980" s="343"/>
      <c r="Q980" s="343"/>
      <c r="R980" s="341"/>
      <c r="S980" s="343"/>
      <c r="T980" s="343"/>
      <c r="U980" s="343"/>
      <c r="V980" s="343"/>
      <c r="W980" s="343"/>
      <c r="X980" s="343"/>
      <c r="Y980" s="343"/>
      <c r="Z980" s="343"/>
    </row>
    <row r="981" ht="12.75" customHeight="1">
      <c r="A981" s="343"/>
      <c r="B981" s="343"/>
      <c r="C981" s="343"/>
      <c r="D981" s="343"/>
      <c r="E981" s="343"/>
      <c r="F981" s="343"/>
      <c r="G981" s="343"/>
      <c r="H981" s="343"/>
      <c r="I981" s="343"/>
      <c r="J981" s="343"/>
      <c r="K981" s="343"/>
      <c r="L981" s="343"/>
      <c r="M981" s="343"/>
      <c r="N981" s="343"/>
      <c r="O981" s="343"/>
      <c r="P981" s="343"/>
      <c r="Q981" s="343"/>
      <c r="R981" s="341"/>
      <c r="S981" s="343"/>
      <c r="T981" s="343"/>
      <c r="U981" s="343"/>
      <c r="V981" s="343"/>
      <c r="W981" s="343"/>
      <c r="X981" s="343"/>
      <c r="Y981" s="343"/>
      <c r="Z981" s="343"/>
    </row>
    <row r="982" ht="12.75" customHeight="1">
      <c r="A982" s="343"/>
      <c r="B982" s="343"/>
      <c r="C982" s="343"/>
      <c r="D982" s="343"/>
      <c r="E982" s="343"/>
      <c r="F982" s="343"/>
      <c r="G982" s="343"/>
      <c r="H982" s="343"/>
      <c r="I982" s="343"/>
      <c r="J982" s="343"/>
      <c r="K982" s="343"/>
      <c r="L982" s="343"/>
      <c r="M982" s="343"/>
      <c r="N982" s="343"/>
      <c r="O982" s="343"/>
      <c r="P982" s="343"/>
      <c r="Q982" s="343"/>
      <c r="R982" s="341"/>
      <c r="S982" s="343"/>
      <c r="T982" s="343"/>
      <c r="U982" s="343"/>
      <c r="V982" s="343"/>
      <c r="W982" s="343"/>
      <c r="X982" s="343"/>
      <c r="Y982" s="343"/>
      <c r="Z982" s="343"/>
    </row>
    <row r="983" ht="12.75" customHeight="1">
      <c r="A983" s="343"/>
      <c r="B983" s="343"/>
      <c r="C983" s="343"/>
      <c r="D983" s="343"/>
      <c r="E983" s="343"/>
      <c r="F983" s="343"/>
      <c r="G983" s="343"/>
      <c r="H983" s="343"/>
      <c r="I983" s="343"/>
      <c r="J983" s="343"/>
      <c r="K983" s="343"/>
      <c r="L983" s="343"/>
      <c r="M983" s="343"/>
      <c r="N983" s="343"/>
      <c r="O983" s="343"/>
      <c r="P983" s="343"/>
      <c r="Q983" s="343"/>
      <c r="R983" s="341"/>
      <c r="S983" s="343"/>
      <c r="T983" s="343"/>
      <c r="U983" s="343"/>
      <c r="V983" s="343"/>
      <c r="W983" s="343"/>
      <c r="X983" s="343"/>
      <c r="Y983" s="343"/>
      <c r="Z983" s="343"/>
    </row>
    <row r="984" ht="12.75" customHeight="1">
      <c r="A984" s="343"/>
      <c r="B984" s="343"/>
      <c r="C984" s="343"/>
      <c r="D984" s="343"/>
      <c r="E984" s="343"/>
      <c r="F984" s="343"/>
      <c r="G984" s="343"/>
      <c r="H984" s="343"/>
      <c r="I984" s="343"/>
      <c r="J984" s="343"/>
      <c r="K984" s="343"/>
      <c r="L984" s="343"/>
      <c r="M984" s="343"/>
      <c r="N984" s="343"/>
      <c r="O984" s="343"/>
      <c r="P984" s="343"/>
      <c r="Q984" s="343"/>
      <c r="R984" s="341"/>
      <c r="S984" s="343"/>
      <c r="T984" s="343"/>
      <c r="U984" s="343"/>
      <c r="V984" s="343"/>
      <c r="W984" s="343"/>
      <c r="X984" s="343"/>
      <c r="Y984" s="343"/>
      <c r="Z984" s="343"/>
    </row>
    <row r="985" ht="12.75" customHeight="1">
      <c r="A985" s="343"/>
      <c r="B985" s="343"/>
      <c r="C985" s="343"/>
      <c r="D985" s="343"/>
      <c r="E985" s="343"/>
      <c r="F985" s="343"/>
      <c r="G985" s="343"/>
      <c r="H985" s="343"/>
      <c r="I985" s="343"/>
      <c r="J985" s="343"/>
      <c r="K985" s="343"/>
      <c r="L985" s="343"/>
      <c r="M985" s="343"/>
      <c r="N985" s="343"/>
      <c r="O985" s="343"/>
      <c r="P985" s="343"/>
      <c r="Q985" s="343"/>
      <c r="R985" s="341"/>
      <c r="S985" s="343"/>
      <c r="T985" s="343"/>
      <c r="U985" s="343"/>
      <c r="V985" s="343"/>
      <c r="W985" s="343"/>
      <c r="X985" s="343"/>
      <c r="Y985" s="343"/>
      <c r="Z985" s="343"/>
    </row>
    <row r="986" ht="12.75" customHeight="1">
      <c r="A986" s="343"/>
      <c r="B986" s="343"/>
      <c r="C986" s="343"/>
      <c r="D986" s="343"/>
      <c r="E986" s="343"/>
      <c r="F986" s="343"/>
      <c r="G986" s="343"/>
      <c r="H986" s="343"/>
      <c r="I986" s="343"/>
      <c r="J986" s="343"/>
      <c r="K986" s="343"/>
      <c r="L986" s="343"/>
      <c r="M986" s="343"/>
      <c r="N986" s="343"/>
      <c r="O986" s="343"/>
      <c r="P986" s="343"/>
      <c r="Q986" s="343"/>
      <c r="R986" s="341"/>
      <c r="S986" s="343"/>
      <c r="T986" s="343"/>
      <c r="U986" s="343"/>
      <c r="V986" s="343"/>
      <c r="W986" s="343"/>
      <c r="X986" s="343"/>
      <c r="Y986" s="343"/>
      <c r="Z986" s="343"/>
    </row>
    <row r="987" ht="12.75" customHeight="1">
      <c r="A987" s="343"/>
      <c r="B987" s="343"/>
      <c r="C987" s="343"/>
      <c r="D987" s="343"/>
      <c r="E987" s="343"/>
      <c r="F987" s="343"/>
      <c r="G987" s="343"/>
      <c r="H987" s="343"/>
      <c r="I987" s="343"/>
      <c r="J987" s="343"/>
      <c r="K987" s="343"/>
      <c r="L987" s="343"/>
      <c r="M987" s="343"/>
      <c r="N987" s="343"/>
      <c r="O987" s="343"/>
      <c r="P987" s="343"/>
      <c r="Q987" s="343"/>
      <c r="R987" s="341"/>
      <c r="S987" s="343"/>
      <c r="T987" s="343"/>
      <c r="U987" s="343"/>
      <c r="V987" s="343"/>
      <c r="W987" s="343"/>
      <c r="X987" s="343"/>
      <c r="Y987" s="343"/>
      <c r="Z987" s="343"/>
    </row>
    <row r="988" ht="12.75" customHeight="1">
      <c r="A988" s="343"/>
      <c r="B988" s="343"/>
      <c r="C988" s="343"/>
      <c r="D988" s="343"/>
      <c r="E988" s="343"/>
      <c r="F988" s="343"/>
      <c r="G988" s="343"/>
      <c r="H988" s="343"/>
      <c r="I988" s="343"/>
      <c r="J988" s="343"/>
      <c r="K988" s="343"/>
      <c r="L988" s="343"/>
      <c r="M988" s="343"/>
      <c r="N988" s="343"/>
      <c r="O988" s="343"/>
      <c r="P988" s="343"/>
      <c r="Q988" s="343"/>
      <c r="R988" s="341"/>
      <c r="S988" s="343"/>
      <c r="T988" s="343"/>
      <c r="U988" s="343"/>
      <c r="V988" s="343"/>
      <c r="W988" s="343"/>
      <c r="X988" s="343"/>
      <c r="Y988" s="343"/>
      <c r="Z988" s="343"/>
    </row>
    <row r="989" ht="12.75" customHeight="1">
      <c r="A989" s="343"/>
      <c r="B989" s="343"/>
      <c r="C989" s="343"/>
      <c r="D989" s="343"/>
      <c r="E989" s="343"/>
      <c r="F989" s="343"/>
      <c r="G989" s="343"/>
      <c r="H989" s="343"/>
      <c r="I989" s="343"/>
      <c r="J989" s="343"/>
      <c r="K989" s="343"/>
      <c r="L989" s="343"/>
      <c r="M989" s="343"/>
      <c r="N989" s="343"/>
      <c r="O989" s="343"/>
      <c r="P989" s="343"/>
      <c r="Q989" s="343"/>
      <c r="R989" s="341"/>
      <c r="S989" s="343"/>
      <c r="T989" s="343"/>
      <c r="U989" s="343"/>
      <c r="V989" s="343"/>
      <c r="W989" s="343"/>
      <c r="X989" s="343"/>
      <c r="Y989" s="343"/>
      <c r="Z989" s="343"/>
    </row>
    <row r="990" ht="12.75" customHeight="1">
      <c r="A990" s="343"/>
      <c r="B990" s="343"/>
      <c r="C990" s="343"/>
      <c r="D990" s="343"/>
      <c r="E990" s="343"/>
      <c r="F990" s="343"/>
      <c r="G990" s="343"/>
      <c r="H990" s="343"/>
      <c r="I990" s="343"/>
      <c r="J990" s="343"/>
      <c r="K990" s="343"/>
      <c r="L990" s="343"/>
      <c r="M990" s="343"/>
      <c r="N990" s="343"/>
      <c r="O990" s="343"/>
      <c r="P990" s="343"/>
      <c r="Q990" s="343"/>
      <c r="R990" s="341"/>
      <c r="S990" s="343"/>
      <c r="T990" s="343"/>
      <c r="U990" s="343"/>
      <c r="V990" s="343"/>
      <c r="W990" s="343"/>
      <c r="X990" s="343"/>
      <c r="Y990" s="343"/>
      <c r="Z990" s="343"/>
    </row>
    <row r="991" ht="12.75" customHeight="1">
      <c r="A991" s="343"/>
      <c r="B991" s="343"/>
      <c r="C991" s="343"/>
      <c r="D991" s="343"/>
      <c r="E991" s="343"/>
      <c r="F991" s="343"/>
      <c r="G991" s="343"/>
      <c r="H991" s="343"/>
      <c r="I991" s="343"/>
      <c r="J991" s="343"/>
      <c r="K991" s="343"/>
      <c r="L991" s="343"/>
      <c r="M991" s="343"/>
      <c r="N991" s="343"/>
      <c r="O991" s="343"/>
      <c r="P991" s="343"/>
      <c r="Q991" s="343"/>
      <c r="R991" s="341"/>
      <c r="S991" s="343"/>
      <c r="T991" s="343"/>
      <c r="U991" s="343"/>
      <c r="V991" s="343"/>
      <c r="W991" s="343"/>
      <c r="X991" s="343"/>
      <c r="Y991" s="343"/>
      <c r="Z991" s="343"/>
    </row>
    <row r="992" ht="12.75" customHeight="1">
      <c r="A992" s="343"/>
      <c r="B992" s="343"/>
      <c r="C992" s="343"/>
      <c r="D992" s="343"/>
      <c r="E992" s="343"/>
      <c r="F992" s="343"/>
      <c r="G992" s="343"/>
      <c r="H992" s="343"/>
      <c r="I992" s="343"/>
      <c r="J992" s="343"/>
      <c r="K992" s="343"/>
      <c r="L992" s="343"/>
      <c r="M992" s="343"/>
      <c r="N992" s="343"/>
      <c r="O992" s="343"/>
      <c r="P992" s="343"/>
      <c r="Q992" s="343"/>
      <c r="R992" s="341"/>
      <c r="S992" s="343"/>
      <c r="T992" s="343"/>
      <c r="U992" s="343"/>
      <c r="V992" s="343"/>
      <c r="W992" s="343"/>
      <c r="X992" s="343"/>
      <c r="Y992" s="343"/>
      <c r="Z992" s="343"/>
    </row>
    <row r="993" ht="12.75" customHeight="1">
      <c r="A993" s="343"/>
      <c r="B993" s="343"/>
      <c r="C993" s="343"/>
      <c r="D993" s="343"/>
      <c r="E993" s="343"/>
      <c r="F993" s="343"/>
      <c r="G993" s="343"/>
      <c r="H993" s="343"/>
      <c r="I993" s="343"/>
      <c r="J993" s="343"/>
      <c r="K993" s="343"/>
      <c r="L993" s="343"/>
      <c r="M993" s="343"/>
      <c r="N993" s="343"/>
      <c r="O993" s="343"/>
      <c r="P993" s="343"/>
      <c r="Q993" s="343"/>
      <c r="R993" s="341"/>
      <c r="S993" s="343"/>
      <c r="T993" s="343"/>
      <c r="U993" s="343"/>
      <c r="V993" s="343"/>
      <c r="W993" s="343"/>
      <c r="X993" s="343"/>
      <c r="Y993" s="343"/>
      <c r="Z993" s="343"/>
    </row>
    <row r="994" ht="12.75" customHeight="1">
      <c r="A994" s="343"/>
      <c r="B994" s="343"/>
      <c r="C994" s="343"/>
      <c r="D994" s="343"/>
      <c r="E994" s="343"/>
      <c r="F994" s="343"/>
      <c r="G994" s="343"/>
      <c r="H994" s="343"/>
      <c r="I994" s="343"/>
      <c r="J994" s="343"/>
      <c r="K994" s="343"/>
      <c r="L994" s="343"/>
      <c r="M994" s="343"/>
      <c r="N994" s="343"/>
      <c r="O994" s="343"/>
      <c r="P994" s="343"/>
      <c r="Q994" s="343"/>
      <c r="R994" s="341"/>
      <c r="S994" s="343"/>
      <c r="T994" s="343"/>
      <c r="U994" s="343"/>
      <c r="V994" s="343"/>
      <c r="W994" s="343"/>
      <c r="X994" s="343"/>
      <c r="Y994" s="343"/>
      <c r="Z994" s="343"/>
    </row>
    <row r="995" ht="12.75" customHeight="1">
      <c r="A995" s="343"/>
      <c r="B995" s="343"/>
      <c r="C995" s="343"/>
      <c r="D995" s="343"/>
      <c r="E995" s="343"/>
      <c r="F995" s="343"/>
      <c r="G995" s="343"/>
      <c r="H995" s="343"/>
      <c r="I995" s="343"/>
      <c r="J995" s="343"/>
      <c r="K995" s="343"/>
      <c r="L995" s="343"/>
      <c r="M995" s="343"/>
      <c r="N995" s="343"/>
      <c r="O995" s="343"/>
      <c r="P995" s="343"/>
      <c r="Q995" s="343"/>
      <c r="R995" s="341"/>
      <c r="S995" s="343"/>
      <c r="T995" s="343"/>
      <c r="U995" s="343"/>
      <c r="V995" s="343"/>
      <c r="W995" s="343"/>
      <c r="X995" s="343"/>
      <c r="Y995" s="343"/>
      <c r="Z995" s="343"/>
    </row>
    <row r="996" ht="12.75" customHeight="1">
      <c r="A996" s="343"/>
      <c r="B996" s="343"/>
      <c r="C996" s="343"/>
      <c r="D996" s="343"/>
      <c r="E996" s="343"/>
      <c r="F996" s="343"/>
      <c r="G996" s="343"/>
      <c r="H996" s="343"/>
      <c r="I996" s="343"/>
      <c r="J996" s="343"/>
      <c r="K996" s="343"/>
      <c r="L996" s="343"/>
      <c r="M996" s="343"/>
      <c r="N996" s="343"/>
      <c r="O996" s="343"/>
      <c r="P996" s="343"/>
      <c r="Q996" s="343"/>
      <c r="R996" s="341"/>
      <c r="S996" s="343"/>
      <c r="T996" s="343"/>
      <c r="U996" s="343"/>
      <c r="V996" s="343"/>
      <c r="W996" s="343"/>
      <c r="X996" s="343"/>
      <c r="Y996" s="343"/>
      <c r="Z996" s="343"/>
    </row>
    <row r="997" ht="12.75" customHeight="1">
      <c r="A997" s="343"/>
      <c r="B997" s="343"/>
      <c r="C997" s="343"/>
      <c r="D997" s="343"/>
      <c r="E997" s="343"/>
      <c r="F997" s="343"/>
      <c r="G997" s="343"/>
      <c r="H997" s="343"/>
      <c r="I997" s="343"/>
      <c r="J997" s="343"/>
      <c r="K997" s="343"/>
      <c r="L997" s="343"/>
      <c r="M997" s="343"/>
      <c r="N997" s="343"/>
      <c r="O997" s="343"/>
      <c r="P997" s="343"/>
      <c r="Q997" s="343"/>
      <c r="R997" s="341"/>
      <c r="S997" s="343"/>
      <c r="T997" s="343"/>
      <c r="U997" s="343"/>
      <c r="V997" s="343"/>
      <c r="W997" s="343"/>
      <c r="X997" s="343"/>
      <c r="Y997" s="343"/>
      <c r="Z997" s="343"/>
    </row>
    <row r="998" ht="12.75" customHeight="1">
      <c r="A998" s="343"/>
      <c r="B998" s="343"/>
      <c r="C998" s="343"/>
      <c r="D998" s="343"/>
      <c r="E998" s="343"/>
      <c r="F998" s="343"/>
      <c r="G998" s="343"/>
      <c r="H998" s="343"/>
      <c r="I998" s="343"/>
      <c r="J998" s="343"/>
      <c r="K998" s="343"/>
      <c r="L998" s="343"/>
      <c r="M998" s="343"/>
      <c r="N998" s="343"/>
      <c r="O998" s="343"/>
      <c r="P998" s="343"/>
      <c r="Q998" s="343"/>
      <c r="R998" s="341"/>
      <c r="S998" s="343"/>
      <c r="T998" s="343"/>
      <c r="U998" s="343"/>
      <c r="V998" s="343"/>
      <c r="W998" s="343"/>
      <c r="X998" s="343"/>
      <c r="Y998" s="343"/>
      <c r="Z998" s="343"/>
    </row>
    <row r="999" ht="12.75" customHeight="1">
      <c r="A999" s="343"/>
      <c r="B999" s="343"/>
      <c r="C999" s="343"/>
      <c r="D999" s="343"/>
      <c r="E999" s="343"/>
      <c r="F999" s="343"/>
      <c r="G999" s="343"/>
      <c r="H999" s="343"/>
      <c r="I999" s="343"/>
      <c r="J999" s="343"/>
      <c r="K999" s="343"/>
      <c r="L999" s="343"/>
      <c r="M999" s="343"/>
      <c r="N999" s="343"/>
      <c r="O999" s="343"/>
      <c r="P999" s="343"/>
      <c r="Q999" s="343"/>
      <c r="R999" s="341"/>
      <c r="S999" s="343"/>
      <c r="T999" s="343"/>
      <c r="U999" s="343"/>
      <c r="V999" s="343"/>
      <c r="W999" s="343"/>
      <c r="X999" s="343"/>
      <c r="Y999" s="343"/>
      <c r="Z999" s="343"/>
    </row>
    <row r="1000" ht="12.75" customHeight="1">
      <c r="A1000" s="343"/>
      <c r="B1000" s="343"/>
      <c r="C1000" s="343"/>
      <c r="D1000" s="343"/>
      <c r="E1000" s="343"/>
      <c r="F1000" s="343"/>
      <c r="G1000" s="343"/>
      <c r="H1000" s="343"/>
      <c r="I1000" s="343"/>
      <c r="J1000" s="343"/>
      <c r="K1000" s="343"/>
      <c r="L1000" s="343"/>
      <c r="M1000" s="343"/>
      <c r="N1000" s="343"/>
      <c r="O1000" s="343"/>
      <c r="P1000" s="343"/>
      <c r="Q1000" s="343"/>
      <c r="R1000" s="341"/>
      <c r="S1000" s="343"/>
      <c r="T1000" s="343"/>
      <c r="U1000" s="343"/>
      <c r="V1000" s="343"/>
      <c r="W1000" s="343"/>
      <c r="X1000" s="343"/>
      <c r="Y1000" s="343"/>
      <c r="Z1000" s="343"/>
    </row>
  </sheetData>
  <mergeCells count="12">
    <mergeCell ref="N2:P2"/>
    <mergeCell ref="M3:P3"/>
    <mergeCell ref="J11:K11"/>
    <mergeCell ref="A12:K12"/>
    <mergeCell ref="A1:B1"/>
    <mergeCell ref="D1:J1"/>
    <mergeCell ref="N1:P1"/>
    <mergeCell ref="A2:B2"/>
    <mergeCell ref="A3:B3"/>
    <mergeCell ref="C3:C4"/>
    <mergeCell ref="L3:L4"/>
    <mergeCell ref="A4:B4"/>
  </mergeCells>
  <printOptions horizontalCentered="1" verticalCentered="1"/>
  <pageMargins bottom="0.0" footer="0.0" header="0.0" left="0.0" right="0.0" top="0.0"/>
  <pageSetup fitToHeight="0" paperSize="9" orientation="landscape"/>
  <headerFooter>
    <oddFoot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57"/>
    <col customWidth="1" min="2" max="2" width="26.57"/>
    <col customWidth="1" min="3" max="3" width="21.57"/>
    <col customWidth="1" min="4" max="4" width="28.57"/>
    <col customWidth="1" min="5" max="5" width="3.43"/>
    <col customWidth="1" min="6" max="6" width="28.43"/>
    <col customWidth="1" min="7" max="7" width="3.14"/>
    <col customWidth="1" min="8" max="8" width="28.86"/>
    <col customWidth="1" min="9" max="9" width="3.0"/>
    <col customWidth="1" min="10" max="10" width="27.43"/>
    <col customWidth="1" hidden="1" min="11" max="11" width="35.43"/>
    <col customWidth="1" hidden="1" min="12" max="13" width="10.57"/>
    <col customWidth="1" hidden="1" min="14" max="14" width="8.43"/>
    <col customWidth="1" hidden="1" min="15" max="15" width="6.57"/>
    <col customWidth="1" hidden="1" min="16" max="16" width="4.86"/>
    <col customWidth="1" hidden="1" min="17" max="17" width="6.0"/>
    <col customWidth="1" min="18" max="18" width="37.57"/>
    <col customWidth="1" min="19" max="19" width="40.43"/>
    <col customWidth="1" min="20" max="26" width="9.14"/>
  </cols>
  <sheetData>
    <row r="1" ht="12.75" customHeight="1">
      <c r="A1" s="443"/>
      <c r="B1" s="444"/>
      <c r="C1" s="445"/>
      <c r="D1" s="446" t="s">
        <v>1456</v>
      </c>
      <c r="E1" s="137"/>
      <c r="F1" s="137"/>
      <c r="G1" s="137"/>
      <c r="H1" s="137"/>
      <c r="I1" s="137"/>
      <c r="J1" s="180"/>
      <c r="K1" s="447"/>
      <c r="L1" s="448"/>
      <c r="M1" s="448"/>
      <c r="N1" s="514"/>
      <c r="O1" s="137"/>
      <c r="P1" s="114"/>
      <c r="Q1" s="450"/>
      <c r="R1" s="451"/>
      <c r="S1" s="515"/>
      <c r="T1" s="343"/>
      <c r="U1" s="343"/>
      <c r="V1" s="343"/>
      <c r="W1" s="343"/>
      <c r="X1" s="343"/>
      <c r="Y1" s="343"/>
      <c r="Z1" s="343"/>
    </row>
    <row r="2" ht="12.75" customHeight="1">
      <c r="A2" s="453"/>
      <c r="B2" s="454"/>
      <c r="C2" s="516"/>
      <c r="D2" s="456">
        <v>1.0</v>
      </c>
      <c r="E2" s="457"/>
      <c r="F2" s="456">
        <v>2.0</v>
      </c>
      <c r="G2" s="457"/>
      <c r="H2" s="456">
        <v>3.0</v>
      </c>
      <c r="I2" s="457"/>
      <c r="J2" s="456" t="s">
        <v>1461</v>
      </c>
      <c r="K2" s="447"/>
      <c r="L2" s="448"/>
      <c r="M2" s="448"/>
      <c r="N2" s="514"/>
      <c r="O2" s="137"/>
      <c r="P2" s="114"/>
      <c r="Q2" s="450"/>
      <c r="R2" s="451"/>
      <c r="S2" s="515"/>
      <c r="T2" s="343"/>
      <c r="U2" s="343"/>
      <c r="V2" s="343"/>
      <c r="W2" s="343"/>
      <c r="X2" s="343"/>
      <c r="Y2" s="343"/>
      <c r="Z2" s="343"/>
    </row>
    <row r="3" ht="94.5" customHeight="1">
      <c r="A3" s="517" t="s">
        <v>1129</v>
      </c>
      <c r="B3" s="454"/>
      <c r="C3" s="518" t="s">
        <v>1135</v>
      </c>
      <c r="D3" s="519" t="s">
        <v>1724</v>
      </c>
      <c r="E3" s="520"/>
      <c r="F3" s="519" t="s">
        <v>1725</v>
      </c>
      <c r="G3" s="521"/>
      <c r="H3" s="522" t="s">
        <v>1726</v>
      </c>
      <c r="I3" s="520"/>
      <c r="J3" s="519" t="s">
        <v>1727</v>
      </c>
      <c r="K3" s="523"/>
      <c r="L3" s="524" t="s">
        <v>1502</v>
      </c>
      <c r="M3" s="525" t="s">
        <v>1503</v>
      </c>
      <c r="N3" s="137"/>
      <c r="O3" s="137"/>
      <c r="P3" s="114"/>
      <c r="Q3" s="526" t="s">
        <v>1504</v>
      </c>
      <c r="R3" s="527" t="s">
        <v>1505</v>
      </c>
      <c r="S3" s="515"/>
      <c r="T3" s="343"/>
      <c r="U3" s="343"/>
      <c r="V3" s="343"/>
      <c r="W3" s="343"/>
      <c r="X3" s="343"/>
      <c r="Y3" s="343"/>
      <c r="Z3" s="343"/>
    </row>
    <row r="4" ht="37.5" customHeight="1">
      <c r="A4" s="528"/>
      <c r="B4" s="529"/>
      <c r="C4" s="171"/>
      <c r="D4" s="530" t="s">
        <v>1138</v>
      </c>
      <c r="E4" s="531"/>
      <c r="F4" s="530" t="s">
        <v>1139</v>
      </c>
      <c r="G4" s="531"/>
      <c r="H4" s="530" t="s">
        <v>1140</v>
      </c>
      <c r="I4" s="531"/>
      <c r="J4" s="530" t="s">
        <v>1141</v>
      </c>
      <c r="K4" s="532"/>
      <c r="L4" s="533"/>
      <c r="M4" s="534" t="s">
        <v>1506</v>
      </c>
      <c r="N4" s="531" t="s">
        <v>1507</v>
      </c>
      <c r="O4" s="535" t="s">
        <v>1508</v>
      </c>
      <c r="P4" s="535" t="s">
        <v>1509</v>
      </c>
      <c r="Q4" s="536"/>
      <c r="R4" s="537"/>
      <c r="S4" s="538" t="s">
        <v>1510</v>
      </c>
      <c r="T4" s="343"/>
      <c r="U4" s="343"/>
      <c r="V4" s="343"/>
      <c r="W4" s="343"/>
      <c r="X4" s="343"/>
      <c r="Y4" s="343"/>
      <c r="Z4" s="343"/>
    </row>
    <row r="5" ht="12.75" customHeight="1">
      <c r="A5" s="539" t="s">
        <v>1420</v>
      </c>
      <c r="B5" s="540"/>
      <c r="C5" s="540"/>
      <c r="D5" s="656"/>
      <c r="E5" s="540"/>
      <c r="F5" s="540"/>
      <c r="G5" s="540"/>
      <c r="H5" s="540"/>
      <c r="I5" s="540"/>
      <c r="J5" s="540"/>
      <c r="K5" s="541"/>
      <c r="L5" s="657"/>
      <c r="M5" s="543"/>
      <c r="N5" s="658"/>
      <c r="O5" s="658"/>
      <c r="P5" s="658"/>
      <c r="Q5" s="544"/>
      <c r="R5" s="545"/>
      <c r="S5" s="466" t="s">
        <v>1511</v>
      </c>
      <c r="T5" s="343"/>
      <c r="U5" s="343"/>
      <c r="V5" s="343"/>
      <c r="W5" s="343"/>
      <c r="X5" s="343"/>
      <c r="Y5" s="343"/>
      <c r="Z5" s="343"/>
    </row>
    <row r="6" ht="12.75" customHeight="1">
      <c r="A6" s="492">
        <v>6.1</v>
      </c>
      <c r="B6" s="490" t="s">
        <v>1728</v>
      </c>
      <c r="C6" s="566"/>
      <c r="D6" s="567"/>
      <c r="E6" s="567"/>
      <c r="F6" s="567"/>
      <c r="G6" s="567"/>
      <c r="H6" s="567"/>
      <c r="I6" s="567"/>
      <c r="J6" s="566"/>
      <c r="K6" s="460"/>
      <c r="L6" s="568"/>
      <c r="M6" s="480"/>
      <c r="N6" s="481"/>
      <c r="O6" s="482"/>
      <c r="P6" s="482"/>
      <c r="Q6" s="483"/>
      <c r="R6" s="484"/>
      <c r="S6" s="460" t="s">
        <v>1465</v>
      </c>
      <c r="T6" s="343"/>
      <c r="U6" s="343"/>
      <c r="V6" s="343"/>
      <c r="W6" s="343"/>
      <c r="X6" s="343"/>
      <c r="Y6" s="343"/>
      <c r="Z6" s="343"/>
    </row>
    <row r="7" ht="12.75" customHeight="1">
      <c r="A7" s="301"/>
      <c r="B7" s="83" t="s">
        <v>1422</v>
      </c>
      <c r="C7" s="52">
        <v>29.0</v>
      </c>
      <c r="D7" s="52" t="s">
        <v>1729</v>
      </c>
      <c r="E7" s="52"/>
      <c r="F7" s="52" t="s">
        <v>1730</v>
      </c>
      <c r="G7" s="569"/>
      <c r="H7" s="52" t="s">
        <v>1731</v>
      </c>
      <c r="I7" s="52"/>
      <c r="J7" s="52" t="s">
        <v>1732</v>
      </c>
      <c r="K7" s="593"/>
      <c r="L7" s="570"/>
      <c r="M7" s="659"/>
      <c r="N7" s="495"/>
      <c r="O7" s="496"/>
      <c r="P7" s="496"/>
      <c r="Q7" s="497"/>
      <c r="R7" s="52" t="s">
        <v>1733</v>
      </c>
      <c r="S7" s="28"/>
      <c r="T7" s="343"/>
      <c r="U7" s="343"/>
      <c r="V7" s="343"/>
      <c r="W7" s="343"/>
      <c r="X7" s="343"/>
      <c r="Y7" s="343"/>
      <c r="Z7" s="343"/>
    </row>
    <row r="8" ht="124.5" customHeight="1">
      <c r="A8" s="301"/>
      <c r="B8" s="595" t="s">
        <v>1734</v>
      </c>
      <c r="C8" s="52"/>
      <c r="D8" s="56" t="s">
        <v>1735</v>
      </c>
      <c r="E8" s="560"/>
      <c r="F8" s="52" t="s">
        <v>1736</v>
      </c>
      <c r="G8" s="560"/>
      <c r="H8" s="52" t="s">
        <v>1737</v>
      </c>
      <c r="I8" s="224"/>
      <c r="J8" s="52" t="s">
        <v>1738</v>
      </c>
      <c r="K8" s="562"/>
      <c r="L8" s="570"/>
      <c r="M8" s="660"/>
      <c r="N8" s="470"/>
      <c r="O8" s="471"/>
      <c r="P8" s="471"/>
      <c r="Q8" s="472"/>
      <c r="R8" s="52" t="s">
        <v>1739</v>
      </c>
      <c r="S8" s="28"/>
      <c r="T8" s="343"/>
      <c r="U8" s="343"/>
      <c r="V8" s="343"/>
      <c r="W8" s="343"/>
      <c r="X8" s="343"/>
      <c r="Y8" s="343"/>
      <c r="Z8" s="343"/>
    </row>
    <row r="9" ht="12.75" customHeight="1">
      <c r="A9" s="301"/>
      <c r="B9" s="343"/>
      <c r="C9" s="52"/>
      <c r="D9" s="52" t="s">
        <v>1112</v>
      </c>
      <c r="E9" s="585"/>
      <c r="F9" s="52" t="s">
        <v>1113</v>
      </c>
      <c r="G9" s="586"/>
      <c r="H9" s="52" t="s">
        <v>1740</v>
      </c>
      <c r="I9" s="264"/>
      <c r="J9" s="52" t="s">
        <v>1741</v>
      </c>
      <c r="K9" s="562"/>
      <c r="L9" s="570"/>
      <c r="M9" s="571"/>
      <c r="N9" s="471"/>
      <c r="O9" s="471"/>
      <c r="P9" s="471"/>
      <c r="Q9" s="471"/>
      <c r="R9" s="52" t="s">
        <v>1111</v>
      </c>
      <c r="S9" s="28"/>
      <c r="T9" s="343"/>
      <c r="U9" s="343"/>
      <c r="V9" s="343"/>
      <c r="W9" s="343"/>
      <c r="X9" s="343"/>
      <c r="Y9" s="343"/>
      <c r="Z9" s="343"/>
    </row>
    <row r="10" ht="56.25" customHeight="1">
      <c r="A10" s="301"/>
      <c r="B10" s="52"/>
      <c r="C10" s="52"/>
      <c r="D10" s="52" t="s">
        <v>1742</v>
      </c>
      <c r="E10" s="559"/>
      <c r="F10" s="52" t="s">
        <v>1119</v>
      </c>
      <c r="G10" s="264"/>
      <c r="H10" s="52" t="s">
        <v>1120</v>
      </c>
      <c r="I10" s="264"/>
      <c r="J10" s="52" t="s">
        <v>1743</v>
      </c>
      <c r="K10" s="560"/>
      <c r="L10" s="570"/>
      <c r="M10" s="571"/>
      <c r="N10" s="471"/>
      <c r="O10" s="471"/>
      <c r="P10" s="471"/>
      <c r="Q10" s="471"/>
      <c r="R10" s="52" t="s">
        <v>1117</v>
      </c>
      <c r="S10" s="28"/>
      <c r="T10" s="343"/>
      <c r="U10" s="343"/>
      <c r="V10" s="343"/>
      <c r="W10" s="343"/>
      <c r="X10" s="343"/>
      <c r="Y10" s="343"/>
      <c r="Z10" s="343"/>
    </row>
    <row r="11" ht="12.75" customHeight="1">
      <c r="A11" s="301"/>
      <c r="B11" s="52"/>
      <c r="C11" s="52"/>
      <c r="D11" s="52"/>
      <c r="E11" s="224"/>
      <c r="F11" s="52"/>
      <c r="G11" s="224"/>
      <c r="H11" s="52"/>
      <c r="I11" s="224"/>
      <c r="J11" s="498" t="s">
        <v>789</v>
      </c>
      <c r="K11" s="114"/>
      <c r="L11" s="574" t="str">
        <f>AVERAGE(L7,L8,L9,L10)</f>
        <v>#DIV/0!</v>
      </c>
      <c r="M11" s="575"/>
      <c r="N11" s="471"/>
      <c r="O11" s="471"/>
      <c r="P11" s="471"/>
      <c r="Q11" s="472"/>
      <c r="R11" s="52"/>
      <c r="S11" s="28"/>
      <c r="T11" s="343"/>
      <c r="U11" s="343"/>
      <c r="V11" s="343"/>
      <c r="W11" s="343"/>
      <c r="X11" s="343"/>
      <c r="Y11" s="343"/>
      <c r="Z11" s="343"/>
    </row>
    <row r="12" ht="12.75" customHeight="1">
      <c r="A12" s="492">
        <v>6.2</v>
      </c>
      <c r="B12" s="490" t="s">
        <v>531</v>
      </c>
      <c r="C12" s="490"/>
      <c r="D12" s="567"/>
      <c r="E12" s="567"/>
      <c r="F12" s="567"/>
      <c r="G12" s="567"/>
      <c r="H12" s="567"/>
      <c r="I12" s="567"/>
      <c r="J12" s="567"/>
      <c r="K12" s="460"/>
      <c r="L12" s="568"/>
      <c r="M12" s="480"/>
      <c r="N12" s="481"/>
      <c r="O12" s="482"/>
      <c r="P12" s="482"/>
      <c r="Q12" s="483"/>
      <c r="R12" s="484"/>
      <c r="S12" s="28"/>
      <c r="T12" s="343"/>
      <c r="U12" s="343"/>
      <c r="V12" s="343"/>
      <c r="W12" s="343"/>
      <c r="X12" s="343"/>
      <c r="Y12" s="343"/>
      <c r="Z12" s="343"/>
    </row>
    <row r="13" ht="12.75" customHeight="1">
      <c r="A13" s="301"/>
      <c r="B13" s="83" t="s">
        <v>1744</v>
      </c>
      <c r="C13" s="52">
        <v>28.0</v>
      </c>
      <c r="D13" s="83" t="s">
        <v>1745</v>
      </c>
      <c r="E13" s="593"/>
      <c r="F13" s="83" t="s">
        <v>1746</v>
      </c>
      <c r="G13" s="578"/>
      <c r="H13" s="52" t="s">
        <v>1747</v>
      </c>
      <c r="I13" s="593"/>
      <c r="J13" s="52" t="s">
        <v>1748</v>
      </c>
      <c r="K13" s="593"/>
      <c r="L13" s="596"/>
      <c r="M13" s="469"/>
      <c r="N13" s="470"/>
      <c r="O13" s="471"/>
      <c r="P13" s="471"/>
      <c r="Q13" s="472"/>
      <c r="R13" s="52" t="s">
        <v>1749</v>
      </c>
      <c r="S13" s="28" t="s">
        <v>1455</v>
      </c>
      <c r="T13" s="343"/>
      <c r="U13" s="343"/>
      <c r="V13" s="343"/>
      <c r="W13" s="343"/>
      <c r="X13" s="343"/>
      <c r="Y13" s="343"/>
      <c r="Z13" s="343"/>
    </row>
    <row r="14" ht="12.75" customHeight="1">
      <c r="A14" s="301"/>
      <c r="B14" s="52"/>
      <c r="C14" s="52"/>
      <c r="D14" s="28"/>
      <c r="E14" s="562"/>
      <c r="F14" s="224"/>
      <c r="G14" s="564"/>
      <c r="H14" s="52"/>
      <c r="I14" s="562"/>
      <c r="J14" s="498" t="s">
        <v>1137</v>
      </c>
      <c r="K14" s="114"/>
      <c r="L14" s="574" t="str">
        <f>AVERAGE(L13)</f>
        <v>#DIV/0!</v>
      </c>
      <c r="M14" s="661"/>
      <c r="N14" s="662"/>
      <c r="O14" s="662"/>
      <c r="P14" s="662"/>
      <c r="Q14" s="662"/>
      <c r="R14" s="237"/>
      <c r="S14" s="577"/>
      <c r="T14" s="343"/>
      <c r="U14" s="343"/>
      <c r="V14" s="343"/>
      <c r="W14" s="343"/>
      <c r="X14" s="343"/>
      <c r="Y14" s="343"/>
      <c r="Z14" s="343"/>
    </row>
    <row r="15" ht="12.75" customHeight="1">
      <c r="A15" s="663" t="s">
        <v>1750</v>
      </c>
      <c r="B15" s="137"/>
      <c r="C15" s="137"/>
      <c r="D15" s="137"/>
      <c r="E15" s="137"/>
      <c r="F15" s="137"/>
      <c r="G15" s="137"/>
      <c r="H15" s="137"/>
      <c r="I15" s="137"/>
      <c r="J15" s="137"/>
      <c r="K15" s="114"/>
      <c r="L15" s="599" t="str">
        <f>AVERAGE(L11,L14)</f>
        <v>#DIV/0!</v>
      </c>
      <c r="M15" s="664"/>
      <c r="N15" s="471"/>
      <c r="O15" s="471"/>
      <c r="P15" s="471"/>
      <c r="Q15" s="471"/>
      <c r="R15" s="52"/>
      <c r="S15" s="28"/>
      <c r="T15" s="343"/>
      <c r="U15" s="343"/>
      <c r="V15" s="343"/>
      <c r="W15" s="343"/>
      <c r="X15" s="343"/>
      <c r="Y15" s="343"/>
      <c r="Z15" s="343"/>
    </row>
    <row r="16" ht="12.75" customHeight="1">
      <c r="A16" s="343"/>
      <c r="B16" s="340"/>
      <c r="C16" s="341" t="s">
        <v>1457</v>
      </c>
      <c r="D16" s="434" t="s">
        <v>1458</v>
      </c>
      <c r="E16" s="434" t="s">
        <v>1459</v>
      </c>
      <c r="F16" s="434" t="s">
        <v>1460</v>
      </c>
      <c r="G16" s="434"/>
      <c r="H16" s="434"/>
      <c r="I16" s="434"/>
      <c r="J16" s="434"/>
      <c r="K16" s="343"/>
      <c r="L16" s="648"/>
      <c r="M16" s="649"/>
      <c r="N16" s="471" t="s">
        <v>1462</v>
      </c>
      <c r="O16" s="471"/>
      <c r="P16" s="471"/>
      <c r="Q16" s="471"/>
      <c r="R16" s="52"/>
      <c r="S16" s="28"/>
      <c r="T16" s="343"/>
      <c r="U16" s="343"/>
      <c r="V16" s="343"/>
      <c r="W16" s="343"/>
      <c r="X16" s="343"/>
      <c r="Y16" s="343"/>
      <c r="Z16" s="343"/>
    </row>
    <row r="17" ht="12.75" customHeight="1">
      <c r="A17" s="652"/>
      <c r="B17" s="652"/>
      <c r="C17" s="652"/>
      <c r="D17" s="434"/>
      <c r="E17" s="434"/>
      <c r="F17" s="434"/>
      <c r="G17" s="434"/>
      <c r="H17" s="434"/>
      <c r="I17" s="434"/>
      <c r="J17" s="434"/>
      <c r="K17" s="343"/>
      <c r="L17" s="648"/>
      <c r="M17" s="649"/>
      <c r="N17" s="649"/>
      <c r="O17" s="649"/>
      <c r="P17" s="649"/>
      <c r="Q17" s="649"/>
      <c r="R17" s="341"/>
      <c r="S17" s="343"/>
      <c r="T17" s="343"/>
      <c r="U17" s="343"/>
      <c r="V17" s="343"/>
      <c r="W17" s="343"/>
      <c r="X17" s="343"/>
      <c r="Y17" s="343"/>
      <c r="Z17" s="343"/>
    </row>
    <row r="18" ht="12.75" customHeight="1">
      <c r="A18" s="665"/>
      <c r="D18" s="434"/>
      <c r="E18" s="434"/>
      <c r="F18" s="434"/>
      <c r="G18" s="434"/>
      <c r="H18" s="434"/>
      <c r="I18" s="434"/>
      <c r="J18" s="434"/>
      <c r="K18" s="343"/>
      <c r="L18" s="648"/>
      <c r="M18" s="649"/>
      <c r="N18" s="649"/>
      <c r="O18" s="649"/>
      <c r="P18" s="649"/>
      <c r="Q18" s="649"/>
      <c r="R18" s="341"/>
      <c r="S18" s="343"/>
      <c r="T18" s="343"/>
      <c r="U18" s="343"/>
      <c r="V18" s="343"/>
      <c r="W18" s="343"/>
      <c r="X18" s="343"/>
      <c r="Y18" s="343"/>
      <c r="Z18" s="343"/>
    </row>
    <row r="19" ht="12.75" customHeight="1">
      <c r="A19" s="666"/>
      <c r="B19" s="340"/>
      <c r="C19" s="340"/>
      <c r="D19" s="434"/>
      <c r="E19" s="434"/>
      <c r="F19" s="434"/>
      <c r="G19" s="434"/>
      <c r="H19" s="434"/>
      <c r="I19" s="434"/>
      <c r="J19" s="434"/>
      <c r="K19" s="343"/>
      <c r="L19" s="648"/>
      <c r="M19" s="649"/>
      <c r="N19" s="649"/>
      <c r="O19" s="649"/>
      <c r="P19" s="649"/>
      <c r="Q19" s="649"/>
      <c r="R19" s="341"/>
      <c r="S19" s="343"/>
      <c r="T19" s="343"/>
      <c r="U19" s="343"/>
      <c r="V19" s="343"/>
      <c r="W19" s="343"/>
      <c r="X19" s="343"/>
      <c r="Y19" s="343"/>
      <c r="Z19" s="343"/>
    </row>
    <row r="20" ht="12.75" customHeight="1">
      <c r="A20" s="652"/>
      <c r="B20" s="340"/>
      <c r="C20" s="340"/>
      <c r="D20" s="434"/>
      <c r="E20" s="434"/>
      <c r="F20" s="434"/>
      <c r="G20" s="434"/>
      <c r="H20" s="434"/>
      <c r="I20" s="434"/>
      <c r="J20" s="434"/>
      <c r="K20" s="343"/>
      <c r="L20" s="648"/>
      <c r="M20" s="649"/>
      <c r="N20" s="649"/>
      <c r="O20" s="649"/>
      <c r="P20" s="649"/>
      <c r="Q20" s="649"/>
      <c r="R20" s="341"/>
      <c r="S20" s="343"/>
      <c r="T20" s="343"/>
      <c r="U20" s="343"/>
      <c r="V20" s="343"/>
      <c r="W20" s="343"/>
      <c r="X20" s="343"/>
      <c r="Y20" s="343"/>
      <c r="Z20" s="343"/>
    </row>
    <row r="21" ht="12.75" customHeight="1">
      <c r="A21" s="343"/>
      <c r="B21" s="340"/>
      <c r="C21" s="340"/>
      <c r="D21" s="434"/>
      <c r="E21" s="434"/>
      <c r="F21" s="434"/>
      <c r="G21" s="434"/>
      <c r="H21" s="434"/>
      <c r="I21" s="434"/>
      <c r="J21" s="434"/>
      <c r="K21" s="343"/>
      <c r="L21" s="654"/>
      <c r="M21" s="655"/>
      <c r="N21" s="47"/>
      <c r="O21" s="47"/>
      <c r="P21" s="47"/>
      <c r="Q21" s="47"/>
      <c r="R21" s="341"/>
      <c r="S21" s="343"/>
      <c r="T21" s="343"/>
      <c r="U21" s="343"/>
      <c r="V21" s="343"/>
      <c r="W21" s="343"/>
      <c r="X21" s="343"/>
      <c r="Y21" s="343"/>
      <c r="Z21" s="343"/>
    </row>
    <row r="22" ht="12.75" customHeight="1">
      <c r="A22" s="343"/>
      <c r="B22" s="340"/>
      <c r="C22" s="340"/>
      <c r="D22" s="434"/>
      <c r="E22" s="434"/>
      <c r="F22" s="434"/>
      <c r="G22" s="434"/>
      <c r="H22" s="434"/>
      <c r="I22" s="434"/>
      <c r="J22" s="434"/>
      <c r="K22" s="343"/>
      <c r="L22" s="654"/>
      <c r="M22" s="655"/>
      <c r="N22" s="47"/>
      <c r="O22" s="47"/>
      <c r="P22" s="47"/>
      <c r="Q22" s="47"/>
      <c r="R22" s="341"/>
      <c r="S22" s="343"/>
      <c r="T22" s="343"/>
      <c r="U22" s="343"/>
      <c r="V22" s="343"/>
      <c r="W22" s="343"/>
      <c r="X22" s="343"/>
      <c r="Y22" s="343"/>
      <c r="Z22" s="343"/>
    </row>
    <row r="23" ht="12.75" customHeight="1">
      <c r="A23" s="343"/>
      <c r="B23" s="512"/>
      <c r="C23" s="512"/>
      <c r="D23" s="343"/>
      <c r="E23" s="343"/>
      <c r="F23" s="343"/>
      <c r="G23" s="343"/>
      <c r="H23" s="343"/>
      <c r="I23" s="343"/>
      <c r="J23" s="343"/>
      <c r="K23" s="343"/>
      <c r="L23" s="343"/>
      <c r="M23" s="513"/>
      <c r="N23" s="513"/>
      <c r="O23" s="513"/>
      <c r="P23" s="513"/>
      <c r="Q23" s="513"/>
      <c r="R23" s="341"/>
      <c r="S23" s="343"/>
      <c r="T23" s="343"/>
      <c r="U23" s="343"/>
      <c r="V23" s="343"/>
      <c r="W23" s="343"/>
      <c r="X23" s="343"/>
      <c r="Y23" s="343"/>
      <c r="Z23" s="343"/>
    </row>
    <row r="24" ht="12.75" customHeight="1">
      <c r="A24" s="343"/>
      <c r="B24" s="512"/>
      <c r="C24" s="512"/>
      <c r="D24" s="343"/>
      <c r="E24" s="343"/>
      <c r="F24" s="343"/>
      <c r="G24" s="343"/>
      <c r="H24" s="343"/>
      <c r="I24" s="343"/>
      <c r="J24" s="343"/>
      <c r="K24" s="343"/>
      <c r="L24" s="343"/>
      <c r="M24" s="513"/>
      <c r="N24" s="513"/>
      <c r="O24" s="513"/>
      <c r="P24" s="513"/>
      <c r="Q24" s="513"/>
      <c r="R24" s="341"/>
      <c r="S24" s="343"/>
      <c r="T24" s="343"/>
      <c r="U24" s="343"/>
      <c r="V24" s="343"/>
      <c r="W24" s="343"/>
      <c r="X24" s="343"/>
      <c r="Y24" s="343"/>
      <c r="Z24" s="343"/>
    </row>
    <row r="25" ht="12.75" customHeight="1">
      <c r="A25" s="343"/>
      <c r="B25" s="343"/>
      <c r="C25" s="343"/>
      <c r="D25" s="343"/>
      <c r="E25" s="343"/>
      <c r="F25" s="343"/>
      <c r="G25" s="343"/>
      <c r="H25" s="343"/>
      <c r="I25" s="343"/>
      <c r="J25" s="343"/>
      <c r="K25" s="343"/>
      <c r="L25" s="343"/>
      <c r="M25" s="513"/>
      <c r="N25" s="513"/>
      <c r="O25" s="513"/>
      <c r="P25" s="513"/>
      <c r="Q25" s="513"/>
      <c r="R25" s="341"/>
      <c r="S25" s="343"/>
      <c r="T25" s="343"/>
      <c r="U25" s="343"/>
      <c r="V25" s="343"/>
      <c r="W25" s="343"/>
      <c r="X25" s="343"/>
      <c r="Y25" s="343"/>
      <c r="Z25" s="343"/>
    </row>
    <row r="26" ht="12.75" customHeight="1">
      <c r="A26" s="343"/>
      <c r="B26" s="343"/>
      <c r="C26" s="343"/>
      <c r="D26" s="343"/>
      <c r="E26" s="343"/>
      <c r="F26" s="343"/>
      <c r="G26" s="343"/>
      <c r="H26" s="343"/>
      <c r="I26" s="343"/>
      <c r="J26" s="343"/>
      <c r="K26" s="343"/>
      <c r="L26" s="343"/>
      <c r="M26" s="343"/>
      <c r="N26" s="343"/>
      <c r="O26" s="343"/>
      <c r="P26" s="343"/>
      <c r="Q26" s="343"/>
      <c r="R26" s="341"/>
      <c r="S26" s="343"/>
      <c r="T26" s="343"/>
      <c r="U26" s="343"/>
      <c r="V26" s="343"/>
      <c r="W26" s="343"/>
      <c r="X26" s="343"/>
      <c r="Y26" s="343"/>
      <c r="Z26" s="343"/>
    </row>
    <row r="27" ht="12.75" customHeight="1">
      <c r="A27" s="343"/>
      <c r="B27" s="343"/>
      <c r="C27" s="343"/>
      <c r="D27" s="343"/>
      <c r="E27" s="343"/>
      <c r="F27" s="343"/>
      <c r="G27" s="343"/>
      <c r="H27" s="343"/>
      <c r="I27" s="343"/>
      <c r="J27" s="343"/>
      <c r="K27" s="343"/>
      <c r="L27" s="343"/>
      <c r="M27" s="343"/>
      <c r="N27" s="343"/>
      <c r="O27" s="343"/>
      <c r="P27" s="343"/>
      <c r="Q27" s="343"/>
      <c r="R27" s="341"/>
      <c r="S27" s="343"/>
      <c r="T27" s="343"/>
      <c r="U27" s="343"/>
      <c r="V27" s="343"/>
      <c r="W27" s="343"/>
      <c r="X27" s="343"/>
      <c r="Y27" s="343"/>
      <c r="Z27" s="343"/>
    </row>
    <row r="28" ht="12.75" customHeight="1">
      <c r="A28" s="343"/>
      <c r="B28" s="343"/>
      <c r="C28" s="343"/>
      <c r="D28" s="343"/>
      <c r="E28" s="343"/>
      <c r="F28" s="343"/>
      <c r="G28" s="343"/>
      <c r="H28" s="343"/>
      <c r="I28" s="343"/>
      <c r="J28" s="343"/>
      <c r="K28" s="343"/>
      <c r="L28" s="343"/>
      <c r="M28" s="343"/>
      <c r="N28" s="343"/>
      <c r="O28" s="343"/>
      <c r="P28" s="343"/>
      <c r="Q28" s="343"/>
      <c r="R28" s="341"/>
      <c r="S28" s="343"/>
      <c r="T28" s="343"/>
      <c r="U28" s="343"/>
      <c r="V28" s="343"/>
      <c r="W28" s="343"/>
      <c r="X28" s="343"/>
      <c r="Y28" s="343"/>
      <c r="Z28" s="343"/>
    </row>
    <row r="29" ht="12.75" customHeight="1">
      <c r="A29" s="343"/>
      <c r="B29" s="343"/>
      <c r="C29" s="343"/>
      <c r="D29" s="343"/>
      <c r="E29" s="343"/>
      <c r="F29" s="343"/>
      <c r="G29" s="343"/>
      <c r="H29" s="343"/>
      <c r="I29" s="343"/>
      <c r="J29" s="343"/>
      <c r="K29" s="343"/>
      <c r="L29" s="343"/>
      <c r="M29" s="343"/>
      <c r="N29" s="343"/>
      <c r="O29" s="343"/>
      <c r="P29" s="343"/>
      <c r="Q29" s="343"/>
      <c r="R29" s="341"/>
      <c r="S29" s="343"/>
      <c r="T29" s="343"/>
      <c r="U29" s="343"/>
      <c r="V29" s="343"/>
      <c r="W29" s="343"/>
      <c r="X29" s="343"/>
      <c r="Y29" s="343"/>
      <c r="Z29" s="343"/>
    </row>
    <row r="30" ht="12.75" customHeight="1">
      <c r="A30" s="343"/>
      <c r="B30" s="343"/>
      <c r="C30" s="343"/>
      <c r="D30" s="343"/>
      <c r="E30" s="343"/>
      <c r="F30" s="343"/>
      <c r="G30" s="343"/>
      <c r="H30" s="343"/>
      <c r="I30" s="343"/>
      <c r="J30" s="343"/>
      <c r="K30" s="343"/>
      <c r="L30" s="343"/>
      <c r="M30" s="343"/>
      <c r="N30" s="343"/>
      <c r="O30" s="343"/>
      <c r="P30" s="343"/>
      <c r="Q30" s="343"/>
      <c r="R30" s="341"/>
      <c r="S30" s="343"/>
      <c r="T30" s="343"/>
      <c r="U30" s="343"/>
      <c r="V30" s="343"/>
      <c r="W30" s="343"/>
      <c r="X30" s="343"/>
      <c r="Y30" s="343"/>
      <c r="Z30" s="343"/>
    </row>
    <row r="31" ht="12.75" customHeight="1">
      <c r="A31" s="343"/>
      <c r="B31" s="343"/>
      <c r="C31" s="343"/>
      <c r="D31" s="343"/>
      <c r="E31" s="343"/>
      <c r="F31" s="343"/>
      <c r="G31" s="343"/>
      <c r="H31" s="343"/>
      <c r="I31" s="343"/>
      <c r="J31" s="343"/>
      <c r="K31" s="343"/>
      <c r="L31" s="343"/>
      <c r="M31" s="343"/>
      <c r="N31" s="343"/>
      <c r="O31" s="343"/>
      <c r="P31" s="343"/>
      <c r="Q31" s="343"/>
      <c r="R31" s="341"/>
      <c r="S31" s="343"/>
      <c r="T31" s="343"/>
      <c r="U31" s="343"/>
      <c r="V31" s="343"/>
      <c r="W31" s="343"/>
      <c r="X31" s="343"/>
      <c r="Y31" s="343"/>
      <c r="Z31" s="343"/>
    </row>
    <row r="32" ht="12.75" customHeight="1">
      <c r="A32" s="343"/>
      <c r="B32" s="343"/>
      <c r="C32" s="343"/>
      <c r="D32" s="343"/>
      <c r="E32" s="343"/>
      <c r="F32" s="343"/>
      <c r="G32" s="343"/>
      <c r="H32" s="343"/>
      <c r="I32" s="343"/>
      <c r="J32" s="343"/>
      <c r="K32" s="343"/>
      <c r="L32" s="343"/>
      <c r="M32" s="343"/>
      <c r="N32" s="343"/>
      <c r="O32" s="343"/>
      <c r="P32" s="343"/>
      <c r="Q32" s="343"/>
      <c r="R32" s="341"/>
      <c r="S32" s="343"/>
      <c r="T32" s="343"/>
      <c r="U32" s="343"/>
      <c r="V32" s="343"/>
      <c r="W32" s="343"/>
      <c r="X32" s="343"/>
      <c r="Y32" s="343"/>
      <c r="Z32" s="343"/>
    </row>
    <row r="33" ht="12.75" customHeight="1">
      <c r="A33" s="343"/>
      <c r="B33" s="343"/>
      <c r="C33" s="343"/>
      <c r="D33" s="343"/>
      <c r="E33" s="343"/>
      <c r="F33" s="343"/>
      <c r="G33" s="343"/>
      <c r="H33" s="343"/>
      <c r="I33" s="343"/>
      <c r="J33" s="343"/>
      <c r="K33" s="343"/>
      <c r="L33" s="343"/>
      <c r="M33" s="343"/>
      <c r="N33" s="343"/>
      <c r="O33" s="343"/>
      <c r="P33" s="343"/>
      <c r="Q33" s="343"/>
      <c r="R33" s="341"/>
      <c r="S33" s="343"/>
      <c r="T33" s="343"/>
      <c r="U33" s="343"/>
      <c r="V33" s="343"/>
      <c r="W33" s="343"/>
      <c r="X33" s="343"/>
      <c r="Y33" s="343"/>
      <c r="Z33" s="343"/>
    </row>
    <row r="34" ht="12.75" customHeight="1">
      <c r="A34" s="343"/>
      <c r="B34" s="343"/>
      <c r="C34" s="343"/>
      <c r="D34" s="343"/>
      <c r="E34" s="343"/>
      <c r="F34" s="343"/>
      <c r="G34" s="343"/>
      <c r="H34" s="343"/>
      <c r="I34" s="343"/>
      <c r="J34" s="343"/>
      <c r="K34" s="343"/>
      <c r="L34" s="343"/>
      <c r="M34" s="343"/>
      <c r="N34" s="343"/>
      <c r="O34" s="343"/>
      <c r="P34" s="343"/>
      <c r="Q34" s="343"/>
      <c r="R34" s="341"/>
      <c r="S34" s="343"/>
      <c r="T34" s="343"/>
      <c r="U34" s="343"/>
      <c r="V34" s="343"/>
      <c r="W34" s="343"/>
      <c r="X34" s="343"/>
      <c r="Y34" s="343"/>
      <c r="Z34" s="343"/>
    </row>
    <row r="35" ht="12.75" customHeight="1">
      <c r="A35" s="343"/>
      <c r="B35" s="343"/>
      <c r="C35" s="343"/>
      <c r="D35" s="343"/>
      <c r="E35" s="343"/>
      <c r="F35" s="343"/>
      <c r="G35" s="343"/>
      <c r="H35" s="343"/>
      <c r="I35" s="343"/>
      <c r="J35" s="343"/>
      <c r="K35" s="343"/>
      <c r="L35" s="343"/>
      <c r="M35" s="343"/>
      <c r="N35" s="343"/>
      <c r="O35" s="343"/>
      <c r="P35" s="343"/>
      <c r="Q35" s="343"/>
      <c r="R35" s="341"/>
      <c r="S35" s="343"/>
      <c r="T35" s="343"/>
      <c r="U35" s="343"/>
      <c r="V35" s="343"/>
      <c r="W35" s="343"/>
      <c r="X35" s="343"/>
      <c r="Y35" s="343"/>
      <c r="Z35" s="343"/>
    </row>
    <row r="36" ht="12.75" customHeight="1">
      <c r="A36" s="343"/>
      <c r="B36" s="343"/>
      <c r="C36" s="343"/>
      <c r="D36" s="343"/>
      <c r="E36" s="343"/>
      <c r="F36" s="343"/>
      <c r="G36" s="343"/>
      <c r="H36" s="343"/>
      <c r="I36" s="343"/>
      <c r="J36" s="343"/>
      <c r="K36" s="343"/>
      <c r="L36" s="343"/>
      <c r="M36" s="343"/>
      <c r="N36" s="343"/>
      <c r="O36" s="343"/>
      <c r="P36" s="343"/>
      <c r="Q36" s="343"/>
      <c r="R36" s="341"/>
      <c r="S36" s="343"/>
      <c r="T36" s="343"/>
      <c r="U36" s="343"/>
      <c r="V36" s="343"/>
      <c r="W36" s="343"/>
      <c r="X36" s="343"/>
      <c r="Y36" s="343"/>
      <c r="Z36" s="343"/>
    </row>
    <row r="37" ht="12.75" customHeight="1">
      <c r="A37" s="343"/>
      <c r="B37" s="343"/>
      <c r="C37" s="343"/>
      <c r="D37" s="343"/>
      <c r="E37" s="343"/>
      <c r="F37" s="343"/>
      <c r="G37" s="343"/>
      <c r="H37" s="343"/>
      <c r="I37" s="343"/>
      <c r="J37" s="343"/>
      <c r="K37" s="343"/>
      <c r="L37" s="343"/>
      <c r="M37" s="343"/>
      <c r="N37" s="343"/>
      <c r="O37" s="343"/>
      <c r="P37" s="343"/>
      <c r="Q37" s="343"/>
      <c r="R37" s="341"/>
      <c r="S37" s="343"/>
      <c r="T37" s="343"/>
      <c r="U37" s="343"/>
      <c r="V37" s="343"/>
      <c r="W37" s="343"/>
      <c r="X37" s="343"/>
      <c r="Y37" s="343"/>
      <c r="Z37" s="343"/>
    </row>
    <row r="38" ht="12.75" customHeight="1">
      <c r="A38" s="343"/>
      <c r="B38" s="343"/>
      <c r="C38" s="343"/>
      <c r="D38" s="343"/>
      <c r="E38" s="343"/>
      <c r="F38" s="343"/>
      <c r="G38" s="343"/>
      <c r="H38" s="343"/>
      <c r="I38" s="343"/>
      <c r="J38" s="343"/>
      <c r="K38" s="343"/>
      <c r="L38" s="343"/>
      <c r="M38" s="343"/>
      <c r="N38" s="343"/>
      <c r="O38" s="343"/>
      <c r="P38" s="343"/>
      <c r="Q38" s="343"/>
      <c r="R38" s="341"/>
      <c r="S38" s="343"/>
      <c r="T38" s="343"/>
      <c r="U38" s="343"/>
      <c r="V38" s="343"/>
      <c r="W38" s="343"/>
      <c r="X38" s="343"/>
      <c r="Y38" s="343"/>
      <c r="Z38" s="343"/>
    </row>
    <row r="39" ht="12.75" customHeight="1">
      <c r="A39" s="343"/>
      <c r="B39" s="343"/>
      <c r="C39" s="343"/>
      <c r="D39" s="343"/>
      <c r="E39" s="343"/>
      <c r="F39" s="343"/>
      <c r="G39" s="343"/>
      <c r="H39" s="343"/>
      <c r="I39" s="343"/>
      <c r="J39" s="343"/>
      <c r="K39" s="343"/>
      <c r="L39" s="343"/>
      <c r="M39" s="343"/>
      <c r="N39" s="343"/>
      <c r="O39" s="343"/>
      <c r="P39" s="343"/>
      <c r="Q39" s="343"/>
      <c r="R39" s="341"/>
      <c r="S39" s="343"/>
      <c r="T39" s="343"/>
      <c r="U39" s="343"/>
      <c r="V39" s="343"/>
      <c r="W39" s="343"/>
      <c r="X39" s="343"/>
      <c r="Y39" s="343"/>
      <c r="Z39" s="343"/>
    </row>
    <row r="40" ht="12.75" customHeight="1">
      <c r="A40" s="343"/>
      <c r="B40" s="343"/>
      <c r="C40" s="343"/>
      <c r="D40" s="343"/>
      <c r="E40" s="343"/>
      <c r="F40" s="343"/>
      <c r="G40" s="343"/>
      <c r="H40" s="343"/>
      <c r="I40" s="343"/>
      <c r="J40" s="343"/>
      <c r="K40" s="343"/>
      <c r="L40" s="343"/>
      <c r="M40" s="343"/>
      <c r="N40" s="343"/>
      <c r="O40" s="343"/>
      <c r="P40" s="343"/>
      <c r="Q40" s="343"/>
      <c r="R40" s="341"/>
      <c r="S40" s="343"/>
      <c r="T40" s="343"/>
      <c r="U40" s="343"/>
      <c r="V40" s="343"/>
      <c r="W40" s="343"/>
      <c r="X40" s="343"/>
      <c r="Y40" s="343"/>
      <c r="Z40" s="343"/>
    </row>
    <row r="41" ht="12.75" customHeight="1">
      <c r="A41" s="343"/>
      <c r="B41" s="343"/>
      <c r="C41" s="343"/>
      <c r="D41" s="343"/>
      <c r="E41" s="343"/>
      <c r="F41" s="343"/>
      <c r="G41" s="343"/>
      <c r="H41" s="343"/>
      <c r="I41" s="343"/>
      <c r="J41" s="343"/>
      <c r="K41" s="343"/>
      <c r="L41" s="343"/>
      <c r="M41" s="343"/>
      <c r="N41" s="343"/>
      <c r="O41" s="343"/>
      <c r="P41" s="343"/>
      <c r="Q41" s="343"/>
      <c r="R41" s="341"/>
      <c r="S41" s="343"/>
      <c r="T41" s="343"/>
      <c r="U41" s="343"/>
      <c r="V41" s="343"/>
      <c r="W41" s="343"/>
      <c r="X41" s="343"/>
      <c r="Y41" s="343"/>
      <c r="Z41" s="343"/>
    </row>
    <row r="42" ht="12.75" customHeight="1">
      <c r="A42" s="343"/>
      <c r="B42" s="343"/>
      <c r="C42" s="343"/>
      <c r="D42" s="343"/>
      <c r="E42" s="343"/>
      <c r="F42" s="343"/>
      <c r="G42" s="343"/>
      <c r="H42" s="343"/>
      <c r="I42" s="343"/>
      <c r="J42" s="343"/>
      <c r="K42" s="343"/>
      <c r="L42" s="343"/>
      <c r="M42" s="343"/>
      <c r="N42" s="343"/>
      <c r="O42" s="343"/>
      <c r="P42" s="343"/>
      <c r="Q42" s="343"/>
      <c r="R42" s="341"/>
      <c r="S42" s="343"/>
      <c r="T42" s="343"/>
      <c r="U42" s="343"/>
      <c r="V42" s="343"/>
      <c r="W42" s="343"/>
      <c r="X42" s="343"/>
      <c r="Y42" s="343"/>
      <c r="Z42" s="343"/>
    </row>
    <row r="43" ht="12.75" customHeight="1">
      <c r="A43" s="343"/>
      <c r="B43" s="343"/>
      <c r="C43" s="343"/>
      <c r="D43" s="343"/>
      <c r="E43" s="343"/>
      <c r="F43" s="343"/>
      <c r="G43" s="343"/>
      <c r="H43" s="343"/>
      <c r="I43" s="343"/>
      <c r="J43" s="343"/>
      <c r="K43" s="343"/>
      <c r="L43" s="343"/>
      <c r="M43" s="343"/>
      <c r="N43" s="343"/>
      <c r="O43" s="343"/>
      <c r="P43" s="343"/>
      <c r="Q43" s="343"/>
      <c r="R43" s="341"/>
      <c r="S43" s="343"/>
      <c r="T43" s="343"/>
      <c r="U43" s="343"/>
      <c r="V43" s="343"/>
      <c r="W43" s="343"/>
      <c r="X43" s="343"/>
      <c r="Y43" s="343"/>
      <c r="Z43" s="343"/>
    </row>
    <row r="44" ht="12.75" customHeight="1">
      <c r="A44" s="343"/>
      <c r="B44" s="343"/>
      <c r="C44" s="343"/>
      <c r="D44" s="343"/>
      <c r="E44" s="343"/>
      <c r="F44" s="343"/>
      <c r="G44" s="343"/>
      <c r="H44" s="343"/>
      <c r="I44" s="343"/>
      <c r="J44" s="343"/>
      <c r="K44" s="343"/>
      <c r="L44" s="343"/>
      <c r="M44" s="343"/>
      <c r="N44" s="343"/>
      <c r="O44" s="343"/>
      <c r="P44" s="343"/>
      <c r="Q44" s="343"/>
      <c r="R44" s="341"/>
      <c r="S44" s="343"/>
      <c r="T44" s="343"/>
      <c r="U44" s="343"/>
      <c r="V44" s="343"/>
      <c r="W44" s="343"/>
      <c r="X44" s="343"/>
      <c r="Y44" s="343"/>
      <c r="Z44" s="343"/>
    </row>
    <row r="45" ht="12.75" customHeight="1">
      <c r="A45" s="343"/>
      <c r="B45" s="343"/>
      <c r="C45" s="343"/>
      <c r="D45" s="343"/>
      <c r="E45" s="343"/>
      <c r="F45" s="343"/>
      <c r="G45" s="343"/>
      <c r="H45" s="343"/>
      <c r="I45" s="343"/>
      <c r="J45" s="343"/>
      <c r="K45" s="343"/>
      <c r="L45" s="343"/>
      <c r="M45" s="343"/>
      <c r="N45" s="343"/>
      <c r="O45" s="343"/>
      <c r="P45" s="343"/>
      <c r="Q45" s="343"/>
      <c r="R45" s="341"/>
      <c r="S45" s="343"/>
      <c r="T45" s="343"/>
      <c r="U45" s="343"/>
      <c r="V45" s="343"/>
      <c r="W45" s="343"/>
      <c r="X45" s="343"/>
      <c r="Y45" s="343"/>
      <c r="Z45" s="343"/>
    </row>
    <row r="46" ht="12.75" customHeight="1">
      <c r="A46" s="343"/>
      <c r="B46" s="343"/>
      <c r="C46" s="343"/>
      <c r="D46" s="343"/>
      <c r="E46" s="343"/>
      <c r="F46" s="343"/>
      <c r="G46" s="343"/>
      <c r="H46" s="343"/>
      <c r="I46" s="343"/>
      <c r="J46" s="343"/>
      <c r="K46" s="343"/>
      <c r="L46" s="343"/>
      <c r="M46" s="343"/>
      <c r="N46" s="343"/>
      <c r="O46" s="343"/>
      <c r="P46" s="343"/>
      <c r="Q46" s="343"/>
      <c r="R46" s="341"/>
      <c r="S46" s="343"/>
      <c r="T46" s="343"/>
      <c r="U46" s="343"/>
      <c r="V46" s="343"/>
      <c r="W46" s="343"/>
      <c r="X46" s="343"/>
      <c r="Y46" s="343"/>
      <c r="Z46" s="343"/>
    </row>
    <row r="47" ht="12.75" customHeight="1">
      <c r="A47" s="343"/>
      <c r="B47" s="343"/>
      <c r="C47" s="343"/>
      <c r="D47" s="343"/>
      <c r="E47" s="343"/>
      <c r="F47" s="343"/>
      <c r="G47" s="343"/>
      <c r="H47" s="343"/>
      <c r="I47" s="343"/>
      <c r="J47" s="343"/>
      <c r="K47" s="343"/>
      <c r="L47" s="343"/>
      <c r="M47" s="343"/>
      <c r="N47" s="343"/>
      <c r="O47" s="343"/>
      <c r="P47" s="343"/>
      <c r="Q47" s="343"/>
      <c r="R47" s="341"/>
      <c r="S47" s="343"/>
      <c r="T47" s="343"/>
      <c r="U47" s="343"/>
      <c r="V47" s="343"/>
      <c r="W47" s="343"/>
      <c r="X47" s="343"/>
      <c r="Y47" s="343"/>
      <c r="Z47" s="343"/>
    </row>
    <row r="48" ht="12.75" customHeight="1">
      <c r="A48" s="343"/>
      <c r="B48" s="343"/>
      <c r="C48" s="343"/>
      <c r="D48" s="343"/>
      <c r="E48" s="343"/>
      <c r="F48" s="343"/>
      <c r="G48" s="343"/>
      <c r="H48" s="343"/>
      <c r="I48" s="343"/>
      <c r="J48" s="343"/>
      <c r="K48" s="343"/>
      <c r="L48" s="343"/>
      <c r="M48" s="343"/>
      <c r="N48" s="343"/>
      <c r="O48" s="343"/>
      <c r="P48" s="343"/>
      <c r="Q48" s="343"/>
      <c r="R48" s="341"/>
      <c r="S48" s="343"/>
      <c r="T48" s="343"/>
      <c r="U48" s="343"/>
      <c r="V48" s="343"/>
      <c r="W48" s="343"/>
      <c r="X48" s="343"/>
      <c r="Y48" s="343"/>
      <c r="Z48" s="343"/>
    </row>
    <row r="49" ht="12.75" customHeight="1">
      <c r="A49" s="343"/>
      <c r="B49" s="343"/>
      <c r="C49" s="343"/>
      <c r="D49" s="343"/>
      <c r="E49" s="343"/>
      <c r="F49" s="343"/>
      <c r="G49" s="343"/>
      <c r="H49" s="343"/>
      <c r="I49" s="343"/>
      <c r="J49" s="343"/>
      <c r="K49" s="343"/>
      <c r="L49" s="343"/>
      <c r="M49" s="343"/>
      <c r="N49" s="343"/>
      <c r="O49" s="343"/>
      <c r="P49" s="343"/>
      <c r="Q49" s="343"/>
      <c r="R49" s="341"/>
      <c r="S49" s="343"/>
      <c r="T49" s="343"/>
      <c r="U49" s="343"/>
      <c r="V49" s="343"/>
      <c r="W49" s="343"/>
      <c r="X49" s="343"/>
      <c r="Y49" s="343"/>
      <c r="Z49" s="343"/>
    </row>
    <row r="50" ht="12.75" customHeight="1">
      <c r="A50" s="343"/>
      <c r="B50" s="343"/>
      <c r="C50" s="343"/>
      <c r="D50" s="343"/>
      <c r="E50" s="343"/>
      <c r="F50" s="343"/>
      <c r="G50" s="343"/>
      <c r="H50" s="343"/>
      <c r="I50" s="343"/>
      <c r="J50" s="343"/>
      <c r="K50" s="343"/>
      <c r="L50" s="343"/>
      <c r="M50" s="343"/>
      <c r="N50" s="343"/>
      <c r="O50" s="343"/>
      <c r="P50" s="343"/>
      <c r="Q50" s="343"/>
      <c r="R50" s="341"/>
      <c r="S50" s="343"/>
      <c r="T50" s="343"/>
      <c r="U50" s="343"/>
      <c r="V50" s="343"/>
      <c r="W50" s="343"/>
      <c r="X50" s="343"/>
      <c r="Y50" s="343"/>
      <c r="Z50" s="343"/>
    </row>
    <row r="51" ht="12.75" customHeight="1">
      <c r="A51" s="343"/>
      <c r="B51" s="343"/>
      <c r="C51" s="343"/>
      <c r="D51" s="343"/>
      <c r="E51" s="343"/>
      <c r="F51" s="343"/>
      <c r="G51" s="343"/>
      <c r="H51" s="343"/>
      <c r="I51" s="343"/>
      <c r="J51" s="343"/>
      <c r="K51" s="343"/>
      <c r="L51" s="343"/>
      <c r="M51" s="343"/>
      <c r="N51" s="343"/>
      <c r="O51" s="343"/>
      <c r="P51" s="343"/>
      <c r="Q51" s="343"/>
      <c r="R51" s="341"/>
      <c r="S51" s="343"/>
      <c r="T51" s="343"/>
      <c r="U51" s="343"/>
      <c r="V51" s="343"/>
      <c r="W51" s="343"/>
      <c r="X51" s="343"/>
      <c r="Y51" s="343"/>
      <c r="Z51" s="343"/>
    </row>
    <row r="52" ht="12.75" customHeight="1">
      <c r="A52" s="343"/>
      <c r="B52" s="343"/>
      <c r="C52" s="343"/>
      <c r="D52" s="343"/>
      <c r="E52" s="343"/>
      <c r="F52" s="343"/>
      <c r="G52" s="343"/>
      <c r="H52" s="343"/>
      <c r="I52" s="343"/>
      <c r="J52" s="343"/>
      <c r="K52" s="343"/>
      <c r="L52" s="343"/>
      <c r="M52" s="343"/>
      <c r="N52" s="343"/>
      <c r="O52" s="343"/>
      <c r="P52" s="343"/>
      <c r="Q52" s="343"/>
      <c r="R52" s="341"/>
      <c r="S52" s="343"/>
      <c r="T52" s="343"/>
      <c r="U52" s="343"/>
      <c r="V52" s="343"/>
      <c r="W52" s="343"/>
      <c r="X52" s="343"/>
      <c r="Y52" s="343"/>
      <c r="Z52" s="343"/>
    </row>
    <row r="53" ht="12.75" customHeight="1">
      <c r="A53" s="343"/>
      <c r="B53" s="343"/>
      <c r="C53" s="343"/>
      <c r="D53" s="343"/>
      <c r="E53" s="343"/>
      <c r="F53" s="343"/>
      <c r="G53" s="343"/>
      <c r="H53" s="343"/>
      <c r="I53" s="343"/>
      <c r="J53" s="343"/>
      <c r="K53" s="343"/>
      <c r="L53" s="343"/>
      <c r="M53" s="343"/>
      <c r="N53" s="343"/>
      <c r="O53" s="343"/>
      <c r="P53" s="343"/>
      <c r="Q53" s="343"/>
      <c r="R53" s="341"/>
      <c r="S53" s="343"/>
      <c r="T53" s="343"/>
      <c r="U53" s="343"/>
      <c r="V53" s="343"/>
      <c r="W53" s="343"/>
      <c r="X53" s="343"/>
      <c r="Y53" s="343"/>
      <c r="Z53" s="343"/>
    </row>
    <row r="54" ht="12.75" customHeight="1">
      <c r="A54" s="343"/>
      <c r="B54" s="343"/>
      <c r="C54" s="343"/>
      <c r="D54" s="343"/>
      <c r="E54" s="343"/>
      <c r="F54" s="343"/>
      <c r="G54" s="343"/>
      <c r="H54" s="343"/>
      <c r="I54" s="343"/>
      <c r="J54" s="343"/>
      <c r="K54" s="343"/>
      <c r="L54" s="343"/>
      <c r="M54" s="343"/>
      <c r="N54" s="343"/>
      <c r="O54" s="343"/>
      <c r="P54" s="343"/>
      <c r="Q54" s="343"/>
      <c r="R54" s="341"/>
      <c r="S54" s="343"/>
      <c r="T54" s="343"/>
      <c r="U54" s="343"/>
      <c r="V54" s="343"/>
      <c r="W54" s="343"/>
      <c r="X54" s="343"/>
      <c r="Y54" s="343"/>
      <c r="Z54" s="343"/>
    </row>
    <row r="55" ht="12.75" customHeight="1">
      <c r="A55" s="343"/>
      <c r="B55" s="343"/>
      <c r="C55" s="343"/>
      <c r="D55" s="343"/>
      <c r="E55" s="343"/>
      <c r="F55" s="343"/>
      <c r="G55" s="343"/>
      <c r="H55" s="343"/>
      <c r="I55" s="343"/>
      <c r="J55" s="343"/>
      <c r="K55" s="343"/>
      <c r="L55" s="343"/>
      <c r="M55" s="343"/>
      <c r="N55" s="343"/>
      <c r="O55" s="343"/>
      <c r="P55" s="343"/>
      <c r="Q55" s="343"/>
      <c r="R55" s="341"/>
      <c r="S55" s="343"/>
      <c r="T55" s="343"/>
      <c r="U55" s="343"/>
      <c r="V55" s="343"/>
      <c r="W55" s="343"/>
      <c r="X55" s="343"/>
      <c r="Y55" s="343"/>
      <c r="Z55" s="343"/>
    </row>
    <row r="56" ht="12.75" customHeight="1">
      <c r="A56" s="343"/>
      <c r="B56" s="343"/>
      <c r="C56" s="343"/>
      <c r="D56" s="343"/>
      <c r="E56" s="343"/>
      <c r="F56" s="343"/>
      <c r="G56" s="343"/>
      <c r="H56" s="343"/>
      <c r="I56" s="343"/>
      <c r="J56" s="343"/>
      <c r="K56" s="343"/>
      <c r="L56" s="343"/>
      <c r="M56" s="343"/>
      <c r="N56" s="343"/>
      <c r="O56" s="343"/>
      <c r="P56" s="343"/>
      <c r="Q56" s="343"/>
      <c r="R56" s="341"/>
      <c r="S56" s="343"/>
      <c r="T56" s="343"/>
      <c r="U56" s="343"/>
      <c r="V56" s="343"/>
      <c r="W56" s="343"/>
      <c r="X56" s="343"/>
      <c r="Y56" s="343"/>
      <c r="Z56" s="343"/>
    </row>
    <row r="57" ht="12.75" customHeight="1">
      <c r="A57" s="343"/>
      <c r="B57" s="343"/>
      <c r="C57" s="343"/>
      <c r="D57" s="343"/>
      <c r="E57" s="343"/>
      <c r="F57" s="343"/>
      <c r="G57" s="343"/>
      <c r="H57" s="343"/>
      <c r="I57" s="343"/>
      <c r="J57" s="343"/>
      <c r="K57" s="343"/>
      <c r="L57" s="343"/>
      <c r="M57" s="343"/>
      <c r="N57" s="343"/>
      <c r="O57" s="343"/>
      <c r="P57" s="343"/>
      <c r="Q57" s="343"/>
      <c r="R57" s="341"/>
      <c r="S57" s="343"/>
      <c r="T57" s="343"/>
      <c r="U57" s="343"/>
      <c r="V57" s="343"/>
      <c r="W57" s="343"/>
      <c r="X57" s="343"/>
      <c r="Y57" s="343"/>
      <c r="Z57" s="343"/>
    </row>
    <row r="58" ht="12.75" customHeight="1">
      <c r="A58" s="343"/>
      <c r="B58" s="343"/>
      <c r="C58" s="343"/>
      <c r="D58" s="343"/>
      <c r="E58" s="343"/>
      <c r="F58" s="343"/>
      <c r="G58" s="343"/>
      <c r="H58" s="343"/>
      <c r="I58" s="343"/>
      <c r="J58" s="343"/>
      <c r="K58" s="343"/>
      <c r="L58" s="343"/>
      <c r="M58" s="343"/>
      <c r="N58" s="343"/>
      <c r="O58" s="343"/>
      <c r="P58" s="343"/>
      <c r="Q58" s="343"/>
      <c r="R58" s="341"/>
      <c r="S58" s="343"/>
      <c r="T58" s="343"/>
      <c r="U58" s="343"/>
      <c r="V58" s="343"/>
      <c r="W58" s="343"/>
      <c r="X58" s="343"/>
      <c r="Y58" s="343"/>
      <c r="Z58" s="343"/>
    </row>
    <row r="59" ht="12.75" customHeight="1">
      <c r="A59" s="343"/>
      <c r="B59" s="343"/>
      <c r="C59" s="343"/>
      <c r="D59" s="343"/>
      <c r="E59" s="343"/>
      <c r="F59" s="343"/>
      <c r="G59" s="343"/>
      <c r="H59" s="343"/>
      <c r="I59" s="343"/>
      <c r="J59" s="343"/>
      <c r="K59" s="343"/>
      <c r="L59" s="343"/>
      <c r="M59" s="343"/>
      <c r="N59" s="343"/>
      <c r="O59" s="343"/>
      <c r="P59" s="343"/>
      <c r="Q59" s="343"/>
      <c r="R59" s="341"/>
      <c r="S59" s="343"/>
      <c r="T59" s="343"/>
      <c r="U59" s="343"/>
      <c r="V59" s="343"/>
      <c r="W59" s="343"/>
      <c r="X59" s="343"/>
      <c r="Y59" s="343"/>
      <c r="Z59" s="343"/>
    </row>
    <row r="60" ht="12.75" customHeight="1">
      <c r="A60" s="343"/>
      <c r="B60" s="343"/>
      <c r="C60" s="343"/>
      <c r="D60" s="343"/>
      <c r="E60" s="343"/>
      <c r="F60" s="343"/>
      <c r="G60" s="343"/>
      <c r="H60" s="343"/>
      <c r="I60" s="343"/>
      <c r="J60" s="343"/>
      <c r="K60" s="343"/>
      <c r="L60" s="343"/>
      <c r="M60" s="343"/>
      <c r="N60" s="343"/>
      <c r="O60" s="343"/>
      <c r="P60" s="343"/>
      <c r="Q60" s="343"/>
      <c r="R60" s="341"/>
      <c r="S60" s="343"/>
      <c r="T60" s="343"/>
      <c r="U60" s="343"/>
      <c r="V60" s="343"/>
      <c r="W60" s="343"/>
      <c r="X60" s="343"/>
      <c r="Y60" s="343"/>
      <c r="Z60" s="343"/>
    </row>
    <row r="61" ht="12.75" customHeight="1">
      <c r="A61" s="343"/>
      <c r="B61" s="343"/>
      <c r="C61" s="343"/>
      <c r="D61" s="343"/>
      <c r="E61" s="343"/>
      <c r="F61" s="343"/>
      <c r="G61" s="343"/>
      <c r="H61" s="343"/>
      <c r="I61" s="343"/>
      <c r="J61" s="343"/>
      <c r="K61" s="343"/>
      <c r="L61" s="343"/>
      <c r="M61" s="343"/>
      <c r="N61" s="343"/>
      <c r="O61" s="343"/>
      <c r="P61" s="343"/>
      <c r="Q61" s="343"/>
      <c r="R61" s="341"/>
      <c r="S61" s="343"/>
      <c r="T61" s="343"/>
      <c r="U61" s="343"/>
      <c r="V61" s="343"/>
      <c r="W61" s="343"/>
      <c r="X61" s="343"/>
      <c r="Y61" s="343"/>
      <c r="Z61" s="343"/>
    </row>
    <row r="62" ht="12.75" customHeight="1">
      <c r="A62" s="343"/>
      <c r="B62" s="343"/>
      <c r="C62" s="343"/>
      <c r="D62" s="343"/>
      <c r="E62" s="343"/>
      <c r="F62" s="343"/>
      <c r="G62" s="343"/>
      <c r="H62" s="343"/>
      <c r="I62" s="343"/>
      <c r="J62" s="343"/>
      <c r="K62" s="343"/>
      <c r="L62" s="343"/>
      <c r="M62" s="343"/>
      <c r="N62" s="343"/>
      <c r="O62" s="343"/>
      <c r="P62" s="343"/>
      <c r="Q62" s="343"/>
      <c r="R62" s="341"/>
      <c r="S62" s="343"/>
      <c r="T62" s="343"/>
      <c r="U62" s="343"/>
      <c r="V62" s="343"/>
      <c r="W62" s="343"/>
      <c r="X62" s="343"/>
      <c r="Y62" s="343"/>
      <c r="Z62" s="343"/>
    </row>
    <row r="63" ht="12.75" customHeight="1">
      <c r="A63" s="343"/>
      <c r="B63" s="343"/>
      <c r="C63" s="343"/>
      <c r="D63" s="343"/>
      <c r="E63" s="343"/>
      <c r="F63" s="343"/>
      <c r="G63" s="343"/>
      <c r="H63" s="343"/>
      <c r="I63" s="343"/>
      <c r="J63" s="343"/>
      <c r="K63" s="343"/>
      <c r="L63" s="343"/>
      <c r="M63" s="343"/>
      <c r="N63" s="343"/>
      <c r="O63" s="343"/>
      <c r="P63" s="343"/>
      <c r="Q63" s="343"/>
      <c r="R63" s="341"/>
      <c r="S63" s="343"/>
      <c r="T63" s="343"/>
      <c r="U63" s="343"/>
      <c r="V63" s="343"/>
      <c r="W63" s="343"/>
      <c r="X63" s="343"/>
      <c r="Y63" s="343"/>
      <c r="Z63" s="343"/>
    </row>
    <row r="64" ht="12.75" customHeight="1">
      <c r="A64" s="343"/>
      <c r="B64" s="343"/>
      <c r="C64" s="343"/>
      <c r="D64" s="343"/>
      <c r="E64" s="343"/>
      <c r="F64" s="343"/>
      <c r="G64" s="343"/>
      <c r="H64" s="343"/>
      <c r="I64" s="343"/>
      <c r="J64" s="343"/>
      <c r="K64" s="343"/>
      <c r="L64" s="343"/>
      <c r="M64" s="343"/>
      <c r="N64" s="343"/>
      <c r="O64" s="343"/>
      <c r="P64" s="343"/>
      <c r="Q64" s="343"/>
      <c r="R64" s="341"/>
      <c r="S64" s="343"/>
      <c r="T64" s="343"/>
      <c r="U64" s="343"/>
      <c r="V64" s="343"/>
      <c r="W64" s="343"/>
      <c r="X64" s="343"/>
      <c r="Y64" s="343"/>
      <c r="Z64" s="343"/>
    </row>
    <row r="65" ht="12.75" customHeight="1">
      <c r="A65" s="343"/>
      <c r="B65" s="343"/>
      <c r="C65" s="343"/>
      <c r="D65" s="343"/>
      <c r="E65" s="343"/>
      <c r="F65" s="343"/>
      <c r="G65" s="343"/>
      <c r="H65" s="343"/>
      <c r="I65" s="343"/>
      <c r="J65" s="343"/>
      <c r="K65" s="343"/>
      <c r="L65" s="343"/>
      <c r="M65" s="343"/>
      <c r="N65" s="343"/>
      <c r="O65" s="343"/>
      <c r="P65" s="343"/>
      <c r="Q65" s="343"/>
      <c r="R65" s="341"/>
      <c r="S65" s="343"/>
      <c r="T65" s="343"/>
      <c r="U65" s="343"/>
      <c r="V65" s="343"/>
      <c r="W65" s="343"/>
      <c r="X65" s="343"/>
      <c r="Y65" s="343"/>
      <c r="Z65" s="343"/>
    </row>
    <row r="66" ht="12.75" customHeight="1">
      <c r="A66" s="343"/>
      <c r="B66" s="343"/>
      <c r="C66" s="343"/>
      <c r="D66" s="343"/>
      <c r="E66" s="343"/>
      <c r="F66" s="343"/>
      <c r="G66" s="343"/>
      <c r="H66" s="343"/>
      <c r="I66" s="343"/>
      <c r="J66" s="343"/>
      <c r="K66" s="343"/>
      <c r="L66" s="343"/>
      <c r="M66" s="343"/>
      <c r="N66" s="343"/>
      <c r="O66" s="343"/>
      <c r="P66" s="343"/>
      <c r="Q66" s="343"/>
      <c r="R66" s="341"/>
      <c r="S66" s="343"/>
      <c r="T66" s="343"/>
      <c r="U66" s="343"/>
      <c r="V66" s="343"/>
      <c r="W66" s="343"/>
      <c r="X66" s="343"/>
      <c r="Y66" s="343"/>
      <c r="Z66" s="343"/>
    </row>
    <row r="67" ht="12.75" customHeight="1">
      <c r="A67" s="343"/>
      <c r="B67" s="343"/>
      <c r="C67" s="343"/>
      <c r="D67" s="343"/>
      <c r="E67" s="343"/>
      <c r="F67" s="343"/>
      <c r="G67" s="343"/>
      <c r="H67" s="343"/>
      <c r="I67" s="343"/>
      <c r="J67" s="343"/>
      <c r="K67" s="343"/>
      <c r="L67" s="343"/>
      <c r="M67" s="343"/>
      <c r="N67" s="343"/>
      <c r="O67" s="343"/>
      <c r="P67" s="343"/>
      <c r="Q67" s="343"/>
      <c r="R67" s="341"/>
      <c r="S67" s="343"/>
      <c r="T67" s="343"/>
      <c r="U67" s="343"/>
      <c r="V67" s="343"/>
      <c r="W67" s="343"/>
      <c r="X67" s="343"/>
      <c r="Y67" s="343"/>
      <c r="Z67" s="343"/>
    </row>
    <row r="68" ht="12.75" customHeight="1">
      <c r="A68" s="343"/>
      <c r="B68" s="343"/>
      <c r="C68" s="343"/>
      <c r="D68" s="343"/>
      <c r="E68" s="343"/>
      <c r="F68" s="343"/>
      <c r="G68" s="343"/>
      <c r="H68" s="343"/>
      <c r="I68" s="343"/>
      <c r="J68" s="343"/>
      <c r="K68" s="343"/>
      <c r="L68" s="343"/>
      <c r="M68" s="343"/>
      <c r="N68" s="343"/>
      <c r="O68" s="343"/>
      <c r="P68" s="343"/>
      <c r="Q68" s="343"/>
      <c r="R68" s="341"/>
      <c r="S68" s="343"/>
      <c r="T68" s="343"/>
      <c r="U68" s="343"/>
      <c r="V68" s="343"/>
      <c r="W68" s="343"/>
      <c r="X68" s="343"/>
      <c r="Y68" s="343"/>
      <c r="Z68" s="343"/>
    </row>
    <row r="69" ht="12.75" customHeight="1">
      <c r="A69" s="343"/>
      <c r="B69" s="343"/>
      <c r="C69" s="343"/>
      <c r="D69" s="343"/>
      <c r="E69" s="343"/>
      <c r="F69" s="343"/>
      <c r="G69" s="343"/>
      <c r="H69" s="343"/>
      <c r="I69" s="343"/>
      <c r="J69" s="343"/>
      <c r="K69" s="343"/>
      <c r="L69" s="343"/>
      <c r="M69" s="343"/>
      <c r="N69" s="343"/>
      <c r="O69" s="343"/>
      <c r="P69" s="343"/>
      <c r="Q69" s="343"/>
      <c r="R69" s="341"/>
      <c r="S69" s="343"/>
      <c r="T69" s="343"/>
      <c r="U69" s="343"/>
      <c r="V69" s="343"/>
      <c r="W69" s="343"/>
      <c r="X69" s="343"/>
      <c r="Y69" s="343"/>
      <c r="Z69" s="343"/>
    </row>
    <row r="70" ht="12.75" customHeight="1">
      <c r="A70" s="343"/>
      <c r="B70" s="343"/>
      <c r="C70" s="343"/>
      <c r="D70" s="343"/>
      <c r="E70" s="343"/>
      <c r="F70" s="343"/>
      <c r="G70" s="343"/>
      <c r="H70" s="343"/>
      <c r="I70" s="343"/>
      <c r="J70" s="343"/>
      <c r="K70" s="343"/>
      <c r="L70" s="343"/>
      <c r="M70" s="343"/>
      <c r="N70" s="343"/>
      <c r="O70" s="343"/>
      <c r="P70" s="343"/>
      <c r="Q70" s="343"/>
      <c r="R70" s="341"/>
      <c r="S70" s="343"/>
      <c r="T70" s="343"/>
      <c r="U70" s="343"/>
      <c r="V70" s="343"/>
      <c r="W70" s="343"/>
      <c r="X70" s="343"/>
      <c r="Y70" s="343"/>
      <c r="Z70" s="343"/>
    </row>
    <row r="71" ht="12.75" customHeight="1">
      <c r="A71" s="343"/>
      <c r="B71" s="343"/>
      <c r="C71" s="343"/>
      <c r="D71" s="343"/>
      <c r="E71" s="343"/>
      <c r="F71" s="343"/>
      <c r="G71" s="343"/>
      <c r="H71" s="343"/>
      <c r="I71" s="343"/>
      <c r="J71" s="343"/>
      <c r="K71" s="343"/>
      <c r="L71" s="343"/>
      <c r="M71" s="343"/>
      <c r="N71" s="343"/>
      <c r="O71" s="343"/>
      <c r="P71" s="343"/>
      <c r="Q71" s="343"/>
      <c r="R71" s="341"/>
      <c r="S71" s="343"/>
      <c r="T71" s="343"/>
      <c r="U71" s="343"/>
      <c r="V71" s="343"/>
      <c r="W71" s="343"/>
      <c r="X71" s="343"/>
      <c r="Y71" s="343"/>
      <c r="Z71" s="343"/>
    </row>
    <row r="72" ht="12.75" customHeight="1">
      <c r="A72" s="343"/>
      <c r="B72" s="343"/>
      <c r="C72" s="343"/>
      <c r="D72" s="343"/>
      <c r="E72" s="343"/>
      <c r="F72" s="343"/>
      <c r="G72" s="343"/>
      <c r="H72" s="343"/>
      <c r="I72" s="343"/>
      <c r="J72" s="343"/>
      <c r="K72" s="343"/>
      <c r="L72" s="343"/>
      <c r="M72" s="343"/>
      <c r="N72" s="343"/>
      <c r="O72" s="343"/>
      <c r="P72" s="343"/>
      <c r="Q72" s="343"/>
      <c r="R72" s="341"/>
      <c r="S72" s="343"/>
      <c r="T72" s="343"/>
      <c r="U72" s="343"/>
      <c r="V72" s="343"/>
      <c r="W72" s="343"/>
      <c r="X72" s="343"/>
      <c r="Y72" s="343"/>
      <c r="Z72" s="343"/>
    </row>
    <row r="73" ht="12.75" customHeight="1">
      <c r="A73" s="343"/>
      <c r="B73" s="343"/>
      <c r="C73" s="343"/>
      <c r="D73" s="343"/>
      <c r="E73" s="343"/>
      <c r="F73" s="343"/>
      <c r="G73" s="343"/>
      <c r="H73" s="343"/>
      <c r="I73" s="343"/>
      <c r="J73" s="343"/>
      <c r="K73" s="343"/>
      <c r="L73" s="343"/>
      <c r="M73" s="343"/>
      <c r="N73" s="343"/>
      <c r="O73" s="343"/>
      <c r="P73" s="343"/>
      <c r="Q73" s="343"/>
      <c r="R73" s="341"/>
      <c r="S73" s="343"/>
      <c r="T73" s="343"/>
      <c r="U73" s="343"/>
      <c r="V73" s="343"/>
      <c r="W73" s="343"/>
      <c r="X73" s="343"/>
      <c r="Y73" s="343"/>
      <c r="Z73" s="343"/>
    </row>
    <row r="74" ht="12.75" customHeight="1">
      <c r="A74" s="343"/>
      <c r="B74" s="343"/>
      <c r="C74" s="343"/>
      <c r="D74" s="343"/>
      <c r="E74" s="343"/>
      <c r="F74" s="343"/>
      <c r="G74" s="343"/>
      <c r="H74" s="343"/>
      <c r="I74" s="343"/>
      <c r="J74" s="343"/>
      <c r="K74" s="343"/>
      <c r="L74" s="343"/>
      <c r="M74" s="343"/>
      <c r="N74" s="343"/>
      <c r="O74" s="343"/>
      <c r="P74" s="343"/>
      <c r="Q74" s="343"/>
      <c r="R74" s="341"/>
      <c r="S74" s="343"/>
      <c r="T74" s="343"/>
      <c r="U74" s="343"/>
      <c r="V74" s="343"/>
      <c r="W74" s="343"/>
      <c r="X74" s="343"/>
      <c r="Y74" s="343"/>
      <c r="Z74" s="343"/>
    </row>
    <row r="75" ht="12.75" customHeight="1">
      <c r="A75" s="343"/>
      <c r="B75" s="343"/>
      <c r="C75" s="343"/>
      <c r="D75" s="343"/>
      <c r="E75" s="343"/>
      <c r="F75" s="343"/>
      <c r="G75" s="343"/>
      <c r="H75" s="343"/>
      <c r="I75" s="343"/>
      <c r="J75" s="343"/>
      <c r="K75" s="343"/>
      <c r="L75" s="343"/>
      <c r="M75" s="343"/>
      <c r="N75" s="343"/>
      <c r="O75" s="343"/>
      <c r="P75" s="343"/>
      <c r="Q75" s="343"/>
      <c r="R75" s="341"/>
      <c r="S75" s="343"/>
      <c r="T75" s="343"/>
      <c r="U75" s="343"/>
      <c r="V75" s="343"/>
      <c r="W75" s="343"/>
      <c r="X75" s="343"/>
      <c r="Y75" s="343"/>
      <c r="Z75" s="343"/>
    </row>
    <row r="76" ht="12.75" customHeight="1">
      <c r="A76" s="343"/>
      <c r="B76" s="343"/>
      <c r="C76" s="343"/>
      <c r="D76" s="343"/>
      <c r="E76" s="343"/>
      <c r="F76" s="343"/>
      <c r="G76" s="343"/>
      <c r="H76" s="343"/>
      <c r="I76" s="343"/>
      <c r="J76" s="343"/>
      <c r="K76" s="343"/>
      <c r="L76" s="343"/>
      <c r="M76" s="343"/>
      <c r="N76" s="343"/>
      <c r="O76" s="343"/>
      <c r="P76" s="343"/>
      <c r="Q76" s="343"/>
      <c r="R76" s="341"/>
      <c r="S76" s="343"/>
      <c r="T76" s="343"/>
      <c r="U76" s="343"/>
      <c r="V76" s="343"/>
      <c r="W76" s="343"/>
      <c r="X76" s="343"/>
      <c r="Y76" s="343"/>
      <c r="Z76" s="343"/>
    </row>
    <row r="77" ht="12.75" customHeight="1">
      <c r="A77" s="343"/>
      <c r="B77" s="343"/>
      <c r="C77" s="343"/>
      <c r="D77" s="343"/>
      <c r="E77" s="343"/>
      <c r="F77" s="343"/>
      <c r="G77" s="343"/>
      <c r="H77" s="343"/>
      <c r="I77" s="343"/>
      <c r="J77" s="343"/>
      <c r="K77" s="343"/>
      <c r="L77" s="343"/>
      <c r="M77" s="343"/>
      <c r="N77" s="343"/>
      <c r="O77" s="343"/>
      <c r="P77" s="343"/>
      <c r="Q77" s="343"/>
      <c r="R77" s="341"/>
      <c r="S77" s="343"/>
      <c r="T77" s="343"/>
      <c r="U77" s="343"/>
      <c r="V77" s="343"/>
      <c r="W77" s="343"/>
      <c r="X77" s="343"/>
      <c r="Y77" s="343"/>
      <c r="Z77" s="343"/>
    </row>
    <row r="78" ht="12.75" customHeight="1">
      <c r="A78" s="343"/>
      <c r="B78" s="343"/>
      <c r="C78" s="343"/>
      <c r="D78" s="343"/>
      <c r="E78" s="343"/>
      <c r="F78" s="343"/>
      <c r="G78" s="343"/>
      <c r="H78" s="343"/>
      <c r="I78" s="343"/>
      <c r="J78" s="343"/>
      <c r="K78" s="343"/>
      <c r="L78" s="343"/>
      <c r="M78" s="343"/>
      <c r="N78" s="343"/>
      <c r="O78" s="343"/>
      <c r="P78" s="343"/>
      <c r="Q78" s="343"/>
      <c r="R78" s="341"/>
      <c r="S78" s="343"/>
      <c r="T78" s="343"/>
      <c r="U78" s="343"/>
      <c r="V78" s="343"/>
      <c r="W78" s="343"/>
      <c r="X78" s="343"/>
      <c r="Y78" s="343"/>
      <c r="Z78" s="343"/>
    </row>
    <row r="79" ht="12.75" customHeight="1">
      <c r="A79" s="343"/>
      <c r="B79" s="343"/>
      <c r="C79" s="343"/>
      <c r="D79" s="343"/>
      <c r="E79" s="343"/>
      <c r="F79" s="343"/>
      <c r="G79" s="343"/>
      <c r="H79" s="343"/>
      <c r="I79" s="343"/>
      <c r="J79" s="343"/>
      <c r="K79" s="343"/>
      <c r="L79" s="343"/>
      <c r="M79" s="343"/>
      <c r="N79" s="343"/>
      <c r="O79" s="343"/>
      <c r="P79" s="343"/>
      <c r="Q79" s="343"/>
      <c r="R79" s="341"/>
      <c r="S79" s="343"/>
      <c r="T79" s="343"/>
      <c r="U79" s="343"/>
      <c r="V79" s="343"/>
      <c r="W79" s="343"/>
      <c r="X79" s="343"/>
      <c r="Y79" s="343"/>
      <c r="Z79" s="343"/>
    </row>
    <row r="80" ht="12.75" customHeight="1">
      <c r="A80" s="343"/>
      <c r="B80" s="343"/>
      <c r="C80" s="343"/>
      <c r="D80" s="343"/>
      <c r="E80" s="343"/>
      <c r="F80" s="343"/>
      <c r="G80" s="343"/>
      <c r="H80" s="343"/>
      <c r="I80" s="343"/>
      <c r="J80" s="343"/>
      <c r="K80" s="343"/>
      <c r="L80" s="343"/>
      <c r="M80" s="343"/>
      <c r="N80" s="343"/>
      <c r="O80" s="343"/>
      <c r="P80" s="343"/>
      <c r="Q80" s="343"/>
      <c r="R80" s="341"/>
      <c r="S80" s="343"/>
      <c r="T80" s="343"/>
      <c r="U80" s="343"/>
      <c r="V80" s="343"/>
      <c r="W80" s="343"/>
      <c r="X80" s="343"/>
      <c r="Y80" s="343"/>
      <c r="Z80" s="343"/>
    </row>
    <row r="81" ht="12.75" customHeight="1">
      <c r="A81" s="343"/>
      <c r="B81" s="343"/>
      <c r="C81" s="343"/>
      <c r="D81" s="343"/>
      <c r="E81" s="343"/>
      <c r="F81" s="343"/>
      <c r="G81" s="343"/>
      <c r="H81" s="343"/>
      <c r="I81" s="343"/>
      <c r="J81" s="343"/>
      <c r="K81" s="343"/>
      <c r="L81" s="343"/>
      <c r="M81" s="343"/>
      <c r="N81" s="343"/>
      <c r="O81" s="343"/>
      <c r="P81" s="343"/>
      <c r="Q81" s="343"/>
      <c r="R81" s="341"/>
      <c r="S81" s="343"/>
      <c r="T81" s="343"/>
      <c r="U81" s="343"/>
      <c r="V81" s="343"/>
      <c r="W81" s="343"/>
      <c r="X81" s="343"/>
      <c r="Y81" s="343"/>
      <c r="Z81" s="343"/>
    </row>
    <row r="82" ht="12.75" customHeight="1">
      <c r="A82" s="343"/>
      <c r="B82" s="343"/>
      <c r="C82" s="343"/>
      <c r="D82" s="343"/>
      <c r="E82" s="343"/>
      <c r="F82" s="343"/>
      <c r="G82" s="343"/>
      <c r="H82" s="343"/>
      <c r="I82" s="343"/>
      <c r="J82" s="343"/>
      <c r="K82" s="343"/>
      <c r="L82" s="343"/>
      <c r="M82" s="343"/>
      <c r="N82" s="343"/>
      <c r="O82" s="343"/>
      <c r="P82" s="343"/>
      <c r="Q82" s="343"/>
      <c r="R82" s="341"/>
      <c r="S82" s="343"/>
      <c r="T82" s="343"/>
      <c r="U82" s="343"/>
      <c r="V82" s="343"/>
      <c r="W82" s="343"/>
      <c r="X82" s="343"/>
      <c r="Y82" s="343"/>
      <c r="Z82" s="343"/>
    </row>
    <row r="83" ht="12.75" customHeight="1">
      <c r="A83" s="343"/>
      <c r="B83" s="343"/>
      <c r="C83" s="343"/>
      <c r="D83" s="343"/>
      <c r="E83" s="343"/>
      <c r="F83" s="343"/>
      <c r="G83" s="343"/>
      <c r="H83" s="343"/>
      <c r="I83" s="343"/>
      <c r="J83" s="343"/>
      <c r="K83" s="343"/>
      <c r="L83" s="343"/>
      <c r="M83" s="343"/>
      <c r="N83" s="343"/>
      <c r="O83" s="343"/>
      <c r="P83" s="343"/>
      <c r="Q83" s="343"/>
      <c r="R83" s="341"/>
      <c r="S83" s="343"/>
      <c r="T83" s="343"/>
      <c r="U83" s="343"/>
      <c r="V83" s="343"/>
      <c r="W83" s="343"/>
      <c r="X83" s="343"/>
      <c r="Y83" s="343"/>
      <c r="Z83" s="343"/>
    </row>
    <row r="84" ht="12.75" customHeight="1">
      <c r="A84" s="343"/>
      <c r="B84" s="343"/>
      <c r="C84" s="343"/>
      <c r="D84" s="343"/>
      <c r="E84" s="343"/>
      <c r="F84" s="343"/>
      <c r="G84" s="343"/>
      <c r="H84" s="343"/>
      <c r="I84" s="343"/>
      <c r="J84" s="343"/>
      <c r="K84" s="343"/>
      <c r="L84" s="343"/>
      <c r="M84" s="343"/>
      <c r="N84" s="343"/>
      <c r="O84" s="343"/>
      <c r="P84" s="343"/>
      <c r="Q84" s="343"/>
      <c r="R84" s="341"/>
      <c r="S84" s="343"/>
      <c r="T84" s="343"/>
      <c r="U84" s="343"/>
      <c r="V84" s="343"/>
      <c r="W84" s="343"/>
      <c r="X84" s="343"/>
      <c r="Y84" s="343"/>
      <c r="Z84" s="343"/>
    </row>
    <row r="85" ht="12.75" customHeight="1">
      <c r="A85" s="343"/>
      <c r="B85" s="343"/>
      <c r="C85" s="343"/>
      <c r="D85" s="343"/>
      <c r="E85" s="343"/>
      <c r="F85" s="343"/>
      <c r="G85" s="343"/>
      <c r="H85" s="343"/>
      <c r="I85" s="343"/>
      <c r="J85" s="343"/>
      <c r="K85" s="343"/>
      <c r="L85" s="343"/>
      <c r="M85" s="343"/>
      <c r="N85" s="343"/>
      <c r="O85" s="343"/>
      <c r="P85" s="343"/>
      <c r="Q85" s="343"/>
      <c r="R85" s="341"/>
      <c r="S85" s="343"/>
      <c r="T85" s="343"/>
      <c r="U85" s="343"/>
      <c r="V85" s="343"/>
      <c r="W85" s="343"/>
      <c r="X85" s="343"/>
      <c r="Y85" s="343"/>
      <c r="Z85" s="343"/>
    </row>
    <row r="86" ht="12.75" customHeight="1">
      <c r="A86" s="343"/>
      <c r="B86" s="343"/>
      <c r="C86" s="343"/>
      <c r="D86" s="343"/>
      <c r="E86" s="343"/>
      <c r="F86" s="343"/>
      <c r="G86" s="343"/>
      <c r="H86" s="343"/>
      <c r="I86" s="343"/>
      <c r="J86" s="343"/>
      <c r="K86" s="343"/>
      <c r="L86" s="343"/>
      <c r="M86" s="343"/>
      <c r="N86" s="343"/>
      <c r="O86" s="343"/>
      <c r="P86" s="343"/>
      <c r="Q86" s="343"/>
      <c r="R86" s="341"/>
      <c r="S86" s="343"/>
      <c r="T86" s="343"/>
      <c r="U86" s="343"/>
      <c r="V86" s="343"/>
      <c r="W86" s="343"/>
      <c r="X86" s="343"/>
      <c r="Y86" s="343"/>
      <c r="Z86" s="343"/>
    </row>
    <row r="87" ht="12.75" customHeight="1">
      <c r="A87" s="343"/>
      <c r="B87" s="343"/>
      <c r="C87" s="343"/>
      <c r="D87" s="343"/>
      <c r="E87" s="343"/>
      <c r="F87" s="343"/>
      <c r="G87" s="343"/>
      <c r="H87" s="343"/>
      <c r="I87" s="343"/>
      <c r="J87" s="343"/>
      <c r="K87" s="343"/>
      <c r="L87" s="343"/>
      <c r="M87" s="343"/>
      <c r="N87" s="343"/>
      <c r="O87" s="343"/>
      <c r="P87" s="343"/>
      <c r="Q87" s="343"/>
      <c r="R87" s="341"/>
      <c r="S87" s="343"/>
      <c r="T87" s="343"/>
      <c r="U87" s="343"/>
      <c r="V87" s="343"/>
      <c r="W87" s="343"/>
      <c r="X87" s="343"/>
      <c r="Y87" s="343"/>
      <c r="Z87" s="343"/>
    </row>
    <row r="88" ht="12.75" customHeight="1">
      <c r="A88" s="343"/>
      <c r="B88" s="343"/>
      <c r="C88" s="343"/>
      <c r="D88" s="343"/>
      <c r="E88" s="343"/>
      <c r="F88" s="343"/>
      <c r="G88" s="343"/>
      <c r="H88" s="343"/>
      <c r="I88" s="343"/>
      <c r="J88" s="343"/>
      <c r="K88" s="343"/>
      <c r="L88" s="343"/>
      <c r="M88" s="343"/>
      <c r="N88" s="343"/>
      <c r="O88" s="343"/>
      <c r="P88" s="343"/>
      <c r="Q88" s="343"/>
      <c r="R88" s="341"/>
      <c r="S88" s="343"/>
      <c r="T88" s="343"/>
      <c r="U88" s="343"/>
      <c r="V88" s="343"/>
      <c r="W88" s="343"/>
      <c r="X88" s="343"/>
      <c r="Y88" s="343"/>
      <c r="Z88" s="343"/>
    </row>
    <row r="89" ht="12.75" customHeight="1">
      <c r="A89" s="343"/>
      <c r="B89" s="343"/>
      <c r="C89" s="343"/>
      <c r="D89" s="343"/>
      <c r="E89" s="343"/>
      <c r="F89" s="343"/>
      <c r="G89" s="343"/>
      <c r="H89" s="343"/>
      <c r="I89" s="343"/>
      <c r="J89" s="343"/>
      <c r="K89" s="343"/>
      <c r="L89" s="343"/>
      <c r="M89" s="343"/>
      <c r="N89" s="343"/>
      <c r="O89" s="343"/>
      <c r="P89" s="343"/>
      <c r="Q89" s="343"/>
      <c r="R89" s="341"/>
      <c r="S89" s="343"/>
      <c r="T89" s="343"/>
      <c r="U89" s="343"/>
      <c r="V89" s="343"/>
      <c r="W89" s="343"/>
      <c r="X89" s="343"/>
      <c r="Y89" s="343"/>
      <c r="Z89" s="343"/>
    </row>
    <row r="90" ht="12.75" customHeight="1">
      <c r="A90" s="343"/>
      <c r="B90" s="343"/>
      <c r="C90" s="343"/>
      <c r="D90" s="343"/>
      <c r="E90" s="343"/>
      <c r="F90" s="343"/>
      <c r="G90" s="343"/>
      <c r="H90" s="343"/>
      <c r="I90" s="343"/>
      <c r="J90" s="343"/>
      <c r="K90" s="343"/>
      <c r="L90" s="343"/>
      <c r="M90" s="343"/>
      <c r="N90" s="343"/>
      <c r="O90" s="343"/>
      <c r="P90" s="343"/>
      <c r="Q90" s="343"/>
      <c r="R90" s="341"/>
      <c r="S90" s="343"/>
      <c r="T90" s="343"/>
      <c r="U90" s="343"/>
      <c r="V90" s="343"/>
      <c r="W90" s="343"/>
      <c r="X90" s="343"/>
      <c r="Y90" s="343"/>
      <c r="Z90" s="343"/>
    </row>
    <row r="91" ht="12.75" customHeight="1">
      <c r="A91" s="343"/>
      <c r="B91" s="343"/>
      <c r="C91" s="343"/>
      <c r="D91" s="343"/>
      <c r="E91" s="343"/>
      <c r="F91" s="343"/>
      <c r="G91" s="343"/>
      <c r="H91" s="343"/>
      <c r="I91" s="343"/>
      <c r="J91" s="343"/>
      <c r="K91" s="343"/>
      <c r="L91" s="343"/>
      <c r="M91" s="343"/>
      <c r="N91" s="343"/>
      <c r="O91" s="343"/>
      <c r="P91" s="343"/>
      <c r="Q91" s="343"/>
      <c r="R91" s="341"/>
      <c r="S91" s="343"/>
      <c r="T91" s="343"/>
      <c r="U91" s="343"/>
      <c r="V91" s="343"/>
      <c r="W91" s="343"/>
      <c r="X91" s="343"/>
      <c r="Y91" s="343"/>
      <c r="Z91" s="343"/>
    </row>
    <row r="92" ht="12.75" customHeight="1">
      <c r="A92" s="343"/>
      <c r="B92" s="343"/>
      <c r="C92" s="343"/>
      <c r="D92" s="343"/>
      <c r="E92" s="343"/>
      <c r="F92" s="343"/>
      <c r="G92" s="343"/>
      <c r="H92" s="343"/>
      <c r="I92" s="343"/>
      <c r="J92" s="343"/>
      <c r="K92" s="343"/>
      <c r="L92" s="343"/>
      <c r="M92" s="343"/>
      <c r="N92" s="343"/>
      <c r="O92" s="343"/>
      <c r="P92" s="343"/>
      <c r="Q92" s="343"/>
      <c r="R92" s="341"/>
      <c r="S92" s="343"/>
      <c r="T92" s="343"/>
      <c r="U92" s="343"/>
      <c r="V92" s="343"/>
      <c r="W92" s="343"/>
      <c r="X92" s="343"/>
      <c r="Y92" s="343"/>
      <c r="Z92" s="343"/>
    </row>
    <row r="93" ht="12.75" customHeight="1">
      <c r="A93" s="343"/>
      <c r="B93" s="343"/>
      <c r="C93" s="343"/>
      <c r="D93" s="343"/>
      <c r="E93" s="343"/>
      <c r="F93" s="343"/>
      <c r="G93" s="343"/>
      <c r="H93" s="343"/>
      <c r="I93" s="343"/>
      <c r="J93" s="343"/>
      <c r="K93" s="343"/>
      <c r="L93" s="343"/>
      <c r="M93" s="343"/>
      <c r="N93" s="343"/>
      <c r="O93" s="343"/>
      <c r="P93" s="343"/>
      <c r="Q93" s="343"/>
      <c r="R93" s="341"/>
      <c r="S93" s="343"/>
      <c r="T93" s="343"/>
      <c r="U93" s="343"/>
      <c r="V93" s="343"/>
      <c r="W93" s="343"/>
      <c r="X93" s="343"/>
      <c r="Y93" s="343"/>
      <c r="Z93" s="343"/>
    </row>
    <row r="94" ht="12.75" customHeight="1">
      <c r="A94" s="343"/>
      <c r="B94" s="343"/>
      <c r="C94" s="343"/>
      <c r="D94" s="343"/>
      <c r="E94" s="343"/>
      <c r="F94" s="343"/>
      <c r="G94" s="343"/>
      <c r="H94" s="343"/>
      <c r="I94" s="343"/>
      <c r="J94" s="343"/>
      <c r="K94" s="343"/>
      <c r="L94" s="343"/>
      <c r="M94" s="343"/>
      <c r="N94" s="343"/>
      <c r="O94" s="343"/>
      <c r="P94" s="343"/>
      <c r="Q94" s="343"/>
      <c r="R94" s="341"/>
      <c r="S94" s="343"/>
      <c r="T94" s="343"/>
      <c r="U94" s="343"/>
      <c r="V94" s="343"/>
      <c r="W94" s="343"/>
      <c r="X94" s="343"/>
      <c r="Y94" s="343"/>
      <c r="Z94" s="343"/>
    </row>
    <row r="95" ht="12.75" customHeight="1">
      <c r="A95" s="343"/>
      <c r="B95" s="343"/>
      <c r="C95" s="343"/>
      <c r="D95" s="343"/>
      <c r="E95" s="343"/>
      <c r="F95" s="343"/>
      <c r="G95" s="343"/>
      <c r="H95" s="343"/>
      <c r="I95" s="343"/>
      <c r="J95" s="343"/>
      <c r="K95" s="343"/>
      <c r="L95" s="343"/>
      <c r="M95" s="343"/>
      <c r="N95" s="343"/>
      <c r="O95" s="343"/>
      <c r="P95" s="343"/>
      <c r="Q95" s="343"/>
      <c r="R95" s="341"/>
      <c r="S95" s="343"/>
      <c r="T95" s="343"/>
      <c r="U95" s="343"/>
      <c r="V95" s="343"/>
      <c r="W95" s="343"/>
      <c r="X95" s="343"/>
      <c r="Y95" s="343"/>
      <c r="Z95" s="343"/>
    </row>
    <row r="96" ht="12.75" customHeight="1">
      <c r="A96" s="343"/>
      <c r="B96" s="343"/>
      <c r="C96" s="343"/>
      <c r="D96" s="343"/>
      <c r="E96" s="343"/>
      <c r="F96" s="343"/>
      <c r="G96" s="343"/>
      <c r="H96" s="343"/>
      <c r="I96" s="343"/>
      <c r="J96" s="343"/>
      <c r="K96" s="343"/>
      <c r="L96" s="343"/>
      <c r="M96" s="343"/>
      <c r="N96" s="343"/>
      <c r="O96" s="343"/>
      <c r="P96" s="343"/>
      <c r="Q96" s="343"/>
      <c r="R96" s="341"/>
      <c r="S96" s="343"/>
      <c r="T96" s="343"/>
      <c r="U96" s="343"/>
      <c r="V96" s="343"/>
      <c r="W96" s="343"/>
      <c r="X96" s="343"/>
      <c r="Y96" s="343"/>
      <c r="Z96" s="343"/>
    </row>
    <row r="97" ht="12.75" customHeight="1">
      <c r="A97" s="343"/>
      <c r="B97" s="343"/>
      <c r="C97" s="343"/>
      <c r="D97" s="343"/>
      <c r="E97" s="343"/>
      <c r="F97" s="343"/>
      <c r="G97" s="343"/>
      <c r="H97" s="343"/>
      <c r="I97" s="343"/>
      <c r="J97" s="343"/>
      <c r="K97" s="343"/>
      <c r="L97" s="343"/>
      <c r="M97" s="343"/>
      <c r="N97" s="343"/>
      <c r="O97" s="343"/>
      <c r="P97" s="343"/>
      <c r="Q97" s="343"/>
      <c r="R97" s="341"/>
      <c r="S97" s="343"/>
      <c r="T97" s="343"/>
      <c r="U97" s="343"/>
      <c r="V97" s="343"/>
      <c r="W97" s="343"/>
      <c r="X97" s="343"/>
      <c r="Y97" s="343"/>
      <c r="Z97" s="343"/>
    </row>
    <row r="98" ht="12.75" customHeight="1">
      <c r="A98" s="343"/>
      <c r="B98" s="343"/>
      <c r="C98" s="343"/>
      <c r="D98" s="343"/>
      <c r="E98" s="343"/>
      <c r="F98" s="343"/>
      <c r="G98" s="343"/>
      <c r="H98" s="343"/>
      <c r="I98" s="343"/>
      <c r="J98" s="343"/>
      <c r="K98" s="343"/>
      <c r="L98" s="343"/>
      <c r="M98" s="343"/>
      <c r="N98" s="343"/>
      <c r="O98" s="343"/>
      <c r="P98" s="343"/>
      <c r="Q98" s="343"/>
      <c r="R98" s="341"/>
      <c r="S98" s="343"/>
      <c r="T98" s="343"/>
      <c r="U98" s="343"/>
      <c r="V98" s="343"/>
      <c r="W98" s="343"/>
      <c r="X98" s="343"/>
      <c r="Y98" s="343"/>
      <c r="Z98" s="343"/>
    </row>
    <row r="99" ht="12.75" customHeight="1">
      <c r="A99" s="343"/>
      <c r="B99" s="343"/>
      <c r="C99" s="343"/>
      <c r="D99" s="343"/>
      <c r="E99" s="343"/>
      <c r="F99" s="343"/>
      <c r="G99" s="343"/>
      <c r="H99" s="343"/>
      <c r="I99" s="343"/>
      <c r="J99" s="343"/>
      <c r="K99" s="343"/>
      <c r="L99" s="343"/>
      <c r="M99" s="343"/>
      <c r="N99" s="343"/>
      <c r="O99" s="343"/>
      <c r="P99" s="343"/>
      <c r="Q99" s="343"/>
      <c r="R99" s="341"/>
      <c r="S99" s="343"/>
      <c r="T99" s="343"/>
      <c r="U99" s="343"/>
      <c r="V99" s="343"/>
      <c r="W99" s="343"/>
      <c r="X99" s="343"/>
      <c r="Y99" s="343"/>
      <c r="Z99" s="343"/>
    </row>
    <row r="100" ht="12.75" customHeight="1">
      <c r="A100" s="343"/>
      <c r="B100" s="343"/>
      <c r="C100" s="343"/>
      <c r="D100" s="343"/>
      <c r="E100" s="343"/>
      <c r="F100" s="343"/>
      <c r="G100" s="343"/>
      <c r="H100" s="343"/>
      <c r="I100" s="343"/>
      <c r="J100" s="343"/>
      <c r="K100" s="343"/>
      <c r="L100" s="343"/>
      <c r="M100" s="343"/>
      <c r="N100" s="343"/>
      <c r="O100" s="343"/>
      <c r="P100" s="343"/>
      <c r="Q100" s="343"/>
      <c r="R100" s="341"/>
      <c r="S100" s="343"/>
      <c r="T100" s="343"/>
      <c r="U100" s="343"/>
      <c r="V100" s="343"/>
      <c r="W100" s="343"/>
      <c r="X100" s="343"/>
      <c r="Y100" s="343"/>
      <c r="Z100" s="343"/>
    </row>
    <row r="101" ht="12.75" customHeight="1">
      <c r="A101" s="343"/>
      <c r="B101" s="343"/>
      <c r="C101" s="343"/>
      <c r="D101" s="343"/>
      <c r="E101" s="343"/>
      <c r="F101" s="343"/>
      <c r="G101" s="343"/>
      <c r="H101" s="343"/>
      <c r="I101" s="343"/>
      <c r="J101" s="343"/>
      <c r="K101" s="343"/>
      <c r="L101" s="343"/>
      <c r="M101" s="343"/>
      <c r="N101" s="343"/>
      <c r="O101" s="343"/>
      <c r="P101" s="343"/>
      <c r="Q101" s="343"/>
      <c r="R101" s="341"/>
      <c r="S101" s="343"/>
      <c r="T101" s="343"/>
      <c r="U101" s="343"/>
      <c r="V101" s="343"/>
      <c r="W101" s="343"/>
      <c r="X101" s="343"/>
      <c r="Y101" s="343"/>
      <c r="Z101" s="343"/>
    </row>
    <row r="102" ht="12.75" customHeight="1">
      <c r="A102" s="343"/>
      <c r="B102" s="343"/>
      <c r="C102" s="343"/>
      <c r="D102" s="343"/>
      <c r="E102" s="343"/>
      <c r="F102" s="343"/>
      <c r="G102" s="343"/>
      <c r="H102" s="343"/>
      <c r="I102" s="343"/>
      <c r="J102" s="343"/>
      <c r="K102" s="343"/>
      <c r="L102" s="343"/>
      <c r="M102" s="343"/>
      <c r="N102" s="343"/>
      <c r="O102" s="343"/>
      <c r="P102" s="343"/>
      <c r="Q102" s="343"/>
      <c r="R102" s="341"/>
      <c r="S102" s="343"/>
      <c r="T102" s="343"/>
      <c r="U102" s="343"/>
      <c r="V102" s="343"/>
      <c r="W102" s="343"/>
      <c r="X102" s="343"/>
      <c r="Y102" s="343"/>
      <c r="Z102" s="343"/>
    </row>
    <row r="103" ht="12.75" customHeight="1">
      <c r="A103" s="343"/>
      <c r="B103" s="343"/>
      <c r="C103" s="343"/>
      <c r="D103" s="343"/>
      <c r="E103" s="343"/>
      <c r="F103" s="343"/>
      <c r="G103" s="343"/>
      <c r="H103" s="343"/>
      <c r="I103" s="343"/>
      <c r="J103" s="343"/>
      <c r="K103" s="343"/>
      <c r="L103" s="343"/>
      <c r="M103" s="343"/>
      <c r="N103" s="343"/>
      <c r="O103" s="343"/>
      <c r="P103" s="343"/>
      <c r="Q103" s="343"/>
      <c r="R103" s="341"/>
      <c r="S103" s="343"/>
      <c r="T103" s="343"/>
      <c r="U103" s="343"/>
      <c r="V103" s="343"/>
      <c r="W103" s="343"/>
      <c r="X103" s="343"/>
      <c r="Y103" s="343"/>
      <c r="Z103" s="343"/>
    </row>
    <row r="104" ht="12.75" customHeight="1">
      <c r="A104" s="343"/>
      <c r="B104" s="343"/>
      <c r="C104" s="343"/>
      <c r="D104" s="343"/>
      <c r="E104" s="343"/>
      <c r="F104" s="343"/>
      <c r="G104" s="343"/>
      <c r="H104" s="343"/>
      <c r="I104" s="343"/>
      <c r="J104" s="343"/>
      <c r="K104" s="343"/>
      <c r="L104" s="343"/>
      <c r="M104" s="343"/>
      <c r="N104" s="343"/>
      <c r="O104" s="343"/>
      <c r="P104" s="343"/>
      <c r="Q104" s="343"/>
      <c r="R104" s="341"/>
      <c r="S104" s="343"/>
      <c r="T104" s="343"/>
      <c r="U104" s="343"/>
      <c r="V104" s="343"/>
      <c r="W104" s="343"/>
      <c r="X104" s="343"/>
      <c r="Y104" s="343"/>
      <c r="Z104" s="343"/>
    </row>
    <row r="105" ht="12.75" customHeight="1">
      <c r="A105" s="343"/>
      <c r="B105" s="343"/>
      <c r="C105" s="343"/>
      <c r="D105" s="343"/>
      <c r="E105" s="343"/>
      <c r="F105" s="343"/>
      <c r="G105" s="343"/>
      <c r="H105" s="343"/>
      <c r="I105" s="343"/>
      <c r="J105" s="343"/>
      <c r="K105" s="343"/>
      <c r="L105" s="343"/>
      <c r="M105" s="343"/>
      <c r="N105" s="343"/>
      <c r="O105" s="343"/>
      <c r="P105" s="343"/>
      <c r="Q105" s="343"/>
      <c r="R105" s="341"/>
      <c r="S105" s="343"/>
      <c r="T105" s="343"/>
      <c r="U105" s="343"/>
      <c r="V105" s="343"/>
      <c r="W105" s="343"/>
      <c r="X105" s="343"/>
      <c r="Y105" s="343"/>
      <c r="Z105" s="343"/>
    </row>
    <row r="106" ht="12.75" customHeight="1">
      <c r="A106" s="343"/>
      <c r="B106" s="343"/>
      <c r="C106" s="343"/>
      <c r="D106" s="343"/>
      <c r="E106" s="343"/>
      <c r="F106" s="343"/>
      <c r="G106" s="343"/>
      <c r="H106" s="343"/>
      <c r="I106" s="343"/>
      <c r="J106" s="343"/>
      <c r="K106" s="343"/>
      <c r="L106" s="343"/>
      <c r="M106" s="343"/>
      <c r="N106" s="343"/>
      <c r="O106" s="343"/>
      <c r="P106" s="343"/>
      <c r="Q106" s="343"/>
      <c r="R106" s="341"/>
      <c r="S106" s="343"/>
      <c r="T106" s="343"/>
      <c r="U106" s="343"/>
      <c r="V106" s="343"/>
      <c r="W106" s="343"/>
      <c r="X106" s="343"/>
      <c r="Y106" s="343"/>
      <c r="Z106" s="343"/>
    </row>
    <row r="107" ht="12.75" customHeight="1">
      <c r="A107" s="343"/>
      <c r="B107" s="343"/>
      <c r="C107" s="343"/>
      <c r="D107" s="343"/>
      <c r="E107" s="343"/>
      <c r="F107" s="343"/>
      <c r="G107" s="343"/>
      <c r="H107" s="343"/>
      <c r="I107" s="343"/>
      <c r="J107" s="343"/>
      <c r="K107" s="343"/>
      <c r="L107" s="343"/>
      <c r="M107" s="343"/>
      <c r="N107" s="343"/>
      <c r="O107" s="343"/>
      <c r="P107" s="343"/>
      <c r="Q107" s="343"/>
      <c r="R107" s="341"/>
      <c r="S107" s="343"/>
      <c r="T107" s="343"/>
      <c r="U107" s="343"/>
      <c r="V107" s="343"/>
      <c r="W107" s="343"/>
      <c r="X107" s="343"/>
      <c r="Y107" s="343"/>
      <c r="Z107" s="343"/>
    </row>
    <row r="108" ht="12.75" customHeight="1">
      <c r="A108" s="343"/>
      <c r="B108" s="343"/>
      <c r="C108" s="343"/>
      <c r="D108" s="343"/>
      <c r="E108" s="343"/>
      <c r="F108" s="343"/>
      <c r="G108" s="343"/>
      <c r="H108" s="343"/>
      <c r="I108" s="343"/>
      <c r="J108" s="343"/>
      <c r="K108" s="343"/>
      <c r="L108" s="343"/>
      <c r="M108" s="343"/>
      <c r="N108" s="343"/>
      <c r="O108" s="343"/>
      <c r="P108" s="343"/>
      <c r="Q108" s="343"/>
      <c r="R108" s="341"/>
      <c r="S108" s="343"/>
      <c r="T108" s="343"/>
      <c r="U108" s="343"/>
      <c r="V108" s="343"/>
      <c r="W108" s="343"/>
      <c r="X108" s="343"/>
      <c r="Y108" s="343"/>
      <c r="Z108" s="343"/>
    </row>
    <row r="109" ht="12.75" customHeight="1">
      <c r="A109" s="343"/>
      <c r="B109" s="343"/>
      <c r="C109" s="343"/>
      <c r="D109" s="343"/>
      <c r="E109" s="343"/>
      <c r="F109" s="343"/>
      <c r="G109" s="343"/>
      <c r="H109" s="343"/>
      <c r="I109" s="343"/>
      <c r="J109" s="343"/>
      <c r="K109" s="343"/>
      <c r="L109" s="343"/>
      <c r="M109" s="343"/>
      <c r="N109" s="343"/>
      <c r="O109" s="343"/>
      <c r="P109" s="343"/>
      <c r="Q109" s="343"/>
      <c r="R109" s="341"/>
      <c r="S109" s="343"/>
      <c r="T109" s="343"/>
      <c r="U109" s="343"/>
      <c r="V109" s="343"/>
      <c r="W109" s="343"/>
      <c r="X109" s="343"/>
      <c r="Y109" s="343"/>
      <c r="Z109" s="343"/>
    </row>
    <row r="110" ht="12.75" customHeight="1">
      <c r="A110" s="343"/>
      <c r="B110" s="343"/>
      <c r="C110" s="343"/>
      <c r="D110" s="343"/>
      <c r="E110" s="343"/>
      <c r="F110" s="343"/>
      <c r="G110" s="343"/>
      <c r="H110" s="343"/>
      <c r="I110" s="343"/>
      <c r="J110" s="343"/>
      <c r="K110" s="343"/>
      <c r="L110" s="343"/>
      <c r="M110" s="343"/>
      <c r="N110" s="343"/>
      <c r="O110" s="343"/>
      <c r="P110" s="343"/>
      <c r="Q110" s="343"/>
      <c r="R110" s="341"/>
      <c r="S110" s="343"/>
      <c r="T110" s="343"/>
      <c r="U110" s="343"/>
      <c r="V110" s="343"/>
      <c r="W110" s="343"/>
      <c r="X110" s="343"/>
      <c r="Y110" s="343"/>
      <c r="Z110" s="343"/>
    </row>
    <row r="111" ht="12.75" customHeight="1">
      <c r="A111" s="343"/>
      <c r="B111" s="343"/>
      <c r="C111" s="343"/>
      <c r="D111" s="343"/>
      <c r="E111" s="343"/>
      <c r="F111" s="343"/>
      <c r="G111" s="343"/>
      <c r="H111" s="343"/>
      <c r="I111" s="343"/>
      <c r="J111" s="343"/>
      <c r="K111" s="343"/>
      <c r="L111" s="343"/>
      <c r="M111" s="343"/>
      <c r="N111" s="343"/>
      <c r="O111" s="343"/>
      <c r="P111" s="343"/>
      <c r="Q111" s="343"/>
      <c r="R111" s="341"/>
      <c r="S111" s="343"/>
      <c r="T111" s="343"/>
      <c r="U111" s="343"/>
      <c r="V111" s="343"/>
      <c r="W111" s="343"/>
      <c r="X111" s="343"/>
      <c r="Y111" s="343"/>
      <c r="Z111" s="343"/>
    </row>
    <row r="112" ht="12.75" customHeight="1">
      <c r="A112" s="343"/>
      <c r="B112" s="343"/>
      <c r="C112" s="343"/>
      <c r="D112" s="343"/>
      <c r="E112" s="343"/>
      <c r="F112" s="343"/>
      <c r="G112" s="343"/>
      <c r="H112" s="343"/>
      <c r="I112" s="343"/>
      <c r="J112" s="343"/>
      <c r="K112" s="343"/>
      <c r="L112" s="343"/>
      <c r="M112" s="343"/>
      <c r="N112" s="343"/>
      <c r="O112" s="343"/>
      <c r="P112" s="343"/>
      <c r="Q112" s="343"/>
      <c r="R112" s="341"/>
      <c r="S112" s="343"/>
      <c r="T112" s="343"/>
      <c r="U112" s="343"/>
      <c r="V112" s="343"/>
      <c r="W112" s="343"/>
      <c r="X112" s="343"/>
      <c r="Y112" s="343"/>
      <c r="Z112" s="343"/>
    </row>
    <row r="113" ht="12.75" customHeight="1">
      <c r="A113" s="343"/>
      <c r="B113" s="343"/>
      <c r="C113" s="343"/>
      <c r="D113" s="343"/>
      <c r="E113" s="343"/>
      <c r="F113" s="343"/>
      <c r="G113" s="343"/>
      <c r="H113" s="343"/>
      <c r="I113" s="343"/>
      <c r="J113" s="343"/>
      <c r="K113" s="343"/>
      <c r="L113" s="343"/>
      <c r="M113" s="343"/>
      <c r="N113" s="343"/>
      <c r="O113" s="343"/>
      <c r="P113" s="343"/>
      <c r="Q113" s="343"/>
      <c r="R113" s="341"/>
      <c r="S113" s="343"/>
      <c r="T113" s="343"/>
      <c r="U113" s="343"/>
      <c r="V113" s="343"/>
      <c r="W113" s="343"/>
      <c r="X113" s="343"/>
      <c r="Y113" s="343"/>
      <c r="Z113" s="343"/>
    </row>
    <row r="114" ht="12.75" customHeight="1">
      <c r="A114" s="343"/>
      <c r="B114" s="343"/>
      <c r="C114" s="343"/>
      <c r="D114" s="343"/>
      <c r="E114" s="343"/>
      <c r="F114" s="343"/>
      <c r="G114" s="343"/>
      <c r="H114" s="343"/>
      <c r="I114" s="343"/>
      <c r="J114" s="343"/>
      <c r="K114" s="343"/>
      <c r="L114" s="343"/>
      <c r="M114" s="343"/>
      <c r="N114" s="343"/>
      <c r="O114" s="343"/>
      <c r="P114" s="343"/>
      <c r="Q114" s="343"/>
      <c r="R114" s="341"/>
      <c r="S114" s="343"/>
      <c r="T114" s="343"/>
      <c r="U114" s="343"/>
      <c r="V114" s="343"/>
      <c r="W114" s="343"/>
      <c r="X114" s="343"/>
      <c r="Y114" s="343"/>
      <c r="Z114" s="343"/>
    </row>
    <row r="115" ht="12.75" customHeight="1">
      <c r="A115" s="343"/>
      <c r="B115" s="343"/>
      <c r="C115" s="343"/>
      <c r="D115" s="343"/>
      <c r="E115" s="343"/>
      <c r="F115" s="343"/>
      <c r="G115" s="343"/>
      <c r="H115" s="343"/>
      <c r="I115" s="343"/>
      <c r="J115" s="343"/>
      <c r="K115" s="343"/>
      <c r="L115" s="343"/>
      <c r="M115" s="343"/>
      <c r="N115" s="343"/>
      <c r="O115" s="343"/>
      <c r="P115" s="343"/>
      <c r="Q115" s="343"/>
      <c r="R115" s="341"/>
      <c r="S115" s="343"/>
      <c r="T115" s="343"/>
      <c r="U115" s="343"/>
      <c r="V115" s="343"/>
      <c r="W115" s="343"/>
      <c r="X115" s="343"/>
      <c r="Y115" s="343"/>
      <c r="Z115" s="343"/>
    </row>
    <row r="116" ht="12.75" customHeight="1">
      <c r="A116" s="343"/>
      <c r="B116" s="343"/>
      <c r="C116" s="343"/>
      <c r="D116" s="343"/>
      <c r="E116" s="343"/>
      <c r="F116" s="343"/>
      <c r="G116" s="343"/>
      <c r="H116" s="343"/>
      <c r="I116" s="343"/>
      <c r="J116" s="343"/>
      <c r="K116" s="343"/>
      <c r="L116" s="343"/>
      <c r="M116" s="343"/>
      <c r="N116" s="343"/>
      <c r="O116" s="343"/>
      <c r="P116" s="343"/>
      <c r="Q116" s="343"/>
      <c r="R116" s="341"/>
      <c r="S116" s="343"/>
      <c r="T116" s="343"/>
      <c r="U116" s="343"/>
      <c r="V116" s="343"/>
      <c r="W116" s="343"/>
      <c r="X116" s="343"/>
      <c r="Y116" s="343"/>
      <c r="Z116" s="343"/>
    </row>
    <row r="117" ht="12.75" customHeight="1">
      <c r="A117" s="343"/>
      <c r="B117" s="343"/>
      <c r="C117" s="343"/>
      <c r="D117" s="343"/>
      <c r="E117" s="343"/>
      <c r="F117" s="343"/>
      <c r="G117" s="343"/>
      <c r="H117" s="343"/>
      <c r="I117" s="343"/>
      <c r="J117" s="343"/>
      <c r="K117" s="343"/>
      <c r="L117" s="343"/>
      <c r="M117" s="343"/>
      <c r="N117" s="343"/>
      <c r="O117" s="343"/>
      <c r="P117" s="343"/>
      <c r="Q117" s="343"/>
      <c r="R117" s="341"/>
      <c r="S117" s="343"/>
      <c r="T117" s="343"/>
      <c r="U117" s="343"/>
      <c r="V117" s="343"/>
      <c r="W117" s="343"/>
      <c r="X117" s="343"/>
      <c r="Y117" s="343"/>
      <c r="Z117" s="343"/>
    </row>
    <row r="118" ht="12.75" customHeight="1">
      <c r="A118" s="343"/>
      <c r="B118" s="343"/>
      <c r="C118" s="343"/>
      <c r="D118" s="343"/>
      <c r="E118" s="343"/>
      <c r="F118" s="343"/>
      <c r="G118" s="343"/>
      <c r="H118" s="343"/>
      <c r="I118" s="343"/>
      <c r="J118" s="343"/>
      <c r="K118" s="343"/>
      <c r="L118" s="343"/>
      <c r="M118" s="343"/>
      <c r="N118" s="343"/>
      <c r="O118" s="343"/>
      <c r="P118" s="343"/>
      <c r="Q118" s="343"/>
      <c r="R118" s="341"/>
      <c r="S118" s="343"/>
      <c r="T118" s="343"/>
      <c r="U118" s="343"/>
      <c r="V118" s="343"/>
      <c r="W118" s="343"/>
      <c r="X118" s="343"/>
      <c r="Y118" s="343"/>
      <c r="Z118" s="343"/>
    </row>
    <row r="119" ht="12.75" customHeight="1">
      <c r="A119" s="343"/>
      <c r="B119" s="343"/>
      <c r="C119" s="343"/>
      <c r="D119" s="343"/>
      <c r="E119" s="343"/>
      <c r="F119" s="343"/>
      <c r="G119" s="343"/>
      <c r="H119" s="343"/>
      <c r="I119" s="343"/>
      <c r="J119" s="343"/>
      <c r="K119" s="343"/>
      <c r="L119" s="343"/>
      <c r="M119" s="343"/>
      <c r="N119" s="343"/>
      <c r="O119" s="343"/>
      <c r="P119" s="343"/>
      <c r="Q119" s="343"/>
      <c r="R119" s="341"/>
      <c r="S119" s="343"/>
      <c r="T119" s="343"/>
      <c r="U119" s="343"/>
      <c r="V119" s="343"/>
      <c r="W119" s="343"/>
      <c r="X119" s="343"/>
      <c r="Y119" s="343"/>
      <c r="Z119" s="343"/>
    </row>
    <row r="120" ht="12.75" customHeight="1">
      <c r="A120" s="343"/>
      <c r="B120" s="343"/>
      <c r="C120" s="343"/>
      <c r="D120" s="343"/>
      <c r="E120" s="343"/>
      <c r="F120" s="343"/>
      <c r="G120" s="343"/>
      <c r="H120" s="343"/>
      <c r="I120" s="343"/>
      <c r="J120" s="343"/>
      <c r="K120" s="343"/>
      <c r="L120" s="343"/>
      <c r="M120" s="343"/>
      <c r="N120" s="343"/>
      <c r="O120" s="343"/>
      <c r="P120" s="343"/>
      <c r="Q120" s="343"/>
      <c r="R120" s="341"/>
      <c r="S120" s="343"/>
      <c r="T120" s="343"/>
      <c r="U120" s="343"/>
      <c r="V120" s="343"/>
      <c r="W120" s="343"/>
      <c r="X120" s="343"/>
      <c r="Y120" s="343"/>
      <c r="Z120" s="343"/>
    </row>
    <row r="121" ht="12.75" customHeight="1">
      <c r="A121" s="343"/>
      <c r="B121" s="343"/>
      <c r="C121" s="343"/>
      <c r="D121" s="343"/>
      <c r="E121" s="343"/>
      <c r="F121" s="343"/>
      <c r="G121" s="343"/>
      <c r="H121" s="343"/>
      <c r="I121" s="343"/>
      <c r="J121" s="343"/>
      <c r="K121" s="343"/>
      <c r="L121" s="343"/>
      <c r="M121" s="343"/>
      <c r="N121" s="343"/>
      <c r="O121" s="343"/>
      <c r="P121" s="343"/>
      <c r="Q121" s="343"/>
      <c r="R121" s="341"/>
      <c r="S121" s="343"/>
      <c r="T121" s="343"/>
      <c r="U121" s="343"/>
      <c r="V121" s="343"/>
      <c r="W121" s="343"/>
      <c r="X121" s="343"/>
      <c r="Y121" s="343"/>
      <c r="Z121" s="343"/>
    </row>
    <row r="122" ht="12.75" customHeight="1">
      <c r="A122" s="343"/>
      <c r="B122" s="343"/>
      <c r="C122" s="343"/>
      <c r="D122" s="343"/>
      <c r="E122" s="343"/>
      <c r="F122" s="343"/>
      <c r="G122" s="343"/>
      <c r="H122" s="343"/>
      <c r="I122" s="343"/>
      <c r="J122" s="343"/>
      <c r="K122" s="343"/>
      <c r="L122" s="343"/>
      <c r="M122" s="343"/>
      <c r="N122" s="343"/>
      <c r="O122" s="343"/>
      <c r="P122" s="343"/>
      <c r="Q122" s="343"/>
      <c r="R122" s="341"/>
      <c r="S122" s="343"/>
      <c r="T122" s="343"/>
      <c r="U122" s="343"/>
      <c r="V122" s="343"/>
      <c r="W122" s="343"/>
      <c r="X122" s="343"/>
      <c r="Y122" s="343"/>
      <c r="Z122" s="343"/>
    </row>
    <row r="123" ht="12.75" customHeight="1">
      <c r="A123" s="343"/>
      <c r="B123" s="343"/>
      <c r="C123" s="343"/>
      <c r="D123" s="343"/>
      <c r="E123" s="343"/>
      <c r="F123" s="343"/>
      <c r="G123" s="343"/>
      <c r="H123" s="343"/>
      <c r="I123" s="343"/>
      <c r="J123" s="343"/>
      <c r="K123" s="343"/>
      <c r="L123" s="343"/>
      <c r="M123" s="343"/>
      <c r="N123" s="343"/>
      <c r="O123" s="343"/>
      <c r="P123" s="343"/>
      <c r="Q123" s="343"/>
      <c r="R123" s="341"/>
      <c r="S123" s="343"/>
      <c r="T123" s="343"/>
      <c r="U123" s="343"/>
      <c r="V123" s="343"/>
      <c r="W123" s="343"/>
      <c r="X123" s="343"/>
      <c r="Y123" s="343"/>
      <c r="Z123" s="343"/>
    </row>
    <row r="124" ht="12.75" customHeight="1">
      <c r="A124" s="343"/>
      <c r="B124" s="343"/>
      <c r="C124" s="343"/>
      <c r="D124" s="343"/>
      <c r="E124" s="343"/>
      <c r="F124" s="343"/>
      <c r="G124" s="343"/>
      <c r="H124" s="343"/>
      <c r="I124" s="343"/>
      <c r="J124" s="343"/>
      <c r="K124" s="343"/>
      <c r="L124" s="343"/>
      <c r="M124" s="343"/>
      <c r="N124" s="343"/>
      <c r="O124" s="343"/>
      <c r="P124" s="343"/>
      <c r="Q124" s="343"/>
      <c r="R124" s="341"/>
      <c r="S124" s="343"/>
      <c r="T124" s="343"/>
      <c r="U124" s="343"/>
      <c r="V124" s="343"/>
      <c r="W124" s="343"/>
      <c r="X124" s="343"/>
      <c r="Y124" s="343"/>
      <c r="Z124" s="343"/>
    </row>
    <row r="125" ht="12.75" customHeight="1">
      <c r="A125" s="343"/>
      <c r="B125" s="343"/>
      <c r="C125" s="343"/>
      <c r="D125" s="343"/>
      <c r="E125" s="343"/>
      <c r="F125" s="343"/>
      <c r="G125" s="343"/>
      <c r="H125" s="343"/>
      <c r="I125" s="343"/>
      <c r="J125" s="343"/>
      <c r="K125" s="343"/>
      <c r="L125" s="343"/>
      <c r="M125" s="343"/>
      <c r="N125" s="343"/>
      <c r="O125" s="343"/>
      <c r="P125" s="343"/>
      <c r="Q125" s="343"/>
      <c r="R125" s="341"/>
      <c r="S125" s="343"/>
      <c r="T125" s="343"/>
      <c r="U125" s="343"/>
      <c r="V125" s="343"/>
      <c r="W125" s="343"/>
      <c r="X125" s="343"/>
      <c r="Y125" s="343"/>
      <c r="Z125" s="343"/>
    </row>
    <row r="126" ht="12.75" customHeight="1">
      <c r="A126" s="343"/>
      <c r="B126" s="343"/>
      <c r="C126" s="343"/>
      <c r="D126" s="343"/>
      <c r="E126" s="343"/>
      <c r="F126" s="343"/>
      <c r="G126" s="343"/>
      <c r="H126" s="343"/>
      <c r="I126" s="343"/>
      <c r="J126" s="343"/>
      <c r="K126" s="343"/>
      <c r="L126" s="343"/>
      <c r="M126" s="343"/>
      <c r="N126" s="343"/>
      <c r="O126" s="343"/>
      <c r="P126" s="343"/>
      <c r="Q126" s="343"/>
      <c r="R126" s="341"/>
      <c r="S126" s="343"/>
      <c r="T126" s="343"/>
      <c r="U126" s="343"/>
      <c r="V126" s="343"/>
      <c r="W126" s="343"/>
      <c r="X126" s="343"/>
      <c r="Y126" s="343"/>
      <c r="Z126" s="343"/>
    </row>
    <row r="127" ht="12.75" customHeight="1">
      <c r="A127" s="343"/>
      <c r="B127" s="343"/>
      <c r="C127" s="343"/>
      <c r="D127" s="343"/>
      <c r="E127" s="343"/>
      <c r="F127" s="343"/>
      <c r="G127" s="343"/>
      <c r="H127" s="343"/>
      <c r="I127" s="343"/>
      <c r="J127" s="343"/>
      <c r="K127" s="343"/>
      <c r="L127" s="343"/>
      <c r="M127" s="343"/>
      <c r="N127" s="343"/>
      <c r="O127" s="343"/>
      <c r="P127" s="343"/>
      <c r="Q127" s="343"/>
      <c r="R127" s="341"/>
      <c r="S127" s="343"/>
      <c r="T127" s="343"/>
      <c r="U127" s="343"/>
      <c r="V127" s="343"/>
      <c r="W127" s="343"/>
      <c r="X127" s="343"/>
      <c r="Y127" s="343"/>
      <c r="Z127" s="343"/>
    </row>
    <row r="128" ht="12.75" customHeight="1">
      <c r="A128" s="343"/>
      <c r="B128" s="343"/>
      <c r="C128" s="343"/>
      <c r="D128" s="343"/>
      <c r="E128" s="343"/>
      <c r="F128" s="343"/>
      <c r="G128" s="343"/>
      <c r="H128" s="343"/>
      <c r="I128" s="343"/>
      <c r="J128" s="343"/>
      <c r="K128" s="343"/>
      <c r="L128" s="343"/>
      <c r="M128" s="343"/>
      <c r="N128" s="343"/>
      <c r="O128" s="343"/>
      <c r="P128" s="343"/>
      <c r="Q128" s="343"/>
      <c r="R128" s="341"/>
      <c r="S128" s="343"/>
      <c r="T128" s="343"/>
      <c r="U128" s="343"/>
      <c r="V128" s="343"/>
      <c r="W128" s="343"/>
      <c r="X128" s="343"/>
      <c r="Y128" s="343"/>
      <c r="Z128" s="343"/>
    </row>
    <row r="129" ht="12.75" customHeight="1">
      <c r="A129" s="343"/>
      <c r="B129" s="343"/>
      <c r="C129" s="343"/>
      <c r="D129" s="343"/>
      <c r="E129" s="343"/>
      <c r="F129" s="343"/>
      <c r="G129" s="343"/>
      <c r="H129" s="343"/>
      <c r="I129" s="343"/>
      <c r="J129" s="343"/>
      <c r="K129" s="343"/>
      <c r="L129" s="343"/>
      <c r="M129" s="343"/>
      <c r="N129" s="343"/>
      <c r="O129" s="343"/>
      <c r="P129" s="343"/>
      <c r="Q129" s="343"/>
      <c r="R129" s="341"/>
      <c r="S129" s="343"/>
      <c r="T129" s="343"/>
      <c r="U129" s="343"/>
      <c r="V129" s="343"/>
      <c r="W129" s="343"/>
      <c r="X129" s="343"/>
      <c r="Y129" s="343"/>
      <c r="Z129" s="343"/>
    </row>
    <row r="130" ht="12.75" customHeight="1">
      <c r="A130" s="343"/>
      <c r="B130" s="343"/>
      <c r="C130" s="343"/>
      <c r="D130" s="343"/>
      <c r="E130" s="343"/>
      <c r="F130" s="343"/>
      <c r="G130" s="343"/>
      <c r="H130" s="343"/>
      <c r="I130" s="343"/>
      <c r="J130" s="343"/>
      <c r="K130" s="343"/>
      <c r="L130" s="343"/>
      <c r="M130" s="343"/>
      <c r="N130" s="343"/>
      <c r="O130" s="343"/>
      <c r="P130" s="343"/>
      <c r="Q130" s="343"/>
      <c r="R130" s="341"/>
      <c r="S130" s="343"/>
      <c r="T130" s="343"/>
      <c r="U130" s="343"/>
      <c r="V130" s="343"/>
      <c r="W130" s="343"/>
      <c r="X130" s="343"/>
      <c r="Y130" s="343"/>
      <c r="Z130" s="343"/>
    </row>
    <row r="131" ht="12.75" customHeight="1">
      <c r="A131" s="343"/>
      <c r="B131" s="343"/>
      <c r="C131" s="343"/>
      <c r="D131" s="343"/>
      <c r="E131" s="343"/>
      <c r="F131" s="343"/>
      <c r="G131" s="343"/>
      <c r="H131" s="343"/>
      <c r="I131" s="343"/>
      <c r="J131" s="343"/>
      <c r="K131" s="343"/>
      <c r="L131" s="343"/>
      <c r="M131" s="343"/>
      <c r="N131" s="343"/>
      <c r="O131" s="343"/>
      <c r="P131" s="343"/>
      <c r="Q131" s="343"/>
      <c r="R131" s="341"/>
      <c r="S131" s="343"/>
      <c r="T131" s="343"/>
      <c r="U131" s="343"/>
      <c r="V131" s="343"/>
      <c r="W131" s="343"/>
      <c r="X131" s="343"/>
      <c r="Y131" s="343"/>
      <c r="Z131" s="343"/>
    </row>
    <row r="132" ht="12.75" customHeight="1">
      <c r="A132" s="343"/>
      <c r="B132" s="343"/>
      <c r="C132" s="343"/>
      <c r="D132" s="343"/>
      <c r="E132" s="343"/>
      <c r="F132" s="343"/>
      <c r="G132" s="343"/>
      <c r="H132" s="343"/>
      <c r="I132" s="343"/>
      <c r="J132" s="343"/>
      <c r="K132" s="343"/>
      <c r="L132" s="343"/>
      <c r="M132" s="343"/>
      <c r="N132" s="343"/>
      <c r="O132" s="343"/>
      <c r="P132" s="343"/>
      <c r="Q132" s="343"/>
      <c r="R132" s="341"/>
      <c r="S132" s="343"/>
      <c r="T132" s="343"/>
      <c r="U132" s="343"/>
      <c r="V132" s="343"/>
      <c r="W132" s="343"/>
      <c r="X132" s="343"/>
      <c r="Y132" s="343"/>
      <c r="Z132" s="343"/>
    </row>
    <row r="133" ht="12.75" customHeight="1">
      <c r="A133" s="343"/>
      <c r="B133" s="343"/>
      <c r="C133" s="343"/>
      <c r="D133" s="343"/>
      <c r="E133" s="343"/>
      <c r="F133" s="343"/>
      <c r="G133" s="343"/>
      <c r="H133" s="343"/>
      <c r="I133" s="343"/>
      <c r="J133" s="343"/>
      <c r="K133" s="343"/>
      <c r="L133" s="343"/>
      <c r="M133" s="343"/>
      <c r="N133" s="343"/>
      <c r="O133" s="343"/>
      <c r="P133" s="343"/>
      <c r="Q133" s="343"/>
      <c r="R133" s="341"/>
      <c r="S133" s="343"/>
      <c r="T133" s="343"/>
      <c r="U133" s="343"/>
      <c r="V133" s="343"/>
      <c r="W133" s="343"/>
      <c r="X133" s="343"/>
      <c r="Y133" s="343"/>
      <c r="Z133" s="343"/>
    </row>
    <row r="134" ht="12.75" customHeight="1">
      <c r="A134" s="343"/>
      <c r="B134" s="343"/>
      <c r="C134" s="343"/>
      <c r="D134" s="343"/>
      <c r="E134" s="343"/>
      <c r="F134" s="343"/>
      <c r="G134" s="343"/>
      <c r="H134" s="343"/>
      <c r="I134" s="343"/>
      <c r="J134" s="343"/>
      <c r="K134" s="343"/>
      <c r="L134" s="343"/>
      <c r="M134" s="343"/>
      <c r="N134" s="343"/>
      <c r="O134" s="343"/>
      <c r="P134" s="343"/>
      <c r="Q134" s="343"/>
      <c r="R134" s="341"/>
      <c r="S134" s="343"/>
      <c r="T134" s="343"/>
      <c r="U134" s="343"/>
      <c r="V134" s="343"/>
      <c r="W134" s="343"/>
      <c r="X134" s="343"/>
      <c r="Y134" s="343"/>
      <c r="Z134" s="343"/>
    </row>
    <row r="135" ht="12.75" customHeight="1">
      <c r="A135" s="343"/>
      <c r="B135" s="343"/>
      <c r="C135" s="343"/>
      <c r="D135" s="343"/>
      <c r="E135" s="343"/>
      <c r="F135" s="343"/>
      <c r="G135" s="343"/>
      <c r="H135" s="343"/>
      <c r="I135" s="343"/>
      <c r="J135" s="343"/>
      <c r="K135" s="343"/>
      <c r="L135" s="343"/>
      <c r="M135" s="343"/>
      <c r="N135" s="343"/>
      <c r="O135" s="343"/>
      <c r="P135" s="343"/>
      <c r="Q135" s="343"/>
      <c r="R135" s="341"/>
      <c r="S135" s="343"/>
      <c r="T135" s="343"/>
      <c r="U135" s="343"/>
      <c r="V135" s="343"/>
      <c r="W135" s="343"/>
      <c r="X135" s="343"/>
      <c r="Y135" s="343"/>
      <c r="Z135" s="343"/>
    </row>
    <row r="136" ht="12.75" customHeight="1">
      <c r="A136" s="343"/>
      <c r="B136" s="343"/>
      <c r="C136" s="343"/>
      <c r="D136" s="343"/>
      <c r="E136" s="343"/>
      <c r="F136" s="343"/>
      <c r="G136" s="343"/>
      <c r="H136" s="343"/>
      <c r="I136" s="343"/>
      <c r="J136" s="343"/>
      <c r="K136" s="343"/>
      <c r="L136" s="343"/>
      <c r="M136" s="343"/>
      <c r="N136" s="343"/>
      <c r="O136" s="343"/>
      <c r="P136" s="343"/>
      <c r="Q136" s="343"/>
      <c r="R136" s="341"/>
      <c r="S136" s="343"/>
      <c r="T136" s="343"/>
      <c r="U136" s="343"/>
      <c r="V136" s="343"/>
      <c r="W136" s="343"/>
      <c r="X136" s="343"/>
      <c r="Y136" s="343"/>
      <c r="Z136" s="343"/>
    </row>
    <row r="137" ht="12.75" customHeight="1">
      <c r="A137" s="343"/>
      <c r="B137" s="343"/>
      <c r="C137" s="343"/>
      <c r="D137" s="343"/>
      <c r="E137" s="343"/>
      <c r="F137" s="343"/>
      <c r="G137" s="343"/>
      <c r="H137" s="343"/>
      <c r="I137" s="343"/>
      <c r="J137" s="343"/>
      <c r="K137" s="343"/>
      <c r="L137" s="343"/>
      <c r="M137" s="343"/>
      <c r="N137" s="343"/>
      <c r="O137" s="343"/>
      <c r="P137" s="343"/>
      <c r="Q137" s="343"/>
      <c r="R137" s="341"/>
      <c r="S137" s="343"/>
      <c r="T137" s="343"/>
      <c r="U137" s="343"/>
      <c r="V137" s="343"/>
      <c r="W137" s="343"/>
      <c r="X137" s="343"/>
      <c r="Y137" s="343"/>
      <c r="Z137" s="343"/>
    </row>
    <row r="138" ht="12.75" customHeight="1">
      <c r="A138" s="343"/>
      <c r="B138" s="343"/>
      <c r="C138" s="343"/>
      <c r="D138" s="343"/>
      <c r="E138" s="343"/>
      <c r="F138" s="343"/>
      <c r="G138" s="343"/>
      <c r="H138" s="343"/>
      <c r="I138" s="343"/>
      <c r="J138" s="343"/>
      <c r="K138" s="343"/>
      <c r="L138" s="343"/>
      <c r="M138" s="343"/>
      <c r="N138" s="343"/>
      <c r="O138" s="343"/>
      <c r="P138" s="343"/>
      <c r="Q138" s="343"/>
      <c r="R138" s="341"/>
      <c r="S138" s="343"/>
      <c r="T138" s="343"/>
      <c r="U138" s="343"/>
      <c r="V138" s="343"/>
      <c r="W138" s="343"/>
      <c r="X138" s="343"/>
      <c r="Y138" s="343"/>
      <c r="Z138" s="343"/>
    </row>
    <row r="139" ht="12.75" customHeight="1">
      <c r="A139" s="343"/>
      <c r="B139" s="343"/>
      <c r="C139" s="343"/>
      <c r="D139" s="343"/>
      <c r="E139" s="343"/>
      <c r="F139" s="343"/>
      <c r="G139" s="343"/>
      <c r="H139" s="343"/>
      <c r="I139" s="343"/>
      <c r="J139" s="343"/>
      <c r="K139" s="343"/>
      <c r="L139" s="343"/>
      <c r="M139" s="343"/>
      <c r="N139" s="343"/>
      <c r="O139" s="343"/>
      <c r="P139" s="343"/>
      <c r="Q139" s="343"/>
      <c r="R139" s="341"/>
      <c r="S139" s="343"/>
      <c r="T139" s="343"/>
      <c r="U139" s="343"/>
      <c r="V139" s="343"/>
      <c r="W139" s="343"/>
      <c r="X139" s="343"/>
      <c r="Y139" s="343"/>
      <c r="Z139" s="343"/>
    </row>
    <row r="140" ht="12.75" customHeight="1">
      <c r="A140" s="343"/>
      <c r="B140" s="343"/>
      <c r="C140" s="343"/>
      <c r="D140" s="343"/>
      <c r="E140" s="343"/>
      <c r="F140" s="343"/>
      <c r="G140" s="343"/>
      <c r="H140" s="343"/>
      <c r="I140" s="343"/>
      <c r="J140" s="343"/>
      <c r="K140" s="343"/>
      <c r="L140" s="343"/>
      <c r="M140" s="343"/>
      <c r="N140" s="343"/>
      <c r="O140" s="343"/>
      <c r="P140" s="343"/>
      <c r="Q140" s="343"/>
      <c r="R140" s="341"/>
      <c r="S140" s="343"/>
      <c r="T140" s="343"/>
      <c r="U140" s="343"/>
      <c r="V140" s="343"/>
      <c r="W140" s="343"/>
      <c r="X140" s="343"/>
      <c r="Y140" s="343"/>
      <c r="Z140" s="343"/>
    </row>
    <row r="141" ht="12.75" customHeight="1">
      <c r="A141" s="343"/>
      <c r="B141" s="343"/>
      <c r="C141" s="343"/>
      <c r="D141" s="343"/>
      <c r="E141" s="343"/>
      <c r="F141" s="343"/>
      <c r="G141" s="343"/>
      <c r="H141" s="343"/>
      <c r="I141" s="343"/>
      <c r="J141" s="343"/>
      <c r="K141" s="343"/>
      <c r="L141" s="343"/>
      <c r="M141" s="343"/>
      <c r="N141" s="343"/>
      <c r="O141" s="343"/>
      <c r="P141" s="343"/>
      <c r="Q141" s="343"/>
      <c r="R141" s="341"/>
      <c r="S141" s="343"/>
      <c r="T141" s="343"/>
      <c r="U141" s="343"/>
      <c r="V141" s="343"/>
      <c r="W141" s="343"/>
      <c r="X141" s="343"/>
      <c r="Y141" s="343"/>
      <c r="Z141" s="343"/>
    </row>
    <row r="142" ht="12.75" customHeight="1">
      <c r="A142" s="343"/>
      <c r="B142" s="343"/>
      <c r="C142" s="343"/>
      <c r="D142" s="343"/>
      <c r="E142" s="343"/>
      <c r="F142" s="343"/>
      <c r="G142" s="343"/>
      <c r="H142" s="343"/>
      <c r="I142" s="343"/>
      <c r="J142" s="343"/>
      <c r="K142" s="343"/>
      <c r="L142" s="343"/>
      <c r="M142" s="343"/>
      <c r="N142" s="343"/>
      <c r="O142" s="343"/>
      <c r="P142" s="343"/>
      <c r="Q142" s="343"/>
      <c r="R142" s="341"/>
      <c r="S142" s="343"/>
      <c r="T142" s="343"/>
      <c r="U142" s="343"/>
      <c r="V142" s="343"/>
      <c r="W142" s="343"/>
      <c r="X142" s="343"/>
      <c r="Y142" s="343"/>
      <c r="Z142" s="343"/>
    </row>
    <row r="143" ht="12.75" customHeight="1">
      <c r="A143" s="343"/>
      <c r="B143" s="343"/>
      <c r="C143" s="343"/>
      <c r="D143" s="343"/>
      <c r="E143" s="343"/>
      <c r="F143" s="343"/>
      <c r="G143" s="343"/>
      <c r="H143" s="343"/>
      <c r="I143" s="343"/>
      <c r="J143" s="343"/>
      <c r="K143" s="343"/>
      <c r="L143" s="343"/>
      <c r="M143" s="343"/>
      <c r="N143" s="343"/>
      <c r="O143" s="343"/>
      <c r="P143" s="343"/>
      <c r="Q143" s="343"/>
      <c r="R143" s="341"/>
      <c r="S143" s="343"/>
      <c r="T143" s="343"/>
      <c r="U143" s="343"/>
      <c r="V143" s="343"/>
      <c r="W143" s="343"/>
      <c r="X143" s="343"/>
      <c r="Y143" s="343"/>
      <c r="Z143" s="343"/>
    </row>
    <row r="144" ht="12.75" customHeight="1">
      <c r="A144" s="343"/>
      <c r="B144" s="343"/>
      <c r="C144" s="343"/>
      <c r="D144" s="343"/>
      <c r="E144" s="343"/>
      <c r="F144" s="343"/>
      <c r="G144" s="343"/>
      <c r="H144" s="343"/>
      <c r="I144" s="343"/>
      <c r="J144" s="343"/>
      <c r="K144" s="343"/>
      <c r="L144" s="343"/>
      <c r="M144" s="343"/>
      <c r="N144" s="343"/>
      <c r="O144" s="343"/>
      <c r="P144" s="343"/>
      <c r="Q144" s="343"/>
      <c r="R144" s="341"/>
      <c r="S144" s="343"/>
      <c r="T144" s="343"/>
      <c r="U144" s="343"/>
      <c r="V144" s="343"/>
      <c r="W144" s="343"/>
      <c r="X144" s="343"/>
      <c r="Y144" s="343"/>
      <c r="Z144" s="343"/>
    </row>
    <row r="145" ht="12.75" customHeight="1">
      <c r="A145" s="343"/>
      <c r="B145" s="343"/>
      <c r="C145" s="343"/>
      <c r="D145" s="343"/>
      <c r="E145" s="343"/>
      <c r="F145" s="343"/>
      <c r="G145" s="343"/>
      <c r="H145" s="343"/>
      <c r="I145" s="343"/>
      <c r="J145" s="343"/>
      <c r="K145" s="343"/>
      <c r="L145" s="343"/>
      <c r="M145" s="343"/>
      <c r="N145" s="343"/>
      <c r="O145" s="343"/>
      <c r="P145" s="343"/>
      <c r="Q145" s="343"/>
      <c r="R145" s="341"/>
      <c r="S145" s="343"/>
      <c r="T145" s="343"/>
      <c r="U145" s="343"/>
      <c r="V145" s="343"/>
      <c r="W145" s="343"/>
      <c r="X145" s="343"/>
      <c r="Y145" s="343"/>
      <c r="Z145" s="343"/>
    </row>
    <row r="146" ht="12.75" customHeight="1">
      <c r="A146" s="343"/>
      <c r="B146" s="343"/>
      <c r="C146" s="343"/>
      <c r="D146" s="343"/>
      <c r="E146" s="343"/>
      <c r="F146" s="343"/>
      <c r="G146" s="343"/>
      <c r="H146" s="343"/>
      <c r="I146" s="343"/>
      <c r="J146" s="343"/>
      <c r="K146" s="343"/>
      <c r="L146" s="343"/>
      <c r="M146" s="343"/>
      <c r="N146" s="343"/>
      <c r="O146" s="343"/>
      <c r="P146" s="343"/>
      <c r="Q146" s="343"/>
      <c r="R146" s="341"/>
      <c r="S146" s="343"/>
      <c r="T146" s="343"/>
      <c r="U146" s="343"/>
      <c r="V146" s="343"/>
      <c r="W146" s="343"/>
      <c r="X146" s="343"/>
      <c r="Y146" s="343"/>
      <c r="Z146" s="343"/>
    </row>
    <row r="147" ht="12.75" customHeight="1">
      <c r="A147" s="343"/>
      <c r="B147" s="343"/>
      <c r="C147" s="343"/>
      <c r="D147" s="343"/>
      <c r="E147" s="343"/>
      <c r="F147" s="343"/>
      <c r="G147" s="343"/>
      <c r="H147" s="343"/>
      <c r="I147" s="343"/>
      <c r="J147" s="343"/>
      <c r="K147" s="343"/>
      <c r="L147" s="343"/>
      <c r="M147" s="343"/>
      <c r="N147" s="343"/>
      <c r="O147" s="343"/>
      <c r="P147" s="343"/>
      <c r="Q147" s="343"/>
      <c r="R147" s="341"/>
      <c r="S147" s="343"/>
      <c r="T147" s="343"/>
      <c r="U147" s="343"/>
      <c r="V147" s="343"/>
      <c r="W147" s="343"/>
      <c r="X147" s="343"/>
      <c r="Y147" s="343"/>
      <c r="Z147" s="343"/>
    </row>
    <row r="148" ht="12.75" customHeight="1">
      <c r="A148" s="343"/>
      <c r="B148" s="343"/>
      <c r="C148" s="343"/>
      <c r="D148" s="343"/>
      <c r="E148" s="343"/>
      <c r="F148" s="343"/>
      <c r="G148" s="343"/>
      <c r="H148" s="343"/>
      <c r="I148" s="343"/>
      <c r="J148" s="343"/>
      <c r="K148" s="343"/>
      <c r="L148" s="343"/>
      <c r="M148" s="343"/>
      <c r="N148" s="343"/>
      <c r="O148" s="343"/>
      <c r="P148" s="343"/>
      <c r="Q148" s="343"/>
      <c r="R148" s="341"/>
      <c r="S148" s="343"/>
      <c r="T148" s="343"/>
      <c r="U148" s="343"/>
      <c r="V148" s="343"/>
      <c r="W148" s="343"/>
      <c r="X148" s="343"/>
      <c r="Y148" s="343"/>
      <c r="Z148" s="343"/>
    </row>
    <row r="149" ht="12.75" customHeight="1">
      <c r="A149" s="343"/>
      <c r="B149" s="343"/>
      <c r="C149" s="343"/>
      <c r="D149" s="343"/>
      <c r="E149" s="343"/>
      <c r="F149" s="343"/>
      <c r="G149" s="343"/>
      <c r="H149" s="343"/>
      <c r="I149" s="343"/>
      <c r="J149" s="343"/>
      <c r="K149" s="343"/>
      <c r="L149" s="343"/>
      <c r="M149" s="343"/>
      <c r="N149" s="343"/>
      <c r="O149" s="343"/>
      <c r="P149" s="343"/>
      <c r="Q149" s="343"/>
      <c r="R149" s="341"/>
      <c r="S149" s="343"/>
      <c r="T149" s="343"/>
      <c r="U149" s="343"/>
      <c r="V149" s="343"/>
      <c r="W149" s="343"/>
      <c r="X149" s="343"/>
      <c r="Y149" s="343"/>
      <c r="Z149" s="343"/>
    </row>
    <row r="150" ht="12.75" customHeight="1">
      <c r="A150" s="343"/>
      <c r="B150" s="343"/>
      <c r="C150" s="343"/>
      <c r="D150" s="343"/>
      <c r="E150" s="343"/>
      <c r="F150" s="343"/>
      <c r="G150" s="343"/>
      <c r="H150" s="343"/>
      <c r="I150" s="343"/>
      <c r="J150" s="343"/>
      <c r="K150" s="343"/>
      <c r="L150" s="343"/>
      <c r="M150" s="343"/>
      <c r="N150" s="343"/>
      <c r="O150" s="343"/>
      <c r="P150" s="343"/>
      <c r="Q150" s="343"/>
      <c r="R150" s="341"/>
      <c r="S150" s="343"/>
      <c r="T150" s="343"/>
      <c r="U150" s="343"/>
      <c r="V150" s="343"/>
      <c r="W150" s="343"/>
      <c r="X150" s="343"/>
      <c r="Y150" s="343"/>
      <c r="Z150" s="343"/>
    </row>
    <row r="151" ht="12.75" customHeight="1">
      <c r="A151" s="343"/>
      <c r="B151" s="343"/>
      <c r="C151" s="343"/>
      <c r="D151" s="343"/>
      <c r="E151" s="343"/>
      <c r="F151" s="343"/>
      <c r="G151" s="343"/>
      <c r="H151" s="343"/>
      <c r="I151" s="343"/>
      <c r="J151" s="343"/>
      <c r="K151" s="343"/>
      <c r="L151" s="343"/>
      <c r="M151" s="343"/>
      <c r="N151" s="343"/>
      <c r="O151" s="343"/>
      <c r="P151" s="343"/>
      <c r="Q151" s="343"/>
      <c r="R151" s="341"/>
      <c r="S151" s="343"/>
      <c r="T151" s="343"/>
      <c r="U151" s="343"/>
      <c r="V151" s="343"/>
      <c r="W151" s="343"/>
      <c r="X151" s="343"/>
      <c r="Y151" s="343"/>
      <c r="Z151" s="343"/>
    </row>
    <row r="152" ht="12.75" customHeight="1">
      <c r="A152" s="343"/>
      <c r="B152" s="343"/>
      <c r="C152" s="343"/>
      <c r="D152" s="343"/>
      <c r="E152" s="343"/>
      <c r="F152" s="343"/>
      <c r="G152" s="343"/>
      <c r="H152" s="343"/>
      <c r="I152" s="343"/>
      <c r="J152" s="343"/>
      <c r="K152" s="343"/>
      <c r="L152" s="343"/>
      <c r="M152" s="343"/>
      <c r="N152" s="343"/>
      <c r="O152" s="343"/>
      <c r="P152" s="343"/>
      <c r="Q152" s="343"/>
      <c r="R152" s="341"/>
      <c r="S152" s="343"/>
      <c r="T152" s="343"/>
      <c r="U152" s="343"/>
      <c r="V152" s="343"/>
      <c r="W152" s="343"/>
      <c r="X152" s="343"/>
      <c r="Y152" s="343"/>
      <c r="Z152" s="343"/>
    </row>
    <row r="153" ht="12.75" customHeight="1">
      <c r="A153" s="343"/>
      <c r="B153" s="343"/>
      <c r="C153" s="343"/>
      <c r="D153" s="343"/>
      <c r="E153" s="343"/>
      <c r="F153" s="343"/>
      <c r="G153" s="343"/>
      <c r="H153" s="343"/>
      <c r="I153" s="343"/>
      <c r="J153" s="343"/>
      <c r="K153" s="343"/>
      <c r="L153" s="343"/>
      <c r="M153" s="343"/>
      <c r="N153" s="343"/>
      <c r="O153" s="343"/>
      <c r="P153" s="343"/>
      <c r="Q153" s="343"/>
      <c r="R153" s="341"/>
      <c r="S153" s="343"/>
      <c r="T153" s="343"/>
      <c r="U153" s="343"/>
      <c r="V153" s="343"/>
      <c r="W153" s="343"/>
      <c r="X153" s="343"/>
      <c r="Y153" s="343"/>
      <c r="Z153" s="343"/>
    </row>
    <row r="154" ht="12.75" customHeight="1">
      <c r="A154" s="343"/>
      <c r="B154" s="343"/>
      <c r="C154" s="343"/>
      <c r="D154" s="343"/>
      <c r="E154" s="343"/>
      <c r="F154" s="343"/>
      <c r="G154" s="343"/>
      <c r="H154" s="343"/>
      <c r="I154" s="343"/>
      <c r="J154" s="343"/>
      <c r="K154" s="343"/>
      <c r="L154" s="343"/>
      <c r="M154" s="343"/>
      <c r="N154" s="343"/>
      <c r="O154" s="343"/>
      <c r="P154" s="343"/>
      <c r="Q154" s="343"/>
      <c r="R154" s="341"/>
      <c r="S154" s="343"/>
      <c r="T154" s="343"/>
      <c r="U154" s="343"/>
      <c r="V154" s="343"/>
      <c r="W154" s="343"/>
      <c r="X154" s="343"/>
      <c r="Y154" s="343"/>
      <c r="Z154" s="343"/>
    </row>
    <row r="155" ht="12.75" customHeight="1">
      <c r="A155" s="343"/>
      <c r="B155" s="343"/>
      <c r="C155" s="343"/>
      <c r="D155" s="343"/>
      <c r="E155" s="343"/>
      <c r="F155" s="343"/>
      <c r="G155" s="343"/>
      <c r="H155" s="343"/>
      <c r="I155" s="343"/>
      <c r="J155" s="343"/>
      <c r="K155" s="343"/>
      <c r="L155" s="343"/>
      <c r="M155" s="343"/>
      <c r="N155" s="343"/>
      <c r="O155" s="343"/>
      <c r="P155" s="343"/>
      <c r="Q155" s="343"/>
      <c r="R155" s="341"/>
      <c r="S155" s="343"/>
      <c r="T155" s="343"/>
      <c r="U155" s="343"/>
      <c r="V155" s="343"/>
      <c r="W155" s="343"/>
      <c r="X155" s="343"/>
      <c r="Y155" s="343"/>
      <c r="Z155" s="343"/>
    </row>
    <row r="156" ht="12.75" customHeight="1">
      <c r="A156" s="343"/>
      <c r="B156" s="343"/>
      <c r="C156" s="343"/>
      <c r="D156" s="343"/>
      <c r="E156" s="343"/>
      <c r="F156" s="343"/>
      <c r="G156" s="343"/>
      <c r="H156" s="343"/>
      <c r="I156" s="343"/>
      <c r="J156" s="343"/>
      <c r="K156" s="343"/>
      <c r="L156" s="343"/>
      <c r="M156" s="343"/>
      <c r="N156" s="343"/>
      <c r="O156" s="343"/>
      <c r="P156" s="343"/>
      <c r="Q156" s="343"/>
      <c r="R156" s="341"/>
      <c r="S156" s="343"/>
      <c r="T156" s="343"/>
      <c r="U156" s="343"/>
      <c r="V156" s="343"/>
      <c r="W156" s="343"/>
      <c r="X156" s="343"/>
      <c r="Y156" s="343"/>
      <c r="Z156" s="343"/>
    </row>
    <row r="157" ht="12.75" customHeight="1">
      <c r="A157" s="343"/>
      <c r="B157" s="343"/>
      <c r="C157" s="343"/>
      <c r="D157" s="343"/>
      <c r="E157" s="343"/>
      <c r="F157" s="343"/>
      <c r="G157" s="343"/>
      <c r="H157" s="343"/>
      <c r="I157" s="343"/>
      <c r="J157" s="343"/>
      <c r="K157" s="343"/>
      <c r="L157" s="343"/>
      <c r="M157" s="343"/>
      <c r="N157" s="343"/>
      <c r="O157" s="343"/>
      <c r="P157" s="343"/>
      <c r="Q157" s="343"/>
      <c r="R157" s="341"/>
      <c r="S157" s="343"/>
      <c r="T157" s="343"/>
      <c r="U157" s="343"/>
      <c r="V157" s="343"/>
      <c r="W157" s="343"/>
      <c r="X157" s="343"/>
      <c r="Y157" s="343"/>
      <c r="Z157" s="343"/>
    </row>
    <row r="158" ht="12.75" customHeight="1">
      <c r="A158" s="343"/>
      <c r="B158" s="343"/>
      <c r="C158" s="343"/>
      <c r="D158" s="343"/>
      <c r="E158" s="343"/>
      <c r="F158" s="343"/>
      <c r="G158" s="343"/>
      <c r="H158" s="343"/>
      <c r="I158" s="343"/>
      <c r="J158" s="343"/>
      <c r="K158" s="343"/>
      <c r="L158" s="343"/>
      <c r="M158" s="343"/>
      <c r="N158" s="343"/>
      <c r="O158" s="343"/>
      <c r="P158" s="343"/>
      <c r="Q158" s="343"/>
      <c r="R158" s="341"/>
      <c r="S158" s="343"/>
      <c r="T158" s="343"/>
      <c r="U158" s="343"/>
      <c r="V158" s="343"/>
      <c r="W158" s="343"/>
      <c r="X158" s="343"/>
      <c r="Y158" s="343"/>
      <c r="Z158" s="343"/>
    </row>
    <row r="159" ht="12.75" customHeight="1">
      <c r="A159" s="343"/>
      <c r="B159" s="343"/>
      <c r="C159" s="343"/>
      <c r="D159" s="343"/>
      <c r="E159" s="343"/>
      <c r="F159" s="343"/>
      <c r="G159" s="343"/>
      <c r="H159" s="343"/>
      <c r="I159" s="343"/>
      <c r="J159" s="343"/>
      <c r="K159" s="343"/>
      <c r="L159" s="343"/>
      <c r="M159" s="343"/>
      <c r="N159" s="343"/>
      <c r="O159" s="343"/>
      <c r="P159" s="343"/>
      <c r="Q159" s="343"/>
      <c r="R159" s="341"/>
      <c r="S159" s="343"/>
      <c r="T159" s="343"/>
      <c r="U159" s="343"/>
      <c r="V159" s="343"/>
      <c r="W159" s="343"/>
      <c r="X159" s="343"/>
      <c r="Y159" s="343"/>
      <c r="Z159" s="343"/>
    </row>
    <row r="160" ht="12.75" customHeight="1">
      <c r="A160" s="343"/>
      <c r="B160" s="343"/>
      <c r="C160" s="343"/>
      <c r="D160" s="343"/>
      <c r="E160" s="343"/>
      <c r="F160" s="343"/>
      <c r="G160" s="343"/>
      <c r="H160" s="343"/>
      <c r="I160" s="343"/>
      <c r="J160" s="343"/>
      <c r="K160" s="343"/>
      <c r="L160" s="343"/>
      <c r="M160" s="343"/>
      <c r="N160" s="343"/>
      <c r="O160" s="343"/>
      <c r="P160" s="343"/>
      <c r="Q160" s="343"/>
      <c r="R160" s="341"/>
      <c r="S160" s="343"/>
      <c r="T160" s="343"/>
      <c r="U160" s="343"/>
      <c r="V160" s="343"/>
      <c r="W160" s="343"/>
      <c r="X160" s="343"/>
      <c r="Y160" s="343"/>
      <c r="Z160" s="343"/>
    </row>
    <row r="161" ht="12.75" customHeight="1">
      <c r="A161" s="343"/>
      <c r="B161" s="343"/>
      <c r="C161" s="343"/>
      <c r="D161" s="343"/>
      <c r="E161" s="343"/>
      <c r="F161" s="343"/>
      <c r="G161" s="343"/>
      <c r="H161" s="343"/>
      <c r="I161" s="343"/>
      <c r="J161" s="343"/>
      <c r="K161" s="343"/>
      <c r="L161" s="343"/>
      <c r="M161" s="343"/>
      <c r="N161" s="343"/>
      <c r="O161" s="343"/>
      <c r="P161" s="343"/>
      <c r="Q161" s="343"/>
      <c r="R161" s="341"/>
      <c r="S161" s="343"/>
      <c r="T161" s="343"/>
      <c r="U161" s="343"/>
      <c r="V161" s="343"/>
      <c r="W161" s="343"/>
      <c r="X161" s="343"/>
      <c r="Y161" s="343"/>
      <c r="Z161" s="343"/>
    </row>
    <row r="162" ht="12.75" customHeight="1">
      <c r="A162" s="343"/>
      <c r="B162" s="343"/>
      <c r="C162" s="343"/>
      <c r="D162" s="343"/>
      <c r="E162" s="343"/>
      <c r="F162" s="343"/>
      <c r="G162" s="343"/>
      <c r="H162" s="343"/>
      <c r="I162" s="343"/>
      <c r="J162" s="343"/>
      <c r="K162" s="343"/>
      <c r="L162" s="343"/>
      <c r="M162" s="343"/>
      <c r="N162" s="343"/>
      <c r="O162" s="343"/>
      <c r="P162" s="343"/>
      <c r="Q162" s="343"/>
      <c r="R162" s="341"/>
      <c r="S162" s="343"/>
      <c r="T162" s="343"/>
      <c r="U162" s="343"/>
      <c r="V162" s="343"/>
      <c r="W162" s="343"/>
      <c r="X162" s="343"/>
      <c r="Y162" s="343"/>
      <c r="Z162" s="343"/>
    </row>
    <row r="163" ht="12.75" customHeight="1">
      <c r="A163" s="343"/>
      <c r="B163" s="343"/>
      <c r="C163" s="343"/>
      <c r="D163" s="343"/>
      <c r="E163" s="343"/>
      <c r="F163" s="343"/>
      <c r="G163" s="343"/>
      <c r="H163" s="343"/>
      <c r="I163" s="343"/>
      <c r="J163" s="343"/>
      <c r="K163" s="343"/>
      <c r="L163" s="343"/>
      <c r="M163" s="343"/>
      <c r="N163" s="343"/>
      <c r="O163" s="343"/>
      <c r="P163" s="343"/>
      <c r="Q163" s="343"/>
      <c r="R163" s="341"/>
      <c r="S163" s="343"/>
      <c r="T163" s="343"/>
      <c r="U163" s="343"/>
      <c r="V163" s="343"/>
      <c r="W163" s="343"/>
      <c r="X163" s="343"/>
      <c r="Y163" s="343"/>
      <c r="Z163" s="343"/>
    </row>
    <row r="164" ht="12.75" customHeight="1">
      <c r="A164" s="343"/>
      <c r="B164" s="343"/>
      <c r="C164" s="343"/>
      <c r="D164" s="343"/>
      <c r="E164" s="343"/>
      <c r="F164" s="343"/>
      <c r="G164" s="343"/>
      <c r="H164" s="343"/>
      <c r="I164" s="343"/>
      <c r="J164" s="343"/>
      <c r="K164" s="343"/>
      <c r="L164" s="343"/>
      <c r="M164" s="343"/>
      <c r="N164" s="343"/>
      <c r="O164" s="343"/>
      <c r="P164" s="343"/>
      <c r="Q164" s="343"/>
      <c r="R164" s="341"/>
      <c r="S164" s="343"/>
      <c r="T164" s="343"/>
      <c r="U164" s="343"/>
      <c r="V164" s="343"/>
      <c r="W164" s="343"/>
      <c r="X164" s="343"/>
      <c r="Y164" s="343"/>
      <c r="Z164" s="343"/>
    </row>
    <row r="165" ht="12.75" customHeight="1">
      <c r="A165" s="343"/>
      <c r="B165" s="343"/>
      <c r="C165" s="343"/>
      <c r="D165" s="343"/>
      <c r="E165" s="343"/>
      <c r="F165" s="343"/>
      <c r="G165" s="343"/>
      <c r="H165" s="343"/>
      <c r="I165" s="343"/>
      <c r="J165" s="343"/>
      <c r="K165" s="343"/>
      <c r="L165" s="343"/>
      <c r="M165" s="343"/>
      <c r="N165" s="343"/>
      <c r="O165" s="343"/>
      <c r="P165" s="343"/>
      <c r="Q165" s="343"/>
      <c r="R165" s="341"/>
      <c r="S165" s="343"/>
      <c r="T165" s="343"/>
      <c r="U165" s="343"/>
      <c r="V165" s="343"/>
      <c r="W165" s="343"/>
      <c r="X165" s="343"/>
      <c r="Y165" s="343"/>
      <c r="Z165" s="343"/>
    </row>
    <row r="166" ht="12.75" customHeight="1">
      <c r="A166" s="343"/>
      <c r="B166" s="343"/>
      <c r="C166" s="343"/>
      <c r="D166" s="343"/>
      <c r="E166" s="343"/>
      <c r="F166" s="343"/>
      <c r="G166" s="343"/>
      <c r="H166" s="343"/>
      <c r="I166" s="343"/>
      <c r="J166" s="343"/>
      <c r="K166" s="343"/>
      <c r="L166" s="343"/>
      <c r="M166" s="343"/>
      <c r="N166" s="343"/>
      <c r="O166" s="343"/>
      <c r="P166" s="343"/>
      <c r="Q166" s="343"/>
      <c r="R166" s="341"/>
      <c r="S166" s="343"/>
      <c r="T166" s="343"/>
      <c r="U166" s="343"/>
      <c r="V166" s="343"/>
      <c r="W166" s="343"/>
      <c r="X166" s="343"/>
      <c r="Y166" s="343"/>
      <c r="Z166" s="343"/>
    </row>
    <row r="167" ht="12.75" customHeight="1">
      <c r="A167" s="343"/>
      <c r="B167" s="343"/>
      <c r="C167" s="343"/>
      <c r="D167" s="343"/>
      <c r="E167" s="343"/>
      <c r="F167" s="343"/>
      <c r="G167" s="343"/>
      <c r="H167" s="343"/>
      <c r="I167" s="343"/>
      <c r="J167" s="343"/>
      <c r="K167" s="343"/>
      <c r="L167" s="343"/>
      <c r="M167" s="343"/>
      <c r="N167" s="343"/>
      <c r="O167" s="343"/>
      <c r="P167" s="343"/>
      <c r="Q167" s="343"/>
      <c r="R167" s="341"/>
      <c r="S167" s="343"/>
      <c r="T167" s="343"/>
      <c r="U167" s="343"/>
      <c r="V167" s="343"/>
      <c r="W167" s="343"/>
      <c r="X167" s="343"/>
      <c r="Y167" s="343"/>
      <c r="Z167" s="343"/>
    </row>
    <row r="168" ht="12.75" customHeight="1">
      <c r="A168" s="343"/>
      <c r="B168" s="343"/>
      <c r="C168" s="343"/>
      <c r="D168" s="343"/>
      <c r="E168" s="343"/>
      <c r="F168" s="343"/>
      <c r="G168" s="343"/>
      <c r="H168" s="343"/>
      <c r="I168" s="343"/>
      <c r="J168" s="343"/>
      <c r="K168" s="343"/>
      <c r="L168" s="343"/>
      <c r="M168" s="343"/>
      <c r="N168" s="343"/>
      <c r="O168" s="343"/>
      <c r="P168" s="343"/>
      <c r="Q168" s="343"/>
      <c r="R168" s="341"/>
      <c r="S168" s="343"/>
      <c r="T168" s="343"/>
      <c r="U168" s="343"/>
      <c r="V168" s="343"/>
      <c r="W168" s="343"/>
      <c r="X168" s="343"/>
      <c r="Y168" s="343"/>
      <c r="Z168" s="343"/>
    </row>
    <row r="169" ht="12.75" customHeight="1">
      <c r="A169" s="343"/>
      <c r="B169" s="343"/>
      <c r="C169" s="343"/>
      <c r="D169" s="343"/>
      <c r="E169" s="343"/>
      <c r="F169" s="343"/>
      <c r="G169" s="343"/>
      <c r="H169" s="343"/>
      <c r="I169" s="343"/>
      <c r="J169" s="343"/>
      <c r="K169" s="343"/>
      <c r="L169" s="343"/>
      <c r="M169" s="343"/>
      <c r="N169" s="343"/>
      <c r="O169" s="343"/>
      <c r="P169" s="343"/>
      <c r="Q169" s="343"/>
      <c r="R169" s="341"/>
      <c r="S169" s="343"/>
      <c r="T169" s="343"/>
      <c r="U169" s="343"/>
      <c r="V169" s="343"/>
      <c r="W169" s="343"/>
      <c r="X169" s="343"/>
      <c r="Y169" s="343"/>
      <c r="Z169" s="343"/>
    </row>
    <row r="170" ht="12.75" customHeight="1">
      <c r="A170" s="343"/>
      <c r="B170" s="343"/>
      <c r="C170" s="343"/>
      <c r="D170" s="343"/>
      <c r="E170" s="343"/>
      <c r="F170" s="343"/>
      <c r="G170" s="343"/>
      <c r="H170" s="343"/>
      <c r="I170" s="343"/>
      <c r="J170" s="343"/>
      <c r="K170" s="343"/>
      <c r="L170" s="343"/>
      <c r="M170" s="343"/>
      <c r="N170" s="343"/>
      <c r="O170" s="343"/>
      <c r="P170" s="343"/>
      <c r="Q170" s="343"/>
      <c r="R170" s="341"/>
      <c r="S170" s="343"/>
      <c r="T170" s="343"/>
      <c r="U170" s="343"/>
      <c r="V170" s="343"/>
      <c r="W170" s="343"/>
      <c r="X170" s="343"/>
      <c r="Y170" s="343"/>
      <c r="Z170" s="343"/>
    </row>
    <row r="171" ht="12.75" customHeight="1">
      <c r="A171" s="343"/>
      <c r="B171" s="343"/>
      <c r="C171" s="343"/>
      <c r="D171" s="343"/>
      <c r="E171" s="343"/>
      <c r="F171" s="343"/>
      <c r="G171" s="343"/>
      <c r="H171" s="343"/>
      <c r="I171" s="343"/>
      <c r="J171" s="343"/>
      <c r="K171" s="343"/>
      <c r="L171" s="343"/>
      <c r="M171" s="343"/>
      <c r="N171" s="343"/>
      <c r="O171" s="343"/>
      <c r="P171" s="343"/>
      <c r="Q171" s="343"/>
      <c r="R171" s="341"/>
      <c r="S171" s="343"/>
      <c r="T171" s="343"/>
      <c r="U171" s="343"/>
      <c r="V171" s="343"/>
      <c r="W171" s="343"/>
      <c r="X171" s="343"/>
      <c r="Y171" s="343"/>
      <c r="Z171" s="343"/>
    </row>
    <row r="172" ht="12.75" customHeight="1">
      <c r="A172" s="343"/>
      <c r="B172" s="343"/>
      <c r="C172" s="343"/>
      <c r="D172" s="343"/>
      <c r="E172" s="343"/>
      <c r="F172" s="343"/>
      <c r="G172" s="343"/>
      <c r="H172" s="343"/>
      <c r="I172" s="343"/>
      <c r="J172" s="343"/>
      <c r="K172" s="343"/>
      <c r="L172" s="343"/>
      <c r="M172" s="343"/>
      <c r="N172" s="343"/>
      <c r="O172" s="343"/>
      <c r="P172" s="343"/>
      <c r="Q172" s="343"/>
      <c r="R172" s="341"/>
      <c r="S172" s="343"/>
      <c r="T172" s="343"/>
      <c r="U172" s="343"/>
      <c r="V172" s="343"/>
      <c r="W172" s="343"/>
      <c r="X172" s="343"/>
      <c r="Y172" s="343"/>
      <c r="Z172" s="343"/>
    </row>
    <row r="173" ht="12.75" customHeight="1">
      <c r="A173" s="343"/>
      <c r="B173" s="343"/>
      <c r="C173" s="343"/>
      <c r="D173" s="343"/>
      <c r="E173" s="343"/>
      <c r="F173" s="343"/>
      <c r="G173" s="343"/>
      <c r="H173" s="343"/>
      <c r="I173" s="343"/>
      <c r="J173" s="343"/>
      <c r="K173" s="343"/>
      <c r="L173" s="343"/>
      <c r="M173" s="343"/>
      <c r="N173" s="343"/>
      <c r="O173" s="343"/>
      <c r="P173" s="343"/>
      <c r="Q173" s="343"/>
      <c r="R173" s="341"/>
      <c r="S173" s="343"/>
      <c r="T173" s="343"/>
      <c r="U173" s="343"/>
      <c r="V173" s="343"/>
      <c r="W173" s="343"/>
      <c r="X173" s="343"/>
      <c r="Y173" s="343"/>
      <c r="Z173" s="343"/>
    </row>
    <row r="174" ht="12.75" customHeight="1">
      <c r="A174" s="343"/>
      <c r="B174" s="343"/>
      <c r="C174" s="343"/>
      <c r="D174" s="343"/>
      <c r="E174" s="343"/>
      <c r="F174" s="343"/>
      <c r="G174" s="343"/>
      <c r="H174" s="343"/>
      <c r="I174" s="343"/>
      <c r="J174" s="343"/>
      <c r="K174" s="343"/>
      <c r="L174" s="343"/>
      <c r="M174" s="343"/>
      <c r="N174" s="343"/>
      <c r="O174" s="343"/>
      <c r="P174" s="343"/>
      <c r="Q174" s="343"/>
      <c r="R174" s="341"/>
      <c r="S174" s="343"/>
      <c r="T174" s="343"/>
      <c r="U174" s="343"/>
      <c r="V174" s="343"/>
      <c r="W174" s="343"/>
      <c r="X174" s="343"/>
      <c r="Y174" s="343"/>
      <c r="Z174" s="343"/>
    </row>
    <row r="175" ht="12.75" customHeight="1">
      <c r="A175" s="343"/>
      <c r="B175" s="343"/>
      <c r="C175" s="343"/>
      <c r="D175" s="343"/>
      <c r="E175" s="343"/>
      <c r="F175" s="343"/>
      <c r="G175" s="343"/>
      <c r="H175" s="343"/>
      <c r="I175" s="343"/>
      <c r="J175" s="343"/>
      <c r="K175" s="343"/>
      <c r="L175" s="343"/>
      <c r="M175" s="343"/>
      <c r="N175" s="343"/>
      <c r="O175" s="343"/>
      <c r="P175" s="343"/>
      <c r="Q175" s="343"/>
      <c r="R175" s="341"/>
      <c r="S175" s="343"/>
      <c r="T175" s="343"/>
      <c r="U175" s="343"/>
      <c r="V175" s="343"/>
      <c r="W175" s="343"/>
      <c r="X175" s="343"/>
      <c r="Y175" s="343"/>
      <c r="Z175" s="343"/>
    </row>
    <row r="176" ht="12.75" customHeight="1">
      <c r="A176" s="343"/>
      <c r="B176" s="343"/>
      <c r="C176" s="343"/>
      <c r="D176" s="343"/>
      <c r="E176" s="343"/>
      <c r="F176" s="343"/>
      <c r="G176" s="343"/>
      <c r="H176" s="343"/>
      <c r="I176" s="343"/>
      <c r="J176" s="343"/>
      <c r="K176" s="343"/>
      <c r="L176" s="343"/>
      <c r="M176" s="343"/>
      <c r="N176" s="343"/>
      <c r="O176" s="343"/>
      <c r="P176" s="343"/>
      <c r="Q176" s="343"/>
      <c r="R176" s="341"/>
      <c r="S176" s="343"/>
      <c r="T176" s="343"/>
      <c r="U176" s="343"/>
      <c r="V176" s="343"/>
      <c r="W176" s="343"/>
      <c r="X176" s="343"/>
      <c r="Y176" s="343"/>
      <c r="Z176" s="343"/>
    </row>
    <row r="177" ht="12.75" customHeight="1">
      <c r="A177" s="343"/>
      <c r="B177" s="343"/>
      <c r="C177" s="343"/>
      <c r="D177" s="343"/>
      <c r="E177" s="343"/>
      <c r="F177" s="343"/>
      <c r="G177" s="343"/>
      <c r="H177" s="343"/>
      <c r="I177" s="343"/>
      <c r="J177" s="343"/>
      <c r="K177" s="343"/>
      <c r="L177" s="343"/>
      <c r="M177" s="343"/>
      <c r="N177" s="343"/>
      <c r="O177" s="343"/>
      <c r="P177" s="343"/>
      <c r="Q177" s="343"/>
      <c r="R177" s="341"/>
      <c r="S177" s="343"/>
      <c r="T177" s="343"/>
      <c r="U177" s="343"/>
      <c r="V177" s="343"/>
      <c r="W177" s="343"/>
      <c r="X177" s="343"/>
      <c r="Y177" s="343"/>
      <c r="Z177" s="343"/>
    </row>
    <row r="178" ht="12.75" customHeight="1">
      <c r="A178" s="343"/>
      <c r="B178" s="343"/>
      <c r="C178" s="343"/>
      <c r="D178" s="343"/>
      <c r="E178" s="343"/>
      <c r="F178" s="343"/>
      <c r="G178" s="343"/>
      <c r="H178" s="343"/>
      <c r="I178" s="343"/>
      <c r="J178" s="343"/>
      <c r="K178" s="343"/>
      <c r="L178" s="343"/>
      <c r="M178" s="343"/>
      <c r="N178" s="343"/>
      <c r="O178" s="343"/>
      <c r="P178" s="343"/>
      <c r="Q178" s="343"/>
      <c r="R178" s="341"/>
      <c r="S178" s="343"/>
      <c r="T178" s="343"/>
      <c r="U178" s="343"/>
      <c r="V178" s="343"/>
      <c r="W178" s="343"/>
      <c r="X178" s="343"/>
      <c r="Y178" s="343"/>
      <c r="Z178" s="343"/>
    </row>
    <row r="179" ht="12.75" customHeight="1">
      <c r="A179" s="343"/>
      <c r="B179" s="343"/>
      <c r="C179" s="343"/>
      <c r="D179" s="343"/>
      <c r="E179" s="343"/>
      <c r="F179" s="343"/>
      <c r="G179" s="343"/>
      <c r="H179" s="343"/>
      <c r="I179" s="343"/>
      <c r="J179" s="343"/>
      <c r="K179" s="343"/>
      <c r="L179" s="343"/>
      <c r="M179" s="343"/>
      <c r="N179" s="343"/>
      <c r="O179" s="343"/>
      <c r="P179" s="343"/>
      <c r="Q179" s="343"/>
      <c r="R179" s="341"/>
      <c r="S179" s="343"/>
      <c r="T179" s="343"/>
      <c r="U179" s="343"/>
      <c r="V179" s="343"/>
      <c r="W179" s="343"/>
      <c r="X179" s="343"/>
      <c r="Y179" s="343"/>
      <c r="Z179" s="343"/>
    </row>
    <row r="180" ht="12.75" customHeight="1">
      <c r="A180" s="343"/>
      <c r="B180" s="343"/>
      <c r="C180" s="343"/>
      <c r="D180" s="343"/>
      <c r="E180" s="343"/>
      <c r="F180" s="343"/>
      <c r="G180" s="343"/>
      <c r="H180" s="343"/>
      <c r="I180" s="343"/>
      <c r="J180" s="343"/>
      <c r="K180" s="343"/>
      <c r="L180" s="343"/>
      <c r="M180" s="343"/>
      <c r="N180" s="343"/>
      <c r="O180" s="343"/>
      <c r="P180" s="343"/>
      <c r="Q180" s="343"/>
      <c r="R180" s="341"/>
      <c r="S180" s="343"/>
      <c r="T180" s="343"/>
      <c r="U180" s="343"/>
      <c r="V180" s="343"/>
      <c r="W180" s="343"/>
      <c r="X180" s="343"/>
      <c r="Y180" s="343"/>
      <c r="Z180" s="343"/>
    </row>
    <row r="181" ht="12.75" customHeight="1">
      <c r="A181" s="343"/>
      <c r="B181" s="343"/>
      <c r="C181" s="343"/>
      <c r="D181" s="343"/>
      <c r="E181" s="343"/>
      <c r="F181" s="343"/>
      <c r="G181" s="343"/>
      <c r="H181" s="343"/>
      <c r="I181" s="343"/>
      <c r="J181" s="343"/>
      <c r="K181" s="343"/>
      <c r="L181" s="343"/>
      <c r="M181" s="343"/>
      <c r="N181" s="343"/>
      <c r="O181" s="343"/>
      <c r="P181" s="343"/>
      <c r="Q181" s="343"/>
      <c r="R181" s="341"/>
      <c r="S181" s="343"/>
      <c r="T181" s="343"/>
      <c r="U181" s="343"/>
      <c r="V181" s="343"/>
      <c r="W181" s="343"/>
      <c r="X181" s="343"/>
      <c r="Y181" s="343"/>
      <c r="Z181" s="343"/>
    </row>
    <row r="182" ht="12.75" customHeight="1">
      <c r="A182" s="343"/>
      <c r="B182" s="343"/>
      <c r="C182" s="343"/>
      <c r="D182" s="343"/>
      <c r="E182" s="343"/>
      <c r="F182" s="343"/>
      <c r="G182" s="343"/>
      <c r="H182" s="343"/>
      <c r="I182" s="343"/>
      <c r="J182" s="343"/>
      <c r="K182" s="343"/>
      <c r="L182" s="343"/>
      <c r="M182" s="343"/>
      <c r="N182" s="343"/>
      <c r="O182" s="343"/>
      <c r="P182" s="343"/>
      <c r="Q182" s="343"/>
      <c r="R182" s="341"/>
      <c r="S182" s="343"/>
      <c r="T182" s="343"/>
      <c r="U182" s="343"/>
      <c r="V182" s="343"/>
      <c r="W182" s="343"/>
      <c r="X182" s="343"/>
      <c r="Y182" s="343"/>
      <c r="Z182" s="343"/>
    </row>
    <row r="183" ht="12.75" customHeight="1">
      <c r="A183" s="343"/>
      <c r="B183" s="343"/>
      <c r="C183" s="343"/>
      <c r="D183" s="343"/>
      <c r="E183" s="343"/>
      <c r="F183" s="343"/>
      <c r="G183" s="343"/>
      <c r="H183" s="343"/>
      <c r="I183" s="343"/>
      <c r="J183" s="343"/>
      <c r="K183" s="343"/>
      <c r="L183" s="343"/>
      <c r="M183" s="343"/>
      <c r="N183" s="343"/>
      <c r="O183" s="343"/>
      <c r="P183" s="343"/>
      <c r="Q183" s="343"/>
      <c r="R183" s="341"/>
      <c r="S183" s="343"/>
      <c r="T183" s="343"/>
      <c r="U183" s="343"/>
      <c r="V183" s="343"/>
      <c r="W183" s="343"/>
      <c r="X183" s="343"/>
      <c r="Y183" s="343"/>
      <c r="Z183" s="343"/>
    </row>
    <row r="184" ht="12.75" customHeight="1">
      <c r="A184" s="343"/>
      <c r="B184" s="343"/>
      <c r="C184" s="343"/>
      <c r="D184" s="343"/>
      <c r="E184" s="343"/>
      <c r="F184" s="343"/>
      <c r="G184" s="343"/>
      <c r="H184" s="343"/>
      <c r="I184" s="343"/>
      <c r="J184" s="343"/>
      <c r="K184" s="343"/>
      <c r="L184" s="343"/>
      <c r="M184" s="343"/>
      <c r="N184" s="343"/>
      <c r="O184" s="343"/>
      <c r="P184" s="343"/>
      <c r="Q184" s="343"/>
      <c r="R184" s="341"/>
      <c r="S184" s="343"/>
      <c r="T184" s="343"/>
      <c r="U184" s="343"/>
      <c r="V184" s="343"/>
      <c r="W184" s="343"/>
      <c r="X184" s="343"/>
      <c r="Y184" s="343"/>
      <c r="Z184" s="343"/>
    </row>
    <row r="185" ht="12.75" customHeight="1">
      <c r="A185" s="343"/>
      <c r="B185" s="343"/>
      <c r="C185" s="343"/>
      <c r="D185" s="343"/>
      <c r="E185" s="343"/>
      <c r="F185" s="343"/>
      <c r="G185" s="343"/>
      <c r="H185" s="343"/>
      <c r="I185" s="343"/>
      <c r="J185" s="343"/>
      <c r="K185" s="343"/>
      <c r="L185" s="343"/>
      <c r="M185" s="343"/>
      <c r="N185" s="343"/>
      <c r="O185" s="343"/>
      <c r="P185" s="343"/>
      <c r="Q185" s="343"/>
      <c r="R185" s="341"/>
      <c r="S185" s="343"/>
      <c r="T185" s="343"/>
      <c r="U185" s="343"/>
      <c r="V185" s="343"/>
      <c r="W185" s="343"/>
      <c r="X185" s="343"/>
      <c r="Y185" s="343"/>
      <c r="Z185" s="343"/>
    </row>
    <row r="186" ht="12.75" customHeight="1">
      <c r="A186" s="343"/>
      <c r="B186" s="343"/>
      <c r="C186" s="343"/>
      <c r="D186" s="343"/>
      <c r="E186" s="343"/>
      <c r="F186" s="343"/>
      <c r="G186" s="343"/>
      <c r="H186" s="343"/>
      <c r="I186" s="343"/>
      <c r="J186" s="343"/>
      <c r="K186" s="343"/>
      <c r="L186" s="343"/>
      <c r="M186" s="343"/>
      <c r="N186" s="343"/>
      <c r="O186" s="343"/>
      <c r="P186" s="343"/>
      <c r="Q186" s="343"/>
      <c r="R186" s="341"/>
      <c r="S186" s="343"/>
      <c r="T186" s="343"/>
      <c r="U186" s="343"/>
      <c r="V186" s="343"/>
      <c r="W186" s="343"/>
      <c r="X186" s="343"/>
      <c r="Y186" s="343"/>
      <c r="Z186" s="343"/>
    </row>
    <row r="187" ht="12.75" customHeight="1">
      <c r="A187" s="343"/>
      <c r="B187" s="343"/>
      <c r="C187" s="343"/>
      <c r="D187" s="343"/>
      <c r="E187" s="343"/>
      <c r="F187" s="343"/>
      <c r="G187" s="343"/>
      <c r="H187" s="343"/>
      <c r="I187" s="343"/>
      <c r="J187" s="343"/>
      <c r="K187" s="343"/>
      <c r="L187" s="343"/>
      <c r="M187" s="343"/>
      <c r="N187" s="343"/>
      <c r="O187" s="343"/>
      <c r="P187" s="343"/>
      <c r="Q187" s="343"/>
      <c r="R187" s="341"/>
      <c r="S187" s="343"/>
      <c r="T187" s="343"/>
      <c r="U187" s="343"/>
      <c r="V187" s="343"/>
      <c r="W187" s="343"/>
      <c r="X187" s="343"/>
      <c r="Y187" s="343"/>
      <c r="Z187" s="343"/>
    </row>
    <row r="188" ht="12.75" customHeight="1">
      <c r="A188" s="343"/>
      <c r="B188" s="343"/>
      <c r="C188" s="343"/>
      <c r="D188" s="343"/>
      <c r="E188" s="343"/>
      <c r="F188" s="343"/>
      <c r="G188" s="343"/>
      <c r="H188" s="343"/>
      <c r="I188" s="343"/>
      <c r="J188" s="343"/>
      <c r="K188" s="343"/>
      <c r="L188" s="343"/>
      <c r="M188" s="343"/>
      <c r="N188" s="343"/>
      <c r="O188" s="343"/>
      <c r="P188" s="343"/>
      <c r="Q188" s="343"/>
      <c r="R188" s="341"/>
      <c r="S188" s="343"/>
      <c r="T188" s="343"/>
      <c r="U188" s="343"/>
      <c r="V188" s="343"/>
      <c r="W188" s="343"/>
      <c r="X188" s="343"/>
      <c r="Y188" s="343"/>
      <c r="Z188" s="343"/>
    </row>
    <row r="189" ht="12.75" customHeight="1">
      <c r="A189" s="343"/>
      <c r="B189" s="343"/>
      <c r="C189" s="343"/>
      <c r="D189" s="343"/>
      <c r="E189" s="343"/>
      <c r="F189" s="343"/>
      <c r="G189" s="343"/>
      <c r="H189" s="343"/>
      <c r="I189" s="343"/>
      <c r="J189" s="343"/>
      <c r="K189" s="343"/>
      <c r="L189" s="343"/>
      <c r="M189" s="343"/>
      <c r="N189" s="343"/>
      <c r="O189" s="343"/>
      <c r="P189" s="343"/>
      <c r="Q189" s="343"/>
      <c r="R189" s="341"/>
      <c r="S189" s="343"/>
      <c r="T189" s="343"/>
      <c r="U189" s="343"/>
      <c r="V189" s="343"/>
      <c r="W189" s="343"/>
      <c r="X189" s="343"/>
      <c r="Y189" s="343"/>
      <c r="Z189" s="343"/>
    </row>
    <row r="190" ht="12.75" customHeight="1">
      <c r="A190" s="343"/>
      <c r="B190" s="343"/>
      <c r="C190" s="343"/>
      <c r="D190" s="343"/>
      <c r="E190" s="343"/>
      <c r="F190" s="343"/>
      <c r="G190" s="343"/>
      <c r="H190" s="343"/>
      <c r="I190" s="343"/>
      <c r="J190" s="343"/>
      <c r="K190" s="343"/>
      <c r="L190" s="343"/>
      <c r="M190" s="343"/>
      <c r="N190" s="343"/>
      <c r="O190" s="343"/>
      <c r="P190" s="343"/>
      <c r="Q190" s="343"/>
      <c r="R190" s="341"/>
      <c r="S190" s="343"/>
      <c r="T190" s="343"/>
      <c r="U190" s="343"/>
      <c r="V190" s="343"/>
      <c r="W190" s="343"/>
      <c r="X190" s="343"/>
      <c r="Y190" s="343"/>
      <c r="Z190" s="343"/>
    </row>
    <row r="191" ht="12.75" customHeight="1">
      <c r="A191" s="343"/>
      <c r="B191" s="343"/>
      <c r="C191" s="343"/>
      <c r="D191" s="343"/>
      <c r="E191" s="343"/>
      <c r="F191" s="343"/>
      <c r="G191" s="343"/>
      <c r="H191" s="343"/>
      <c r="I191" s="343"/>
      <c r="J191" s="343"/>
      <c r="K191" s="343"/>
      <c r="L191" s="343"/>
      <c r="M191" s="343"/>
      <c r="N191" s="343"/>
      <c r="O191" s="343"/>
      <c r="P191" s="343"/>
      <c r="Q191" s="343"/>
      <c r="R191" s="341"/>
      <c r="S191" s="343"/>
      <c r="T191" s="343"/>
      <c r="U191" s="343"/>
      <c r="V191" s="343"/>
      <c r="W191" s="343"/>
      <c r="X191" s="343"/>
      <c r="Y191" s="343"/>
      <c r="Z191" s="343"/>
    </row>
    <row r="192" ht="12.75" customHeight="1">
      <c r="A192" s="343"/>
      <c r="B192" s="343"/>
      <c r="C192" s="343"/>
      <c r="D192" s="343"/>
      <c r="E192" s="343"/>
      <c r="F192" s="343"/>
      <c r="G192" s="343"/>
      <c r="H192" s="343"/>
      <c r="I192" s="343"/>
      <c r="J192" s="343"/>
      <c r="K192" s="343"/>
      <c r="L192" s="343"/>
      <c r="M192" s="343"/>
      <c r="N192" s="343"/>
      <c r="O192" s="343"/>
      <c r="P192" s="343"/>
      <c r="Q192" s="343"/>
      <c r="R192" s="341"/>
      <c r="S192" s="343"/>
      <c r="T192" s="343"/>
      <c r="U192" s="343"/>
      <c r="V192" s="343"/>
      <c r="W192" s="343"/>
      <c r="X192" s="343"/>
      <c r="Y192" s="343"/>
      <c r="Z192" s="343"/>
    </row>
    <row r="193" ht="12.75" customHeight="1">
      <c r="A193" s="343"/>
      <c r="B193" s="343"/>
      <c r="C193" s="343"/>
      <c r="D193" s="343"/>
      <c r="E193" s="343"/>
      <c r="F193" s="343"/>
      <c r="G193" s="343"/>
      <c r="H193" s="343"/>
      <c r="I193" s="343"/>
      <c r="J193" s="343"/>
      <c r="K193" s="343"/>
      <c r="L193" s="343"/>
      <c r="M193" s="343"/>
      <c r="N193" s="343"/>
      <c r="O193" s="343"/>
      <c r="P193" s="343"/>
      <c r="Q193" s="343"/>
      <c r="R193" s="341"/>
      <c r="S193" s="343"/>
      <c r="T193" s="343"/>
      <c r="U193" s="343"/>
      <c r="V193" s="343"/>
      <c r="W193" s="343"/>
      <c r="X193" s="343"/>
      <c r="Y193" s="343"/>
      <c r="Z193" s="343"/>
    </row>
    <row r="194" ht="12.75" customHeight="1">
      <c r="A194" s="343"/>
      <c r="B194" s="343"/>
      <c r="C194" s="343"/>
      <c r="D194" s="343"/>
      <c r="E194" s="343"/>
      <c r="F194" s="343"/>
      <c r="G194" s="343"/>
      <c r="H194" s="343"/>
      <c r="I194" s="343"/>
      <c r="J194" s="343"/>
      <c r="K194" s="343"/>
      <c r="L194" s="343"/>
      <c r="M194" s="343"/>
      <c r="N194" s="343"/>
      <c r="O194" s="343"/>
      <c r="P194" s="343"/>
      <c r="Q194" s="343"/>
      <c r="R194" s="341"/>
      <c r="S194" s="343"/>
      <c r="T194" s="343"/>
      <c r="U194" s="343"/>
      <c r="V194" s="343"/>
      <c r="W194" s="343"/>
      <c r="X194" s="343"/>
      <c r="Y194" s="343"/>
      <c r="Z194" s="343"/>
    </row>
    <row r="195" ht="12.75" customHeight="1">
      <c r="A195" s="343"/>
      <c r="B195" s="343"/>
      <c r="C195" s="343"/>
      <c r="D195" s="343"/>
      <c r="E195" s="343"/>
      <c r="F195" s="343"/>
      <c r="G195" s="343"/>
      <c r="H195" s="343"/>
      <c r="I195" s="343"/>
      <c r="J195" s="343"/>
      <c r="K195" s="343"/>
      <c r="L195" s="343"/>
      <c r="M195" s="343"/>
      <c r="N195" s="343"/>
      <c r="O195" s="343"/>
      <c r="P195" s="343"/>
      <c r="Q195" s="343"/>
      <c r="R195" s="341"/>
      <c r="S195" s="343"/>
      <c r="T195" s="343"/>
      <c r="U195" s="343"/>
      <c r="V195" s="343"/>
      <c r="W195" s="343"/>
      <c r="X195" s="343"/>
      <c r="Y195" s="343"/>
      <c r="Z195" s="343"/>
    </row>
    <row r="196" ht="12.75" customHeight="1">
      <c r="A196" s="343"/>
      <c r="B196" s="343"/>
      <c r="C196" s="343"/>
      <c r="D196" s="343"/>
      <c r="E196" s="343"/>
      <c r="F196" s="343"/>
      <c r="G196" s="343"/>
      <c r="H196" s="343"/>
      <c r="I196" s="343"/>
      <c r="J196" s="343"/>
      <c r="K196" s="343"/>
      <c r="L196" s="343"/>
      <c r="M196" s="343"/>
      <c r="N196" s="343"/>
      <c r="O196" s="343"/>
      <c r="P196" s="343"/>
      <c r="Q196" s="343"/>
      <c r="R196" s="341"/>
      <c r="S196" s="343"/>
      <c r="T196" s="343"/>
      <c r="U196" s="343"/>
      <c r="V196" s="343"/>
      <c r="W196" s="343"/>
      <c r="X196" s="343"/>
      <c r="Y196" s="343"/>
      <c r="Z196" s="343"/>
    </row>
    <row r="197" ht="12.75" customHeight="1">
      <c r="A197" s="343"/>
      <c r="B197" s="343"/>
      <c r="C197" s="343"/>
      <c r="D197" s="343"/>
      <c r="E197" s="343"/>
      <c r="F197" s="343"/>
      <c r="G197" s="343"/>
      <c r="H197" s="343"/>
      <c r="I197" s="343"/>
      <c r="J197" s="343"/>
      <c r="K197" s="343"/>
      <c r="L197" s="343"/>
      <c r="M197" s="343"/>
      <c r="N197" s="343"/>
      <c r="O197" s="343"/>
      <c r="P197" s="343"/>
      <c r="Q197" s="343"/>
      <c r="R197" s="341"/>
      <c r="S197" s="343"/>
      <c r="T197" s="343"/>
      <c r="U197" s="343"/>
      <c r="V197" s="343"/>
      <c r="W197" s="343"/>
      <c r="X197" s="343"/>
      <c r="Y197" s="343"/>
      <c r="Z197" s="343"/>
    </row>
    <row r="198" ht="12.75" customHeight="1">
      <c r="A198" s="343"/>
      <c r="B198" s="343"/>
      <c r="C198" s="343"/>
      <c r="D198" s="343"/>
      <c r="E198" s="343"/>
      <c r="F198" s="343"/>
      <c r="G198" s="343"/>
      <c r="H198" s="343"/>
      <c r="I198" s="343"/>
      <c r="J198" s="343"/>
      <c r="K198" s="343"/>
      <c r="L198" s="343"/>
      <c r="M198" s="343"/>
      <c r="N198" s="343"/>
      <c r="O198" s="343"/>
      <c r="P198" s="343"/>
      <c r="Q198" s="343"/>
      <c r="R198" s="341"/>
      <c r="S198" s="343"/>
      <c r="T198" s="343"/>
      <c r="U198" s="343"/>
      <c r="V198" s="343"/>
      <c r="W198" s="343"/>
      <c r="X198" s="343"/>
      <c r="Y198" s="343"/>
      <c r="Z198" s="343"/>
    </row>
    <row r="199" ht="12.75" customHeight="1">
      <c r="A199" s="343"/>
      <c r="B199" s="343"/>
      <c r="C199" s="343"/>
      <c r="D199" s="343"/>
      <c r="E199" s="343"/>
      <c r="F199" s="343"/>
      <c r="G199" s="343"/>
      <c r="H199" s="343"/>
      <c r="I199" s="343"/>
      <c r="J199" s="343"/>
      <c r="K199" s="343"/>
      <c r="L199" s="343"/>
      <c r="M199" s="343"/>
      <c r="N199" s="343"/>
      <c r="O199" s="343"/>
      <c r="P199" s="343"/>
      <c r="Q199" s="343"/>
      <c r="R199" s="341"/>
      <c r="S199" s="343"/>
      <c r="T199" s="343"/>
      <c r="U199" s="343"/>
      <c r="V199" s="343"/>
      <c r="W199" s="343"/>
      <c r="X199" s="343"/>
      <c r="Y199" s="343"/>
      <c r="Z199" s="343"/>
    </row>
    <row r="200" ht="12.75" customHeight="1">
      <c r="A200" s="343"/>
      <c r="B200" s="343"/>
      <c r="C200" s="343"/>
      <c r="D200" s="343"/>
      <c r="E200" s="343"/>
      <c r="F200" s="343"/>
      <c r="G200" s="343"/>
      <c r="H200" s="343"/>
      <c r="I200" s="343"/>
      <c r="J200" s="343"/>
      <c r="K200" s="343"/>
      <c r="L200" s="343"/>
      <c r="M200" s="343"/>
      <c r="N200" s="343"/>
      <c r="O200" s="343"/>
      <c r="P200" s="343"/>
      <c r="Q200" s="343"/>
      <c r="R200" s="341"/>
      <c r="S200" s="343"/>
      <c r="T200" s="343"/>
      <c r="U200" s="343"/>
      <c r="V200" s="343"/>
      <c r="W200" s="343"/>
      <c r="X200" s="343"/>
      <c r="Y200" s="343"/>
      <c r="Z200" s="343"/>
    </row>
    <row r="201" ht="12.75" customHeight="1">
      <c r="A201" s="343"/>
      <c r="B201" s="343"/>
      <c r="C201" s="343"/>
      <c r="D201" s="343"/>
      <c r="E201" s="343"/>
      <c r="F201" s="343"/>
      <c r="G201" s="343"/>
      <c r="H201" s="343"/>
      <c r="I201" s="343"/>
      <c r="J201" s="343"/>
      <c r="K201" s="343"/>
      <c r="L201" s="343"/>
      <c r="M201" s="343"/>
      <c r="N201" s="343"/>
      <c r="O201" s="343"/>
      <c r="P201" s="343"/>
      <c r="Q201" s="343"/>
      <c r="R201" s="341"/>
      <c r="S201" s="343"/>
      <c r="T201" s="343"/>
      <c r="U201" s="343"/>
      <c r="V201" s="343"/>
      <c r="W201" s="343"/>
      <c r="X201" s="343"/>
      <c r="Y201" s="343"/>
      <c r="Z201" s="343"/>
    </row>
    <row r="202" ht="12.75" customHeight="1">
      <c r="A202" s="343"/>
      <c r="B202" s="343"/>
      <c r="C202" s="343"/>
      <c r="D202" s="343"/>
      <c r="E202" s="343"/>
      <c r="F202" s="343"/>
      <c r="G202" s="343"/>
      <c r="H202" s="343"/>
      <c r="I202" s="343"/>
      <c r="J202" s="343"/>
      <c r="K202" s="343"/>
      <c r="L202" s="343"/>
      <c r="M202" s="343"/>
      <c r="N202" s="343"/>
      <c r="O202" s="343"/>
      <c r="P202" s="343"/>
      <c r="Q202" s="343"/>
      <c r="R202" s="341"/>
      <c r="S202" s="343"/>
      <c r="T202" s="343"/>
      <c r="U202" s="343"/>
      <c r="V202" s="343"/>
      <c r="W202" s="343"/>
      <c r="X202" s="343"/>
      <c r="Y202" s="343"/>
      <c r="Z202" s="343"/>
    </row>
    <row r="203" ht="12.75" customHeight="1">
      <c r="A203" s="343"/>
      <c r="B203" s="343"/>
      <c r="C203" s="343"/>
      <c r="D203" s="343"/>
      <c r="E203" s="343"/>
      <c r="F203" s="343"/>
      <c r="G203" s="343"/>
      <c r="H203" s="343"/>
      <c r="I203" s="343"/>
      <c r="J203" s="343"/>
      <c r="K203" s="343"/>
      <c r="L203" s="343"/>
      <c r="M203" s="343"/>
      <c r="N203" s="343"/>
      <c r="O203" s="343"/>
      <c r="P203" s="343"/>
      <c r="Q203" s="343"/>
      <c r="R203" s="341"/>
      <c r="S203" s="343"/>
      <c r="T203" s="343"/>
      <c r="U203" s="343"/>
      <c r="V203" s="343"/>
      <c r="W203" s="343"/>
      <c r="X203" s="343"/>
      <c r="Y203" s="343"/>
      <c r="Z203" s="343"/>
    </row>
    <row r="204" ht="12.75" customHeight="1">
      <c r="A204" s="343"/>
      <c r="B204" s="343"/>
      <c r="C204" s="343"/>
      <c r="D204" s="343"/>
      <c r="E204" s="343"/>
      <c r="F204" s="343"/>
      <c r="G204" s="343"/>
      <c r="H204" s="343"/>
      <c r="I204" s="343"/>
      <c r="J204" s="343"/>
      <c r="K204" s="343"/>
      <c r="L204" s="343"/>
      <c r="M204" s="343"/>
      <c r="N204" s="343"/>
      <c r="O204" s="343"/>
      <c r="P204" s="343"/>
      <c r="Q204" s="343"/>
      <c r="R204" s="341"/>
      <c r="S204" s="343"/>
      <c r="T204" s="343"/>
      <c r="U204" s="343"/>
      <c r="V204" s="343"/>
      <c r="W204" s="343"/>
      <c r="X204" s="343"/>
      <c r="Y204" s="343"/>
      <c r="Z204" s="343"/>
    </row>
    <row r="205" ht="12.75" customHeight="1">
      <c r="A205" s="343"/>
      <c r="B205" s="343"/>
      <c r="C205" s="343"/>
      <c r="D205" s="343"/>
      <c r="E205" s="343"/>
      <c r="F205" s="343"/>
      <c r="G205" s="343"/>
      <c r="H205" s="343"/>
      <c r="I205" s="343"/>
      <c r="J205" s="343"/>
      <c r="K205" s="343"/>
      <c r="L205" s="343"/>
      <c r="M205" s="343"/>
      <c r="N205" s="343"/>
      <c r="O205" s="343"/>
      <c r="P205" s="343"/>
      <c r="Q205" s="343"/>
      <c r="R205" s="341"/>
      <c r="S205" s="343"/>
      <c r="T205" s="343"/>
      <c r="U205" s="343"/>
      <c r="V205" s="343"/>
      <c r="W205" s="343"/>
      <c r="X205" s="343"/>
      <c r="Y205" s="343"/>
      <c r="Z205" s="343"/>
    </row>
    <row r="206" ht="12.75" customHeight="1">
      <c r="A206" s="343"/>
      <c r="B206" s="343"/>
      <c r="C206" s="343"/>
      <c r="D206" s="343"/>
      <c r="E206" s="343"/>
      <c r="F206" s="343"/>
      <c r="G206" s="343"/>
      <c r="H206" s="343"/>
      <c r="I206" s="343"/>
      <c r="J206" s="343"/>
      <c r="K206" s="343"/>
      <c r="L206" s="343"/>
      <c r="M206" s="343"/>
      <c r="N206" s="343"/>
      <c r="O206" s="343"/>
      <c r="P206" s="343"/>
      <c r="Q206" s="343"/>
      <c r="R206" s="341"/>
      <c r="S206" s="343"/>
      <c r="T206" s="343"/>
      <c r="U206" s="343"/>
      <c r="V206" s="343"/>
      <c r="W206" s="343"/>
      <c r="X206" s="343"/>
      <c r="Y206" s="343"/>
      <c r="Z206" s="343"/>
    </row>
    <row r="207" ht="12.75" customHeight="1">
      <c r="A207" s="343"/>
      <c r="B207" s="343"/>
      <c r="C207" s="343"/>
      <c r="D207" s="343"/>
      <c r="E207" s="343"/>
      <c r="F207" s="343"/>
      <c r="G207" s="343"/>
      <c r="H207" s="343"/>
      <c r="I207" s="343"/>
      <c r="J207" s="343"/>
      <c r="K207" s="343"/>
      <c r="L207" s="343"/>
      <c r="M207" s="343"/>
      <c r="N207" s="343"/>
      <c r="O207" s="343"/>
      <c r="P207" s="343"/>
      <c r="Q207" s="343"/>
      <c r="R207" s="341"/>
      <c r="S207" s="343"/>
      <c r="T207" s="343"/>
      <c r="U207" s="343"/>
      <c r="V207" s="343"/>
      <c r="W207" s="343"/>
      <c r="X207" s="343"/>
      <c r="Y207" s="343"/>
      <c r="Z207" s="343"/>
    </row>
    <row r="208" ht="12.75" customHeight="1">
      <c r="A208" s="343"/>
      <c r="B208" s="343"/>
      <c r="C208" s="343"/>
      <c r="D208" s="343"/>
      <c r="E208" s="343"/>
      <c r="F208" s="343"/>
      <c r="G208" s="343"/>
      <c r="H208" s="343"/>
      <c r="I208" s="343"/>
      <c r="J208" s="343"/>
      <c r="K208" s="343"/>
      <c r="L208" s="343"/>
      <c r="M208" s="343"/>
      <c r="N208" s="343"/>
      <c r="O208" s="343"/>
      <c r="P208" s="343"/>
      <c r="Q208" s="343"/>
      <c r="R208" s="341"/>
      <c r="S208" s="343"/>
      <c r="T208" s="343"/>
      <c r="U208" s="343"/>
      <c r="V208" s="343"/>
      <c r="W208" s="343"/>
      <c r="X208" s="343"/>
      <c r="Y208" s="343"/>
      <c r="Z208" s="343"/>
    </row>
    <row r="209" ht="12.75" customHeight="1">
      <c r="A209" s="343"/>
      <c r="B209" s="343"/>
      <c r="C209" s="343"/>
      <c r="D209" s="343"/>
      <c r="E209" s="343"/>
      <c r="F209" s="343"/>
      <c r="G209" s="343"/>
      <c r="H209" s="343"/>
      <c r="I209" s="343"/>
      <c r="J209" s="343"/>
      <c r="K209" s="343"/>
      <c r="L209" s="343"/>
      <c r="M209" s="343"/>
      <c r="N209" s="343"/>
      <c r="O209" s="343"/>
      <c r="P209" s="343"/>
      <c r="Q209" s="343"/>
      <c r="R209" s="341"/>
      <c r="S209" s="343"/>
      <c r="T209" s="343"/>
      <c r="U209" s="343"/>
      <c r="V209" s="343"/>
      <c r="W209" s="343"/>
      <c r="X209" s="343"/>
      <c r="Y209" s="343"/>
      <c r="Z209" s="343"/>
    </row>
    <row r="210" ht="12.75" customHeight="1">
      <c r="A210" s="343"/>
      <c r="B210" s="343"/>
      <c r="C210" s="343"/>
      <c r="D210" s="343"/>
      <c r="E210" s="343"/>
      <c r="F210" s="343"/>
      <c r="G210" s="343"/>
      <c r="H210" s="343"/>
      <c r="I210" s="343"/>
      <c r="J210" s="343"/>
      <c r="K210" s="343"/>
      <c r="L210" s="343"/>
      <c r="M210" s="343"/>
      <c r="N210" s="343"/>
      <c r="O210" s="343"/>
      <c r="P210" s="343"/>
      <c r="Q210" s="343"/>
      <c r="R210" s="341"/>
      <c r="S210" s="343"/>
      <c r="T210" s="343"/>
      <c r="U210" s="343"/>
      <c r="V210" s="343"/>
      <c r="W210" s="343"/>
      <c r="X210" s="343"/>
      <c r="Y210" s="343"/>
      <c r="Z210" s="343"/>
    </row>
    <row r="211" ht="12.75" customHeight="1">
      <c r="A211" s="343"/>
      <c r="B211" s="343"/>
      <c r="C211" s="343"/>
      <c r="D211" s="343"/>
      <c r="E211" s="343"/>
      <c r="F211" s="343"/>
      <c r="G211" s="343"/>
      <c r="H211" s="343"/>
      <c r="I211" s="343"/>
      <c r="J211" s="343"/>
      <c r="K211" s="343"/>
      <c r="L211" s="343"/>
      <c r="M211" s="343"/>
      <c r="N211" s="343"/>
      <c r="O211" s="343"/>
      <c r="P211" s="343"/>
      <c r="Q211" s="343"/>
      <c r="R211" s="341"/>
      <c r="S211" s="343"/>
      <c r="T211" s="343"/>
      <c r="U211" s="343"/>
      <c r="V211" s="343"/>
      <c r="W211" s="343"/>
      <c r="X211" s="343"/>
      <c r="Y211" s="343"/>
      <c r="Z211" s="343"/>
    </row>
    <row r="212" ht="12.75" customHeight="1">
      <c r="A212" s="343"/>
      <c r="B212" s="343"/>
      <c r="C212" s="343"/>
      <c r="D212" s="343"/>
      <c r="E212" s="343"/>
      <c r="F212" s="343"/>
      <c r="G212" s="343"/>
      <c r="H212" s="343"/>
      <c r="I212" s="343"/>
      <c r="J212" s="343"/>
      <c r="K212" s="343"/>
      <c r="L212" s="343"/>
      <c r="M212" s="343"/>
      <c r="N212" s="343"/>
      <c r="O212" s="343"/>
      <c r="P212" s="343"/>
      <c r="Q212" s="343"/>
      <c r="R212" s="341"/>
      <c r="S212" s="343"/>
      <c r="T212" s="343"/>
      <c r="U212" s="343"/>
      <c r="V212" s="343"/>
      <c r="W212" s="343"/>
      <c r="X212" s="343"/>
      <c r="Y212" s="343"/>
      <c r="Z212" s="343"/>
    </row>
    <row r="213" ht="12.75" customHeight="1">
      <c r="A213" s="343"/>
      <c r="B213" s="343"/>
      <c r="C213" s="343"/>
      <c r="D213" s="343"/>
      <c r="E213" s="343"/>
      <c r="F213" s="343"/>
      <c r="G213" s="343"/>
      <c r="H213" s="343"/>
      <c r="I213" s="343"/>
      <c r="J213" s="343"/>
      <c r="K213" s="343"/>
      <c r="L213" s="343"/>
      <c r="M213" s="343"/>
      <c r="N213" s="343"/>
      <c r="O213" s="343"/>
      <c r="P213" s="343"/>
      <c r="Q213" s="343"/>
      <c r="R213" s="341"/>
      <c r="S213" s="343"/>
      <c r="T213" s="343"/>
      <c r="U213" s="343"/>
      <c r="V213" s="343"/>
      <c r="W213" s="343"/>
      <c r="X213" s="343"/>
      <c r="Y213" s="343"/>
      <c r="Z213" s="343"/>
    </row>
    <row r="214" ht="12.75" customHeight="1">
      <c r="A214" s="343"/>
      <c r="B214" s="343"/>
      <c r="C214" s="343"/>
      <c r="D214" s="343"/>
      <c r="E214" s="343"/>
      <c r="F214" s="343"/>
      <c r="G214" s="343"/>
      <c r="H214" s="343"/>
      <c r="I214" s="343"/>
      <c r="J214" s="343"/>
      <c r="K214" s="343"/>
      <c r="L214" s="343"/>
      <c r="M214" s="343"/>
      <c r="N214" s="343"/>
      <c r="O214" s="343"/>
      <c r="P214" s="343"/>
      <c r="Q214" s="343"/>
      <c r="R214" s="341"/>
      <c r="S214" s="343"/>
      <c r="T214" s="343"/>
      <c r="U214" s="343"/>
      <c r="V214" s="343"/>
      <c r="W214" s="343"/>
      <c r="X214" s="343"/>
      <c r="Y214" s="343"/>
      <c r="Z214" s="343"/>
    </row>
    <row r="215" ht="12.75" customHeight="1">
      <c r="A215" s="343"/>
      <c r="B215" s="343"/>
      <c r="C215" s="343"/>
      <c r="D215" s="343"/>
      <c r="E215" s="343"/>
      <c r="F215" s="343"/>
      <c r="G215" s="343"/>
      <c r="H215" s="343"/>
      <c r="I215" s="343"/>
      <c r="J215" s="343"/>
      <c r="K215" s="343"/>
      <c r="L215" s="343"/>
      <c r="M215" s="343"/>
      <c r="N215" s="343"/>
      <c r="O215" s="343"/>
      <c r="P215" s="343"/>
      <c r="Q215" s="343"/>
      <c r="R215" s="341"/>
      <c r="S215" s="343"/>
      <c r="T215" s="343"/>
      <c r="U215" s="343"/>
      <c r="V215" s="343"/>
      <c r="W215" s="343"/>
      <c r="X215" s="343"/>
      <c r="Y215" s="343"/>
      <c r="Z215" s="343"/>
    </row>
    <row r="216" ht="12.75" customHeight="1">
      <c r="A216" s="343"/>
      <c r="B216" s="343"/>
      <c r="C216" s="343"/>
      <c r="D216" s="343"/>
      <c r="E216" s="343"/>
      <c r="F216" s="343"/>
      <c r="G216" s="343"/>
      <c r="H216" s="343"/>
      <c r="I216" s="343"/>
      <c r="J216" s="343"/>
      <c r="K216" s="343"/>
      <c r="L216" s="343"/>
      <c r="M216" s="343"/>
      <c r="N216" s="343"/>
      <c r="O216" s="343"/>
      <c r="P216" s="343"/>
      <c r="Q216" s="343"/>
      <c r="R216" s="341"/>
      <c r="S216" s="343"/>
      <c r="T216" s="343"/>
      <c r="U216" s="343"/>
      <c r="V216" s="343"/>
      <c r="W216" s="343"/>
      <c r="X216" s="343"/>
      <c r="Y216" s="343"/>
      <c r="Z216" s="343"/>
    </row>
    <row r="217" ht="12.75" customHeight="1">
      <c r="A217" s="343"/>
      <c r="B217" s="343"/>
      <c r="C217" s="343"/>
      <c r="D217" s="343"/>
      <c r="E217" s="343"/>
      <c r="F217" s="343"/>
      <c r="G217" s="343"/>
      <c r="H217" s="343"/>
      <c r="I217" s="343"/>
      <c r="J217" s="343"/>
      <c r="K217" s="343"/>
      <c r="L217" s="343"/>
      <c r="M217" s="343"/>
      <c r="N217" s="343"/>
      <c r="O217" s="343"/>
      <c r="P217" s="343"/>
      <c r="Q217" s="343"/>
      <c r="R217" s="341"/>
      <c r="S217" s="343"/>
      <c r="T217" s="343"/>
      <c r="U217" s="343"/>
      <c r="V217" s="343"/>
      <c r="W217" s="343"/>
      <c r="X217" s="343"/>
      <c r="Y217" s="343"/>
      <c r="Z217" s="343"/>
    </row>
    <row r="218" ht="12.75" customHeight="1">
      <c r="A218" s="343"/>
      <c r="B218" s="343"/>
      <c r="C218" s="343"/>
      <c r="D218" s="343"/>
      <c r="E218" s="343"/>
      <c r="F218" s="343"/>
      <c r="G218" s="343"/>
      <c r="H218" s="343"/>
      <c r="I218" s="343"/>
      <c r="J218" s="343"/>
      <c r="K218" s="343"/>
      <c r="L218" s="343"/>
      <c r="M218" s="343"/>
      <c r="N218" s="343"/>
      <c r="O218" s="343"/>
      <c r="P218" s="343"/>
      <c r="Q218" s="343"/>
      <c r="R218" s="341"/>
      <c r="S218" s="343"/>
      <c r="T218" s="343"/>
      <c r="U218" s="343"/>
      <c r="V218" s="343"/>
      <c r="W218" s="343"/>
      <c r="X218" s="343"/>
      <c r="Y218" s="343"/>
      <c r="Z218" s="343"/>
    </row>
    <row r="219" ht="12.75" customHeight="1">
      <c r="A219" s="343"/>
      <c r="B219" s="343"/>
      <c r="C219" s="343"/>
      <c r="D219" s="343"/>
      <c r="E219" s="343"/>
      <c r="F219" s="343"/>
      <c r="G219" s="343"/>
      <c r="H219" s="343"/>
      <c r="I219" s="343"/>
      <c r="J219" s="343"/>
      <c r="K219" s="343"/>
      <c r="L219" s="343"/>
      <c r="M219" s="343"/>
      <c r="N219" s="343"/>
      <c r="O219" s="343"/>
      <c r="P219" s="343"/>
      <c r="Q219" s="343"/>
      <c r="R219" s="341"/>
      <c r="S219" s="343"/>
      <c r="T219" s="343"/>
      <c r="U219" s="343"/>
      <c r="V219" s="343"/>
      <c r="W219" s="343"/>
      <c r="X219" s="343"/>
      <c r="Y219" s="343"/>
      <c r="Z219" s="343"/>
    </row>
    <row r="220" ht="12.75" customHeight="1">
      <c r="A220" s="343"/>
      <c r="B220" s="343"/>
      <c r="C220" s="343"/>
      <c r="D220" s="343"/>
      <c r="E220" s="343"/>
      <c r="F220" s="343"/>
      <c r="G220" s="343"/>
      <c r="H220" s="343"/>
      <c r="I220" s="343"/>
      <c r="J220" s="343"/>
      <c r="K220" s="343"/>
      <c r="L220" s="343"/>
      <c r="M220" s="343"/>
      <c r="N220" s="343"/>
      <c r="O220" s="343"/>
      <c r="P220" s="343"/>
      <c r="Q220" s="343"/>
      <c r="R220" s="341"/>
      <c r="S220" s="343"/>
      <c r="T220" s="343"/>
      <c r="U220" s="343"/>
      <c r="V220" s="343"/>
      <c r="W220" s="343"/>
      <c r="X220" s="343"/>
      <c r="Y220" s="343"/>
      <c r="Z220" s="343"/>
    </row>
    <row r="221" ht="12.75" customHeight="1">
      <c r="A221" s="343"/>
      <c r="B221" s="343"/>
      <c r="C221" s="343"/>
      <c r="D221" s="343"/>
      <c r="E221" s="343"/>
      <c r="F221" s="343"/>
      <c r="G221" s="343"/>
      <c r="H221" s="343"/>
      <c r="I221" s="343"/>
      <c r="J221" s="343"/>
      <c r="K221" s="343"/>
      <c r="L221" s="343"/>
      <c r="M221" s="343"/>
      <c r="N221" s="343"/>
      <c r="O221" s="343"/>
      <c r="P221" s="343"/>
      <c r="Q221" s="343"/>
      <c r="R221" s="341"/>
      <c r="S221" s="343"/>
      <c r="T221" s="343"/>
      <c r="U221" s="343"/>
      <c r="V221" s="343"/>
      <c r="W221" s="343"/>
      <c r="X221" s="343"/>
      <c r="Y221" s="343"/>
      <c r="Z221" s="343"/>
    </row>
    <row r="222" ht="12.75" customHeight="1">
      <c r="A222" s="343"/>
      <c r="B222" s="343"/>
      <c r="C222" s="343"/>
      <c r="D222" s="343"/>
      <c r="E222" s="343"/>
      <c r="F222" s="343"/>
      <c r="G222" s="343"/>
      <c r="H222" s="343"/>
      <c r="I222" s="343"/>
      <c r="J222" s="343"/>
      <c r="K222" s="343"/>
      <c r="L222" s="343"/>
      <c r="M222" s="343"/>
      <c r="N222" s="343"/>
      <c r="O222" s="343"/>
      <c r="P222" s="343"/>
      <c r="Q222" s="343"/>
      <c r="R222" s="341"/>
      <c r="S222" s="343"/>
      <c r="T222" s="343"/>
      <c r="U222" s="343"/>
      <c r="V222" s="343"/>
      <c r="W222" s="343"/>
      <c r="X222" s="343"/>
      <c r="Y222" s="343"/>
      <c r="Z222" s="343"/>
    </row>
    <row r="223" ht="12.75" customHeight="1">
      <c r="A223" s="343"/>
      <c r="B223" s="343"/>
      <c r="C223" s="343"/>
      <c r="D223" s="343"/>
      <c r="E223" s="343"/>
      <c r="F223" s="343"/>
      <c r="G223" s="343"/>
      <c r="H223" s="343"/>
      <c r="I223" s="343"/>
      <c r="J223" s="343"/>
      <c r="K223" s="343"/>
      <c r="L223" s="343"/>
      <c r="M223" s="343"/>
      <c r="N223" s="343"/>
      <c r="O223" s="343"/>
      <c r="P223" s="343"/>
      <c r="Q223" s="343"/>
      <c r="R223" s="341"/>
      <c r="S223" s="343"/>
      <c r="T223" s="343"/>
      <c r="U223" s="343"/>
      <c r="V223" s="343"/>
      <c r="W223" s="343"/>
      <c r="X223" s="343"/>
      <c r="Y223" s="343"/>
      <c r="Z223" s="343"/>
    </row>
    <row r="224" ht="12.75" customHeight="1">
      <c r="A224" s="343"/>
      <c r="B224" s="343"/>
      <c r="C224" s="343"/>
      <c r="D224" s="343"/>
      <c r="E224" s="343"/>
      <c r="F224" s="343"/>
      <c r="G224" s="343"/>
      <c r="H224" s="343"/>
      <c r="I224" s="343"/>
      <c r="J224" s="343"/>
      <c r="K224" s="343"/>
      <c r="L224" s="343"/>
      <c r="M224" s="343"/>
      <c r="N224" s="343"/>
      <c r="O224" s="343"/>
      <c r="P224" s="343"/>
      <c r="Q224" s="343"/>
      <c r="R224" s="341"/>
      <c r="S224" s="343"/>
      <c r="T224" s="343"/>
      <c r="U224" s="343"/>
      <c r="V224" s="343"/>
      <c r="W224" s="343"/>
      <c r="X224" s="343"/>
      <c r="Y224" s="343"/>
      <c r="Z224" s="343"/>
    </row>
    <row r="225" ht="12.75" customHeight="1">
      <c r="A225" s="343"/>
      <c r="B225" s="343"/>
      <c r="C225" s="343"/>
      <c r="D225" s="343"/>
      <c r="E225" s="343"/>
      <c r="F225" s="343"/>
      <c r="G225" s="343"/>
      <c r="H225" s="343"/>
      <c r="I225" s="343"/>
      <c r="J225" s="343"/>
      <c r="K225" s="343"/>
      <c r="L225" s="343"/>
      <c r="M225" s="343"/>
      <c r="N225" s="343"/>
      <c r="O225" s="343"/>
      <c r="P225" s="343"/>
      <c r="Q225" s="343"/>
      <c r="R225" s="341"/>
      <c r="S225" s="343"/>
      <c r="T225" s="343"/>
      <c r="U225" s="343"/>
      <c r="V225" s="343"/>
      <c r="W225" s="343"/>
      <c r="X225" s="343"/>
      <c r="Y225" s="343"/>
      <c r="Z225" s="343"/>
    </row>
    <row r="226" ht="12.75" customHeight="1">
      <c r="A226" s="343"/>
      <c r="B226" s="343"/>
      <c r="C226" s="343"/>
      <c r="D226" s="343"/>
      <c r="E226" s="343"/>
      <c r="F226" s="343"/>
      <c r="G226" s="343"/>
      <c r="H226" s="343"/>
      <c r="I226" s="343"/>
      <c r="J226" s="343"/>
      <c r="K226" s="343"/>
      <c r="L226" s="343"/>
      <c r="M226" s="343"/>
      <c r="N226" s="343"/>
      <c r="O226" s="343"/>
      <c r="P226" s="343"/>
      <c r="Q226" s="343"/>
      <c r="R226" s="341"/>
      <c r="S226" s="343"/>
      <c r="T226" s="343"/>
      <c r="U226" s="343"/>
      <c r="V226" s="343"/>
      <c r="W226" s="343"/>
      <c r="X226" s="343"/>
      <c r="Y226" s="343"/>
      <c r="Z226" s="343"/>
    </row>
    <row r="227" ht="12.75" customHeight="1">
      <c r="A227" s="343"/>
      <c r="B227" s="343"/>
      <c r="C227" s="343"/>
      <c r="D227" s="343"/>
      <c r="E227" s="343"/>
      <c r="F227" s="343"/>
      <c r="G227" s="343"/>
      <c r="H227" s="343"/>
      <c r="I227" s="343"/>
      <c r="J227" s="343"/>
      <c r="K227" s="343"/>
      <c r="L227" s="343"/>
      <c r="M227" s="343"/>
      <c r="N227" s="343"/>
      <c r="O227" s="343"/>
      <c r="P227" s="343"/>
      <c r="Q227" s="343"/>
      <c r="R227" s="341"/>
      <c r="S227" s="343"/>
      <c r="T227" s="343"/>
      <c r="U227" s="343"/>
      <c r="V227" s="343"/>
      <c r="W227" s="343"/>
      <c r="X227" s="343"/>
      <c r="Y227" s="343"/>
      <c r="Z227" s="343"/>
    </row>
    <row r="228" ht="12.75" customHeight="1">
      <c r="A228" s="343"/>
      <c r="B228" s="343"/>
      <c r="C228" s="343"/>
      <c r="D228" s="343"/>
      <c r="E228" s="343"/>
      <c r="F228" s="343"/>
      <c r="G228" s="343"/>
      <c r="H228" s="343"/>
      <c r="I228" s="343"/>
      <c r="J228" s="343"/>
      <c r="K228" s="343"/>
      <c r="L228" s="343"/>
      <c r="M228" s="343"/>
      <c r="N228" s="343"/>
      <c r="O228" s="343"/>
      <c r="P228" s="343"/>
      <c r="Q228" s="343"/>
      <c r="R228" s="341"/>
      <c r="S228" s="343"/>
      <c r="T228" s="343"/>
      <c r="U228" s="343"/>
      <c r="V228" s="343"/>
      <c r="W228" s="343"/>
      <c r="X228" s="343"/>
      <c r="Y228" s="343"/>
      <c r="Z228" s="343"/>
    </row>
    <row r="229" ht="12.75" customHeight="1">
      <c r="A229" s="343"/>
      <c r="B229" s="343"/>
      <c r="C229" s="343"/>
      <c r="D229" s="343"/>
      <c r="E229" s="343"/>
      <c r="F229" s="343"/>
      <c r="G229" s="343"/>
      <c r="H229" s="343"/>
      <c r="I229" s="343"/>
      <c r="J229" s="343"/>
      <c r="K229" s="343"/>
      <c r="L229" s="343"/>
      <c r="M229" s="343"/>
      <c r="N229" s="343"/>
      <c r="O229" s="343"/>
      <c r="P229" s="343"/>
      <c r="Q229" s="343"/>
      <c r="R229" s="341"/>
      <c r="S229" s="343"/>
      <c r="T229" s="343"/>
      <c r="U229" s="343"/>
      <c r="V229" s="343"/>
      <c r="W229" s="343"/>
      <c r="X229" s="343"/>
      <c r="Y229" s="343"/>
      <c r="Z229" s="343"/>
    </row>
    <row r="230" ht="12.75" customHeight="1">
      <c r="A230" s="343"/>
      <c r="B230" s="343"/>
      <c r="C230" s="343"/>
      <c r="D230" s="343"/>
      <c r="E230" s="343"/>
      <c r="F230" s="343"/>
      <c r="G230" s="343"/>
      <c r="H230" s="343"/>
      <c r="I230" s="343"/>
      <c r="J230" s="343"/>
      <c r="K230" s="343"/>
      <c r="L230" s="343"/>
      <c r="M230" s="343"/>
      <c r="N230" s="343"/>
      <c r="O230" s="343"/>
      <c r="P230" s="343"/>
      <c r="Q230" s="343"/>
      <c r="R230" s="341"/>
      <c r="S230" s="343"/>
      <c r="T230" s="343"/>
      <c r="U230" s="343"/>
      <c r="V230" s="343"/>
      <c r="W230" s="343"/>
      <c r="X230" s="343"/>
      <c r="Y230" s="343"/>
      <c r="Z230" s="343"/>
    </row>
    <row r="231" ht="12.75" customHeight="1">
      <c r="A231" s="343"/>
      <c r="B231" s="343"/>
      <c r="C231" s="343"/>
      <c r="D231" s="343"/>
      <c r="E231" s="343"/>
      <c r="F231" s="343"/>
      <c r="G231" s="343"/>
      <c r="H231" s="343"/>
      <c r="I231" s="343"/>
      <c r="J231" s="343"/>
      <c r="K231" s="343"/>
      <c r="L231" s="343"/>
      <c r="M231" s="343"/>
      <c r="N231" s="343"/>
      <c r="O231" s="343"/>
      <c r="P231" s="343"/>
      <c r="Q231" s="343"/>
      <c r="R231" s="341"/>
      <c r="S231" s="343"/>
      <c r="T231" s="343"/>
      <c r="U231" s="343"/>
      <c r="V231" s="343"/>
      <c r="W231" s="343"/>
      <c r="X231" s="343"/>
      <c r="Y231" s="343"/>
      <c r="Z231" s="343"/>
    </row>
    <row r="232" ht="12.75" customHeight="1">
      <c r="A232" s="343"/>
      <c r="B232" s="343"/>
      <c r="C232" s="343"/>
      <c r="D232" s="343"/>
      <c r="E232" s="343"/>
      <c r="F232" s="343"/>
      <c r="G232" s="343"/>
      <c r="H232" s="343"/>
      <c r="I232" s="343"/>
      <c r="J232" s="343"/>
      <c r="K232" s="343"/>
      <c r="L232" s="343"/>
      <c r="M232" s="343"/>
      <c r="N232" s="343"/>
      <c r="O232" s="343"/>
      <c r="P232" s="343"/>
      <c r="Q232" s="343"/>
      <c r="R232" s="341"/>
      <c r="S232" s="343"/>
      <c r="T232" s="343"/>
      <c r="U232" s="343"/>
      <c r="V232" s="343"/>
      <c r="W232" s="343"/>
      <c r="X232" s="343"/>
      <c r="Y232" s="343"/>
      <c r="Z232" s="343"/>
    </row>
    <row r="233" ht="12.75" customHeight="1">
      <c r="A233" s="343"/>
      <c r="B233" s="343"/>
      <c r="C233" s="343"/>
      <c r="D233" s="343"/>
      <c r="E233" s="343"/>
      <c r="F233" s="343"/>
      <c r="G233" s="343"/>
      <c r="H233" s="343"/>
      <c r="I233" s="343"/>
      <c r="J233" s="343"/>
      <c r="K233" s="343"/>
      <c r="L233" s="343"/>
      <c r="M233" s="343"/>
      <c r="N233" s="343"/>
      <c r="O233" s="343"/>
      <c r="P233" s="343"/>
      <c r="Q233" s="343"/>
      <c r="R233" s="341"/>
      <c r="S233" s="343"/>
      <c r="T233" s="343"/>
      <c r="U233" s="343"/>
      <c r="V233" s="343"/>
      <c r="W233" s="343"/>
      <c r="X233" s="343"/>
      <c r="Y233" s="343"/>
      <c r="Z233" s="343"/>
    </row>
    <row r="234" ht="12.75" customHeight="1">
      <c r="A234" s="343"/>
      <c r="B234" s="343"/>
      <c r="C234" s="343"/>
      <c r="D234" s="343"/>
      <c r="E234" s="343"/>
      <c r="F234" s="343"/>
      <c r="G234" s="343"/>
      <c r="H234" s="343"/>
      <c r="I234" s="343"/>
      <c r="J234" s="343"/>
      <c r="K234" s="343"/>
      <c r="L234" s="343"/>
      <c r="M234" s="343"/>
      <c r="N234" s="343"/>
      <c r="O234" s="343"/>
      <c r="P234" s="343"/>
      <c r="Q234" s="343"/>
      <c r="R234" s="341"/>
      <c r="S234" s="343"/>
      <c r="T234" s="343"/>
      <c r="U234" s="343"/>
      <c r="V234" s="343"/>
      <c r="W234" s="343"/>
      <c r="X234" s="343"/>
      <c r="Y234" s="343"/>
      <c r="Z234" s="343"/>
    </row>
    <row r="235" ht="12.75" customHeight="1">
      <c r="A235" s="343"/>
      <c r="B235" s="343"/>
      <c r="C235" s="343"/>
      <c r="D235" s="343"/>
      <c r="E235" s="343"/>
      <c r="F235" s="343"/>
      <c r="G235" s="343"/>
      <c r="H235" s="343"/>
      <c r="I235" s="343"/>
      <c r="J235" s="343"/>
      <c r="K235" s="343"/>
      <c r="L235" s="343"/>
      <c r="M235" s="343"/>
      <c r="N235" s="343"/>
      <c r="O235" s="343"/>
      <c r="P235" s="343"/>
      <c r="Q235" s="343"/>
      <c r="R235" s="341"/>
      <c r="S235" s="343"/>
      <c r="T235" s="343"/>
      <c r="U235" s="343"/>
      <c r="V235" s="343"/>
      <c r="W235" s="343"/>
      <c r="X235" s="343"/>
      <c r="Y235" s="343"/>
      <c r="Z235" s="343"/>
    </row>
    <row r="236" ht="12.75" customHeight="1">
      <c r="A236" s="343"/>
      <c r="B236" s="343"/>
      <c r="C236" s="343"/>
      <c r="D236" s="343"/>
      <c r="E236" s="343"/>
      <c r="F236" s="343"/>
      <c r="G236" s="343"/>
      <c r="H236" s="343"/>
      <c r="I236" s="343"/>
      <c r="J236" s="343"/>
      <c r="K236" s="343"/>
      <c r="L236" s="343"/>
      <c r="M236" s="343"/>
      <c r="N236" s="343"/>
      <c r="O236" s="343"/>
      <c r="P236" s="343"/>
      <c r="Q236" s="343"/>
      <c r="R236" s="341"/>
      <c r="S236" s="343"/>
      <c r="T236" s="343"/>
      <c r="U236" s="343"/>
      <c r="V236" s="343"/>
      <c r="W236" s="343"/>
      <c r="X236" s="343"/>
      <c r="Y236" s="343"/>
      <c r="Z236" s="343"/>
    </row>
    <row r="237" ht="12.75" customHeight="1">
      <c r="A237" s="343"/>
      <c r="B237" s="343"/>
      <c r="C237" s="343"/>
      <c r="D237" s="343"/>
      <c r="E237" s="343"/>
      <c r="F237" s="343"/>
      <c r="G237" s="343"/>
      <c r="H237" s="343"/>
      <c r="I237" s="343"/>
      <c r="J237" s="343"/>
      <c r="K237" s="343"/>
      <c r="L237" s="343"/>
      <c r="M237" s="343"/>
      <c r="N237" s="343"/>
      <c r="O237" s="343"/>
      <c r="P237" s="343"/>
      <c r="Q237" s="343"/>
      <c r="R237" s="341"/>
      <c r="S237" s="343"/>
      <c r="T237" s="343"/>
      <c r="U237" s="343"/>
      <c r="V237" s="343"/>
      <c r="W237" s="343"/>
      <c r="X237" s="343"/>
      <c r="Y237" s="343"/>
      <c r="Z237" s="343"/>
    </row>
    <row r="238" ht="12.75" customHeight="1">
      <c r="A238" s="343"/>
      <c r="B238" s="343"/>
      <c r="C238" s="343"/>
      <c r="D238" s="343"/>
      <c r="E238" s="343"/>
      <c r="F238" s="343"/>
      <c r="G238" s="343"/>
      <c r="H238" s="343"/>
      <c r="I238" s="343"/>
      <c r="J238" s="343"/>
      <c r="K238" s="343"/>
      <c r="L238" s="343"/>
      <c r="M238" s="343"/>
      <c r="N238" s="343"/>
      <c r="O238" s="343"/>
      <c r="P238" s="343"/>
      <c r="Q238" s="343"/>
      <c r="R238" s="341"/>
      <c r="S238" s="343"/>
      <c r="T238" s="343"/>
      <c r="U238" s="343"/>
      <c r="V238" s="343"/>
      <c r="W238" s="343"/>
      <c r="X238" s="343"/>
      <c r="Y238" s="343"/>
      <c r="Z238" s="343"/>
    </row>
    <row r="239" ht="12.75" customHeight="1">
      <c r="A239" s="343"/>
      <c r="B239" s="343"/>
      <c r="C239" s="343"/>
      <c r="D239" s="343"/>
      <c r="E239" s="343"/>
      <c r="F239" s="343"/>
      <c r="G239" s="343"/>
      <c r="H239" s="343"/>
      <c r="I239" s="343"/>
      <c r="J239" s="343"/>
      <c r="K239" s="343"/>
      <c r="L239" s="343"/>
      <c r="M239" s="343"/>
      <c r="N239" s="343"/>
      <c r="O239" s="343"/>
      <c r="P239" s="343"/>
      <c r="Q239" s="343"/>
      <c r="R239" s="341"/>
      <c r="S239" s="343"/>
      <c r="T239" s="343"/>
      <c r="U239" s="343"/>
      <c r="V239" s="343"/>
      <c r="W239" s="343"/>
      <c r="X239" s="343"/>
      <c r="Y239" s="343"/>
      <c r="Z239" s="343"/>
    </row>
    <row r="240" ht="12.75" customHeight="1">
      <c r="A240" s="343"/>
      <c r="B240" s="343"/>
      <c r="C240" s="343"/>
      <c r="D240" s="343"/>
      <c r="E240" s="343"/>
      <c r="F240" s="343"/>
      <c r="G240" s="343"/>
      <c r="H240" s="343"/>
      <c r="I240" s="343"/>
      <c r="J240" s="343"/>
      <c r="K240" s="343"/>
      <c r="L240" s="343"/>
      <c r="M240" s="343"/>
      <c r="N240" s="343"/>
      <c r="O240" s="343"/>
      <c r="P240" s="343"/>
      <c r="Q240" s="343"/>
      <c r="R240" s="341"/>
      <c r="S240" s="343"/>
      <c r="T240" s="343"/>
      <c r="U240" s="343"/>
      <c r="V240" s="343"/>
      <c r="W240" s="343"/>
      <c r="X240" s="343"/>
      <c r="Y240" s="343"/>
      <c r="Z240" s="343"/>
    </row>
    <row r="241" ht="12.75" customHeight="1">
      <c r="A241" s="343"/>
      <c r="B241" s="343"/>
      <c r="C241" s="343"/>
      <c r="D241" s="343"/>
      <c r="E241" s="343"/>
      <c r="F241" s="343"/>
      <c r="G241" s="343"/>
      <c r="H241" s="343"/>
      <c r="I241" s="343"/>
      <c r="J241" s="343"/>
      <c r="K241" s="343"/>
      <c r="L241" s="343"/>
      <c r="M241" s="343"/>
      <c r="N241" s="343"/>
      <c r="O241" s="343"/>
      <c r="P241" s="343"/>
      <c r="Q241" s="343"/>
      <c r="R241" s="341"/>
      <c r="S241" s="343"/>
      <c r="T241" s="343"/>
      <c r="U241" s="343"/>
      <c r="V241" s="343"/>
      <c r="W241" s="343"/>
      <c r="X241" s="343"/>
      <c r="Y241" s="343"/>
      <c r="Z241" s="343"/>
    </row>
    <row r="242" ht="12.75" customHeight="1">
      <c r="A242" s="343"/>
      <c r="B242" s="343"/>
      <c r="C242" s="343"/>
      <c r="D242" s="343"/>
      <c r="E242" s="343"/>
      <c r="F242" s="343"/>
      <c r="G242" s="343"/>
      <c r="H242" s="343"/>
      <c r="I242" s="343"/>
      <c r="J242" s="343"/>
      <c r="K242" s="343"/>
      <c r="L242" s="343"/>
      <c r="M242" s="343"/>
      <c r="N242" s="343"/>
      <c r="O242" s="343"/>
      <c r="P242" s="343"/>
      <c r="Q242" s="343"/>
      <c r="R242" s="341"/>
      <c r="S242" s="343"/>
      <c r="T242" s="343"/>
      <c r="U242" s="343"/>
      <c r="V242" s="343"/>
      <c r="W242" s="343"/>
      <c r="X242" s="343"/>
      <c r="Y242" s="343"/>
      <c r="Z242" s="343"/>
    </row>
    <row r="243" ht="12.75" customHeight="1">
      <c r="A243" s="343"/>
      <c r="B243" s="343"/>
      <c r="C243" s="343"/>
      <c r="D243" s="343"/>
      <c r="E243" s="343"/>
      <c r="F243" s="343"/>
      <c r="G243" s="343"/>
      <c r="H243" s="343"/>
      <c r="I243" s="343"/>
      <c r="J243" s="343"/>
      <c r="K243" s="343"/>
      <c r="L243" s="343"/>
      <c r="M243" s="343"/>
      <c r="N243" s="343"/>
      <c r="O243" s="343"/>
      <c r="P243" s="343"/>
      <c r="Q243" s="343"/>
      <c r="R243" s="341"/>
      <c r="S243" s="343"/>
      <c r="T243" s="343"/>
      <c r="U243" s="343"/>
      <c r="V243" s="343"/>
      <c r="W243" s="343"/>
      <c r="X243" s="343"/>
      <c r="Y243" s="343"/>
      <c r="Z243" s="343"/>
    </row>
    <row r="244" ht="12.75" customHeight="1">
      <c r="A244" s="343"/>
      <c r="B244" s="343"/>
      <c r="C244" s="343"/>
      <c r="D244" s="343"/>
      <c r="E244" s="343"/>
      <c r="F244" s="343"/>
      <c r="G244" s="343"/>
      <c r="H244" s="343"/>
      <c r="I244" s="343"/>
      <c r="J244" s="343"/>
      <c r="K244" s="343"/>
      <c r="L244" s="343"/>
      <c r="M244" s="343"/>
      <c r="N244" s="343"/>
      <c r="O244" s="343"/>
      <c r="P244" s="343"/>
      <c r="Q244" s="343"/>
      <c r="R244" s="341"/>
      <c r="S244" s="343"/>
      <c r="T244" s="343"/>
      <c r="U244" s="343"/>
      <c r="V244" s="343"/>
      <c r="W244" s="343"/>
      <c r="X244" s="343"/>
      <c r="Y244" s="343"/>
      <c r="Z244" s="343"/>
    </row>
    <row r="245" ht="12.75" customHeight="1">
      <c r="A245" s="343"/>
      <c r="B245" s="343"/>
      <c r="C245" s="343"/>
      <c r="D245" s="343"/>
      <c r="E245" s="343"/>
      <c r="F245" s="343"/>
      <c r="G245" s="343"/>
      <c r="H245" s="343"/>
      <c r="I245" s="343"/>
      <c r="J245" s="343"/>
      <c r="K245" s="343"/>
      <c r="L245" s="343"/>
      <c r="M245" s="343"/>
      <c r="N245" s="343"/>
      <c r="O245" s="343"/>
      <c r="P245" s="343"/>
      <c r="Q245" s="343"/>
      <c r="R245" s="341"/>
      <c r="S245" s="343"/>
      <c r="T245" s="343"/>
      <c r="U245" s="343"/>
      <c r="V245" s="343"/>
      <c r="W245" s="343"/>
      <c r="X245" s="343"/>
      <c r="Y245" s="343"/>
      <c r="Z245" s="343"/>
    </row>
    <row r="246" ht="12.75" customHeight="1">
      <c r="A246" s="343"/>
      <c r="B246" s="343"/>
      <c r="C246" s="343"/>
      <c r="D246" s="343"/>
      <c r="E246" s="343"/>
      <c r="F246" s="343"/>
      <c r="G246" s="343"/>
      <c r="H246" s="343"/>
      <c r="I246" s="343"/>
      <c r="J246" s="343"/>
      <c r="K246" s="343"/>
      <c r="L246" s="343"/>
      <c r="M246" s="343"/>
      <c r="N246" s="343"/>
      <c r="O246" s="343"/>
      <c r="P246" s="343"/>
      <c r="Q246" s="343"/>
      <c r="R246" s="341"/>
      <c r="S246" s="343"/>
      <c r="T246" s="343"/>
      <c r="U246" s="343"/>
      <c r="V246" s="343"/>
      <c r="W246" s="343"/>
      <c r="X246" s="343"/>
      <c r="Y246" s="343"/>
      <c r="Z246" s="343"/>
    </row>
    <row r="247" ht="12.75" customHeight="1">
      <c r="A247" s="343"/>
      <c r="B247" s="343"/>
      <c r="C247" s="343"/>
      <c r="D247" s="343"/>
      <c r="E247" s="343"/>
      <c r="F247" s="343"/>
      <c r="G247" s="343"/>
      <c r="H247" s="343"/>
      <c r="I247" s="343"/>
      <c r="J247" s="343"/>
      <c r="K247" s="343"/>
      <c r="L247" s="343"/>
      <c r="M247" s="343"/>
      <c r="N247" s="343"/>
      <c r="O247" s="343"/>
      <c r="P247" s="343"/>
      <c r="Q247" s="343"/>
      <c r="R247" s="341"/>
      <c r="S247" s="343"/>
      <c r="T247" s="343"/>
      <c r="U247" s="343"/>
      <c r="V247" s="343"/>
      <c r="W247" s="343"/>
      <c r="X247" s="343"/>
      <c r="Y247" s="343"/>
      <c r="Z247" s="343"/>
    </row>
    <row r="248" ht="12.75" customHeight="1">
      <c r="A248" s="343"/>
      <c r="B248" s="343"/>
      <c r="C248" s="343"/>
      <c r="D248" s="343"/>
      <c r="E248" s="343"/>
      <c r="F248" s="343"/>
      <c r="G248" s="343"/>
      <c r="H248" s="343"/>
      <c r="I248" s="343"/>
      <c r="J248" s="343"/>
      <c r="K248" s="343"/>
      <c r="L248" s="343"/>
      <c r="M248" s="343"/>
      <c r="N248" s="343"/>
      <c r="O248" s="343"/>
      <c r="P248" s="343"/>
      <c r="Q248" s="343"/>
      <c r="R248" s="341"/>
      <c r="S248" s="343"/>
      <c r="T248" s="343"/>
      <c r="U248" s="343"/>
      <c r="V248" s="343"/>
      <c r="W248" s="343"/>
      <c r="X248" s="343"/>
      <c r="Y248" s="343"/>
      <c r="Z248" s="343"/>
    </row>
    <row r="249" ht="12.75" customHeight="1">
      <c r="A249" s="343"/>
      <c r="B249" s="343"/>
      <c r="C249" s="343"/>
      <c r="D249" s="343"/>
      <c r="E249" s="343"/>
      <c r="F249" s="343"/>
      <c r="G249" s="343"/>
      <c r="H249" s="343"/>
      <c r="I249" s="343"/>
      <c r="J249" s="343"/>
      <c r="K249" s="343"/>
      <c r="L249" s="343"/>
      <c r="M249" s="343"/>
      <c r="N249" s="343"/>
      <c r="O249" s="343"/>
      <c r="P249" s="343"/>
      <c r="Q249" s="343"/>
      <c r="R249" s="341"/>
      <c r="S249" s="343"/>
      <c r="T249" s="343"/>
      <c r="U249" s="343"/>
      <c r="V249" s="343"/>
      <c r="W249" s="343"/>
      <c r="X249" s="343"/>
      <c r="Y249" s="343"/>
      <c r="Z249" s="343"/>
    </row>
    <row r="250" ht="12.75" customHeight="1">
      <c r="A250" s="343"/>
      <c r="B250" s="343"/>
      <c r="C250" s="343"/>
      <c r="D250" s="343"/>
      <c r="E250" s="343"/>
      <c r="F250" s="343"/>
      <c r="G250" s="343"/>
      <c r="H250" s="343"/>
      <c r="I250" s="343"/>
      <c r="J250" s="343"/>
      <c r="K250" s="343"/>
      <c r="L250" s="343"/>
      <c r="M250" s="343"/>
      <c r="N250" s="343"/>
      <c r="O250" s="343"/>
      <c r="P250" s="343"/>
      <c r="Q250" s="343"/>
      <c r="R250" s="341"/>
      <c r="S250" s="343"/>
      <c r="T250" s="343"/>
      <c r="U250" s="343"/>
      <c r="V250" s="343"/>
      <c r="W250" s="343"/>
      <c r="X250" s="343"/>
      <c r="Y250" s="343"/>
      <c r="Z250" s="343"/>
    </row>
    <row r="251" ht="12.75" customHeight="1">
      <c r="A251" s="343"/>
      <c r="B251" s="343"/>
      <c r="C251" s="343"/>
      <c r="D251" s="343"/>
      <c r="E251" s="343"/>
      <c r="F251" s="343"/>
      <c r="G251" s="343"/>
      <c r="H251" s="343"/>
      <c r="I251" s="343"/>
      <c r="J251" s="343"/>
      <c r="K251" s="343"/>
      <c r="L251" s="343"/>
      <c r="M251" s="343"/>
      <c r="N251" s="343"/>
      <c r="O251" s="343"/>
      <c r="P251" s="343"/>
      <c r="Q251" s="343"/>
      <c r="R251" s="341"/>
      <c r="S251" s="343"/>
      <c r="T251" s="343"/>
      <c r="U251" s="343"/>
      <c r="V251" s="343"/>
      <c r="W251" s="343"/>
      <c r="X251" s="343"/>
      <c r="Y251" s="343"/>
      <c r="Z251" s="343"/>
    </row>
    <row r="252" ht="12.75" customHeight="1">
      <c r="A252" s="343"/>
      <c r="B252" s="343"/>
      <c r="C252" s="343"/>
      <c r="D252" s="343"/>
      <c r="E252" s="343"/>
      <c r="F252" s="343"/>
      <c r="G252" s="343"/>
      <c r="H252" s="343"/>
      <c r="I252" s="343"/>
      <c r="J252" s="343"/>
      <c r="K252" s="343"/>
      <c r="L252" s="343"/>
      <c r="M252" s="343"/>
      <c r="N252" s="343"/>
      <c r="O252" s="343"/>
      <c r="P252" s="343"/>
      <c r="Q252" s="343"/>
      <c r="R252" s="341"/>
      <c r="S252" s="343"/>
      <c r="T252" s="343"/>
      <c r="U252" s="343"/>
      <c r="V252" s="343"/>
      <c r="W252" s="343"/>
      <c r="X252" s="343"/>
      <c r="Y252" s="343"/>
      <c r="Z252" s="343"/>
    </row>
    <row r="253" ht="12.75" customHeight="1">
      <c r="A253" s="343"/>
      <c r="B253" s="343"/>
      <c r="C253" s="343"/>
      <c r="D253" s="343"/>
      <c r="E253" s="343"/>
      <c r="F253" s="343"/>
      <c r="G253" s="343"/>
      <c r="H253" s="343"/>
      <c r="I253" s="343"/>
      <c r="J253" s="343"/>
      <c r="K253" s="343"/>
      <c r="L253" s="343"/>
      <c r="M253" s="343"/>
      <c r="N253" s="343"/>
      <c r="O253" s="343"/>
      <c r="P253" s="343"/>
      <c r="Q253" s="343"/>
      <c r="R253" s="341"/>
      <c r="S253" s="343"/>
      <c r="T253" s="343"/>
      <c r="U253" s="343"/>
      <c r="V253" s="343"/>
      <c r="W253" s="343"/>
      <c r="X253" s="343"/>
      <c r="Y253" s="343"/>
      <c r="Z253" s="343"/>
    </row>
    <row r="254" ht="12.75" customHeight="1">
      <c r="A254" s="343"/>
      <c r="B254" s="343"/>
      <c r="C254" s="343"/>
      <c r="D254" s="343"/>
      <c r="E254" s="343"/>
      <c r="F254" s="343"/>
      <c r="G254" s="343"/>
      <c r="H254" s="343"/>
      <c r="I254" s="343"/>
      <c r="J254" s="343"/>
      <c r="K254" s="343"/>
      <c r="L254" s="343"/>
      <c r="M254" s="343"/>
      <c r="N254" s="343"/>
      <c r="O254" s="343"/>
      <c r="P254" s="343"/>
      <c r="Q254" s="343"/>
      <c r="R254" s="341"/>
      <c r="S254" s="343"/>
      <c r="T254" s="343"/>
      <c r="U254" s="343"/>
      <c r="V254" s="343"/>
      <c r="W254" s="343"/>
      <c r="X254" s="343"/>
      <c r="Y254" s="343"/>
      <c r="Z254" s="343"/>
    </row>
    <row r="255" ht="12.75" customHeight="1">
      <c r="A255" s="343"/>
      <c r="B255" s="343"/>
      <c r="C255" s="343"/>
      <c r="D255" s="343"/>
      <c r="E255" s="343"/>
      <c r="F255" s="343"/>
      <c r="G255" s="343"/>
      <c r="H255" s="343"/>
      <c r="I255" s="343"/>
      <c r="J255" s="343"/>
      <c r="K255" s="343"/>
      <c r="L255" s="343"/>
      <c r="M255" s="343"/>
      <c r="N255" s="343"/>
      <c r="O255" s="343"/>
      <c r="P255" s="343"/>
      <c r="Q255" s="343"/>
      <c r="R255" s="341"/>
      <c r="S255" s="343"/>
      <c r="T255" s="343"/>
      <c r="U255" s="343"/>
      <c r="V255" s="343"/>
      <c r="W255" s="343"/>
      <c r="X255" s="343"/>
      <c r="Y255" s="343"/>
      <c r="Z255" s="343"/>
    </row>
    <row r="256" ht="12.75" customHeight="1">
      <c r="A256" s="343"/>
      <c r="B256" s="343"/>
      <c r="C256" s="343"/>
      <c r="D256" s="343"/>
      <c r="E256" s="343"/>
      <c r="F256" s="343"/>
      <c r="G256" s="343"/>
      <c r="H256" s="343"/>
      <c r="I256" s="343"/>
      <c r="J256" s="343"/>
      <c r="K256" s="343"/>
      <c r="L256" s="343"/>
      <c r="M256" s="343"/>
      <c r="N256" s="343"/>
      <c r="O256" s="343"/>
      <c r="P256" s="343"/>
      <c r="Q256" s="343"/>
      <c r="R256" s="341"/>
      <c r="S256" s="343"/>
      <c r="T256" s="343"/>
      <c r="U256" s="343"/>
      <c r="V256" s="343"/>
      <c r="W256" s="343"/>
      <c r="X256" s="343"/>
      <c r="Y256" s="343"/>
      <c r="Z256" s="343"/>
    </row>
    <row r="257" ht="12.75" customHeight="1">
      <c r="A257" s="343"/>
      <c r="B257" s="343"/>
      <c r="C257" s="343"/>
      <c r="D257" s="343"/>
      <c r="E257" s="343"/>
      <c r="F257" s="343"/>
      <c r="G257" s="343"/>
      <c r="H257" s="343"/>
      <c r="I257" s="343"/>
      <c r="J257" s="343"/>
      <c r="K257" s="343"/>
      <c r="L257" s="343"/>
      <c r="M257" s="343"/>
      <c r="N257" s="343"/>
      <c r="O257" s="343"/>
      <c r="P257" s="343"/>
      <c r="Q257" s="343"/>
      <c r="R257" s="341"/>
      <c r="S257" s="343"/>
      <c r="T257" s="343"/>
      <c r="U257" s="343"/>
      <c r="V257" s="343"/>
      <c r="W257" s="343"/>
      <c r="X257" s="343"/>
      <c r="Y257" s="343"/>
      <c r="Z257" s="343"/>
    </row>
    <row r="258" ht="12.75" customHeight="1">
      <c r="A258" s="343"/>
      <c r="B258" s="343"/>
      <c r="C258" s="343"/>
      <c r="D258" s="343"/>
      <c r="E258" s="343"/>
      <c r="F258" s="343"/>
      <c r="G258" s="343"/>
      <c r="H258" s="343"/>
      <c r="I258" s="343"/>
      <c r="J258" s="343"/>
      <c r="K258" s="343"/>
      <c r="L258" s="343"/>
      <c r="M258" s="343"/>
      <c r="N258" s="343"/>
      <c r="O258" s="343"/>
      <c r="P258" s="343"/>
      <c r="Q258" s="343"/>
      <c r="R258" s="341"/>
      <c r="S258" s="343"/>
      <c r="T258" s="343"/>
      <c r="U258" s="343"/>
      <c r="V258" s="343"/>
      <c r="W258" s="343"/>
      <c r="X258" s="343"/>
      <c r="Y258" s="343"/>
      <c r="Z258" s="343"/>
    </row>
    <row r="259" ht="12.75" customHeight="1">
      <c r="A259" s="343"/>
      <c r="B259" s="343"/>
      <c r="C259" s="343"/>
      <c r="D259" s="343"/>
      <c r="E259" s="343"/>
      <c r="F259" s="343"/>
      <c r="G259" s="343"/>
      <c r="H259" s="343"/>
      <c r="I259" s="343"/>
      <c r="J259" s="343"/>
      <c r="K259" s="343"/>
      <c r="L259" s="343"/>
      <c r="M259" s="343"/>
      <c r="N259" s="343"/>
      <c r="O259" s="343"/>
      <c r="P259" s="343"/>
      <c r="Q259" s="343"/>
      <c r="R259" s="341"/>
      <c r="S259" s="343"/>
      <c r="T259" s="343"/>
      <c r="U259" s="343"/>
      <c r="V259" s="343"/>
      <c r="W259" s="343"/>
      <c r="X259" s="343"/>
      <c r="Y259" s="343"/>
      <c r="Z259" s="343"/>
    </row>
    <row r="260" ht="12.75" customHeight="1">
      <c r="A260" s="343"/>
      <c r="B260" s="343"/>
      <c r="C260" s="343"/>
      <c r="D260" s="343"/>
      <c r="E260" s="343"/>
      <c r="F260" s="343"/>
      <c r="G260" s="343"/>
      <c r="H260" s="343"/>
      <c r="I260" s="343"/>
      <c r="J260" s="343"/>
      <c r="K260" s="343"/>
      <c r="L260" s="343"/>
      <c r="M260" s="343"/>
      <c r="N260" s="343"/>
      <c r="O260" s="343"/>
      <c r="P260" s="343"/>
      <c r="Q260" s="343"/>
      <c r="R260" s="341"/>
      <c r="S260" s="343"/>
      <c r="T260" s="343"/>
      <c r="U260" s="343"/>
      <c r="V260" s="343"/>
      <c r="W260" s="343"/>
      <c r="X260" s="343"/>
      <c r="Y260" s="343"/>
      <c r="Z260" s="343"/>
    </row>
    <row r="261" ht="12.75" customHeight="1">
      <c r="A261" s="343"/>
      <c r="B261" s="343"/>
      <c r="C261" s="343"/>
      <c r="D261" s="343"/>
      <c r="E261" s="343"/>
      <c r="F261" s="343"/>
      <c r="G261" s="343"/>
      <c r="H261" s="343"/>
      <c r="I261" s="343"/>
      <c r="J261" s="343"/>
      <c r="K261" s="343"/>
      <c r="L261" s="343"/>
      <c r="M261" s="343"/>
      <c r="N261" s="343"/>
      <c r="O261" s="343"/>
      <c r="P261" s="343"/>
      <c r="Q261" s="343"/>
      <c r="R261" s="341"/>
      <c r="S261" s="343"/>
      <c r="T261" s="343"/>
      <c r="U261" s="343"/>
      <c r="V261" s="343"/>
      <c r="W261" s="343"/>
      <c r="X261" s="343"/>
      <c r="Y261" s="343"/>
      <c r="Z261" s="343"/>
    </row>
    <row r="262" ht="12.75" customHeight="1">
      <c r="A262" s="343"/>
      <c r="B262" s="343"/>
      <c r="C262" s="343"/>
      <c r="D262" s="343"/>
      <c r="E262" s="343"/>
      <c r="F262" s="343"/>
      <c r="G262" s="343"/>
      <c r="H262" s="343"/>
      <c r="I262" s="343"/>
      <c r="J262" s="343"/>
      <c r="K262" s="343"/>
      <c r="L262" s="343"/>
      <c r="M262" s="343"/>
      <c r="N262" s="343"/>
      <c r="O262" s="343"/>
      <c r="P262" s="343"/>
      <c r="Q262" s="343"/>
      <c r="R262" s="341"/>
      <c r="S262" s="343"/>
      <c r="T262" s="343"/>
      <c r="U262" s="343"/>
      <c r="V262" s="343"/>
      <c r="W262" s="343"/>
      <c r="X262" s="343"/>
      <c r="Y262" s="343"/>
      <c r="Z262" s="343"/>
    </row>
    <row r="263" ht="12.75" customHeight="1">
      <c r="A263" s="343"/>
      <c r="B263" s="343"/>
      <c r="C263" s="343"/>
      <c r="D263" s="343"/>
      <c r="E263" s="343"/>
      <c r="F263" s="343"/>
      <c r="G263" s="343"/>
      <c r="H263" s="343"/>
      <c r="I263" s="343"/>
      <c r="J263" s="343"/>
      <c r="K263" s="343"/>
      <c r="L263" s="343"/>
      <c r="M263" s="343"/>
      <c r="N263" s="343"/>
      <c r="O263" s="343"/>
      <c r="P263" s="343"/>
      <c r="Q263" s="343"/>
      <c r="R263" s="341"/>
      <c r="S263" s="343"/>
      <c r="T263" s="343"/>
      <c r="U263" s="343"/>
      <c r="V263" s="343"/>
      <c r="W263" s="343"/>
      <c r="X263" s="343"/>
      <c r="Y263" s="343"/>
      <c r="Z263" s="343"/>
    </row>
    <row r="264" ht="12.75" customHeight="1">
      <c r="A264" s="343"/>
      <c r="B264" s="343"/>
      <c r="C264" s="343"/>
      <c r="D264" s="343"/>
      <c r="E264" s="343"/>
      <c r="F264" s="343"/>
      <c r="G264" s="343"/>
      <c r="H264" s="343"/>
      <c r="I264" s="343"/>
      <c r="J264" s="343"/>
      <c r="K264" s="343"/>
      <c r="L264" s="343"/>
      <c r="M264" s="343"/>
      <c r="N264" s="343"/>
      <c r="O264" s="343"/>
      <c r="P264" s="343"/>
      <c r="Q264" s="343"/>
      <c r="R264" s="341"/>
      <c r="S264" s="343"/>
      <c r="T264" s="343"/>
      <c r="U264" s="343"/>
      <c r="V264" s="343"/>
      <c r="W264" s="343"/>
      <c r="X264" s="343"/>
      <c r="Y264" s="343"/>
      <c r="Z264" s="343"/>
    </row>
    <row r="265" ht="12.75" customHeight="1">
      <c r="A265" s="343"/>
      <c r="B265" s="343"/>
      <c r="C265" s="343"/>
      <c r="D265" s="343"/>
      <c r="E265" s="343"/>
      <c r="F265" s="343"/>
      <c r="G265" s="343"/>
      <c r="H265" s="343"/>
      <c r="I265" s="343"/>
      <c r="J265" s="343"/>
      <c r="K265" s="343"/>
      <c r="L265" s="343"/>
      <c r="M265" s="343"/>
      <c r="N265" s="343"/>
      <c r="O265" s="343"/>
      <c r="P265" s="343"/>
      <c r="Q265" s="343"/>
      <c r="R265" s="341"/>
      <c r="S265" s="343"/>
      <c r="T265" s="343"/>
      <c r="U265" s="343"/>
      <c r="V265" s="343"/>
      <c r="W265" s="343"/>
      <c r="X265" s="343"/>
      <c r="Y265" s="343"/>
      <c r="Z265" s="343"/>
    </row>
    <row r="266" ht="12.75" customHeight="1">
      <c r="A266" s="343"/>
      <c r="B266" s="343"/>
      <c r="C266" s="343"/>
      <c r="D266" s="343"/>
      <c r="E266" s="343"/>
      <c r="F266" s="343"/>
      <c r="G266" s="343"/>
      <c r="H266" s="343"/>
      <c r="I266" s="343"/>
      <c r="J266" s="343"/>
      <c r="K266" s="343"/>
      <c r="L266" s="343"/>
      <c r="M266" s="343"/>
      <c r="N266" s="343"/>
      <c r="O266" s="343"/>
      <c r="P266" s="343"/>
      <c r="Q266" s="343"/>
      <c r="R266" s="341"/>
      <c r="S266" s="343"/>
      <c r="T266" s="343"/>
      <c r="U266" s="343"/>
      <c r="V266" s="343"/>
      <c r="W266" s="343"/>
      <c r="X266" s="343"/>
      <c r="Y266" s="343"/>
      <c r="Z266" s="343"/>
    </row>
    <row r="267" ht="12.75" customHeight="1">
      <c r="A267" s="343"/>
      <c r="B267" s="343"/>
      <c r="C267" s="343"/>
      <c r="D267" s="343"/>
      <c r="E267" s="343"/>
      <c r="F267" s="343"/>
      <c r="G267" s="343"/>
      <c r="H267" s="343"/>
      <c r="I267" s="343"/>
      <c r="J267" s="343"/>
      <c r="K267" s="343"/>
      <c r="L267" s="343"/>
      <c r="M267" s="343"/>
      <c r="N267" s="343"/>
      <c r="O267" s="343"/>
      <c r="P267" s="343"/>
      <c r="Q267" s="343"/>
      <c r="R267" s="341"/>
      <c r="S267" s="343"/>
      <c r="T267" s="343"/>
      <c r="U267" s="343"/>
      <c r="V267" s="343"/>
      <c r="W267" s="343"/>
      <c r="X267" s="343"/>
      <c r="Y267" s="343"/>
      <c r="Z267" s="343"/>
    </row>
    <row r="268" ht="12.75" customHeight="1">
      <c r="A268" s="343"/>
      <c r="B268" s="343"/>
      <c r="C268" s="343"/>
      <c r="D268" s="343"/>
      <c r="E268" s="343"/>
      <c r="F268" s="343"/>
      <c r="G268" s="343"/>
      <c r="H268" s="343"/>
      <c r="I268" s="343"/>
      <c r="J268" s="343"/>
      <c r="K268" s="343"/>
      <c r="L268" s="343"/>
      <c r="M268" s="343"/>
      <c r="N268" s="343"/>
      <c r="O268" s="343"/>
      <c r="P268" s="343"/>
      <c r="Q268" s="343"/>
      <c r="R268" s="341"/>
      <c r="S268" s="343"/>
      <c r="T268" s="343"/>
      <c r="U268" s="343"/>
      <c r="V268" s="343"/>
      <c r="W268" s="343"/>
      <c r="X268" s="343"/>
      <c r="Y268" s="343"/>
      <c r="Z268" s="343"/>
    </row>
    <row r="269" ht="12.75" customHeight="1">
      <c r="A269" s="343"/>
      <c r="B269" s="343"/>
      <c r="C269" s="343"/>
      <c r="D269" s="343"/>
      <c r="E269" s="343"/>
      <c r="F269" s="343"/>
      <c r="G269" s="343"/>
      <c r="H269" s="343"/>
      <c r="I269" s="343"/>
      <c r="J269" s="343"/>
      <c r="K269" s="343"/>
      <c r="L269" s="343"/>
      <c r="M269" s="343"/>
      <c r="N269" s="343"/>
      <c r="O269" s="343"/>
      <c r="P269" s="343"/>
      <c r="Q269" s="343"/>
      <c r="R269" s="341"/>
      <c r="S269" s="343"/>
      <c r="T269" s="343"/>
      <c r="U269" s="343"/>
      <c r="V269" s="343"/>
      <c r="W269" s="343"/>
      <c r="X269" s="343"/>
      <c r="Y269" s="343"/>
      <c r="Z269" s="343"/>
    </row>
    <row r="270" ht="12.75" customHeight="1">
      <c r="A270" s="343"/>
      <c r="B270" s="343"/>
      <c r="C270" s="343"/>
      <c r="D270" s="343"/>
      <c r="E270" s="343"/>
      <c r="F270" s="343"/>
      <c r="G270" s="343"/>
      <c r="H270" s="343"/>
      <c r="I270" s="343"/>
      <c r="J270" s="343"/>
      <c r="K270" s="343"/>
      <c r="L270" s="343"/>
      <c r="M270" s="343"/>
      <c r="N270" s="343"/>
      <c r="O270" s="343"/>
      <c r="P270" s="343"/>
      <c r="Q270" s="343"/>
      <c r="R270" s="341"/>
      <c r="S270" s="343"/>
      <c r="T270" s="343"/>
      <c r="U270" s="343"/>
      <c r="V270" s="343"/>
      <c r="W270" s="343"/>
      <c r="X270" s="343"/>
      <c r="Y270" s="343"/>
      <c r="Z270" s="343"/>
    </row>
    <row r="271" ht="12.75" customHeight="1">
      <c r="A271" s="343"/>
      <c r="B271" s="343"/>
      <c r="C271" s="343"/>
      <c r="D271" s="343"/>
      <c r="E271" s="343"/>
      <c r="F271" s="343"/>
      <c r="G271" s="343"/>
      <c r="H271" s="343"/>
      <c r="I271" s="343"/>
      <c r="J271" s="343"/>
      <c r="K271" s="343"/>
      <c r="L271" s="343"/>
      <c r="M271" s="343"/>
      <c r="N271" s="343"/>
      <c r="O271" s="343"/>
      <c r="P271" s="343"/>
      <c r="Q271" s="343"/>
      <c r="R271" s="341"/>
      <c r="S271" s="343"/>
      <c r="T271" s="343"/>
      <c r="U271" s="343"/>
      <c r="V271" s="343"/>
      <c r="W271" s="343"/>
      <c r="X271" s="343"/>
      <c r="Y271" s="343"/>
      <c r="Z271" s="343"/>
    </row>
    <row r="272" ht="12.75" customHeight="1">
      <c r="A272" s="343"/>
      <c r="B272" s="343"/>
      <c r="C272" s="343"/>
      <c r="D272" s="343"/>
      <c r="E272" s="343"/>
      <c r="F272" s="343"/>
      <c r="G272" s="343"/>
      <c r="H272" s="343"/>
      <c r="I272" s="343"/>
      <c r="J272" s="343"/>
      <c r="K272" s="343"/>
      <c r="L272" s="343"/>
      <c r="M272" s="343"/>
      <c r="N272" s="343"/>
      <c r="O272" s="343"/>
      <c r="P272" s="343"/>
      <c r="Q272" s="343"/>
      <c r="R272" s="341"/>
      <c r="S272" s="343"/>
      <c r="T272" s="343"/>
      <c r="U272" s="343"/>
      <c r="V272" s="343"/>
      <c r="W272" s="343"/>
      <c r="X272" s="343"/>
      <c r="Y272" s="343"/>
      <c r="Z272" s="343"/>
    </row>
    <row r="273" ht="12.75" customHeight="1">
      <c r="A273" s="343"/>
      <c r="B273" s="343"/>
      <c r="C273" s="343"/>
      <c r="D273" s="343"/>
      <c r="E273" s="343"/>
      <c r="F273" s="343"/>
      <c r="G273" s="343"/>
      <c r="H273" s="343"/>
      <c r="I273" s="343"/>
      <c r="J273" s="343"/>
      <c r="K273" s="343"/>
      <c r="L273" s="343"/>
      <c r="M273" s="343"/>
      <c r="N273" s="343"/>
      <c r="O273" s="343"/>
      <c r="P273" s="343"/>
      <c r="Q273" s="343"/>
      <c r="R273" s="341"/>
      <c r="S273" s="343"/>
      <c r="T273" s="343"/>
      <c r="U273" s="343"/>
      <c r="V273" s="343"/>
      <c r="W273" s="343"/>
      <c r="X273" s="343"/>
      <c r="Y273" s="343"/>
      <c r="Z273" s="343"/>
    </row>
    <row r="274" ht="12.75" customHeight="1">
      <c r="A274" s="343"/>
      <c r="B274" s="343"/>
      <c r="C274" s="343"/>
      <c r="D274" s="343"/>
      <c r="E274" s="343"/>
      <c r="F274" s="343"/>
      <c r="G274" s="343"/>
      <c r="H274" s="343"/>
      <c r="I274" s="343"/>
      <c r="J274" s="343"/>
      <c r="K274" s="343"/>
      <c r="L274" s="343"/>
      <c r="M274" s="343"/>
      <c r="N274" s="343"/>
      <c r="O274" s="343"/>
      <c r="P274" s="343"/>
      <c r="Q274" s="343"/>
      <c r="R274" s="341"/>
      <c r="S274" s="343"/>
      <c r="T274" s="343"/>
      <c r="U274" s="343"/>
      <c r="V274" s="343"/>
      <c r="W274" s="343"/>
      <c r="X274" s="343"/>
      <c r="Y274" s="343"/>
      <c r="Z274" s="343"/>
    </row>
    <row r="275" ht="12.75" customHeight="1">
      <c r="A275" s="343"/>
      <c r="B275" s="343"/>
      <c r="C275" s="343"/>
      <c r="D275" s="343"/>
      <c r="E275" s="343"/>
      <c r="F275" s="343"/>
      <c r="G275" s="343"/>
      <c r="H275" s="343"/>
      <c r="I275" s="343"/>
      <c r="J275" s="343"/>
      <c r="K275" s="343"/>
      <c r="L275" s="343"/>
      <c r="M275" s="343"/>
      <c r="N275" s="343"/>
      <c r="O275" s="343"/>
      <c r="P275" s="343"/>
      <c r="Q275" s="343"/>
      <c r="R275" s="341"/>
      <c r="S275" s="343"/>
      <c r="T275" s="343"/>
      <c r="U275" s="343"/>
      <c r="V275" s="343"/>
      <c r="W275" s="343"/>
      <c r="X275" s="343"/>
      <c r="Y275" s="343"/>
      <c r="Z275" s="343"/>
    </row>
    <row r="276" ht="12.75" customHeight="1">
      <c r="A276" s="343"/>
      <c r="B276" s="343"/>
      <c r="C276" s="343"/>
      <c r="D276" s="343"/>
      <c r="E276" s="343"/>
      <c r="F276" s="343"/>
      <c r="G276" s="343"/>
      <c r="H276" s="343"/>
      <c r="I276" s="343"/>
      <c r="J276" s="343"/>
      <c r="K276" s="343"/>
      <c r="L276" s="343"/>
      <c r="M276" s="343"/>
      <c r="N276" s="343"/>
      <c r="O276" s="343"/>
      <c r="P276" s="343"/>
      <c r="Q276" s="343"/>
      <c r="R276" s="341"/>
      <c r="S276" s="343"/>
      <c r="T276" s="343"/>
      <c r="U276" s="343"/>
      <c r="V276" s="343"/>
      <c r="W276" s="343"/>
      <c r="X276" s="343"/>
      <c r="Y276" s="343"/>
      <c r="Z276" s="343"/>
    </row>
    <row r="277" ht="12.75" customHeight="1">
      <c r="A277" s="343"/>
      <c r="B277" s="343"/>
      <c r="C277" s="343"/>
      <c r="D277" s="343"/>
      <c r="E277" s="343"/>
      <c r="F277" s="343"/>
      <c r="G277" s="343"/>
      <c r="H277" s="343"/>
      <c r="I277" s="343"/>
      <c r="J277" s="343"/>
      <c r="K277" s="343"/>
      <c r="L277" s="343"/>
      <c r="M277" s="343"/>
      <c r="N277" s="343"/>
      <c r="O277" s="343"/>
      <c r="P277" s="343"/>
      <c r="Q277" s="343"/>
      <c r="R277" s="341"/>
      <c r="S277" s="343"/>
      <c r="T277" s="343"/>
      <c r="U277" s="343"/>
      <c r="V277" s="343"/>
      <c r="W277" s="343"/>
      <c r="X277" s="343"/>
      <c r="Y277" s="343"/>
      <c r="Z277" s="343"/>
    </row>
    <row r="278" ht="12.75" customHeight="1">
      <c r="A278" s="343"/>
      <c r="B278" s="343"/>
      <c r="C278" s="343"/>
      <c r="D278" s="343"/>
      <c r="E278" s="343"/>
      <c r="F278" s="343"/>
      <c r="G278" s="343"/>
      <c r="H278" s="343"/>
      <c r="I278" s="343"/>
      <c r="J278" s="343"/>
      <c r="K278" s="343"/>
      <c r="L278" s="343"/>
      <c r="M278" s="343"/>
      <c r="N278" s="343"/>
      <c r="O278" s="343"/>
      <c r="P278" s="343"/>
      <c r="Q278" s="343"/>
      <c r="R278" s="341"/>
      <c r="S278" s="343"/>
      <c r="T278" s="343"/>
      <c r="U278" s="343"/>
      <c r="V278" s="343"/>
      <c r="W278" s="343"/>
      <c r="X278" s="343"/>
      <c r="Y278" s="343"/>
      <c r="Z278" s="343"/>
    </row>
    <row r="279" ht="12.75" customHeight="1">
      <c r="A279" s="343"/>
      <c r="B279" s="343"/>
      <c r="C279" s="343"/>
      <c r="D279" s="343"/>
      <c r="E279" s="343"/>
      <c r="F279" s="343"/>
      <c r="G279" s="343"/>
      <c r="H279" s="343"/>
      <c r="I279" s="343"/>
      <c r="J279" s="343"/>
      <c r="K279" s="343"/>
      <c r="L279" s="343"/>
      <c r="M279" s="343"/>
      <c r="N279" s="343"/>
      <c r="O279" s="343"/>
      <c r="P279" s="343"/>
      <c r="Q279" s="343"/>
      <c r="R279" s="341"/>
      <c r="S279" s="343"/>
      <c r="T279" s="343"/>
      <c r="U279" s="343"/>
      <c r="V279" s="343"/>
      <c r="W279" s="343"/>
      <c r="X279" s="343"/>
      <c r="Y279" s="343"/>
      <c r="Z279" s="343"/>
    </row>
    <row r="280" ht="12.75" customHeight="1">
      <c r="A280" s="343"/>
      <c r="B280" s="343"/>
      <c r="C280" s="343"/>
      <c r="D280" s="343"/>
      <c r="E280" s="343"/>
      <c r="F280" s="343"/>
      <c r="G280" s="343"/>
      <c r="H280" s="343"/>
      <c r="I280" s="343"/>
      <c r="J280" s="343"/>
      <c r="K280" s="343"/>
      <c r="L280" s="343"/>
      <c r="M280" s="343"/>
      <c r="N280" s="343"/>
      <c r="O280" s="343"/>
      <c r="P280" s="343"/>
      <c r="Q280" s="343"/>
      <c r="R280" s="341"/>
      <c r="S280" s="343"/>
      <c r="T280" s="343"/>
      <c r="U280" s="343"/>
      <c r="V280" s="343"/>
      <c r="W280" s="343"/>
      <c r="X280" s="343"/>
      <c r="Y280" s="343"/>
      <c r="Z280" s="343"/>
    </row>
    <row r="281" ht="12.75" customHeight="1">
      <c r="A281" s="343"/>
      <c r="B281" s="343"/>
      <c r="C281" s="343"/>
      <c r="D281" s="343"/>
      <c r="E281" s="343"/>
      <c r="F281" s="343"/>
      <c r="G281" s="343"/>
      <c r="H281" s="343"/>
      <c r="I281" s="343"/>
      <c r="J281" s="343"/>
      <c r="K281" s="343"/>
      <c r="L281" s="343"/>
      <c r="M281" s="343"/>
      <c r="N281" s="343"/>
      <c r="O281" s="343"/>
      <c r="P281" s="343"/>
      <c r="Q281" s="343"/>
      <c r="R281" s="341"/>
      <c r="S281" s="343"/>
      <c r="T281" s="343"/>
      <c r="U281" s="343"/>
      <c r="V281" s="343"/>
      <c r="W281" s="343"/>
      <c r="X281" s="343"/>
      <c r="Y281" s="343"/>
      <c r="Z281" s="343"/>
    </row>
    <row r="282" ht="12.75" customHeight="1">
      <c r="A282" s="343"/>
      <c r="B282" s="343"/>
      <c r="C282" s="343"/>
      <c r="D282" s="343"/>
      <c r="E282" s="343"/>
      <c r="F282" s="343"/>
      <c r="G282" s="343"/>
      <c r="H282" s="343"/>
      <c r="I282" s="343"/>
      <c r="J282" s="343"/>
      <c r="K282" s="343"/>
      <c r="L282" s="343"/>
      <c r="M282" s="343"/>
      <c r="N282" s="343"/>
      <c r="O282" s="343"/>
      <c r="P282" s="343"/>
      <c r="Q282" s="343"/>
      <c r="R282" s="341"/>
      <c r="S282" s="343"/>
      <c r="T282" s="343"/>
      <c r="U282" s="343"/>
      <c r="V282" s="343"/>
      <c r="W282" s="343"/>
      <c r="X282" s="343"/>
      <c r="Y282" s="343"/>
      <c r="Z282" s="343"/>
    </row>
    <row r="283" ht="12.75" customHeight="1">
      <c r="A283" s="343"/>
      <c r="B283" s="343"/>
      <c r="C283" s="343"/>
      <c r="D283" s="343"/>
      <c r="E283" s="343"/>
      <c r="F283" s="343"/>
      <c r="G283" s="343"/>
      <c r="H283" s="343"/>
      <c r="I283" s="343"/>
      <c r="J283" s="343"/>
      <c r="K283" s="343"/>
      <c r="L283" s="343"/>
      <c r="M283" s="343"/>
      <c r="N283" s="343"/>
      <c r="O283" s="343"/>
      <c r="P283" s="343"/>
      <c r="Q283" s="343"/>
      <c r="R283" s="341"/>
      <c r="S283" s="343"/>
      <c r="T283" s="343"/>
      <c r="U283" s="343"/>
      <c r="V283" s="343"/>
      <c r="W283" s="343"/>
      <c r="X283" s="343"/>
      <c r="Y283" s="343"/>
      <c r="Z283" s="343"/>
    </row>
    <row r="284" ht="12.75" customHeight="1">
      <c r="A284" s="343"/>
      <c r="B284" s="343"/>
      <c r="C284" s="343"/>
      <c r="D284" s="343"/>
      <c r="E284" s="343"/>
      <c r="F284" s="343"/>
      <c r="G284" s="343"/>
      <c r="H284" s="343"/>
      <c r="I284" s="343"/>
      <c r="J284" s="343"/>
      <c r="K284" s="343"/>
      <c r="L284" s="343"/>
      <c r="M284" s="343"/>
      <c r="N284" s="343"/>
      <c r="O284" s="343"/>
      <c r="P284" s="343"/>
      <c r="Q284" s="343"/>
      <c r="R284" s="341"/>
      <c r="S284" s="343"/>
      <c r="T284" s="343"/>
      <c r="U284" s="343"/>
      <c r="V284" s="343"/>
      <c r="W284" s="343"/>
      <c r="X284" s="343"/>
      <c r="Y284" s="343"/>
      <c r="Z284" s="343"/>
    </row>
    <row r="285" ht="12.75" customHeight="1">
      <c r="A285" s="343"/>
      <c r="B285" s="343"/>
      <c r="C285" s="343"/>
      <c r="D285" s="343"/>
      <c r="E285" s="343"/>
      <c r="F285" s="343"/>
      <c r="G285" s="343"/>
      <c r="H285" s="343"/>
      <c r="I285" s="343"/>
      <c r="J285" s="343"/>
      <c r="K285" s="343"/>
      <c r="L285" s="343"/>
      <c r="M285" s="343"/>
      <c r="N285" s="343"/>
      <c r="O285" s="343"/>
      <c r="P285" s="343"/>
      <c r="Q285" s="343"/>
      <c r="R285" s="341"/>
      <c r="S285" s="343"/>
      <c r="T285" s="343"/>
      <c r="U285" s="343"/>
      <c r="V285" s="343"/>
      <c r="W285" s="343"/>
      <c r="X285" s="343"/>
      <c r="Y285" s="343"/>
      <c r="Z285" s="343"/>
    </row>
    <row r="286" ht="12.75" customHeight="1">
      <c r="A286" s="343"/>
      <c r="B286" s="343"/>
      <c r="C286" s="343"/>
      <c r="D286" s="343"/>
      <c r="E286" s="343"/>
      <c r="F286" s="343"/>
      <c r="G286" s="343"/>
      <c r="H286" s="343"/>
      <c r="I286" s="343"/>
      <c r="J286" s="343"/>
      <c r="K286" s="343"/>
      <c r="L286" s="343"/>
      <c r="M286" s="343"/>
      <c r="N286" s="343"/>
      <c r="O286" s="343"/>
      <c r="P286" s="343"/>
      <c r="Q286" s="343"/>
      <c r="R286" s="341"/>
      <c r="S286" s="343"/>
      <c r="T286" s="343"/>
      <c r="U286" s="343"/>
      <c r="V286" s="343"/>
      <c r="W286" s="343"/>
      <c r="X286" s="343"/>
      <c r="Y286" s="343"/>
      <c r="Z286" s="343"/>
    </row>
    <row r="287" ht="12.75" customHeight="1">
      <c r="A287" s="343"/>
      <c r="B287" s="343"/>
      <c r="C287" s="343"/>
      <c r="D287" s="343"/>
      <c r="E287" s="343"/>
      <c r="F287" s="343"/>
      <c r="G287" s="343"/>
      <c r="H287" s="343"/>
      <c r="I287" s="343"/>
      <c r="J287" s="343"/>
      <c r="K287" s="343"/>
      <c r="L287" s="343"/>
      <c r="M287" s="343"/>
      <c r="N287" s="343"/>
      <c r="O287" s="343"/>
      <c r="P287" s="343"/>
      <c r="Q287" s="343"/>
      <c r="R287" s="341"/>
      <c r="S287" s="343"/>
      <c r="T287" s="343"/>
      <c r="U287" s="343"/>
      <c r="V287" s="343"/>
      <c r="W287" s="343"/>
      <c r="X287" s="343"/>
      <c r="Y287" s="343"/>
      <c r="Z287" s="343"/>
    </row>
    <row r="288" ht="12.75" customHeight="1">
      <c r="A288" s="343"/>
      <c r="B288" s="343"/>
      <c r="C288" s="343"/>
      <c r="D288" s="343"/>
      <c r="E288" s="343"/>
      <c r="F288" s="343"/>
      <c r="G288" s="343"/>
      <c r="H288" s="343"/>
      <c r="I288" s="343"/>
      <c r="J288" s="343"/>
      <c r="K288" s="343"/>
      <c r="L288" s="343"/>
      <c r="M288" s="343"/>
      <c r="N288" s="343"/>
      <c r="O288" s="343"/>
      <c r="P288" s="343"/>
      <c r="Q288" s="343"/>
      <c r="R288" s="341"/>
      <c r="S288" s="343"/>
      <c r="T288" s="343"/>
      <c r="U288" s="343"/>
      <c r="V288" s="343"/>
      <c r="W288" s="343"/>
      <c r="X288" s="343"/>
      <c r="Y288" s="343"/>
      <c r="Z288" s="343"/>
    </row>
    <row r="289" ht="12.75" customHeight="1">
      <c r="A289" s="343"/>
      <c r="B289" s="343"/>
      <c r="C289" s="343"/>
      <c r="D289" s="343"/>
      <c r="E289" s="343"/>
      <c r="F289" s="343"/>
      <c r="G289" s="343"/>
      <c r="H289" s="343"/>
      <c r="I289" s="343"/>
      <c r="J289" s="343"/>
      <c r="K289" s="343"/>
      <c r="L289" s="343"/>
      <c r="M289" s="343"/>
      <c r="N289" s="343"/>
      <c r="O289" s="343"/>
      <c r="P289" s="343"/>
      <c r="Q289" s="343"/>
      <c r="R289" s="341"/>
      <c r="S289" s="343"/>
      <c r="T289" s="343"/>
      <c r="U289" s="343"/>
      <c r="V289" s="343"/>
      <c r="W289" s="343"/>
      <c r="X289" s="343"/>
      <c r="Y289" s="343"/>
      <c r="Z289" s="343"/>
    </row>
    <row r="290" ht="12.75" customHeight="1">
      <c r="A290" s="343"/>
      <c r="B290" s="343"/>
      <c r="C290" s="343"/>
      <c r="D290" s="343"/>
      <c r="E290" s="343"/>
      <c r="F290" s="343"/>
      <c r="G290" s="343"/>
      <c r="H290" s="343"/>
      <c r="I290" s="343"/>
      <c r="J290" s="343"/>
      <c r="K290" s="343"/>
      <c r="L290" s="343"/>
      <c r="M290" s="343"/>
      <c r="N290" s="343"/>
      <c r="O290" s="343"/>
      <c r="P290" s="343"/>
      <c r="Q290" s="343"/>
      <c r="R290" s="341"/>
      <c r="S290" s="343"/>
      <c r="T290" s="343"/>
      <c r="U290" s="343"/>
      <c r="V290" s="343"/>
      <c r="W290" s="343"/>
      <c r="X290" s="343"/>
      <c r="Y290" s="343"/>
      <c r="Z290" s="343"/>
    </row>
    <row r="291" ht="12.75" customHeight="1">
      <c r="A291" s="343"/>
      <c r="B291" s="343"/>
      <c r="C291" s="343"/>
      <c r="D291" s="343"/>
      <c r="E291" s="343"/>
      <c r="F291" s="343"/>
      <c r="G291" s="343"/>
      <c r="H291" s="343"/>
      <c r="I291" s="343"/>
      <c r="J291" s="343"/>
      <c r="K291" s="343"/>
      <c r="L291" s="343"/>
      <c r="M291" s="343"/>
      <c r="N291" s="343"/>
      <c r="O291" s="343"/>
      <c r="P291" s="343"/>
      <c r="Q291" s="343"/>
      <c r="R291" s="341"/>
      <c r="S291" s="343"/>
      <c r="T291" s="343"/>
      <c r="U291" s="343"/>
      <c r="V291" s="343"/>
      <c r="W291" s="343"/>
      <c r="X291" s="343"/>
      <c r="Y291" s="343"/>
      <c r="Z291" s="343"/>
    </row>
    <row r="292" ht="12.75" customHeight="1">
      <c r="A292" s="343"/>
      <c r="B292" s="343"/>
      <c r="C292" s="343"/>
      <c r="D292" s="343"/>
      <c r="E292" s="343"/>
      <c r="F292" s="343"/>
      <c r="G292" s="343"/>
      <c r="H292" s="343"/>
      <c r="I292" s="343"/>
      <c r="J292" s="343"/>
      <c r="K292" s="343"/>
      <c r="L292" s="343"/>
      <c r="M292" s="343"/>
      <c r="N292" s="343"/>
      <c r="O292" s="343"/>
      <c r="P292" s="343"/>
      <c r="Q292" s="343"/>
      <c r="R292" s="341"/>
      <c r="S292" s="343"/>
      <c r="T292" s="343"/>
      <c r="U292" s="343"/>
      <c r="V292" s="343"/>
      <c r="W292" s="343"/>
      <c r="X292" s="343"/>
      <c r="Y292" s="343"/>
      <c r="Z292" s="343"/>
    </row>
    <row r="293" ht="12.75" customHeight="1">
      <c r="A293" s="343"/>
      <c r="B293" s="343"/>
      <c r="C293" s="343"/>
      <c r="D293" s="343"/>
      <c r="E293" s="343"/>
      <c r="F293" s="343"/>
      <c r="G293" s="343"/>
      <c r="H293" s="343"/>
      <c r="I293" s="343"/>
      <c r="J293" s="343"/>
      <c r="K293" s="343"/>
      <c r="L293" s="343"/>
      <c r="M293" s="343"/>
      <c r="N293" s="343"/>
      <c r="O293" s="343"/>
      <c r="P293" s="343"/>
      <c r="Q293" s="343"/>
      <c r="R293" s="341"/>
      <c r="S293" s="343"/>
      <c r="T293" s="343"/>
      <c r="U293" s="343"/>
      <c r="V293" s="343"/>
      <c r="W293" s="343"/>
      <c r="X293" s="343"/>
      <c r="Y293" s="343"/>
      <c r="Z293" s="343"/>
    </row>
    <row r="294" ht="12.75" customHeight="1">
      <c r="A294" s="343"/>
      <c r="B294" s="343"/>
      <c r="C294" s="343"/>
      <c r="D294" s="343"/>
      <c r="E294" s="343"/>
      <c r="F294" s="343"/>
      <c r="G294" s="343"/>
      <c r="H294" s="343"/>
      <c r="I294" s="343"/>
      <c r="J294" s="343"/>
      <c r="K294" s="343"/>
      <c r="L294" s="343"/>
      <c r="M294" s="343"/>
      <c r="N294" s="343"/>
      <c r="O294" s="343"/>
      <c r="P294" s="343"/>
      <c r="Q294" s="343"/>
      <c r="R294" s="341"/>
      <c r="S294" s="343"/>
      <c r="T294" s="343"/>
      <c r="U294" s="343"/>
      <c r="V294" s="343"/>
      <c r="W294" s="343"/>
      <c r="X294" s="343"/>
      <c r="Y294" s="343"/>
      <c r="Z294" s="343"/>
    </row>
    <row r="295" ht="12.75" customHeight="1">
      <c r="A295" s="343"/>
      <c r="B295" s="343"/>
      <c r="C295" s="343"/>
      <c r="D295" s="343"/>
      <c r="E295" s="343"/>
      <c r="F295" s="343"/>
      <c r="G295" s="343"/>
      <c r="H295" s="343"/>
      <c r="I295" s="343"/>
      <c r="J295" s="343"/>
      <c r="K295" s="343"/>
      <c r="L295" s="343"/>
      <c r="M295" s="343"/>
      <c r="N295" s="343"/>
      <c r="O295" s="343"/>
      <c r="P295" s="343"/>
      <c r="Q295" s="343"/>
      <c r="R295" s="341"/>
      <c r="S295" s="343"/>
      <c r="T295" s="343"/>
      <c r="U295" s="343"/>
      <c r="V295" s="343"/>
      <c r="W295" s="343"/>
      <c r="X295" s="343"/>
      <c r="Y295" s="343"/>
      <c r="Z295" s="343"/>
    </row>
    <row r="296" ht="12.75" customHeight="1">
      <c r="A296" s="343"/>
      <c r="B296" s="343"/>
      <c r="C296" s="343"/>
      <c r="D296" s="343"/>
      <c r="E296" s="343"/>
      <c r="F296" s="343"/>
      <c r="G296" s="343"/>
      <c r="H296" s="343"/>
      <c r="I296" s="343"/>
      <c r="J296" s="343"/>
      <c r="K296" s="343"/>
      <c r="L296" s="343"/>
      <c r="M296" s="343"/>
      <c r="N296" s="343"/>
      <c r="O296" s="343"/>
      <c r="P296" s="343"/>
      <c r="Q296" s="343"/>
      <c r="R296" s="341"/>
      <c r="S296" s="343"/>
      <c r="T296" s="343"/>
      <c r="U296" s="343"/>
      <c r="V296" s="343"/>
      <c r="W296" s="343"/>
      <c r="X296" s="343"/>
      <c r="Y296" s="343"/>
      <c r="Z296" s="343"/>
    </row>
    <row r="297" ht="12.75" customHeight="1">
      <c r="A297" s="343"/>
      <c r="B297" s="343"/>
      <c r="C297" s="343"/>
      <c r="D297" s="343"/>
      <c r="E297" s="343"/>
      <c r="F297" s="343"/>
      <c r="G297" s="343"/>
      <c r="H297" s="343"/>
      <c r="I297" s="343"/>
      <c r="J297" s="343"/>
      <c r="K297" s="343"/>
      <c r="L297" s="343"/>
      <c r="M297" s="343"/>
      <c r="N297" s="343"/>
      <c r="O297" s="343"/>
      <c r="P297" s="343"/>
      <c r="Q297" s="343"/>
      <c r="R297" s="341"/>
      <c r="S297" s="343"/>
      <c r="T297" s="343"/>
      <c r="U297" s="343"/>
      <c r="V297" s="343"/>
      <c r="W297" s="343"/>
      <c r="X297" s="343"/>
      <c r="Y297" s="343"/>
      <c r="Z297" s="343"/>
    </row>
    <row r="298" ht="12.75" customHeight="1">
      <c r="A298" s="343"/>
      <c r="B298" s="343"/>
      <c r="C298" s="343"/>
      <c r="D298" s="343"/>
      <c r="E298" s="343"/>
      <c r="F298" s="343"/>
      <c r="G298" s="343"/>
      <c r="H298" s="343"/>
      <c r="I298" s="343"/>
      <c r="J298" s="343"/>
      <c r="K298" s="343"/>
      <c r="L298" s="343"/>
      <c r="M298" s="343"/>
      <c r="N298" s="343"/>
      <c r="O298" s="343"/>
      <c r="P298" s="343"/>
      <c r="Q298" s="343"/>
      <c r="R298" s="341"/>
      <c r="S298" s="343"/>
      <c r="T298" s="343"/>
      <c r="U298" s="343"/>
      <c r="V298" s="343"/>
      <c r="W298" s="343"/>
      <c r="X298" s="343"/>
      <c r="Y298" s="343"/>
      <c r="Z298" s="343"/>
    </row>
    <row r="299" ht="12.75" customHeight="1">
      <c r="A299" s="343"/>
      <c r="B299" s="343"/>
      <c r="C299" s="343"/>
      <c r="D299" s="343"/>
      <c r="E299" s="343"/>
      <c r="F299" s="343"/>
      <c r="G299" s="343"/>
      <c r="H299" s="343"/>
      <c r="I299" s="343"/>
      <c r="J299" s="343"/>
      <c r="K299" s="343"/>
      <c r="L299" s="343"/>
      <c r="M299" s="343"/>
      <c r="N299" s="343"/>
      <c r="O299" s="343"/>
      <c r="P299" s="343"/>
      <c r="Q299" s="343"/>
      <c r="R299" s="341"/>
      <c r="S299" s="343"/>
      <c r="T299" s="343"/>
      <c r="U299" s="343"/>
      <c r="V299" s="343"/>
      <c r="W299" s="343"/>
      <c r="X299" s="343"/>
      <c r="Y299" s="343"/>
      <c r="Z299" s="343"/>
    </row>
    <row r="300" ht="12.75" customHeight="1">
      <c r="A300" s="343"/>
      <c r="B300" s="343"/>
      <c r="C300" s="343"/>
      <c r="D300" s="343"/>
      <c r="E300" s="343"/>
      <c r="F300" s="343"/>
      <c r="G300" s="343"/>
      <c r="H300" s="343"/>
      <c r="I300" s="343"/>
      <c r="J300" s="343"/>
      <c r="K300" s="343"/>
      <c r="L300" s="343"/>
      <c r="M300" s="343"/>
      <c r="N300" s="343"/>
      <c r="O300" s="343"/>
      <c r="P300" s="343"/>
      <c r="Q300" s="343"/>
      <c r="R300" s="341"/>
      <c r="S300" s="343"/>
      <c r="T300" s="343"/>
      <c r="U300" s="343"/>
      <c r="V300" s="343"/>
      <c r="W300" s="343"/>
      <c r="X300" s="343"/>
      <c r="Y300" s="343"/>
      <c r="Z300" s="343"/>
    </row>
    <row r="301" ht="12.75" customHeight="1">
      <c r="A301" s="343"/>
      <c r="B301" s="343"/>
      <c r="C301" s="343"/>
      <c r="D301" s="343"/>
      <c r="E301" s="343"/>
      <c r="F301" s="343"/>
      <c r="G301" s="343"/>
      <c r="H301" s="343"/>
      <c r="I301" s="343"/>
      <c r="J301" s="343"/>
      <c r="K301" s="343"/>
      <c r="L301" s="343"/>
      <c r="M301" s="343"/>
      <c r="N301" s="343"/>
      <c r="O301" s="343"/>
      <c r="P301" s="343"/>
      <c r="Q301" s="343"/>
      <c r="R301" s="341"/>
      <c r="S301" s="343"/>
      <c r="T301" s="343"/>
      <c r="U301" s="343"/>
      <c r="V301" s="343"/>
      <c r="W301" s="343"/>
      <c r="X301" s="343"/>
      <c r="Y301" s="343"/>
      <c r="Z301" s="343"/>
    </row>
    <row r="302" ht="12.75" customHeight="1">
      <c r="A302" s="343"/>
      <c r="B302" s="343"/>
      <c r="C302" s="343"/>
      <c r="D302" s="343"/>
      <c r="E302" s="343"/>
      <c r="F302" s="343"/>
      <c r="G302" s="343"/>
      <c r="H302" s="343"/>
      <c r="I302" s="343"/>
      <c r="J302" s="343"/>
      <c r="K302" s="343"/>
      <c r="L302" s="343"/>
      <c r="M302" s="343"/>
      <c r="N302" s="343"/>
      <c r="O302" s="343"/>
      <c r="P302" s="343"/>
      <c r="Q302" s="343"/>
      <c r="R302" s="341"/>
      <c r="S302" s="343"/>
      <c r="T302" s="343"/>
      <c r="U302" s="343"/>
      <c r="V302" s="343"/>
      <c r="W302" s="343"/>
      <c r="X302" s="343"/>
      <c r="Y302" s="343"/>
      <c r="Z302" s="343"/>
    </row>
    <row r="303" ht="12.75" customHeight="1">
      <c r="A303" s="343"/>
      <c r="B303" s="343"/>
      <c r="C303" s="343"/>
      <c r="D303" s="343"/>
      <c r="E303" s="343"/>
      <c r="F303" s="343"/>
      <c r="G303" s="343"/>
      <c r="H303" s="343"/>
      <c r="I303" s="343"/>
      <c r="J303" s="343"/>
      <c r="K303" s="343"/>
      <c r="L303" s="343"/>
      <c r="M303" s="343"/>
      <c r="N303" s="343"/>
      <c r="O303" s="343"/>
      <c r="P303" s="343"/>
      <c r="Q303" s="343"/>
      <c r="R303" s="341"/>
      <c r="S303" s="343"/>
      <c r="T303" s="343"/>
      <c r="U303" s="343"/>
      <c r="V303" s="343"/>
      <c r="W303" s="343"/>
      <c r="X303" s="343"/>
      <c r="Y303" s="343"/>
      <c r="Z303" s="343"/>
    </row>
    <row r="304" ht="12.75" customHeight="1">
      <c r="A304" s="343"/>
      <c r="B304" s="343"/>
      <c r="C304" s="343"/>
      <c r="D304" s="343"/>
      <c r="E304" s="343"/>
      <c r="F304" s="343"/>
      <c r="G304" s="343"/>
      <c r="H304" s="343"/>
      <c r="I304" s="343"/>
      <c r="J304" s="343"/>
      <c r="K304" s="343"/>
      <c r="L304" s="343"/>
      <c r="M304" s="343"/>
      <c r="N304" s="343"/>
      <c r="O304" s="343"/>
      <c r="P304" s="343"/>
      <c r="Q304" s="343"/>
      <c r="R304" s="341"/>
      <c r="S304" s="343"/>
      <c r="T304" s="343"/>
      <c r="U304" s="343"/>
      <c r="V304" s="343"/>
      <c r="W304" s="343"/>
      <c r="X304" s="343"/>
      <c r="Y304" s="343"/>
      <c r="Z304" s="343"/>
    </row>
    <row r="305" ht="12.75" customHeight="1">
      <c r="A305" s="343"/>
      <c r="B305" s="343"/>
      <c r="C305" s="343"/>
      <c r="D305" s="343"/>
      <c r="E305" s="343"/>
      <c r="F305" s="343"/>
      <c r="G305" s="343"/>
      <c r="H305" s="343"/>
      <c r="I305" s="343"/>
      <c r="J305" s="343"/>
      <c r="K305" s="343"/>
      <c r="L305" s="343"/>
      <c r="M305" s="343"/>
      <c r="N305" s="343"/>
      <c r="O305" s="343"/>
      <c r="P305" s="343"/>
      <c r="Q305" s="343"/>
      <c r="R305" s="341"/>
      <c r="S305" s="343"/>
      <c r="T305" s="343"/>
      <c r="U305" s="343"/>
      <c r="V305" s="343"/>
      <c r="W305" s="343"/>
      <c r="X305" s="343"/>
      <c r="Y305" s="343"/>
      <c r="Z305" s="343"/>
    </row>
    <row r="306" ht="12.75" customHeight="1">
      <c r="A306" s="343"/>
      <c r="B306" s="343"/>
      <c r="C306" s="343"/>
      <c r="D306" s="343"/>
      <c r="E306" s="343"/>
      <c r="F306" s="343"/>
      <c r="G306" s="343"/>
      <c r="H306" s="343"/>
      <c r="I306" s="343"/>
      <c r="J306" s="343"/>
      <c r="K306" s="343"/>
      <c r="L306" s="343"/>
      <c r="M306" s="343"/>
      <c r="N306" s="343"/>
      <c r="O306" s="343"/>
      <c r="P306" s="343"/>
      <c r="Q306" s="343"/>
      <c r="R306" s="341"/>
      <c r="S306" s="343"/>
      <c r="T306" s="343"/>
      <c r="U306" s="343"/>
      <c r="V306" s="343"/>
      <c r="W306" s="343"/>
      <c r="X306" s="343"/>
      <c r="Y306" s="343"/>
      <c r="Z306" s="343"/>
    </row>
    <row r="307" ht="12.75" customHeight="1">
      <c r="A307" s="343"/>
      <c r="B307" s="343"/>
      <c r="C307" s="343"/>
      <c r="D307" s="343"/>
      <c r="E307" s="343"/>
      <c r="F307" s="343"/>
      <c r="G307" s="343"/>
      <c r="H307" s="343"/>
      <c r="I307" s="343"/>
      <c r="J307" s="343"/>
      <c r="K307" s="343"/>
      <c r="L307" s="343"/>
      <c r="M307" s="343"/>
      <c r="N307" s="343"/>
      <c r="O307" s="343"/>
      <c r="P307" s="343"/>
      <c r="Q307" s="343"/>
      <c r="R307" s="341"/>
      <c r="S307" s="343"/>
      <c r="T307" s="343"/>
      <c r="U307" s="343"/>
      <c r="V307" s="343"/>
      <c r="W307" s="343"/>
      <c r="X307" s="343"/>
      <c r="Y307" s="343"/>
      <c r="Z307" s="343"/>
    </row>
    <row r="308" ht="12.75" customHeight="1">
      <c r="A308" s="343"/>
      <c r="B308" s="343"/>
      <c r="C308" s="343"/>
      <c r="D308" s="343"/>
      <c r="E308" s="343"/>
      <c r="F308" s="343"/>
      <c r="G308" s="343"/>
      <c r="H308" s="343"/>
      <c r="I308" s="343"/>
      <c r="J308" s="343"/>
      <c r="K308" s="343"/>
      <c r="L308" s="343"/>
      <c r="M308" s="343"/>
      <c r="N308" s="343"/>
      <c r="O308" s="343"/>
      <c r="P308" s="343"/>
      <c r="Q308" s="343"/>
      <c r="R308" s="341"/>
      <c r="S308" s="343"/>
      <c r="T308" s="343"/>
      <c r="U308" s="343"/>
      <c r="V308" s="343"/>
      <c r="W308" s="343"/>
      <c r="X308" s="343"/>
      <c r="Y308" s="343"/>
      <c r="Z308" s="343"/>
    </row>
    <row r="309" ht="12.75" customHeight="1">
      <c r="A309" s="343"/>
      <c r="B309" s="343"/>
      <c r="C309" s="343"/>
      <c r="D309" s="343"/>
      <c r="E309" s="343"/>
      <c r="F309" s="343"/>
      <c r="G309" s="343"/>
      <c r="H309" s="343"/>
      <c r="I309" s="343"/>
      <c r="J309" s="343"/>
      <c r="K309" s="343"/>
      <c r="L309" s="343"/>
      <c r="M309" s="343"/>
      <c r="N309" s="343"/>
      <c r="O309" s="343"/>
      <c r="P309" s="343"/>
      <c r="Q309" s="343"/>
      <c r="R309" s="341"/>
      <c r="S309" s="343"/>
      <c r="T309" s="343"/>
      <c r="U309" s="343"/>
      <c r="V309" s="343"/>
      <c r="W309" s="343"/>
      <c r="X309" s="343"/>
      <c r="Y309" s="343"/>
      <c r="Z309" s="343"/>
    </row>
    <row r="310" ht="12.75" customHeight="1">
      <c r="A310" s="343"/>
      <c r="B310" s="343"/>
      <c r="C310" s="343"/>
      <c r="D310" s="343"/>
      <c r="E310" s="343"/>
      <c r="F310" s="343"/>
      <c r="G310" s="343"/>
      <c r="H310" s="343"/>
      <c r="I310" s="343"/>
      <c r="J310" s="343"/>
      <c r="K310" s="343"/>
      <c r="L310" s="343"/>
      <c r="M310" s="343"/>
      <c r="N310" s="343"/>
      <c r="O310" s="343"/>
      <c r="P310" s="343"/>
      <c r="Q310" s="343"/>
      <c r="R310" s="341"/>
      <c r="S310" s="343"/>
      <c r="T310" s="343"/>
      <c r="U310" s="343"/>
      <c r="V310" s="343"/>
      <c r="W310" s="343"/>
      <c r="X310" s="343"/>
      <c r="Y310" s="343"/>
      <c r="Z310" s="343"/>
    </row>
    <row r="311" ht="12.75" customHeight="1">
      <c r="A311" s="343"/>
      <c r="B311" s="343"/>
      <c r="C311" s="343"/>
      <c r="D311" s="343"/>
      <c r="E311" s="343"/>
      <c r="F311" s="343"/>
      <c r="G311" s="343"/>
      <c r="H311" s="343"/>
      <c r="I311" s="343"/>
      <c r="J311" s="343"/>
      <c r="K311" s="343"/>
      <c r="L311" s="343"/>
      <c r="M311" s="343"/>
      <c r="N311" s="343"/>
      <c r="O311" s="343"/>
      <c r="P311" s="343"/>
      <c r="Q311" s="343"/>
      <c r="R311" s="341"/>
      <c r="S311" s="343"/>
      <c r="T311" s="343"/>
      <c r="U311" s="343"/>
      <c r="V311" s="343"/>
      <c r="W311" s="343"/>
      <c r="X311" s="343"/>
      <c r="Y311" s="343"/>
      <c r="Z311" s="343"/>
    </row>
    <row r="312" ht="12.75" customHeight="1">
      <c r="A312" s="343"/>
      <c r="B312" s="343"/>
      <c r="C312" s="343"/>
      <c r="D312" s="343"/>
      <c r="E312" s="343"/>
      <c r="F312" s="343"/>
      <c r="G312" s="343"/>
      <c r="H312" s="343"/>
      <c r="I312" s="343"/>
      <c r="J312" s="343"/>
      <c r="K312" s="343"/>
      <c r="L312" s="343"/>
      <c r="M312" s="343"/>
      <c r="N312" s="343"/>
      <c r="O312" s="343"/>
      <c r="P312" s="343"/>
      <c r="Q312" s="343"/>
      <c r="R312" s="341"/>
      <c r="S312" s="343"/>
      <c r="T312" s="343"/>
      <c r="U312" s="343"/>
      <c r="V312" s="343"/>
      <c r="W312" s="343"/>
      <c r="X312" s="343"/>
      <c r="Y312" s="343"/>
      <c r="Z312" s="343"/>
    </row>
    <row r="313" ht="12.75" customHeight="1">
      <c r="A313" s="343"/>
      <c r="B313" s="343"/>
      <c r="C313" s="343"/>
      <c r="D313" s="343"/>
      <c r="E313" s="343"/>
      <c r="F313" s="343"/>
      <c r="G313" s="343"/>
      <c r="H313" s="343"/>
      <c r="I313" s="343"/>
      <c r="J313" s="343"/>
      <c r="K313" s="343"/>
      <c r="L313" s="343"/>
      <c r="M313" s="343"/>
      <c r="N313" s="343"/>
      <c r="O313" s="343"/>
      <c r="P313" s="343"/>
      <c r="Q313" s="343"/>
      <c r="R313" s="341"/>
      <c r="S313" s="343"/>
      <c r="T313" s="343"/>
      <c r="U313" s="343"/>
      <c r="V313" s="343"/>
      <c r="W313" s="343"/>
      <c r="X313" s="343"/>
      <c r="Y313" s="343"/>
      <c r="Z313" s="343"/>
    </row>
    <row r="314" ht="12.75" customHeight="1">
      <c r="A314" s="343"/>
      <c r="B314" s="343"/>
      <c r="C314" s="343"/>
      <c r="D314" s="343"/>
      <c r="E314" s="343"/>
      <c r="F314" s="343"/>
      <c r="G314" s="343"/>
      <c r="H314" s="343"/>
      <c r="I314" s="343"/>
      <c r="J314" s="343"/>
      <c r="K314" s="343"/>
      <c r="L314" s="343"/>
      <c r="M314" s="343"/>
      <c r="N314" s="343"/>
      <c r="O314" s="343"/>
      <c r="P314" s="343"/>
      <c r="Q314" s="343"/>
      <c r="R314" s="341"/>
      <c r="S314" s="343"/>
      <c r="T314" s="343"/>
      <c r="U314" s="343"/>
      <c r="V314" s="343"/>
      <c r="W314" s="343"/>
      <c r="X314" s="343"/>
      <c r="Y314" s="343"/>
      <c r="Z314" s="343"/>
    </row>
    <row r="315" ht="12.75" customHeight="1">
      <c r="A315" s="343"/>
      <c r="B315" s="343"/>
      <c r="C315" s="343"/>
      <c r="D315" s="343"/>
      <c r="E315" s="343"/>
      <c r="F315" s="343"/>
      <c r="G315" s="343"/>
      <c r="H315" s="343"/>
      <c r="I315" s="343"/>
      <c r="J315" s="343"/>
      <c r="K315" s="343"/>
      <c r="L315" s="343"/>
      <c r="M315" s="343"/>
      <c r="N315" s="343"/>
      <c r="O315" s="343"/>
      <c r="P315" s="343"/>
      <c r="Q315" s="343"/>
      <c r="R315" s="341"/>
      <c r="S315" s="343"/>
      <c r="T315" s="343"/>
      <c r="U315" s="343"/>
      <c r="V315" s="343"/>
      <c r="W315" s="343"/>
      <c r="X315" s="343"/>
      <c r="Y315" s="343"/>
      <c r="Z315" s="343"/>
    </row>
    <row r="316" ht="12.75" customHeight="1">
      <c r="A316" s="343"/>
      <c r="B316" s="343"/>
      <c r="C316" s="343"/>
      <c r="D316" s="343"/>
      <c r="E316" s="343"/>
      <c r="F316" s="343"/>
      <c r="G316" s="343"/>
      <c r="H316" s="343"/>
      <c r="I316" s="343"/>
      <c r="J316" s="343"/>
      <c r="K316" s="343"/>
      <c r="L316" s="343"/>
      <c r="M316" s="343"/>
      <c r="N316" s="343"/>
      <c r="O316" s="343"/>
      <c r="P316" s="343"/>
      <c r="Q316" s="343"/>
      <c r="R316" s="341"/>
      <c r="S316" s="343"/>
      <c r="T316" s="343"/>
      <c r="U316" s="343"/>
      <c r="V316" s="343"/>
      <c r="W316" s="343"/>
      <c r="X316" s="343"/>
      <c r="Y316" s="343"/>
      <c r="Z316" s="343"/>
    </row>
    <row r="317" ht="12.75" customHeight="1">
      <c r="A317" s="343"/>
      <c r="B317" s="343"/>
      <c r="C317" s="343"/>
      <c r="D317" s="343"/>
      <c r="E317" s="343"/>
      <c r="F317" s="343"/>
      <c r="G317" s="343"/>
      <c r="H317" s="343"/>
      <c r="I317" s="343"/>
      <c r="J317" s="343"/>
      <c r="K317" s="343"/>
      <c r="L317" s="343"/>
      <c r="M317" s="343"/>
      <c r="N317" s="343"/>
      <c r="O317" s="343"/>
      <c r="P317" s="343"/>
      <c r="Q317" s="343"/>
      <c r="R317" s="341"/>
      <c r="S317" s="343"/>
      <c r="T317" s="343"/>
      <c r="U317" s="343"/>
      <c r="V317" s="343"/>
      <c r="W317" s="343"/>
      <c r="X317" s="343"/>
      <c r="Y317" s="343"/>
      <c r="Z317" s="343"/>
    </row>
    <row r="318" ht="12.75" customHeight="1">
      <c r="A318" s="343"/>
      <c r="B318" s="343"/>
      <c r="C318" s="343"/>
      <c r="D318" s="343"/>
      <c r="E318" s="343"/>
      <c r="F318" s="343"/>
      <c r="G318" s="343"/>
      <c r="H318" s="343"/>
      <c r="I318" s="343"/>
      <c r="J318" s="343"/>
      <c r="K318" s="343"/>
      <c r="L318" s="343"/>
      <c r="M318" s="343"/>
      <c r="N318" s="343"/>
      <c r="O318" s="343"/>
      <c r="P318" s="343"/>
      <c r="Q318" s="343"/>
      <c r="R318" s="341"/>
      <c r="S318" s="343"/>
      <c r="T318" s="343"/>
      <c r="U318" s="343"/>
      <c r="V318" s="343"/>
      <c r="W318" s="343"/>
      <c r="X318" s="343"/>
      <c r="Y318" s="343"/>
      <c r="Z318" s="343"/>
    </row>
    <row r="319" ht="12.75" customHeight="1">
      <c r="A319" s="343"/>
      <c r="B319" s="343"/>
      <c r="C319" s="343"/>
      <c r="D319" s="343"/>
      <c r="E319" s="343"/>
      <c r="F319" s="343"/>
      <c r="G319" s="343"/>
      <c r="H319" s="343"/>
      <c r="I319" s="343"/>
      <c r="J319" s="343"/>
      <c r="K319" s="343"/>
      <c r="L319" s="343"/>
      <c r="M319" s="343"/>
      <c r="N319" s="343"/>
      <c r="O319" s="343"/>
      <c r="P319" s="343"/>
      <c r="Q319" s="343"/>
      <c r="R319" s="341"/>
      <c r="S319" s="343"/>
      <c r="T319" s="343"/>
      <c r="U319" s="343"/>
      <c r="V319" s="343"/>
      <c r="W319" s="343"/>
      <c r="X319" s="343"/>
      <c r="Y319" s="343"/>
      <c r="Z319" s="343"/>
    </row>
    <row r="320" ht="12.75" customHeight="1">
      <c r="A320" s="343"/>
      <c r="B320" s="343"/>
      <c r="C320" s="343"/>
      <c r="D320" s="343"/>
      <c r="E320" s="343"/>
      <c r="F320" s="343"/>
      <c r="G320" s="343"/>
      <c r="H320" s="343"/>
      <c r="I320" s="343"/>
      <c r="J320" s="343"/>
      <c r="K320" s="343"/>
      <c r="L320" s="343"/>
      <c r="M320" s="343"/>
      <c r="N320" s="343"/>
      <c r="O320" s="343"/>
      <c r="P320" s="343"/>
      <c r="Q320" s="343"/>
      <c r="R320" s="341"/>
      <c r="S320" s="343"/>
      <c r="T320" s="343"/>
      <c r="U320" s="343"/>
      <c r="V320" s="343"/>
      <c r="W320" s="343"/>
      <c r="X320" s="343"/>
      <c r="Y320" s="343"/>
      <c r="Z320" s="343"/>
    </row>
    <row r="321" ht="12.75" customHeight="1">
      <c r="A321" s="343"/>
      <c r="B321" s="343"/>
      <c r="C321" s="343"/>
      <c r="D321" s="343"/>
      <c r="E321" s="343"/>
      <c r="F321" s="343"/>
      <c r="G321" s="343"/>
      <c r="H321" s="343"/>
      <c r="I321" s="343"/>
      <c r="J321" s="343"/>
      <c r="K321" s="343"/>
      <c r="L321" s="343"/>
      <c r="M321" s="343"/>
      <c r="N321" s="343"/>
      <c r="O321" s="343"/>
      <c r="P321" s="343"/>
      <c r="Q321" s="343"/>
      <c r="R321" s="341"/>
      <c r="S321" s="343"/>
      <c r="T321" s="343"/>
      <c r="U321" s="343"/>
      <c r="V321" s="343"/>
      <c r="W321" s="343"/>
      <c r="X321" s="343"/>
      <c r="Y321" s="343"/>
      <c r="Z321" s="343"/>
    </row>
    <row r="322" ht="12.75" customHeight="1">
      <c r="A322" s="343"/>
      <c r="B322" s="343"/>
      <c r="C322" s="343"/>
      <c r="D322" s="343"/>
      <c r="E322" s="343"/>
      <c r="F322" s="343"/>
      <c r="G322" s="343"/>
      <c r="H322" s="343"/>
      <c r="I322" s="343"/>
      <c r="J322" s="343"/>
      <c r="K322" s="343"/>
      <c r="L322" s="343"/>
      <c r="M322" s="343"/>
      <c r="N322" s="343"/>
      <c r="O322" s="343"/>
      <c r="P322" s="343"/>
      <c r="Q322" s="343"/>
      <c r="R322" s="341"/>
      <c r="S322" s="343"/>
      <c r="T322" s="343"/>
      <c r="U322" s="343"/>
      <c r="V322" s="343"/>
      <c r="W322" s="343"/>
      <c r="X322" s="343"/>
      <c r="Y322" s="343"/>
      <c r="Z322" s="343"/>
    </row>
    <row r="323" ht="12.75" customHeight="1">
      <c r="A323" s="343"/>
      <c r="B323" s="343"/>
      <c r="C323" s="343"/>
      <c r="D323" s="343"/>
      <c r="E323" s="343"/>
      <c r="F323" s="343"/>
      <c r="G323" s="343"/>
      <c r="H323" s="343"/>
      <c r="I323" s="343"/>
      <c r="J323" s="343"/>
      <c r="K323" s="343"/>
      <c r="L323" s="343"/>
      <c r="M323" s="343"/>
      <c r="N323" s="343"/>
      <c r="O323" s="343"/>
      <c r="P323" s="343"/>
      <c r="Q323" s="343"/>
      <c r="R323" s="341"/>
      <c r="S323" s="343"/>
      <c r="T323" s="343"/>
      <c r="U323" s="343"/>
      <c r="V323" s="343"/>
      <c r="W323" s="343"/>
      <c r="X323" s="343"/>
      <c r="Y323" s="343"/>
      <c r="Z323" s="343"/>
    </row>
    <row r="324" ht="12.75" customHeight="1">
      <c r="A324" s="343"/>
      <c r="B324" s="343"/>
      <c r="C324" s="343"/>
      <c r="D324" s="343"/>
      <c r="E324" s="343"/>
      <c r="F324" s="343"/>
      <c r="G324" s="343"/>
      <c r="H324" s="343"/>
      <c r="I324" s="343"/>
      <c r="J324" s="343"/>
      <c r="K324" s="343"/>
      <c r="L324" s="343"/>
      <c r="M324" s="343"/>
      <c r="N324" s="343"/>
      <c r="O324" s="343"/>
      <c r="P324" s="343"/>
      <c r="Q324" s="343"/>
      <c r="R324" s="341"/>
      <c r="S324" s="343"/>
      <c r="T324" s="343"/>
      <c r="U324" s="343"/>
      <c r="V324" s="343"/>
      <c r="W324" s="343"/>
      <c r="X324" s="343"/>
      <c r="Y324" s="343"/>
      <c r="Z324" s="343"/>
    </row>
    <row r="325" ht="12.75" customHeight="1">
      <c r="A325" s="343"/>
      <c r="B325" s="343"/>
      <c r="C325" s="343"/>
      <c r="D325" s="343"/>
      <c r="E325" s="343"/>
      <c r="F325" s="343"/>
      <c r="G325" s="343"/>
      <c r="H325" s="343"/>
      <c r="I325" s="343"/>
      <c r="J325" s="343"/>
      <c r="K325" s="343"/>
      <c r="L325" s="343"/>
      <c r="M325" s="343"/>
      <c r="N325" s="343"/>
      <c r="O325" s="343"/>
      <c r="P325" s="343"/>
      <c r="Q325" s="343"/>
      <c r="R325" s="341"/>
      <c r="S325" s="343"/>
      <c r="T325" s="343"/>
      <c r="U325" s="343"/>
      <c r="V325" s="343"/>
      <c r="W325" s="343"/>
      <c r="X325" s="343"/>
      <c r="Y325" s="343"/>
      <c r="Z325" s="343"/>
    </row>
    <row r="326" ht="12.75" customHeight="1">
      <c r="A326" s="343"/>
      <c r="B326" s="343"/>
      <c r="C326" s="343"/>
      <c r="D326" s="343"/>
      <c r="E326" s="343"/>
      <c r="F326" s="343"/>
      <c r="G326" s="343"/>
      <c r="H326" s="343"/>
      <c r="I326" s="343"/>
      <c r="J326" s="343"/>
      <c r="K326" s="343"/>
      <c r="L326" s="343"/>
      <c r="M326" s="343"/>
      <c r="N326" s="343"/>
      <c r="O326" s="343"/>
      <c r="P326" s="343"/>
      <c r="Q326" s="343"/>
      <c r="R326" s="341"/>
      <c r="S326" s="343"/>
      <c r="T326" s="343"/>
      <c r="U326" s="343"/>
      <c r="V326" s="343"/>
      <c r="W326" s="343"/>
      <c r="X326" s="343"/>
      <c r="Y326" s="343"/>
      <c r="Z326" s="343"/>
    </row>
    <row r="327" ht="12.75" customHeight="1">
      <c r="A327" s="343"/>
      <c r="B327" s="343"/>
      <c r="C327" s="343"/>
      <c r="D327" s="343"/>
      <c r="E327" s="343"/>
      <c r="F327" s="343"/>
      <c r="G327" s="343"/>
      <c r="H327" s="343"/>
      <c r="I327" s="343"/>
      <c r="J327" s="343"/>
      <c r="K327" s="343"/>
      <c r="L327" s="343"/>
      <c r="M327" s="343"/>
      <c r="N327" s="343"/>
      <c r="O327" s="343"/>
      <c r="P327" s="343"/>
      <c r="Q327" s="343"/>
      <c r="R327" s="341"/>
      <c r="S327" s="343"/>
      <c r="T327" s="343"/>
      <c r="U327" s="343"/>
      <c r="V327" s="343"/>
      <c r="W327" s="343"/>
      <c r="X327" s="343"/>
      <c r="Y327" s="343"/>
      <c r="Z327" s="343"/>
    </row>
    <row r="328" ht="12.75" customHeight="1">
      <c r="A328" s="343"/>
      <c r="B328" s="343"/>
      <c r="C328" s="343"/>
      <c r="D328" s="343"/>
      <c r="E328" s="343"/>
      <c r="F328" s="343"/>
      <c r="G328" s="343"/>
      <c r="H328" s="343"/>
      <c r="I328" s="343"/>
      <c r="J328" s="343"/>
      <c r="K328" s="343"/>
      <c r="L328" s="343"/>
      <c r="M328" s="343"/>
      <c r="N328" s="343"/>
      <c r="O328" s="343"/>
      <c r="P328" s="343"/>
      <c r="Q328" s="343"/>
      <c r="R328" s="341"/>
      <c r="S328" s="343"/>
      <c r="T328" s="343"/>
      <c r="U328" s="343"/>
      <c r="V328" s="343"/>
      <c r="W328" s="343"/>
      <c r="X328" s="343"/>
      <c r="Y328" s="343"/>
      <c r="Z328" s="343"/>
    </row>
    <row r="329" ht="12.75" customHeight="1">
      <c r="A329" s="343"/>
      <c r="B329" s="343"/>
      <c r="C329" s="343"/>
      <c r="D329" s="343"/>
      <c r="E329" s="343"/>
      <c r="F329" s="343"/>
      <c r="G329" s="343"/>
      <c r="H329" s="343"/>
      <c r="I329" s="343"/>
      <c r="J329" s="343"/>
      <c r="K329" s="343"/>
      <c r="L329" s="343"/>
      <c r="M329" s="343"/>
      <c r="N329" s="343"/>
      <c r="O329" s="343"/>
      <c r="P329" s="343"/>
      <c r="Q329" s="343"/>
      <c r="R329" s="341"/>
      <c r="S329" s="343"/>
      <c r="T329" s="343"/>
      <c r="U329" s="343"/>
      <c r="V329" s="343"/>
      <c r="W329" s="343"/>
      <c r="X329" s="343"/>
      <c r="Y329" s="343"/>
      <c r="Z329" s="343"/>
    </row>
    <row r="330" ht="12.75" customHeight="1">
      <c r="A330" s="343"/>
      <c r="B330" s="343"/>
      <c r="C330" s="343"/>
      <c r="D330" s="343"/>
      <c r="E330" s="343"/>
      <c r="F330" s="343"/>
      <c r="G330" s="343"/>
      <c r="H330" s="343"/>
      <c r="I330" s="343"/>
      <c r="J330" s="343"/>
      <c r="K330" s="343"/>
      <c r="L330" s="343"/>
      <c r="M330" s="343"/>
      <c r="N330" s="343"/>
      <c r="O330" s="343"/>
      <c r="P330" s="343"/>
      <c r="Q330" s="343"/>
      <c r="R330" s="341"/>
      <c r="S330" s="343"/>
      <c r="T330" s="343"/>
      <c r="U330" s="343"/>
      <c r="V330" s="343"/>
      <c r="W330" s="343"/>
      <c r="X330" s="343"/>
      <c r="Y330" s="343"/>
      <c r="Z330" s="343"/>
    </row>
    <row r="331" ht="12.75" customHeight="1">
      <c r="A331" s="343"/>
      <c r="B331" s="343"/>
      <c r="C331" s="343"/>
      <c r="D331" s="343"/>
      <c r="E331" s="343"/>
      <c r="F331" s="343"/>
      <c r="G331" s="343"/>
      <c r="H331" s="343"/>
      <c r="I331" s="343"/>
      <c r="J331" s="343"/>
      <c r="K331" s="343"/>
      <c r="L331" s="343"/>
      <c r="M331" s="343"/>
      <c r="N331" s="343"/>
      <c r="O331" s="343"/>
      <c r="P331" s="343"/>
      <c r="Q331" s="343"/>
      <c r="R331" s="341"/>
      <c r="S331" s="343"/>
      <c r="T331" s="343"/>
      <c r="U331" s="343"/>
      <c r="V331" s="343"/>
      <c r="W331" s="343"/>
      <c r="X331" s="343"/>
      <c r="Y331" s="343"/>
      <c r="Z331" s="343"/>
    </row>
    <row r="332" ht="12.75" customHeight="1">
      <c r="A332" s="343"/>
      <c r="B332" s="343"/>
      <c r="C332" s="343"/>
      <c r="D332" s="343"/>
      <c r="E332" s="343"/>
      <c r="F332" s="343"/>
      <c r="G332" s="343"/>
      <c r="H332" s="343"/>
      <c r="I332" s="343"/>
      <c r="J332" s="343"/>
      <c r="K332" s="343"/>
      <c r="L332" s="343"/>
      <c r="M332" s="343"/>
      <c r="N332" s="343"/>
      <c r="O332" s="343"/>
      <c r="P332" s="343"/>
      <c r="Q332" s="343"/>
      <c r="R332" s="341"/>
      <c r="S332" s="343"/>
      <c r="T332" s="343"/>
      <c r="U332" s="343"/>
      <c r="V332" s="343"/>
      <c r="W332" s="343"/>
      <c r="X332" s="343"/>
      <c r="Y332" s="343"/>
      <c r="Z332" s="343"/>
    </row>
    <row r="333" ht="12.75" customHeight="1">
      <c r="A333" s="343"/>
      <c r="B333" s="343"/>
      <c r="C333" s="343"/>
      <c r="D333" s="343"/>
      <c r="E333" s="343"/>
      <c r="F333" s="343"/>
      <c r="G333" s="343"/>
      <c r="H333" s="343"/>
      <c r="I333" s="343"/>
      <c r="J333" s="343"/>
      <c r="K333" s="343"/>
      <c r="L333" s="343"/>
      <c r="M333" s="343"/>
      <c r="N333" s="343"/>
      <c r="O333" s="343"/>
      <c r="P333" s="343"/>
      <c r="Q333" s="343"/>
      <c r="R333" s="341"/>
      <c r="S333" s="343"/>
      <c r="T333" s="343"/>
      <c r="U333" s="343"/>
      <c r="V333" s="343"/>
      <c r="W333" s="343"/>
      <c r="X333" s="343"/>
      <c r="Y333" s="343"/>
      <c r="Z333" s="343"/>
    </row>
    <row r="334" ht="12.75" customHeight="1">
      <c r="A334" s="343"/>
      <c r="B334" s="343"/>
      <c r="C334" s="343"/>
      <c r="D334" s="343"/>
      <c r="E334" s="343"/>
      <c r="F334" s="343"/>
      <c r="G334" s="343"/>
      <c r="H334" s="343"/>
      <c r="I334" s="343"/>
      <c r="J334" s="343"/>
      <c r="K334" s="343"/>
      <c r="L334" s="343"/>
      <c r="M334" s="343"/>
      <c r="N334" s="343"/>
      <c r="O334" s="343"/>
      <c r="P334" s="343"/>
      <c r="Q334" s="343"/>
      <c r="R334" s="341"/>
      <c r="S334" s="343"/>
      <c r="T334" s="343"/>
      <c r="U334" s="343"/>
      <c r="V334" s="343"/>
      <c r="W334" s="343"/>
      <c r="X334" s="343"/>
      <c r="Y334" s="343"/>
      <c r="Z334" s="343"/>
    </row>
    <row r="335" ht="12.75" customHeight="1">
      <c r="A335" s="343"/>
      <c r="B335" s="343"/>
      <c r="C335" s="343"/>
      <c r="D335" s="343"/>
      <c r="E335" s="343"/>
      <c r="F335" s="343"/>
      <c r="G335" s="343"/>
      <c r="H335" s="343"/>
      <c r="I335" s="343"/>
      <c r="J335" s="343"/>
      <c r="K335" s="343"/>
      <c r="L335" s="343"/>
      <c r="M335" s="343"/>
      <c r="N335" s="343"/>
      <c r="O335" s="343"/>
      <c r="P335" s="343"/>
      <c r="Q335" s="343"/>
      <c r="R335" s="341"/>
      <c r="S335" s="343"/>
      <c r="T335" s="343"/>
      <c r="U335" s="343"/>
      <c r="V335" s="343"/>
      <c r="W335" s="343"/>
      <c r="X335" s="343"/>
      <c r="Y335" s="343"/>
      <c r="Z335" s="343"/>
    </row>
    <row r="336" ht="12.75" customHeight="1">
      <c r="A336" s="343"/>
      <c r="B336" s="343"/>
      <c r="C336" s="343"/>
      <c r="D336" s="343"/>
      <c r="E336" s="343"/>
      <c r="F336" s="343"/>
      <c r="G336" s="343"/>
      <c r="H336" s="343"/>
      <c r="I336" s="343"/>
      <c r="J336" s="343"/>
      <c r="K336" s="343"/>
      <c r="L336" s="343"/>
      <c r="M336" s="343"/>
      <c r="N336" s="343"/>
      <c r="O336" s="343"/>
      <c r="P336" s="343"/>
      <c r="Q336" s="343"/>
      <c r="R336" s="341"/>
      <c r="S336" s="343"/>
      <c r="T336" s="343"/>
      <c r="U336" s="343"/>
      <c r="V336" s="343"/>
      <c r="W336" s="343"/>
      <c r="X336" s="343"/>
      <c r="Y336" s="343"/>
      <c r="Z336" s="343"/>
    </row>
    <row r="337" ht="12.75" customHeight="1">
      <c r="A337" s="343"/>
      <c r="B337" s="343"/>
      <c r="C337" s="343"/>
      <c r="D337" s="343"/>
      <c r="E337" s="343"/>
      <c r="F337" s="343"/>
      <c r="G337" s="343"/>
      <c r="H337" s="343"/>
      <c r="I337" s="343"/>
      <c r="J337" s="343"/>
      <c r="K337" s="343"/>
      <c r="L337" s="343"/>
      <c r="M337" s="343"/>
      <c r="N337" s="343"/>
      <c r="O337" s="343"/>
      <c r="P337" s="343"/>
      <c r="Q337" s="343"/>
      <c r="R337" s="341"/>
      <c r="S337" s="343"/>
      <c r="T337" s="343"/>
      <c r="U337" s="343"/>
      <c r="V337" s="343"/>
      <c r="W337" s="343"/>
      <c r="X337" s="343"/>
      <c r="Y337" s="343"/>
      <c r="Z337" s="343"/>
    </row>
    <row r="338" ht="12.75" customHeight="1">
      <c r="A338" s="343"/>
      <c r="B338" s="343"/>
      <c r="C338" s="343"/>
      <c r="D338" s="343"/>
      <c r="E338" s="343"/>
      <c r="F338" s="343"/>
      <c r="G338" s="343"/>
      <c r="H338" s="343"/>
      <c r="I338" s="343"/>
      <c r="J338" s="343"/>
      <c r="K338" s="343"/>
      <c r="L338" s="343"/>
      <c r="M338" s="343"/>
      <c r="N338" s="343"/>
      <c r="O338" s="343"/>
      <c r="P338" s="343"/>
      <c r="Q338" s="343"/>
      <c r="R338" s="341"/>
      <c r="S338" s="343"/>
      <c r="T338" s="343"/>
      <c r="U338" s="343"/>
      <c r="V338" s="343"/>
      <c r="W338" s="343"/>
      <c r="X338" s="343"/>
      <c r="Y338" s="343"/>
      <c r="Z338" s="343"/>
    </row>
    <row r="339" ht="12.75" customHeight="1">
      <c r="A339" s="343"/>
      <c r="B339" s="343"/>
      <c r="C339" s="343"/>
      <c r="D339" s="343"/>
      <c r="E339" s="343"/>
      <c r="F339" s="343"/>
      <c r="G339" s="343"/>
      <c r="H339" s="343"/>
      <c r="I339" s="343"/>
      <c r="J339" s="343"/>
      <c r="K339" s="343"/>
      <c r="L339" s="343"/>
      <c r="M339" s="343"/>
      <c r="N339" s="343"/>
      <c r="O339" s="343"/>
      <c r="P339" s="343"/>
      <c r="Q339" s="343"/>
      <c r="R339" s="341"/>
      <c r="S339" s="343"/>
      <c r="T339" s="343"/>
      <c r="U339" s="343"/>
      <c r="V339" s="343"/>
      <c r="W339" s="343"/>
      <c r="X339" s="343"/>
      <c r="Y339" s="343"/>
      <c r="Z339" s="343"/>
    </row>
    <row r="340" ht="12.75" customHeight="1">
      <c r="A340" s="343"/>
      <c r="B340" s="343"/>
      <c r="C340" s="343"/>
      <c r="D340" s="343"/>
      <c r="E340" s="343"/>
      <c r="F340" s="343"/>
      <c r="G340" s="343"/>
      <c r="H340" s="343"/>
      <c r="I340" s="343"/>
      <c r="J340" s="343"/>
      <c r="K340" s="343"/>
      <c r="L340" s="343"/>
      <c r="M340" s="343"/>
      <c r="N340" s="343"/>
      <c r="O340" s="343"/>
      <c r="P340" s="343"/>
      <c r="Q340" s="343"/>
      <c r="R340" s="341"/>
      <c r="S340" s="343"/>
      <c r="T340" s="343"/>
      <c r="U340" s="343"/>
      <c r="V340" s="343"/>
      <c r="W340" s="343"/>
      <c r="X340" s="343"/>
      <c r="Y340" s="343"/>
      <c r="Z340" s="343"/>
    </row>
    <row r="341" ht="12.75" customHeight="1">
      <c r="A341" s="343"/>
      <c r="B341" s="343"/>
      <c r="C341" s="343"/>
      <c r="D341" s="343"/>
      <c r="E341" s="343"/>
      <c r="F341" s="343"/>
      <c r="G341" s="343"/>
      <c r="H341" s="343"/>
      <c r="I341" s="343"/>
      <c r="J341" s="343"/>
      <c r="K341" s="343"/>
      <c r="L341" s="343"/>
      <c r="M341" s="343"/>
      <c r="N341" s="343"/>
      <c r="O341" s="343"/>
      <c r="P341" s="343"/>
      <c r="Q341" s="343"/>
      <c r="R341" s="341"/>
      <c r="S341" s="343"/>
      <c r="T341" s="343"/>
      <c r="U341" s="343"/>
      <c r="V341" s="343"/>
      <c r="W341" s="343"/>
      <c r="X341" s="343"/>
      <c r="Y341" s="343"/>
      <c r="Z341" s="343"/>
    </row>
    <row r="342" ht="12.75" customHeight="1">
      <c r="A342" s="343"/>
      <c r="B342" s="343"/>
      <c r="C342" s="343"/>
      <c r="D342" s="343"/>
      <c r="E342" s="343"/>
      <c r="F342" s="343"/>
      <c r="G342" s="343"/>
      <c r="H342" s="343"/>
      <c r="I342" s="343"/>
      <c r="J342" s="343"/>
      <c r="K342" s="343"/>
      <c r="L342" s="343"/>
      <c r="M342" s="343"/>
      <c r="N342" s="343"/>
      <c r="O342" s="343"/>
      <c r="P342" s="343"/>
      <c r="Q342" s="343"/>
      <c r="R342" s="341"/>
      <c r="S342" s="343"/>
      <c r="T342" s="343"/>
      <c r="U342" s="343"/>
      <c r="V342" s="343"/>
      <c r="W342" s="343"/>
      <c r="X342" s="343"/>
      <c r="Y342" s="343"/>
      <c r="Z342" s="343"/>
    </row>
    <row r="343" ht="12.75" customHeight="1">
      <c r="A343" s="343"/>
      <c r="B343" s="343"/>
      <c r="C343" s="343"/>
      <c r="D343" s="343"/>
      <c r="E343" s="343"/>
      <c r="F343" s="343"/>
      <c r="G343" s="343"/>
      <c r="H343" s="343"/>
      <c r="I343" s="343"/>
      <c r="J343" s="343"/>
      <c r="K343" s="343"/>
      <c r="L343" s="343"/>
      <c r="M343" s="343"/>
      <c r="N343" s="343"/>
      <c r="O343" s="343"/>
      <c r="P343" s="343"/>
      <c r="Q343" s="343"/>
      <c r="R343" s="341"/>
      <c r="S343" s="343"/>
      <c r="T343" s="343"/>
      <c r="U343" s="343"/>
      <c r="V343" s="343"/>
      <c r="W343" s="343"/>
      <c r="X343" s="343"/>
      <c r="Y343" s="343"/>
      <c r="Z343" s="343"/>
    </row>
    <row r="344" ht="12.75" customHeight="1">
      <c r="A344" s="343"/>
      <c r="B344" s="343"/>
      <c r="C344" s="343"/>
      <c r="D344" s="343"/>
      <c r="E344" s="343"/>
      <c r="F344" s="343"/>
      <c r="G344" s="343"/>
      <c r="H344" s="343"/>
      <c r="I344" s="343"/>
      <c r="J344" s="343"/>
      <c r="K344" s="343"/>
      <c r="L344" s="343"/>
      <c r="M344" s="343"/>
      <c r="N344" s="343"/>
      <c r="O344" s="343"/>
      <c r="P344" s="343"/>
      <c r="Q344" s="343"/>
      <c r="R344" s="341"/>
      <c r="S344" s="343"/>
      <c r="T344" s="343"/>
      <c r="U344" s="343"/>
      <c r="V344" s="343"/>
      <c r="W344" s="343"/>
      <c r="X344" s="343"/>
      <c r="Y344" s="343"/>
      <c r="Z344" s="343"/>
    </row>
    <row r="345" ht="12.75" customHeight="1">
      <c r="A345" s="343"/>
      <c r="B345" s="343"/>
      <c r="C345" s="343"/>
      <c r="D345" s="343"/>
      <c r="E345" s="343"/>
      <c r="F345" s="343"/>
      <c r="G345" s="343"/>
      <c r="H345" s="343"/>
      <c r="I345" s="343"/>
      <c r="J345" s="343"/>
      <c r="K345" s="343"/>
      <c r="L345" s="343"/>
      <c r="M345" s="343"/>
      <c r="N345" s="343"/>
      <c r="O345" s="343"/>
      <c r="P345" s="343"/>
      <c r="Q345" s="343"/>
      <c r="R345" s="341"/>
      <c r="S345" s="343"/>
      <c r="T345" s="343"/>
      <c r="U345" s="343"/>
      <c r="V345" s="343"/>
      <c r="W345" s="343"/>
      <c r="X345" s="343"/>
      <c r="Y345" s="343"/>
      <c r="Z345" s="343"/>
    </row>
    <row r="346" ht="12.75" customHeight="1">
      <c r="A346" s="343"/>
      <c r="B346" s="343"/>
      <c r="C346" s="343"/>
      <c r="D346" s="343"/>
      <c r="E346" s="343"/>
      <c r="F346" s="343"/>
      <c r="G346" s="343"/>
      <c r="H346" s="343"/>
      <c r="I346" s="343"/>
      <c r="J346" s="343"/>
      <c r="K346" s="343"/>
      <c r="L346" s="343"/>
      <c r="M346" s="343"/>
      <c r="N346" s="343"/>
      <c r="O346" s="343"/>
      <c r="P346" s="343"/>
      <c r="Q346" s="343"/>
      <c r="R346" s="341"/>
      <c r="S346" s="343"/>
      <c r="T346" s="343"/>
      <c r="U346" s="343"/>
      <c r="V346" s="343"/>
      <c r="W346" s="343"/>
      <c r="X346" s="343"/>
      <c r="Y346" s="343"/>
      <c r="Z346" s="343"/>
    </row>
    <row r="347" ht="12.75" customHeight="1">
      <c r="A347" s="343"/>
      <c r="B347" s="343"/>
      <c r="C347" s="343"/>
      <c r="D347" s="343"/>
      <c r="E347" s="343"/>
      <c r="F347" s="343"/>
      <c r="G347" s="343"/>
      <c r="H347" s="343"/>
      <c r="I347" s="343"/>
      <c r="J347" s="343"/>
      <c r="K347" s="343"/>
      <c r="L347" s="343"/>
      <c r="M347" s="343"/>
      <c r="N347" s="343"/>
      <c r="O347" s="343"/>
      <c r="P347" s="343"/>
      <c r="Q347" s="343"/>
      <c r="R347" s="341"/>
      <c r="S347" s="343"/>
      <c r="T347" s="343"/>
      <c r="U347" s="343"/>
      <c r="V347" s="343"/>
      <c r="W347" s="343"/>
      <c r="X347" s="343"/>
      <c r="Y347" s="343"/>
      <c r="Z347" s="343"/>
    </row>
    <row r="348" ht="12.75" customHeight="1">
      <c r="A348" s="343"/>
      <c r="B348" s="343"/>
      <c r="C348" s="343"/>
      <c r="D348" s="343"/>
      <c r="E348" s="343"/>
      <c r="F348" s="343"/>
      <c r="G348" s="343"/>
      <c r="H348" s="343"/>
      <c r="I348" s="343"/>
      <c r="J348" s="343"/>
      <c r="K348" s="343"/>
      <c r="L348" s="343"/>
      <c r="M348" s="343"/>
      <c r="N348" s="343"/>
      <c r="O348" s="343"/>
      <c r="P348" s="343"/>
      <c r="Q348" s="343"/>
      <c r="R348" s="341"/>
      <c r="S348" s="343"/>
      <c r="T348" s="343"/>
      <c r="U348" s="343"/>
      <c r="V348" s="343"/>
      <c r="W348" s="343"/>
      <c r="X348" s="343"/>
      <c r="Y348" s="343"/>
      <c r="Z348" s="343"/>
    </row>
    <row r="349" ht="12.75" customHeight="1">
      <c r="A349" s="343"/>
      <c r="B349" s="343"/>
      <c r="C349" s="343"/>
      <c r="D349" s="343"/>
      <c r="E349" s="343"/>
      <c r="F349" s="343"/>
      <c r="G349" s="343"/>
      <c r="H349" s="343"/>
      <c r="I349" s="343"/>
      <c r="J349" s="343"/>
      <c r="K349" s="343"/>
      <c r="L349" s="343"/>
      <c r="M349" s="343"/>
      <c r="N349" s="343"/>
      <c r="O349" s="343"/>
      <c r="P349" s="343"/>
      <c r="Q349" s="343"/>
      <c r="R349" s="341"/>
      <c r="S349" s="343"/>
      <c r="T349" s="343"/>
      <c r="U349" s="343"/>
      <c r="V349" s="343"/>
      <c r="W349" s="343"/>
      <c r="X349" s="343"/>
      <c r="Y349" s="343"/>
      <c r="Z349" s="343"/>
    </row>
    <row r="350" ht="12.75" customHeight="1">
      <c r="A350" s="343"/>
      <c r="B350" s="343"/>
      <c r="C350" s="343"/>
      <c r="D350" s="343"/>
      <c r="E350" s="343"/>
      <c r="F350" s="343"/>
      <c r="G350" s="343"/>
      <c r="H350" s="343"/>
      <c r="I350" s="343"/>
      <c r="J350" s="343"/>
      <c r="K350" s="343"/>
      <c r="L350" s="343"/>
      <c r="M350" s="343"/>
      <c r="N350" s="343"/>
      <c r="O350" s="343"/>
      <c r="P350" s="343"/>
      <c r="Q350" s="343"/>
      <c r="R350" s="341"/>
      <c r="S350" s="343"/>
      <c r="T350" s="343"/>
      <c r="U350" s="343"/>
      <c r="V350" s="343"/>
      <c r="W350" s="343"/>
      <c r="X350" s="343"/>
      <c r="Y350" s="343"/>
      <c r="Z350" s="343"/>
    </row>
    <row r="351" ht="12.75" customHeight="1">
      <c r="A351" s="343"/>
      <c r="B351" s="343"/>
      <c r="C351" s="343"/>
      <c r="D351" s="343"/>
      <c r="E351" s="343"/>
      <c r="F351" s="343"/>
      <c r="G351" s="343"/>
      <c r="H351" s="343"/>
      <c r="I351" s="343"/>
      <c r="J351" s="343"/>
      <c r="K351" s="343"/>
      <c r="L351" s="343"/>
      <c r="M351" s="343"/>
      <c r="N351" s="343"/>
      <c r="O351" s="343"/>
      <c r="P351" s="343"/>
      <c r="Q351" s="343"/>
      <c r="R351" s="341"/>
      <c r="S351" s="343"/>
      <c r="T351" s="343"/>
      <c r="U351" s="343"/>
      <c r="V351" s="343"/>
      <c r="W351" s="343"/>
      <c r="X351" s="343"/>
      <c r="Y351" s="343"/>
      <c r="Z351" s="343"/>
    </row>
    <row r="352" ht="12.75" customHeight="1">
      <c r="A352" s="343"/>
      <c r="B352" s="343"/>
      <c r="C352" s="343"/>
      <c r="D352" s="343"/>
      <c r="E352" s="343"/>
      <c r="F352" s="343"/>
      <c r="G352" s="343"/>
      <c r="H352" s="343"/>
      <c r="I352" s="343"/>
      <c r="J352" s="343"/>
      <c r="K352" s="343"/>
      <c r="L352" s="343"/>
      <c r="M352" s="343"/>
      <c r="N352" s="343"/>
      <c r="O352" s="343"/>
      <c r="P352" s="343"/>
      <c r="Q352" s="343"/>
      <c r="R352" s="341"/>
      <c r="S352" s="343"/>
      <c r="T352" s="343"/>
      <c r="U352" s="343"/>
      <c r="V352" s="343"/>
      <c r="W352" s="343"/>
      <c r="X352" s="343"/>
      <c r="Y352" s="343"/>
      <c r="Z352" s="343"/>
    </row>
    <row r="353" ht="12.75" customHeight="1">
      <c r="A353" s="343"/>
      <c r="B353" s="343"/>
      <c r="C353" s="343"/>
      <c r="D353" s="343"/>
      <c r="E353" s="343"/>
      <c r="F353" s="343"/>
      <c r="G353" s="343"/>
      <c r="H353" s="343"/>
      <c r="I353" s="343"/>
      <c r="J353" s="343"/>
      <c r="K353" s="343"/>
      <c r="L353" s="343"/>
      <c r="M353" s="343"/>
      <c r="N353" s="343"/>
      <c r="O353" s="343"/>
      <c r="P353" s="343"/>
      <c r="Q353" s="343"/>
      <c r="R353" s="341"/>
      <c r="S353" s="343"/>
      <c r="T353" s="343"/>
      <c r="U353" s="343"/>
      <c r="V353" s="343"/>
      <c r="W353" s="343"/>
      <c r="X353" s="343"/>
      <c r="Y353" s="343"/>
      <c r="Z353" s="343"/>
    </row>
    <row r="354" ht="12.75" customHeight="1">
      <c r="A354" s="343"/>
      <c r="B354" s="343"/>
      <c r="C354" s="343"/>
      <c r="D354" s="343"/>
      <c r="E354" s="343"/>
      <c r="F354" s="343"/>
      <c r="G354" s="343"/>
      <c r="H354" s="343"/>
      <c r="I354" s="343"/>
      <c r="J354" s="343"/>
      <c r="K354" s="343"/>
      <c r="L354" s="343"/>
      <c r="M354" s="343"/>
      <c r="N354" s="343"/>
      <c r="O354" s="343"/>
      <c r="P354" s="343"/>
      <c r="Q354" s="343"/>
      <c r="R354" s="341"/>
      <c r="S354" s="343"/>
      <c r="T354" s="343"/>
      <c r="U354" s="343"/>
      <c r="V354" s="343"/>
      <c r="W354" s="343"/>
      <c r="X354" s="343"/>
      <c r="Y354" s="343"/>
      <c r="Z354" s="343"/>
    </row>
    <row r="355" ht="12.75" customHeight="1">
      <c r="A355" s="343"/>
      <c r="B355" s="343"/>
      <c r="C355" s="343"/>
      <c r="D355" s="343"/>
      <c r="E355" s="343"/>
      <c r="F355" s="343"/>
      <c r="G355" s="343"/>
      <c r="H355" s="343"/>
      <c r="I355" s="343"/>
      <c r="J355" s="343"/>
      <c r="K355" s="343"/>
      <c r="L355" s="343"/>
      <c r="M355" s="343"/>
      <c r="N355" s="343"/>
      <c r="O355" s="343"/>
      <c r="P355" s="343"/>
      <c r="Q355" s="343"/>
      <c r="R355" s="341"/>
      <c r="S355" s="343"/>
      <c r="T355" s="343"/>
      <c r="U355" s="343"/>
      <c r="V355" s="343"/>
      <c r="W355" s="343"/>
      <c r="X355" s="343"/>
      <c r="Y355" s="343"/>
      <c r="Z355" s="343"/>
    </row>
    <row r="356" ht="12.75" customHeight="1">
      <c r="A356" s="343"/>
      <c r="B356" s="343"/>
      <c r="C356" s="343"/>
      <c r="D356" s="343"/>
      <c r="E356" s="343"/>
      <c r="F356" s="343"/>
      <c r="G356" s="343"/>
      <c r="H356" s="343"/>
      <c r="I356" s="343"/>
      <c r="J356" s="343"/>
      <c r="K356" s="343"/>
      <c r="L356" s="343"/>
      <c r="M356" s="343"/>
      <c r="N356" s="343"/>
      <c r="O356" s="343"/>
      <c r="P356" s="343"/>
      <c r="Q356" s="343"/>
      <c r="R356" s="341"/>
      <c r="S356" s="343"/>
      <c r="T356" s="343"/>
      <c r="U356" s="343"/>
      <c r="V356" s="343"/>
      <c r="W356" s="343"/>
      <c r="X356" s="343"/>
      <c r="Y356" s="343"/>
      <c r="Z356" s="343"/>
    </row>
    <row r="357" ht="12.75" customHeight="1">
      <c r="A357" s="343"/>
      <c r="B357" s="343"/>
      <c r="C357" s="343"/>
      <c r="D357" s="343"/>
      <c r="E357" s="343"/>
      <c r="F357" s="343"/>
      <c r="G357" s="343"/>
      <c r="H357" s="343"/>
      <c r="I357" s="343"/>
      <c r="J357" s="343"/>
      <c r="K357" s="343"/>
      <c r="L357" s="343"/>
      <c r="M357" s="343"/>
      <c r="N357" s="343"/>
      <c r="O357" s="343"/>
      <c r="P357" s="343"/>
      <c r="Q357" s="343"/>
      <c r="R357" s="341"/>
      <c r="S357" s="343"/>
      <c r="T357" s="343"/>
      <c r="U357" s="343"/>
      <c r="V357" s="343"/>
      <c r="W357" s="343"/>
      <c r="X357" s="343"/>
      <c r="Y357" s="343"/>
      <c r="Z357" s="343"/>
    </row>
    <row r="358" ht="12.75" customHeight="1">
      <c r="A358" s="343"/>
      <c r="B358" s="343"/>
      <c r="C358" s="343"/>
      <c r="D358" s="343"/>
      <c r="E358" s="343"/>
      <c r="F358" s="343"/>
      <c r="G358" s="343"/>
      <c r="H358" s="343"/>
      <c r="I358" s="343"/>
      <c r="J358" s="343"/>
      <c r="K358" s="343"/>
      <c r="L358" s="343"/>
      <c r="M358" s="343"/>
      <c r="N358" s="343"/>
      <c r="O358" s="343"/>
      <c r="P358" s="343"/>
      <c r="Q358" s="343"/>
      <c r="R358" s="341"/>
      <c r="S358" s="343"/>
      <c r="T358" s="343"/>
      <c r="U358" s="343"/>
      <c r="V358" s="343"/>
      <c r="W358" s="343"/>
      <c r="X358" s="343"/>
      <c r="Y358" s="343"/>
      <c r="Z358" s="343"/>
    </row>
    <row r="359" ht="12.75" customHeight="1">
      <c r="A359" s="343"/>
      <c r="B359" s="343"/>
      <c r="C359" s="343"/>
      <c r="D359" s="343"/>
      <c r="E359" s="343"/>
      <c r="F359" s="343"/>
      <c r="G359" s="343"/>
      <c r="H359" s="343"/>
      <c r="I359" s="343"/>
      <c r="J359" s="343"/>
      <c r="K359" s="343"/>
      <c r="L359" s="343"/>
      <c r="M359" s="343"/>
      <c r="N359" s="343"/>
      <c r="O359" s="343"/>
      <c r="P359" s="343"/>
      <c r="Q359" s="343"/>
      <c r="R359" s="341"/>
      <c r="S359" s="343"/>
      <c r="T359" s="343"/>
      <c r="U359" s="343"/>
      <c r="V359" s="343"/>
      <c r="W359" s="343"/>
      <c r="X359" s="343"/>
      <c r="Y359" s="343"/>
      <c r="Z359" s="343"/>
    </row>
    <row r="360" ht="12.75" customHeight="1">
      <c r="A360" s="343"/>
      <c r="B360" s="343"/>
      <c r="C360" s="343"/>
      <c r="D360" s="343"/>
      <c r="E360" s="343"/>
      <c r="F360" s="343"/>
      <c r="G360" s="343"/>
      <c r="H360" s="343"/>
      <c r="I360" s="343"/>
      <c r="J360" s="343"/>
      <c r="K360" s="343"/>
      <c r="L360" s="343"/>
      <c r="M360" s="343"/>
      <c r="N360" s="343"/>
      <c r="O360" s="343"/>
      <c r="P360" s="343"/>
      <c r="Q360" s="343"/>
      <c r="R360" s="341"/>
      <c r="S360" s="343"/>
      <c r="T360" s="343"/>
      <c r="U360" s="343"/>
      <c r="V360" s="343"/>
      <c r="W360" s="343"/>
      <c r="X360" s="343"/>
      <c r="Y360" s="343"/>
      <c r="Z360" s="343"/>
    </row>
    <row r="361" ht="12.75" customHeight="1">
      <c r="A361" s="343"/>
      <c r="B361" s="343"/>
      <c r="C361" s="343"/>
      <c r="D361" s="343"/>
      <c r="E361" s="343"/>
      <c r="F361" s="343"/>
      <c r="G361" s="343"/>
      <c r="H361" s="343"/>
      <c r="I361" s="343"/>
      <c r="J361" s="343"/>
      <c r="K361" s="343"/>
      <c r="L361" s="343"/>
      <c r="M361" s="343"/>
      <c r="N361" s="343"/>
      <c r="O361" s="343"/>
      <c r="P361" s="343"/>
      <c r="Q361" s="343"/>
      <c r="R361" s="341"/>
      <c r="S361" s="343"/>
      <c r="T361" s="343"/>
      <c r="U361" s="343"/>
      <c r="V361" s="343"/>
      <c r="W361" s="343"/>
      <c r="X361" s="343"/>
      <c r="Y361" s="343"/>
      <c r="Z361" s="343"/>
    </row>
    <row r="362" ht="12.75" customHeight="1">
      <c r="A362" s="343"/>
      <c r="B362" s="343"/>
      <c r="C362" s="343"/>
      <c r="D362" s="343"/>
      <c r="E362" s="343"/>
      <c r="F362" s="343"/>
      <c r="G362" s="343"/>
      <c r="H362" s="343"/>
      <c r="I362" s="343"/>
      <c r="J362" s="343"/>
      <c r="K362" s="343"/>
      <c r="L362" s="343"/>
      <c r="M362" s="343"/>
      <c r="N362" s="343"/>
      <c r="O362" s="343"/>
      <c r="P362" s="343"/>
      <c r="Q362" s="343"/>
      <c r="R362" s="341"/>
      <c r="S362" s="343"/>
      <c r="T362" s="343"/>
      <c r="U362" s="343"/>
      <c r="V362" s="343"/>
      <c r="W362" s="343"/>
      <c r="X362" s="343"/>
      <c r="Y362" s="343"/>
      <c r="Z362" s="343"/>
    </row>
    <row r="363" ht="12.75" customHeight="1">
      <c r="A363" s="343"/>
      <c r="B363" s="343"/>
      <c r="C363" s="343"/>
      <c r="D363" s="343"/>
      <c r="E363" s="343"/>
      <c r="F363" s="343"/>
      <c r="G363" s="343"/>
      <c r="H363" s="343"/>
      <c r="I363" s="343"/>
      <c r="J363" s="343"/>
      <c r="K363" s="343"/>
      <c r="L363" s="343"/>
      <c r="M363" s="343"/>
      <c r="N363" s="343"/>
      <c r="O363" s="343"/>
      <c r="P363" s="343"/>
      <c r="Q363" s="343"/>
      <c r="R363" s="341"/>
      <c r="S363" s="343"/>
      <c r="T363" s="343"/>
      <c r="U363" s="343"/>
      <c r="V363" s="343"/>
      <c r="W363" s="343"/>
      <c r="X363" s="343"/>
      <c r="Y363" s="343"/>
      <c r="Z363" s="343"/>
    </row>
    <row r="364" ht="12.75" customHeight="1">
      <c r="A364" s="343"/>
      <c r="B364" s="343"/>
      <c r="C364" s="343"/>
      <c r="D364" s="343"/>
      <c r="E364" s="343"/>
      <c r="F364" s="343"/>
      <c r="G364" s="343"/>
      <c r="H364" s="343"/>
      <c r="I364" s="343"/>
      <c r="J364" s="343"/>
      <c r="K364" s="343"/>
      <c r="L364" s="343"/>
      <c r="M364" s="343"/>
      <c r="N364" s="343"/>
      <c r="O364" s="343"/>
      <c r="P364" s="343"/>
      <c r="Q364" s="343"/>
      <c r="R364" s="341"/>
      <c r="S364" s="343"/>
      <c r="T364" s="343"/>
      <c r="U364" s="343"/>
      <c r="V364" s="343"/>
      <c r="W364" s="343"/>
      <c r="X364" s="343"/>
      <c r="Y364" s="343"/>
      <c r="Z364" s="343"/>
    </row>
    <row r="365" ht="12.75" customHeight="1">
      <c r="A365" s="343"/>
      <c r="B365" s="343"/>
      <c r="C365" s="343"/>
      <c r="D365" s="343"/>
      <c r="E365" s="343"/>
      <c r="F365" s="343"/>
      <c r="G365" s="343"/>
      <c r="H365" s="343"/>
      <c r="I365" s="343"/>
      <c r="J365" s="343"/>
      <c r="K365" s="343"/>
      <c r="L365" s="343"/>
      <c r="M365" s="343"/>
      <c r="N365" s="343"/>
      <c r="O365" s="343"/>
      <c r="P365" s="343"/>
      <c r="Q365" s="343"/>
      <c r="R365" s="341"/>
      <c r="S365" s="343"/>
      <c r="T365" s="343"/>
      <c r="U365" s="343"/>
      <c r="V365" s="343"/>
      <c r="W365" s="343"/>
      <c r="X365" s="343"/>
      <c r="Y365" s="343"/>
      <c r="Z365" s="343"/>
    </row>
    <row r="366" ht="12.75" customHeight="1">
      <c r="A366" s="343"/>
      <c r="B366" s="343"/>
      <c r="C366" s="343"/>
      <c r="D366" s="343"/>
      <c r="E366" s="343"/>
      <c r="F366" s="343"/>
      <c r="G366" s="343"/>
      <c r="H366" s="343"/>
      <c r="I366" s="343"/>
      <c r="J366" s="343"/>
      <c r="K366" s="343"/>
      <c r="L366" s="343"/>
      <c r="M366" s="343"/>
      <c r="N366" s="343"/>
      <c r="O366" s="343"/>
      <c r="P366" s="343"/>
      <c r="Q366" s="343"/>
      <c r="R366" s="341"/>
      <c r="S366" s="343"/>
      <c r="T366" s="343"/>
      <c r="U366" s="343"/>
      <c r="V366" s="343"/>
      <c r="W366" s="343"/>
      <c r="X366" s="343"/>
      <c r="Y366" s="343"/>
      <c r="Z366" s="343"/>
    </row>
    <row r="367" ht="12.75" customHeight="1">
      <c r="A367" s="343"/>
      <c r="B367" s="343"/>
      <c r="C367" s="343"/>
      <c r="D367" s="343"/>
      <c r="E367" s="343"/>
      <c r="F367" s="343"/>
      <c r="G367" s="343"/>
      <c r="H367" s="343"/>
      <c r="I367" s="343"/>
      <c r="J367" s="343"/>
      <c r="K367" s="343"/>
      <c r="L367" s="343"/>
      <c r="M367" s="343"/>
      <c r="N367" s="343"/>
      <c r="O367" s="343"/>
      <c r="P367" s="343"/>
      <c r="Q367" s="343"/>
      <c r="R367" s="341"/>
      <c r="S367" s="343"/>
      <c r="T367" s="343"/>
      <c r="U367" s="343"/>
      <c r="V367" s="343"/>
      <c r="W367" s="343"/>
      <c r="X367" s="343"/>
      <c r="Y367" s="343"/>
      <c r="Z367" s="343"/>
    </row>
    <row r="368" ht="12.75" customHeight="1">
      <c r="A368" s="343"/>
      <c r="B368" s="343"/>
      <c r="C368" s="343"/>
      <c r="D368" s="343"/>
      <c r="E368" s="343"/>
      <c r="F368" s="343"/>
      <c r="G368" s="343"/>
      <c r="H368" s="343"/>
      <c r="I368" s="343"/>
      <c r="J368" s="343"/>
      <c r="K368" s="343"/>
      <c r="L368" s="343"/>
      <c r="M368" s="343"/>
      <c r="N368" s="343"/>
      <c r="O368" s="343"/>
      <c r="P368" s="343"/>
      <c r="Q368" s="343"/>
      <c r="R368" s="341"/>
      <c r="S368" s="343"/>
      <c r="T368" s="343"/>
      <c r="U368" s="343"/>
      <c r="V368" s="343"/>
      <c r="W368" s="343"/>
      <c r="X368" s="343"/>
      <c r="Y368" s="343"/>
      <c r="Z368" s="343"/>
    </row>
    <row r="369" ht="12.75" customHeight="1">
      <c r="A369" s="343"/>
      <c r="B369" s="343"/>
      <c r="C369" s="343"/>
      <c r="D369" s="343"/>
      <c r="E369" s="343"/>
      <c r="F369" s="343"/>
      <c r="G369" s="343"/>
      <c r="H369" s="343"/>
      <c r="I369" s="343"/>
      <c r="J369" s="343"/>
      <c r="K369" s="343"/>
      <c r="L369" s="343"/>
      <c r="M369" s="343"/>
      <c r="N369" s="343"/>
      <c r="O369" s="343"/>
      <c r="P369" s="343"/>
      <c r="Q369" s="343"/>
      <c r="R369" s="341"/>
      <c r="S369" s="343"/>
      <c r="T369" s="343"/>
      <c r="U369" s="343"/>
      <c r="V369" s="343"/>
      <c r="W369" s="343"/>
      <c r="X369" s="343"/>
      <c r="Y369" s="343"/>
      <c r="Z369" s="343"/>
    </row>
    <row r="370" ht="12.75" customHeight="1">
      <c r="A370" s="343"/>
      <c r="B370" s="343"/>
      <c r="C370" s="343"/>
      <c r="D370" s="343"/>
      <c r="E370" s="343"/>
      <c r="F370" s="343"/>
      <c r="G370" s="343"/>
      <c r="H370" s="343"/>
      <c r="I370" s="343"/>
      <c r="J370" s="343"/>
      <c r="K370" s="343"/>
      <c r="L370" s="343"/>
      <c r="M370" s="343"/>
      <c r="N370" s="343"/>
      <c r="O370" s="343"/>
      <c r="P370" s="343"/>
      <c r="Q370" s="343"/>
      <c r="R370" s="341"/>
      <c r="S370" s="343"/>
      <c r="T370" s="343"/>
      <c r="U370" s="343"/>
      <c r="V370" s="343"/>
      <c r="W370" s="343"/>
      <c r="X370" s="343"/>
      <c r="Y370" s="343"/>
      <c r="Z370" s="343"/>
    </row>
    <row r="371" ht="12.75" customHeight="1">
      <c r="A371" s="343"/>
      <c r="B371" s="343"/>
      <c r="C371" s="343"/>
      <c r="D371" s="343"/>
      <c r="E371" s="343"/>
      <c r="F371" s="343"/>
      <c r="G371" s="343"/>
      <c r="H371" s="343"/>
      <c r="I371" s="343"/>
      <c r="J371" s="343"/>
      <c r="K371" s="343"/>
      <c r="L371" s="343"/>
      <c r="M371" s="343"/>
      <c r="N371" s="343"/>
      <c r="O371" s="343"/>
      <c r="P371" s="343"/>
      <c r="Q371" s="343"/>
      <c r="R371" s="341"/>
      <c r="S371" s="343"/>
      <c r="T371" s="343"/>
      <c r="U371" s="343"/>
      <c r="V371" s="343"/>
      <c r="W371" s="343"/>
      <c r="X371" s="343"/>
      <c r="Y371" s="343"/>
      <c r="Z371" s="343"/>
    </row>
    <row r="372" ht="12.75" customHeight="1">
      <c r="A372" s="343"/>
      <c r="B372" s="343"/>
      <c r="C372" s="343"/>
      <c r="D372" s="343"/>
      <c r="E372" s="343"/>
      <c r="F372" s="343"/>
      <c r="G372" s="343"/>
      <c r="H372" s="343"/>
      <c r="I372" s="343"/>
      <c r="J372" s="343"/>
      <c r="K372" s="343"/>
      <c r="L372" s="343"/>
      <c r="M372" s="343"/>
      <c r="N372" s="343"/>
      <c r="O372" s="343"/>
      <c r="P372" s="343"/>
      <c r="Q372" s="343"/>
      <c r="R372" s="341"/>
      <c r="S372" s="343"/>
      <c r="T372" s="343"/>
      <c r="U372" s="343"/>
      <c r="V372" s="343"/>
      <c r="W372" s="343"/>
      <c r="X372" s="343"/>
      <c r="Y372" s="343"/>
      <c r="Z372" s="343"/>
    </row>
    <row r="373" ht="12.75" customHeight="1">
      <c r="A373" s="343"/>
      <c r="B373" s="343"/>
      <c r="C373" s="343"/>
      <c r="D373" s="343"/>
      <c r="E373" s="343"/>
      <c r="F373" s="343"/>
      <c r="G373" s="343"/>
      <c r="H373" s="343"/>
      <c r="I373" s="343"/>
      <c r="J373" s="343"/>
      <c r="K373" s="343"/>
      <c r="L373" s="343"/>
      <c r="M373" s="343"/>
      <c r="N373" s="343"/>
      <c r="O373" s="343"/>
      <c r="P373" s="343"/>
      <c r="Q373" s="343"/>
      <c r="R373" s="341"/>
      <c r="S373" s="343"/>
      <c r="T373" s="343"/>
      <c r="U373" s="343"/>
      <c r="V373" s="343"/>
      <c r="W373" s="343"/>
      <c r="X373" s="343"/>
      <c r="Y373" s="343"/>
      <c r="Z373" s="343"/>
    </row>
    <row r="374" ht="12.75" customHeight="1">
      <c r="A374" s="343"/>
      <c r="B374" s="343"/>
      <c r="C374" s="343"/>
      <c r="D374" s="343"/>
      <c r="E374" s="343"/>
      <c r="F374" s="343"/>
      <c r="G374" s="343"/>
      <c r="H374" s="343"/>
      <c r="I374" s="343"/>
      <c r="J374" s="343"/>
      <c r="K374" s="343"/>
      <c r="L374" s="343"/>
      <c r="M374" s="343"/>
      <c r="N374" s="343"/>
      <c r="O374" s="343"/>
      <c r="P374" s="343"/>
      <c r="Q374" s="343"/>
      <c r="R374" s="341"/>
      <c r="S374" s="343"/>
      <c r="T374" s="343"/>
      <c r="U374" s="343"/>
      <c r="V374" s="343"/>
      <c r="W374" s="343"/>
      <c r="X374" s="343"/>
      <c r="Y374" s="343"/>
      <c r="Z374" s="343"/>
    </row>
    <row r="375" ht="12.75" customHeight="1">
      <c r="A375" s="343"/>
      <c r="B375" s="343"/>
      <c r="C375" s="343"/>
      <c r="D375" s="343"/>
      <c r="E375" s="343"/>
      <c r="F375" s="343"/>
      <c r="G375" s="343"/>
      <c r="H375" s="343"/>
      <c r="I375" s="343"/>
      <c r="J375" s="343"/>
      <c r="K375" s="343"/>
      <c r="L375" s="343"/>
      <c r="M375" s="343"/>
      <c r="N375" s="343"/>
      <c r="O375" s="343"/>
      <c r="P375" s="343"/>
      <c r="Q375" s="343"/>
      <c r="R375" s="341"/>
      <c r="S375" s="343"/>
      <c r="T375" s="343"/>
      <c r="U375" s="343"/>
      <c r="V375" s="343"/>
      <c r="W375" s="343"/>
      <c r="X375" s="343"/>
      <c r="Y375" s="343"/>
      <c r="Z375" s="343"/>
    </row>
    <row r="376" ht="12.75" customHeight="1">
      <c r="A376" s="343"/>
      <c r="B376" s="343"/>
      <c r="C376" s="343"/>
      <c r="D376" s="343"/>
      <c r="E376" s="343"/>
      <c r="F376" s="343"/>
      <c r="G376" s="343"/>
      <c r="H376" s="343"/>
      <c r="I376" s="343"/>
      <c r="J376" s="343"/>
      <c r="K376" s="343"/>
      <c r="L376" s="343"/>
      <c r="M376" s="343"/>
      <c r="N376" s="343"/>
      <c r="O376" s="343"/>
      <c r="P376" s="343"/>
      <c r="Q376" s="343"/>
      <c r="R376" s="341"/>
      <c r="S376" s="343"/>
      <c r="T376" s="343"/>
      <c r="U376" s="343"/>
      <c r="V376" s="343"/>
      <c r="W376" s="343"/>
      <c r="X376" s="343"/>
      <c r="Y376" s="343"/>
      <c r="Z376" s="343"/>
    </row>
    <row r="377" ht="12.75" customHeight="1">
      <c r="A377" s="343"/>
      <c r="B377" s="343"/>
      <c r="C377" s="343"/>
      <c r="D377" s="343"/>
      <c r="E377" s="343"/>
      <c r="F377" s="343"/>
      <c r="G377" s="343"/>
      <c r="H377" s="343"/>
      <c r="I377" s="343"/>
      <c r="J377" s="343"/>
      <c r="K377" s="343"/>
      <c r="L377" s="343"/>
      <c r="M377" s="343"/>
      <c r="N377" s="343"/>
      <c r="O377" s="343"/>
      <c r="P377" s="343"/>
      <c r="Q377" s="343"/>
      <c r="R377" s="341"/>
      <c r="S377" s="343"/>
      <c r="T377" s="343"/>
      <c r="U377" s="343"/>
      <c r="V377" s="343"/>
      <c r="W377" s="343"/>
      <c r="X377" s="343"/>
      <c r="Y377" s="343"/>
      <c r="Z377" s="343"/>
    </row>
    <row r="378" ht="12.75" customHeight="1">
      <c r="A378" s="343"/>
      <c r="B378" s="343"/>
      <c r="C378" s="343"/>
      <c r="D378" s="343"/>
      <c r="E378" s="343"/>
      <c r="F378" s="343"/>
      <c r="G378" s="343"/>
      <c r="H378" s="343"/>
      <c r="I378" s="343"/>
      <c r="J378" s="343"/>
      <c r="K378" s="343"/>
      <c r="L378" s="343"/>
      <c r="M378" s="343"/>
      <c r="N378" s="343"/>
      <c r="O378" s="343"/>
      <c r="P378" s="343"/>
      <c r="Q378" s="343"/>
      <c r="R378" s="341"/>
      <c r="S378" s="343"/>
      <c r="T378" s="343"/>
      <c r="U378" s="343"/>
      <c r="V378" s="343"/>
      <c r="W378" s="343"/>
      <c r="X378" s="343"/>
      <c r="Y378" s="343"/>
      <c r="Z378" s="343"/>
    </row>
    <row r="379" ht="12.75" customHeight="1">
      <c r="A379" s="343"/>
      <c r="B379" s="343"/>
      <c r="C379" s="343"/>
      <c r="D379" s="343"/>
      <c r="E379" s="343"/>
      <c r="F379" s="343"/>
      <c r="G379" s="343"/>
      <c r="H379" s="343"/>
      <c r="I379" s="343"/>
      <c r="J379" s="343"/>
      <c r="K379" s="343"/>
      <c r="L379" s="343"/>
      <c r="M379" s="343"/>
      <c r="N379" s="343"/>
      <c r="O379" s="343"/>
      <c r="P379" s="343"/>
      <c r="Q379" s="343"/>
      <c r="R379" s="341"/>
      <c r="S379" s="343"/>
      <c r="T379" s="343"/>
      <c r="U379" s="343"/>
      <c r="V379" s="343"/>
      <c r="W379" s="343"/>
      <c r="X379" s="343"/>
      <c r="Y379" s="343"/>
      <c r="Z379" s="343"/>
    </row>
    <row r="380" ht="12.75" customHeight="1">
      <c r="A380" s="343"/>
      <c r="B380" s="343"/>
      <c r="C380" s="343"/>
      <c r="D380" s="343"/>
      <c r="E380" s="343"/>
      <c r="F380" s="343"/>
      <c r="G380" s="343"/>
      <c r="H380" s="343"/>
      <c r="I380" s="343"/>
      <c r="J380" s="343"/>
      <c r="K380" s="343"/>
      <c r="L380" s="343"/>
      <c r="M380" s="343"/>
      <c r="N380" s="343"/>
      <c r="O380" s="343"/>
      <c r="P380" s="343"/>
      <c r="Q380" s="343"/>
      <c r="R380" s="341"/>
      <c r="S380" s="343"/>
      <c r="T380" s="343"/>
      <c r="U380" s="343"/>
      <c r="V380" s="343"/>
      <c r="W380" s="343"/>
      <c r="X380" s="343"/>
      <c r="Y380" s="343"/>
      <c r="Z380" s="343"/>
    </row>
    <row r="381" ht="12.75" customHeight="1">
      <c r="A381" s="343"/>
      <c r="B381" s="343"/>
      <c r="C381" s="343"/>
      <c r="D381" s="343"/>
      <c r="E381" s="343"/>
      <c r="F381" s="343"/>
      <c r="G381" s="343"/>
      <c r="H381" s="343"/>
      <c r="I381" s="343"/>
      <c r="J381" s="343"/>
      <c r="K381" s="343"/>
      <c r="L381" s="343"/>
      <c r="M381" s="343"/>
      <c r="N381" s="343"/>
      <c r="O381" s="343"/>
      <c r="P381" s="343"/>
      <c r="Q381" s="343"/>
      <c r="R381" s="341"/>
      <c r="S381" s="343"/>
      <c r="T381" s="343"/>
      <c r="U381" s="343"/>
      <c r="V381" s="343"/>
      <c r="W381" s="343"/>
      <c r="X381" s="343"/>
      <c r="Y381" s="343"/>
      <c r="Z381" s="343"/>
    </row>
    <row r="382" ht="12.75" customHeight="1">
      <c r="A382" s="343"/>
      <c r="B382" s="343"/>
      <c r="C382" s="343"/>
      <c r="D382" s="343"/>
      <c r="E382" s="343"/>
      <c r="F382" s="343"/>
      <c r="G382" s="343"/>
      <c r="H382" s="343"/>
      <c r="I382" s="343"/>
      <c r="J382" s="343"/>
      <c r="K382" s="343"/>
      <c r="L382" s="343"/>
      <c r="M382" s="343"/>
      <c r="N382" s="343"/>
      <c r="O382" s="343"/>
      <c r="P382" s="343"/>
      <c r="Q382" s="343"/>
      <c r="R382" s="341"/>
      <c r="S382" s="343"/>
      <c r="T382" s="343"/>
      <c r="U382" s="343"/>
      <c r="V382" s="343"/>
      <c r="W382" s="343"/>
      <c r="X382" s="343"/>
      <c r="Y382" s="343"/>
      <c r="Z382" s="343"/>
    </row>
    <row r="383" ht="12.75" customHeight="1">
      <c r="A383" s="343"/>
      <c r="B383" s="343"/>
      <c r="C383" s="343"/>
      <c r="D383" s="343"/>
      <c r="E383" s="343"/>
      <c r="F383" s="343"/>
      <c r="G383" s="343"/>
      <c r="H383" s="343"/>
      <c r="I383" s="343"/>
      <c r="J383" s="343"/>
      <c r="K383" s="343"/>
      <c r="L383" s="343"/>
      <c r="M383" s="343"/>
      <c r="N383" s="343"/>
      <c r="O383" s="343"/>
      <c r="P383" s="343"/>
      <c r="Q383" s="343"/>
      <c r="R383" s="341"/>
      <c r="S383" s="343"/>
      <c r="T383" s="343"/>
      <c r="U383" s="343"/>
      <c r="V383" s="343"/>
      <c r="W383" s="343"/>
      <c r="X383" s="343"/>
      <c r="Y383" s="343"/>
      <c r="Z383" s="343"/>
    </row>
    <row r="384" ht="12.75" customHeight="1">
      <c r="A384" s="343"/>
      <c r="B384" s="343"/>
      <c r="C384" s="343"/>
      <c r="D384" s="343"/>
      <c r="E384" s="343"/>
      <c r="F384" s="343"/>
      <c r="G384" s="343"/>
      <c r="H384" s="343"/>
      <c r="I384" s="343"/>
      <c r="J384" s="343"/>
      <c r="K384" s="343"/>
      <c r="L384" s="343"/>
      <c r="M384" s="343"/>
      <c r="N384" s="343"/>
      <c r="O384" s="343"/>
      <c r="P384" s="343"/>
      <c r="Q384" s="343"/>
      <c r="R384" s="341"/>
      <c r="S384" s="343"/>
      <c r="T384" s="343"/>
      <c r="U384" s="343"/>
      <c r="V384" s="343"/>
      <c r="W384" s="343"/>
      <c r="X384" s="343"/>
      <c r="Y384" s="343"/>
      <c r="Z384" s="343"/>
    </row>
    <row r="385" ht="12.75" customHeight="1">
      <c r="A385" s="343"/>
      <c r="B385" s="343"/>
      <c r="C385" s="343"/>
      <c r="D385" s="343"/>
      <c r="E385" s="343"/>
      <c r="F385" s="343"/>
      <c r="G385" s="343"/>
      <c r="H385" s="343"/>
      <c r="I385" s="343"/>
      <c r="J385" s="343"/>
      <c r="K385" s="343"/>
      <c r="L385" s="343"/>
      <c r="M385" s="343"/>
      <c r="N385" s="343"/>
      <c r="O385" s="343"/>
      <c r="P385" s="343"/>
      <c r="Q385" s="343"/>
      <c r="R385" s="341"/>
      <c r="S385" s="343"/>
      <c r="T385" s="343"/>
      <c r="U385" s="343"/>
      <c r="V385" s="343"/>
      <c r="W385" s="343"/>
      <c r="X385" s="343"/>
      <c r="Y385" s="343"/>
      <c r="Z385" s="343"/>
    </row>
    <row r="386" ht="12.75" customHeight="1">
      <c r="A386" s="343"/>
      <c r="B386" s="343"/>
      <c r="C386" s="343"/>
      <c r="D386" s="343"/>
      <c r="E386" s="343"/>
      <c r="F386" s="343"/>
      <c r="G386" s="343"/>
      <c r="H386" s="343"/>
      <c r="I386" s="343"/>
      <c r="J386" s="343"/>
      <c r="K386" s="343"/>
      <c r="L386" s="343"/>
      <c r="M386" s="343"/>
      <c r="N386" s="343"/>
      <c r="O386" s="343"/>
      <c r="P386" s="343"/>
      <c r="Q386" s="343"/>
      <c r="R386" s="341"/>
      <c r="S386" s="343"/>
      <c r="T386" s="343"/>
      <c r="U386" s="343"/>
      <c r="V386" s="343"/>
      <c r="W386" s="343"/>
      <c r="X386" s="343"/>
      <c r="Y386" s="343"/>
      <c r="Z386" s="343"/>
    </row>
    <row r="387" ht="12.75" customHeight="1">
      <c r="A387" s="343"/>
      <c r="B387" s="343"/>
      <c r="C387" s="343"/>
      <c r="D387" s="343"/>
      <c r="E387" s="343"/>
      <c r="F387" s="343"/>
      <c r="G387" s="343"/>
      <c r="H387" s="343"/>
      <c r="I387" s="343"/>
      <c r="J387" s="343"/>
      <c r="K387" s="343"/>
      <c r="L387" s="343"/>
      <c r="M387" s="343"/>
      <c r="N387" s="343"/>
      <c r="O387" s="343"/>
      <c r="P387" s="343"/>
      <c r="Q387" s="343"/>
      <c r="R387" s="341"/>
      <c r="S387" s="343"/>
      <c r="T387" s="343"/>
      <c r="U387" s="343"/>
      <c r="V387" s="343"/>
      <c r="W387" s="343"/>
      <c r="X387" s="343"/>
      <c r="Y387" s="343"/>
      <c r="Z387" s="343"/>
    </row>
    <row r="388" ht="12.75" customHeight="1">
      <c r="A388" s="343"/>
      <c r="B388" s="343"/>
      <c r="C388" s="343"/>
      <c r="D388" s="343"/>
      <c r="E388" s="343"/>
      <c r="F388" s="343"/>
      <c r="G388" s="343"/>
      <c r="H388" s="343"/>
      <c r="I388" s="343"/>
      <c r="J388" s="343"/>
      <c r="K388" s="343"/>
      <c r="L388" s="343"/>
      <c r="M388" s="343"/>
      <c r="N388" s="343"/>
      <c r="O388" s="343"/>
      <c r="P388" s="343"/>
      <c r="Q388" s="343"/>
      <c r="R388" s="341"/>
      <c r="S388" s="343"/>
      <c r="T388" s="343"/>
      <c r="U388" s="343"/>
      <c r="V388" s="343"/>
      <c r="W388" s="343"/>
      <c r="X388" s="343"/>
      <c r="Y388" s="343"/>
      <c r="Z388" s="343"/>
    </row>
    <row r="389" ht="12.75" customHeight="1">
      <c r="A389" s="343"/>
      <c r="B389" s="343"/>
      <c r="C389" s="343"/>
      <c r="D389" s="343"/>
      <c r="E389" s="343"/>
      <c r="F389" s="343"/>
      <c r="G389" s="343"/>
      <c r="H389" s="343"/>
      <c r="I389" s="343"/>
      <c r="J389" s="343"/>
      <c r="K389" s="343"/>
      <c r="L389" s="343"/>
      <c r="M389" s="343"/>
      <c r="N389" s="343"/>
      <c r="O389" s="343"/>
      <c r="P389" s="343"/>
      <c r="Q389" s="343"/>
      <c r="R389" s="341"/>
      <c r="S389" s="343"/>
      <c r="T389" s="343"/>
      <c r="U389" s="343"/>
      <c r="V389" s="343"/>
      <c r="W389" s="343"/>
      <c r="X389" s="343"/>
      <c r="Y389" s="343"/>
      <c r="Z389" s="343"/>
    </row>
    <row r="390" ht="12.75" customHeight="1">
      <c r="A390" s="343"/>
      <c r="B390" s="343"/>
      <c r="C390" s="343"/>
      <c r="D390" s="343"/>
      <c r="E390" s="343"/>
      <c r="F390" s="343"/>
      <c r="G390" s="343"/>
      <c r="H390" s="343"/>
      <c r="I390" s="343"/>
      <c r="J390" s="343"/>
      <c r="K390" s="343"/>
      <c r="L390" s="343"/>
      <c r="M390" s="343"/>
      <c r="N390" s="343"/>
      <c r="O390" s="343"/>
      <c r="P390" s="343"/>
      <c r="Q390" s="343"/>
      <c r="R390" s="341"/>
      <c r="S390" s="343"/>
      <c r="T390" s="343"/>
      <c r="U390" s="343"/>
      <c r="V390" s="343"/>
      <c r="W390" s="343"/>
      <c r="X390" s="343"/>
      <c r="Y390" s="343"/>
      <c r="Z390" s="343"/>
    </row>
    <row r="391" ht="12.75" customHeight="1">
      <c r="A391" s="343"/>
      <c r="B391" s="343"/>
      <c r="C391" s="343"/>
      <c r="D391" s="343"/>
      <c r="E391" s="343"/>
      <c r="F391" s="343"/>
      <c r="G391" s="343"/>
      <c r="H391" s="343"/>
      <c r="I391" s="343"/>
      <c r="J391" s="343"/>
      <c r="K391" s="343"/>
      <c r="L391" s="343"/>
      <c r="M391" s="343"/>
      <c r="N391" s="343"/>
      <c r="O391" s="343"/>
      <c r="P391" s="343"/>
      <c r="Q391" s="343"/>
      <c r="R391" s="341"/>
      <c r="S391" s="343"/>
      <c r="T391" s="343"/>
      <c r="U391" s="343"/>
      <c r="V391" s="343"/>
      <c r="W391" s="343"/>
      <c r="X391" s="343"/>
      <c r="Y391" s="343"/>
      <c r="Z391" s="343"/>
    </row>
    <row r="392" ht="12.75" customHeight="1">
      <c r="A392" s="343"/>
      <c r="B392" s="343"/>
      <c r="C392" s="343"/>
      <c r="D392" s="343"/>
      <c r="E392" s="343"/>
      <c r="F392" s="343"/>
      <c r="G392" s="343"/>
      <c r="H392" s="343"/>
      <c r="I392" s="343"/>
      <c r="J392" s="343"/>
      <c r="K392" s="343"/>
      <c r="L392" s="343"/>
      <c r="M392" s="343"/>
      <c r="N392" s="343"/>
      <c r="O392" s="343"/>
      <c r="P392" s="343"/>
      <c r="Q392" s="343"/>
      <c r="R392" s="341"/>
      <c r="S392" s="343"/>
      <c r="T392" s="343"/>
      <c r="U392" s="343"/>
      <c r="V392" s="343"/>
      <c r="W392" s="343"/>
      <c r="X392" s="343"/>
      <c r="Y392" s="343"/>
      <c r="Z392" s="343"/>
    </row>
    <row r="393" ht="12.75" customHeight="1">
      <c r="A393" s="343"/>
      <c r="B393" s="343"/>
      <c r="C393" s="343"/>
      <c r="D393" s="343"/>
      <c r="E393" s="343"/>
      <c r="F393" s="343"/>
      <c r="G393" s="343"/>
      <c r="H393" s="343"/>
      <c r="I393" s="343"/>
      <c r="J393" s="343"/>
      <c r="K393" s="343"/>
      <c r="L393" s="343"/>
      <c r="M393" s="343"/>
      <c r="N393" s="343"/>
      <c r="O393" s="343"/>
      <c r="P393" s="343"/>
      <c r="Q393" s="343"/>
      <c r="R393" s="341"/>
      <c r="S393" s="343"/>
      <c r="T393" s="343"/>
      <c r="U393" s="343"/>
      <c r="V393" s="343"/>
      <c r="W393" s="343"/>
      <c r="X393" s="343"/>
      <c r="Y393" s="343"/>
      <c r="Z393" s="343"/>
    </row>
    <row r="394" ht="12.75" customHeight="1">
      <c r="A394" s="343"/>
      <c r="B394" s="343"/>
      <c r="C394" s="343"/>
      <c r="D394" s="343"/>
      <c r="E394" s="343"/>
      <c r="F394" s="343"/>
      <c r="G394" s="343"/>
      <c r="H394" s="343"/>
      <c r="I394" s="343"/>
      <c r="J394" s="343"/>
      <c r="K394" s="343"/>
      <c r="L394" s="343"/>
      <c r="M394" s="343"/>
      <c r="N394" s="343"/>
      <c r="O394" s="343"/>
      <c r="P394" s="343"/>
      <c r="Q394" s="343"/>
      <c r="R394" s="341"/>
      <c r="S394" s="343"/>
      <c r="T394" s="343"/>
      <c r="U394" s="343"/>
      <c r="V394" s="343"/>
      <c r="W394" s="343"/>
      <c r="X394" s="343"/>
      <c r="Y394" s="343"/>
      <c r="Z394" s="343"/>
    </row>
    <row r="395" ht="12.75" customHeight="1">
      <c r="A395" s="343"/>
      <c r="B395" s="343"/>
      <c r="C395" s="343"/>
      <c r="D395" s="343"/>
      <c r="E395" s="343"/>
      <c r="F395" s="343"/>
      <c r="G395" s="343"/>
      <c r="H395" s="343"/>
      <c r="I395" s="343"/>
      <c r="J395" s="343"/>
      <c r="K395" s="343"/>
      <c r="L395" s="343"/>
      <c r="M395" s="343"/>
      <c r="N395" s="343"/>
      <c r="O395" s="343"/>
      <c r="P395" s="343"/>
      <c r="Q395" s="343"/>
      <c r="R395" s="341"/>
      <c r="S395" s="343"/>
      <c r="T395" s="343"/>
      <c r="U395" s="343"/>
      <c r="V395" s="343"/>
      <c r="W395" s="343"/>
      <c r="X395" s="343"/>
      <c r="Y395" s="343"/>
      <c r="Z395" s="343"/>
    </row>
    <row r="396" ht="12.75" customHeight="1">
      <c r="A396" s="343"/>
      <c r="B396" s="343"/>
      <c r="C396" s="343"/>
      <c r="D396" s="343"/>
      <c r="E396" s="343"/>
      <c r="F396" s="343"/>
      <c r="G396" s="343"/>
      <c r="H396" s="343"/>
      <c r="I396" s="343"/>
      <c r="J396" s="343"/>
      <c r="K396" s="343"/>
      <c r="L396" s="343"/>
      <c r="M396" s="343"/>
      <c r="N396" s="343"/>
      <c r="O396" s="343"/>
      <c r="P396" s="343"/>
      <c r="Q396" s="343"/>
      <c r="R396" s="341"/>
      <c r="S396" s="343"/>
      <c r="T396" s="343"/>
      <c r="U396" s="343"/>
      <c r="V396" s="343"/>
      <c r="W396" s="343"/>
      <c r="X396" s="343"/>
      <c r="Y396" s="343"/>
      <c r="Z396" s="343"/>
    </row>
    <row r="397" ht="12.75" customHeight="1">
      <c r="A397" s="343"/>
      <c r="B397" s="343"/>
      <c r="C397" s="343"/>
      <c r="D397" s="343"/>
      <c r="E397" s="343"/>
      <c r="F397" s="343"/>
      <c r="G397" s="343"/>
      <c r="H397" s="343"/>
      <c r="I397" s="343"/>
      <c r="J397" s="343"/>
      <c r="K397" s="343"/>
      <c r="L397" s="343"/>
      <c r="M397" s="343"/>
      <c r="N397" s="343"/>
      <c r="O397" s="343"/>
      <c r="P397" s="343"/>
      <c r="Q397" s="343"/>
      <c r="R397" s="341"/>
      <c r="S397" s="343"/>
      <c r="T397" s="343"/>
      <c r="U397" s="343"/>
      <c r="V397" s="343"/>
      <c r="W397" s="343"/>
      <c r="X397" s="343"/>
      <c r="Y397" s="343"/>
      <c r="Z397" s="343"/>
    </row>
    <row r="398" ht="12.75" customHeight="1">
      <c r="A398" s="343"/>
      <c r="B398" s="343"/>
      <c r="C398" s="343"/>
      <c r="D398" s="343"/>
      <c r="E398" s="343"/>
      <c r="F398" s="343"/>
      <c r="G398" s="343"/>
      <c r="H398" s="343"/>
      <c r="I398" s="343"/>
      <c r="J398" s="343"/>
      <c r="K398" s="343"/>
      <c r="L398" s="343"/>
      <c r="M398" s="343"/>
      <c r="N398" s="343"/>
      <c r="O398" s="343"/>
      <c r="P398" s="343"/>
      <c r="Q398" s="343"/>
      <c r="R398" s="341"/>
      <c r="S398" s="343"/>
      <c r="T398" s="343"/>
      <c r="U398" s="343"/>
      <c r="V398" s="343"/>
      <c r="W398" s="343"/>
      <c r="X398" s="343"/>
      <c r="Y398" s="343"/>
      <c r="Z398" s="343"/>
    </row>
    <row r="399" ht="12.75" customHeight="1">
      <c r="A399" s="343"/>
      <c r="B399" s="343"/>
      <c r="C399" s="343"/>
      <c r="D399" s="343"/>
      <c r="E399" s="343"/>
      <c r="F399" s="343"/>
      <c r="G399" s="343"/>
      <c r="H399" s="343"/>
      <c r="I399" s="343"/>
      <c r="J399" s="343"/>
      <c r="K399" s="343"/>
      <c r="L399" s="343"/>
      <c r="M399" s="343"/>
      <c r="N399" s="343"/>
      <c r="O399" s="343"/>
      <c r="P399" s="343"/>
      <c r="Q399" s="343"/>
      <c r="R399" s="341"/>
      <c r="S399" s="343"/>
      <c r="T399" s="343"/>
      <c r="U399" s="343"/>
      <c r="V399" s="343"/>
      <c r="W399" s="343"/>
      <c r="X399" s="343"/>
      <c r="Y399" s="343"/>
      <c r="Z399" s="343"/>
    </row>
    <row r="400" ht="12.75" customHeight="1">
      <c r="A400" s="343"/>
      <c r="B400" s="343"/>
      <c r="C400" s="343"/>
      <c r="D400" s="343"/>
      <c r="E400" s="343"/>
      <c r="F400" s="343"/>
      <c r="G400" s="343"/>
      <c r="H400" s="343"/>
      <c r="I400" s="343"/>
      <c r="J400" s="343"/>
      <c r="K400" s="343"/>
      <c r="L400" s="343"/>
      <c r="M400" s="343"/>
      <c r="N400" s="343"/>
      <c r="O400" s="343"/>
      <c r="P400" s="343"/>
      <c r="Q400" s="343"/>
      <c r="R400" s="341"/>
      <c r="S400" s="343"/>
      <c r="T400" s="343"/>
      <c r="U400" s="343"/>
      <c r="V400" s="343"/>
      <c r="W400" s="343"/>
      <c r="X400" s="343"/>
      <c r="Y400" s="343"/>
      <c r="Z400" s="343"/>
    </row>
    <row r="401" ht="12.75" customHeight="1">
      <c r="A401" s="343"/>
      <c r="B401" s="343"/>
      <c r="C401" s="343"/>
      <c r="D401" s="343"/>
      <c r="E401" s="343"/>
      <c r="F401" s="343"/>
      <c r="G401" s="343"/>
      <c r="H401" s="343"/>
      <c r="I401" s="343"/>
      <c r="J401" s="343"/>
      <c r="K401" s="343"/>
      <c r="L401" s="343"/>
      <c r="M401" s="343"/>
      <c r="N401" s="343"/>
      <c r="O401" s="343"/>
      <c r="P401" s="343"/>
      <c r="Q401" s="343"/>
      <c r="R401" s="341"/>
      <c r="S401" s="343"/>
      <c r="T401" s="343"/>
      <c r="U401" s="343"/>
      <c r="V401" s="343"/>
      <c r="W401" s="343"/>
      <c r="X401" s="343"/>
      <c r="Y401" s="343"/>
      <c r="Z401" s="343"/>
    </row>
    <row r="402" ht="12.75" customHeight="1">
      <c r="A402" s="343"/>
      <c r="B402" s="343"/>
      <c r="C402" s="343"/>
      <c r="D402" s="343"/>
      <c r="E402" s="343"/>
      <c r="F402" s="343"/>
      <c r="G402" s="343"/>
      <c r="H402" s="343"/>
      <c r="I402" s="343"/>
      <c r="J402" s="343"/>
      <c r="K402" s="343"/>
      <c r="L402" s="343"/>
      <c r="M402" s="343"/>
      <c r="N402" s="343"/>
      <c r="O402" s="343"/>
      <c r="P402" s="343"/>
      <c r="Q402" s="343"/>
      <c r="R402" s="341"/>
      <c r="S402" s="343"/>
      <c r="T402" s="343"/>
      <c r="U402" s="343"/>
      <c r="V402" s="343"/>
      <c r="W402" s="343"/>
      <c r="X402" s="343"/>
      <c r="Y402" s="343"/>
      <c r="Z402" s="343"/>
    </row>
    <row r="403" ht="12.75" customHeight="1">
      <c r="A403" s="343"/>
      <c r="B403" s="343"/>
      <c r="C403" s="343"/>
      <c r="D403" s="343"/>
      <c r="E403" s="343"/>
      <c r="F403" s="343"/>
      <c r="G403" s="343"/>
      <c r="H403" s="343"/>
      <c r="I403" s="343"/>
      <c r="J403" s="343"/>
      <c r="K403" s="343"/>
      <c r="L403" s="343"/>
      <c r="M403" s="343"/>
      <c r="N403" s="343"/>
      <c r="O403" s="343"/>
      <c r="P403" s="343"/>
      <c r="Q403" s="343"/>
      <c r="R403" s="341"/>
      <c r="S403" s="343"/>
      <c r="T403" s="343"/>
      <c r="U403" s="343"/>
      <c r="V403" s="343"/>
      <c r="W403" s="343"/>
      <c r="X403" s="343"/>
      <c r="Y403" s="343"/>
      <c r="Z403" s="343"/>
    </row>
    <row r="404" ht="12.75" customHeight="1">
      <c r="A404" s="343"/>
      <c r="B404" s="343"/>
      <c r="C404" s="343"/>
      <c r="D404" s="343"/>
      <c r="E404" s="343"/>
      <c r="F404" s="343"/>
      <c r="G404" s="343"/>
      <c r="H404" s="343"/>
      <c r="I404" s="343"/>
      <c r="J404" s="343"/>
      <c r="K404" s="343"/>
      <c r="L404" s="343"/>
      <c r="M404" s="343"/>
      <c r="N404" s="343"/>
      <c r="O404" s="343"/>
      <c r="P404" s="343"/>
      <c r="Q404" s="343"/>
      <c r="R404" s="341"/>
      <c r="S404" s="343"/>
      <c r="T404" s="343"/>
      <c r="U404" s="343"/>
      <c r="V404" s="343"/>
      <c r="W404" s="343"/>
      <c r="X404" s="343"/>
      <c r="Y404" s="343"/>
      <c r="Z404" s="343"/>
    </row>
    <row r="405" ht="12.75" customHeight="1">
      <c r="A405" s="343"/>
      <c r="B405" s="343"/>
      <c r="C405" s="343"/>
      <c r="D405" s="343"/>
      <c r="E405" s="343"/>
      <c r="F405" s="343"/>
      <c r="G405" s="343"/>
      <c r="H405" s="343"/>
      <c r="I405" s="343"/>
      <c r="J405" s="343"/>
      <c r="K405" s="343"/>
      <c r="L405" s="343"/>
      <c r="M405" s="343"/>
      <c r="N405" s="343"/>
      <c r="O405" s="343"/>
      <c r="P405" s="343"/>
      <c r="Q405" s="343"/>
      <c r="R405" s="341"/>
      <c r="S405" s="343"/>
      <c r="T405" s="343"/>
      <c r="U405" s="343"/>
      <c r="V405" s="343"/>
      <c r="W405" s="343"/>
      <c r="X405" s="343"/>
      <c r="Y405" s="343"/>
      <c r="Z405" s="343"/>
    </row>
    <row r="406" ht="12.75" customHeight="1">
      <c r="A406" s="343"/>
      <c r="B406" s="343"/>
      <c r="C406" s="343"/>
      <c r="D406" s="343"/>
      <c r="E406" s="343"/>
      <c r="F406" s="343"/>
      <c r="G406" s="343"/>
      <c r="H406" s="343"/>
      <c r="I406" s="343"/>
      <c r="J406" s="343"/>
      <c r="K406" s="343"/>
      <c r="L406" s="343"/>
      <c r="M406" s="343"/>
      <c r="N406" s="343"/>
      <c r="O406" s="343"/>
      <c r="P406" s="343"/>
      <c r="Q406" s="343"/>
      <c r="R406" s="341"/>
      <c r="S406" s="343"/>
      <c r="T406" s="343"/>
      <c r="U406" s="343"/>
      <c r="V406" s="343"/>
      <c r="W406" s="343"/>
      <c r="X406" s="343"/>
      <c r="Y406" s="343"/>
      <c r="Z406" s="343"/>
    </row>
    <row r="407" ht="12.75" customHeight="1">
      <c r="A407" s="343"/>
      <c r="B407" s="343"/>
      <c r="C407" s="343"/>
      <c r="D407" s="343"/>
      <c r="E407" s="343"/>
      <c r="F407" s="343"/>
      <c r="G407" s="343"/>
      <c r="H407" s="343"/>
      <c r="I407" s="343"/>
      <c r="J407" s="343"/>
      <c r="K407" s="343"/>
      <c r="L407" s="343"/>
      <c r="M407" s="343"/>
      <c r="N407" s="343"/>
      <c r="O407" s="343"/>
      <c r="P407" s="343"/>
      <c r="Q407" s="343"/>
      <c r="R407" s="341"/>
      <c r="S407" s="343"/>
      <c r="T407" s="343"/>
      <c r="U407" s="343"/>
      <c r="V407" s="343"/>
      <c r="W407" s="343"/>
      <c r="X407" s="343"/>
      <c r="Y407" s="343"/>
      <c r="Z407" s="343"/>
    </row>
    <row r="408" ht="12.75" customHeight="1">
      <c r="A408" s="343"/>
      <c r="B408" s="343"/>
      <c r="C408" s="343"/>
      <c r="D408" s="343"/>
      <c r="E408" s="343"/>
      <c r="F408" s="343"/>
      <c r="G408" s="343"/>
      <c r="H408" s="343"/>
      <c r="I408" s="343"/>
      <c r="J408" s="343"/>
      <c r="K408" s="343"/>
      <c r="L408" s="343"/>
      <c r="M408" s="343"/>
      <c r="N408" s="343"/>
      <c r="O408" s="343"/>
      <c r="P408" s="343"/>
      <c r="Q408" s="343"/>
      <c r="R408" s="341"/>
      <c r="S408" s="343"/>
      <c r="T408" s="343"/>
      <c r="U408" s="343"/>
      <c r="V408" s="343"/>
      <c r="W408" s="343"/>
      <c r="X408" s="343"/>
      <c r="Y408" s="343"/>
      <c r="Z408" s="343"/>
    </row>
    <row r="409" ht="12.75" customHeight="1">
      <c r="A409" s="343"/>
      <c r="B409" s="343"/>
      <c r="C409" s="343"/>
      <c r="D409" s="343"/>
      <c r="E409" s="343"/>
      <c r="F409" s="343"/>
      <c r="G409" s="343"/>
      <c r="H409" s="343"/>
      <c r="I409" s="343"/>
      <c r="J409" s="343"/>
      <c r="K409" s="343"/>
      <c r="L409" s="343"/>
      <c r="M409" s="343"/>
      <c r="N409" s="343"/>
      <c r="O409" s="343"/>
      <c r="P409" s="343"/>
      <c r="Q409" s="343"/>
      <c r="R409" s="341"/>
      <c r="S409" s="343"/>
      <c r="T409" s="343"/>
      <c r="U409" s="343"/>
      <c r="V409" s="343"/>
      <c r="W409" s="343"/>
      <c r="X409" s="343"/>
      <c r="Y409" s="343"/>
      <c r="Z409" s="343"/>
    </row>
    <row r="410" ht="12.75" customHeight="1">
      <c r="A410" s="343"/>
      <c r="B410" s="343"/>
      <c r="C410" s="343"/>
      <c r="D410" s="343"/>
      <c r="E410" s="343"/>
      <c r="F410" s="343"/>
      <c r="G410" s="343"/>
      <c r="H410" s="343"/>
      <c r="I410" s="343"/>
      <c r="J410" s="343"/>
      <c r="K410" s="343"/>
      <c r="L410" s="343"/>
      <c r="M410" s="343"/>
      <c r="N410" s="343"/>
      <c r="O410" s="343"/>
      <c r="P410" s="343"/>
      <c r="Q410" s="343"/>
      <c r="R410" s="341"/>
      <c r="S410" s="343"/>
      <c r="T410" s="343"/>
      <c r="U410" s="343"/>
      <c r="V410" s="343"/>
      <c r="W410" s="343"/>
      <c r="X410" s="343"/>
      <c r="Y410" s="343"/>
      <c r="Z410" s="343"/>
    </row>
    <row r="411" ht="12.75" customHeight="1">
      <c r="A411" s="343"/>
      <c r="B411" s="343"/>
      <c r="C411" s="343"/>
      <c r="D411" s="343"/>
      <c r="E411" s="343"/>
      <c r="F411" s="343"/>
      <c r="G411" s="343"/>
      <c r="H411" s="343"/>
      <c r="I411" s="343"/>
      <c r="J411" s="343"/>
      <c r="K411" s="343"/>
      <c r="L411" s="343"/>
      <c r="M411" s="343"/>
      <c r="N411" s="343"/>
      <c r="O411" s="343"/>
      <c r="P411" s="343"/>
      <c r="Q411" s="343"/>
      <c r="R411" s="341"/>
      <c r="S411" s="343"/>
      <c r="T411" s="343"/>
      <c r="U411" s="343"/>
      <c r="V411" s="343"/>
      <c r="W411" s="343"/>
      <c r="X411" s="343"/>
      <c r="Y411" s="343"/>
      <c r="Z411" s="343"/>
    </row>
    <row r="412" ht="12.75" customHeight="1">
      <c r="A412" s="343"/>
      <c r="B412" s="343"/>
      <c r="C412" s="343"/>
      <c r="D412" s="343"/>
      <c r="E412" s="343"/>
      <c r="F412" s="343"/>
      <c r="G412" s="343"/>
      <c r="H412" s="343"/>
      <c r="I412" s="343"/>
      <c r="J412" s="343"/>
      <c r="K412" s="343"/>
      <c r="L412" s="343"/>
      <c r="M412" s="343"/>
      <c r="N412" s="343"/>
      <c r="O412" s="343"/>
      <c r="P412" s="343"/>
      <c r="Q412" s="343"/>
      <c r="R412" s="341"/>
      <c r="S412" s="343"/>
      <c r="T412" s="343"/>
      <c r="U412" s="343"/>
      <c r="V412" s="343"/>
      <c r="W412" s="343"/>
      <c r="X412" s="343"/>
      <c r="Y412" s="343"/>
      <c r="Z412" s="343"/>
    </row>
    <row r="413" ht="12.75" customHeight="1">
      <c r="A413" s="343"/>
      <c r="B413" s="343"/>
      <c r="C413" s="343"/>
      <c r="D413" s="343"/>
      <c r="E413" s="343"/>
      <c r="F413" s="343"/>
      <c r="G413" s="343"/>
      <c r="H413" s="343"/>
      <c r="I413" s="343"/>
      <c r="J413" s="343"/>
      <c r="K413" s="343"/>
      <c r="L413" s="343"/>
      <c r="M413" s="343"/>
      <c r="N413" s="343"/>
      <c r="O413" s="343"/>
      <c r="P413" s="343"/>
      <c r="Q413" s="343"/>
      <c r="R413" s="341"/>
      <c r="S413" s="343"/>
      <c r="T413" s="343"/>
      <c r="U413" s="343"/>
      <c r="V413" s="343"/>
      <c r="W413" s="343"/>
      <c r="X413" s="343"/>
      <c r="Y413" s="343"/>
      <c r="Z413" s="343"/>
    </row>
    <row r="414" ht="12.75" customHeight="1">
      <c r="A414" s="343"/>
      <c r="B414" s="343"/>
      <c r="C414" s="343"/>
      <c r="D414" s="343"/>
      <c r="E414" s="343"/>
      <c r="F414" s="343"/>
      <c r="G414" s="343"/>
      <c r="H414" s="343"/>
      <c r="I414" s="343"/>
      <c r="J414" s="343"/>
      <c r="K414" s="343"/>
      <c r="L414" s="343"/>
      <c r="M414" s="343"/>
      <c r="N414" s="343"/>
      <c r="O414" s="343"/>
      <c r="P414" s="343"/>
      <c r="Q414" s="343"/>
      <c r="R414" s="341"/>
      <c r="S414" s="343"/>
      <c r="T414" s="343"/>
      <c r="U414" s="343"/>
      <c r="V414" s="343"/>
      <c r="W414" s="343"/>
      <c r="X414" s="343"/>
      <c r="Y414" s="343"/>
      <c r="Z414" s="343"/>
    </row>
    <row r="415" ht="12.75" customHeight="1">
      <c r="A415" s="343"/>
      <c r="B415" s="343"/>
      <c r="C415" s="343"/>
      <c r="D415" s="343"/>
      <c r="E415" s="343"/>
      <c r="F415" s="343"/>
      <c r="G415" s="343"/>
      <c r="H415" s="343"/>
      <c r="I415" s="343"/>
      <c r="J415" s="343"/>
      <c r="K415" s="343"/>
      <c r="L415" s="343"/>
      <c r="M415" s="343"/>
      <c r="N415" s="343"/>
      <c r="O415" s="343"/>
      <c r="P415" s="343"/>
      <c r="Q415" s="343"/>
      <c r="R415" s="341"/>
      <c r="S415" s="343"/>
      <c r="T415" s="343"/>
      <c r="U415" s="343"/>
      <c r="V415" s="343"/>
      <c r="W415" s="343"/>
      <c r="X415" s="343"/>
      <c r="Y415" s="343"/>
      <c r="Z415" s="343"/>
    </row>
    <row r="416" ht="12.75" customHeight="1">
      <c r="A416" s="343"/>
      <c r="B416" s="343"/>
      <c r="C416" s="343"/>
      <c r="D416" s="343"/>
      <c r="E416" s="343"/>
      <c r="F416" s="343"/>
      <c r="G416" s="343"/>
      <c r="H416" s="343"/>
      <c r="I416" s="343"/>
      <c r="J416" s="343"/>
      <c r="K416" s="343"/>
      <c r="L416" s="343"/>
      <c r="M416" s="343"/>
      <c r="N416" s="343"/>
      <c r="O416" s="343"/>
      <c r="P416" s="343"/>
      <c r="Q416" s="343"/>
      <c r="R416" s="341"/>
      <c r="S416" s="343"/>
      <c r="T416" s="343"/>
      <c r="U416" s="343"/>
      <c r="V416" s="343"/>
      <c r="W416" s="343"/>
      <c r="X416" s="343"/>
      <c r="Y416" s="343"/>
      <c r="Z416" s="343"/>
    </row>
    <row r="417" ht="12.75" customHeight="1">
      <c r="A417" s="343"/>
      <c r="B417" s="343"/>
      <c r="C417" s="343"/>
      <c r="D417" s="343"/>
      <c r="E417" s="343"/>
      <c r="F417" s="343"/>
      <c r="G417" s="343"/>
      <c r="H417" s="343"/>
      <c r="I417" s="343"/>
      <c r="J417" s="343"/>
      <c r="K417" s="343"/>
      <c r="L417" s="343"/>
      <c r="M417" s="343"/>
      <c r="N417" s="343"/>
      <c r="O417" s="343"/>
      <c r="P417" s="343"/>
      <c r="Q417" s="343"/>
      <c r="R417" s="341"/>
      <c r="S417" s="343"/>
      <c r="T417" s="343"/>
      <c r="U417" s="343"/>
      <c r="V417" s="343"/>
      <c r="W417" s="343"/>
      <c r="X417" s="343"/>
      <c r="Y417" s="343"/>
      <c r="Z417" s="343"/>
    </row>
    <row r="418" ht="12.75" customHeight="1">
      <c r="A418" s="343"/>
      <c r="B418" s="343"/>
      <c r="C418" s="343"/>
      <c r="D418" s="343"/>
      <c r="E418" s="343"/>
      <c r="F418" s="343"/>
      <c r="G418" s="343"/>
      <c r="H418" s="343"/>
      <c r="I418" s="343"/>
      <c r="J418" s="343"/>
      <c r="K418" s="343"/>
      <c r="L418" s="343"/>
      <c r="M418" s="343"/>
      <c r="N418" s="343"/>
      <c r="O418" s="343"/>
      <c r="P418" s="343"/>
      <c r="Q418" s="343"/>
      <c r="R418" s="341"/>
      <c r="S418" s="343"/>
      <c r="T418" s="343"/>
      <c r="U418" s="343"/>
      <c r="V418" s="343"/>
      <c r="W418" s="343"/>
      <c r="X418" s="343"/>
      <c r="Y418" s="343"/>
      <c r="Z418" s="343"/>
    </row>
    <row r="419" ht="12.75" customHeight="1">
      <c r="A419" s="343"/>
      <c r="B419" s="343"/>
      <c r="C419" s="343"/>
      <c r="D419" s="343"/>
      <c r="E419" s="343"/>
      <c r="F419" s="343"/>
      <c r="G419" s="343"/>
      <c r="H419" s="343"/>
      <c r="I419" s="343"/>
      <c r="J419" s="343"/>
      <c r="K419" s="343"/>
      <c r="L419" s="343"/>
      <c r="M419" s="343"/>
      <c r="N419" s="343"/>
      <c r="O419" s="343"/>
      <c r="P419" s="343"/>
      <c r="Q419" s="343"/>
      <c r="R419" s="341"/>
      <c r="S419" s="343"/>
      <c r="T419" s="343"/>
      <c r="U419" s="343"/>
      <c r="V419" s="343"/>
      <c r="W419" s="343"/>
      <c r="X419" s="343"/>
      <c r="Y419" s="343"/>
      <c r="Z419" s="343"/>
    </row>
    <row r="420" ht="12.75" customHeight="1">
      <c r="A420" s="343"/>
      <c r="B420" s="343"/>
      <c r="C420" s="343"/>
      <c r="D420" s="343"/>
      <c r="E420" s="343"/>
      <c r="F420" s="343"/>
      <c r="G420" s="343"/>
      <c r="H420" s="343"/>
      <c r="I420" s="343"/>
      <c r="J420" s="343"/>
      <c r="K420" s="343"/>
      <c r="L420" s="343"/>
      <c r="M420" s="343"/>
      <c r="N420" s="343"/>
      <c r="O420" s="343"/>
      <c r="P420" s="343"/>
      <c r="Q420" s="343"/>
      <c r="R420" s="341"/>
      <c r="S420" s="343"/>
      <c r="T420" s="343"/>
      <c r="U420" s="343"/>
      <c r="V420" s="343"/>
      <c r="W420" s="343"/>
      <c r="X420" s="343"/>
      <c r="Y420" s="343"/>
      <c r="Z420" s="343"/>
    </row>
    <row r="421" ht="12.75" customHeight="1">
      <c r="A421" s="343"/>
      <c r="B421" s="343"/>
      <c r="C421" s="343"/>
      <c r="D421" s="343"/>
      <c r="E421" s="343"/>
      <c r="F421" s="343"/>
      <c r="G421" s="343"/>
      <c r="H421" s="343"/>
      <c r="I421" s="343"/>
      <c r="J421" s="343"/>
      <c r="K421" s="343"/>
      <c r="L421" s="343"/>
      <c r="M421" s="343"/>
      <c r="N421" s="343"/>
      <c r="O421" s="343"/>
      <c r="P421" s="343"/>
      <c r="Q421" s="343"/>
      <c r="R421" s="341"/>
      <c r="S421" s="343"/>
      <c r="T421" s="343"/>
      <c r="U421" s="343"/>
      <c r="V421" s="343"/>
      <c r="W421" s="343"/>
      <c r="X421" s="343"/>
      <c r="Y421" s="343"/>
      <c r="Z421" s="343"/>
    </row>
    <row r="422" ht="12.75" customHeight="1">
      <c r="A422" s="343"/>
      <c r="B422" s="343"/>
      <c r="C422" s="343"/>
      <c r="D422" s="343"/>
      <c r="E422" s="343"/>
      <c r="F422" s="343"/>
      <c r="G422" s="343"/>
      <c r="H422" s="343"/>
      <c r="I422" s="343"/>
      <c r="J422" s="343"/>
      <c r="K422" s="343"/>
      <c r="L422" s="343"/>
      <c r="M422" s="343"/>
      <c r="N422" s="343"/>
      <c r="O422" s="343"/>
      <c r="P422" s="343"/>
      <c r="Q422" s="343"/>
      <c r="R422" s="341"/>
      <c r="S422" s="343"/>
      <c r="T422" s="343"/>
      <c r="U422" s="343"/>
      <c r="V422" s="343"/>
      <c r="W422" s="343"/>
      <c r="X422" s="343"/>
      <c r="Y422" s="343"/>
      <c r="Z422" s="343"/>
    </row>
    <row r="423" ht="12.75" customHeight="1">
      <c r="A423" s="343"/>
      <c r="B423" s="343"/>
      <c r="C423" s="343"/>
      <c r="D423" s="343"/>
      <c r="E423" s="343"/>
      <c r="F423" s="343"/>
      <c r="G423" s="343"/>
      <c r="H423" s="343"/>
      <c r="I423" s="343"/>
      <c r="J423" s="343"/>
      <c r="K423" s="343"/>
      <c r="L423" s="343"/>
      <c r="M423" s="343"/>
      <c r="N423" s="343"/>
      <c r="O423" s="343"/>
      <c r="P423" s="343"/>
      <c r="Q423" s="343"/>
      <c r="R423" s="341"/>
      <c r="S423" s="343"/>
      <c r="T423" s="343"/>
      <c r="U423" s="343"/>
      <c r="V423" s="343"/>
      <c r="W423" s="343"/>
      <c r="X423" s="343"/>
      <c r="Y423" s="343"/>
      <c r="Z423" s="343"/>
    </row>
    <row r="424" ht="12.75" customHeight="1">
      <c r="A424" s="343"/>
      <c r="B424" s="343"/>
      <c r="C424" s="343"/>
      <c r="D424" s="343"/>
      <c r="E424" s="343"/>
      <c r="F424" s="343"/>
      <c r="G424" s="343"/>
      <c r="H424" s="343"/>
      <c r="I424" s="343"/>
      <c r="J424" s="343"/>
      <c r="K424" s="343"/>
      <c r="L424" s="343"/>
      <c r="M424" s="343"/>
      <c r="N424" s="343"/>
      <c r="O424" s="343"/>
      <c r="P424" s="343"/>
      <c r="Q424" s="343"/>
      <c r="R424" s="341"/>
      <c r="S424" s="343"/>
      <c r="T424" s="343"/>
      <c r="U424" s="343"/>
      <c r="V424" s="343"/>
      <c r="W424" s="343"/>
      <c r="X424" s="343"/>
      <c r="Y424" s="343"/>
      <c r="Z424" s="343"/>
    </row>
    <row r="425" ht="12.75" customHeight="1">
      <c r="A425" s="343"/>
      <c r="B425" s="343"/>
      <c r="C425" s="343"/>
      <c r="D425" s="343"/>
      <c r="E425" s="343"/>
      <c r="F425" s="343"/>
      <c r="G425" s="343"/>
      <c r="H425" s="343"/>
      <c r="I425" s="343"/>
      <c r="J425" s="343"/>
      <c r="K425" s="343"/>
      <c r="L425" s="343"/>
      <c r="M425" s="343"/>
      <c r="N425" s="343"/>
      <c r="O425" s="343"/>
      <c r="P425" s="343"/>
      <c r="Q425" s="343"/>
      <c r="R425" s="341"/>
      <c r="S425" s="343"/>
      <c r="T425" s="343"/>
      <c r="U425" s="343"/>
      <c r="V425" s="343"/>
      <c r="W425" s="343"/>
      <c r="X425" s="343"/>
      <c r="Y425" s="343"/>
      <c r="Z425" s="343"/>
    </row>
    <row r="426" ht="12.75" customHeight="1">
      <c r="A426" s="343"/>
      <c r="B426" s="343"/>
      <c r="C426" s="343"/>
      <c r="D426" s="343"/>
      <c r="E426" s="343"/>
      <c r="F426" s="343"/>
      <c r="G426" s="343"/>
      <c r="H426" s="343"/>
      <c r="I426" s="343"/>
      <c r="J426" s="343"/>
      <c r="K426" s="343"/>
      <c r="L426" s="343"/>
      <c r="M426" s="343"/>
      <c r="N426" s="343"/>
      <c r="O426" s="343"/>
      <c r="P426" s="343"/>
      <c r="Q426" s="343"/>
      <c r="R426" s="341"/>
      <c r="S426" s="343"/>
      <c r="T426" s="343"/>
      <c r="U426" s="343"/>
      <c r="V426" s="343"/>
      <c r="W426" s="343"/>
      <c r="X426" s="343"/>
      <c r="Y426" s="343"/>
      <c r="Z426" s="343"/>
    </row>
    <row r="427" ht="12.75" customHeight="1">
      <c r="A427" s="343"/>
      <c r="B427" s="343"/>
      <c r="C427" s="343"/>
      <c r="D427" s="343"/>
      <c r="E427" s="343"/>
      <c r="F427" s="343"/>
      <c r="G427" s="343"/>
      <c r="H427" s="343"/>
      <c r="I427" s="343"/>
      <c r="J427" s="343"/>
      <c r="K427" s="343"/>
      <c r="L427" s="343"/>
      <c r="M427" s="343"/>
      <c r="N427" s="343"/>
      <c r="O427" s="343"/>
      <c r="P427" s="343"/>
      <c r="Q427" s="343"/>
      <c r="R427" s="341"/>
      <c r="S427" s="343"/>
      <c r="T427" s="343"/>
      <c r="U427" s="343"/>
      <c r="V427" s="343"/>
      <c r="W427" s="343"/>
      <c r="X427" s="343"/>
      <c r="Y427" s="343"/>
      <c r="Z427" s="343"/>
    </row>
    <row r="428" ht="12.75" customHeight="1">
      <c r="A428" s="343"/>
      <c r="B428" s="343"/>
      <c r="C428" s="343"/>
      <c r="D428" s="343"/>
      <c r="E428" s="343"/>
      <c r="F428" s="343"/>
      <c r="G428" s="343"/>
      <c r="H428" s="343"/>
      <c r="I428" s="343"/>
      <c r="J428" s="343"/>
      <c r="K428" s="343"/>
      <c r="L428" s="343"/>
      <c r="M428" s="343"/>
      <c r="N428" s="343"/>
      <c r="O428" s="343"/>
      <c r="P428" s="343"/>
      <c r="Q428" s="343"/>
      <c r="R428" s="341"/>
      <c r="S428" s="343"/>
      <c r="T428" s="343"/>
      <c r="U428" s="343"/>
      <c r="V428" s="343"/>
      <c r="W428" s="343"/>
      <c r="X428" s="343"/>
      <c r="Y428" s="343"/>
      <c r="Z428" s="343"/>
    </row>
    <row r="429" ht="12.75" customHeight="1">
      <c r="A429" s="343"/>
      <c r="B429" s="343"/>
      <c r="C429" s="343"/>
      <c r="D429" s="343"/>
      <c r="E429" s="343"/>
      <c r="F429" s="343"/>
      <c r="G429" s="343"/>
      <c r="H429" s="343"/>
      <c r="I429" s="343"/>
      <c r="J429" s="343"/>
      <c r="K429" s="343"/>
      <c r="L429" s="343"/>
      <c r="M429" s="343"/>
      <c r="N429" s="343"/>
      <c r="O429" s="343"/>
      <c r="P429" s="343"/>
      <c r="Q429" s="343"/>
      <c r="R429" s="341"/>
      <c r="S429" s="343"/>
      <c r="T429" s="343"/>
      <c r="U429" s="343"/>
      <c r="V429" s="343"/>
      <c r="W429" s="343"/>
      <c r="X429" s="343"/>
      <c r="Y429" s="343"/>
      <c r="Z429" s="343"/>
    </row>
    <row r="430" ht="12.75" customHeight="1">
      <c r="A430" s="343"/>
      <c r="B430" s="343"/>
      <c r="C430" s="343"/>
      <c r="D430" s="343"/>
      <c r="E430" s="343"/>
      <c r="F430" s="343"/>
      <c r="G430" s="343"/>
      <c r="H430" s="343"/>
      <c r="I430" s="343"/>
      <c r="J430" s="343"/>
      <c r="K430" s="343"/>
      <c r="L430" s="343"/>
      <c r="M430" s="343"/>
      <c r="N430" s="343"/>
      <c r="O430" s="343"/>
      <c r="P430" s="343"/>
      <c r="Q430" s="343"/>
      <c r="R430" s="341"/>
      <c r="S430" s="343"/>
      <c r="T430" s="343"/>
      <c r="U430" s="343"/>
      <c r="V430" s="343"/>
      <c r="W430" s="343"/>
      <c r="X430" s="343"/>
      <c r="Y430" s="343"/>
      <c r="Z430" s="343"/>
    </row>
    <row r="431" ht="12.75" customHeight="1">
      <c r="A431" s="343"/>
      <c r="B431" s="343"/>
      <c r="C431" s="343"/>
      <c r="D431" s="343"/>
      <c r="E431" s="343"/>
      <c r="F431" s="343"/>
      <c r="G431" s="343"/>
      <c r="H431" s="343"/>
      <c r="I431" s="343"/>
      <c r="J431" s="343"/>
      <c r="K431" s="343"/>
      <c r="L431" s="343"/>
      <c r="M431" s="343"/>
      <c r="N431" s="343"/>
      <c r="O431" s="343"/>
      <c r="P431" s="343"/>
      <c r="Q431" s="343"/>
      <c r="R431" s="341"/>
      <c r="S431" s="343"/>
      <c r="T431" s="343"/>
      <c r="U431" s="343"/>
      <c r="V431" s="343"/>
      <c r="W431" s="343"/>
      <c r="X431" s="343"/>
      <c r="Y431" s="343"/>
      <c r="Z431" s="343"/>
    </row>
    <row r="432" ht="12.75" customHeight="1">
      <c r="A432" s="343"/>
      <c r="B432" s="343"/>
      <c r="C432" s="343"/>
      <c r="D432" s="343"/>
      <c r="E432" s="343"/>
      <c r="F432" s="343"/>
      <c r="G432" s="343"/>
      <c r="H432" s="343"/>
      <c r="I432" s="343"/>
      <c r="J432" s="343"/>
      <c r="K432" s="343"/>
      <c r="L432" s="343"/>
      <c r="M432" s="343"/>
      <c r="N432" s="343"/>
      <c r="O432" s="343"/>
      <c r="P432" s="343"/>
      <c r="Q432" s="343"/>
      <c r="R432" s="341"/>
      <c r="S432" s="343"/>
      <c r="T432" s="343"/>
      <c r="U432" s="343"/>
      <c r="V432" s="343"/>
      <c r="W432" s="343"/>
      <c r="X432" s="343"/>
      <c r="Y432" s="343"/>
      <c r="Z432" s="343"/>
    </row>
    <row r="433" ht="12.75" customHeight="1">
      <c r="A433" s="343"/>
      <c r="B433" s="343"/>
      <c r="C433" s="343"/>
      <c r="D433" s="343"/>
      <c r="E433" s="343"/>
      <c r="F433" s="343"/>
      <c r="G433" s="343"/>
      <c r="H433" s="343"/>
      <c r="I433" s="343"/>
      <c r="J433" s="343"/>
      <c r="K433" s="343"/>
      <c r="L433" s="343"/>
      <c r="M433" s="343"/>
      <c r="N433" s="343"/>
      <c r="O433" s="343"/>
      <c r="P433" s="343"/>
      <c r="Q433" s="343"/>
      <c r="R433" s="341"/>
      <c r="S433" s="343"/>
      <c r="T433" s="343"/>
      <c r="U433" s="343"/>
      <c r="V433" s="343"/>
      <c r="W433" s="343"/>
      <c r="X433" s="343"/>
      <c r="Y433" s="343"/>
      <c r="Z433" s="343"/>
    </row>
    <row r="434" ht="12.75" customHeight="1">
      <c r="A434" s="343"/>
      <c r="B434" s="343"/>
      <c r="C434" s="343"/>
      <c r="D434" s="343"/>
      <c r="E434" s="343"/>
      <c r="F434" s="343"/>
      <c r="G434" s="343"/>
      <c r="H434" s="343"/>
      <c r="I434" s="343"/>
      <c r="J434" s="343"/>
      <c r="K434" s="343"/>
      <c r="L434" s="343"/>
      <c r="M434" s="343"/>
      <c r="N434" s="343"/>
      <c r="O434" s="343"/>
      <c r="P434" s="343"/>
      <c r="Q434" s="343"/>
      <c r="R434" s="341"/>
      <c r="S434" s="343"/>
      <c r="T434" s="343"/>
      <c r="U434" s="343"/>
      <c r="V434" s="343"/>
      <c r="W434" s="343"/>
      <c r="X434" s="343"/>
      <c r="Y434" s="343"/>
      <c r="Z434" s="343"/>
    </row>
    <row r="435" ht="12.75" customHeight="1">
      <c r="A435" s="343"/>
      <c r="B435" s="343"/>
      <c r="C435" s="343"/>
      <c r="D435" s="343"/>
      <c r="E435" s="343"/>
      <c r="F435" s="343"/>
      <c r="G435" s="343"/>
      <c r="H435" s="343"/>
      <c r="I435" s="343"/>
      <c r="J435" s="343"/>
      <c r="K435" s="343"/>
      <c r="L435" s="343"/>
      <c r="M435" s="343"/>
      <c r="N435" s="343"/>
      <c r="O435" s="343"/>
      <c r="P435" s="343"/>
      <c r="Q435" s="343"/>
      <c r="R435" s="341"/>
      <c r="S435" s="343"/>
      <c r="T435" s="343"/>
      <c r="U435" s="343"/>
      <c r="V435" s="343"/>
      <c r="W435" s="343"/>
      <c r="X435" s="343"/>
      <c r="Y435" s="343"/>
      <c r="Z435" s="343"/>
    </row>
    <row r="436" ht="12.75" customHeight="1">
      <c r="A436" s="343"/>
      <c r="B436" s="343"/>
      <c r="C436" s="343"/>
      <c r="D436" s="343"/>
      <c r="E436" s="343"/>
      <c r="F436" s="343"/>
      <c r="G436" s="343"/>
      <c r="H436" s="343"/>
      <c r="I436" s="343"/>
      <c r="J436" s="343"/>
      <c r="K436" s="343"/>
      <c r="L436" s="343"/>
      <c r="M436" s="343"/>
      <c r="N436" s="343"/>
      <c r="O436" s="343"/>
      <c r="P436" s="343"/>
      <c r="Q436" s="343"/>
      <c r="R436" s="341"/>
      <c r="S436" s="343"/>
      <c r="T436" s="343"/>
      <c r="U436" s="343"/>
      <c r="V436" s="343"/>
      <c r="W436" s="343"/>
      <c r="X436" s="343"/>
      <c r="Y436" s="343"/>
      <c r="Z436" s="343"/>
    </row>
    <row r="437" ht="12.75" customHeight="1">
      <c r="A437" s="343"/>
      <c r="B437" s="343"/>
      <c r="C437" s="343"/>
      <c r="D437" s="343"/>
      <c r="E437" s="343"/>
      <c r="F437" s="343"/>
      <c r="G437" s="343"/>
      <c r="H437" s="343"/>
      <c r="I437" s="343"/>
      <c r="J437" s="343"/>
      <c r="K437" s="343"/>
      <c r="L437" s="343"/>
      <c r="M437" s="343"/>
      <c r="N437" s="343"/>
      <c r="O437" s="343"/>
      <c r="P437" s="343"/>
      <c r="Q437" s="343"/>
      <c r="R437" s="341"/>
      <c r="S437" s="343"/>
      <c r="T437" s="343"/>
      <c r="U437" s="343"/>
      <c r="V437" s="343"/>
      <c r="W437" s="343"/>
      <c r="X437" s="343"/>
      <c r="Y437" s="343"/>
      <c r="Z437" s="343"/>
    </row>
    <row r="438" ht="12.75" customHeight="1">
      <c r="A438" s="343"/>
      <c r="B438" s="343"/>
      <c r="C438" s="343"/>
      <c r="D438" s="343"/>
      <c r="E438" s="343"/>
      <c r="F438" s="343"/>
      <c r="G438" s="343"/>
      <c r="H438" s="343"/>
      <c r="I438" s="343"/>
      <c r="J438" s="343"/>
      <c r="K438" s="343"/>
      <c r="L438" s="343"/>
      <c r="M438" s="343"/>
      <c r="N438" s="343"/>
      <c r="O438" s="343"/>
      <c r="P438" s="343"/>
      <c r="Q438" s="343"/>
      <c r="R438" s="341"/>
      <c r="S438" s="343"/>
      <c r="T438" s="343"/>
      <c r="U438" s="343"/>
      <c r="V438" s="343"/>
      <c r="W438" s="343"/>
      <c r="X438" s="343"/>
      <c r="Y438" s="343"/>
      <c r="Z438" s="343"/>
    </row>
    <row r="439" ht="12.75" customHeight="1">
      <c r="A439" s="343"/>
      <c r="B439" s="343"/>
      <c r="C439" s="343"/>
      <c r="D439" s="343"/>
      <c r="E439" s="343"/>
      <c r="F439" s="343"/>
      <c r="G439" s="343"/>
      <c r="H439" s="343"/>
      <c r="I439" s="343"/>
      <c r="J439" s="343"/>
      <c r="K439" s="343"/>
      <c r="L439" s="343"/>
      <c r="M439" s="343"/>
      <c r="N439" s="343"/>
      <c r="O439" s="343"/>
      <c r="P439" s="343"/>
      <c r="Q439" s="343"/>
      <c r="R439" s="341"/>
      <c r="S439" s="343"/>
      <c r="T439" s="343"/>
      <c r="U439" s="343"/>
      <c r="V439" s="343"/>
      <c r="W439" s="343"/>
      <c r="X439" s="343"/>
      <c r="Y439" s="343"/>
      <c r="Z439" s="343"/>
    </row>
    <row r="440" ht="12.75" customHeight="1">
      <c r="A440" s="343"/>
      <c r="B440" s="343"/>
      <c r="C440" s="343"/>
      <c r="D440" s="343"/>
      <c r="E440" s="343"/>
      <c r="F440" s="343"/>
      <c r="G440" s="343"/>
      <c r="H440" s="343"/>
      <c r="I440" s="343"/>
      <c r="J440" s="343"/>
      <c r="K440" s="343"/>
      <c r="L440" s="343"/>
      <c r="M440" s="343"/>
      <c r="N440" s="343"/>
      <c r="O440" s="343"/>
      <c r="P440" s="343"/>
      <c r="Q440" s="343"/>
      <c r="R440" s="341"/>
      <c r="S440" s="343"/>
      <c r="T440" s="343"/>
      <c r="U440" s="343"/>
      <c r="V440" s="343"/>
      <c r="W440" s="343"/>
      <c r="X440" s="343"/>
      <c r="Y440" s="343"/>
      <c r="Z440" s="343"/>
    </row>
    <row r="441" ht="12.75" customHeight="1">
      <c r="A441" s="343"/>
      <c r="B441" s="343"/>
      <c r="C441" s="343"/>
      <c r="D441" s="343"/>
      <c r="E441" s="343"/>
      <c r="F441" s="343"/>
      <c r="G441" s="343"/>
      <c r="H441" s="343"/>
      <c r="I441" s="343"/>
      <c r="J441" s="343"/>
      <c r="K441" s="343"/>
      <c r="L441" s="343"/>
      <c r="M441" s="343"/>
      <c r="N441" s="343"/>
      <c r="O441" s="343"/>
      <c r="P441" s="343"/>
      <c r="Q441" s="343"/>
      <c r="R441" s="341"/>
      <c r="S441" s="343"/>
      <c r="T441" s="343"/>
      <c r="U441" s="343"/>
      <c r="V441" s="343"/>
      <c r="W441" s="343"/>
      <c r="X441" s="343"/>
      <c r="Y441" s="343"/>
      <c r="Z441" s="343"/>
    </row>
    <row r="442" ht="12.75" customHeight="1">
      <c r="A442" s="343"/>
      <c r="B442" s="343"/>
      <c r="C442" s="343"/>
      <c r="D442" s="343"/>
      <c r="E442" s="343"/>
      <c r="F442" s="343"/>
      <c r="G442" s="343"/>
      <c r="H442" s="343"/>
      <c r="I442" s="343"/>
      <c r="J442" s="343"/>
      <c r="K442" s="343"/>
      <c r="L442" s="343"/>
      <c r="M442" s="343"/>
      <c r="N442" s="343"/>
      <c r="O442" s="343"/>
      <c r="P442" s="343"/>
      <c r="Q442" s="343"/>
      <c r="R442" s="341"/>
      <c r="S442" s="343"/>
      <c r="T442" s="343"/>
      <c r="U442" s="343"/>
      <c r="V442" s="343"/>
      <c r="W442" s="343"/>
      <c r="X442" s="343"/>
      <c r="Y442" s="343"/>
      <c r="Z442" s="343"/>
    </row>
    <row r="443" ht="12.75" customHeight="1">
      <c r="A443" s="343"/>
      <c r="B443" s="343"/>
      <c r="C443" s="343"/>
      <c r="D443" s="343"/>
      <c r="E443" s="343"/>
      <c r="F443" s="343"/>
      <c r="G443" s="343"/>
      <c r="H443" s="343"/>
      <c r="I443" s="343"/>
      <c r="J443" s="343"/>
      <c r="K443" s="343"/>
      <c r="L443" s="343"/>
      <c r="M443" s="343"/>
      <c r="N443" s="343"/>
      <c r="O443" s="343"/>
      <c r="P443" s="343"/>
      <c r="Q443" s="343"/>
      <c r="R443" s="341"/>
      <c r="S443" s="343"/>
      <c r="T443" s="343"/>
      <c r="U443" s="343"/>
      <c r="V443" s="343"/>
      <c r="W443" s="343"/>
      <c r="X443" s="343"/>
      <c r="Y443" s="343"/>
      <c r="Z443" s="343"/>
    </row>
    <row r="444" ht="12.75" customHeight="1">
      <c r="A444" s="343"/>
      <c r="B444" s="343"/>
      <c r="C444" s="343"/>
      <c r="D444" s="343"/>
      <c r="E444" s="343"/>
      <c r="F444" s="343"/>
      <c r="G444" s="343"/>
      <c r="H444" s="343"/>
      <c r="I444" s="343"/>
      <c r="J444" s="343"/>
      <c r="K444" s="343"/>
      <c r="L444" s="343"/>
      <c r="M444" s="343"/>
      <c r="N444" s="343"/>
      <c r="O444" s="343"/>
      <c r="P444" s="343"/>
      <c r="Q444" s="343"/>
      <c r="R444" s="341"/>
      <c r="S444" s="343"/>
      <c r="T444" s="343"/>
      <c r="U444" s="343"/>
      <c r="V444" s="343"/>
      <c r="W444" s="343"/>
      <c r="X444" s="343"/>
      <c r="Y444" s="343"/>
      <c r="Z444" s="343"/>
    </row>
    <row r="445" ht="12.75" customHeight="1">
      <c r="A445" s="343"/>
      <c r="B445" s="343"/>
      <c r="C445" s="343"/>
      <c r="D445" s="343"/>
      <c r="E445" s="343"/>
      <c r="F445" s="343"/>
      <c r="G445" s="343"/>
      <c r="H445" s="343"/>
      <c r="I445" s="343"/>
      <c r="J445" s="343"/>
      <c r="K445" s="343"/>
      <c r="L445" s="343"/>
      <c r="M445" s="343"/>
      <c r="N445" s="343"/>
      <c r="O445" s="343"/>
      <c r="P445" s="343"/>
      <c r="Q445" s="343"/>
      <c r="R445" s="341"/>
      <c r="S445" s="343"/>
      <c r="T445" s="343"/>
      <c r="U445" s="343"/>
      <c r="V445" s="343"/>
      <c r="W445" s="343"/>
      <c r="X445" s="343"/>
      <c r="Y445" s="343"/>
      <c r="Z445" s="343"/>
    </row>
    <row r="446" ht="12.75" customHeight="1">
      <c r="A446" s="343"/>
      <c r="B446" s="343"/>
      <c r="C446" s="343"/>
      <c r="D446" s="343"/>
      <c r="E446" s="343"/>
      <c r="F446" s="343"/>
      <c r="G446" s="343"/>
      <c r="H446" s="343"/>
      <c r="I446" s="343"/>
      <c r="J446" s="343"/>
      <c r="K446" s="343"/>
      <c r="L446" s="343"/>
      <c r="M446" s="343"/>
      <c r="N446" s="343"/>
      <c r="O446" s="343"/>
      <c r="P446" s="343"/>
      <c r="Q446" s="343"/>
      <c r="R446" s="341"/>
      <c r="S446" s="343"/>
      <c r="T446" s="343"/>
      <c r="U446" s="343"/>
      <c r="V446" s="343"/>
      <c r="W446" s="343"/>
      <c r="X446" s="343"/>
      <c r="Y446" s="343"/>
      <c r="Z446" s="343"/>
    </row>
    <row r="447" ht="12.75" customHeight="1">
      <c r="A447" s="343"/>
      <c r="B447" s="343"/>
      <c r="C447" s="343"/>
      <c r="D447" s="343"/>
      <c r="E447" s="343"/>
      <c r="F447" s="343"/>
      <c r="G447" s="343"/>
      <c r="H447" s="343"/>
      <c r="I447" s="343"/>
      <c r="J447" s="343"/>
      <c r="K447" s="343"/>
      <c r="L447" s="343"/>
      <c r="M447" s="343"/>
      <c r="N447" s="343"/>
      <c r="O447" s="343"/>
      <c r="P447" s="343"/>
      <c r="Q447" s="343"/>
      <c r="R447" s="341"/>
      <c r="S447" s="343"/>
      <c r="T447" s="343"/>
      <c r="U447" s="343"/>
      <c r="V447" s="343"/>
      <c r="W447" s="343"/>
      <c r="X447" s="343"/>
      <c r="Y447" s="343"/>
      <c r="Z447" s="343"/>
    </row>
    <row r="448" ht="12.75" customHeight="1">
      <c r="A448" s="343"/>
      <c r="B448" s="343"/>
      <c r="C448" s="343"/>
      <c r="D448" s="343"/>
      <c r="E448" s="343"/>
      <c r="F448" s="343"/>
      <c r="G448" s="343"/>
      <c r="H448" s="343"/>
      <c r="I448" s="343"/>
      <c r="J448" s="343"/>
      <c r="K448" s="343"/>
      <c r="L448" s="343"/>
      <c r="M448" s="343"/>
      <c r="N448" s="343"/>
      <c r="O448" s="343"/>
      <c r="P448" s="343"/>
      <c r="Q448" s="343"/>
      <c r="R448" s="341"/>
      <c r="S448" s="343"/>
      <c r="T448" s="343"/>
      <c r="U448" s="343"/>
      <c r="V448" s="343"/>
      <c r="W448" s="343"/>
      <c r="X448" s="343"/>
      <c r="Y448" s="343"/>
      <c r="Z448" s="343"/>
    </row>
    <row r="449" ht="12.75" customHeight="1">
      <c r="A449" s="343"/>
      <c r="B449" s="343"/>
      <c r="C449" s="343"/>
      <c r="D449" s="343"/>
      <c r="E449" s="343"/>
      <c r="F449" s="343"/>
      <c r="G449" s="343"/>
      <c r="H449" s="343"/>
      <c r="I449" s="343"/>
      <c r="J449" s="343"/>
      <c r="K449" s="343"/>
      <c r="L449" s="343"/>
      <c r="M449" s="343"/>
      <c r="N449" s="343"/>
      <c r="O449" s="343"/>
      <c r="P449" s="343"/>
      <c r="Q449" s="343"/>
      <c r="R449" s="341"/>
      <c r="S449" s="343"/>
      <c r="T449" s="343"/>
      <c r="U449" s="343"/>
      <c r="V449" s="343"/>
      <c r="W449" s="343"/>
      <c r="X449" s="343"/>
      <c r="Y449" s="343"/>
      <c r="Z449" s="343"/>
    </row>
    <row r="450" ht="12.75" customHeight="1">
      <c r="A450" s="343"/>
      <c r="B450" s="343"/>
      <c r="C450" s="343"/>
      <c r="D450" s="343"/>
      <c r="E450" s="343"/>
      <c r="F450" s="343"/>
      <c r="G450" s="343"/>
      <c r="H450" s="343"/>
      <c r="I450" s="343"/>
      <c r="J450" s="343"/>
      <c r="K450" s="343"/>
      <c r="L450" s="343"/>
      <c r="M450" s="343"/>
      <c r="N450" s="343"/>
      <c r="O450" s="343"/>
      <c r="P450" s="343"/>
      <c r="Q450" s="343"/>
      <c r="R450" s="341"/>
      <c r="S450" s="343"/>
      <c r="T450" s="343"/>
      <c r="U450" s="343"/>
      <c r="V450" s="343"/>
      <c r="W450" s="343"/>
      <c r="X450" s="343"/>
      <c r="Y450" s="343"/>
      <c r="Z450" s="343"/>
    </row>
    <row r="451" ht="12.75" customHeight="1">
      <c r="A451" s="343"/>
      <c r="B451" s="343"/>
      <c r="C451" s="343"/>
      <c r="D451" s="343"/>
      <c r="E451" s="343"/>
      <c r="F451" s="343"/>
      <c r="G451" s="343"/>
      <c r="H451" s="343"/>
      <c r="I451" s="343"/>
      <c r="J451" s="343"/>
      <c r="K451" s="343"/>
      <c r="L451" s="343"/>
      <c r="M451" s="343"/>
      <c r="N451" s="343"/>
      <c r="O451" s="343"/>
      <c r="P451" s="343"/>
      <c r="Q451" s="343"/>
      <c r="R451" s="341"/>
      <c r="S451" s="343"/>
      <c r="T451" s="343"/>
      <c r="U451" s="343"/>
      <c r="V451" s="343"/>
      <c r="W451" s="343"/>
      <c r="X451" s="343"/>
      <c r="Y451" s="343"/>
      <c r="Z451" s="343"/>
    </row>
    <row r="452" ht="12.75" customHeight="1">
      <c r="A452" s="343"/>
      <c r="B452" s="343"/>
      <c r="C452" s="343"/>
      <c r="D452" s="343"/>
      <c r="E452" s="343"/>
      <c r="F452" s="343"/>
      <c r="G452" s="343"/>
      <c r="H452" s="343"/>
      <c r="I452" s="343"/>
      <c r="J452" s="343"/>
      <c r="K452" s="343"/>
      <c r="L452" s="343"/>
      <c r="M452" s="343"/>
      <c r="N452" s="343"/>
      <c r="O452" s="343"/>
      <c r="P452" s="343"/>
      <c r="Q452" s="343"/>
      <c r="R452" s="341"/>
      <c r="S452" s="343"/>
      <c r="T452" s="343"/>
      <c r="U452" s="343"/>
      <c r="V452" s="343"/>
      <c r="W452" s="343"/>
      <c r="X452" s="343"/>
      <c r="Y452" s="343"/>
      <c r="Z452" s="343"/>
    </row>
    <row r="453" ht="12.75" customHeight="1">
      <c r="A453" s="343"/>
      <c r="B453" s="343"/>
      <c r="C453" s="343"/>
      <c r="D453" s="343"/>
      <c r="E453" s="343"/>
      <c r="F453" s="343"/>
      <c r="G453" s="343"/>
      <c r="H453" s="343"/>
      <c r="I453" s="343"/>
      <c r="J453" s="343"/>
      <c r="K453" s="343"/>
      <c r="L453" s="343"/>
      <c r="M453" s="343"/>
      <c r="N453" s="343"/>
      <c r="O453" s="343"/>
      <c r="P453" s="343"/>
      <c r="Q453" s="343"/>
      <c r="R453" s="341"/>
      <c r="S453" s="343"/>
      <c r="T453" s="343"/>
      <c r="U453" s="343"/>
      <c r="V453" s="343"/>
      <c r="W453" s="343"/>
      <c r="X453" s="343"/>
      <c r="Y453" s="343"/>
      <c r="Z453" s="343"/>
    </row>
    <row r="454" ht="12.75" customHeight="1">
      <c r="A454" s="343"/>
      <c r="B454" s="343"/>
      <c r="C454" s="343"/>
      <c r="D454" s="343"/>
      <c r="E454" s="343"/>
      <c r="F454" s="343"/>
      <c r="G454" s="343"/>
      <c r="H454" s="343"/>
      <c r="I454" s="343"/>
      <c r="J454" s="343"/>
      <c r="K454" s="343"/>
      <c r="L454" s="343"/>
      <c r="M454" s="343"/>
      <c r="N454" s="343"/>
      <c r="O454" s="343"/>
      <c r="P454" s="343"/>
      <c r="Q454" s="343"/>
      <c r="R454" s="341"/>
      <c r="S454" s="343"/>
      <c r="T454" s="343"/>
      <c r="U454" s="343"/>
      <c r="V454" s="343"/>
      <c r="W454" s="343"/>
      <c r="X454" s="343"/>
      <c r="Y454" s="343"/>
      <c r="Z454" s="343"/>
    </row>
    <row r="455" ht="12.75" customHeight="1">
      <c r="A455" s="343"/>
      <c r="B455" s="343"/>
      <c r="C455" s="343"/>
      <c r="D455" s="343"/>
      <c r="E455" s="343"/>
      <c r="F455" s="343"/>
      <c r="G455" s="343"/>
      <c r="H455" s="343"/>
      <c r="I455" s="343"/>
      <c r="J455" s="343"/>
      <c r="K455" s="343"/>
      <c r="L455" s="343"/>
      <c r="M455" s="343"/>
      <c r="N455" s="343"/>
      <c r="O455" s="343"/>
      <c r="P455" s="343"/>
      <c r="Q455" s="343"/>
      <c r="R455" s="341"/>
      <c r="S455" s="343"/>
      <c r="T455" s="343"/>
      <c r="U455" s="343"/>
      <c r="V455" s="343"/>
      <c r="W455" s="343"/>
      <c r="X455" s="343"/>
      <c r="Y455" s="343"/>
      <c r="Z455" s="343"/>
    </row>
    <row r="456" ht="12.75" customHeight="1">
      <c r="A456" s="343"/>
      <c r="B456" s="343"/>
      <c r="C456" s="343"/>
      <c r="D456" s="343"/>
      <c r="E456" s="343"/>
      <c r="F456" s="343"/>
      <c r="G456" s="343"/>
      <c r="H456" s="343"/>
      <c r="I456" s="343"/>
      <c r="J456" s="343"/>
      <c r="K456" s="343"/>
      <c r="L456" s="343"/>
      <c r="M456" s="343"/>
      <c r="N456" s="343"/>
      <c r="O456" s="343"/>
      <c r="P456" s="343"/>
      <c r="Q456" s="343"/>
      <c r="R456" s="341"/>
      <c r="S456" s="343"/>
      <c r="T456" s="343"/>
      <c r="U456" s="343"/>
      <c r="V456" s="343"/>
      <c r="W456" s="343"/>
      <c r="X456" s="343"/>
      <c r="Y456" s="343"/>
      <c r="Z456" s="343"/>
    </row>
    <row r="457" ht="12.75" customHeight="1">
      <c r="A457" s="343"/>
      <c r="B457" s="343"/>
      <c r="C457" s="343"/>
      <c r="D457" s="343"/>
      <c r="E457" s="343"/>
      <c r="F457" s="343"/>
      <c r="G457" s="343"/>
      <c r="H457" s="343"/>
      <c r="I457" s="343"/>
      <c r="J457" s="343"/>
      <c r="K457" s="343"/>
      <c r="L457" s="343"/>
      <c r="M457" s="343"/>
      <c r="N457" s="343"/>
      <c r="O457" s="343"/>
      <c r="P457" s="343"/>
      <c r="Q457" s="343"/>
      <c r="R457" s="341"/>
      <c r="S457" s="343"/>
      <c r="T457" s="343"/>
      <c r="U457" s="343"/>
      <c r="V457" s="343"/>
      <c r="W457" s="343"/>
      <c r="X457" s="343"/>
      <c r="Y457" s="343"/>
      <c r="Z457" s="343"/>
    </row>
    <row r="458" ht="12.75" customHeight="1">
      <c r="A458" s="343"/>
      <c r="B458" s="343"/>
      <c r="C458" s="343"/>
      <c r="D458" s="343"/>
      <c r="E458" s="343"/>
      <c r="F458" s="343"/>
      <c r="G458" s="343"/>
      <c r="H458" s="343"/>
      <c r="I458" s="343"/>
      <c r="J458" s="343"/>
      <c r="K458" s="343"/>
      <c r="L458" s="343"/>
      <c r="M458" s="343"/>
      <c r="N458" s="343"/>
      <c r="O458" s="343"/>
      <c r="P458" s="343"/>
      <c r="Q458" s="343"/>
      <c r="R458" s="341"/>
      <c r="S458" s="343"/>
      <c r="T458" s="343"/>
      <c r="U458" s="343"/>
      <c r="V458" s="343"/>
      <c r="W458" s="343"/>
      <c r="X458" s="343"/>
      <c r="Y458" s="343"/>
      <c r="Z458" s="343"/>
    </row>
    <row r="459" ht="12.75" customHeight="1">
      <c r="A459" s="343"/>
      <c r="B459" s="343"/>
      <c r="C459" s="343"/>
      <c r="D459" s="343"/>
      <c r="E459" s="343"/>
      <c r="F459" s="343"/>
      <c r="G459" s="343"/>
      <c r="H459" s="343"/>
      <c r="I459" s="343"/>
      <c r="J459" s="343"/>
      <c r="K459" s="343"/>
      <c r="L459" s="343"/>
      <c r="M459" s="343"/>
      <c r="N459" s="343"/>
      <c r="O459" s="343"/>
      <c r="P459" s="343"/>
      <c r="Q459" s="343"/>
      <c r="R459" s="341"/>
      <c r="S459" s="343"/>
      <c r="T459" s="343"/>
      <c r="U459" s="343"/>
      <c r="V459" s="343"/>
      <c r="W459" s="343"/>
      <c r="X459" s="343"/>
      <c r="Y459" s="343"/>
      <c r="Z459" s="343"/>
    </row>
    <row r="460" ht="12.75" customHeight="1">
      <c r="A460" s="343"/>
      <c r="B460" s="343"/>
      <c r="C460" s="343"/>
      <c r="D460" s="343"/>
      <c r="E460" s="343"/>
      <c r="F460" s="343"/>
      <c r="G460" s="343"/>
      <c r="H460" s="343"/>
      <c r="I460" s="343"/>
      <c r="J460" s="343"/>
      <c r="K460" s="343"/>
      <c r="L460" s="343"/>
      <c r="M460" s="343"/>
      <c r="N460" s="343"/>
      <c r="O460" s="343"/>
      <c r="P460" s="343"/>
      <c r="Q460" s="343"/>
      <c r="R460" s="341"/>
      <c r="S460" s="343"/>
      <c r="T460" s="343"/>
      <c r="U460" s="343"/>
      <c r="V460" s="343"/>
      <c r="W460" s="343"/>
      <c r="X460" s="343"/>
      <c r="Y460" s="343"/>
      <c r="Z460" s="343"/>
    </row>
    <row r="461" ht="12.75" customHeight="1">
      <c r="A461" s="343"/>
      <c r="B461" s="343"/>
      <c r="C461" s="343"/>
      <c r="D461" s="343"/>
      <c r="E461" s="343"/>
      <c r="F461" s="343"/>
      <c r="G461" s="343"/>
      <c r="H461" s="343"/>
      <c r="I461" s="343"/>
      <c r="J461" s="343"/>
      <c r="K461" s="343"/>
      <c r="L461" s="343"/>
      <c r="M461" s="343"/>
      <c r="N461" s="343"/>
      <c r="O461" s="343"/>
      <c r="P461" s="343"/>
      <c r="Q461" s="343"/>
      <c r="R461" s="341"/>
      <c r="S461" s="343"/>
      <c r="T461" s="343"/>
      <c r="U461" s="343"/>
      <c r="V461" s="343"/>
      <c r="W461" s="343"/>
      <c r="X461" s="343"/>
      <c r="Y461" s="343"/>
      <c r="Z461" s="343"/>
    </row>
    <row r="462" ht="12.75" customHeight="1">
      <c r="A462" s="343"/>
      <c r="B462" s="343"/>
      <c r="C462" s="343"/>
      <c r="D462" s="343"/>
      <c r="E462" s="343"/>
      <c r="F462" s="343"/>
      <c r="G462" s="343"/>
      <c r="H462" s="343"/>
      <c r="I462" s="343"/>
      <c r="J462" s="343"/>
      <c r="K462" s="343"/>
      <c r="L462" s="343"/>
      <c r="M462" s="343"/>
      <c r="N462" s="343"/>
      <c r="O462" s="343"/>
      <c r="P462" s="343"/>
      <c r="Q462" s="343"/>
      <c r="R462" s="341"/>
      <c r="S462" s="343"/>
      <c r="T462" s="343"/>
      <c r="U462" s="343"/>
      <c r="V462" s="343"/>
      <c r="W462" s="343"/>
      <c r="X462" s="343"/>
      <c r="Y462" s="343"/>
      <c r="Z462" s="343"/>
    </row>
    <row r="463" ht="12.75" customHeight="1">
      <c r="A463" s="343"/>
      <c r="B463" s="343"/>
      <c r="C463" s="343"/>
      <c r="D463" s="343"/>
      <c r="E463" s="343"/>
      <c r="F463" s="343"/>
      <c r="G463" s="343"/>
      <c r="H463" s="343"/>
      <c r="I463" s="343"/>
      <c r="J463" s="343"/>
      <c r="K463" s="343"/>
      <c r="L463" s="343"/>
      <c r="M463" s="343"/>
      <c r="N463" s="343"/>
      <c r="O463" s="343"/>
      <c r="P463" s="343"/>
      <c r="Q463" s="343"/>
      <c r="R463" s="341"/>
      <c r="S463" s="343"/>
      <c r="T463" s="343"/>
      <c r="U463" s="343"/>
      <c r="V463" s="343"/>
      <c r="W463" s="343"/>
      <c r="X463" s="343"/>
      <c r="Y463" s="343"/>
      <c r="Z463" s="343"/>
    </row>
    <row r="464" ht="12.75" customHeight="1">
      <c r="A464" s="343"/>
      <c r="B464" s="343"/>
      <c r="C464" s="343"/>
      <c r="D464" s="343"/>
      <c r="E464" s="343"/>
      <c r="F464" s="343"/>
      <c r="G464" s="343"/>
      <c r="H464" s="343"/>
      <c r="I464" s="343"/>
      <c r="J464" s="343"/>
      <c r="K464" s="343"/>
      <c r="L464" s="343"/>
      <c r="M464" s="343"/>
      <c r="N464" s="343"/>
      <c r="O464" s="343"/>
      <c r="P464" s="343"/>
      <c r="Q464" s="343"/>
      <c r="R464" s="341"/>
      <c r="S464" s="343"/>
      <c r="T464" s="343"/>
      <c r="U464" s="343"/>
      <c r="V464" s="343"/>
      <c r="W464" s="343"/>
      <c r="X464" s="343"/>
      <c r="Y464" s="343"/>
      <c r="Z464" s="343"/>
    </row>
    <row r="465" ht="12.75" customHeight="1">
      <c r="A465" s="343"/>
      <c r="B465" s="343"/>
      <c r="C465" s="343"/>
      <c r="D465" s="343"/>
      <c r="E465" s="343"/>
      <c r="F465" s="343"/>
      <c r="G465" s="343"/>
      <c r="H465" s="343"/>
      <c r="I465" s="343"/>
      <c r="J465" s="343"/>
      <c r="K465" s="343"/>
      <c r="L465" s="343"/>
      <c r="M465" s="343"/>
      <c r="N465" s="343"/>
      <c r="O465" s="343"/>
      <c r="P465" s="343"/>
      <c r="Q465" s="343"/>
      <c r="R465" s="341"/>
      <c r="S465" s="343"/>
      <c r="T465" s="343"/>
      <c r="U465" s="343"/>
      <c r="V465" s="343"/>
      <c r="W465" s="343"/>
      <c r="X465" s="343"/>
      <c r="Y465" s="343"/>
      <c r="Z465" s="343"/>
    </row>
    <row r="466" ht="12.75" customHeight="1">
      <c r="A466" s="343"/>
      <c r="B466" s="343"/>
      <c r="C466" s="343"/>
      <c r="D466" s="343"/>
      <c r="E466" s="343"/>
      <c r="F466" s="343"/>
      <c r="G466" s="343"/>
      <c r="H466" s="343"/>
      <c r="I466" s="343"/>
      <c r="J466" s="343"/>
      <c r="K466" s="343"/>
      <c r="L466" s="343"/>
      <c r="M466" s="343"/>
      <c r="N466" s="343"/>
      <c r="O466" s="343"/>
      <c r="P466" s="343"/>
      <c r="Q466" s="343"/>
      <c r="R466" s="341"/>
      <c r="S466" s="343"/>
      <c r="T466" s="343"/>
      <c r="U466" s="343"/>
      <c r="V466" s="343"/>
      <c r="W466" s="343"/>
      <c r="X466" s="343"/>
      <c r="Y466" s="343"/>
      <c r="Z466" s="343"/>
    </row>
    <row r="467" ht="12.75" customHeight="1">
      <c r="A467" s="343"/>
      <c r="B467" s="343"/>
      <c r="C467" s="343"/>
      <c r="D467" s="343"/>
      <c r="E467" s="343"/>
      <c r="F467" s="343"/>
      <c r="G467" s="343"/>
      <c r="H467" s="343"/>
      <c r="I467" s="343"/>
      <c r="J467" s="343"/>
      <c r="K467" s="343"/>
      <c r="L467" s="343"/>
      <c r="M467" s="343"/>
      <c r="N467" s="343"/>
      <c r="O467" s="343"/>
      <c r="P467" s="343"/>
      <c r="Q467" s="343"/>
      <c r="R467" s="341"/>
      <c r="S467" s="343"/>
      <c r="T467" s="343"/>
      <c r="U467" s="343"/>
      <c r="V467" s="343"/>
      <c r="W467" s="343"/>
      <c r="X467" s="343"/>
      <c r="Y467" s="343"/>
      <c r="Z467" s="343"/>
    </row>
    <row r="468" ht="12.75" customHeight="1">
      <c r="A468" s="343"/>
      <c r="B468" s="343"/>
      <c r="C468" s="343"/>
      <c r="D468" s="343"/>
      <c r="E468" s="343"/>
      <c r="F468" s="343"/>
      <c r="G468" s="343"/>
      <c r="H468" s="343"/>
      <c r="I468" s="343"/>
      <c r="J468" s="343"/>
      <c r="K468" s="343"/>
      <c r="L468" s="343"/>
      <c r="M468" s="343"/>
      <c r="N468" s="343"/>
      <c r="O468" s="343"/>
      <c r="P468" s="343"/>
      <c r="Q468" s="343"/>
      <c r="R468" s="341"/>
      <c r="S468" s="343"/>
      <c r="T468" s="343"/>
      <c r="U468" s="343"/>
      <c r="V468" s="343"/>
      <c r="W468" s="343"/>
      <c r="X468" s="343"/>
      <c r="Y468" s="343"/>
      <c r="Z468" s="343"/>
    </row>
    <row r="469" ht="12.75" customHeight="1">
      <c r="A469" s="343"/>
      <c r="B469" s="343"/>
      <c r="C469" s="343"/>
      <c r="D469" s="343"/>
      <c r="E469" s="343"/>
      <c r="F469" s="343"/>
      <c r="G469" s="343"/>
      <c r="H469" s="343"/>
      <c r="I469" s="343"/>
      <c r="J469" s="343"/>
      <c r="K469" s="343"/>
      <c r="L469" s="343"/>
      <c r="M469" s="343"/>
      <c r="N469" s="343"/>
      <c r="O469" s="343"/>
      <c r="P469" s="343"/>
      <c r="Q469" s="343"/>
      <c r="R469" s="341"/>
      <c r="S469" s="343"/>
      <c r="T469" s="343"/>
      <c r="U469" s="343"/>
      <c r="V469" s="343"/>
      <c r="W469" s="343"/>
      <c r="X469" s="343"/>
      <c r="Y469" s="343"/>
      <c r="Z469" s="343"/>
    </row>
    <row r="470" ht="12.75" customHeight="1">
      <c r="A470" s="343"/>
      <c r="B470" s="343"/>
      <c r="C470" s="343"/>
      <c r="D470" s="343"/>
      <c r="E470" s="343"/>
      <c r="F470" s="343"/>
      <c r="G470" s="343"/>
      <c r="H470" s="343"/>
      <c r="I470" s="343"/>
      <c r="J470" s="343"/>
      <c r="K470" s="343"/>
      <c r="L470" s="343"/>
      <c r="M470" s="343"/>
      <c r="N470" s="343"/>
      <c r="O470" s="343"/>
      <c r="P470" s="343"/>
      <c r="Q470" s="343"/>
      <c r="R470" s="341"/>
      <c r="S470" s="343"/>
      <c r="T470" s="343"/>
      <c r="U470" s="343"/>
      <c r="V470" s="343"/>
      <c r="W470" s="343"/>
      <c r="X470" s="343"/>
      <c r="Y470" s="343"/>
      <c r="Z470" s="343"/>
    </row>
    <row r="471" ht="12.75" customHeight="1">
      <c r="A471" s="343"/>
      <c r="B471" s="343"/>
      <c r="C471" s="343"/>
      <c r="D471" s="343"/>
      <c r="E471" s="343"/>
      <c r="F471" s="343"/>
      <c r="G471" s="343"/>
      <c r="H471" s="343"/>
      <c r="I471" s="343"/>
      <c r="J471" s="343"/>
      <c r="K471" s="343"/>
      <c r="L471" s="343"/>
      <c r="M471" s="343"/>
      <c r="N471" s="343"/>
      <c r="O471" s="343"/>
      <c r="P471" s="343"/>
      <c r="Q471" s="343"/>
      <c r="R471" s="341"/>
      <c r="S471" s="343"/>
      <c r="T471" s="343"/>
      <c r="U471" s="343"/>
      <c r="V471" s="343"/>
      <c r="W471" s="343"/>
      <c r="X471" s="343"/>
      <c r="Y471" s="343"/>
      <c r="Z471" s="343"/>
    </row>
    <row r="472" ht="12.75" customHeight="1">
      <c r="A472" s="343"/>
      <c r="B472" s="343"/>
      <c r="C472" s="343"/>
      <c r="D472" s="343"/>
      <c r="E472" s="343"/>
      <c r="F472" s="343"/>
      <c r="G472" s="343"/>
      <c r="H472" s="343"/>
      <c r="I472" s="343"/>
      <c r="J472" s="343"/>
      <c r="K472" s="343"/>
      <c r="L472" s="343"/>
      <c r="M472" s="343"/>
      <c r="N472" s="343"/>
      <c r="O472" s="343"/>
      <c r="P472" s="343"/>
      <c r="Q472" s="343"/>
      <c r="R472" s="341"/>
      <c r="S472" s="343"/>
      <c r="T472" s="343"/>
      <c r="U472" s="343"/>
      <c r="V472" s="343"/>
      <c r="W472" s="343"/>
      <c r="X472" s="343"/>
      <c r="Y472" s="343"/>
      <c r="Z472" s="343"/>
    </row>
    <row r="473" ht="12.75" customHeight="1">
      <c r="A473" s="343"/>
      <c r="B473" s="343"/>
      <c r="C473" s="343"/>
      <c r="D473" s="343"/>
      <c r="E473" s="343"/>
      <c r="F473" s="343"/>
      <c r="G473" s="343"/>
      <c r="H473" s="343"/>
      <c r="I473" s="343"/>
      <c r="J473" s="343"/>
      <c r="K473" s="343"/>
      <c r="L473" s="343"/>
      <c r="M473" s="343"/>
      <c r="N473" s="343"/>
      <c r="O473" s="343"/>
      <c r="P473" s="343"/>
      <c r="Q473" s="343"/>
      <c r="R473" s="341"/>
      <c r="S473" s="343"/>
      <c r="T473" s="343"/>
      <c r="U473" s="343"/>
      <c r="V473" s="343"/>
      <c r="W473" s="343"/>
      <c r="X473" s="343"/>
      <c r="Y473" s="343"/>
      <c r="Z473" s="343"/>
    </row>
    <row r="474" ht="12.75" customHeight="1">
      <c r="A474" s="343"/>
      <c r="B474" s="343"/>
      <c r="C474" s="343"/>
      <c r="D474" s="343"/>
      <c r="E474" s="343"/>
      <c r="F474" s="343"/>
      <c r="G474" s="343"/>
      <c r="H474" s="343"/>
      <c r="I474" s="343"/>
      <c r="J474" s="343"/>
      <c r="K474" s="343"/>
      <c r="L474" s="343"/>
      <c r="M474" s="343"/>
      <c r="N474" s="343"/>
      <c r="O474" s="343"/>
      <c r="P474" s="343"/>
      <c r="Q474" s="343"/>
      <c r="R474" s="341"/>
      <c r="S474" s="343"/>
      <c r="T474" s="343"/>
      <c r="U474" s="343"/>
      <c r="V474" s="343"/>
      <c r="W474" s="343"/>
      <c r="X474" s="343"/>
      <c r="Y474" s="343"/>
      <c r="Z474" s="343"/>
    </row>
    <row r="475" ht="12.75" customHeight="1">
      <c r="A475" s="343"/>
      <c r="B475" s="343"/>
      <c r="C475" s="343"/>
      <c r="D475" s="343"/>
      <c r="E475" s="343"/>
      <c r="F475" s="343"/>
      <c r="G475" s="343"/>
      <c r="H475" s="343"/>
      <c r="I475" s="343"/>
      <c r="J475" s="343"/>
      <c r="K475" s="343"/>
      <c r="L475" s="343"/>
      <c r="M475" s="343"/>
      <c r="N475" s="343"/>
      <c r="O475" s="343"/>
      <c r="P475" s="343"/>
      <c r="Q475" s="343"/>
      <c r="R475" s="341"/>
      <c r="S475" s="343"/>
      <c r="T475" s="343"/>
      <c r="U475" s="343"/>
      <c r="V475" s="343"/>
      <c r="W475" s="343"/>
      <c r="X475" s="343"/>
      <c r="Y475" s="343"/>
      <c r="Z475" s="343"/>
    </row>
    <row r="476" ht="12.75" customHeight="1">
      <c r="A476" s="343"/>
      <c r="B476" s="343"/>
      <c r="C476" s="343"/>
      <c r="D476" s="343"/>
      <c r="E476" s="343"/>
      <c r="F476" s="343"/>
      <c r="G476" s="343"/>
      <c r="H476" s="343"/>
      <c r="I476" s="343"/>
      <c r="J476" s="343"/>
      <c r="K476" s="343"/>
      <c r="L476" s="343"/>
      <c r="M476" s="343"/>
      <c r="N476" s="343"/>
      <c r="O476" s="343"/>
      <c r="P476" s="343"/>
      <c r="Q476" s="343"/>
      <c r="R476" s="341"/>
      <c r="S476" s="343"/>
      <c r="T476" s="343"/>
      <c r="U476" s="343"/>
      <c r="V476" s="343"/>
      <c r="W476" s="343"/>
      <c r="X476" s="343"/>
      <c r="Y476" s="343"/>
      <c r="Z476" s="343"/>
    </row>
    <row r="477" ht="12.75" customHeight="1">
      <c r="A477" s="343"/>
      <c r="B477" s="343"/>
      <c r="C477" s="343"/>
      <c r="D477" s="343"/>
      <c r="E477" s="343"/>
      <c r="F477" s="343"/>
      <c r="G477" s="343"/>
      <c r="H477" s="343"/>
      <c r="I477" s="343"/>
      <c r="J477" s="343"/>
      <c r="K477" s="343"/>
      <c r="L477" s="343"/>
      <c r="M477" s="343"/>
      <c r="N477" s="343"/>
      <c r="O477" s="343"/>
      <c r="P477" s="343"/>
      <c r="Q477" s="343"/>
      <c r="R477" s="341"/>
      <c r="S477" s="343"/>
      <c r="T477" s="343"/>
      <c r="U477" s="343"/>
      <c r="V477" s="343"/>
      <c r="W477" s="343"/>
      <c r="X477" s="343"/>
      <c r="Y477" s="343"/>
      <c r="Z477" s="343"/>
    </row>
    <row r="478" ht="12.75" customHeight="1">
      <c r="A478" s="343"/>
      <c r="B478" s="343"/>
      <c r="C478" s="343"/>
      <c r="D478" s="343"/>
      <c r="E478" s="343"/>
      <c r="F478" s="343"/>
      <c r="G478" s="343"/>
      <c r="H478" s="343"/>
      <c r="I478" s="343"/>
      <c r="J478" s="343"/>
      <c r="K478" s="343"/>
      <c r="L478" s="343"/>
      <c r="M478" s="343"/>
      <c r="N478" s="343"/>
      <c r="O478" s="343"/>
      <c r="P478" s="343"/>
      <c r="Q478" s="343"/>
      <c r="R478" s="341"/>
      <c r="S478" s="343"/>
      <c r="T478" s="343"/>
      <c r="U478" s="343"/>
      <c r="V478" s="343"/>
      <c r="W478" s="343"/>
      <c r="X478" s="343"/>
      <c r="Y478" s="343"/>
      <c r="Z478" s="343"/>
    </row>
    <row r="479" ht="12.75" customHeight="1">
      <c r="A479" s="343"/>
      <c r="B479" s="343"/>
      <c r="C479" s="343"/>
      <c r="D479" s="343"/>
      <c r="E479" s="343"/>
      <c r="F479" s="343"/>
      <c r="G479" s="343"/>
      <c r="H479" s="343"/>
      <c r="I479" s="343"/>
      <c r="J479" s="343"/>
      <c r="K479" s="343"/>
      <c r="L479" s="343"/>
      <c r="M479" s="343"/>
      <c r="N479" s="343"/>
      <c r="O479" s="343"/>
      <c r="P479" s="343"/>
      <c r="Q479" s="343"/>
      <c r="R479" s="341"/>
      <c r="S479" s="343"/>
      <c r="T479" s="343"/>
      <c r="U479" s="343"/>
      <c r="V479" s="343"/>
      <c r="W479" s="343"/>
      <c r="X479" s="343"/>
      <c r="Y479" s="343"/>
      <c r="Z479" s="343"/>
    </row>
    <row r="480" ht="12.75" customHeight="1">
      <c r="A480" s="343"/>
      <c r="B480" s="343"/>
      <c r="C480" s="343"/>
      <c r="D480" s="343"/>
      <c r="E480" s="343"/>
      <c r="F480" s="343"/>
      <c r="G480" s="343"/>
      <c r="H480" s="343"/>
      <c r="I480" s="343"/>
      <c r="J480" s="343"/>
      <c r="K480" s="343"/>
      <c r="L480" s="343"/>
      <c r="M480" s="343"/>
      <c r="N480" s="343"/>
      <c r="O480" s="343"/>
      <c r="P480" s="343"/>
      <c r="Q480" s="343"/>
      <c r="R480" s="341"/>
      <c r="S480" s="343"/>
      <c r="T480" s="343"/>
      <c r="U480" s="343"/>
      <c r="V480" s="343"/>
      <c r="W480" s="343"/>
      <c r="X480" s="343"/>
      <c r="Y480" s="343"/>
      <c r="Z480" s="343"/>
    </row>
    <row r="481" ht="12.75" customHeight="1">
      <c r="A481" s="343"/>
      <c r="B481" s="343"/>
      <c r="C481" s="343"/>
      <c r="D481" s="343"/>
      <c r="E481" s="343"/>
      <c r="F481" s="343"/>
      <c r="G481" s="343"/>
      <c r="H481" s="343"/>
      <c r="I481" s="343"/>
      <c r="J481" s="343"/>
      <c r="K481" s="343"/>
      <c r="L481" s="343"/>
      <c r="M481" s="343"/>
      <c r="N481" s="343"/>
      <c r="O481" s="343"/>
      <c r="P481" s="343"/>
      <c r="Q481" s="343"/>
      <c r="R481" s="341"/>
      <c r="S481" s="343"/>
      <c r="T481" s="343"/>
      <c r="U481" s="343"/>
      <c r="V481" s="343"/>
      <c r="W481" s="343"/>
      <c r="X481" s="343"/>
      <c r="Y481" s="343"/>
      <c r="Z481" s="343"/>
    </row>
    <row r="482" ht="12.75" customHeight="1">
      <c r="A482" s="343"/>
      <c r="B482" s="343"/>
      <c r="C482" s="343"/>
      <c r="D482" s="343"/>
      <c r="E482" s="343"/>
      <c r="F482" s="343"/>
      <c r="G482" s="343"/>
      <c r="H482" s="343"/>
      <c r="I482" s="343"/>
      <c r="J482" s="343"/>
      <c r="K482" s="343"/>
      <c r="L482" s="343"/>
      <c r="M482" s="343"/>
      <c r="N482" s="343"/>
      <c r="O482" s="343"/>
      <c r="P482" s="343"/>
      <c r="Q482" s="343"/>
      <c r="R482" s="341"/>
      <c r="S482" s="343"/>
      <c r="T482" s="343"/>
      <c r="U482" s="343"/>
      <c r="V482" s="343"/>
      <c r="W482" s="343"/>
      <c r="X482" s="343"/>
      <c r="Y482" s="343"/>
      <c r="Z482" s="343"/>
    </row>
    <row r="483" ht="12.75" customHeight="1">
      <c r="A483" s="343"/>
      <c r="B483" s="343"/>
      <c r="C483" s="343"/>
      <c r="D483" s="343"/>
      <c r="E483" s="343"/>
      <c r="F483" s="343"/>
      <c r="G483" s="343"/>
      <c r="H483" s="343"/>
      <c r="I483" s="343"/>
      <c r="J483" s="343"/>
      <c r="K483" s="343"/>
      <c r="L483" s="343"/>
      <c r="M483" s="343"/>
      <c r="N483" s="343"/>
      <c r="O483" s="343"/>
      <c r="P483" s="343"/>
      <c r="Q483" s="343"/>
      <c r="R483" s="341"/>
      <c r="S483" s="343"/>
      <c r="T483" s="343"/>
      <c r="U483" s="343"/>
      <c r="V483" s="343"/>
      <c r="W483" s="343"/>
      <c r="X483" s="343"/>
      <c r="Y483" s="343"/>
      <c r="Z483" s="343"/>
    </row>
    <row r="484" ht="12.75" customHeight="1">
      <c r="A484" s="343"/>
      <c r="B484" s="343"/>
      <c r="C484" s="343"/>
      <c r="D484" s="343"/>
      <c r="E484" s="343"/>
      <c r="F484" s="343"/>
      <c r="G484" s="343"/>
      <c r="H484" s="343"/>
      <c r="I484" s="343"/>
      <c r="J484" s="343"/>
      <c r="K484" s="343"/>
      <c r="L484" s="343"/>
      <c r="M484" s="343"/>
      <c r="N484" s="343"/>
      <c r="O484" s="343"/>
      <c r="P484" s="343"/>
      <c r="Q484" s="343"/>
      <c r="R484" s="341"/>
      <c r="S484" s="343"/>
      <c r="T484" s="343"/>
      <c r="U484" s="343"/>
      <c r="V484" s="343"/>
      <c r="W484" s="343"/>
      <c r="X484" s="343"/>
      <c r="Y484" s="343"/>
      <c r="Z484" s="343"/>
    </row>
    <row r="485" ht="12.75" customHeight="1">
      <c r="A485" s="343"/>
      <c r="B485" s="343"/>
      <c r="C485" s="343"/>
      <c r="D485" s="343"/>
      <c r="E485" s="343"/>
      <c r="F485" s="343"/>
      <c r="G485" s="343"/>
      <c r="H485" s="343"/>
      <c r="I485" s="343"/>
      <c r="J485" s="343"/>
      <c r="K485" s="343"/>
      <c r="L485" s="343"/>
      <c r="M485" s="343"/>
      <c r="N485" s="343"/>
      <c r="O485" s="343"/>
      <c r="P485" s="343"/>
      <c r="Q485" s="343"/>
      <c r="R485" s="341"/>
      <c r="S485" s="343"/>
      <c r="T485" s="343"/>
      <c r="U485" s="343"/>
      <c r="V485" s="343"/>
      <c r="W485" s="343"/>
      <c r="X485" s="343"/>
      <c r="Y485" s="343"/>
      <c r="Z485" s="343"/>
    </row>
    <row r="486" ht="12.75" customHeight="1">
      <c r="A486" s="343"/>
      <c r="B486" s="343"/>
      <c r="C486" s="343"/>
      <c r="D486" s="343"/>
      <c r="E486" s="343"/>
      <c r="F486" s="343"/>
      <c r="G486" s="343"/>
      <c r="H486" s="343"/>
      <c r="I486" s="343"/>
      <c r="J486" s="343"/>
      <c r="K486" s="343"/>
      <c r="L486" s="343"/>
      <c r="M486" s="343"/>
      <c r="N486" s="343"/>
      <c r="O486" s="343"/>
      <c r="P486" s="343"/>
      <c r="Q486" s="343"/>
      <c r="R486" s="341"/>
      <c r="S486" s="343"/>
      <c r="T486" s="343"/>
      <c r="U486" s="343"/>
      <c r="V486" s="343"/>
      <c r="W486" s="343"/>
      <c r="X486" s="343"/>
      <c r="Y486" s="343"/>
      <c r="Z486" s="343"/>
    </row>
    <row r="487" ht="12.75" customHeight="1">
      <c r="A487" s="343"/>
      <c r="B487" s="343"/>
      <c r="C487" s="343"/>
      <c r="D487" s="343"/>
      <c r="E487" s="343"/>
      <c r="F487" s="343"/>
      <c r="G487" s="343"/>
      <c r="H487" s="343"/>
      <c r="I487" s="343"/>
      <c r="J487" s="343"/>
      <c r="K487" s="343"/>
      <c r="L487" s="343"/>
      <c r="M487" s="343"/>
      <c r="N487" s="343"/>
      <c r="O487" s="343"/>
      <c r="P487" s="343"/>
      <c r="Q487" s="343"/>
      <c r="R487" s="341"/>
      <c r="S487" s="343"/>
      <c r="T487" s="343"/>
      <c r="U487" s="343"/>
      <c r="V487" s="343"/>
      <c r="W487" s="343"/>
      <c r="X487" s="343"/>
      <c r="Y487" s="343"/>
      <c r="Z487" s="343"/>
    </row>
    <row r="488" ht="12.75" customHeight="1">
      <c r="A488" s="343"/>
      <c r="B488" s="343"/>
      <c r="C488" s="343"/>
      <c r="D488" s="343"/>
      <c r="E488" s="343"/>
      <c r="F488" s="343"/>
      <c r="G488" s="343"/>
      <c r="H488" s="343"/>
      <c r="I488" s="343"/>
      <c r="J488" s="343"/>
      <c r="K488" s="343"/>
      <c r="L488" s="343"/>
      <c r="M488" s="343"/>
      <c r="N488" s="343"/>
      <c r="O488" s="343"/>
      <c r="P488" s="343"/>
      <c r="Q488" s="343"/>
      <c r="R488" s="341"/>
      <c r="S488" s="343"/>
      <c r="T488" s="343"/>
      <c r="U488" s="343"/>
      <c r="V488" s="343"/>
      <c r="W488" s="343"/>
      <c r="X488" s="343"/>
      <c r="Y488" s="343"/>
      <c r="Z488" s="343"/>
    </row>
    <row r="489" ht="12.75" customHeight="1">
      <c r="A489" s="343"/>
      <c r="B489" s="343"/>
      <c r="C489" s="343"/>
      <c r="D489" s="343"/>
      <c r="E489" s="343"/>
      <c r="F489" s="343"/>
      <c r="G489" s="343"/>
      <c r="H489" s="343"/>
      <c r="I489" s="343"/>
      <c r="J489" s="343"/>
      <c r="K489" s="343"/>
      <c r="L489" s="343"/>
      <c r="M489" s="343"/>
      <c r="N489" s="343"/>
      <c r="O489" s="343"/>
      <c r="P489" s="343"/>
      <c r="Q489" s="343"/>
      <c r="R489" s="341"/>
      <c r="S489" s="343"/>
      <c r="T489" s="343"/>
      <c r="U489" s="343"/>
      <c r="V489" s="343"/>
      <c r="W489" s="343"/>
      <c r="X489" s="343"/>
      <c r="Y489" s="343"/>
      <c r="Z489" s="343"/>
    </row>
    <row r="490" ht="12.75" customHeight="1">
      <c r="A490" s="343"/>
      <c r="B490" s="343"/>
      <c r="C490" s="343"/>
      <c r="D490" s="343"/>
      <c r="E490" s="343"/>
      <c r="F490" s="343"/>
      <c r="G490" s="343"/>
      <c r="H490" s="343"/>
      <c r="I490" s="343"/>
      <c r="J490" s="343"/>
      <c r="K490" s="343"/>
      <c r="L490" s="343"/>
      <c r="M490" s="343"/>
      <c r="N490" s="343"/>
      <c r="O490" s="343"/>
      <c r="P490" s="343"/>
      <c r="Q490" s="343"/>
      <c r="R490" s="341"/>
      <c r="S490" s="343"/>
      <c r="T490" s="343"/>
      <c r="U490" s="343"/>
      <c r="V490" s="343"/>
      <c r="W490" s="343"/>
      <c r="X490" s="343"/>
      <c r="Y490" s="343"/>
      <c r="Z490" s="343"/>
    </row>
    <row r="491" ht="12.75" customHeight="1">
      <c r="A491" s="343"/>
      <c r="B491" s="343"/>
      <c r="C491" s="343"/>
      <c r="D491" s="343"/>
      <c r="E491" s="343"/>
      <c r="F491" s="343"/>
      <c r="G491" s="343"/>
      <c r="H491" s="343"/>
      <c r="I491" s="343"/>
      <c r="J491" s="343"/>
      <c r="K491" s="343"/>
      <c r="L491" s="343"/>
      <c r="M491" s="343"/>
      <c r="N491" s="343"/>
      <c r="O491" s="343"/>
      <c r="P491" s="343"/>
      <c r="Q491" s="343"/>
      <c r="R491" s="341"/>
      <c r="S491" s="343"/>
      <c r="T491" s="343"/>
      <c r="U491" s="343"/>
      <c r="V491" s="343"/>
      <c r="W491" s="343"/>
      <c r="X491" s="343"/>
      <c r="Y491" s="343"/>
      <c r="Z491" s="343"/>
    </row>
    <row r="492" ht="12.75" customHeight="1">
      <c r="A492" s="343"/>
      <c r="B492" s="343"/>
      <c r="C492" s="343"/>
      <c r="D492" s="343"/>
      <c r="E492" s="343"/>
      <c r="F492" s="343"/>
      <c r="G492" s="343"/>
      <c r="H492" s="343"/>
      <c r="I492" s="343"/>
      <c r="J492" s="343"/>
      <c r="K492" s="343"/>
      <c r="L492" s="343"/>
      <c r="M492" s="343"/>
      <c r="N492" s="343"/>
      <c r="O492" s="343"/>
      <c r="P492" s="343"/>
      <c r="Q492" s="343"/>
      <c r="R492" s="341"/>
      <c r="S492" s="343"/>
      <c r="T492" s="343"/>
      <c r="U492" s="343"/>
      <c r="V492" s="343"/>
      <c r="W492" s="343"/>
      <c r="X492" s="343"/>
      <c r="Y492" s="343"/>
      <c r="Z492" s="343"/>
    </row>
    <row r="493" ht="12.75" customHeight="1">
      <c r="A493" s="343"/>
      <c r="B493" s="343"/>
      <c r="C493" s="343"/>
      <c r="D493" s="343"/>
      <c r="E493" s="343"/>
      <c r="F493" s="343"/>
      <c r="G493" s="343"/>
      <c r="H493" s="343"/>
      <c r="I493" s="343"/>
      <c r="J493" s="343"/>
      <c r="K493" s="343"/>
      <c r="L493" s="343"/>
      <c r="M493" s="343"/>
      <c r="N493" s="343"/>
      <c r="O493" s="343"/>
      <c r="P493" s="343"/>
      <c r="Q493" s="343"/>
      <c r="R493" s="341"/>
      <c r="S493" s="343"/>
      <c r="T493" s="343"/>
      <c r="U493" s="343"/>
      <c r="V493" s="343"/>
      <c r="W493" s="343"/>
      <c r="X493" s="343"/>
      <c r="Y493" s="343"/>
      <c r="Z493" s="343"/>
    </row>
    <row r="494" ht="12.75" customHeight="1">
      <c r="A494" s="343"/>
      <c r="B494" s="343"/>
      <c r="C494" s="343"/>
      <c r="D494" s="343"/>
      <c r="E494" s="343"/>
      <c r="F494" s="343"/>
      <c r="G494" s="343"/>
      <c r="H494" s="343"/>
      <c r="I494" s="343"/>
      <c r="J494" s="343"/>
      <c r="K494" s="343"/>
      <c r="L494" s="343"/>
      <c r="M494" s="343"/>
      <c r="N494" s="343"/>
      <c r="O494" s="343"/>
      <c r="P494" s="343"/>
      <c r="Q494" s="343"/>
      <c r="R494" s="341"/>
      <c r="S494" s="343"/>
      <c r="T494" s="343"/>
      <c r="U494" s="343"/>
      <c r="V494" s="343"/>
      <c r="W494" s="343"/>
      <c r="X494" s="343"/>
      <c r="Y494" s="343"/>
      <c r="Z494" s="343"/>
    </row>
    <row r="495" ht="12.75" customHeight="1">
      <c r="A495" s="343"/>
      <c r="B495" s="343"/>
      <c r="C495" s="343"/>
      <c r="D495" s="343"/>
      <c r="E495" s="343"/>
      <c r="F495" s="343"/>
      <c r="G495" s="343"/>
      <c r="H495" s="343"/>
      <c r="I495" s="343"/>
      <c r="J495" s="343"/>
      <c r="K495" s="343"/>
      <c r="L495" s="343"/>
      <c r="M495" s="343"/>
      <c r="N495" s="343"/>
      <c r="O495" s="343"/>
      <c r="P495" s="343"/>
      <c r="Q495" s="343"/>
      <c r="R495" s="341"/>
      <c r="S495" s="343"/>
      <c r="T495" s="343"/>
      <c r="U495" s="343"/>
      <c r="V495" s="343"/>
      <c r="W495" s="343"/>
      <c r="X495" s="343"/>
      <c r="Y495" s="343"/>
      <c r="Z495" s="343"/>
    </row>
    <row r="496" ht="12.75" customHeight="1">
      <c r="A496" s="343"/>
      <c r="B496" s="343"/>
      <c r="C496" s="343"/>
      <c r="D496" s="343"/>
      <c r="E496" s="343"/>
      <c r="F496" s="343"/>
      <c r="G496" s="343"/>
      <c r="H496" s="343"/>
      <c r="I496" s="343"/>
      <c r="J496" s="343"/>
      <c r="K496" s="343"/>
      <c r="L496" s="343"/>
      <c r="M496" s="343"/>
      <c r="N496" s="343"/>
      <c r="O496" s="343"/>
      <c r="P496" s="343"/>
      <c r="Q496" s="343"/>
      <c r="R496" s="341"/>
      <c r="S496" s="343"/>
      <c r="T496" s="343"/>
      <c r="U496" s="343"/>
      <c r="V496" s="343"/>
      <c r="W496" s="343"/>
      <c r="X496" s="343"/>
      <c r="Y496" s="343"/>
      <c r="Z496" s="343"/>
    </row>
    <row r="497" ht="12.75" customHeight="1">
      <c r="A497" s="343"/>
      <c r="B497" s="343"/>
      <c r="C497" s="343"/>
      <c r="D497" s="343"/>
      <c r="E497" s="343"/>
      <c r="F497" s="343"/>
      <c r="G497" s="343"/>
      <c r="H497" s="343"/>
      <c r="I497" s="343"/>
      <c r="J497" s="343"/>
      <c r="K497" s="343"/>
      <c r="L497" s="343"/>
      <c r="M497" s="343"/>
      <c r="N497" s="343"/>
      <c r="O497" s="343"/>
      <c r="P497" s="343"/>
      <c r="Q497" s="343"/>
      <c r="R497" s="341"/>
      <c r="S497" s="343"/>
      <c r="T497" s="343"/>
      <c r="U497" s="343"/>
      <c r="V497" s="343"/>
      <c r="W497" s="343"/>
      <c r="X497" s="343"/>
      <c r="Y497" s="343"/>
      <c r="Z497" s="343"/>
    </row>
    <row r="498" ht="12.75" customHeight="1">
      <c r="A498" s="343"/>
      <c r="B498" s="343"/>
      <c r="C498" s="343"/>
      <c r="D498" s="343"/>
      <c r="E498" s="343"/>
      <c r="F498" s="343"/>
      <c r="G498" s="343"/>
      <c r="H498" s="343"/>
      <c r="I498" s="343"/>
      <c r="J498" s="343"/>
      <c r="K498" s="343"/>
      <c r="L498" s="343"/>
      <c r="M498" s="343"/>
      <c r="N498" s="343"/>
      <c r="O498" s="343"/>
      <c r="P498" s="343"/>
      <c r="Q498" s="343"/>
      <c r="R498" s="341"/>
      <c r="S498" s="343"/>
      <c r="T498" s="343"/>
      <c r="U498" s="343"/>
      <c r="V498" s="343"/>
      <c r="W498" s="343"/>
      <c r="X498" s="343"/>
      <c r="Y498" s="343"/>
      <c r="Z498" s="343"/>
    </row>
    <row r="499" ht="12.75" customHeight="1">
      <c r="A499" s="343"/>
      <c r="B499" s="343"/>
      <c r="C499" s="343"/>
      <c r="D499" s="343"/>
      <c r="E499" s="343"/>
      <c r="F499" s="343"/>
      <c r="G499" s="343"/>
      <c r="H499" s="343"/>
      <c r="I499" s="343"/>
      <c r="J499" s="343"/>
      <c r="K499" s="343"/>
      <c r="L499" s="343"/>
      <c r="M499" s="343"/>
      <c r="N499" s="343"/>
      <c r="O499" s="343"/>
      <c r="P499" s="343"/>
      <c r="Q499" s="343"/>
      <c r="R499" s="341"/>
      <c r="S499" s="343"/>
      <c r="T499" s="343"/>
      <c r="U499" s="343"/>
      <c r="V499" s="343"/>
      <c r="W499" s="343"/>
      <c r="X499" s="343"/>
      <c r="Y499" s="343"/>
      <c r="Z499" s="343"/>
    </row>
    <row r="500" ht="12.75" customHeight="1">
      <c r="A500" s="343"/>
      <c r="B500" s="343"/>
      <c r="C500" s="343"/>
      <c r="D500" s="343"/>
      <c r="E500" s="343"/>
      <c r="F500" s="343"/>
      <c r="G500" s="343"/>
      <c r="H500" s="343"/>
      <c r="I500" s="343"/>
      <c r="J500" s="343"/>
      <c r="K500" s="343"/>
      <c r="L500" s="343"/>
      <c r="M500" s="343"/>
      <c r="N500" s="343"/>
      <c r="O500" s="343"/>
      <c r="P500" s="343"/>
      <c r="Q500" s="343"/>
      <c r="R500" s="341"/>
      <c r="S500" s="343"/>
      <c r="T500" s="343"/>
      <c r="U500" s="343"/>
      <c r="V500" s="343"/>
      <c r="W500" s="343"/>
      <c r="X500" s="343"/>
      <c r="Y500" s="343"/>
      <c r="Z500" s="343"/>
    </row>
    <row r="501" ht="12.75" customHeight="1">
      <c r="A501" s="343"/>
      <c r="B501" s="343"/>
      <c r="C501" s="343"/>
      <c r="D501" s="343"/>
      <c r="E501" s="343"/>
      <c r="F501" s="343"/>
      <c r="G501" s="343"/>
      <c r="H501" s="343"/>
      <c r="I501" s="343"/>
      <c r="J501" s="343"/>
      <c r="K501" s="343"/>
      <c r="L501" s="343"/>
      <c r="M501" s="343"/>
      <c r="N501" s="343"/>
      <c r="O501" s="343"/>
      <c r="P501" s="343"/>
      <c r="Q501" s="343"/>
      <c r="R501" s="341"/>
      <c r="S501" s="343"/>
      <c r="T501" s="343"/>
      <c r="U501" s="343"/>
      <c r="V501" s="343"/>
      <c r="W501" s="343"/>
      <c r="X501" s="343"/>
      <c r="Y501" s="343"/>
      <c r="Z501" s="343"/>
    </row>
    <row r="502" ht="12.75" customHeight="1">
      <c r="A502" s="343"/>
      <c r="B502" s="343"/>
      <c r="C502" s="343"/>
      <c r="D502" s="343"/>
      <c r="E502" s="343"/>
      <c r="F502" s="343"/>
      <c r="G502" s="343"/>
      <c r="H502" s="343"/>
      <c r="I502" s="343"/>
      <c r="J502" s="343"/>
      <c r="K502" s="343"/>
      <c r="L502" s="343"/>
      <c r="M502" s="343"/>
      <c r="N502" s="343"/>
      <c r="O502" s="343"/>
      <c r="P502" s="343"/>
      <c r="Q502" s="343"/>
      <c r="R502" s="341"/>
      <c r="S502" s="343"/>
      <c r="T502" s="343"/>
      <c r="U502" s="343"/>
      <c r="V502" s="343"/>
      <c r="W502" s="343"/>
      <c r="X502" s="343"/>
      <c r="Y502" s="343"/>
      <c r="Z502" s="343"/>
    </row>
    <row r="503" ht="12.75" customHeight="1">
      <c r="A503" s="343"/>
      <c r="B503" s="343"/>
      <c r="C503" s="343"/>
      <c r="D503" s="343"/>
      <c r="E503" s="343"/>
      <c r="F503" s="343"/>
      <c r="G503" s="343"/>
      <c r="H503" s="343"/>
      <c r="I503" s="343"/>
      <c r="J503" s="343"/>
      <c r="K503" s="343"/>
      <c r="L503" s="343"/>
      <c r="M503" s="343"/>
      <c r="N503" s="343"/>
      <c r="O503" s="343"/>
      <c r="P503" s="343"/>
      <c r="Q503" s="343"/>
      <c r="R503" s="341"/>
      <c r="S503" s="343"/>
      <c r="T503" s="343"/>
      <c r="U503" s="343"/>
      <c r="V503" s="343"/>
      <c r="W503" s="343"/>
      <c r="X503" s="343"/>
      <c r="Y503" s="343"/>
      <c r="Z503" s="343"/>
    </row>
    <row r="504" ht="12.75" customHeight="1">
      <c r="A504" s="343"/>
      <c r="B504" s="343"/>
      <c r="C504" s="343"/>
      <c r="D504" s="343"/>
      <c r="E504" s="343"/>
      <c r="F504" s="343"/>
      <c r="G504" s="343"/>
      <c r="H504" s="343"/>
      <c r="I504" s="343"/>
      <c r="J504" s="343"/>
      <c r="K504" s="343"/>
      <c r="L504" s="343"/>
      <c r="M504" s="343"/>
      <c r="N504" s="343"/>
      <c r="O504" s="343"/>
      <c r="P504" s="343"/>
      <c r="Q504" s="343"/>
      <c r="R504" s="341"/>
      <c r="S504" s="343"/>
      <c r="T504" s="343"/>
      <c r="U504" s="343"/>
      <c r="V504" s="343"/>
      <c r="W504" s="343"/>
      <c r="X504" s="343"/>
      <c r="Y504" s="343"/>
      <c r="Z504" s="343"/>
    </row>
    <row r="505" ht="12.75" customHeight="1">
      <c r="A505" s="343"/>
      <c r="B505" s="343"/>
      <c r="C505" s="343"/>
      <c r="D505" s="343"/>
      <c r="E505" s="343"/>
      <c r="F505" s="343"/>
      <c r="G505" s="343"/>
      <c r="H505" s="343"/>
      <c r="I505" s="343"/>
      <c r="J505" s="343"/>
      <c r="K505" s="343"/>
      <c r="L505" s="343"/>
      <c r="M505" s="343"/>
      <c r="N505" s="343"/>
      <c r="O505" s="343"/>
      <c r="P505" s="343"/>
      <c r="Q505" s="343"/>
      <c r="R505" s="341"/>
      <c r="S505" s="343"/>
      <c r="T505" s="343"/>
      <c r="U505" s="343"/>
      <c r="V505" s="343"/>
      <c r="W505" s="343"/>
      <c r="X505" s="343"/>
      <c r="Y505" s="343"/>
      <c r="Z505" s="343"/>
    </row>
    <row r="506" ht="12.75" customHeight="1">
      <c r="A506" s="343"/>
      <c r="B506" s="343"/>
      <c r="C506" s="343"/>
      <c r="D506" s="343"/>
      <c r="E506" s="343"/>
      <c r="F506" s="343"/>
      <c r="G506" s="343"/>
      <c r="H506" s="343"/>
      <c r="I506" s="343"/>
      <c r="J506" s="343"/>
      <c r="K506" s="343"/>
      <c r="L506" s="343"/>
      <c r="M506" s="343"/>
      <c r="N506" s="343"/>
      <c r="O506" s="343"/>
      <c r="P506" s="343"/>
      <c r="Q506" s="343"/>
      <c r="R506" s="341"/>
      <c r="S506" s="343"/>
      <c r="T506" s="343"/>
      <c r="U506" s="343"/>
      <c r="V506" s="343"/>
      <c r="W506" s="343"/>
      <c r="X506" s="343"/>
      <c r="Y506" s="343"/>
      <c r="Z506" s="343"/>
    </row>
    <row r="507" ht="12.75" customHeight="1">
      <c r="A507" s="343"/>
      <c r="B507" s="343"/>
      <c r="C507" s="343"/>
      <c r="D507" s="343"/>
      <c r="E507" s="343"/>
      <c r="F507" s="343"/>
      <c r="G507" s="343"/>
      <c r="H507" s="343"/>
      <c r="I507" s="343"/>
      <c r="J507" s="343"/>
      <c r="K507" s="343"/>
      <c r="L507" s="343"/>
      <c r="M507" s="343"/>
      <c r="N507" s="343"/>
      <c r="O507" s="343"/>
      <c r="P507" s="343"/>
      <c r="Q507" s="343"/>
      <c r="R507" s="341"/>
      <c r="S507" s="343"/>
      <c r="T507" s="343"/>
      <c r="U507" s="343"/>
      <c r="V507" s="343"/>
      <c r="W507" s="343"/>
      <c r="X507" s="343"/>
      <c r="Y507" s="343"/>
      <c r="Z507" s="343"/>
    </row>
    <row r="508" ht="12.75" customHeight="1">
      <c r="A508" s="343"/>
      <c r="B508" s="343"/>
      <c r="C508" s="343"/>
      <c r="D508" s="343"/>
      <c r="E508" s="343"/>
      <c r="F508" s="343"/>
      <c r="G508" s="343"/>
      <c r="H508" s="343"/>
      <c r="I508" s="343"/>
      <c r="J508" s="343"/>
      <c r="K508" s="343"/>
      <c r="L508" s="343"/>
      <c r="M508" s="343"/>
      <c r="N508" s="343"/>
      <c r="O508" s="343"/>
      <c r="P508" s="343"/>
      <c r="Q508" s="343"/>
      <c r="R508" s="341"/>
      <c r="S508" s="343"/>
      <c r="T508" s="343"/>
      <c r="U508" s="343"/>
      <c r="V508" s="343"/>
      <c r="W508" s="343"/>
      <c r="X508" s="343"/>
      <c r="Y508" s="343"/>
      <c r="Z508" s="343"/>
    </row>
    <row r="509" ht="12.75" customHeight="1">
      <c r="A509" s="343"/>
      <c r="B509" s="343"/>
      <c r="C509" s="343"/>
      <c r="D509" s="343"/>
      <c r="E509" s="343"/>
      <c r="F509" s="343"/>
      <c r="G509" s="343"/>
      <c r="H509" s="343"/>
      <c r="I509" s="343"/>
      <c r="J509" s="343"/>
      <c r="K509" s="343"/>
      <c r="L509" s="343"/>
      <c r="M509" s="343"/>
      <c r="N509" s="343"/>
      <c r="O509" s="343"/>
      <c r="P509" s="343"/>
      <c r="Q509" s="343"/>
      <c r="R509" s="341"/>
      <c r="S509" s="343"/>
      <c r="T509" s="343"/>
      <c r="U509" s="343"/>
      <c r="V509" s="343"/>
      <c r="W509" s="343"/>
      <c r="X509" s="343"/>
      <c r="Y509" s="343"/>
      <c r="Z509" s="343"/>
    </row>
    <row r="510" ht="12.75" customHeight="1">
      <c r="A510" s="343"/>
      <c r="B510" s="343"/>
      <c r="C510" s="343"/>
      <c r="D510" s="343"/>
      <c r="E510" s="343"/>
      <c r="F510" s="343"/>
      <c r="G510" s="343"/>
      <c r="H510" s="343"/>
      <c r="I510" s="343"/>
      <c r="J510" s="343"/>
      <c r="K510" s="343"/>
      <c r="L510" s="343"/>
      <c r="M510" s="343"/>
      <c r="N510" s="343"/>
      <c r="O510" s="343"/>
      <c r="P510" s="343"/>
      <c r="Q510" s="343"/>
      <c r="R510" s="341"/>
      <c r="S510" s="343"/>
      <c r="T510" s="343"/>
      <c r="U510" s="343"/>
      <c r="V510" s="343"/>
      <c r="W510" s="343"/>
      <c r="X510" s="343"/>
      <c r="Y510" s="343"/>
      <c r="Z510" s="343"/>
    </row>
    <row r="511" ht="12.75" customHeight="1">
      <c r="A511" s="343"/>
      <c r="B511" s="343"/>
      <c r="C511" s="343"/>
      <c r="D511" s="343"/>
      <c r="E511" s="343"/>
      <c r="F511" s="343"/>
      <c r="G511" s="343"/>
      <c r="H511" s="343"/>
      <c r="I511" s="343"/>
      <c r="J511" s="343"/>
      <c r="K511" s="343"/>
      <c r="L511" s="343"/>
      <c r="M511" s="343"/>
      <c r="N511" s="343"/>
      <c r="O511" s="343"/>
      <c r="P511" s="343"/>
      <c r="Q511" s="343"/>
      <c r="R511" s="341"/>
      <c r="S511" s="343"/>
      <c r="T511" s="343"/>
      <c r="U511" s="343"/>
      <c r="V511" s="343"/>
      <c r="W511" s="343"/>
      <c r="X511" s="343"/>
      <c r="Y511" s="343"/>
      <c r="Z511" s="343"/>
    </row>
    <row r="512" ht="12.75" customHeight="1">
      <c r="A512" s="343"/>
      <c r="B512" s="343"/>
      <c r="C512" s="343"/>
      <c r="D512" s="343"/>
      <c r="E512" s="343"/>
      <c r="F512" s="343"/>
      <c r="G512" s="343"/>
      <c r="H512" s="343"/>
      <c r="I512" s="343"/>
      <c r="J512" s="343"/>
      <c r="K512" s="343"/>
      <c r="L512" s="343"/>
      <c r="M512" s="343"/>
      <c r="N512" s="343"/>
      <c r="O512" s="343"/>
      <c r="P512" s="343"/>
      <c r="Q512" s="343"/>
      <c r="R512" s="341"/>
      <c r="S512" s="343"/>
      <c r="T512" s="343"/>
      <c r="U512" s="343"/>
      <c r="V512" s="343"/>
      <c r="W512" s="343"/>
      <c r="X512" s="343"/>
      <c r="Y512" s="343"/>
      <c r="Z512" s="343"/>
    </row>
    <row r="513" ht="12.75" customHeight="1">
      <c r="A513" s="343"/>
      <c r="B513" s="343"/>
      <c r="C513" s="343"/>
      <c r="D513" s="343"/>
      <c r="E513" s="343"/>
      <c r="F513" s="343"/>
      <c r="G513" s="343"/>
      <c r="H513" s="343"/>
      <c r="I513" s="343"/>
      <c r="J513" s="343"/>
      <c r="K513" s="343"/>
      <c r="L513" s="343"/>
      <c r="M513" s="343"/>
      <c r="N513" s="343"/>
      <c r="O513" s="343"/>
      <c r="P513" s="343"/>
      <c r="Q513" s="343"/>
      <c r="R513" s="341"/>
      <c r="S513" s="343"/>
      <c r="T513" s="343"/>
      <c r="U513" s="343"/>
      <c r="V513" s="343"/>
      <c r="W513" s="343"/>
      <c r="X513" s="343"/>
      <c r="Y513" s="343"/>
      <c r="Z513" s="343"/>
    </row>
    <row r="514" ht="12.75" customHeight="1">
      <c r="A514" s="343"/>
      <c r="B514" s="343"/>
      <c r="C514" s="343"/>
      <c r="D514" s="343"/>
      <c r="E514" s="343"/>
      <c r="F514" s="343"/>
      <c r="G514" s="343"/>
      <c r="H514" s="343"/>
      <c r="I514" s="343"/>
      <c r="J514" s="343"/>
      <c r="K514" s="343"/>
      <c r="L514" s="343"/>
      <c r="M514" s="343"/>
      <c r="N514" s="343"/>
      <c r="O514" s="343"/>
      <c r="P514" s="343"/>
      <c r="Q514" s="343"/>
      <c r="R514" s="341"/>
      <c r="S514" s="343"/>
      <c r="T514" s="343"/>
      <c r="U514" s="343"/>
      <c r="V514" s="343"/>
      <c r="W514" s="343"/>
      <c r="X514" s="343"/>
      <c r="Y514" s="343"/>
      <c r="Z514" s="343"/>
    </row>
    <row r="515" ht="12.75" customHeight="1">
      <c r="A515" s="343"/>
      <c r="B515" s="343"/>
      <c r="C515" s="343"/>
      <c r="D515" s="343"/>
      <c r="E515" s="343"/>
      <c r="F515" s="343"/>
      <c r="G515" s="343"/>
      <c r="H515" s="343"/>
      <c r="I515" s="343"/>
      <c r="J515" s="343"/>
      <c r="K515" s="343"/>
      <c r="L515" s="343"/>
      <c r="M515" s="343"/>
      <c r="N515" s="343"/>
      <c r="O515" s="343"/>
      <c r="P515" s="343"/>
      <c r="Q515" s="343"/>
      <c r="R515" s="341"/>
      <c r="S515" s="343"/>
      <c r="T515" s="343"/>
      <c r="U515" s="343"/>
      <c r="V515" s="343"/>
      <c r="W515" s="343"/>
      <c r="X515" s="343"/>
      <c r="Y515" s="343"/>
      <c r="Z515" s="343"/>
    </row>
    <row r="516" ht="12.75" customHeight="1">
      <c r="A516" s="343"/>
      <c r="B516" s="343"/>
      <c r="C516" s="343"/>
      <c r="D516" s="343"/>
      <c r="E516" s="343"/>
      <c r="F516" s="343"/>
      <c r="G516" s="343"/>
      <c r="H516" s="343"/>
      <c r="I516" s="343"/>
      <c r="J516" s="343"/>
      <c r="K516" s="343"/>
      <c r="L516" s="343"/>
      <c r="M516" s="343"/>
      <c r="N516" s="343"/>
      <c r="O516" s="343"/>
      <c r="P516" s="343"/>
      <c r="Q516" s="343"/>
      <c r="R516" s="341"/>
      <c r="S516" s="343"/>
      <c r="T516" s="343"/>
      <c r="U516" s="343"/>
      <c r="V516" s="343"/>
      <c r="W516" s="343"/>
      <c r="X516" s="343"/>
      <c r="Y516" s="343"/>
      <c r="Z516" s="343"/>
    </row>
    <row r="517" ht="12.75" customHeight="1">
      <c r="A517" s="343"/>
      <c r="B517" s="343"/>
      <c r="C517" s="343"/>
      <c r="D517" s="343"/>
      <c r="E517" s="343"/>
      <c r="F517" s="343"/>
      <c r="G517" s="343"/>
      <c r="H517" s="343"/>
      <c r="I517" s="343"/>
      <c r="J517" s="343"/>
      <c r="K517" s="343"/>
      <c r="L517" s="343"/>
      <c r="M517" s="343"/>
      <c r="N517" s="343"/>
      <c r="O517" s="343"/>
      <c r="P517" s="343"/>
      <c r="Q517" s="343"/>
      <c r="R517" s="341"/>
      <c r="S517" s="343"/>
      <c r="T517" s="343"/>
      <c r="U517" s="343"/>
      <c r="V517" s="343"/>
      <c r="W517" s="343"/>
      <c r="X517" s="343"/>
      <c r="Y517" s="343"/>
      <c r="Z517" s="343"/>
    </row>
    <row r="518" ht="12.75" customHeight="1">
      <c r="A518" s="343"/>
      <c r="B518" s="343"/>
      <c r="C518" s="343"/>
      <c r="D518" s="343"/>
      <c r="E518" s="343"/>
      <c r="F518" s="343"/>
      <c r="G518" s="343"/>
      <c r="H518" s="343"/>
      <c r="I518" s="343"/>
      <c r="J518" s="343"/>
      <c r="K518" s="343"/>
      <c r="L518" s="343"/>
      <c r="M518" s="343"/>
      <c r="N518" s="343"/>
      <c r="O518" s="343"/>
      <c r="P518" s="343"/>
      <c r="Q518" s="343"/>
      <c r="R518" s="341"/>
      <c r="S518" s="343"/>
      <c r="T518" s="343"/>
      <c r="U518" s="343"/>
      <c r="V518" s="343"/>
      <c r="W518" s="343"/>
      <c r="X518" s="343"/>
      <c r="Y518" s="343"/>
      <c r="Z518" s="343"/>
    </row>
    <row r="519" ht="12.75" customHeight="1">
      <c r="A519" s="343"/>
      <c r="B519" s="343"/>
      <c r="C519" s="343"/>
      <c r="D519" s="343"/>
      <c r="E519" s="343"/>
      <c r="F519" s="343"/>
      <c r="G519" s="343"/>
      <c r="H519" s="343"/>
      <c r="I519" s="343"/>
      <c r="J519" s="343"/>
      <c r="K519" s="343"/>
      <c r="L519" s="343"/>
      <c r="M519" s="343"/>
      <c r="N519" s="343"/>
      <c r="O519" s="343"/>
      <c r="P519" s="343"/>
      <c r="Q519" s="343"/>
      <c r="R519" s="341"/>
      <c r="S519" s="343"/>
      <c r="T519" s="343"/>
      <c r="U519" s="343"/>
      <c r="V519" s="343"/>
      <c r="W519" s="343"/>
      <c r="X519" s="343"/>
      <c r="Y519" s="343"/>
      <c r="Z519" s="343"/>
    </row>
    <row r="520" ht="12.75" customHeight="1">
      <c r="A520" s="343"/>
      <c r="B520" s="343"/>
      <c r="C520" s="343"/>
      <c r="D520" s="343"/>
      <c r="E520" s="343"/>
      <c r="F520" s="343"/>
      <c r="G520" s="343"/>
      <c r="H520" s="343"/>
      <c r="I520" s="343"/>
      <c r="J520" s="343"/>
      <c r="K520" s="343"/>
      <c r="L520" s="343"/>
      <c r="M520" s="343"/>
      <c r="N520" s="343"/>
      <c r="O520" s="343"/>
      <c r="P520" s="343"/>
      <c r="Q520" s="343"/>
      <c r="R520" s="341"/>
      <c r="S520" s="343"/>
      <c r="T520" s="343"/>
      <c r="U520" s="343"/>
      <c r="V520" s="343"/>
      <c r="W520" s="343"/>
      <c r="X520" s="343"/>
      <c r="Y520" s="343"/>
      <c r="Z520" s="343"/>
    </row>
    <row r="521" ht="12.75" customHeight="1">
      <c r="A521" s="343"/>
      <c r="B521" s="343"/>
      <c r="C521" s="343"/>
      <c r="D521" s="343"/>
      <c r="E521" s="343"/>
      <c r="F521" s="343"/>
      <c r="G521" s="343"/>
      <c r="H521" s="343"/>
      <c r="I521" s="343"/>
      <c r="J521" s="343"/>
      <c r="K521" s="343"/>
      <c r="L521" s="343"/>
      <c r="M521" s="343"/>
      <c r="N521" s="343"/>
      <c r="O521" s="343"/>
      <c r="P521" s="343"/>
      <c r="Q521" s="343"/>
      <c r="R521" s="341"/>
      <c r="S521" s="343"/>
      <c r="T521" s="343"/>
      <c r="U521" s="343"/>
      <c r="V521" s="343"/>
      <c r="W521" s="343"/>
      <c r="X521" s="343"/>
      <c r="Y521" s="343"/>
      <c r="Z521" s="343"/>
    </row>
    <row r="522" ht="12.75" customHeight="1">
      <c r="A522" s="343"/>
      <c r="B522" s="343"/>
      <c r="C522" s="343"/>
      <c r="D522" s="343"/>
      <c r="E522" s="343"/>
      <c r="F522" s="343"/>
      <c r="G522" s="343"/>
      <c r="H522" s="343"/>
      <c r="I522" s="343"/>
      <c r="J522" s="343"/>
      <c r="K522" s="343"/>
      <c r="L522" s="343"/>
      <c r="M522" s="343"/>
      <c r="N522" s="343"/>
      <c r="O522" s="343"/>
      <c r="P522" s="343"/>
      <c r="Q522" s="343"/>
      <c r="R522" s="341"/>
      <c r="S522" s="343"/>
      <c r="T522" s="343"/>
      <c r="U522" s="343"/>
      <c r="V522" s="343"/>
      <c r="W522" s="343"/>
      <c r="X522" s="343"/>
      <c r="Y522" s="343"/>
      <c r="Z522" s="343"/>
    </row>
    <row r="523" ht="12.75" customHeight="1">
      <c r="A523" s="343"/>
      <c r="B523" s="343"/>
      <c r="C523" s="343"/>
      <c r="D523" s="343"/>
      <c r="E523" s="343"/>
      <c r="F523" s="343"/>
      <c r="G523" s="343"/>
      <c r="H523" s="343"/>
      <c r="I523" s="343"/>
      <c r="J523" s="343"/>
      <c r="K523" s="343"/>
      <c r="L523" s="343"/>
      <c r="M523" s="343"/>
      <c r="N523" s="343"/>
      <c r="O523" s="343"/>
      <c r="P523" s="343"/>
      <c r="Q523" s="343"/>
      <c r="R523" s="341"/>
      <c r="S523" s="343"/>
      <c r="T523" s="343"/>
      <c r="U523" s="343"/>
      <c r="V523" s="343"/>
      <c r="W523" s="343"/>
      <c r="X523" s="343"/>
      <c r="Y523" s="343"/>
      <c r="Z523" s="343"/>
    </row>
    <row r="524" ht="12.75" customHeight="1">
      <c r="A524" s="343"/>
      <c r="B524" s="343"/>
      <c r="C524" s="343"/>
      <c r="D524" s="343"/>
      <c r="E524" s="343"/>
      <c r="F524" s="343"/>
      <c r="G524" s="343"/>
      <c r="H524" s="343"/>
      <c r="I524" s="343"/>
      <c r="J524" s="343"/>
      <c r="K524" s="343"/>
      <c r="L524" s="343"/>
      <c r="M524" s="343"/>
      <c r="N524" s="343"/>
      <c r="O524" s="343"/>
      <c r="P524" s="343"/>
      <c r="Q524" s="343"/>
      <c r="R524" s="341"/>
      <c r="S524" s="343"/>
      <c r="T524" s="343"/>
      <c r="U524" s="343"/>
      <c r="V524" s="343"/>
      <c r="W524" s="343"/>
      <c r="X524" s="343"/>
      <c r="Y524" s="343"/>
      <c r="Z524" s="343"/>
    </row>
    <row r="525" ht="12.75" customHeight="1">
      <c r="A525" s="343"/>
      <c r="B525" s="343"/>
      <c r="C525" s="343"/>
      <c r="D525" s="343"/>
      <c r="E525" s="343"/>
      <c r="F525" s="343"/>
      <c r="G525" s="343"/>
      <c r="H525" s="343"/>
      <c r="I525" s="343"/>
      <c r="J525" s="343"/>
      <c r="K525" s="343"/>
      <c r="L525" s="343"/>
      <c r="M525" s="343"/>
      <c r="N525" s="343"/>
      <c r="O525" s="343"/>
      <c r="P525" s="343"/>
      <c r="Q525" s="343"/>
      <c r="R525" s="341"/>
      <c r="S525" s="343"/>
      <c r="T525" s="343"/>
      <c r="U525" s="343"/>
      <c r="V525" s="343"/>
      <c r="W525" s="343"/>
      <c r="X525" s="343"/>
      <c r="Y525" s="343"/>
      <c r="Z525" s="343"/>
    </row>
    <row r="526" ht="12.75" customHeight="1">
      <c r="A526" s="343"/>
      <c r="B526" s="343"/>
      <c r="C526" s="343"/>
      <c r="D526" s="343"/>
      <c r="E526" s="343"/>
      <c r="F526" s="343"/>
      <c r="G526" s="343"/>
      <c r="H526" s="343"/>
      <c r="I526" s="343"/>
      <c r="J526" s="343"/>
      <c r="K526" s="343"/>
      <c r="L526" s="343"/>
      <c r="M526" s="343"/>
      <c r="N526" s="343"/>
      <c r="O526" s="343"/>
      <c r="P526" s="343"/>
      <c r="Q526" s="343"/>
      <c r="R526" s="341"/>
      <c r="S526" s="343"/>
      <c r="T526" s="343"/>
      <c r="U526" s="343"/>
      <c r="V526" s="343"/>
      <c r="W526" s="343"/>
      <c r="X526" s="343"/>
      <c r="Y526" s="343"/>
      <c r="Z526" s="343"/>
    </row>
    <row r="527" ht="12.75" customHeight="1">
      <c r="A527" s="343"/>
      <c r="B527" s="343"/>
      <c r="C527" s="343"/>
      <c r="D527" s="343"/>
      <c r="E527" s="343"/>
      <c r="F527" s="343"/>
      <c r="G527" s="343"/>
      <c r="H527" s="343"/>
      <c r="I527" s="343"/>
      <c r="J527" s="343"/>
      <c r="K527" s="343"/>
      <c r="L527" s="343"/>
      <c r="M527" s="343"/>
      <c r="N527" s="343"/>
      <c r="O527" s="343"/>
      <c r="P527" s="343"/>
      <c r="Q527" s="343"/>
      <c r="R527" s="341"/>
      <c r="S527" s="343"/>
      <c r="T527" s="343"/>
      <c r="U527" s="343"/>
      <c r="V527" s="343"/>
      <c r="W527" s="343"/>
      <c r="X527" s="343"/>
      <c r="Y527" s="343"/>
      <c r="Z527" s="343"/>
    </row>
    <row r="528" ht="12.75" customHeight="1">
      <c r="A528" s="343"/>
      <c r="B528" s="343"/>
      <c r="C528" s="343"/>
      <c r="D528" s="343"/>
      <c r="E528" s="343"/>
      <c r="F528" s="343"/>
      <c r="G528" s="343"/>
      <c r="H528" s="343"/>
      <c r="I528" s="343"/>
      <c r="J528" s="343"/>
      <c r="K528" s="343"/>
      <c r="L528" s="343"/>
      <c r="M528" s="343"/>
      <c r="N528" s="343"/>
      <c r="O528" s="343"/>
      <c r="P528" s="343"/>
      <c r="Q528" s="343"/>
      <c r="R528" s="341"/>
      <c r="S528" s="343"/>
      <c r="T528" s="343"/>
      <c r="U528" s="343"/>
      <c r="V528" s="343"/>
      <c r="W528" s="343"/>
      <c r="X528" s="343"/>
      <c r="Y528" s="343"/>
      <c r="Z528" s="343"/>
    </row>
    <row r="529" ht="12.75" customHeight="1">
      <c r="A529" s="343"/>
      <c r="B529" s="343"/>
      <c r="C529" s="343"/>
      <c r="D529" s="343"/>
      <c r="E529" s="343"/>
      <c r="F529" s="343"/>
      <c r="G529" s="343"/>
      <c r="H529" s="343"/>
      <c r="I529" s="343"/>
      <c r="J529" s="343"/>
      <c r="K529" s="343"/>
      <c r="L529" s="343"/>
      <c r="M529" s="343"/>
      <c r="N529" s="343"/>
      <c r="O529" s="343"/>
      <c r="P529" s="343"/>
      <c r="Q529" s="343"/>
      <c r="R529" s="341"/>
      <c r="S529" s="343"/>
      <c r="T529" s="343"/>
      <c r="U529" s="343"/>
      <c r="V529" s="343"/>
      <c r="W529" s="343"/>
      <c r="X529" s="343"/>
      <c r="Y529" s="343"/>
      <c r="Z529" s="343"/>
    </row>
    <row r="530" ht="12.75" customHeight="1">
      <c r="A530" s="343"/>
      <c r="B530" s="343"/>
      <c r="C530" s="343"/>
      <c r="D530" s="343"/>
      <c r="E530" s="343"/>
      <c r="F530" s="343"/>
      <c r="G530" s="343"/>
      <c r="H530" s="343"/>
      <c r="I530" s="343"/>
      <c r="J530" s="343"/>
      <c r="K530" s="343"/>
      <c r="L530" s="343"/>
      <c r="M530" s="343"/>
      <c r="N530" s="343"/>
      <c r="O530" s="343"/>
      <c r="P530" s="343"/>
      <c r="Q530" s="343"/>
      <c r="R530" s="341"/>
      <c r="S530" s="343"/>
      <c r="T530" s="343"/>
      <c r="U530" s="343"/>
      <c r="V530" s="343"/>
      <c r="W530" s="343"/>
      <c r="X530" s="343"/>
      <c r="Y530" s="343"/>
      <c r="Z530" s="343"/>
    </row>
    <row r="531" ht="12.75" customHeight="1">
      <c r="A531" s="343"/>
      <c r="B531" s="343"/>
      <c r="C531" s="343"/>
      <c r="D531" s="343"/>
      <c r="E531" s="343"/>
      <c r="F531" s="343"/>
      <c r="G531" s="343"/>
      <c r="H531" s="343"/>
      <c r="I531" s="343"/>
      <c r="J531" s="343"/>
      <c r="K531" s="343"/>
      <c r="L531" s="343"/>
      <c r="M531" s="343"/>
      <c r="N531" s="343"/>
      <c r="O531" s="343"/>
      <c r="P531" s="343"/>
      <c r="Q531" s="343"/>
      <c r="R531" s="341"/>
      <c r="S531" s="343"/>
      <c r="T531" s="343"/>
      <c r="U531" s="343"/>
      <c r="V531" s="343"/>
      <c r="W531" s="343"/>
      <c r="X531" s="343"/>
      <c r="Y531" s="343"/>
      <c r="Z531" s="343"/>
    </row>
    <row r="532" ht="12.75" customHeight="1">
      <c r="A532" s="343"/>
      <c r="B532" s="343"/>
      <c r="C532" s="343"/>
      <c r="D532" s="343"/>
      <c r="E532" s="343"/>
      <c r="F532" s="343"/>
      <c r="G532" s="343"/>
      <c r="H532" s="343"/>
      <c r="I532" s="343"/>
      <c r="J532" s="343"/>
      <c r="K532" s="343"/>
      <c r="L532" s="343"/>
      <c r="M532" s="343"/>
      <c r="N532" s="343"/>
      <c r="O532" s="343"/>
      <c r="P532" s="343"/>
      <c r="Q532" s="343"/>
      <c r="R532" s="341"/>
      <c r="S532" s="343"/>
      <c r="T532" s="343"/>
      <c r="U532" s="343"/>
      <c r="V532" s="343"/>
      <c r="W532" s="343"/>
      <c r="X532" s="343"/>
      <c r="Y532" s="343"/>
      <c r="Z532" s="343"/>
    </row>
    <row r="533" ht="12.75" customHeight="1">
      <c r="A533" s="343"/>
      <c r="B533" s="343"/>
      <c r="C533" s="343"/>
      <c r="D533" s="343"/>
      <c r="E533" s="343"/>
      <c r="F533" s="343"/>
      <c r="G533" s="343"/>
      <c r="H533" s="343"/>
      <c r="I533" s="343"/>
      <c r="J533" s="343"/>
      <c r="K533" s="343"/>
      <c r="L533" s="343"/>
      <c r="M533" s="343"/>
      <c r="N533" s="343"/>
      <c r="O533" s="343"/>
      <c r="P533" s="343"/>
      <c r="Q533" s="343"/>
      <c r="R533" s="341"/>
      <c r="S533" s="343"/>
      <c r="T533" s="343"/>
      <c r="U533" s="343"/>
      <c r="V533" s="343"/>
      <c r="W533" s="343"/>
      <c r="X533" s="343"/>
      <c r="Y533" s="343"/>
      <c r="Z533" s="343"/>
    </row>
    <row r="534" ht="12.75" customHeight="1">
      <c r="A534" s="343"/>
      <c r="B534" s="343"/>
      <c r="C534" s="343"/>
      <c r="D534" s="343"/>
      <c r="E534" s="343"/>
      <c r="F534" s="343"/>
      <c r="G534" s="343"/>
      <c r="H534" s="343"/>
      <c r="I534" s="343"/>
      <c r="J534" s="343"/>
      <c r="K534" s="343"/>
      <c r="L534" s="343"/>
      <c r="M534" s="343"/>
      <c r="N534" s="343"/>
      <c r="O534" s="343"/>
      <c r="P534" s="343"/>
      <c r="Q534" s="343"/>
      <c r="R534" s="341"/>
      <c r="S534" s="343"/>
      <c r="T534" s="343"/>
      <c r="U534" s="343"/>
      <c r="V534" s="343"/>
      <c r="W534" s="343"/>
      <c r="X534" s="343"/>
      <c r="Y534" s="343"/>
      <c r="Z534" s="343"/>
    </row>
    <row r="535" ht="12.75" customHeight="1">
      <c r="A535" s="343"/>
      <c r="B535" s="343"/>
      <c r="C535" s="343"/>
      <c r="D535" s="343"/>
      <c r="E535" s="343"/>
      <c r="F535" s="343"/>
      <c r="G535" s="343"/>
      <c r="H535" s="343"/>
      <c r="I535" s="343"/>
      <c r="J535" s="343"/>
      <c r="K535" s="343"/>
      <c r="L535" s="343"/>
      <c r="M535" s="343"/>
      <c r="N535" s="343"/>
      <c r="O535" s="343"/>
      <c r="P535" s="343"/>
      <c r="Q535" s="343"/>
      <c r="R535" s="341"/>
      <c r="S535" s="343"/>
      <c r="T535" s="343"/>
      <c r="U535" s="343"/>
      <c r="V535" s="343"/>
      <c r="W535" s="343"/>
      <c r="X535" s="343"/>
      <c r="Y535" s="343"/>
      <c r="Z535" s="343"/>
    </row>
    <row r="536" ht="12.75" customHeight="1">
      <c r="A536" s="343"/>
      <c r="B536" s="343"/>
      <c r="C536" s="343"/>
      <c r="D536" s="343"/>
      <c r="E536" s="343"/>
      <c r="F536" s="343"/>
      <c r="G536" s="343"/>
      <c r="H536" s="343"/>
      <c r="I536" s="343"/>
      <c r="J536" s="343"/>
      <c r="K536" s="343"/>
      <c r="L536" s="343"/>
      <c r="M536" s="343"/>
      <c r="N536" s="343"/>
      <c r="O536" s="343"/>
      <c r="P536" s="343"/>
      <c r="Q536" s="343"/>
      <c r="R536" s="341"/>
      <c r="S536" s="343"/>
      <c r="T536" s="343"/>
      <c r="U536" s="343"/>
      <c r="V536" s="343"/>
      <c r="W536" s="343"/>
      <c r="X536" s="343"/>
      <c r="Y536" s="343"/>
      <c r="Z536" s="343"/>
    </row>
    <row r="537" ht="12.75" customHeight="1">
      <c r="A537" s="343"/>
      <c r="B537" s="343"/>
      <c r="C537" s="343"/>
      <c r="D537" s="343"/>
      <c r="E537" s="343"/>
      <c r="F537" s="343"/>
      <c r="G537" s="343"/>
      <c r="H537" s="343"/>
      <c r="I537" s="343"/>
      <c r="J537" s="343"/>
      <c r="K537" s="343"/>
      <c r="L537" s="343"/>
      <c r="M537" s="343"/>
      <c r="N537" s="343"/>
      <c r="O537" s="343"/>
      <c r="P537" s="343"/>
      <c r="Q537" s="343"/>
      <c r="R537" s="341"/>
      <c r="S537" s="343"/>
      <c r="T537" s="343"/>
      <c r="U537" s="343"/>
      <c r="V537" s="343"/>
      <c r="W537" s="343"/>
      <c r="X537" s="343"/>
      <c r="Y537" s="343"/>
      <c r="Z537" s="343"/>
    </row>
    <row r="538" ht="12.75" customHeight="1">
      <c r="A538" s="343"/>
      <c r="B538" s="343"/>
      <c r="C538" s="343"/>
      <c r="D538" s="343"/>
      <c r="E538" s="343"/>
      <c r="F538" s="343"/>
      <c r="G538" s="343"/>
      <c r="H538" s="343"/>
      <c r="I538" s="343"/>
      <c r="J538" s="343"/>
      <c r="K538" s="343"/>
      <c r="L538" s="343"/>
      <c r="M538" s="343"/>
      <c r="N538" s="343"/>
      <c r="O538" s="343"/>
      <c r="P538" s="343"/>
      <c r="Q538" s="343"/>
      <c r="R538" s="341"/>
      <c r="S538" s="343"/>
      <c r="T538" s="343"/>
      <c r="U538" s="343"/>
      <c r="V538" s="343"/>
      <c r="W538" s="343"/>
      <c r="X538" s="343"/>
      <c r="Y538" s="343"/>
      <c r="Z538" s="343"/>
    </row>
    <row r="539" ht="12.75" customHeight="1">
      <c r="A539" s="343"/>
      <c r="B539" s="343"/>
      <c r="C539" s="343"/>
      <c r="D539" s="343"/>
      <c r="E539" s="343"/>
      <c r="F539" s="343"/>
      <c r="G539" s="343"/>
      <c r="H539" s="343"/>
      <c r="I539" s="343"/>
      <c r="J539" s="343"/>
      <c r="K539" s="343"/>
      <c r="L539" s="343"/>
      <c r="M539" s="343"/>
      <c r="N539" s="343"/>
      <c r="O539" s="343"/>
      <c r="P539" s="343"/>
      <c r="Q539" s="343"/>
      <c r="R539" s="341"/>
      <c r="S539" s="343"/>
      <c r="T539" s="343"/>
      <c r="U539" s="343"/>
      <c r="V539" s="343"/>
      <c r="W539" s="343"/>
      <c r="X539" s="343"/>
      <c r="Y539" s="343"/>
      <c r="Z539" s="343"/>
    </row>
    <row r="540" ht="12.75" customHeight="1">
      <c r="A540" s="343"/>
      <c r="B540" s="343"/>
      <c r="C540" s="343"/>
      <c r="D540" s="343"/>
      <c r="E540" s="343"/>
      <c r="F540" s="343"/>
      <c r="G540" s="343"/>
      <c r="H540" s="343"/>
      <c r="I540" s="343"/>
      <c r="J540" s="343"/>
      <c r="K540" s="343"/>
      <c r="L540" s="343"/>
      <c r="M540" s="343"/>
      <c r="N540" s="343"/>
      <c r="O540" s="343"/>
      <c r="P540" s="343"/>
      <c r="Q540" s="343"/>
      <c r="R540" s="341"/>
      <c r="S540" s="343"/>
      <c r="T540" s="343"/>
      <c r="U540" s="343"/>
      <c r="V540" s="343"/>
      <c r="W540" s="343"/>
      <c r="X540" s="343"/>
      <c r="Y540" s="343"/>
      <c r="Z540" s="343"/>
    </row>
    <row r="541" ht="12.75" customHeight="1">
      <c r="A541" s="343"/>
      <c r="B541" s="343"/>
      <c r="C541" s="343"/>
      <c r="D541" s="343"/>
      <c r="E541" s="343"/>
      <c r="F541" s="343"/>
      <c r="G541" s="343"/>
      <c r="H541" s="343"/>
      <c r="I541" s="343"/>
      <c r="J541" s="343"/>
      <c r="K541" s="343"/>
      <c r="L541" s="343"/>
      <c r="M541" s="343"/>
      <c r="N541" s="343"/>
      <c r="O541" s="343"/>
      <c r="P541" s="343"/>
      <c r="Q541" s="343"/>
      <c r="R541" s="341"/>
      <c r="S541" s="343"/>
      <c r="T541" s="343"/>
      <c r="U541" s="343"/>
      <c r="V541" s="343"/>
      <c r="W541" s="343"/>
      <c r="X541" s="343"/>
      <c r="Y541" s="343"/>
      <c r="Z541" s="343"/>
    </row>
    <row r="542" ht="12.75" customHeight="1">
      <c r="A542" s="343"/>
      <c r="B542" s="343"/>
      <c r="C542" s="343"/>
      <c r="D542" s="343"/>
      <c r="E542" s="343"/>
      <c r="F542" s="343"/>
      <c r="G542" s="343"/>
      <c r="H542" s="343"/>
      <c r="I542" s="343"/>
      <c r="J542" s="343"/>
      <c r="K542" s="343"/>
      <c r="L542" s="343"/>
      <c r="M542" s="343"/>
      <c r="N542" s="343"/>
      <c r="O542" s="343"/>
      <c r="P542" s="343"/>
      <c r="Q542" s="343"/>
      <c r="R542" s="341"/>
      <c r="S542" s="343"/>
      <c r="T542" s="343"/>
      <c r="U542" s="343"/>
      <c r="V542" s="343"/>
      <c r="W542" s="343"/>
      <c r="X542" s="343"/>
      <c r="Y542" s="343"/>
      <c r="Z542" s="343"/>
    </row>
    <row r="543" ht="12.75" customHeight="1">
      <c r="A543" s="343"/>
      <c r="B543" s="343"/>
      <c r="C543" s="343"/>
      <c r="D543" s="343"/>
      <c r="E543" s="343"/>
      <c r="F543" s="343"/>
      <c r="G543" s="343"/>
      <c r="H543" s="343"/>
      <c r="I543" s="343"/>
      <c r="J543" s="343"/>
      <c r="K543" s="343"/>
      <c r="L543" s="343"/>
      <c r="M543" s="343"/>
      <c r="N543" s="343"/>
      <c r="O543" s="343"/>
      <c r="P543" s="343"/>
      <c r="Q543" s="343"/>
      <c r="R543" s="341"/>
      <c r="S543" s="343"/>
      <c r="T543" s="343"/>
      <c r="U543" s="343"/>
      <c r="V543" s="343"/>
      <c r="W543" s="343"/>
      <c r="X543" s="343"/>
      <c r="Y543" s="343"/>
      <c r="Z543" s="343"/>
    </row>
    <row r="544" ht="12.75" customHeight="1">
      <c r="A544" s="343"/>
      <c r="B544" s="343"/>
      <c r="C544" s="343"/>
      <c r="D544" s="343"/>
      <c r="E544" s="343"/>
      <c r="F544" s="343"/>
      <c r="G544" s="343"/>
      <c r="H544" s="343"/>
      <c r="I544" s="343"/>
      <c r="J544" s="343"/>
      <c r="K544" s="343"/>
      <c r="L544" s="343"/>
      <c r="M544" s="343"/>
      <c r="N544" s="343"/>
      <c r="O544" s="343"/>
      <c r="P544" s="343"/>
      <c r="Q544" s="343"/>
      <c r="R544" s="341"/>
      <c r="S544" s="343"/>
      <c r="T544" s="343"/>
      <c r="U544" s="343"/>
      <c r="V544" s="343"/>
      <c r="W544" s="343"/>
      <c r="X544" s="343"/>
      <c r="Y544" s="343"/>
      <c r="Z544" s="343"/>
    </row>
    <row r="545" ht="12.75" customHeight="1">
      <c r="A545" s="343"/>
      <c r="B545" s="343"/>
      <c r="C545" s="343"/>
      <c r="D545" s="343"/>
      <c r="E545" s="343"/>
      <c r="F545" s="343"/>
      <c r="G545" s="343"/>
      <c r="H545" s="343"/>
      <c r="I545" s="343"/>
      <c r="J545" s="343"/>
      <c r="K545" s="343"/>
      <c r="L545" s="343"/>
      <c r="M545" s="343"/>
      <c r="N545" s="343"/>
      <c r="O545" s="343"/>
      <c r="P545" s="343"/>
      <c r="Q545" s="343"/>
      <c r="R545" s="341"/>
      <c r="S545" s="343"/>
      <c r="T545" s="343"/>
      <c r="U545" s="343"/>
      <c r="V545" s="343"/>
      <c r="W545" s="343"/>
      <c r="X545" s="343"/>
      <c r="Y545" s="343"/>
      <c r="Z545" s="343"/>
    </row>
    <row r="546" ht="12.75" customHeight="1">
      <c r="A546" s="343"/>
      <c r="B546" s="343"/>
      <c r="C546" s="343"/>
      <c r="D546" s="343"/>
      <c r="E546" s="343"/>
      <c r="F546" s="343"/>
      <c r="G546" s="343"/>
      <c r="H546" s="343"/>
      <c r="I546" s="343"/>
      <c r="J546" s="343"/>
      <c r="K546" s="343"/>
      <c r="L546" s="343"/>
      <c r="M546" s="343"/>
      <c r="N546" s="343"/>
      <c r="O546" s="343"/>
      <c r="P546" s="343"/>
      <c r="Q546" s="343"/>
      <c r="R546" s="341"/>
      <c r="S546" s="343"/>
      <c r="T546" s="343"/>
      <c r="U546" s="343"/>
      <c r="V546" s="343"/>
      <c r="W546" s="343"/>
      <c r="X546" s="343"/>
      <c r="Y546" s="343"/>
      <c r="Z546" s="343"/>
    </row>
    <row r="547" ht="12.75" customHeight="1">
      <c r="A547" s="343"/>
      <c r="B547" s="343"/>
      <c r="C547" s="343"/>
      <c r="D547" s="343"/>
      <c r="E547" s="343"/>
      <c r="F547" s="343"/>
      <c r="G547" s="343"/>
      <c r="H547" s="343"/>
      <c r="I547" s="343"/>
      <c r="J547" s="343"/>
      <c r="K547" s="343"/>
      <c r="L547" s="343"/>
      <c r="M547" s="343"/>
      <c r="N547" s="343"/>
      <c r="O547" s="343"/>
      <c r="P547" s="343"/>
      <c r="Q547" s="343"/>
      <c r="R547" s="341"/>
      <c r="S547" s="343"/>
      <c r="T547" s="343"/>
      <c r="U547" s="343"/>
      <c r="V547" s="343"/>
      <c r="W547" s="343"/>
      <c r="X547" s="343"/>
      <c r="Y547" s="343"/>
      <c r="Z547" s="343"/>
    </row>
    <row r="548" ht="12.75" customHeight="1">
      <c r="A548" s="343"/>
      <c r="B548" s="343"/>
      <c r="C548" s="343"/>
      <c r="D548" s="343"/>
      <c r="E548" s="343"/>
      <c r="F548" s="343"/>
      <c r="G548" s="343"/>
      <c r="H548" s="343"/>
      <c r="I548" s="343"/>
      <c r="J548" s="343"/>
      <c r="K548" s="343"/>
      <c r="L548" s="343"/>
      <c r="M548" s="343"/>
      <c r="N548" s="343"/>
      <c r="O548" s="343"/>
      <c r="P548" s="343"/>
      <c r="Q548" s="343"/>
      <c r="R548" s="341"/>
      <c r="S548" s="343"/>
      <c r="T548" s="343"/>
      <c r="U548" s="343"/>
      <c r="V548" s="343"/>
      <c r="W548" s="343"/>
      <c r="X548" s="343"/>
      <c r="Y548" s="343"/>
      <c r="Z548" s="343"/>
    </row>
    <row r="549" ht="12.75" customHeight="1">
      <c r="A549" s="343"/>
      <c r="B549" s="343"/>
      <c r="C549" s="343"/>
      <c r="D549" s="343"/>
      <c r="E549" s="343"/>
      <c r="F549" s="343"/>
      <c r="G549" s="343"/>
      <c r="H549" s="343"/>
      <c r="I549" s="343"/>
      <c r="J549" s="343"/>
      <c r="K549" s="343"/>
      <c r="L549" s="343"/>
      <c r="M549" s="343"/>
      <c r="N549" s="343"/>
      <c r="O549" s="343"/>
      <c r="P549" s="343"/>
      <c r="Q549" s="343"/>
      <c r="R549" s="341"/>
      <c r="S549" s="343"/>
      <c r="T549" s="343"/>
      <c r="U549" s="343"/>
      <c r="V549" s="343"/>
      <c r="W549" s="343"/>
      <c r="X549" s="343"/>
      <c r="Y549" s="343"/>
      <c r="Z549" s="343"/>
    </row>
    <row r="550" ht="12.75" customHeight="1">
      <c r="A550" s="343"/>
      <c r="B550" s="343"/>
      <c r="C550" s="343"/>
      <c r="D550" s="343"/>
      <c r="E550" s="343"/>
      <c r="F550" s="343"/>
      <c r="G550" s="343"/>
      <c r="H550" s="343"/>
      <c r="I550" s="343"/>
      <c r="J550" s="343"/>
      <c r="K550" s="343"/>
      <c r="L550" s="343"/>
      <c r="M550" s="343"/>
      <c r="N550" s="343"/>
      <c r="O550" s="343"/>
      <c r="P550" s="343"/>
      <c r="Q550" s="343"/>
      <c r="R550" s="341"/>
      <c r="S550" s="343"/>
      <c r="T550" s="343"/>
      <c r="U550" s="343"/>
      <c r="V550" s="343"/>
      <c r="W550" s="343"/>
      <c r="X550" s="343"/>
      <c r="Y550" s="343"/>
      <c r="Z550" s="343"/>
    </row>
    <row r="551" ht="12.75" customHeight="1">
      <c r="A551" s="343"/>
      <c r="B551" s="343"/>
      <c r="C551" s="343"/>
      <c r="D551" s="343"/>
      <c r="E551" s="343"/>
      <c r="F551" s="343"/>
      <c r="G551" s="343"/>
      <c r="H551" s="343"/>
      <c r="I551" s="343"/>
      <c r="J551" s="343"/>
      <c r="K551" s="343"/>
      <c r="L551" s="343"/>
      <c r="M551" s="343"/>
      <c r="N551" s="343"/>
      <c r="O551" s="343"/>
      <c r="P551" s="343"/>
      <c r="Q551" s="343"/>
      <c r="R551" s="341"/>
      <c r="S551" s="343"/>
      <c r="T551" s="343"/>
      <c r="U551" s="343"/>
      <c r="V551" s="343"/>
      <c r="W551" s="343"/>
      <c r="X551" s="343"/>
      <c r="Y551" s="343"/>
      <c r="Z551" s="343"/>
    </row>
    <row r="552" ht="12.75" customHeight="1">
      <c r="A552" s="343"/>
      <c r="B552" s="343"/>
      <c r="C552" s="343"/>
      <c r="D552" s="343"/>
      <c r="E552" s="343"/>
      <c r="F552" s="343"/>
      <c r="G552" s="343"/>
      <c r="H552" s="343"/>
      <c r="I552" s="343"/>
      <c r="J552" s="343"/>
      <c r="K552" s="343"/>
      <c r="L552" s="343"/>
      <c r="M552" s="343"/>
      <c r="N552" s="343"/>
      <c r="O552" s="343"/>
      <c r="P552" s="343"/>
      <c r="Q552" s="343"/>
      <c r="R552" s="341"/>
      <c r="S552" s="343"/>
      <c r="T552" s="343"/>
      <c r="U552" s="343"/>
      <c r="V552" s="343"/>
      <c r="W552" s="343"/>
      <c r="X552" s="343"/>
      <c r="Y552" s="343"/>
      <c r="Z552" s="343"/>
    </row>
    <row r="553" ht="12.75" customHeight="1">
      <c r="A553" s="343"/>
      <c r="B553" s="343"/>
      <c r="C553" s="343"/>
      <c r="D553" s="343"/>
      <c r="E553" s="343"/>
      <c r="F553" s="343"/>
      <c r="G553" s="343"/>
      <c r="H553" s="343"/>
      <c r="I553" s="343"/>
      <c r="J553" s="343"/>
      <c r="K553" s="343"/>
      <c r="L553" s="343"/>
      <c r="M553" s="343"/>
      <c r="N553" s="343"/>
      <c r="O553" s="343"/>
      <c r="P553" s="343"/>
      <c r="Q553" s="343"/>
      <c r="R553" s="341"/>
      <c r="S553" s="343"/>
      <c r="T553" s="343"/>
      <c r="U553" s="343"/>
      <c r="V553" s="343"/>
      <c r="W553" s="343"/>
      <c r="X553" s="343"/>
      <c r="Y553" s="343"/>
      <c r="Z553" s="343"/>
    </row>
    <row r="554" ht="12.75" customHeight="1">
      <c r="A554" s="343"/>
      <c r="B554" s="343"/>
      <c r="C554" s="343"/>
      <c r="D554" s="343"/>
      <c r="E554" s="343"/>
      <c r="F554" s="343"/>
      <c r="G554" s="343"/>
      <c r="H554" s="343"/>
      <c r="I554" s="343"/>
      <c r="J554" s="343"/>
      <c r="K554" s="343"/>
      <c r="L554" s="343"/>
      <c r="M554" s="343"/>
      <c r="N554" s="343"/>
      <c r="O554" s="343"/>
      <c r="P554" s="343"/>
      <c r="Q554" s="343"/>
      <c r="R554" s="341"/>
      <c r="S554" s="343"/>
      <c r="T554" s="343"/>
      <c r="U554" s="343"/>
      <c r="V554" s="343"/>
      <c r="W554" s="343"/>
      <c r="X554" s="343"/>
      <c r="Y554" s="343"/>
      <c r="Z554" s="343"/>
    </row>
    <row r="555" ht="12.75" customHeight="1">
      <c r="A555" s="343"/>
      <c r="B555" s="343"/>
      <c r="C555" s="343"/>
      <c r="D555" s="343"/>
      <c r="E555" s="343"/>
      <c r="F555" s="343"/>
      <c r="G555" s="343"/>
      <c r="H555" s="343"/>
      <c r="I555" s="343"/>
      <c r="J555" s="343"/>
      <c r="K555" s="343"/>
      <c r="L555" s="343"/>
      <c r="M555" s="343"/>
      <c r="N555" s="343"/>
      <c r="O555" s="343"/>
      <c r="P555" s="343"/>
      <c r="Q555" s="343"/>
      <c r="R555" s="341"/>
      <c r="S555" s="343"/>
      <c r="T555" s="343"/>
      <c r="U555" s="343"/>
      <c r="V555" s="343"/>
      <c r="W555" s="343"/>
      <c r="X555" s="343"/>
      <c r="Y555" s="343"/>
      <c r="Z555" s="343"/>
    </row>
    <row r="556" ht="12.75" customHeight="1">
      <c r="A556" s="343"/>
      <c r="B556" s="343"/>
      <c r="C556" s="343"/>
      <c r="D556" s="343"/>
      <c r="E556" s="343"/>
      <c r="F556" s="343"/>
      <c r="G556" s="343"/>
      <c r="H556" s="343"/>
      <c r="I556" s="343"/>
      <c r="J556" s="343"/>
      <c r="K556" s="343"/>
      <c r="L556" s="343"/>
      <c r="M556" s="343"/>
      <c r="N556" s="343"/>
      <c r="O556" s="343"/>
      <c r="P556" s="343"/>
      <c r="Q556" s="343"/>
      <c r="R556" s="341"/>
      <c r="S556" s="343"/>
      <c r="T556" s="343"/>
      <c r="U556" s="343"/>
      <c r="V556" s="343"/>
      <c r="W556" s="343"/>
      <c r="X556" s="343"/>
      <c r="Y556" s="343"/>
      <c r="Z556" s="343"/>
    </row>
    <row r="557" ht="12.75" customHeight="1">
      <c r="A557" s="343"/>
      <c r="B557" s="343"/>
      <c r="C557" s="343"/>
      <c r="D557" s="343"/>
      <c r="E557" s="343"/>
      <c r="F557" s="343"/>
      <c r="G557" s="343"/>
      <c r="H557" s="343"/>
      <c r="I557" s="343"/>
      <c r="J557" s="343"/>
      <c r="K557" s="343"/>
      <c r="L557" s="343"/>
      <c r="M557" s="343"/>
      <c r="N557" s="343"/>
      <c r="O557" s="343"/>
      <c r="P557" s="343"/>
      <c r="Q557" s="343"/>
      <c r="R557" s="341"/>
      <c r="S557" s="343"/>
      <c r="T557" s="343"/>
      <c r="U557" s="343"/>
      <c r="V557" s="343"/>
      <c r="W557" s="343"/>
      <c r="X557" s="343"/>
      <c r="Y557" s="343"/>
      <c r="Z557" s="343"/>
    </row>
    <row r="558" ht="12.75" customHeight="1">
      <c r="A558" s="343"/>
      <c r="B558" s="343"/>
      <c r="C558" s="343"/>
      <c r="D558" s="343"/>
      <c r="E558" s="343"/>
      <c r="F558" s="343"/>
      <c r="G558" s="343"/>
      <c r="H558" s="343"/>
      <c r="I558" s="343"/>
      <c r="J558" s="343"/>
      <c r="K558" s="343"/>
      <c r="L558" s="343"/>
      <c r="M558" s="343"/>
      <c r="N558" s="343"/>
      <c r="O558" s="343"/>
      <c r="P558" s="343"/>
      <c r="Q558" s="343"/>
      <c r="R558" s="341"/>
      <c r="S558" s="343"/>
      <c r="T558" s="343"/>
      <c r="U558" s="343"/>
      <c r="V558" s="343"/>
      <c r="W558" s="343"/>
      <c r="X558" s="343"/>
      <c r="Y558" s="343"/>
      <c r="Z558" s="343"/>
    </row>
    <row r="559" ht="12.75" customHeight="1">
      <c r="A559" s="343"/>
      <c r="B559" s="343"/>
      <c r="C559" s="343"/>
      <c r="D559" s="343"/>
      <c r="E559" s="343"/>
      <c r="F559" s="343"/>
      <c r="G559" s="343"/>
      <c r="H559" s="343"/>
      <c r="I559" s="343"/>
      <c r="J559" s="343"/>
      <c r="K559" s="343"/>
      <c r="L559" s="343"/>
      <c r="M559" s="343"/>
      <c r="N559" s="343"/>
      <c r="O559" s="343"/>
      <c r="P559" s="343"/>
      <c r="Q559" s="343"/>
      <c r="R559" s="341"/>
      <c r="S559" s="343"/>
      <c r="T559" s="343"/>
      <c r="U559" s="343"/>
      <c r="V559" s="343"/>
      <c r="W559" s="343"/>
      <c r="X559" s="343"/>
      <c r="Y559" s="343"/>
      <c r="Z559" s="343"/>
    </row>
    <row r="560" ht="12.75" customHeight="1">
      <c r="A560" s="343"/>
      <c r="B560" s="343"/>
      <c r="C560" s="343"/>
      <c r="D560" s="343"/>
      <c r="E560" s="343"/>
      <c r="F560" s="343"/>
      <c r="G560" s="343"/>
      <c r="H560" s="343"/>
      <c r="I560" s="343"/>
      <c r="J560" s="343"/>
      <c r="K560" s="343"/>
      <c r="L560" s="343"/>
      <c r="M560" s="343"/>
      <c r="N560" s="343"/>
      <c r="O560" s="343"/>
      <c r="P560" s="343"/>
      <c r="Q560" s="343"/>
      <c r="R560" s="341"/>
      <c r="S560" s="343"/>
      <c r="T560" s="343"/>
      <c r="U560" s="343"/>
      <c r="V560" s="343"/>
      <c r="W560" s="343"/>
      <c r="X560" s="343"/>
      <c r="Y560" s="343"/>
      <c r="Z560" s="343"/>
    </row>
    <row r="561" ht="12.75" customHeight="1">
      <c r="A561" s="343"/>
      <c r="B561" s="343"/>
      <c r="C561" s="343"/>
      <c r="D561" s="343"/>
      <c r="E561" s="343"/>
      <c r="F561" s="343"/>
      <c r="G561" s="343"/>
      <c r="H561" s="343"/>
      <c r="I561" s="343"/>
      <c r="J561" s="343"/>
      <c r="K561" s="343"/>
      <c r="L561" s="343"/>
      <c r="M561" s="343"/>
      <c r="N561" s="343"/>
      <c r="O561" s="343"/>
      <c r="P561" s="343"/>
      <c r="Q561" s="343"/>
      <c r="R561" s="341"/>
      <c r="S561" s="343"/>
      <c r="T561" s="343"/>
      <c r="U561" s="343"/>
      <c r="V561" s="343"/>
      <c r="W561" s="343"/>
      <c r="X561" s="343"/>
      <c r="Y561" s="343"/>
      <c r="Z561" s="343"/>
    </row>
    <row r="562" ht="12.75" customHeight="1">
      <c r="A562" s="343"/>
      <c r="B562" s="343"/>
      <c r="C562" s="343"/>
      <c r="D562" s="343"/>
      <c r="E562" s="343"/>
      <c r="F562" s="343"/>
      <c r="G562" s="343"/>
      <c r="H562" s="343"/>
      <c r="I562" s="343"/>
      <c r="J562" s="343"/>
      <c r="K562" s="343"/>
      <c r="L562" s="343"/>
      <c r="M562" s="343"/>
      <c r="N562" s="343"/>
      <c r="O562" s="343"/>
      <c r="P562" s="343"/>
      <c r="Q562" s="343"/>
      <c r="R562" s="341"/>
      <c r="S562" s="343"/>
      <c r="T562" s="343"/>
      <c r="U562" s="343"/>
      <c r="V562" s="343"/>
      <c r="W562" s="343"/>
      <c r="X562" s="343"/>
      <c r="Y562" s="343"/>
      <c r="Z562" s="343"/>
    </row>
    <row r="563" ht="12.75" customHeight="1">
      <c r="A563" s="343"/>
      <c r="B563" s="343"/>
      <c r="C563" s="343"/>
      <c r="D563" s="343"/>
      <c r="E563" s="343"/>
      <c r="F563" s="343"/>
      <c r="G563" s="343"/>
      <c r="H563" s="343"/>
      <c r="I563" s="343"/>
      <c r="J563" s="343"/>
      <c r="K563" s="343"/>
      <c r="L563" s="343"/>
      <c r="M563" s="343"/>
      <c r="N563" s="343"/>
      <c r="O563" s="343"/>
      <c r="P563" s="343"/>
      <c r="Q563" s="343"/>
      <c r="R563" s="341"/>
      <c r="S563" s="343"/>
      <c r="T563" s="343"/>
      <c r="U563" s="343"/>
      <c r="V563" s="343"/>
      <c r="W563" s="343"/>
      <c r="X563" s="343"/>
      <c r="Y563" s="343"/>
      <c r="Z563" s="343"/>
    </row>
    <row r="564" ht="12.75" customHeight="1">
      <c r="A564" s="343"/>
      <c r="B564" s="343"/>
      <c r="C564" s="343"/>
      <c r="D564" s="343"/>
      <c r="E564" s="343"/>
      <c r="F564" s="343"/>
      <c r="G564" s="343"/>
      <c r="H564" s="343"/>
      <c r="I564" s="343"/>
      <c r="J564" s="343"/>
      <c r="K564" s="343"/>
      <c r="L564" s="343"/>
      <c r="M564" s="343"/>
      <c r="N564" s="343"/>
      <c r="O564" s="343"/>
      <c r="P564" s="343"/>
      <c r="Q564" s="343"/>
      <c r="R564" s="341"/>
      <c r="S564" s="343"/>
      <c r="T564" s="343"/>
      <c r="U564" s="343"/>
      <c r="V564" s="343"/>
      <c r="W564" s="343"/>
      <c r="X564" s="343"/>
      <c r="Y564" s="343"/>
      <c r="Z564" s="343"/>
    </row>
    <row r="565" ht="12.75" customHeight="1">
      <c r="A565" s="343"/>
      <c r="B565" s="343"/>
      <c r="C565" s="343"/>
      <c r="D565" s="343"/>
      <c r="E565" s="343"/>
      <c r="F565" s="343"/>
      <c r="G565" s="343"/>
      <c r="H565" s="343"/>
      <c r="I565" s="343"/>
      <c r="J565" s="343"/>
      <c r="K565" s="343"/>
      <c r="L565" s="343"/>
      <c r="M565" s="343"/>
      <c r="N565" s="343"/>
      <c r="O565" s="343"/>
      <c r="P565" s="343"/>
      <c r="Q565" s="343"/>
      <c r="R565" s="341"/>
      <c r="S565" s="343"/>
      <c r="T565" s="343"/>
      <c r="U565" s="343"/>
      <c r="V565" s="343"/>
      <c r="W565" s="343"/>
      <c r="X565" s="343"/>
      <c r="Y565" s="343"/>
      <c r="Z565" s="343"/>
    </row>
    <row r="566" ht="12.75" customHeight="1">
      <c r="A566" s="343"/>
      <c r="B566" s="343"/>
      <c r="C566" s="343"/>
      <c r="D566" s="343"/>
      <c r="E566" s="343"/>
      <c r="F566" s="343"/>
      <c r="G566" s="343"/>
      <c r="H566" s="343"/>
      <c r="I566" s="343"/>
      <c r="J566" s="343"/>
      <c r="K566" s="343"/>
      <c r="L566" s="343"/>
      <c r="M566" s="343"/>
      <c r="N566" s="343"/>
      <c r="O566" s="343"/>
      <c r="P566" s="343"/>
      <c r="Q566" s="343"/>
      <c r="R566" s="341"/>
      <c r="S566" s="343"/>
      <c r="T566" s="343"/>
      <c r="U566" s="343"/>
      <c r="V566" s="343"/>
      <c r="W566" s="343"/>
      <c r="X566" s="343"/>
      <c r="Y566" s="343"/>
      <c r="Z566" s="343"/>
    </row>
    <row r="567" ht="12.75" customHeight="1">
      <c r="A567" s="343"/>
      <c r="B567" s="343"/>
      <c r="C567" s="343"/>
      <c r="D567" s="343"/>
      <c r="E567" s="343"/>
      <c r="F567" s="343"/>
      <c r="G567" s="343"/>
      <c r="H567" s="343"/>
      <c r="I567" s="343"/>
      <c r="J567" s="343"/>
      <c r="K567" s="343"/>
      <c r="L567" s="343"/>
      <c r="M567" s="343"/>
      <c r="N567" s="343"/>
      <c r="O567" s="343"/>
      <c r="P567" s="343"/>
      <c r="Q567" s="343"/>
      <c r="R567" s="341"/>
      <c r="S567" s="343"/>
      <c r="T567" s="343"/>
      <c r="U567" s="343"/>
      <c r="V567" s="343"/>
      <c r="W567" s="343"/>
      <c r="X567" s="343"/>
      <c r="Y567" s="343"/>
      <c r="Z567" s="343"/>
    </row>
    <row r="568" ht="12.75" customHeight="1">
      <c r="A568" s="343"/>
      <c r="B568" s="343"/>
      <c r="C568" s="343"/>
      <c r="D568" s="343"/>
      <c r="E568" s="343"/>
      <c r="F568" s="343"/>
      <c r="G568" s="343"/>
      <c r="H568" s="343"/>
      <c r="I568" s="343"/>
      <c r="J568" s="343"/>
      <c r="K568" s="343"/>
      <c r="L568" s="343"/>
      <c r="M568" s="343"/>
      <c r="N568" s="343"/>
      <c r="O568" s="343"/>
      <c r="P568" s="343"/>
      <c r="Q568" s="343"/>
      <c r="R568" s="341"/>
      <c r="S568" s="343"/>
      <c r="T568" s="343"/>
      <c r="U568" s="343"/>
      <c r="V568" s="343"/>
      <c r="W568" s="343"/>
      <c r="X568" s="343"/>
      <c r="Y568" s="343"/>
      <c r="Z568" s="343"/>
    </row>
    <row r="569" ht="12.75" customHeight="1">
      <c r="A569" s="343"/>
      <c r="B569" s="343"/>
      <c r="C569" s="343"/>
      <c r="D569" s="343"/>
      <c r="E569" s="343"/>
      <c r="F569" s="343"/>
      <c r="G569" s="343"/>
      <c r="H569" s="343"/>
      <c r="I569" s="343"/>
      <c r="J569" s="343"/>
      <c r="K569" s="343"/>
      <c r="L569" s="343"/>
      <c r="M569" s="343"/>
      <c r="N569" s="343"/>
      <c r="O569" s="343"/>
      <c r="P569" s="343"/>
      <c r="Q569" s="343"/>
      <c r="R569" s="341"/>
      <c r="S569" s="343"/>
      <c r="T569" s="343"/>
      <c r="U569" s="343"/>
      <c r="V569" s="343"/>
      <c r="W569" s="343"/>
      <c r="X569" s="343"/>
      <c r="Y569" s="343"/>
      <c r="Z569" s="343"/>
    </row>
    <row r="570" ht="12.75" customHeight="1">
      <c r="A570" s="343"/>
      <c r="B570" s="343"/>
      <c r="C570" s="343"/>
      <c r="D570" s="343"/>
      <c r="E570" s="343"/>
      <c r="F570" s="343"/>
      <c r="G570" s="343"/>
      <c r="H570" s="343"/>
      <c r="I570" s="343"/>
      <c r="J570" s="343"/>
      <c r="K570" s="343"/>
      <c r="L570" s="343"/>
      <c r="M570" s="343"/>
      <c r="N570" s="343"/>
      <c r="O570" s="343"/>
      <c r="P570" s="343"/>
      <c r="Q570" s="343"/>
      <c r="R570" s="341"/>
      <c r="S570" s="343"/>
      <c r="T570" s="343"/>
      <c r="U570" s="343"/>
      <c r="V570" s="343"/>
      <c r="W570" s="343"/>
      <c r="X570" s="343"/>
      <c r="Y570" s="343"/>
      <c r="Z570" s="343"/>
    </row>
    <row r="571" ht="12.75" customHeight="1">
      <c r="A571" s="343"/>
      <c r="B571" s="343"/>
      <c r="C571" s="343"/>
      <c r="D571" s="343"/>
      <c r="E571" s="343"/>
      <c r="F571" s="343"/>
      <c r="G571" s="343"/>
      <c r="H571" s="343"/>
      <c r="I571" s="343"/>
      <c r="J571" s="343"/>
      <c r="K571" s="343"/>
      <c r="L571" s="343"/>
      <c r="M571" s="343"/>
      <c r="N571" s="343"/>
      <c r="O571" s="343"/>
      <c r="P571" s="343"/>
      <c r="Q571" s="343"/>
      <c r="R571" s="341"/>
      <c r="S571" s="343"/>
      <c r="T571" s="343"/>
      <c r="U571" s="343"/>
      <c r="V571" s="343"/>
      <c r="W571" s="343"/>
      <c r="X571" s="343"/>
      <c r="Y571" s="343"/>
      <c r="Z571" s="343"/>
    </row>
    <row r="572" ht="12.75" customHeight="1">
      <c r="A572" s="343"/>
      <c r="B572" s="343"/>
      <c r="C572" s="343"/>
      <c r="D572" s="343"/>
      <c r="E572" s="343"/>
      <c r="F572" s="343"/>
      <c r="G572" s="343"/>
      <c r="H572" s="343"/>
      <c r="I572" s="343"/>
      <c r="J572" s="343"/>
      <c r="K572" s="343"/>
      <c r="L572" s="343"/>
      <c r="M572" s="343"/>
      <c r="N572" s="343"/>
      <c r="O572" s="343"/>
      <c r="P572" s="343"/>
      <c r="Q572" s="343"/>
      <c r="R572" s="341"/>
      <c r="S572" s="343"/>
      <c r="T572" s="343"/>
      <c r="U572" s="343"/>
      <c r="V572" s="343"/>
      <c r="W572" s="343"/>
      <c r="X572" s="343"/>
      <c r="Y572" s="343"/>
      <c r="Z572" s="343"/>
    </row>
    <row r="573" ht="12.75" customHeight="1">
      <c r="A573" s="343"/>
      <c r="B573" s="343"/>
      <c r="C573" s="343"/>
      <c r="D573" s="343"/>
      <c r="E573" s="343"/>
      <c r="F573" s="343"/>
      <c r="G573" s="343"/>
      <c r="H573" s="343"/>
      <c r="I573" s="343"/>
      <c r="J573" s="343"/>
      <c r="K573" s="343"/>
      <c r="L573" s="343"/>
      <c r="M573" s="343"/>
      <c r="N573" s="343"/>
      <c r="O573" s="343"/>
      <c r="P573" s="343"/>
      <c r="Q573" s="343"/>
      <c r="R573" s="341"/>
      <c r="S573" s="343"/>
      <c r="T573" s="343"/>
      <c r="U573" s="343"/>
      <c r="V573" s="343"/>
      <c r="W573" s="343"/>
      <c r="X573" s="343"/>
      <c r="Y573" s="343"/>
      <c r="Z573" s="343"/>
    </row>
    <row r="574" ht="12.75" customHeight="1">
      <c r="A574" s="343"/>
      <c r="B574" s="343"/>
      <c r="C574" s="343"/>
      <c r="D574" s="343"/>
      <c r="E574" s="343"/>
      <c r="F574" s="343"/>
      <c r="G574" s="343"/>
      <c r="H574" s="343"/>
      <c r="I574" s="343"/>
      <c r="J574" s="343"/>
      <c r="K574" s="343"/>
      <c r="L574" s="343"/>
      <c r="M574" s="343"/>
      <c r="N574" s="343"/>
      <c r="O574" s="343"/>
      <c r="P574" s="343"/>
      <c r="Q574" s="343"/>
      <c r="R574" s="341"/>
      <c r="S574" s="343"/>
      <c r="T574" s="343"/>
      <c r="U574" s="343"/>
      <c r="V574" s="343"/>
      <c r="W574" s="343"/>
      <c r="X574" s="343"/>
      <c r="Y574" s="343"/>
      <c r="Z574" s="343"/>
    </row>
    <row r="575" ht="12.75" customHeight="1">
      <c r="A575" s="343"/>
      <c r="B575" s="343"/>
      <c r="C575" s="343"/>
      <c r="D575" s="343"/>
      <c r="E575" s="343"/>
      <c r="F575" s="343"/>
      <c r="G575" s="343"/>
      <c r="H575" s="343"/>
      <c r="I575" s="343"/>
      <c r="J575" s="343"/>
      <c r="K575" s="343"/>
      <c r="L575" s="343"/>
      <c r="M575" s="343"/>
      <c r="N575" s="343"/>
      <c r="O575" s="343"/>
      <c r="P575" s="343"/>
      <c r="Q575" s="343"/>
      <c r="R575" s="341"/>
      <c r="S575" s="343"/>
      <c r="T575" s="343"/>
      <c r="U575" s="343"/>
      <c r="V575" s="343"/>
      <c r="W575" s="343"/>
      <c r="X575" s="343"/>
      <c r="Y575" s="343"/>
      <c r="Z575" s="343"/>
    </row>
    <row r="576" ht="12.75" customHeight="1">
      <c r="A576" s="343"/>
      <c r="B576" s="343"/>
      <c r="C576" s="343"/>
      <c r="D576" s="343"/>
      <c r="E576" s="343"/>
      <c r="F576" s="343"/>
      <c r="G576" s="343"/>
      <c r="H576" s="343"/>
      <c r="I576" s="343"/>
      <c r="J576" s="343"/>
      <c r="K576" s="343"/>
      <c r="L576" s="343"/>
      <c r="M576" s="343"/>
      <c r="N576" s="343"/>
      <c r="O576" s="343"/>
      <c r="P576" s="343"/>
      <c r="Q576" s="343"/>
      <c r="R576" s="341"/>
      <c r="S576" s="343"/>
      <c r="T576" s="343"/>
      <c r="U576" s="343"/>
      <c r="V576" s="343"/>
      <c r="W576" s="343"/>
      <c r="X576" s="343"/>
      <c r="Y576" s="343"/>
      <c r="Z576" s="343"/>
    </row>
    <row r="577" ht="12.75" customHeight="1">
      <c r="A577" s="343"/>
      <c r="B577" s="343"/>
      <c r="C577" s="343"/>
      <c r="D577" s="343"/>
      <c r="E577" s="343"/>
      <c r="F577" s="343"/>
      <c r="G577" s="343"/>
      <c r="H577" s="343"/>
      <c r="I577" s="343"/>
      <c r="J577" s="343"/>
      <c r="K577" s="343"/>
      <c r="L577" s="343"/>
      <c r="M577" s="343"/>
      <c r="N577" s="343"/>
      <c r="O577" s="343"/>
      <c r="P577" s="343"/>
      <c r="Q577" s="343"/>
      <c r="R577" s="341"/>
      <c r="S577" s="343"/>
      <c r="T577" s="343"/>
      <c r="U577" s="343"/>
      <c r="V577" s="343"/>
      <c r="W577" s="343"/>
      <c r="X577" s="343"/>
      <c r="Y577" s="343"/>
      <c r="Z577" s="343"/>
    </row>
    <row r="578" ht="12.75" customHeight="1">
      <c r="A578" s="343"/>
      <c r="B578" s="343"/>
      <c r="C578" s="343"/>
      <c r="D578" s="343"/>
      <c r="E578" s="343"/>
      <c r="F578" s="343"/>
      <c r="G578" s="343"/>
      <c r="H578" s="343"/>
      <c r="I578" s="343"/>
      <c r="J578" s="343"/>
      <c r="K578" s="343"/>
      <c r="L578" s="343"/>
      <c r="M578" s="343"/>
      <c r="N578" s="343"/>
      <c r="O578" s="343"/>
      <c r="P578" s="343"/>
      <c r="Q578" s="343"/>
      <c r="R578" s="341"/>
      <c r="S578" s="343"/>
      <c r="T578" s="343"/>
      <c r="U578" s="343"/>
      <c r="V578" s="343"/>
      <c r="W578" s="343"/>
      <c r="X578" s="343"/>
      <c r="Y578" s="343"/>
      <c r="Z578" s="343"/>
    </row>
    <row r="579" ht="12.75" customHeight="1">
      <c r="A579" s="343"/>
      <c r="B579" s="343"/>
      <c r="C579" s="343"/>
      <c r="D579" s="343"/>
      <c r="E579" s="343"/>
      <c r="F579" s="343"/>
      <c r="G579" s="343"/>
      <c r="H579" s="343"/>
      <c r="I579" s="343"/>
      <c r="J579" s="343"/>
      <c r="K579" s="343"/>
      <c r="L579" s="343"/>
      <c r="M579" s="343"/>
      <c r="N579" s="343"/>
      <c r="O579" s="343"/>
      <c r="P579" s="343"/>
      <c r="Q579" s="343"/>
      <c r="R579" s="341"/>
      <c r="S579" s="343"/>
      <c r="T579" s="343"/>
      <c r="U579" s="343"/>
      <c r="V579" s="343"/>
      <c r="W579" s="343"/>
      <c r="X579" s="343"/>
      <c r="Y579" s="343"/>
      <c r="Z579" s="343"/>
    </row>
    <row r="580" ht="12.75" customHeight="1">
      <c r="A580" s="343"/>
      <c r="B580" s="343"/>
      <c r="C580" s="343"/>
      <c r="D580" s="343"/>
      <c r="E580" s="343"/>
      <c r="F580" s="343"/>
      <c r="G580" s="343"/>
      <c r="H580" s="343"/>
      <c r="I580" s="343"/>
      <c r="J580" s="343"/>
      <c r="K580" s="343"/>
      <c r="L580" s="343"/>
      <c r="M580" s="343"/>
      <c r="N580" s="343"/>
      <c r="O580" s="343"/>
      <c r="P580" s="343"/>
      <c r="Q580" s="343"/>
      <c r="R580" s="341"/>
      <c r="S580" s="343"/>
      <c r="T580" s="343"/>
      <c r="U580" s="343"/>
      <c r="V580" s="343"/>
      <c r="W580" s="343"/>
      <c r="X580" s="343"/>
      <c r="Y580" s="343"/>
      <c r="Z580" s="343"/>
    </row>
    <row r="581" ht="12.75" customHeight="1">
      <c r="A581" s="343"/>
      <c r="B581" s="343"/>
      <c r="C581" s="343"/>
      <c r="D581" s="343"/>
      <c r="E581" s="343"/>
      <c r="F581" s="343"/>
      <c r="G581" s="343"/>
      <c r="H581" s="343"/>
      <c r="I581" s="343"/>
      <c r="J581" s="343"/>
      <c r="K581" s="343"/>
      <c r="L581" s="343"/>
      <c r="M581" s="343"/>
      <c r="N581" s="343"/>
      <c r="O581" s="343"/>
      <c r="P581" s="343"/>
      <c r="Q581" s="343"/>
      <c r="R581" s="341"/>
      <c r="S581" s="343"/>
      <c r="T581" s="343"/>
      <c r="U581" s="343"/>
      <c r="V581" s="343"/>
      <c r="W581" s="343"/>
      <c r="X581" s="343"/>
      <c r="Y581" s="343"/>
      <c r="Z581" s="343"/>
    </row>
    <row r="582" ht="12.75" customHeight="1">
      <c r="A582" s="343"/>
      <c r="B582" s="343"/>
      <c r="C582" s="343"/>
      <c r="D582" s="343"/>
      <c r="E582" s="343"/>
      <c r="F582" s="343"/>
      <c r="G582" s="343"/>
      <c r="H582" s="343"/>
      <c r="I582" s="343"/>
      <c r="J582" s="343"/>
      <c r="K582" s="343"/>
      <c r="L582" s="343"/>
      <c r="M582" s="343"/>
      <c r="N582" s="343"/>
      <c r="O582" s="343"/>
      <c r="P582" s="343"/>
      <c r="Q582" s="343"/>
      <c r="R582" s="341"/>
      <c r="S582" s="343"/>
      <c r="T582" s="343"/>
      <c r="U582" s="343"/>
      <c r="V582" s="343"/>
      <c r="W582" s="343"/>
      <c r="X582" s="343"/>
      <c r="Y582" s="343"/>
      <c r="Z582" s="343"/>
    </row>
    <row r="583" ht="12.75" customHeight="1">
      <c r="A583" s="343"/>
      <c r="B583" s="343"/>
      <c r="C583" s="343"/>
      <c r="D583" s="343"/>
      <c r="E583" s="343"/>
      <c r="F583" s="343"/>
      <c r="G583" s="343"/>
      <c r="H583" s="343"/>
      <c r="I583" s="343"/>
      <c r="J583" s="343"/>
      <c r="K583" s="343"/>
      <c r="L583" s="343"/>
      <c r="M583" s="343"/>
      <c r="N583" s="343"/>
      <c r="O583" s="343"/>
      <c r="P583" s="343"/>
      <c r="Q583" s="343"/>
      <c r="R583" s="341"/>
      <c r="S583" s="343"/>
      <c r="T583" s="343"/>
      <c r="U583" s="343"/>
      <c r="V583" s="343"/>
      <c r="W583" s="343"/>
      <c r="X583" s="343"/>
      <c r="Y583" s="343"/>
      <c r="Z583" s="343"/>
    </row>
    <row r="584" ht="12.75" customHeight="1">
      <c r="A584" s="343"/>
      <c r="B584" s="343"/>
      <c r="C584" s="343"/>
      <c r="D584" s="343"/>
      <c r="E584" s="343"/>
      <c r="F584" s="343"/>
      <c r="G584" s="343"/>
      <c r="H584" s="343"/>
      <c r="I584" s="343"/>
      <c r="J584" s="343"/>
      <c r="K584" s="343"/>
      <c r="L584" s="343"/>
      <c r="M584" s="343"/>
      <c r="N584" s="343"/>
      <c r="O584" s="343"/>
      <c r="P584" s="343"/>
      <c r="Q584" s="343"/>
      <c r="R584" s="341"/>
      <c r="S584" s="343"/>
      <c r="T584" s="343"/>
      <c r="U584" s="343"/>
      <c r="V584" s="343"/>
      <c r="W584" s="343"/>
      <c r="X584" s="343"/>
      <c r="Y584" s="343"/>
      <c r="Z584" s="343"/>
    </row>
    <row r="585" ht="12.75" customHeight="1">
      <c r="A585" s="343"/>
      <c r="B585" s="343"/>
      <c r="C585" s="343"/>
      <c r="D585" s="343"/>
      <c r="E585" s="343"/>
      <c r="F585" s="343"/>
      <c r="G585" s="343"/>
      <c r="H585" s="343"/>
      <c r="I585" s="343"/>
      <c r="J585" s="343"/>
      <c r="K585" s="343"/>
      <c r="L585" s="343"/>
      <c r="M585" s="343"/>
      <c r="N585" s="343"/>
      <c r="O585" s="343"/>
      <c r="P585" s="343"/>
      <c r="Q585" s="343"/>
      <c r="R585" s="341"/>
      <c r="S585" s="343"/>
      <c r="T585" s="343"/>
      <c r="U585" s="343"/>
      <c r="V585" s="343"/>
      <c r="W585" s="343"/>
      <c r="X585" s="343"/>
      <c r="Y585" s="343"/>
      <c r="Z585" s="343"/>
    </row>
    <row r="586" ht="12.75" customHeight="1">
      <c r="A586" s="343"/>
      <c r="B586" s="343"/>
      <c r="C586" s="343"/>
      <c r="D586" s="343"/>
      <c r="E586" s="343"/>
      <c r="F586" s="343"/>
      <c r="G586" s="343"/>
      <c r="H586" s="343"/>
      <c r="I586" s="343"/>
      <c r="J586" s="343"/>
      <c r="K586" s="343"/>
      <c r="L586" s="343"/>
      <c r="M586" s="343"/>
      <c r="N586" s="343"/>
      <c r="O586" s="343"/>
      <c r="P586" s="343"/>
      <c r="Q586" s="343"/>
      <c r="R586" s="341"/>
      <c r="S586" s="343"/>
      <c r="T586" s="343"/>
      <c r="U586" s="343"/>
      <c r="V586" s="343"/>
      <c r="W586" s="343"/>
      <c r="X586" s="343"/>
      <c r="Y586" s="343"/>
      <c r="Z586" s="343"/>
    </row>
    <row r="587" ht="12.75" customHeight="1">
      <c r="A587" s="343"/>
      <c r="B587" s="343"/>
      <c r="C587" s="343"/>
      <c r="D587" s="343"/>
      <c r="E587" s="343"/>
      <c r="F587" s="343"/>
      <c r="G587" s="343"/>
      <c r="H587" s="343"/>
      <c r="I587" s="343"/>
      <c r="J587" s="343"/>
      <c r="K587" s="343"/>
      <c r="L587" s="343"/>
      <c r="M587" s="343"/>
      <c r="N587" s="343"/>
      <c r="O587" s="343"/>
      <c r="P587" s="343"/>
      <c r="Q587" s="343"/>
      <c r="R587" s="341"/>
      <c r="S587" s="343"/>
      <c r="T587" s="343"/>
      <c r="U587" s="343"/>
      <c r="V587" s="343"/>
      <c r="W587" s="343"/>
      <c r="X587" s="343"/>
      <c r="Y587" s="343"/>
      <c r="Z587" s="343"/>
    </row>
    <row r="588" ht="12.75" customHeight="1">
      <c r="A588" s="343"/>
      <c r="B588" s="343"/>
      <c r="C588" s="343"/>
      <c r="D588" s="343"/>
      <c r="E588" s="343"/>
      <c r="F588" s="343"/>
      <c r="G588" s="343"/>
      <c r="H588" s="343"/>
      <c r="I588" s="343"/>
      <c r="J588" s="343"/>
      <c r="K588" s="343"/>
      <c r="L588" s="343"/>
      <c r="M588" s="343"/>
      <c r="N588" s="343"/>
      <c r="O588" s="343"/>
      <c r="P588" s="343"/>
      <c r="Q588" s="343"/>
      <c r="R588" s="341"/>
      <c r="S588" s="343"/>
      <c r="T588" s="343"/>
      <c r="U588" s="343"/>
      <c r="V588" s="343"/>
      <c r="W588" s="343"/>
      <c r="X588" s="343"/>
      <c r="Y588" s="343"/>
      <c r="Z588" s="343"/>
    </row>
    <row r="589" ht="12.75" customHeight="1">
      <c r="A589" s="343"/>
      <c r="B589" s="343"/>
      <c r="C589" s="343"/>
      <c r="D589" s="343"/>
      <c r="E589" s="343"/>
      <c r="F589" s="343"/>
      <c r="G589" s="343"/>
      <c r="H589" s="343"/>
      <c r="I589" s="343"/>
      <c r="J589" s="343"/>
      <c r="K589" s="343"/>
      <c r="L589" s="343"/>
      <c r="M589" s="343"/>
      <c r="N589" s="343"/>
      <c r="O589" s="343"/>
      <c r="P589" s="343"/>
      <c r="Q589" s="343"/>
      <c r="R589" s="341"/>
      <c r="S589" s="343"/>
      <c r="T589" s="343"/>
      <c r="U589" s="343"/>
      <c r="V589" s="343"/>
      <c r="W589" s="343"/>
      <c r="X589" s="343"/>
      <c r="Y589" s="343"/>
      <c r="Z589" s="343"/>
    </row>
    <row r="590" ht="12.75" customHeight="1">
      <c r="A590" s="343"/>
      <c r="B590" s="343"/>
      <c r="C590" s="343"/>
      <c r="D590" s="343"/>
      <c r="E590" s="343"/>
      <c r="F590" s="343"/>
      <c r="G590" s="343"/>
      <c r="H590" s="343"/>
      <c r="I590" s="343"/>
      <c r="J590" s="343"/>
      <c r="K590" s="343"/>
      <c r="L590" s="343"/>
      <c r="M590" s="343"/>
      <c r="N590" s="343"/>
      <c r="O590" s="343"/>
      <c r="P590" s="343"/>
      <c r="Q590" s="343"/>
      <c r="R590" s="341"/>
      <c r="S590" s="343"/>
      <c r="T590" s="343"/>
      <c r="U590" s="343"/>
      <c r="V590" s="343"/>
      <c r="W590" s="343"/>
      <c r="X590" s="343"/>
      <c r="Y590" s="343"/>
      <c r="Z590" s="343"/>
    </row>
    <row r="591" ht="12.75" customHeight="1">
      <c r="A591" s="343"/>
      <c r="B591" s="343"/>
      <c r="C591" s="343"/>
      <c r="D591" s="343"/>
      <c r="E591" s="343"/>
      <c r="F591" s="343"/>
      <c r="G591" s="343"/>
      <c r="H591" s="343"/>
      <c r="I591" s="343"/>
      <c r="J591" s="343"/>
      <c r="K591" s="343"/>
      <c r="L591" s="343"/>
      <c r="M591" s="343"/>
      <c r="N591" s="343"/>
      <c r="O591" s="343"/>
      <c r="P591" s="343"/>
      <c r="Q591" s="343"/>
      <c r="R591" s="341"/>
      <c r="S591" s="343"/>
      <c r="T591" s="343"/>
      <c r="U591" s="343"/>
      <c r="V591" s="343"/>
      <c r="W591" s="343"/>
      <c r="X591" s="343"/>
      <c r="Y591" s="343"/>
      <c r="Z591" s="343"/>
    </row>
    <row r="592" ht="12.75" customHeight="1">
      <c r="A592" s="343"/>
      <c r="B592" s="343"/>
      <c r="C592" s="343"/>
      <c r="D592" s="343"/>
      <c r="E592" s="343"/>
      <c r="F592" s="343"/>
      <c r="G592" s="343"/>
      <c r="H592" s="343"/>
      <c r="I592" s="343"/>
      <c r="J592" s="343"/>
      <c r="K592" s="343"/>
      <c r="L592" s="343"/>
      <c r="M592" s="343"/>
      <c r="N592" s="343"/>
      <c r="O592" s="343"/>
      <c r="P592" s="343"/>
      <c r="Q592" s="343"/>
      <c r="R592" s="341"/>
      <c r="S592" s="343"/>
      <c r="T592" s="343"/>
      <c r="U592" s="343"/>
      <c r="V592" s="343"/>
      <c r="W592" s="343"/>
      <c r="X592" s="343"/>
      <c r="Y592" s="343"/>
      <c r="Z592" s="343"/>
    </row>
    <row r="593" ht="12.75" customHeight="1">
      <c r="A593" s="343"/>
      <c r="B593" s="343"/>
      <c r="C593" s="343"/>
      <c r="D593" s="343"/>
      <c r="E593" s="343"/>
      <c r="F593" s="343"/>
      <c r="G593" s="343"/>
      <c r="H593" s="343"/>
      <c r="I593" s="343"/>
      <c r="J593" s="343"/>
      <c r="K593" s="343"/>
      <c r="L593" s="343"/>
      <c r="M593" s="343"/>
      <c r="N593" s="343"/>
      <c r="O593" s="343"/>
      <c r="P593" s="343"/>
      <c r="Q593" s="343"/>
      <c r="R593" s="341"/>
      <c r="S593" s="343"/>
      <c r="T593" s="343"/>
      <c r="U593" s="343"/>
      <c r="V593" s="343"/>
      <c r="W593" s="343"/>
      <c r="X593" s="343"/>
      <c r="Y593" s="343"/>
      <c r="Z593" s="343"/>
    </row>
    <row r="594" ht="12.75" customHeight="1">
      <c r="A594" s="343"/>
      <c r="B594" s="343"/>
      <c r="C594" s="343"/>
      <c r="D594" s="343"/>
      <c r="E594" s="343"/>
      <c r="F594" s="343"/>
      <c r="G594" s="343"/>
      <c r="H594" s="343"/>
      <c r="I594" s="343"/>
      <c r="J594" s="343"/>
      <c r="K594" s="343"/>
      <c r="L594" s="343"/>
      <c r="M594" s="343"/>
      <c r="N594" s="343"/>
      <c r="O594" s="343"/>
      <c r="P594" s="343"/>
      <c r="Q594" s="343"/>
      <c r="R594" s="341"/>
      <c r="S594" s="343"/>
      <c r="T594" s="343"/>
      <c r="U594" s="343"/>
      <c r="V594" s="343"/>
      <c r="W594" s="343"/>
      <c r="X594" s="343"/>
      <c r="Y594" s="343"/>
      <c r="Z594" s="343"/>
    </row>
    <row r="595" ht="12.75" customHeight="1">
      <c r="A595" s="343"/>
      <c r="B595" s="343"/>
      <c r="C595" s="343"/>
      <c r="D595" s="343"/>
      <c r="E595" s="343"/>
      <c r="F595" s="343"/>
      <c r="G595" s="343"/>
      <c r="H595" s="343"/>
      <c r="I595" s="343"/>
      <c r="J595" s="343"/>
      <c r="K595" s="343"/>
      <c r="L595" s="343"/>
      <c r="M595" s="343"/>
      <c r="N595" s="343"/>
      <c r="O595" s="343"/>
      <c r="P595" s="343"/>
      <c r="Q595" s="343"/>
      <c r="R595" s="341"/>
      <c r="S595" s="343"/>
      <c r="T595" s="343"/>
      <c r="U595" s="343"/>
      <c r="V595" s="343"/>
      <c r="W595" s="343"/>
      <c r="X595" s="343"/>
      <c r="Y595" s="343"/>
      <c r="Z595" s="343"/>
    </row>
    <row r="596" ht="12.75" customHeight="1">
      <c r="A596" s="343"/>
      <c r="B596" s="343"/>
      <c r="C596" s="343"/>
      <c r="D596" s="343"/>
      <c r="E596" s="343"/>
      <c r="F596" s="343"/>
      <c r="G596" s="343"/>
      <c r="H596" s="343"/>
      <c r="I596" s="343"/>
      <c r="J596" s="343"/>
      <c r="K596" s="343"/>
      <c r="L596" s="343"/>
      <c r="M596" s="343"/>
      <c r="N596" s="343"/>
      <c r="O596" s="343"/>
      <c r="P596" s="343"/>
      <c r="Q596" s="343"/>
      <c r="R596" s="341"/>
      <c r="S596" s="343"/>
      <c r="T596" s="343"/>
      <c r="U596" s="343"/>
      <c r="V596" s="343"/>
      <c r="W596" s="343"/>
      <c r="X596" s="343"/>
      <c r="Y596" s="343"/>
      <c r="Z596" s="343"/>
    </row>
    <row r="597" ht="12.75" customHeight="1">
      <c r="A597" s="343"/>
      <c r="B597" s="343"/>
      <c r="C597" s="343"/>
      <c r="D597" s="343"/>
      <c r="E597" s="343"/>
      <c r="F597" s="343"/>
      <c r="G597" s="343"/>
      <c r="H597" s="343"/>
      <c r="I597" s="343"/>
      <c r="J597" s="343"/>
      <c r="K597" s="343"/>
      <c r="L597" s="343"/>
      <c r="M597" s="343"/>
      <c r="N597" s="343"/>
      <c r="O597" s="343"/>
      <c r="P597" s="343"/>
      <c r="Q597" s="343"/>
      <c r="R597" s="341"/>
      <c r="S597" s="343"/>
      <c r="T597" s="343"/>
      <c r="U597" s="343"/>
      <c r="V597" s="343"/>
      <c r="W597" s="343"/>
      <c r="X597" s="343"/>
      <c r="Y597" s="343"/>
      <c r="Z597" s="343"/>
    </row>
    <row r="598" ht="12.75" customHeight="1">
      <c r="A598" s="343"/>
      <c r="B598" s="343"/>
      <c r="C598" s="343"/>
      <c r="D598" s="343"/>
      <c r="E598" s="343"/>
      <c r="F598" s="343"/>
      <c r="G598" s="343"/>
      <c r="H598" s="343"/>
      <c r="I598" s="343"/>
      <c r="J598" s="343"/>
      <c r="K598" s="343"/>
      <c r="L598" s="343"/>
      <c r="M598" s="343"/>
      <c r="N598" s="343"/>
      <c r="O598" s="343"/>
      <c r="P598" s="343"/>
      <c r="Q598" s="343"/>
      <c r="R598" s="341"/>
      <c r="S598" s="343"/>
      <c r="T598" s="343"/>
      <c r="U598" s="343"/>
      <c r="V598" s="343"/>
      <c r="W598" s="343"/>
      <c r="X598" s="343"/>
      <c r="Y598" s="343"/>
      <c r="Z598" s="343"/>
    </row>
    <row r="599" ht="12.75" customHeight="1">
      <c r="A599" s="343"/>
      <c r="B599" s="343"/>
      <c r="C599" s="343"/>
      <c r="D599" s="343"/>
      <c r="E599" s="343"/>
      <c r="F599" s="343"/>
      <c r="G599" s="343"/>
      <c r="H599" s="343"/>
      <c r="I599" s="343"/>
      <c r="J599" s="343"/>
      <c r="K599" s="343"/>
      <c r="L599" s="343"/>
      <c r="M599" s="343"/>
      <c r="N599" s="343"/>
      <c r="O599" s="343"/>
      <c r="P599" s="343"/>
      <c r="Q599" s="343"/>
      <c r="R599" s="341"/>
      <c r="S599" s="343"/>
      <c r="T599" s="343"/>
      <c r="U599" s="343"/>
      <c r="V599" s="343"/>
      <c r="W599" s="343"/>
      <c r="X599" s="343"/>
      <c r="Y599" s="343"/>
      <c r="Z599" s="343"/>
    </row>
    <row r="600" ht="12.75" customHeight="1">
      <c r="A600" s="343"/>
      <c r="B600" s="343"/>
      <c r="C600" s="343"/>
      <c r="D600" s="343"/>
      <c r="E600" s="343"/>
      <c r="F600" s="343"/>
      <c r="G600" s="343"/>
      <c r="H600" s="343"/>
      <c r="I600" s="343"/>
      <c r="J600" s="343"/>
      <c r="K600" s="343"/>
      <c r="L600" s="343"/>
      <c r="M600" s="343"/>
      <c r="N600" s="343"/>
      <c r="O600" s="343"/>
      <c r="P600" s="343"/>
      <c r="Q600" s="343"/>
      <c r="R600" s="341"/>
      <c r="S600" s="343"/>
      <c r="T600" s="343"/>
      <c r="U600" s="343"/>
      <c r="V600" s="343"/>
      <c r="W600" s="343"/>
      <c r="X600" s="343"/>
      <c r="Y600" s="343"/>
      <c r="Z600" s="343"/>
    </row>
    <row r="601" ht="12.75" customHeight="1">
      <c r="A601" s="343"/>
      <c r="B601" s="343"/>
      <c r="C601" s="343"/>
      <c r="D601" s="343"/>
      <c r="E601" s="343"/>
      <c r="F601" s="343"/>
      <c r="G601" s="343"/>
      <c r="H601" s="343"/>
      <c r="I601" s="343"/>
      <c r="J601" s="343"/>
      <c r="K601" s="343"/>
      <c r="L601" s="343"/>
      <c r="M601" s="343"/>
      <c r="N601" s="343"/>
      <c r="O601" s="343"/>
      <c r="P601" s="343"/>
      <c r="Q601" s="343"/>
      <c r="R601" s="341"/>
      <c r="S601" s="343"/>
      <c r="T601" s="343"/>
      <c r="U601" s="343"/>
      <c r="V601" s="343"/>
      <c r="W601" s="343"/>
      <c r="X601" s="343"/>
      <c r="Y601" s="343"/>
      <c r="Z601" s="343"/>
    </row>
    <row r="602" ht="12.75" customHeight="1">
      <c r="A602" s="343"/>
      <c r="B602" s="343"/>
      <c r="C602" s="343"/>
      <c r="D602" s="343"/>
      <c r="E602" s="343"/>
      <c r="F602" s="343"/>
      <c r="G602" s="343"/>
      <c r="H602" s="343"/>
      <c r="I602" s="343"/>
      <c r="J602" s="343"/>
      <c r="K602" s="343"/>
      <c r="L602" s="343"/>
      <c r="M602" s="343"/>
      <c r="N602" s="343"/>
      <c r="O602" s="343"/>
      <c r="P602" s="343"/>
      <c r="Q602" s="343"/>
      <c r="R602" s="341"/>
      <c r="S602" s="343"/>
      <c r="T602" s="343"/>
      <c r="U602" s="343"/>
      <c r="V602" s="343"/>
      <c r="W602" s="343"/>
      <c r="X602" s="343"/>
      <c r="Y602" s="343"/>
      <c r="Z602" s="343"/>
    </row>
    <row r="603" ht="12.75" customHeight="1">
      <c r="A603" s="343"/>
      <c r="B603" s="343"/>
      <c r="C603" s="343"/>
      <c r="D603" s="343"/>
      <c r="E603" s="343"/>
      <c r="F603" s="343"/>
      <c r="G603" s="343"/>
      <c r="H603" s="343"/>
      <c r="I603" s="343"/>
      <c r="J603" s="343"/>
      <c r="K603" s="343"/>
      <c r="L603" s="343"/>
      <c r="M603" s="343"/>
      <c r="N603" s="343"/>
      <c r="O603" s="343"/>
      <c r="P603" s="343"/>
      <c r="Q603" s="343"/>
      <c r="R603" s="341"/>
      <c r="S603" s="343"/>
      <c r="T603" s="343"/>
      <c r="U603" s="343"/>
      <c r="V603" s="343"/>
      <c r="W603" s="343"/>
      <c r="X603" s="343"/>
      <c r="Y603" s="343"/>
      <c r="Z603" s="343"/>
    </row>
    <row r="604" ht="12.75" customHeight="1">
      <c r="A604" s="343"/>
      <c r="B604" s="343"/>
      <c r="C604" s="343"/>
      <c r="D604" s="343"/>
      <c r="E604" s="343"/>
      <c r="F604" s="343"/>
      <c r="G604" s="343"/>
      <c r="H604" s="343"/>
      <c r="I604" s="343"/>
      <c r="J604" s="343"/>
      <c r="K604" s="343"/>
      <c r="L604" s="343"/>
      <c r="M604" s="343"/>
      <c r="N604" s="343"/>
      <c r="O604" s="343"/>
      <c r="P604" s="343"/>
      <c r="Q604" s="343"/>
      <c r="R604" s="341"/>
      <c r="S604" s="343"/>
      <c r="T604" s="343"/>
      <c r="U604" s="343"/>
      <c r="V604" s="343"/>
      <c r="W604" s="343"/>
      <c r="X604" s="343"/>
      <c r="Y604" s="343"/>
      <c r="Z604" s="343"/>
    </row>
    <row r="605" ht="12.75" customHeight="1">
      <c r="A605" s="343"/>
      <c r="B605" s="343"/>
      <c r="C605" s="343"/>
      <c r="D605" s="343"/>
      <c r="E605" s="343"/>
      <c r="F605" s="343"/>
      <c r="G605" s="343"/>
      <c r="H605" s="343"/>
      <c r="I605" s="343"/>
      <c r="J605" s="343"/>
      <c r="K605" s="343"/>
      <c r="L605" s="343"/>
      <c r="M605" s="343"/>
      <c r="N605" s="343"/>
      <c r="O605" s="343"/>
      <c r="P605" s="343"/>
      <c r="Q605" s="343"/>
      <c r="R605" s="341"/>
      <c r="S605" s="343"/>
      <c r="T605" s="343"/>
      <c r="U605" s="343"/>
      <c r="V605" s="343"/>
      <c r="W605" s="343"/>
      <c r="X605" s="343"/>
      <c r="Y605" s="343"/>
      <c r="Z605" s="343"/>
    </row>
    <row r="606" ht="12.75" customHeight="1">
      <c r="A606" s="343"/>
      <c r="B606" s="343"/>
      <c r="C606" s="343"/>
      <c r="D606" s="343"/>
      <c r="E606" s="343"/>
      <c r="F606" s="343"/>
      <c r="G606" s="343"/>
      <c r="H606" s="343"/>
      <c r="I606" s="343"/>
      <c r="J606" s="343"/>
      <c r="K606" s="343"/>
      <c r="L606" s="343"/>
      <c r="M606" s="343"/>
      <c r="N606" s="343"/>
      <c r="O606" s="343"/>
      <c r="P606" s="343"/>
      <c r="Q606" s="343"/>
      <c r="R606" s="341"/>
      <c r="S606" s="343"/>
      <c r="T606" s="343"/>
      <c r="U606" s="343"/>
      <c r="V606" s="343"/>
      <c r="W606" s="343"/>
      <c r="X606" s="343"/>
      <c r="Y606" s="343"/>
      <c r="Z606" s="343"/>
    </row>
    <row r="607" ht="12.75" customHeight="1">
      <c r="A607" s="343"/>
      <c r="B607" s="343"/>
      <c r="C607" s="343"/>
      <c r="D607" s="343"/>
      <c r="E607" s="343"/>
      <c r="F607" s="343"/>
      <c r="G607" s="343"/>
      <c r="H607" s="343"/>
      <c r="I607" s="343"/>
      <c r="J607" s="343"/>
      <c r="K607" s="343"/>
      <c r="L607" s="343"/>
      <c r="M607" s="343"/>
      <c r="N607" s="343"/>
      <c r="O607" s="343"/>
      <c r="P607" s="343"/>
      <c r="Q607" s="343"/>
      <c r="R607" s="341"/>
      <c r="S607" s="343"/>
      <c r="T607" s="343"/>
      <c r="U607" s="343"/>
      <c r="V607" s="343"/>
      <c r="W607" s="343"/>
      <c r="X607" s="343"/>
      <c r="Y607" s="343"/>
      <c r="Z607" s="343"/>
    </row>
    <row r="608" ht="12.75" customHeight="1">
      <c r="A608" s="343"/>
      <c r="B608" s="343"/>
      <c r="C608" s="343"/>
      <c r="D608" s="343"/>
      <c r="E608" s="343"/>
      <c r="F608" s="343"/>
      <c r="G608" s="343"/>
      <c r="H608" s="343"/>
      <c r="I608" s="343"/>
      <c r="J608" s="343"/>
      <c r="K608" s="343"/>
      <c r="L608" s="343"/>
      <c r="M608" s="343"/>
      <c r="N608" s="343"/>
      <c r="O608" s="343"/>
      <c r="P608" s="343"/>
      <c r="Q608" s="343"/>
      <c r="R608" s="341"/>
      <c r="S608" s="343"/>
      <c r="T608" s="343"/>
      <c r="U608" s="343"/>
      <c r="V608" s="343"/>
      <c r="W608" s="343"/>
      <c r="X608" s="343"/>
      <c r="Y608" s="343"/>
      <c r="Z608" s="343"/>
    </row>
    <row r="609" ht="12.75" customHeight="1">
      <c r="A609" s="343"/>
      <c r="B609" s="343"/>
      <c r="C609" s="343"/>
      <c r="D609" s="343"/>
      <c r="E609" s="343"/>
      <c r="F609" s="343"/>
      <c r="G609" s="343"/>
      <c r="H609" s="343"/>
      <c r="I609" s="343"/>
      <c r="J609" s="343"/>
      <c r="K609" s="343"/>
      <c r="L609" s="343"/>
      <c r="M609" s="343"/>
      <c r="N609" s="343"/>
      <c r="O609" s="343"/>
      <c r="P609" s="343"/>
      <c r="Q609" s="343"/>
      <c r="R609" s="341"/>
      <c r="S609" s="343"/>
      <c r="T609" s="343"/>
      <c r="U609" s="343"/>
      <c r="V609" s="343"/>
      <c r="W609" s="343"/>
      <c r="X609" s="343"/>
      <c r="Y609" s="343"/>
      <c r="Z609" s="343"/>
    </row>
    <row r="610" ht="12.75" customHeight="1">
      <c r="A610" s="343"/>
      <c r="B610" s="343"/>
      <c r="C610" s="343"/>
      <c r="D610" s="343"/>
      <c r="E610" s="343"/>
      <c r="F610" s="343"/>
      <c r="G610" s="343"/>
      <c r="H610" s="343"/>
      <c r="I610" s="343"/>
      <c r="J610" s="343"/>
      <c r="K610" s="343"/>
      <c r="L610" s="343"/>
      <c r="M610" s="343"/>
      <c r="N610" s="343"/>
      <c r="O610" s="343"/>
      <c r="P610" s="343"/>
      <c r="Q610" s="343"/>
      <c r="R610" s="341"/>
      <c r="S610" s="343"/>
      <c r="T610" s="343"/>
      <c r="U610" s="343"/>
      <c r="V610" s="343"/>
      <c r="W610" s="343"/>
      <c r="X610" s="343"/>
      <c r="Y610" s="343"/>
      <c r="Z610" s="343"/>
    </row>
    <row r="611" ht="12.75" customHeight="1">
      <c r="A611" s="343"/>
      <c r="B611" s="343"/>
      <c r="C611" s="343"/>
      <c r="D611" s="343"/>
      <c r="E611" s="343"/>
      <c r="F611" s="343"/>
      <c r="G611" s="343"/>
      <c r="H611" s="343"/>
      <c r="I611" s="343"/>
      <c r="J611" s="343"/>
      <c r="K611" s="343"/>
      <c r="L611" s="343"/>
      <c r="M611" s="343"/>
      <c r="N611" s="343"/>
      <c r="O611" s="343"/>
      <c r="P611" s="343"/>
      <c r="Q611" s="343"/>
      <c r="R611" s="341"/>
      <c r="S611" s="343"/>
      <c r="T611" s="343"/>
      <c r="U611" s="343"/>
      <c r="V611" s="343"/>
      <c r="W611" s="343"/>
      <c r="X611" s="343"/>
      <c r="Y611" s="343"/>
      <c r="Z611" s="343"/>
    </row>
    <row r="612" ht="12.75" customHeight="1">
      <c r="A612" s="343"/>
      <c r="B612" s="343"/>
      <c r="C612" s="343"/>
      <c r="D612" s="343"/>
      <c r="E612" s="343"/>
      <c r="F612" s="343"/>
      <c r="G612" s="343"/>
      <c r="H612" s="343"/>
      <c r="I612" s="343"/>
      <c r="J612" s="343"/>
      <c r="K612" s="343"/>
      <c r="L612" s="343"/>
      <c r="M612" s="343"/>
      <c r="N612" s="343"/>
      <c r="O612" s="343"/>
      <c r="P612" s="343"/>
      <c r="Q612" s="343"/>
      <c r="R612" s="341"/>
      <c r="S612" s="343"/>
      <c r="T612" s="343"/>
      <c r="U612" s="343"/>
      <c r="V612" s="343"/>
      <c r="W612" s="343"/>
      <c r="X612" s="343"/>
      <c r="Y612" s="343"/>
      <c r="Z612" s="343"/>
    </row>
    <row r="613" ht="12.75" customHeight="1">
      <c r="A613" s="343"/>
      <c r="B613" s="343"/>
      <c r="C613" s="343"/>
      <c r="D613" s="343"/>
      <c r="E613" s="343"/>
      <c r="F613" s="343"/>
      <c r="G613" s="343"/>
      <c r="H613" s="343"/>
      <c r="I613" s="343"/>
      <c r="J613" s="343"/>
      <c r="K613" s="343"/>
      <c r="L613" s="343"/>
      <c r="M613" s="343"/>
      <c r="N613" s="343"/>
      <c r="O613" s="343"/>
      <c r="P613" s="343"/>
      <c r="Q613" s="343"/>
      <c r="R613" s="341"/>
      <c r="S613" s="343"/>
      <c r="T613" s="343"/>
      <c r="U613" s="343"/>
      <c r="V613" s="343"/>
      <c r="W613" s="343"/>
      <c r="X613" s="343"/>
      <c r="Y613" s="343"/>
      <c r="Z613" s="343"/>
    </row>
    <row r="614" ht="12.75" customHeight="1">
      <c r="A614" s="343"/>
      <c r="B614" s="343"/>
      <c r="C614" s="343"/>
      <c r="D614" s="343"/>
      <c r="E614" s="343"/>
      <c r="F614" s="343"/>
      <c r="G614" s="343"/>
      <c r="H614" s="343"/>
      <c r="I614" s="343"/>
      <c r="J614" s="343"/>
      <c r="K614" s="343"/>
      <c r="L614" s="343"/>
      <c r="M614" s="343"/>
      <c r="N614" s="343"/>
      <c r="O614" s="343"/>
      <c r="P614" s="343"/>
      <c r="Q614" s="343"/>
      <c r="R614" s="341"/>
      <c r="S614" s="343"/>
      <c r="T614" s="343"/>
      <c r="U614" s="343"/>
      <c r="V614" s="343"/>
      <c r="W614" s="343"/>
      <c r="X614" s="343"/>
      <c r="Y614" s="343"/>
      <c r="Z614" s="343"/>
    </row>
    <row r="615" ht="12.75" customHeight="1">
      <c r="A615" s="343"/>
      <c r="B615" s="343"/>
      <c r="C615" s="343"/>
      <c r="D615" s="343"/>
      <c r="E615" s="343"/>
      <c r="F615" s="343"/>
      <c r="G615" s="343"/>
      <c r="H615" s="343"/>
      <c r="I615" s="343"/>
      <c r="J615" s="343"/>
      <c r="K615" s="343"/>
      <c r="L615" s="343"/>
      <c r="M615" s="343"/>
      <c r="N615" s="343"/>
      <c r="O615" s="343"/>
      <c r="P615" s="343"/>
      <c r="Q615" s="343"/>
      <c r="R615" s="341"/>
      <c r="S615" s="343"/>
      <c r="T615" s="343"/>
      <c r="U615" s="343"/>
      <c r="V615" s="343"/>
      <c r="W615" s="343"/>
      <c r="X615" s="343"/>
      <c r="Y615" s="343"/>
      <c r="Z615" s="343"/>
    </row>
    <row r="616" ht="12.75" customHeight="1">
      <c r="A616" s="343"/>
      <c r="B616" s="343"/>
      <c r="C616" s="343"/>
      <c r="D616" s="343"/>
      <c r="E616" s="343"/>
      <c r="F616" s="343"/>
      <c r="G616" s="343"/>
      <c r="H616" s="343"/>
      <c r="I616" s="343"/>
      <c r="J616" s="343"/>
      <c r="K616" s="343"/>
      <c r="L616" s="343"/>
      <c r="M616" s="343"/>
      <c r="N616" s="343"/>
      <c r="O616" s="343"/>
      <c r="P616" s="343"/>
      <c r="Q616" s="343"/>
      <c r="R616" s="341"/>
      <c r="S616" s="343"/>
      <c r="T616" s="343"/>
      <c r="U616" s="343"/>
      <c r="V616" s="343"/>
      <c r="W616" s="343"/>
      <c r="X616" s="343"/>
      <c r="Y616" s="343"/>
      <c r="Z616" s="343"/>
    </row>
    <row r="617" ht="12.75" customHeight="1">
      <c r="A617" s="343"/>
      <c r="B617" s="343"/>
      <c r="C617" s="343"/>
      <c r="D617" s="343"/>
      <c r="E617" s="343"/>
      <c r="F617" s="343"/>
      <c r="G617" s="343"/>
      <c r="H617" s="343"/>
      <c r="I617" s="343"/>
      <c r="J617" s="343"/>
      <c r="K617" s="343"/>
      <c r="L617" s="343"/>
      <c r="M617" s="343"/>
      <c r="N617" s="343"/>
      <c r="O617" s="343"/>
      <c r="P617" s="343"/>
      <c r="Q617" s="343"/>
      <c r="R617" s="341"/>
      <c r="S617" s="343"/>
      <c r="T617" s="343"/>
      <c r="U617" s="343"/>
      <c r="V617" s="343"/>
      <c r="W617" s="343"/>
      <c r="X617" s="343"/>
      <c r="Y617" s="343"/>
      <c r="Z617" s="343"/>
    </row>
    <row r="618" ht="12.75" customHeight="1">
      <c r="A618" s="343"/>
      <c r="B618" s="343"/>
      <c r="C618" s="343"/>
      <c r="D618" s="343"/>
      <c r="E618" s="343"/>
      <c r="F618" s="343"/>
      <c r="G618" s="343"/>
      <c r="H618" s="343"/>
      <c r="I618" s="343"/>
      <c r="J618" s="343"/>
      <c r="K618" s="343"/>
      <c r="L618" s="343"/>
      <c r="M618" s="343"/>
      <c r="N618" s="343"/>
      <c r="O618" s="343"/>
      <c r="P618" s="343"/>
      <c r="Q618" s="343"/>
      <c r="R618" s="341"/>
      <c r="S618" s="343"/>
      <c r="T618" s="343"/>
      <c r="U618" s="343"/>
      <c r="V618" s="343"/>
      <c r="W618" s="343"/>
      <c r="X618" s="343"/>
      <c r="Y618" s="343"/>
      <c r="Z618" s="343"/>
    </row>
    <row r="619" ht="12.75" customHeight="1">
      <c r="A619" s="343"/>
      <c r="B619" s="343"/>
      <c r="C619" s="343"/>
      <c r="D619" s="343"/>
      <c r="E619" s="343"/>
      <c r="F619" s="343"/>
      <c r="G619" s="343"/>
      <c r="H619" s="343"/>
      <c r="I619" s="343"/>
      <c r="J619" s="343"/>
      <c r="K619" s="343"/>
      <c r="L619" s="343"/>
      <c r="M619" s="343"/>
      <c r="N619" s="343"/>
      <c r="O619" s="343"/>
      <c r="P619" s="343"/>
      <c r="Q619" s="343"/>
      <c r="R619" s="341"/>
      <c r="S619" s="343"/>
      <c r="T619" s="343"/>
      <c r="U619" s="343"/>
      <c r="V619" s="343"/>
      <c r="W619" s="343"/>
      <c r="X619" s="343"/>
      <c r="Y619" s="343"/>
      <c r="Z619" s="343"/>
    </row>
    <row r="620" ht="12.75" customHeight="1">
      <c r="A620" s="343"/>
      <c r="B620" s="343"/>
      <c r="C620" s="343"/>
      <c r="D620" s="343"/>
      <c r="E620" s="343"/>
      <c r="F620" s="343"/>
      <c r="G620" s="343"/>
      <c r="H620" s="343"/>
      <c r="I620" s="343"/>
      <c r="J620" s="343"/>
      <c r="K620" s="343"/>
      <c r="L620" s="343"/>
      <c r="M620" s="343"/>
      <c r="N620" s="343"/>
      <c r="O620" s="343"/>
      <c r="P620" s="343"/>
      <c r="Q620" s="343"/>
      <c r="R620" s="341"/>
      <c r="S620" s="343"/>
      <c r="T620" s="343"/>
      <c r="U620" s="343"/>
      <c r="V620" s="343"/>
      <c r="W620" s="343"/>
      <c r="X620" s="343"/>
      <c r="Y620" s="343"/>
      <c r="Z620" s="343"/>
    </row>
    <row r="621" ht="12.75" customHeight="1">
      <c r="A621" s="343"/>
      <c r="B621" s="343"/>
      <c r="C621" s="343"/>
      <c r="D621" s="343"/>
      <c r="E621" s="343"/>
      <c r="F621" s="343"/>
      <c r="G621" s="343"/>
      <c r="H621" s="343"/>
      <c r="I621" s="343"/>
      <c r="J621" s="343"/>
      <c r="K621" s="343"/>
      <c r="L621" s="343"/>
      <c r="M621" s="343"/>
      <c r="N621" s="343"/>
      <c r="O621" s="343"/>
      <c r="P621" s="343"/>
      <c r="Q621" s="343"/>
      <c r="R621" s="341"/>
      <c r="S621" s="343"/>
      <c r="T621" s="343"/>
      <c r="U621" s="343"/>
      <c r="V621" s="343"/>
      <c r="W621" s="343"/>
      <c r="X621" s="343"/>
      <c r="Y621" s="343"/>
      <c r="Z621" s="343"/>
    </row>
    <row r="622" ht="12.75" customHeight="1">
      <c r="A622" s="343"/>
      <c r="B622" s="343"/>
      <c r="C622" s="343"/>
      <c r="D622" s="343"/>
      <c r="E622" s="343"/>
      <c r="F622" s="343"/>
      <c r="G622" s="343"/>
      <c r="H622" s="343"/>
      <c r="I622" s="343"/>
      <c r="J622" s="343"/>
      <c r="K622" s="343"/>
      <c r="L622" s="343"/>
      <c r="M622" s="343"/>
      <c r="N622" s="343"/>
      <c r="O622" s="343"/>
      <c r="P622" s="343"/>
      <c r="Q622" s="343"/>
      <c r="R622" s="341"/>
      <c r="S622" s="343"/>
      <c r="T622" s="343"/>
      <c r="U622" s="343"/>
      <c r="V622" s="343"/>
      <c r="W622" s="343"/>
      <c r="X622" s="343"/>
      <c r="Y622" s="343"/>
      <c r="Z622" s="343"/>
    </row>
    <row r="623" ht="12.75" customHeight="1">
      <c r="A623" s="343"/>
      <c r="B623" s="343"/>
      <c r="C623" s="343"/>
      <c r="D623" s="343"/>
      <c r="E623" s="343"/>
      <c r="F623" s="343"/>
      <c r="G623" s="343"/>
      <c r="H623" s="343"/>
      <c r="I623" s="343"/>
      <c r="J623" s="343"/>
      <c r="K623" s="343"/>
      <c r="L623" s="343"/>
      <c r="M623" s="343"/>
      <c r="N623" s="343"/>
      <c r="O623" s="343"/>
      <c r="P623" s="343"/>
      <c r="Q623" s="343"/>
      <c r="R623" s="341"/>
      <c r="S623" s="343"/>
      <c r="T623" s="343"/>
      <c r="U623" s="343"/>
      <c r="V623" s="343"/>
      <c r="W623" s="343"/>
      <c r="X623" s="343"/>
      <c r="Y623" s="343"/>
      <c r="Z623" s="343"/>
    </row>
    <row r="624" ht="12.75" customHeight="1">
      <c r="A624" s="343"/>
      <c r="B624" s="343"/>
      <c r="C624" s="343"/>
      <c r="D624" s="343"/>
      <c r="E624" s="343"/>
      <c r="F624" s="343"/>
      <c r="G624" s="343"/>
      <c r="H624" s="343"/>
      <c r="I624" s="343"/>
      <c r="J624" s="343"/>
      <c r="K624" s="343"/>
      <c r="L624" s="343"/>
      <c r="M624" s="343"/>
      <c r="N624" s="343"/>
      <c r="O624" s="343"/>
      <c r="P624" s="343"/>
      <c r="Q624" s="343"/>
      <c r="R624" s="341"/>
      <c r="S624" s="343"/>
      <c r="T624" s="343"/>
      <c r="U624" s="343"/>
      <c r="V624" s="343"/>
      <c r="W624" s="343"/>
      <c r="X624" s="343"/>
      <c r="Y624" s="343"/>
      <c r="Z624" s="343"/>
    </row>
    <row r="625" ht="12.75" customHeight="1">
      <c r="A625" s="343"/>
      <c r="B625" s="343"/>
      <c r="C625" s="343"/>
      <c r="D625" s="343"/>
      <c r="E625" s="343"/>
      <c r="F625" s="343"/>
      <c r="G625" s="343"/>
      <c r="H625" s="343"/>
      <c r="I625" s="343"/>
      <c r="J625" s="343"/>
      <c r="K625" s="343"/>
      <c r="L625" s="343"/>
      <c r="M625" s="343"/>
      <c r="N625" s="343"/>
      <c r="O625" s="343"/>
      <c r="P625" s="343"/>
      <c r="Q625" s="343"/>
      <c r="R625" s="341"/>
      <c r="S625" s="343"/>
      <c r="T625" s="343"/>
      <c r="U625" s="343"/>
      <c r="V625" s="343"/>
      <c r="W625" s="343"/>
      <c r="X625" s="343"/>
      <c r="Y625" s="343"/>
      <c r="Z625" s="343"/>
    </row>
    <row r="626" ht="12.75" customHeight="1">
      <c r="A626" s="343"/>
      <c r="B626" s="343"/>
      <c r="C626" s="343"/>
      <c r="D626" s="343"/>
      <c r="E626" s="343"/>
      <c r="F626" s="343"/>
      <c r="G626" s="343"/>
      <c r="H626" s="343"/>
      <c r="I626" s="343"/>
      <c r="J626" s="343"/>
      <c r="K626" s="343"/>
      <c r="L626" s="343"/>
      <c r="M626" s="343"/>
      <c r="N626" s="343"/>
      <c r="O626" s="343"/>
      <c r="P626" s="343"/>
      <c r="Q626" s="343"/>
      <c r="R626" s="341"/>
      <c r="S626" s="343"/>
      <c r="T626" s="343"/>
      <c r="U626" s="343"/>
      <c r="V626" s="343"/>
      <c r="W626" s="343"/>
      <c r="X626" s="343"/>
      <c r="Y626" s="343"/>
      <c r="Z626" s="343"/>
    </row>
    <row r="627" ht="12.75" customHeight="1">
      <c r="A627" s="343"/>
      <c r="B627" s="343"/>
      <c r="C627" s="343"/>
      <c r="D627" s="343"/>
      <c r="E627" s="343"/>
      <c r="F627" s="343"/>
      <c r="G627" s="343"/>
      <c r="H627" s="343"/>
      <c r="I627" s="343"/>
      <c r="J627" s="343"/>
      <c r="K627" s="343"/>
      <c r="L627" s="343"/>
      <c r="M627" s="343"/>
      <c r="N627" s="343"/>
      <c r="O627" s="343"/>
      <c r="P627" s="343"/>
      <c r="Q627" s="343"/>
      <c r="R627" s="341"/>
      <c r="S627" s="343"/>
      <c r="T627" s="343"/>
      <c r="U627" s="343"/>
      <c r="V627" s="343"/>
      <c r="W627" s="343"/>
      <c r="X627" s="343"/>
      <c r="Y627" s="343"/>
      <c r="Z627" s="343"/>
    </row>
    <row r="628" ht="12.75" customHeight="1">
      <c r="A628" s="343"/>
      <c r="B628" s="343"/>
      <c r="C628" s="343"/>
      <c r="D628" s="343"/>
      <c r="E628" s="343"/>
      <c r="F628" s="343"/>
      <c r="G628" s="343"/>
      <c r="H628" s="343"/>
      <c r="I628" s="343"/>
      <c r="J628" s="343"/>
      <c r="K628" s="343"/>
      <c r="L628" s="343"/>
      <c r="M628" s="343"/>
      <c r="N628" s="343"/>
      <c r="O628" s="343"/>
      <c r="P628" s="343"/>
      <c r="Q628" s="343"/>
      <c r="R628" s="341"/>
      <c r="S628" s="343"/>
      <c r="T628" s="343"/>
      <c r="U628" s="343"/>
      <c r="V628" s="343"/>
      <c r="W628" s="343"/>
      <c r="X628" s="343"/>
      <c r="Y628" s="343"/>
      <c r="Z628" s="343"/>
    </row>
    <row r="629" ht="12.75" customHeight="1">
      <c r="A629" s="343"/>
      <c r="B629" s="343"/>
      <c r="C629" s="343"/>
      <c r="D629" s="343"/>
      <c r="E629" s="343"/>
      <c r="F629" s="343"/>
      <c r="G629" s="343"/>
      <c r="H629" s="343"/>
      <c r="I629" s="343"/>
      <c r="J629" s="343"/>
      <c r="K629" s="343"/>
      <c r="L629" s="343"/>
      <c r="M629" s="343"/>
      <c r="N629" s="343"/>
      <c r="O629" s="343"/>
      <c r="P629" s="343"/>
      <c r="Q629" s="343"/>
      <c r="R629" s="341"/>
      <c r="S629" s="343"/>
      <c r="T629" s="343"/>
      <c r="U629" s="343"/>
      <c r="V629" s="343"/>
      <c r="W629" s="343"/>
      <c r="X629" s="343"/>
      <c r="Y629" s="343"/>
      <c r="Z629" s="343"/>
    </row>
    <row r="630" ht="12.75" customHeight="1">
      <c r="A630" s="343"/>
      <c r="B630" s="343"/>
      <c r="C630" s="343"/>
      <c r="D630" s="343"/>
      <c r="E630" s="343"/>
      <c r="F630" s="343"/>
      <c r="G630" s="343"/>
      <c r="H630" s="343"/>
      <c r="I630" s="343"/>
      <c r="J630" s="343"/>
      <c r="K630" s="343"/>
      <c r="L630" s="343"/>
      <c r="M630" s="343"/>
      <c r="N630" s="343"/>
      <c r="O630" s="343"/>
      <c r="P630" s="343"/>
      <c r="Q630" s="343"/>
      <c r="R630" s="341"/>
      <c r="S630" s="343"/>
      <c r="T630" s="343"/>
      <c r="U630" s="343"/>
      <c r="V630" s="343"/>
      <c r="W630" s="343"/>
      <c r="X630" s="343"/>
      <c r="Y630" s="343"/>
      <c r="Z630" s="343"/>
    </row>
    <row r="631" ht="12.75" customHeight="1">
      <c r="A631" s="343"/>
      <c r="B631" s="343"/>
      <c r="C631" s="343"/>
      <c r="D631" s="343"/>
      <c r="E631" s="343"/>
      <c r="F631" s="343"/>
      <c r="G631" s="343"/>
      <c r="H631" s="343"/>
      <c r="I631" s="343"/>
      <c r="J631" s="343"/>
      <c r="K631" s="343"/>
      <c r="L631" s="343"/>
      <c r="M631" s="343"/>
      <c r="N631" s="343"/>
      <c r="O631" s="343"/>
      <c r="P631" s="343"/>
      <c r="Q631" s="343"/>
      <c r="R631" s="341"/>
      <c r="S631" s="343"/>
      <c r="T631" s="343"/>
      <c r="U631" s="343"/>
      <c r="V631" s="343"/>
      <c r="W631" s="343"/>
      <c r="X631" s="343"/>
      <c r="Y631" s="343"/>
      <c r="Z631" s="343"/>
    </row>
    <row r="632" ht="12.75" customHeight="1">
      <c r="A632" s="343"/>
      <c r="B632" s="343"/>
      <c r="C632" s="343"/>
      <c r="D632" s="343"/>
      <c r="E632" s="343"/>
      <c r="F632" s="343"/>
      <c r="G632" s="343"/>
      <c r="H632" s="343"/>
      <c r="I632" s="343"/>
      <c r="J632" s="343"/>
      <c r="K632" s="343"/>
      <c r="L632" s="343"/>
      <c r="M632" s="343"/>
      <c r="N632" s="343"/>
      <c r="O632" s="343"/>
      <c r="P632" s="343"/>
      <c r="Q632" s="343"/>
      <c r="R632" s="341"/>
      <c r="S632" s="343"/>
      <c r="T632" s="343"/>
      <c r="U632" s="343"/>
      <c r="V632" s="343"/>
      <c r="W632" s="343"/>
      <c r="X632" s="343"/>
      <c r="Y632" s="343"/>
      <c r="Z632" s="343"/>
    </row>
    <row r="633" ht="12.75" customHeight="1">
      <c r="A633" s="343"/>
      <c r="B633" s="343"/>
      <c r="C633" s="343"/>
      <c r="D633" s="343"/>
      <c r="E633" s="343"/>
      <c r="F633" s="343"/>
      <c r="G633" s="343"/>
      <c r="H633" s="343"/>
      <c r="I633" s="343"/>
      <c r="J633" s="343"/>
      <c r="K633" s="343"/>
      <c r="L633" s="343"/>
      <c r="M633" s="343"/>
      <c r="N633" s="343"/>
      <c r="O633" s="343"/>
      <c r="P633" s="343"/>
      <c r="Q633" s="343"/>
      <c r="R633" s="341"/>
      <c r="S633" s="343"/>
      <c r="T633" s="343"/>
      <c r="U633" s="343"/>
      <c r="V633" s="343"/>
      <c r="W633" s="343"/>
      <c r="X633" s="343"/>
      <c r="Y633" s="343"/>
      <c r="Z633" s="343"/>
    </row>
    <row r="634" ht="12.75" customHeight="1">
      <c r="A634" s="343"/>
      <c r="B634" s="343"/>
      <c r="C634" s="343"/>
      <c r="D634" s="343"/>
      <c r="E634" s="343"/>
      <c r="F634" s="343"/>
      <c r="G634" s="343"/>
      <c r="H634" s="343"/>
      <c r="I634" s="343"/>
      <c r="J634" s="343"/>
      <c r="K634" s="343"/>
      <c r="L634" s="343"/>
      <c r="M634" s="343"/>
      <c r="N634" s="343"/>
      <c r="O634" s="343"/>
      <c r="P634" s="343"/>
      <c r="Q634" s="343"/>
      <c r="R634" s="341"/>
      <c r="S634" s="343"/>
      <c r="T634" s="343"/>
      <c r="U634" s="343"/>
      <c r="V634" s="343"/>
      <c r="W634" s="343"/>
      <c r="X634" s="343"/>
      <c r="Y634" s="343"/>
      <c r="Z634" s="343"/>
    </row>
    <row r="635" ht="12.75" customHeight="1">
      <c r="A635" s="343"/>
      <c r="B635" s="343"/>
      <c r="C635" s="343"/>
      <c r="D635" s="343"/>
      <c r="E635" s="343"/>
      <c r="F635" s="343"/>
      <c r="G635" s="343"/>
      <c r="H635" s="343"/>
      <c r="I635" s="343"/>
      <c r="J635" s="343"/>
      <c r="K635" s="343"/>
      <c r="L635" s="343"/>
      <c r="M635" s="343"/>
      <c r="N635" s="343"/>
      <c r="O635" s="343"/>
      <c r="P635" s="343"/>
      <c r="Q635" s="343"/>
      <c r="R635" s="341"/>
      <c r="S635" s="343"/>
      <c r="T635" s="343"/>
      <c r="U635" s="343"/>
      <c r="V635" s="343"/>
      <c r="W635" s="343"/>
      <c r="X635" s="343"/>
      <c r="Y635" s="343"/>
      <c r="Z635" s="343"/>
    </row>
    <row r="636" ht="12.75" customHeight="1">
      <c r="A636" s="343"/>
      <c r="B636" s="343"/>
      <c r="C636" s="343"/>
      <c r="D636" s="343"/>
      <c r="E636" s="343"/>
      <c r="F636" s="343"/>
      <c r="G636" s="343"/>
      <c r="H636" s="343"/>
      <c r="I636" s="343"/>
      <c r="J636" s="343"/>
      <c r="K636" s="343"/>
      <c r="L636" s="343"/>
      <c r="M636" s="343"/>
      <c r="N636" s="343"/>
      <c r="O636" s="343"/>
      <c r="P636" s="343"/>
      <c r="Q636" s="343"/>
      <c r="R636" s="341"/>
      <c r="S636" s="343"/>
      <c r="T636" s="343"/>
      <c r="U636" s="343"/>
      <c r="V636" s="343"/>
      <c r="W636" s="343"/>
      <c r="X636" s="343"/>
      <c r="Y636" s="343"/>
      <c r="Z636" s="343"/>
    </row>
    <row r="637" ht="12.75" customHeight="1">
      <c r="A637" s="343"/>
      <c r="B637" s="343"/>
      <c r="C637" s="343"/>
      <c r="D637" s="343"/>
      <c r="E637" s="343"/>
      <c r="F637" s="343"/>
      <c r="G637" s="343"/>
      <c r="H637" s="343"/>
      <c r="I637" s="343"/>
      <c r="J637" s="343"/>
      <c r="K637" s="343"/>
      <c r="L637" s="343"/>
      <c r="M637" s="343"/>
      <c r="N637" s="343"/>
      <c r="O637" s="343"/>
      <c r="P637" s="343"/>
      <c r="Q637" s="343"/>
      <c r="R637" s="341"/>
      <c r="S637" s="343"/>
      <c r="T637" s="343"/>
      <c r="U637" s="343"/>
      <c r="V637" s="343"/>
      <c r="W637" s="343"/>
      <c r="X637" s="343"/>
      <c r="Y637" s="343"/>
      <c r="Z637" s="343"/>
    </row>
    <row r="638" ht="12.75" customHeight="1">
      <c r="A638" s="343"/>
      <c r="B638" s="343"/>
      <c r="C638" s="343"/>
      <c r="D638" s="343"/>
      <c r="E638" s="343"/>
      <c r="F638" s="343"/>
      <c r="G638" s="343"/>
      <c r="H638" s="343"/>
      <c r="I638" s="343"/>
      <c r="J638" s="343"/>
      <c r="K638" s="343"/>
      <c r="L638" s="343"/>
      <c r="M638" s="343"/>
      <c r="N638" s="343"/>
      <c r="O638" s="343"/>
      <c r="P638" s="343"/>
      <c r="Q638" s="343"/>
      <c r="R638" s="341"/>
      <c r="S638" s="343"/>
      <c r="T638" s="343"/>
      <c r="U638" s="343"/>
      <c r="V638" s="343"/>
      <c r="W638" s="343"/>
      <c r="X638" s="343"/>
      <c r="Y638" s="343"/>
      <c r="Z638" s="343"/>
    </row>
    <row r="639" ht="12.75" customHeight="1">
      <c r="A639" s="343"/>
      <c r="B639" s="343"/>
      <c r="C639" s="343"/>
      <c r="D639" s="343"/>
      <c r="E639" s="343"/>
      <c r="F639" s="343"/>
      <c r="G639" s="343"/>
      <c r="H639" s="343"/>
      <c r="I639" s="343"/>
      <c r="J639" s="343"/>
      <c r="K639" s="343"/>
      <c r="L639" s="343"/>
      <c r="M639" s="343"/>
      <c r="N639" s="343"/>
      <c r="O639" s="343"/>
      <c r="P639" s="343"/>
      <c r="Q639" s="343"/>
      <c r="R639" s="341"/>
      <c r="S639" s="343"/>
      <c r="T639" s="343"/>
      <c r="U639" s="343"/>
      <c r="V639" s="343"/>
      <c r="W639" s="343"/>
      <c r="X639" s="343"/>
      <c r="Y639" s="343"/>
      <c r="Z639" s="343"/>
    </row>
    <row r="640" ht="12.75" customHeight="1">
      <c r="A640" s="343"/>
      <c r="B640" s="343"/>
      <c r="C640" s="343"/>
      <c r="D640" s="343"/>
      <c r="E640" s="343"/>
      <c r="F640" s="343"/>
      <c r="G640" s="343"/>
      <c r="H640" s="343"/>
      <c r="I640" s="343"/>
      <c r="J640" s="343"/>
      <c r="K640" s="343"/>
      <c r="L640" s="343"/>
      <c r="M640" s="343"/>
      <c r="N640" s="343"/>
      <c r="O640" s="343"/>
      <c r="P640" s="343"/>
      <c r="Q640" s="343"/>
      <c r="R640" s="341"/>
      <c r="S640" s="343"/>
      <c r="T640" s="343"/>
      <c r="U640" s="343"/>
      <c r="V640" s="343"/>
      <c r="W640" s="343"/>
      <c r="X640" s="343"/>
      <c r="Y640" s="343"/>
      <c r="Z640" s="343"/>
    </row>
    <row r="641" ht="12.75" customHeight="1">
      <c r="A641" s="343"/>
      <c r="B641" s="343"/>
      <c r="C641" s="343"/>
      <c r="D641" s="343"/>
      <c r="E641" s="343"/>
      <c r="F641" s="343"/>
      <c r="G641" s="343"/>
      <c r="H641" s="343"/>
      <c r="I641" s="343"/>
      <c r="J641" s="343"/>
      <c r="K641" s="343"/>
      <c r="L641" s="343"/>
      <c r="M641" s="343"/>
      <c r="N641" s="343"/>
      <c r="O641" s="343"/>
      <c r="P641" s="343"/>
      <c r="Q641" s="343"/>
      <c r="R641" s="341"/>
      <c r="S641" s="343"/>
      <c r="T641" s="343"/>
      <c r="U641" s="343"/>
      <c r="V641" s="343"/>
      <c r="W641" s="343"/>
      <c r="X641" s="343"/>
      <c r="Y641" s="343"/>
      <c r="Z641" s="343"/>
    </row>
    <row r="642" ht="12.75" customHeight="1">
      <c r="A642" s="343"/>
      <c r="B642" s="343"/>
      <c r="C642" s="343"/>
      <c r="D642" s="343"/>
      <c r="E642" s="343"/>
      <c r="F642" s="343"/>
      <c r="G642" s="343"/>
      <c r="H642" s="343"/>
      <c r="I642" s="343"/>
      <c r="J642" s="343"/>
      <c r="K642" s="343"/>
      <c r="L642" s="343"/>
      <c r="M642" s="343"/>
      <c r="N642" s="343"/>
      <c r="O642" s="343"/>
      <c r="P642" s="343"/>
      <c r="Q642" s="343"/>
      <c r="R642" s="341"/>
      <c r="S642" s="343"/>
      <c r="T642" s="343"/>
      <c r="U642" s="343"/>
      <c r="V642" s="343"/>
      <c r="W642" s="343"/>
      <c r="X642" s="343"/>
      <c r="Y642" s="343"/>
      <c r="Z642" s="343"/>
    </row>
    <row r="643" ht="12.75" customHeight="1">
      <c r="A643" s="343"/>
      <c r="B643" s="343"/>
      <c r="C643" s="343"/>
      <c r="D643" s="343"/>
      <c r="E643" s="343"/>
      <c r="F643" s="343"/>
      <c r="G643" s="343"/>
      <c r="H643" s="343"/>
      <c r="I643" s="343"/>
      <c r="J643" s="343"/>
      <c r="K643" s="343"/>
      <c r="L643" s="343"/>
      <c r="M643" s="343"/>
      <c r="N643" s="343"/>
      <c r="O643" s="343"/>
      <c r="P643" s="343"/>
      <c r="Q643" s="343"/>
      <c r="R643" s="341"/>
      <c r="S643" s="343"/>
      <c r="T643" s="343"/>
      <c r="U643" s="343"/>
      <c r="V643" s="343"/>
      <c r="W643" s="343"/>
      <c r="X643" s="343"/>
      <c r="Y643" s="343"/>
      <c r="Z643" s="343"/>
    </row>
    <row r="644" ht="12.75" customHeight="1">
      <c r="A644" s="343"/>
      <c r="B644" s="343"/>
      <c r="C644" s="343"/>
      <c r="D644" s="343"/>
      <c r="E644" s="343"/>
      <c r="F644" s="343"/>
      <c r="G644" s="343"/>
      <c r="H644" s="343"/>
      <c r="I644" s="343"/>
      <c r="J644" s="343"/>
      <c r="K644" s="343"/>
      <c r="L644" s="343"/>
      <c r="M644" s="343"/>
      <c r="N644" s="343"/>
      <c r="O644" s="343"/>
      <c r="P644" s="343"/>
      <c r="Q644" s="343"/>
      <c r="R644" s="341"/>
      <c r="S644" s="343"/>
      <c r="T644" s="343"/>
      <c r="U644" s="343"/>
      <c r="V644" s="343"/>
      <c r="W644" s="343"/>
      <c r="X644" s="343"/>
      <c r="Y644" s="343"/>
      <c r="Z644" s="343"/>
    </row>
    <row r="645" ht="12.75" customHeight="1">
      <c r="A645" s="343"/>
      <c r="B645" s="343"/>
      <c r="C645" s="343"/>
      <c r="D645" s="343"/>
      <c r="E645" s="343"/>
      <c r="F645" s="343"/>
      <c r="G645" s="343"/>
      <c r="H645" s="343"/>
      <c r="I645" s="343"/>
      <c r="J645" s="343"/>
      <c r="K645" s="343"/>
      <c r="L645" s="343"/>
      <c r="M645" s="343"/>
      <c r="N645" s="343"/>
      <c r="O645" s="343"/>
      <c r="P645" s="343"/>
      <c r="Q645" s="343"/>
      <c r="R645" s="341"/>
      <c r="S645" s="343"/>
      <c r="T645" s="343"/>
      <c r="U645" s="343"/>
      <c r="V645" s="343"/>
      <c r="W645" s="343"/>
      <c r="X645" s="343"/>
      <c r="Y645" s="343"/>
      <c r="Z645" s="343"/>
    </row>
    <row r="646" ht="12.75" customHeight="1">
      <c r="A646" s="343"/>
      <c r="B646" s="343"/>
      <c r="C646" s="343"/>
      <c r="D646" s="343"/>
      <c r="E646" s="343"/>
      <c r="F646" s="343"/>
      <c r="G646" s="343"/>
      <c r="H646" s="343"/>
      <c r="I646" s="343"/>
      <c r="J646" s="343"/>
      <c r="K646" s="343"/>
      <c r="L646" s="343"/>
      <c r="M646" s="343"/>
      <c r="N646" s="343"/>
      <c r="O646" s="343"/>
      <c r="P646" s="343"/>
      <c r="Q646" s="343"/>
      <c r="R646" s="341"/>
      <c r="S646" s="343"/>
      <c r="T646" s="343"/>
      <c r="U646" s="343"/>
      <c r="V646" s="343"/>
      <c r="W646" s="343"/>
      <c r="X646" s="343"/>
      <c r="Y646" s="343"/>
      <c r="Z646" s="343"/>
    </row>
    <row r="647" ht="12.75" customHeight="1">
      <c r="A647" s="343"/>
      <c r="B647" s="343"/>
      <c r="C647" s="343"/>
      <c r="D647" s="343"/>
      <c r="E647" s="343"/>
      <c r="F647" s="343"/>
      <c r="G647" s="343"/>
      <c r="H647" s="343"/>
      <c r="I647" s="343"/>
      <c r="J647" s="343"/>
      <c r="K647" s="343"/>
      <c r="L647" s="343"/>
      <c r="M647" s="343"/>
      <c r="N647" s="343"/>
      <c r="O647" s="343"/>
      <c r="P647" s="343"/>
      <c r="Q647" s="343"/>
      <c r="R647" s="341"/>
      <c r="S647" s="343"/>
      <c r="T647" s="343"/>
      <c r="U647" s="343"/>
      <c r="V647" s="343"/>
      <c r="W647" s="343"/>
      <c r="X647" s="343"/>
      <c r="Y647" s="343"/>
      <c r="Z647" s="343"/>
    </row>
    <row r="648" ht="12.75" customHeight="1">
      <c r="A648" s="343"/>
      <c r="B648" s="343"/>
      <c r="C648" s="343"/>
      <c r="D648" s="343"/>
      <c r="E648" s="343"/>
      <c r="F648" s="343"/>
      <c r="G648" s="343"/>
      <c r="H648" s="343"/>
      <c r="I648" s="343"/>
      <c r="J648" s="343"/>
      <c r="K648" s="343"/>
      <c r="L648" s="343"/>
      <c r="M648" s="343"/>
      <c r="N648" s="343"/>
      <c r="O648" s="343"/>
      <c r="P648" s="343"/>
      <c r="Q648" s="343"/>
      <c r="R648" s="341"/>
      <c r="S648" s="343"/>
      <c r="T648" s="343"/>
      <c r="U648" s="343"/>
      <c r="V648" s="343"/>
      <c r="W648" s="343"/>
      <c r="X648" s="343"/>
      <c r="Y648" s="343"/>
      <c r="Z648" s="343"/>
    </row>
    <row r="649" ht="12.75" customHeight="1">
      <c r="A649" s="343"/>
      <c r="B649" s="343"/>
      <c r="C649" s="343"/>
      <c r="D649" s="343"/>
      <c r="E649" s="343"/>
      <c r="F649" s="343"/>
      <c r="G649" s="343"/>
      <c r="H649" s="343"/>
      <c r="I649" s="343"/>
      <c r="J649" s="343"/>
      <c r="K649" s="343"/>
      <c r="L649" s="343"/>
      <c r="M649" s="343"/>
      <c r="N649" s="343"/>
      <c r="O649" s="343"/>
      <c r="P649" s="343"/>
      <c r="Q649" s="343"/>
      <c r="R649" s="341"/>
      <c r="S649" s="343"/>
      <c r="T649" s="343"/>
      <c r="U649" s="343"/>
      <c r="V649" s="343"/>
      <c r="W649" s="343"/>
      <c r="X649" s="343"/>
      <c r="Y649" s="343"/>
      <c r="Z649" s="343"/>
    </row>
    <row r="650" ht="12.75" customHeight="1">
      <c r="A650" s="343"/>
      <c r="B650" s="343"/>
      <c r="C650" s="343"/>
      <c r="D650" s="343"/>
      <c r="E650" s="343"/>
      <c r="F650" s="343"/>
      <c r="G650" s="343"/>
      <c r="H650" s="343"/>
      <c r="I650" s="343"/>
      <c r="J650" s="343"/>
      <c r="K650" s="343"/>
      <c r="L650" s="343"/>
      <c r="M650" s="343"/>
      <c r="N650" s="343"/>
      <c r="O650" s="343"/>
      <c r="P650" s="343"/>
      <c r="Q650" s="343"/>
      <c r="R650" s="341"/>
      <c r="S650" s="343"/>
      <c r="T650" s="343"/>
      <c r="U650" s="343"/>
      <c r="V650" s="343"/>
      <c r="W650" s="343"/>
      <c r="X650" s="343"/>
      <c r="Y650" s="343"/>
      <c r="Z650" s="343"/>
    </row>
    <row r="651" ht="12.75" customHeight="1">
      <c r="A651" s="343"/>
      <c r="B651" s="343"/>
      <c r="C651" s="343"/>
      <c r="D651" s="343"/>
      <c r="E651" s="343"/>
      <c r="F651" s="343"/>
      <c r="G651" s="343"/>
      <c r="H651" s="343"/>
      <c r="I651" s="343"/>
      <c r="J651" s="343"/>
      <c r="K651" s="343"/>
      <c r="L651" s="343"/>
      <c r="M651" s="343"/>
      <c r="N651" s="343"/>
      <c r="O651" s="343"/>
      <c r="P651" s="343"/>
      <c r="Q651" s="343"/>
      <c r="R651" s="341"/>
      <c r="S651" s="343"/>
      <c r="T651" s="343"/>
      <c r="U651" s="343"/>
      <c r="V651" s="343"/>
      <c r="W651" s="343"/>
      <c r="X651" s="343"/>
      <c r="Y651" s="343"/>
      <c r="Z651" s="343"/>
    </row>
    <row r="652" ht="12.75" customHeight="1">
      <c r="A652" s="343"/>
      <c r="B652" s="343"/>
      <c r="C652" s="343"/>
      <c r="D652" s="343"/>
      <c r="E652" s="343"/>
      <c r="F652" s="343"/>
      <c r="G652" s="343"/>
      <c r="H652" s="343"/>
      <c r="I652" s="343"/>
      <c r="J652" s="343"/>
      <c r="K652" s="343"/>
      <c r="L652" s="343"/>
      <c r="M652" s="343"/>
      <c r="N652" s="343"/>
      <c r="O652" s="343"/>
      <c r="P652" s="343"/>
      <c r="Q652" s="343"/>
      <c r="R652" s="341"/>
      <c r="S652" s="343"/>
      <c r="T652" s="343"/>
      <c r="U652" s="343"/>
      <c r="V652" s="343"/>
      <c r="W652" s="343"/>
      <c r="X652" s="343"/>
      <c r="Y652" s="343"/>
      <c r="Z652" s="343"/>
    </row>
    <row r="653" ht="12.75" customHeight="1">
      <c r="A653" s="343"/>
      <c r="B653" s="343"/>
      <c r="C653" s="343"/>
      <c r="D653" s="343"/>
      <c r="E653" s="343"/>
      <c r="F653" s="343"/>
      <c r="G653" s="343"/>
      <c r="H653" s="343"/>
      <c r="I653" s="343"/>
      <c r="J653" s="343"/>
      <c r="K653" s="343"/>
      <c r="L653" s="343"/>
      <c r="M653" s="343"/>
      <c r="N653" s="343"/>
      <c r="O653" s="343"/>
      <c r="P653" s="343"/>
      <c r="Q653" s="343"/>
      <c r="R653" s="341"/>
      <c r="S653" s="343"/>
      <c r="T653" s="343"/>
      <c r="U653" s="343"/>
      <c r="V653" s="343"/>
      <c r="W653" s="343"/>
      <c r="X653" s="343"/>
      <c r="Y653" s="343"/>
      <c r="Z653" s="343"/>
    </row>
    <row r="654" ht="12.75" customHeight="1">
      <c r="A654" s="343"/>
      <c r="B654" s="343"/>
      <c r="C654" s="343"/>
      <c r="D654" s="343"/>
      <c r="E654" s="343"/>
      <c r="F654" s="343"/>
      <c r="G654" s="343"/>
      <c r="H654" s="343"/>
      <c r="I654" s="343"/>
      <c r="J654" s="343"/>
      <c r="K654" s="343"/>
      <c r="L654" s="343"/>
      <c r="M654" s="343"/>
      <c r="N654" s="343"/>
      <c r="O654" s="343"/>
      <c r="P654" s="343"/>
      <c r="Q654" s="343"/>
      <c r="R654" s="341"/>
      <c r="S654" s="343"/>
      <c r="T654" s="343"/>
      <c r="U654" s="343"/>
      <c r="V654" s="343"/>
      <c r="W654" s="343"/>
      <c r="X654" s="343"/>
      <c r="Y654" s="343"/>
      <c r="Z654" s="343"/>
    </row>
    <row r="655" ht="12.75" customHeight="1">
      <c r="A655" s="343"/>
      <c r="B655" s="343"/>
      <c r="C655" s="343"/>
      <c r="D655" s="343"/>
      <c r="E655" s="343"/>
      <c r="F655" s="343"/>
      <c r="G655" s="343"/>
      <c r="H655" s="343"/>
      <c r="I655" s="343"/>
      <c r="J655" s="343"/>
      <c r="K655" s="343"/>
      <c r="L655" s="343"/>
      <c r="M655" s="343"/>
      <c r="N655" s="343"/>
      <c r="O655" s="343"/>
      <c r="P655" s="343"/>
      <c r="Q655" s="343"/>
      <c r="R655" s="341"/>
      <c r="S655" s="343"/>
      <c r="T655" s="343"/>
      <c r="U655" s="343"/>
      <c r="V655" s="343"/>
      <c r="W655" s="343"/>
      <c r="X655" s="343"/>
      <c r="Y655" s="343"/>
      <c r="Z655" s="343"/>
    </row>
    <row r="656" ht="12.75" customHeight="1">
      <c r="A656" s="343"/>
      <c r="B656" s="343"/>
      <c r="C656" s="343"/>
      <c r="D656" s="343"/>
      <c r="E656" s="343"/>
      <c r="F656" s="343"/>
      <c r="G656" s="343"/>
      <c r="H656" s="343"/>
      <c r="I656" s="343"/>
      <c r="J656" s="343"/>
      <c r="K656" s="343"/>
      <c r="L656" s="343"/>
      <c r="M656" s="343"/>
      <c r="N656" s="343"/>
      <c r="O656" s="343"/>
      <c r="P656" s="343"/>
      <c r="Q656" s="343"/>
      <c r="R656" s="341"/>
      <c r="S656" s="343"/>
      <c r="T656" s="343"/>
      <c r="U656" s="343"/>
      <c r="V656" s="343"/>
      <c r="W656" s="343"/>
      <c r="X656" s="343"/>
      <c r="Y656" s="343"/>
      <c r="Z656" s="343"/>
    </row>
    <row r="657" ht="12.75" customHeight="1">
      <c r="A657" s="343"/>
      <c r="B657" s="343"/>
      <c r="C657" s="343"/>
      <c r="D657" s="343"/>
      <c r="E657" s="343"/>
      <c r="F657" s="343"/>
      <c r="G657" s="343"/>
      <c r="H657" s="343"/>
      <c r="I657" s="343"/>
      <c r="J657" s="343"/>
      <c r="K657" s="343"/>
      <c r="L657" s="343"/>
      <c r="M657" s="343"/>
      <c r="N657" s="343"/>
      <c r="O657" s="343"/>
      <c r="P657" s="343"/>
      <c r="Q657" s="343"/>
      <c r="R657" s="341"/>
      <c r="S657" s="343"/>
      <c r="T657" s="343"/>
      <c r="U657" s="343"/>
      <c r="V657" s="343"/>
      <c r="W657" s="343"/>
      <c r="X657" s="343"/>
      <c r="Y657" s="343"/>
      <c r="Z657" s="343"/>
    </row>
    <row r="658" ht="12.75" customHeight="1">
      <c r="A658" s="343"/>
      <c r="B658" s="343"/>
      <c r="C658" s="343"/>
      <c r="D658" s="343"/>
      <c r="E658" s="343"/>
      <c r="F658" s="343"/>
      <c r="G658" s="343"/>
      <c r="H658" s="343"/>
      <c r="I658" s="343"/>
      <c r="J658" s="343"/>
      <c r="K658" s="343"/>
      <c r="L658" s="343"/>
      <c r="M658" s="343"/>
      <c r="N658" s="343"/>
      <c r="O658" s="343"/>
      <c r="P658" s="343"/>
      <c r="Q658" s="343"/>
      <c r="R658" s="341"/>
      <c r="S658" s="343"/>
      <c r="T658" s="343"/>
      <c r="U658" s="343"/>
      <c r="V658" s="343"/>
      <c r="W658" s="343"/>
      <c r="X658" s="343"/>
      <c r="Y658" s="343"/>
      <c r="Z658" s="343"/>
    </row>
    <row r="659" ht="12.75" customHeight="1">
      <c r="A659" s="343"/>
      <c r="B659" s="343"/>
      <c r="C659" s="343"/>
      <c r="D659" s="343"/>
      <c r="E659" s="343"/>
      <c r="F659" s="343"/>
      <c r="G659" s="343"/>
      <c r="H659" s="343"/>
      <c r="I659" s="343"/>
      <c r="J659" s="343"/>
      <c r="K659" s="343"/>
      <c r="L659" s="343"/>
      <c r="M659" s="343"/>
      <c r="N659" s="343"/>
      <c r="O659" s="343"/>
      <c r="P659" s="343"/>
      <c r="Q659" s="343"/>
      <c r="R659" s="341"/>
      <c r="S659" s="343"/>
      <c r="T659" s="343"/>
      <c r="U659" s="343"/>
      <c r="V659" s="343"/>
      <c r="W659" s="343"/>
      <c r="X659" s="343"/>
      <c r="Y659" s="343"/>
      <c r="Z659" s="343"/>
    </row>
    <row r="660" ht="12.75" customHeight="1">
      <c r="A660" s="343"/>
      <c r="B660" s="343"/>
      <c r="C660" s="343"/>
      <c r="D660" s="343"/>
      <c r="E660" s="343"/>
      <c r="F660" s="343"/>
      <c r="G660" s="343"/>
      <c r="H660" s="343"/>
      <c r="I660" s="343"/>
      <c r="J660" s="343"/>
      <c r="K660" s="343"/>
      <c r="L660" s="343"/>
      <c r="M660" s="343"/>
      <c r="N660" s="343"/>
      <c r="O660" s="343"/>
      <c r="P660" s="343"/>
      <c r="Q660" s="343"/>
      <c r="R660" s="341"/>
      <c r="S660" s="343"/>
      <c r="T660" s="343"/>
      <c r="U660" s="343"/>
      <c r="V660" s="343"/>
      <c r="W660" s="343"/>
      <c r="X660" s="343"/>
      <c r="Y660" s="343"/>
      <c r="Z660" s="343"/>
    </row>
    <row r="661" ht="12.75" customHeight="1">
      <c r="A661" s="343"/>
      <c r="B661" s="343"/>
      <c r="C661" s="343"/>
      <c r="D661" s="343"/>
      <c r="E661" s="343"/>
      <c r="F661" s="343"/>
      <c r="G661" s="343"/>
      <c r="H661" s="343"/>
      <c r="I661" s="343"/>
      <c r="J661" s="343"/>
      <c r="K661" s="343"/>
      <c r="L661" s="343"/>
      <c r="M661" s="343"/>
      <c r="N661" s="343"/>
      <c r="O661" s="343"/>
      <c r="P661" s="343"/>
      <c r="Q661" s="343"/>
      <c r="R661" s="341"/>
      <c r="S661" s="343"/>
      <c r="T661" s="343"/>
      <c r="U661" s="343"/>
      <c r="V661" s="343"/>
      <c r="W661" s="343"/>
      <c r="X661" s="343"/>
      <c r="Y661" s="343"/>
      <c r="Z661" s="343"/>
    </row>
    <row r="662" ht="12.75" customHeight="1">
      <c r="A662" s="343"/>
      <c r="B662" s="343"/>
      <c r="C662" s="343"/>
      <c r="D662" s="343"/>
      <c r="E662" s="343"/>
      <c r="F662" s="343"/>
      <c r="G662" s="343"/>
      <c r="H662" s="343"/>
      <c r="I662" s="343"/>
      <c r="J662" s="343"/>
      <c r="K662" s="343"/>
      <c r="L662" s="343"/>
      <c r="M662" s="343"/>
      <c r="N662" s="343"/>
      <c r="O662" s="343"/>
      <c r="P662" s="343"/>
      <c r="Q662" s="343"/>
      <c r="R662" s="341"/>
      <c r="S662" s="343"/>
      <c r="T662" s="343"/>
      <c r="U662" s="343"/>
      <c r="V662" s="343"/>
      <c r="W662" s="343"/>
      <c r="X662" s="343"/>
      <c r="Y662" s="343"/>
      <c r="Z662" s="343"/>
    </row>
    <row r="663" ht="12.75" customHeight="1">
      <c r="A663" s="343"/>
      <c r="B663" s="343"/>
      <c r="C663" s="343"/>
      <c r="D663" s="343"/>
      <c r="E663" s="343"/>
      <c r="F663" s="343"/>
      <c r="G663" s="343"/>
      <c r="H663" s="343"/>
      <c r="I663" s="343"/>
      <c r="J663" s="343"/>
      <c r="K663" s="343"/>
      <c r="L663" s="343"/>
      <c r="M663" s="343"/>
      <c r="N663" s="343"/>
      <c r="O663" s="343"/>
      <c r="P663" s="343"/>
      <c r="Q663" s="343"/>
      <c r="R663" s="341"/>
      <c r="S663" s="343"/>
      <c r="T663" s="343"/>
      <c r="U663" s="343"/>
      <c r="V663" s="343"/>
      <c r="W663" s="343"/>
      <c r="X663" s="343"/>
      <c r="Y663" s="343"/>
      <c r="Z663" s="343"/>
    </row>
    <row r="664" ht="12.75" customHeight="1">
      <c r="A664" s="343"/>
      <c r="B664" s="343"/>
      <c r="C664" s="343"/>
      <c r="D664" s="343"/>
      <c r="E664" s="343"/>
      <c r="F664" s="343"/>
      <c r="G664" s="343"/>
      <c r="H664" s="343"/>
      <c r="I664" s="343"/>
      <c r="J664" s="343"/>
      <c r="K664" s="343"/>
      <c r="L664" s="343"/>
      <c r="M664" s="343"/>
      <c r="N664" s="343"/>
      <c r="O664" s="343"/>
      <c r="P664" s="343"/>
      <c r="Q664" s="343"/>
      <c r="R664" s="341"/>
      <c r="S664" s="343"/>
      <c r="T664" s="343"/>
      <c r="U664" s="343"/>
      <c r="V664" s="343"/>
      <c r="W664" s="343"/>
      <c r="X664" s="343"/>
      <c r="Y664" s="343"/>
      <c r="Z664" s="343"/>
    </row>
    <row r="665" ht="12.75" customHeight="1">
      <c r="A665" s="343"/>
      <c r="B665" s="343"/>
      <c r="C665" s="343"/>
      <c r="D665" s="343"/>
      <c r="E665" s="343"/>
      <c r="F665" s="343"/>
      <c r="G665" s="343"/>
      <c r="H665" s="343"/>
      <c r="I665" s="343"/>
      <c r="J665" s="343"/>
      <c r="K665" s="343"/>
      <c r="L665" s="343"/>
      <c r="M665" s="343"/>
      <c r="N665" s="343"/>
      <c r="O665" s="343"/>
      <c r="P665" s="343"/>
      <c r="Q665" s="343"/>
      <c r="R665" s="341"/>
      <c r="S665" s="343"/>
      <c r="T665" s="343"/>
      <c r="U665" s="343"/>
      <c r="V665" s="343"/>
      <c r="W665" s="343"/>
      <c r="X665" s="343"/>
      <c r="Y665" s="343"/>
      <c r="Z665" s="343"/>
    </row>
    <row r="666" ht="12.75" customHeight="1">
      <c r="A666" s="343"/>
      <c r="B666" s="343"/>
      <c r="C666" s="343"/>
      <c r="D666" s="343"/>
      <c r="E666" s="343"/>
      <c r="F666" s="343"/>
      <c r="G666" s="343"/>
      <c r="H666" s="343"/>
      <c r="I666" s="343"/>
      <c r="J666" s="343"/>
      <c r="K666" s="343"/>
      <c r="L666" s="343"/>
      <c r="M666" s="343"/>
      <c r="N666" s="343"/>
      <c r="O666" s="343"/>
      <c r="P666" s="343"/>
      <c r="Q666" s="343"/>
      <c r="R666" s="341"/>
      <c r="S666" s="343"/>
      <c r="T666" s="343"/>
      <c r="U666" s="343"/>
      <c r="V666" s="343"/>
      <c r="W666" s="343"/>
      <c r="X666" s="343"/>
      <c r="Y666" s="343"/>
      <c r="Z666" s="343"/>
    </row>
    <row r="667" ht="12.75" customHeight="1">
      <c r="A667" s="343"/>
      <c r="B667" s="343"/>
      <c r="C667" s="343"/>
      <c r="D667" s="343"/>
      <c r="E667" s="343"/>
      <c r="F667" s="343"/>
      <c r="G667" s="343"/>
      <c r="H667" s="343"/>
      <c r="I667" s="343"/>
      <c r="J667" s="343"/>
      <c r="K667" s="343"/>
      <c r="L667" s="343"/>
      <c r="M667" s="343"/>
      <c r="N667" s="343"/>
      <c r="O667" s="343"/>
      <c r="P667" s="343"/>
      <c r="Q667" s="343"/>
      <c r="R667" s="341"/>
      <c r="S667" s="343"/>
      <c r="T667" s="343"/>
      <c r="U667" s="343"/>
      <c r="V667" s="343"/>
      <c r="W667" s="343"/>
      <c r="X667" s="343"/>
      <c r="Y667" s="343"/>
      <c r="Z667" s="343"/>
    </row>
    <row r="668" ht="12.75" customHeight="1">
      <c r="A668" s="343"/>
      <c r="B668" s="343"/>
      <c r="C668" s="343"/>
      <c r="D668" s="343"/>
      <c r="E668" s="343"/>
      <c r="F668" s="343"/>
      <c r="G668" s="343"/>
      <c r="H668" s="343"/>
      <c r="I668" s="343"/>
      <c r="J668" s="343"/>
      <c r="K668" s="343"/>
      <c r="L668" s="343"/>
      <c r="M668" s="343"/>
      <c r="N668" s="343"/>
      <c r="O668" s="343"/>
      <c r="P668" s="343"/>
      <c r="Q668" s="343"/>
      <c r="R668" s="341"/>
      <c r="S668" s="343"/>
      <c r="T668" s="343"/>
      <c r="U668" s="343"/>
      <c r="V668" s="343"/>
      <c r="W668" s="343"/>
      <c r="X668" s="343"/>
      <c r="Y668" s="343"/>
      <c r="Z668" s="343"/>
    </row>
    <row r="669" ht="12.75" customHeight="1">
      <c r="A669" s="343"/>
      <c r="B669" s="343"/>
      <c r="C669" s="343"/>
      <c r="D669" s="343"/>
      <c r="E669" s="343"/>
      <c r="F669" s="343"/>
      <c r="G669" s="343"/>
      <c r="H669" s="343"/>
      <c r="I669" s="343"/>
      <c r="J669" s="343"/>
      <c r="K669" s="343"/>
      <c r="L669" s="343"/>
      <c r="M669" s="343"/>
      <c r="N669" s="343"/>
      <c r="O669" s="343"/>
      <c r="P669" s="343"/>
      <c r="Q669" s="343"/>
      <c r="R669" s="341"/>
      <c r="S669" s="343"/>
      <c r="T669" s="343"/>
      <c r="U669" s="343"/>
      <c r="V669" s="343"/>
      <c r="W669" s="343"/>
      <c r="X669" s="343"/>
      <c r="Y669" s="343"/>
      <c r="Z669" s="343"/>
    </row>
    <row r="670" ht="12.75" customHeight="1">
      <c r="A670" s="343"/>
      <c r="B670" s="343"/>
      <c r="C670" s="343"/>
      <c r="D670" s="343"/>
      <c r="E670" s="343"/>
      <c r="F670" s="343"/>
      <c r="G670" s="343"/>
      <c r="H670" s="343"/>
      <c r="I670" s="343"/>
      <c r="J670" s="343"/>
      <c r="K670" s="343"/>
      <c r="L670" s="343"/>
      <c r="M670" s="343"/>
      <c r="N670" s="343"/>
      <c r="O670" s="343"/>
      <c r="P670" s="343"/>
      <c r="Q670" s="343"/>
      <c r="R670" s="341"/>
      <c r="S670" s="343"/>
      <c r="T670" s="343"/>
      <c r="U670" s="343"/>
      <c r="V670" s="343"/>
      <c r="W670" s="343"/>
      <c r="X670" s="343"/>
      <c r="Y670" s="343"/>
      <c r="Z670" s="343"/>
    </row>
    <row r="671" ht="12.75" customHeight="1">
      <c r="A671" s="343"/>
      <c r="B671" s="343"/>
      <c r="C671" s="343"/>
      <c r="D671" s="343"/>
      <c r="E671" s="343"/>
      <c r="F671" s="343"/>
      <c r="G671" s="343"/>
      <c r="H671" s="343"/>
      <c r="I671" s="343"/>
      <c r="J671" s="343"/>
      <c r="K671" s="343"/>
      <c r="L671" s="343"/>
      <c r="M671" s="343"/>
      <c r="N671" s="343"/>
      <c r="O671" s="343"/>
      <c r="P671" s="343"/>
      <c r="Q671" s="343"/>
      <c r="R671" s="341"/>
      <c r="S671" s="343"/>
      <c r="T671" s="343"/>
      <c r="U671" s="343"/>
      <c r="V671" s="343"/>
      <c r="W671" s="343"/>
      <c r="X671" s="343"/>
      <c r="Y671" s="343"/>
      <c r="Z671" s="343"/>
    </row>
    <row r="672" ht="12.75" customHeight="1">
      <c r="A672" s="343"/>
      <c r="B672" s="343"/>
      <c r="C672" s="343"/>
      <c r="D672" s="343"/>
      <c r="E672" s="343"/>
      <c r="F672" s="343"/>
      <c r="G672" s="343"/>
      <c r="H672" s="343"/>
      <c r="I672" s="343"/>
      <c r="J672" s="343"/>
      <c r="K672" s="343"/>
      <c r="L672" s="343"/>
      <c r="M672" s="343"/>
      <c r="N672" s="343"/>
      <c r="O672" s="343"/>
      <c r="P672" s="343"/>
      <c r="Q672" s="343"/>
      <c r="R672" s="341"/>
      <c r="S672" s="343"/>
      <c r="T672" s="343"/>
      <c r="U672" s="343"/>
      <c r="V672" s="343"/>
      <c r="W672" s="343"/>
      <c r="X672" s="343"/>
      <c r="Y672" s="343"/>
      <c r="Z672" s="343"/>
    </row>
    <row r="673" ht="12.75" customHeight="1">
      <c r="A673" s="343"/>
      <c r="B673" s="343"/>
      <c r="C673" s="343"/>
      <c r="D673" s="343"/>
      <c r="E673" s="343"/>
      <c r="F673" s="343"/>
      <c r="G673" s="343"/>
      <c r="H673" s="343"/>
      <c r="I673" s="343"/>
      <c r="J673" s="343"/>
      <c r="K673" s="343"/>
      <c r="L673" s="343"/>
      <c r="M673" s="343"/>
      <c r="N673" s="343"/>
      <c r="O673" s="343"/>
      <c r="P673" s="343"/>
      <c r="Q673" s="343"/>
      <c r="R673" s="341"/>
      <c r="S673" s="343"/>
      <c r="T673" s="343"/>
      <c r="U673" s="343"/>
      <c r="V673" s="343"/>
      <c r="W673" s="343"/>
      <c r="X673" s="343"/>
      <c r="Y673" s="343"/>
      <c r="Z673" s="343"/>
    </row>
    <row r="674" ht="12.75" customHeight="1">
      <c r="A674" s="343"/>
      <c r="B674" s="343"/>
      <c r="C674" s="343"/>
      <c r="D674" s="343"/>
      <c r="E674" s="343"/>
      <c r="F674" s="343"/>
      <c r="G674" s="343"/>
      <c r="H674" s="343"/>
      <c r="I674" s="343"/>
      <c r="J674" s="343"/>
      <c r="K674" s="343"/>
      <c r="L674" s="343"/>
      <c r="M674" s="343"/>
      <c r="N674" s="343"/>
      <c r="O674" s="343"/>
      <c r="P674" s="343"/>
      <c r="Q674" s="343"/>
      <c r="R674" s="341"/>
      <c r="S674" s="343"/>
      <c r="T674" s="343"/>
      <c r="U674" s="343"/>
      <c r="V674" s="343"/>
      <c r="W674" s="343"/>
      <c r="X674" s="343"/>
      <c r="Y674" s="343"/>
      <c r="Z674" s="343"/>
    </row>
    <row r="675" ht="12.75" customHeight="1">
      <c r="A675" s="343"/>
      <c r="B675" s="343"/>
      <c r="C675" s="343"/>
      <c r="D675" s="343"/>
      <c r="E675" s="343"/>
      <c r="F675" s="343"/>
      <c r="G675" s="343"/>
      <c r="H675" s="343"/>
      <c r="I675" s="343"/>
      <c r="J675" s="343"/>
      <c r="K675" s="343"/>
      <c r="L675" s="343"/>
      <c r="M675" s="343"/>
      <c r="N675" s="343"/>
      <c r="O675" s="343"/>
      <c r="P675" s="343"/>
      <c r="Q675" s="343"/>
      <c r="R675" s="341"/>
      <c r="S675" s="343"/>
      <c r="T675" s="343"/>
      <c r="U675" s="343"/>
      <c r="V675" s="343"/>
      <c r="W675" s="343"/>
      <c r="X675" s="343"/>
      <c r="Y675" s="343"/>
      <c r="Z675" s="343"/>
    </row>
    <row r="676" ht="12.75" customHeight="1">
      <c r="A676" s="343"/>
      <c r="B676" s="343"/>
      <c r="C676" s="343"/>
      <c r="D676" s="343"/>
      <c r="E676" s="343"/>
      <c r="F676" s="343"/>
      <c r="G676" s="343"/>
      <c r="H676" s="343"/>
      <c r="I676" s="343"/>
      <c r="J676" s="343"/>
      <c r="K676" s="343"/>
      <c r="L676" s="343"/>
      <c r="M676" s="343"/>
      <c r="N676" s="343"/>
      <c r="O676" s="343"/>
      <c r="P676" s="343"/>
      <c r="Q676" s="343"/>
      <c r="R676" s="341"/>
      <c r="S676" s="343"/>
      <c r="T676" s="343"/>
      <c r="U676" s="343"/>
      <c r="V676" s="343"/>
      <c r="W676" s="343"/>
      <c r="X676" s="343"/>
      <c r="Y676" s="343"/>
      <c r="Z676" s="343"/>
    </row>
    <row r="677" ht="12.75" customHeight="1">
      <c r="A677" s="343"/>
      <c r="B677" s="343"/>
      <c r="C677" s="343"/>
      <c r="D677" s="343"/>
      <c r="E677" s="343"/>
      <c r="F677" s="343"/>
      <c r="G677" s="343"/>
      <c r="H677" s="343"/>
      <c r="I677" s="343"/>
      <c r="J677" s="343"/>
      <c r="K677" s="343"/>
      <c r="L677" s="343"/>
      <c r="M677" s="343"/>
      <c r="N677" s="343"/>
      <c r="O677" s="343"/>
      <c r="P677" s="343"/>
      <c r="Q677" s="343"/>
      <c r="R677" s="341"/>
      <c r="S677" s="343"/>
      <c r="T677" s="343"/>
      <c r="U677" s="343"/>
      <c r="V677" s="343"/>
      <c r="W677" s="343"/>
      <c r="X677" s="343"/>
      <c r="Y677" s="343"/>
      <c r="Z677" s="343"/>
    </row>
    <row r="678" ht="12.75" customHeight="1">
      <c r="A678" s="343"/>
      <c r="B678" s="343"/>
      <c r="C678" s="343"/>
      <c r="D678" s="343"/>
      <c r="E678" s="343"/>
      <c r="F678" s="343"/>
      <c r="G678" s="343"/>
      <c r="H678" s="343"/>
      <c r="I678" s="343"/>
      <c r="J678" s="343"/>
      <c r="K678" s="343"/>
      <c r="L678" s="343"/>
      <c r="M678" s="343"/>
      <c r="N678" s="343"/>
      <c r="O678" s="343"/>
      <c r="P678" s="343"/>
      <c r="Q678" s="343"/>
      <c r="R678" s="341"/>
      <c r="S678" s="343"/>
      <c r="T678" s="343"/>
      <c r="U678" s="343"/>
      <c r="V678" s="343"/>
      <c r="W678" s="343"/>
      <c r="X678" s="343"/>
      <c r="Y678" s="343"/>
      <c r="Z678" s="343"/>
    </row>
    <row r="679" ht="12.75" customHeight="1">
      <c r="A679" s="343"/>
      <c r="B679" s="343"/>
      <c r="C679" s="343"/>
      <c r="D679" s="343"/>
      <c r="E679" s="343"/>
      <c r="F679" s="343"/>
      <c r="G679" s="343"/>
      <c r="H679" s="343"/>
      <c r="I679" s="343"/>
      <c r="J679" s="343"/>
      <c r="K679" s="343"/>
      <c r="L679" s="343"/>
      <c r="M679" s="343"/>
      <c r="N679" s="343"/>
      <c r="O679" s="343"/>
      <c r="P679" s="343"/>
      <c r="Q679" s="343"/>
      <c r="R679" s="341"/>
      <c r="S679" s="343"/>
      <c r="T679" s="343"/>
      <c r="U679" s="343"/>
      <c r="V679" s="343"/>
      <c r="W679" s="343"/>
      <c r="X679" s="343"/>
      <c r="Y679" s="343"/>
      <c r="Z679" s="343"/>
    </row>
    <row r="680" ht="12.75" customHeight="1">
      <c r="A680" s="343"/>
      <c r="B680" s="343"/>
      <c r="C680" s="343"/>
      <c r="D680" s="343"/>
      <c r="E680" s="343"/>
      <c r="F680" s="343"/>
      <c r="G680" s="343"/>
      <c r="H680" s="343"/>
      <c r="I680" s="343"/>
      <c r="J680" s="343"/>
      <c r="K680" s="343"/>
      <c r="L680" s="343"/>
      <c r="M680" s="343"/>
      <c r="N680" s="343"/>
      <c r="O680" s="343"/>
      <c r="P680" s="343"/>
      <c r="Q680" s="343"/>
      <c r="R680" s="341"/>
      <c r="S680" s="343"/>
      <c r="T680" s="343"/>
      <c r="U680" s="343"/>
      <c r="V680" s="343"/>
      <c r="W680" s="343"/>
      <c r="X680" s="343"/>
      <c r="Y680" s="343"/>
      <c r="Z680" s="343"/>
    </row>
    <row r="681" ht="12.75" customHeight="1">
      <c r="A681" s="343"/>
      <c r="B681" s="343"/>
      <c r="C681" s="343"/>
      <c r="D681" s="343"/>
      <c r="E681" s="343"/>
      <c r="F681" s="343"/>
      <c r="G681" s="343"/>
      <c r="H681" s="343"/>
      <c r="I681" s="343"/>
      <c r="J681" s="343"/>
      <c r="K681" s="343"/>
      <c r="L681" s="343"/>
      <c r="M681" s="343"/>
      <c r="N681" s="343"/>
      <c r="O681" s="343"/>
      <c r="P681" s="343"/>
      <c r="Q681" s="343"/>
      <c r="R681" s="341"/>
      <c r="S681" s="343"/>
      <c r="T681" s="343"/>
      <c r="U681" s="343"/>
      <c r="V681" s="343"/>
      <c r="W681" s="343"/>
      <c r="X681" s="343"/>
      <c r="Y681" s="343"/>
      <c r="Z681" s="343"/>
    </row>
    <row r="682" ht="12.75" customHeight="1">
      <c r="A682" s="343"/>
      <c r="B682" s="343"/>
      <c r="C682" s="343"/>
      <c r="D682" s="343"/>
      <c r="E682" s="343"/>
      <c r="F682" s="343"/>
      <c r="G682" s="343"/>
      <c r="H682" s="343"/>
      <c r="I682" s="343"/>
      <c r="J682" s="343"/>
      <c r="K682" s="343"/>
      <c r="L682" s="343"/>
      <c r="M682" s="343"/>
      <c r="N682" s="343"/>
      <c r="O682" s="343"/>
      <c r="P682" s="343"/>
      <c r="Q682" s="343"/>
      <c r="R682" s="341"/>
      <c r="S682" s="343"/>
      <c r="T682" s="343"/>
      <c r="U682" s="343"/>
      <c r="V682" s="343"/>
      <c r="W682" s="343"/>
      <c r="X682" s="343"/>
      <c r="Y682" s="343"/>
      <c r="Z682" s="343"/>
    </row>
    <row r="683" ht="12.75" customHeight="1">
      <c r="A683" s="343"/>
      <c r="B683" s="343"/>
      <c r="C683" s="343"/>
      <c r="D683" s="343"/>
      <c r="E683" s="343"/>
      <c r="F683" s="343"/>
      <c r="G683" s="343"/>
      <c r="H683" s="343"/>
      <c r="I683" s="343"/>
      <c r="J683" s="343"/>
      <c r="K683" s="343"/>
      <c r="L683" s="343"/>
      <c r="M683" s="343"/>
      <c r="N683" s="343"/>
      <c r="O683" s="343"/>
      <c r="P683" s="343"/>
      <c r="Q683" s="343"/>
      <c r="R683" s="341"/>
      <c r="S683" s="343"/>
      <c r="T683" s="343"/>
      <c r="U683" s="343"/>
      <c r="V683" s="343"/>
      <c r="W683" s="343"/>
      <c r="X683" s="343"/>
      <c r="Y683" s="343"/>
      <c r="Z683" s="343"/>
    </row>
    <row r="684" ht="12.75" customHeight="1">
      <c r="A684" s="343"/>
      <c r="B684" s="343"/>
      <c r="C684" s="343"/>
      <c r="D684" s="343"/>
      <c r="E684" s="343"/>
      <c r="F684" s="343"/>
      <c r="G684" s="343"/>
      <c r="H684" s="343"/>
      <c r="I684" s="343"/>
      <c r="J684" s="343"/>
      <c r="K684" s="343"/>
      <c r="L684" s="343"/>
      <c r="M684" s="343"/>
      <c r="N684" s="343"/>
      <c r="O684" s="343"/>
      <c r="P684" s="343"/>
      <c r="Q684" s="343"/>
      <c r="R684" s="341"/>
      <c r="S684" s="343"/>
      <c r="T684" s="343"/>
      <c r="U684" s="343"/>
      <c r="V684" s="343"/>
      <c r="W684" s="343"/>
      <c r="X684" s="343"/>
      <c r="Y684" s="343"/>
      <c r="Z684" s="343"/>
    </row>
    <row r="685" ht="12.75" customHeight="1">
      <c r="A685" s="343"/>
      <c r="B685" s="343"/>
      <c r="C685" s="343"/>
      <c r="D685" s="343"/>
      <c r="E685" s="343"/>
      <c r="F685" s="343"/>
      <c r="G685" s="343"/>
      <c r="H685" s="343"/>
      <c r="I685" s="343"/>
      <c r="J685" s="343"/>
      <c r="K685" s="343"/>
      <c r="L685" s="343"/>
      <c r="M685" s="343"/>
      <c r="N685" s="343"/>
      <c r="O685" s="343"/>
      <c r="P685" s="343"/>
      <c r="Q685" s="343"/>
      <c r="R685" s="341"/>
      <c r="S685" s="343"/>
      <c r="T685" s="343"/>
      <c r="U685" s="343"/>
      <c r="V685" s="343"/>
      <c r="W685" s="343"/>
      <c r="X685" s="343"/>
      <c r="Y685" s="343"/>
      <c r="Z685" s="343"/>
    </row>
    <row r="686" ht="12.75" customHeight="1">
      <c r="A686" s="343"/>
      <c r="B686" s="343"/>
      <c r="C686" s="343"/>
      <c r="D686" s="343"/>
      <c r="E686" s="343"/>
      <c r="F686" s="343"/>
      <c r="G686" s="343"/>
      <c r="H686" s="343"/>
      <c r="I686" s="343"/>
      <c r="J686" s="343"/>
      <c r="K686" s="343"/>
      <c r="L686" s="343"/>
      <c r="M686" s="343"/>
      <c r="N686" s="343"/>
      <c r="O686" s="343"/>
      <c r="P686" s="343"/>
      <c r="Q686" s="343"/>
      <c r="R686" s="341"/>
      <c r="S686" s="343"/>
      <c r="T686" s="343"/>
      <c r="U686" s="343"/>
      <c r="V686" s="343"/>
      <c r="W686" s="343"/>
      <c r="X686" s="343"/>
      <c r="Y686" s="343"/>
      <c r="Z686" s="343"/>
    </row>
    <row r="687" ht="12.75" customHeight="1">
      <c r="A687" s="343"/>
      <c r="B687" s="343"/>
      <c r="C687" s="343"/>
      <c r="D687" s="343"/>
      <c r="E687" s="343"/>
      <c r="F687" s="343"/>
      <c r="G687" s="343"/>
      <c r="H687" s="343"/>
      <c r="I687" s="343"/>
      <c r="J687" s="343"/>
      <c r="K687" s="343"/>
      <c r="L687" s="343"/>
      <c r="M687" s="343"/>
      <c r="N687" s="343"/>
      <c r="O687" s="343"/>
      <c r="P687" s="343"/>
      <c r="Q687" s="343"/>
      <c r="R687" s="341"/>
      <c r="S687" s="343"/>
      <c r="T687" s="343"/>
      <c r="U687" s="343"/>
      <c r="V687" s="343"/>
      <c r="W687" s="343"/>
      <c r="X687" s="343"/>
      <c r="Y687" s="343"/>
      <c r="Z687" s="343"/>
    </row>
    <row r="688" ht="12.75" customHeight="1">
      <c r="A688" s="343"/>
      <c r="B688" s="343"/>
      <c r="C688" s="343"/>
      <c r="D688" s="343"/>
      <c r="E688" s="343"/>
      <c r="F688" s="343"/>
      <c r="G688" s="343"/>
      <c r="H688" s="343"/>
      <c r="I688" s="343"/>
      <c r="J688" s="343"/>
      <c r="K688" s="343"/>
      <c r="L688" s="343"/>
      <c r="M688" s="343"/>
      <c r="N688" s="343"/>
      <c r="O688" s="343"/>
      <c r="P688" s="343"/>
      <c r="Q688" s="343"/>
      <c r="R688" s="341"/>
      <c r="S688" s="343"/>
      <c r="T688" s="343"/>
      <c r="U688" s="343"/>
      <c r="V688" s="343"/>
      <c r="W688" s="343"/>
      <c r="X688" s="343"/>
      <c r="Y688" s="343"/>
      <c r="Z688" s="343"/>
    </row>
    <row r="689" ht="12.75" customHeight="1">
      <c r="A689" s="343"/>
      <c r="B689" s="343"/>
      <c r="C689" s="343"/>
      <c r="D689" s="343"/>
      <c r="E689" s="343"/>
      <c r="F689" s="343"/>
      <c r="G689" s="343"/>
      <c r="H689" s="343"/>
      <c r="I689" s="343"/>
      <c r="J689" s="343"/>
      <c r="K689" s="343"/>
      <c r="L689" s="343"/>
      <c r="M689" s="343"/>
      <c r="N689" s="343"/>
      <c r="O689" s="343"/>
      <c r="P689" s="343"/>
      <c r="Q689" s="343"/>
      <c r="R689" s="341"/>
      <c r="S689" s="343"/>
      <c r="T689" s="343"/>
      <c r="U689" s="343"/>
      <c r="V689" s="343"/>
      <c r="W689" s="343"/>
      <c r="X689" s="343"/>
      <c r="Y689" s="343"/>
      <c r="Z689" s="343"/>
    </row>
    <row r="690" ht="12.75" customHeight="1">
      <c r="A690" s="343"/>
      <c r="B690" s="343"/>
      <c r="C690" s="343"/>
      <c r="D690" s="343"/>
      <c r="E690" s="343"/>
      <c r="F690" s="343"/>
      <c r="G690" s="343"/>
      <c r="H690" s="343"/>
      <c r="I690" s="343"/>
      <c r="J690" s="343"/>
      <c r="K690" s="343"/>
      <c r="L690" s="343"/>
      <c r="M690" s="343"/>
      <c r="N690" s="343"/>
      <c r="O690" s="343"/>
      <c r="P690" s="343"/>
      <c r="Q690" s="343"/>
      <c r="R690" s="341"/>
      <c r="S690" s="343"/>
      <c r="T690" s="343"/>
      <c r="U690" s="343"/>
      <c r="V690" s="343"/>
      <c r="W690" s="343"/>
      <c r="X690" s="343"/>
      <c r="Y690" s="343"/>
      <c r="Z690" s="343"/>
    </row>
    <row r="691" ht="12.75" customHeight="1">
      <c r="A691" s="343"/>
      <c r="B691" s="343"/>
      <c r="C691" s="343"/>
      <c r="D691" s="343"/>
      <c r="E691" s="343"/>
      <c r="F691" s="343"/>
      <c r="G691" s="343"/>
      <c r="H691" s="343"/>
      <c r="I691" s="343"/>
      <c r="J691" s="343"/>
      <c r="K691" s="343"/>
      <c r="L691" s="343"/>
      <c r="M691" s="343"/>
      <c r="N691" s="343"/>
      <c r="O691" s="343"/>
      <c r="P691" s="343"/>
      <c r="Q691" s="343"/>
      <c r="R691" s="341"/>
      <c r="S691" s="343"/>
      <c r="T691" s="343"/>
      <c r="U691" s="343"/>
      <c r="V691" s="343"/>
      <c r="W691" s="343"/>
      <c r="X691" s="343"/>
      <c r="Y691" s="343"/>
      <c r="Z691" s="343"/>
    </row>
    <row r="692" ht="12.75" customHeight="1">
      <c r="A692" s="343"/>
      <c r="B692" s="343"/>
      <c r="C692" s="343"/>
      <c r="D692" s="343"/>
      <c r="E692" s="343"/>
      <c r="F692" s="343"/>
      <c r="G692" s="343"/>
      <c r="H692" s="343"/>
      <c r="I692" s="343"/>
      <c r="J692" s="343"/>
      <c r="K692" s="343"/>
      <c r="L692" s="343"/>
      <c r="M692" s="343"/>
      <c r="N692" s="343"/>
      <c r="O692" s="343"/>
      <c r="P692" s="343"/>
      <c r="Q692" s="343"/>
      <c r="R692" s="341"/>
      <c r="S692" s="343"/>
      <c r="T692" s="343"/>
      <c r="U692" s="343"/>
      <c r="V692" s="343"/>
      <c r="W692" s="343"/>
      <c r="X692" s="343"/>
      <c r="Y692" s="343"/>
      <c r="Z692" s="343"/>
    </row>
    <row r="693" ht="12.75" customHeight="1">
      <c r="A693" s="343"/>
      <c r="B693" s="343"/>
      <c r="C693" s="343"/>
      <c r="D693" s="343"/>
      <c r="E693" s="343"/>
      <c r="F693" s="343"/>
      <c r="G693" s="343"/>
      <c r="H693" s="343"/>
      <c r="I693" s="343"/>
      <c r="J693" s="343"/>
      <c r="K693" s="343"/>
      <c r="L693" s="343"/>
      <c r="M693" s="343"/>
      <c r="N693" s="343"/>
      <c r="O693" s="343"/>
      <c r="P693" s="343"/>
      <c r="Q693" s="343"/>
      <c r="R693" s="341"/>
      <c r="S693" s="343"/>
      <c r="T693" s="343"/>
      <c r="U693" s="343"/>
      <c r="V693" s="343"/>
      <c r="W693" s="343"/>
      <c r="X693" s="343"/>
      <c r="Y693" s="343"/>
      <c r="Z693" s="343"/>
    </row>
    <row r="694" ht="12.75" customHeight="1">
      <c r="A694" s="343"/>
      <c r="B694" s="343"/>
      <c r="C694" s="343"/>
      <c r="D694" s="343"/>
      <c r="E694" s="343"/>
      <c r="F694" s="343"/>
      <c r="G694" s="343"/>
      <c r="H694" s="343"/>
      <c r="I694" s="343"/>
      <c r="J694" s="343"/>
      <c r="K694" s="343"/>
      <c r="L694" s="343"/>
      <c r="M694" s="343"/>
      <c r="N694" s="343"/>
      <c r="O694" s="343"/>
      <c r="P694" s="343"/>
      <c r="Q694" s="343"/>
      <c r="R694" s="341"/>
      <c r="S694" s="343"/>
      <c r="T694" s="343"/>
      <c r="U694" s="343"/>
      <c r="V694" s="343"/>
      <c r="W694" s="343"/>
      <c r="X694" s="343"/>
      <c r="Y694" s="343"/>
      <c r="Z694" s="343"/>
    </row>
    <row r="695" ht="12.75" customHeight="1">
      <c r="A695" s="343"/>
      <c r="B695" s="343"/>
      <c r="C695" s="343"/>
      <c r="D695" s="343"/>
      <c r="E695" s="343"/>
      <c r="F695" s="343"/>
      <c r="G695" s="343"/>
      <c r="H695" s="343"/>
      <c r="I695" s="343"/>
      <c r="J695" s="343"/>
      <c r="K695" s="343"/>
      <c r="L695" s="343"/>
      <c r="M695" s="343"/>
      <c r="N695" s="343"/>
      <c r="O695" s="343"/>
      <c r="P695" s="343"/>
      <c r="Q695" s="343"/>
      <c r="R695" s="341"/>
      <c r="S695" s="343"/>
      <c r="T695" s="343"/>
      <c r="U695" s="343"/>
      <c r="V695" s="343"/>
      <c r="W695" s="343"/>
      <c r="X695" s="343"/>
      <c r="Y695" s="343"/>
      <c r="Z695" s="343"/>
    </row>
    <row r="696" ht="12.75" customHeight="1">
      <c r="A696" s="343"/>
      <c r="B696" s="343"/>
      <c r="C696" s="343"/>
      <c r="D696" s="343"/>
      <c r="E696" s="343"/>
      <c r="F696" s="343"/>
      <c r="G696" s="343"/>
      <c r="H696" s="343"/>
      <c r="I696" s="343"/>
      <c r="J696" s="343"/>
      <c r="K696" s="343"/>
      <c r="L696" s="343"/>
      <c r="M696" s="343"/>
      <c r="N696" s="343"/>
      <c r="O696" s="343"/>
      <c r="P696" s="343"/>
      <c r="Q696" s="343"/>
      <c r="R696" s="341"/>
      <c r="S696" s="343"/>
      <c r="T696" s="343"/>
      <c r="U696" s="343"/>
      <c r="V696" s="343"/>
      <c r="W696" s="343"/>
      <c r="X696" s="343"/>
      <c r="Y696" s="343"/>
      <c r="Z696" s="343"/>
    </row>
    <row r="697" ht="12.75" customHeight="1">
      <c r="A697" s="343"/>
      <c r="B697" s="343"/>
      <c r="C697" s="343"/>
      <c r="D697" s="343"/>
      <c r="E697" s="343"/>
      <c r="F697" s="343"/>
      <c r="G697" s="343"/>
      <c r="H697" s="343"/>
      <c r="I697" s="343"/>
      <c r="J697" s="343"/>
      <c r="K697" s="343"/>
      <c r="L697" s="343"/>
      <c r="M697" s="343"/>
      <c r="N697" s="343"/>
      <c r="O697" s="343"/>
      <c r="P697" s="343"/>
      <c r="Q697" s="343"/>
      <c r="R697" s="341"/>
      <c r="S697" s="343"/>
      <c r="T697" s="343"/>
      <c r="U697" s="343"/>
      <c r="V697" s="343"/>
      <c r="W697" s="343"/>
      <c r="X697" s="343"/>
      <c r="Y697" s="343"/>
      <c r="Z697" s="343"/>
    </row>
    <row r="698" ht="12.75" customHeight="1">
      <c r="A698" s="343"/>
      <c r="B698" s="343"/>
      <c r="C698" s="343"/>
      <c r="D698" s="343"/>
      <c r="E698" s="343"/>
      <c r="F698" s="343"/>
      <c r="G698" s="343"/>
      <c r="H698" s="343"/>
      <c r="I698" s="343"/>
      <c r="J698" s="343"/>
      <c r="K698" s="343"/>
      <c r="L698" s="343"/>
      <c r="M698" s="343"/>
      <c r="N698" s="343"/>
      <c r="O698" s="343"/>
      <c r="P698" s="343"/>
      <c r="Q698" s="343"/>
      <c r="R698" s="341"/>
      <c r="S698" s="343"/>
      <c r="T698" s="343"/>
      <c r="U698" s="343"/>
      <c r="V698" s="343"/>
      <c r="W698" s="343"/>
      <c r="X698" s="343"/>
      <c r="Y698" s="343"/>
      <c r="Z698" s="343"/>
    </row>
    <row r="699" ht="12.75" customHeight="1">
      <c r="A699" s="343"/>
      <c r="B699" s="343"/>
      <c r="C699" s="343"/>
      <c r="D699" s="343"/>
      <c r="E699" s="343"/>
      <c r="F699" s="343"/>
      <c r="G699" s="343"/>
      <c r="H699" s="343"/>
      <c r="I699" s="343"/>
      <c r="J699" s="343"/>
      <c r="K699" s="343"/>
      <c r="L699" s="343"/>
      <c r="M699" s="343"/>
      <c r="N699" s="343"/>
      <c r="O699" s="343"/>
      <c r="P699" s="343"/>
      <c r="Q699" s="343"/>
      <c r="R699" s="341"/>
      <c r="S699" s="343"/>
      <c r="T699" s="343"/>
      <c r="U699" s="343"/>
      <c r="V699" s="343"/>
      <c r="W699" s="343"/>
      <c r="X699" s="343"/>
      <c r="Y699" s="343"/>
      <c r="Z699" s="343"/>
    </row>
    <row r="700" ht="12.75" customHeight="1">
      <c r="A700" s="343"/>
      <c r="B700" s="343"/>
      <c r="C700" s="343"/>
      <c r="D700" s="343"/>
      <c r="E700" s="343"/>
      <c r="F700" s="343"/>
      <c r="G700" s="343"/>
      <c r="H700" s="343"/>
      <c r="I700" s="343"/>
      <c r="J700" s="343"/>
      <c r="K700" s="343"/>
      <c r="L700" s="343"/>
      <c r="M700" s="343"/>
      <c r="N700" s="343"/>
      <c r="O700" s="343"/>
      <c r="P700" s="343"/>
      <c r="Q700" s="343"/>
      <c r="R700" s="341"/>
      <c r="S700" s="343"/>
      <c r="T700" s="343"/>
      <c r="U700" s="343"/>
      <c r="V700" s="343"/>
      <c r="W700" s="343"/>
      <c r="X700" s="343"/>
      <c r="Y700" s="343"/>
      <c r="Z700" s="343"/>
    </row>
    <row r="701" ht="12.75" customHeight="1">
      <c r="A701" s="343"/>
      <c r="B701" s="343"/>
      <c r="C701" s="343"/>
      <c r="D701" s="343"/>
      <c r="E701" s="343"/>
      <c r="F701" s="343"/>
      <c r="G701" s="343"/>
      <c r="H701" s="343"/>
      <c r="I701" s="343"/>
      <c r="J701" s="343"/>
      <c r="K701" s="343"/>
      <c r="L701" s="343"/>
      <c r="M701" s="343"/>
      <c r="N701" s="343"/>
      <c r="O701" s="343"/>
      <c r="P701" s="343"/>
      <c r="Q701" s="343"/>
      <c r="R701" s="341"/>
      <c r="S701" s="343"/>
      <c r="T701" s="343"/>
      <c r="U701" s="343"/>
      <c r="V701" s="343"/>
      <c r="W701" s="343"/>
      <c r="X701" s="343"/>
      <c r="Y701" s="343"/>
      <c r="Z701" s="343"/>
    </row>
    <row r="702" ht="12.75" customHeight="1">
      <c r="A702" s="343"/>
      <c r="B702" s="343"/>
      <c r="C702" s="343"/>
      <c r="D702" s="343"/>
      <c r="E702" s="343"/>
      <c r="F702" s="343"/>
      <c r="G702" s="343"/>
      <c r="H702" s="343"/>
      <c r="I702" s="343"/>
      <c r="J702" s="343"/>
      <c r="K702" s="343"/>
      <c r="L702" s="343"/>
      <c r="M702" s="343"/>
      <c r="N702" s="343"/>
      <c r="O702" s="343"/>
      <c r="P702" s="343"/>
      <c r="Q702" s="343"/>
      <c r="R702" s="341"/>
      <c r="S702" s="343"/>
      <c r="T702" s="343"/>
      <c r="U702" s="343"/>
      <c r="V702" s="343"/>
      <c r="W702" s="343"/>
      <c r="X702" s="343"/>
      <c r="Y702" s="343"/>
      <c r="Z702" s="343"/>
    </row>
    <row r="703" ht="12.75" customHeight="1">
      <c r="A703" s="343"/>
      <c r="B703" s="343"/>
      <c r="C703" s="343"/>
      <c r="D703" s="343"/>
      <c r="E703" s="343"/>
      <c r="F703" s="343"/>
      <c r="G703" s="343"/>
      <c r="H703" s="343"/>
      <c r="I703" s="343"/>
      <c r="J703" s="343"/>
      <c r="K703" s="343"/>
      <c r="L703" s="343"/>
      <c r="M703" s="343"/>
      <c r="N703" s="343"/>
      <c r="O703" s="343"/>
      <c r="P703" s="343"/>
      <c r="Q703" s="343"/>
      <c r="R703" s="341"/>
      <c r="S703" s="343"/>
      <c r="T703" s="343"/>
      <c r="U703" s="343"/>
      <c r="V703" s="343"/>
      <c r="W703" s="343"/>
      <c r="X703" s="343"/>
      <c r="Y703" s="343"/>
      <c r="Z703" s="343"/>
    </row>
    <row r="704" ht="12.75" customHeight="1">
      <c r="A704" s="343"/>
      <c r="B704" s="343"/>
      <c r="C704" s="343"/>
      <c r="D704" s="343"/>
      <c r="E704" s="343"/>
      <c r="F704" s="343"/>
      <c r="G704" s="343"/>
      <c r="H704" s="343"/>
      <c r="I704" s="343"/>
      <c r="J704" s="343"/>
      <c r="K704" s="343"/>
      <c r="L704" s="343"/>
      <c r="M704" s="343"/>
      <c r="N704" s="343"/>
      <c r="O704" s="343"/>
      <c r="P704" s="343"/>
      <c r="Q704" s="343"/>
      <c r="R704" s="341"/>
      <c r="S704" s="343"/>
      <c r="T704" s="343"/>
      <c r="U704" s="343"/>
      <c r="V704" s="343"/>
      <c r="W704" s="343"/>
      <c r="X704" s="343"/>
      <c r="Y704" s="343"/>
      <c r="Z704" s="343"/>
    </row>
    <row r="705" ht="12.75" customHeight="1">
      <c r="A705" s="343"/>
      <c r="B705" s="343"/>
      <c r="C705" s="343"/>
      <c r="D705" s="343"/>
      <c r="E705" s="343"/>
      <c r="F705" s="343"/>
      <c r="G705" s="343"/>
      <c r="H705" s="343"/>
      <c r="I705" s="343"/>
      <c r="J705" s="343"/>
      <c r="K705" s="343"/>
      <c r="L705" s="343"/>
      <c r="M705" s="343"/>
      <c r="N705" s="343"/>
      <c r="O705" s="343"/>
      <c r="P705" s="343"/>
      <c r="Q705" s="343"/>
      <c r="R705" s="341"/>
      <c r="S705" s="343"/>
      <c r="T705" s="343"/>
      <c r="U705" s="343"/>
      <c r="V705" s="343"/>
      <c r="W705" s="343"/>
      <c r="X705" s="343"/>
      <c r="Y705" s="343"/>
      <c r="Z705" s="343"/>
    </row>
    <row r="706" ht="12.75" customHeight="1">
      <c r="A706" s="343"/>
      <c r="B706" s="343"/>
      <c r="C706" s="343"/>
      <c r="D706" s="343"/>
      <c r="E706" s="343"/>
      <c r="F706" s="343"/>
      <c r="G706" s="343"/>
      <c r="H706" s="343"/>
      <c r="I706" s="343"/>
      <c r="J706" s="343"/>
      <c r="K706" s="343"/>
      <c r="L706" s="343"/>
      <c r="M706" s="343"/>
      <c r="N706" s="343"/>
      <c r="O706" s="343"/>
      <c r="P706" s="343"/>
      <c r="Q706" s="343"/>
      <c r="R706" s="341"/>
      <c r="S706" s="343"/>
      <c r="T706" s="343"/>
      <c r="U706" s="343"/>
      <c r="V706" s="343"/>
      <c r="W706" s="343"/>
      <c r="X706" s="343"/>
      <c r="Y706" s="343"/>
      <c r="Z706" s="343"/>
    </row>
    <row r="707" ht="12.75" customHeight="1">
      <c r="A707" s="343"/>
      <c r="B707" s="343"/>
      <c r="C707" s="343"/>
      <c r="D707" s="343"/>
      <c r="E707" s="343"/>
      <c r="F707" s="343"/>
      <c r="G707" s="343"/>
      <c r="H707" s="343"/>
      <c r="I707" s="343"/>
      <c r="J707" s="343"/>
      <c r="K707" s="343"/>
      <c r="L707" s="343"/>
      <c r="M707" s="343"/>
      <c r="N707" s="343"/>
      <c r="O707" s="343"/>
      <c r="P707" s="343"/>
      <c r="Q707" s="343"/>
      <c r="R707" s="341"/>
      <c r="S707" s="343"/>
      <c r="T707" s="343"/>
      <c r="U707" s="343"/>
      <c r="V707" s="343"/>
      <c r="W707" s="343"/>
      <c r="X707" s="343"/>
      <c r="Y707" s="343"/>
      <c r="Z707" s="343"/>
    </row>
    <row r="708" ht="12.75" customHeight="1">
      <c r="A708" s="343"/>
      <c r="B708" s="343"/>
      <c r="C708" s="343"/>
      <c r="D708" s="343"/>
      <c r="E708" s="343"/>
      <c r="F708" s="343"/>
      <c r="G708" s="343"/>
      <c r="H708" s="343"/>
      <c r="I708" s="343"/>
      <c r="J708" s="343"/>
      <c r="K708" s="343"/>
      <c r="L708" s="343"/>
      <c r="M708" s="343"/>
      <c r="N708" s="343"/>
      <c r="O708" s="343"/>
      <c r="P708" s="343"/>
      <c r="Q708" s="343"/>
      <c r="R708" s="341"/>
      <c r="S708" s="343"/>
      <c r="T708" s="343"/>
      <c r="U708" s="343"/>
      <c r="V708" s="343"/>
      <c r="W708" s="343"/>
      <c r="X708" s="343"/>
      <c r="Y708" s="343"/>
      <c r="Z708" s="343"/>
    </row>
    <row r="709" ht="12.75" customHeight="1">
      <c r="A709" s="343"/>
      <c r="B709" s="343"/>
      <c r="C709" s="343"/>
      <c r="D709" s="343"/>
      <c r="E709" s="343"/>
      <c r="F709" s="343"/>
      <c r="G709" s="343"/>
      <c r="H709" s="343"/>
      <c r="I709" s="343"/>
      <c r="J709" s="343"/>
      <c r="K709" s="343"/>
      <c r="L709" s="343"/>
      <c r="M709" s="343"/>
      <c r="N709" s="343"/>
      <c r="O709" s="343"/>
      <c r="P709" s="343"/>
      <c r="Q709" s="343"/>
      <c r="R709" s="341"/>
      <c r="S709" s="343"/>
      <c r="T709" s="343"/>
      <c r="U709" s="343"/>
      <c r="V709" s="343"/>
      <c r="W709" s="343"/>
      <c r="X709" s="343"/>
      <c r="Y709" s="343"/>
      <c r="Z709" s="343"/>
    </row>
    <row r="710" ht="12.75" customHeight="1">
      <c r="A710" s="343"/>
      <c r="B710" s="343"/>
      <c r="C710" s="343"/>
      <c r="D710" s="343"/>
      <c r="E710" s="343"/>
      <c r="F710" s="343"/>
      <c r="G710" s="343"/>
      <c r="H710" s="343"/>
      <c r="I710" s="343"/>
      <c r="J710" s="343"/>
      <c r="K710" s="343"/>
      <c r="L710" s="343"/>
      <c r="M710" s="343"/>
      <c r="N710" s="343"/>
      <c r="O710" s="343"/>
      <c r="P710" s="343"/>
      <c r="Q710" s="343"/>
      <c r="R710" s="341"/>
      <c r="S710" s="343"/>
      <c r="T710" s="343"/>
      <c r="U710" s="343"/>
      <c r="V710" s="343"/>
      <c r="W710" s="343"/>
      <c r="X710" s="343"/>
      <c r="Y710" s="343"/>
      <c r="Z710" s="343"/>
    </row>
    <row r="711" ht="12.75" customHeight="1">
      <c r="A711" s="343"/>
      <c r="B711" s="343"/>
      <c r="C711" s="343"/>
      <c r="D711" s="343"/>
      <c r="E711" s="343"/>
      <c r="F711" s="343"/>
      <c r="G711" s="343"/>
      <c r="H711" s="343"/>
      <c r="I711" s="343"/>
      <c r="J711" s="343"/>
      <c r="K711" s="343"/>
      <c r="L711" s="343"/>
      <c r="M711" s="343"/>
      <c r="N711" s="343"/>
      <c r="O711" s="343"/>
      <c r="P711" s="343"/>
      <c r="Q711" s="343"/>
      <c r="R711" s="341"/>
      <c r="S711" s="343"/>
      <c r="T711" s="343"/>
      <c r="U711" s="343"/>
      <c r="V711" s="343"/>
      <c r="W711" s="343"/>
      <c r="X711" s="343"/>
      <c r="Y711" s="343"/>
      <c r="Z711" s="343"/>
    </row>
    <row r="712" ht="12.75" customHeight="1">
      <c r="A712" s="343"/>
      <c r="B712" s="343"/>
      <c r="C712" s="343"/>
      <c r="D712" s="343"/>
      <c r="E712" s="343"/>
      <c r="F712" s="343"/>
      <c r="G712" s="343"/>
      <c r="H712" s="343"/>
      <c r="I712" s="343"/>
      <c r="J712" s="343"/>
      <c r="K712" s="343"/>
      <c r="L712" s="343"/>
      <c r="M712" s="343"/>
      <c r="N712" s="343"/>
      <c r="O712" s="343"/>
      <c r="P712" s="343"/>
      <c r="Q712" s="343"/>
      <c r="R712" s="341"/>
      <c r="S712" s="343"/>
      <c r="T712" s="343"/>
      <c r="U712" s="343"/>
      <c r="V712" s="343"/>
      <c r="W712" s="343"/>
      <c r="X712" s="343"/>
      <c r="Y712" s="343"/>
      <c r="Z712" s="343"/>
    </row>
    <row r="713" ht="12.75" customHeight="1">
      <c r="A713" s="343"/>
      <c r="B713" s="343"/>
      <c r="C713" s="343"/>
      <c r="D713" s="343"/>
      <c r="E713" s="343"/>
      <c r="F713" s="343"/>
      <c r="G713" s="343"/>
      <c r="H713" s="343"/>
      <c r="I713" s="343"/>
      <c r="J713" s="343"/>
      <c r="K713" s="343"/>
      <c r="L713" s="343"/>
      <c r="M713" s="343"/>
      <c r="N713" s="343"/>
      <c r="O713" s="343"/>
      <c r="P713" s="343"/>
      <c r="Q713" s="343"/>
      <c r="R713" s="341"/>
      <c r="S713" s="343"/>
      <c r="T713" s="343"/>
      <c r="U713" s="343"/>
      <c r="V713" s="343"/>
      <c r="W713" s="343"/>
      <c r="X713" s="343"/>
      <c r="Y713" s="343"/>
      <c r="Z713" s="343"/>
    </row>
    <row r="714" ht="12.75" customHeight="1">
      <c r="A714" s="343"/>
      <c r="B714" s="343"/>
      <c r="C714" s="343"/>
      <c r="D714" s="343"/>
      <c r="E714" s="343"/>
      <c r="F714" s="343"/>
      <c r="G714" s="343"/>
      <c r="H714" s="343"/>
      <c r="I714" s="343"/>
      <c r="J714" s="343"/>
      <c r="K714" s="343"/>
      <c r="L714" s="343"/>
      <c r="M714" s="343"/>
      <c r="N714" s="343"/>
      <c r="O714" s="343"/>
      <c r="P714" s="343"/>
      <c r="Q714" s="343"/>
      <c r="R714" s="341"/>
      <c r="S714" s="343"/>
      <c r="T714" s="343"/>
      <c r="U714" s="343"/>
      <c r="V714" s="343"/>
      <c r="W714" s="343"/>
      <c r="X714" s="343"/>
      <c r="Y714" s="343"/>
      <c r="Z714" s="343"/>
    </row>
    <row r="715" ht="12.75" customHeight="1">
      <c r="A715" s="343"/>
      <c r="B715" s="343"/>
      <c r="C715" s="343"/>
      <c r="D715" s="343"/>
      <c r="E715" s="343"/>
      <c r="F715" s="343"/>
      <c r="G715" s="343"/>
      <c r="H715" s="343"/>
      <c r="I715" s="343"/>
      <c r="J715" s="343"/>
      <c r="K715" s="343"/>
      <c r="L715" s="343"/>
      <c r="M715" s="343"/>
      <c r="N715" s="343"/>
      <c r="O715" s="343"/>
      <c r="P715" s="343"/>
      <c r="Q715" s="343"/>
      <c r="R715" s="341"/>
      <c r="S715" s="343"/>
      <c r="T715" s="343"/>
      <c r="U715" s="343"/>
      <c r="V715" s="343"/>
      <c r="W715" s="343"/>
      <c r="X715" s="343"/>
      <c r="Y715" s="343"/>
      <c r="Z715" s="343"/>
    </row>
    <row r="716" ht="12.75" customHeight="1">
      <c r="A716" s="343"/>
      <c r="B716" s="343"/>
      <c r="C716" s="343"/>
      <c r="D716" s="343"/>
      <c r="E716" s="343"/>
      <c r="F716" s="343"/>
      <c r="G716" s="343"/>
      <c r="H716" s="343"/>
      <c r="I716" s="343"/>
      <c r="J716" s="343"/>
      <c r="K716" s="343"/>
      <c r="L716" s="343"/>
      <c r="M716" s="343"/>
      <c r="N716" s="343"/>
      <c r="O716" s="343"/>
      <c r="P716" s="343"/>
      <c r="Q716" s="343"/>
      <c r="R716" s="341"/>
      <c r="S716" s="343"/>
      <c r="T716" s="343"/>
      <c r="U716" s="343"/>
      <c r="V716" s="343"/>
      <c r="W716" s="343"/>
      <c r="X716" s="343"/>
      <c r="Y716" s="343"/>
      <c r="Z716" s="343"/>
    </row>
    <row r="717" ht="12.75" customHeight="1">
      <c r="A717" s="343"/>
      <c r="B717" s="343"/>
      <c r="C717" s="343"/>
      <c r="D717" s="343"/>
      <c r="E717" s="343"/>
      <c r="F717" s="343"/>
      <c r="G717" s="343"/>
      <c r="H717" s="343"/>
      <c r="I717" s="343"/>
      <c r="J717" s="343"/>
      <c r="K717" s="343"/>
      <c r="L717" s="343"/>
      <c r="M717" s="343"/>
      <c r="N717" s="343"/>
      <c r="O717" s="343"/>
      <c r="P717" s="343"/>
      <c r="Q717" s="343"/>
      <c r="R717" s="341"/>
      <c r="S717" s="343"/>
      <c r="T717" s="343"/>
      <c r="U717" s="343"/>
      <c r="V717" s="343"/>
      <c r="W717" s="343"/>
      <c r="X717" s="343"/>
      <c r="Y717" s="343"/>
      <c r="Z717" s="343"/>
    </row>
    <row r="718" ht="12.75" customHeight="1">
      <c r="A718" s="343"/>
      <c r="B718" s="343"/>
      <c r="C718" s="343"/>
      <c r="D718" s="343"/>
      <c r="E718" s="343"/>
      <c r="F718" s="343"/>
      <c r="G718" s="343"/>
      <c r="H718" s="343"/>
      <c r="I718" s="343"/>
      <c r="J718" s="343"/>
      <c r="K718" s="343"/>
      <c r="L718" s="343"/>
      <c r="M718" s="343"/>
      <c r="N718" s="343"/>
      <c r="O718" s="343"/>
      <c r="P718" s="343"/>
      <c r="Q718" s="343"/>
      <c r="R718" s="341"/>
      <c r="S718" s="343"/>
      <c r="T718" s="343"/>
      <c r="U718" s="343"/>
      <c r="V718" s="343"/>
      <c r="W718" s="343"/>
      <c r="X718" s="343"/>
      <c r="Y718" s="343"/>
      <c r="Z718" s="343"/>
    </row>
    <row r="719" ht="12.75" customHeight="1">
      <c r="A719" s="343"/>
      <c r="B719" s="343"/>
      <c r="C719" s="343"/>
      <c r="D719" s="343"/>
      <c r="E719" s="343"/>
      <c r="F719" s="343"/>
      <c r="G719" s="343"/>
      <c r="H719" s="343"/>
      <c r="I719" s="343"/>
      <c r="J719" s="343"/>
      <c r="K719" s="343"/>
      <c r="L719" s="343"/>
      <c r="M719" s="343"/>
      <c r="N719" s="343"/>
      <c r="O719" s="343"/>
      <c r="P719" s="343"/>
      <c r="Q719" s="343"/>
      <c r="R719" s="341"/>
      <c r="S719" s="343"/>
      <c r="T719" s="343"/>
      <c r="U719" s="343"/>
      <c r="V719" s="343"/>
      <c r="W719" s="343"/>
      <c r="X719" s="343"/>
      <c r="Y719" s="343"/>
      <c r="Z719" s="343"/>
    </row>
    <row r="720" ht="12.75" customHeight="1">
      <c r="A720" s="343"/>
      <c r="B720" s="343"/>
      <c r="C720" s="343"/>
      <c r="D720" s="343"/>
      <c r="E720" s="343"/>
      <c r="F720" s="343"/>
      <c r="G720" s="343"/>
      <c r="H720" s="343"/>
      <c r="I720" s="343"/>
      <c r="J720" s="343"/>
      <c r="K720" s="343"/>
      <c r="L720" s="343"/>
      <c r="M720" s="343"/>
      <c r="N720" s="343"/>
      <c r="O720" s="343"/>
      <c r="P720" s="343"/>
      <c r="Q720" s="343"/>
      <c r="R720" s="341"/>
      <c r="S720" s="343"/>
      <c r="T720" s="343"/>
      <c r="U720" s="343"/>
      <c r="V720" s="343"/>
      <c r="W720" s="343"/>
      <c r="X720" s="343"/>
      <c r="Y720" s="343"/>
      <c r="Z720" s="343"/>
    </row>
    <row r="721" ht="12.75" customHeight="1">
      <c r="A721" s="343"/>
      <c r="B721" s="343"/>
      <c r="C721" s="343"/>
      <c r="D721" s="343"/>
      <c r="E721" s="343"/>
      <c r="F721" s="343"/>
      <c r="G721" s="343"/>
      <c r="H721" s="343"/>
      <c r="I721" s="343"/>
      <c r="J721" s="343"/>
      <c r="K721" s="343"/>
      <c r="L721" s="343"/>
      <c r="M721" s="343"/>
      <c r="N721" s="343"/>
      <c r="O721" s="343"/>
      <c r="P721" s="343"/>
      <c r="Q721" s="343"/>
      <c r="R721" s="341"/>
      <c r="S721" s="343"/>
      <c r="T721" s="343"/>
      <c r="U721" s="343"/>
      <c r="V721" s="343"/>
      <c r="W721" s="343"/>
      <c r="X721" s="343"/>
      <c r="Y721" s="343"/>
      <c r="Z721" s="343"/>
    </row>
    <row r="722" ht="12.75" customHeight="1">
      <c r="A722" s="343"/>
      <c r="B722" s="343"/>
      <c r="C722" s="343"/>
      <c r="D722" s="343"/>
      <c r="E722" s="343"/>
      <c r="F722" s="343"/>
      <c r="G722" s="343"/>
      <c r="H722" s="343"/>
      <c r="I722" s="343"/>
      <c r="J722" s="343"/>
      <c r="K722" s="343"/>
      <c r="L722" s="343"/>
      <c r="M722" s="343"/>
      <c r="N722" s="343"/>
      <c r="O722" s="343"/>
      <c r="P722" s="343"/>
      <c r="Q722" s="343"/>
      <c r="R722" s="341"/>
      <c r="S722" s="343"/>
      <c r="T722" s="343"/>
      <c r="U722" s="343"/>
      <c r="V722" s="343"/>
      <c r="W722" s="343"/>
      <c r="X722" s="343"/>
      <c r="Y722" s="343"/>
      <c r="Z722" s="343"/>
    </row>
    <row r="723" ht="12.75" customHeight="1">
      <c r="A723" s="343"/>
      <c r="B723" s="343"/>
      <c r="C723" s="343"/>
      <c r="D723" s="343"/>
      <c r="E723" s="343"/>
      <c r="F723" s="343"/>
      <c r="G723" s="343"/>
      <c r="H723" s="343"/>
      <c r="I723" s="343"/>
      <c r="J723" s="343"/>
      <c r="K723" s="343"/>
      <c r="L723" s="343"/>
      <c r="M723" s="343"/>
      <c r="N723" s="343"/>
      <c r="O723" s="343"/>
      <c r="P723" s="343"/>
      <c r="Q723" s="343"/>
      <c r="R723" s="341"/>
      <c r="S723" s="343"/>
      <c r="T723" s="343"/>
      <c r="U723" s="343"/>
      <c r="V723" s="343"/>
      <c r="W723" s="343"/>
      <c r="X723" s="343"/>
      <c r="Y723" s="343"/>
      <c r="Z723" s="343"/>
    </row>
    <row r="724" ht="12.75" customHeight="1">
      <c r="A724" s="343"/>
      <c r="B724" s="343"/>
      <c r="C724" s="343"/>
      <c r="D724" s="343"/>
      <c r="E724" s="343"/>
      <c r="F724" s="343"/>
      <c r="G724" s="343"/>
      <c r="H724" s="343"/>
      <c r="I724" s="343"/>
      <c r="J724" s="343"/>
      <c r="K724" s="343"/>
      <c r="L724" s="343"/>
      <c r="M724" s="343"/>
      <c r="N724" s="343"/>
      <c r="O724" s="343"/>
      <c r="P724" s="343"/>
      <c r="Q724" s="343"/>
      <c r="R724" s="341"/>
      <c r="S724" s="343"/>
      <c r="T724" s="343"/>
      <c r="U724" s="343"/>
      <c r="V724" s="343"/>
      <c r="W724" s="343"/>
      <c r="X724" s="343"/>
      <c r="Y724" s="343"/>
      <c r="Z724" s="343"/>
    </row>
    <row r="725" ht="12.75" customHeight="1">
      <c r="A725" s="343"/>
      <c r="B725" s="343"/>
      <c r="C725" s="343"/>
      <c r="D725" s="343"/>
      <c r="E725" s="343"/>
      <c r="F725" s="343"/>
      <c r="G725" s="343"/>
      <c r="H725" s="343"/>
      <c r="I725" s="343"/>
      <c r="J725" s="343"/>
      <c r="K725" s="343"/>
      <c r="L725" s="343"/>
      <c r="M725" s="343"/>
      <c r="N725" s="343"/>
      <c r="O725" s="343"/>
      <c r="P725" s="343"/>
      <c r="Q725" s="343"/>
      <c r="R725" s="341"/>
      <c r="S725" s="343"/>
      <c r="T725" s="343"/>
      <c r="U725" s="343"/>
      <c r="V725" s="343"/>
      <c r="W725" s="343"/>
      <c r="X725" s="343"/>
      <c r="Y725" s="343"/>
      <c r="Z725" s="343"/>
    </row>
    <row r="726" ht="12.75" customHeight="1">
      <c r="A726" s="343"/>
      <c r="B726" s="343"/>
      <c r="C726" s="343"/>
      <c r="D726" s="343"/>
      <c r="E726" s="343"/>
      <c r="F726" s="343"/>
      <c r="G726" s="343"/>
      <c r="H726" s="343"/>
      <c r="I726" s="343"/>
      <c r="J726" s="343"/>
      <c r="K726" s="343"/>
      <c r="L726" s="343"/>
      <c r="M726" s="343"/>
      <c r="N726" s="343"/>
      <c r="O726" s="343"/>
      <c r="P726" s="343"/>
      <c r="Q726" s="343"/>
      <c r="R726" s="341"/>
      <c r="S726" s="343"/>
      <c r="T726" s="343"/>
      <c r="U726" s="343"/>
      <c r="V726" s="343"/>
      <c r="W726" s="343"/>
      <c r="X726" s="343"/>
      <c r="Y726" s="343"/>
      <c r="Z726" s="343"/>
    </row>
    <row r="727" ht="12.75" customHeight="1">
      <c r="A727" s="343"/>
      <c r="B727" s="343"/>
      <c r="C727" s="343"/>
      <c r="D727" s="343"/>
      <c r="E727" s="343"/>
      <c r="F727" s="343"/>
      <c r="G727" s="343"/>
      <c r="H727" s="343"/>
      <c r="I727" s="343"/>
      <c r="J727" s="343"/>
      <c r="K727" s="343"/>
      <c r="L727" s="343"/>
      <c r="M727" s="343"/>
      <c r="N727" s="343"/>
      <c r="O727" s="343"/>
      <c r="P727" s="343"/>
      <c r="Q727" s="343"/>
      <c r="R727" s="341"/>
      <c r="S727" s="343"/>
      <c r="T727" s="343"/>
      <c r="U727" s="343"/>
      <c r="V727" s="343"/>
      <c r="W727" s="343"/>
      <c r="X727" s="343"/>
      <c r="Y727" s="343"/>
      <c r="Z727" s="343"/>
    </row>
    <row r="728" ht="12.75" customHeight="1">
      <c r="A728" s="343"/>
      <c r="B728" s="343"/>
      <c r="C728" s="343"/>
      <c r="D728" s="343"/>
      <c r="E728" s="343"/>
      <c r="F728" s="343"/>
      <c r="G728" s="343"/>
      <c r="H728" s="343"/>
      <c r="I728" s="343"/>
      <c r="J728" s="343"/>
      <c r="K728" s="343"/>
      <c r="L728" s="343"/>
      <c r="M728" s="343"/>
      <c r="N728" s="343"/>
      <c r="O728" s="343"/>
      <c r="P728" s="343"/>
      <c r="Q728" s="343"/>
      <c r="R728" s="341"/>
      <c r="S728" s="343"/>
      <c r="T728" s="343"/>
      <c r="U728" s="343"/>
      <c r="V728" s="343"/>
      <c r="W728" s="343"/>
      <c r="X728" s="343"/>
      <c r="Y728" s="343"/>
      <c r="Z728" s="343"/>
    </row>
    <row r="729" ht="12.75" customHeight="1">
      <c r="A729" s="343"/>
      <c r="B729" s="343"/>
      <c r="C729" s="343"/>
      <c r="D729" s="343"/>
      <c r="E729" s="343"/>
      <c r="F729" s="343"/>
      <c r="G729" s="343"/>
      <c r="H729" s="343"/>
      <c r="I729" s="343"/>
      <c r="J729" s="343"/>
      <c r="K729" s="343"/>
      <c r="L729" s="343"/>
      <c r="M729" s="343"/>
      <c r="N729" s="343"/>
      <c r="O729" s="343"/>
      <c r="P729" s="343"/>
      <c r="Q729" s="343"/>
      <c r="R729" s="341"/>
      <c r="S729" s="343"/>
      <c r="T729" s="343"/>
      <c r="U729" s="343"/>
      <c r="V729" s="343"/>
      <c r="W729" s="343"/>
      <c r="X729" s="343"/>
      <c r="Y729" s="343"/>
      <c r="Z729" s="343"/>
    </row>
    <row r="730" ht="12.75" customHeight="1">
      <c r="A730" s="343"/>
      <c r="B730" s="343"/>
      <c r="C730" s="343"/>
      <c r="D730" s="343"/>
      <c r="E730" s="343"/>
      <c r="F730" s="343"/>
      <c r="G730" s="343"/>
      <c r="H730" s="343"/>
      <c r="I730" s="343"/>
      <c r="J730" s="343"/>
      <c r="K730" s="343"/>
      <c r="L730" s="343"/>
      <c r="M730" s="343"/>
      <c r="N730" s="343"/>
      <c r="O730" s="343"/>
      <c r="P730" s="343"/>
      <c r="Q730" s="343"/>
      <c r="R730" s="341"/>
      <c r="S730" s="343"/>
      <c r="T730" s="343"/>
      <c r="U730" s="343"/>
      <c r="V730" s="343"/>
      <c r="W730" s="343"/>
      <c r="X730" s="343"/>
      <c r="Y730" s="343"/>
      <c r="Z730" s="343"/>
    </row>
    <row r="731" ht="12.75" customHeight="1">
      <c r="A731" s="343"/>
      <c r="B731" s="343"/>
      <c r="C731" s="343"/>
      <c r="D731" s="343"/>
      <c r="E731" s="343"/>
      <c r="F731" s="343"/>
      <c r="G731" s="343"/>
      <c r="H731" s="343"/>
      <c r="I731" s="343"/>
      <c r="J731" s="343"/>
      <c r="K731" s="343"/>
      <c r="L731" s="343"/>
      <c r="M731" s="343"/>
      <c r="N731" s="343"/>
      <c r="O731" s="343"/>
      <c r="P731" s="343"/>
      <c r="Q731" s="343"/>
      <c r="R731" s="341"/>
      <c r="S731" s="343"/>
      <c r="T731" s="343"/>
      <c r="U731" s="343"/>
      <c r="V731" s="343"/>
      <c r="W731" s="343"/>
      <c r="X731" s="343"/>
      <c r="Y731" s="343"/>
      <c r="Z731" s="343"/>
    </row>
    <row r="732" ht="12.75" customHeight="1">
      <c r="A732" s="343"/>
      <c r="B732" s="343"/>
      <c r="C732" s="343"/>
      <c r="D732" s="343"/>
      <c r="E732" s="343"/>
      <c r="F732" s="343"/>
      <c r="G732" s="343"/>
      <c r="H732" s="343"/>
      <c r="I732" s="343"/>
      <c r="J732" s="343"/>
      <c r="K732" s="343"/>
      <c r="L732" s="343"/>
      <c r="M732" s="343"/>
      <c r="N732" s="343"/>
      <c r="O732" s="343"/>
      <c r="P732" s="343"/>
      <c r="Q732" s="343"/>
      <c r="R732" s="341"/>
      <c r="S732" s="343"/>
      <c r="T732" s="343"/>
      <c r="U732" s="343"/>
      <c r="V732" s="343"/>
      <c r="W732" s="343"/>
      <c r="X732" s="343"/>
      <c r="Y732" s="343"/>
      <c r="Z732" s="343"/>
    </row>
    <row r="733" ht="12.75" customHeight="1">
      <c r="A733" s="343"/>
      <c r="B733" s="343"/>
      <c r="C733" s="343"/>
      <c r="D733" s="343"/>
      <c r="E733" s="343"/>
      <c r="F733" s="343"/>
      <c r="G733" s="343"/>
      <c r="H733" s="343"/>
      <c r="I733" s="343"/>
      <c r="J733" s="343"/>
      <c r="K733" s="343"/>
      <c r="L733" s="343"/>
      <c r="M733" s="343"/>
      <c r="N733" s="343"/>
      <c r="O733" s="343"/>
      <c r="P733" s="343"/>
      <c r="Q733" s="343"/>
      <c r="R733" s="341"/>
      <c r="S733" s="343"/>
      <c r="T733" s="343"/>
      <c r="U733" s="343"/>
      <c r="V733" s="343"/>
      <c r="W733" s="343"/>
      <c r="X733" s="343"/>
      <c r="Y733" s="343"/>
      <c r="Z733" s="343"/>
    </row>
    <row r="734" ht="12.75" customHeight="1">
      <c r="A734" s="343"/>
      <c r="B734" s="343"/>
      <c r="C734" s="343"/>
      <c r="D734" s="343"/>
      <c r="E734" s="343"/>
      <c r="F734" s="343"/>
      <c r="G734" s="343"/>
      <c r="H734" s="343"/>
      <c r="I734" s="343"/>
      <c r="J734" s="343"/>
      <c r="K734" s="343"/>
      <c r="L734" s="343"/>
      <c r="M734" s="343"/>
      <c r="N734" s="343"/>
      <c r="O734" s="343"/>
      <c r="P734" s="343"/>
      <c r="Q734" s="343"/>
      <c r="R734" s="341"/>
      <c r="S734" s="343"/>
      <c r="T734" s="343"/>
      <c r="U734" s="343"/>
      <c r="V734" s="343"/>
      <c r="W734" s="343"/>
      <c r="X734" s="343"/>
      <c r="Y734" s="343"/>
      <c r="Z734" s="343"/>
    </row>
    <row r="735" ht="12.75" customHeight="1">
      <c r="A735" s="343"/>
      <c r="B735" s="343"/>
      <c r="C735" s="343"/>
      <c r="D735" s="343"/>
      <c r="E735" s="343"/>
      <c r="F735" s="343"/>
      <c r="G735" s="343"/>
      <c r="H735" s="343"/>
      <c r="I735" s="343"/>
      <c r="J735" s="343"/>
      <c r="K735" s="343"/>
      <c r="L735" s="343"/>
      <c r="M735" s="343"/>
      <c r="N735" s="343"/>
      <c r="O735" s="343"/>
      <c r="P735" s="343"/>
      <c r="Q735" s="343"/>
      <c r="R735" s="341"/>
      <c r="S735" s="343"/>
      <c r="T735" s="343"/>
      <c r="U735" s="343"/>
      <c r="V735" s="343"/>
      <c r="W735" s="343"/>
      <c r="X735" s="343"/>
      <c r="Y735" s="343"/>
      <c r="Z735" s="343"/>
    </row>
    <row r="736" ht="12.75" customHeight="1">
      <c r="A736" s="343"/>
      <c r="B736" s="343"/>
      <c r="C736" s="343"/>
      <c r="D736" s="343"/>
      <c r="E736" s="343"/>
      <c r="F736" s="343"/>
      <c r="G736" s="343"/>
      <c r="H736" s="343"/>
      <c r="I736" s="343"/>
      <c r="J736" s="343"/>
      <c r="K736" s="343"/>
      <c r="L736" s="343"/>
      <c r="M736" s="343"/>
      <c r="N736" s="343"/>
      <c r="O736" s="343"/>
      <c r="P736" s="343"/>
      <c r="Q736" s="343"/>
      <c r="R736" s="341"/>
      <c r="S736" s="343"/>
      <c r="T736" s="343"/>
      <c r="U736" s="343"/>
      <c r="V736" s="343"/>
      <c r="W736" s="343"/>
      <c r="X736" s="343"/>
      <c r="Y736" s="343"/>
      <c r="Z736" s="343"/>
    </row>
    <row r="737" ht="12.75" customHeight="1">
      <c r="A737" s="343"/>
      <c r="B737" s="343"/>
      <c r="C737" s="343"/>
      <c r="D737" s="343"/>
      <c r="E737" s="343"/>
      <c r="F737" s="343"/>
      <c r="G737" s="343"/>
      <c r="H737" s="343"/>
      <c r="I737" s="343"/>
      <c r="J737" s="343"/>
      <c r="K737" s="343"/>
      <c r="L737" s="343"/>
      <c r="M737" s="343"/>
      <c r="N737" s="343"/>
      <c r="O737" s="343"/>
      <c r="P737" s="343"/>
      <c r="Q737" s="343"/>
      <c r="R737" s="341"/>
      <c r="S737" s="343"/>
      <c r="T737" s="343"/>
      <c r="U737" s="343"/>
      <c r="V737" s="343"/>
      <c r="W737" s="343"/>
      <c r="X737" s="343"/>
      <c r="Y737" s="343"/>
      <c r="Z737" s="343"/>
    </row>
    <row r="738" ht="12.75" customHeight="1">
      <c r="A738" s="343"/>
      <c r="B738" s="343"/>
      <c r="C738" s="343"/>
      <c r="D738" s="343"/>
      <c r="E738" s="343"/>
      <c r="F738" s="343"/>
      <c r="G738" s="343"/>
      <c r="H738" s="343"/>
      <c r="I738" s="343"/>
      <c r="J738" s="343"/>
      <c r="K738" s="343"/>
      <c r="L738" s="343"/>
      <c r="M738" s="343"/>
      <c r="N738" s="343"/>
      <c r="O738" s="343"/>
      <c r="P738" s="343"/>
      <c r="Q738" s="343"/>
      <c r="R738" s="341"/>
      <c r="S738" s="343"/>
      <c r="T738" s="343"/>
      <c r="U738" s="343"/>
      <c r="V738" s="343"/>
      <c r="W738" s="343"/>
      <c r="X738" s="343"/>
      <c r="Y738" s="343"/>
      <c r="Z738" s="343"/>
    </row>
    <row r="739" ht="12.75" customHeight="1">
      <c r="A739" s="343"/>
      <c r="B739" s="343"/>
      <c r="C739" s="343"/>
      <c r="D739" s="343"/>
      <c r="E739" s="343"/>
      <c r="F739" s="343"/>
      <c r="G739" s="343"/>
      <c r="H739" s="343"/>
      <c r="I739" s="343"/>
      <c r="J739" s="343"/>
      <c r="K739" s="343"/>
      <c r="L739" s="343"/>
      <c r="M739" s="343"/>
      <c r="N739" s="343"/>
      <c r="O739" s="343"/>
      <c r="P739" s="343"/>
      <c r="Q739" s="343"/>
      <c r="R739" s="341"/>
      <c r="S739" s="343"/>
      <c r="T739" s="343"/>
      <c r="U739" s="343"/>
      <c r="V739" s="343"/>
      <c r="W739" s="343"/>
      <c r="X739" s="343"/>
      <c r="Y739" s="343"/>
      <c r="Z739" s="343"/>
    </row>
    <row r="740" ht="12.75" customHeight="1">
      <c r="A740" s="343"/>
      <c r="B740" s="343"/>
      <c r="C740" s="343"/>
      <c r="D740" s="343"/>
      <c r="E740" s="343"/>
      <c r="F740" s="343"/>
      <c r="G740" s="343"/>
      <c r="H740" s="343"/>
      <c r="I740" s="343"/>
      <c r="J740" s="343"/>
      <c r="K740" s="343"/>
      <c r="L740" s="343"/>
      <c r="M740" s="343"/>
      <c r="N740" s="343"/>
      <c r="O740" s="343"/>
      <c r="P740" s="343"/>
      <c r="Q740" s="343"/>
      <c r="R740" s="341"/>
      <c r="S740" s="343"/>
      <c r="T740" s="343"/>
      <c r="U740" s="343"/>
      <c r="V740" s="343"/>
      <c r="W740" s="343"/>
      <c r="X740" s="343"/>
      <c r="Y740" s="343"/>
      <c r="Z740" s="343"/>
    </row>
    <row r="741" ht="12.75" customHeight="1">
      <c r="A741" s="343"/>
      <c r="B741" s="343"/>
      <c r="C741" s="343"/>
      <c r="D741" s="343"/>
      <c r="E741" s="343"/>
      <c r="F741" s="343"/>
      <c r="G741" s="343"/>
      <c r="H741" s="343"/>
      <c r="I741" s="343"/>
      <c r="J741" s="343"/>
      <c r="K741" s="343"/>
      <c r="L741" s="343"/>
      <c r="M741" s="343"/>
      <c r="N741" s="343"/>
      <c r="O741" s="343"/>
      <c r="P741" s="343"/>
      <c r="Q741" s="343"/>
      <c r="R741" s="341"/>
      <c r="S741" s="343"/>
      <c r="T741" s="343"/>
      <c r="U741" s="343"/>
      <c r="V741" s="343"/>
      <c r="W741" s="343"/>
      <c r="X741" s="343"/>
      <c r="Y741" s="343"/>
      <c r="Z741" s="343"/>
    </row>
    <row r="742" ht="12.75" customHeight="1">
      <c r="A742" s="343"/>
      <c r="B742" s="343"/>
      <c r="C742" s="343"/>
      <c r="D742" s="343"/>
      <c r="E742" s="343"/>
      <c r="F742" s="343"/>
      <c r="G742" s="343"/>
      <c r="H742" s="343"/>
      <c r="I742" s="343"/>
      <c r="J742" s="343"/>
      <c r="K742" s="343"/>
      <c r="L742" s="343"/>
      <c r="M742" s="343"/>
      <c r="N742" s="343"/>
      <c r="O742" s="343"/>
      <c r="P742" s="343"/>
      <c r="Q742" s="343"/>
      <c r="R742" s="341"/>
      <c r="S742" s="343"/>
      <c r="T742" s="343"/>
      <c r="U742" s="343"/>
      <c r="V742" s="343"/>
      <c r="W742" s="343"/>
      <c r="X742" s="343"/>
      <c r="Y742" s="343"/>
      <c r="Z742" s="343"/>
    </row>
    <row r="743" ht="12.75" customHeight="1">
      <c r="A743" s="343"/>
      <c r="B743" s="343"/>
      <c r="C743" s="343"/>
      <c r="D743" s="343"/>
      <c r="E743" s="343"/>
      <c r="F743" s="343"/>
      <c r="G743" s="343"/>
      <c r="H743" s="343"/>
      <c r="I743" s="343"/>
      <c r="J743" s="343"/>
      <c r="K743" s="343"/>
      <c r="L743" s="343"/>
      <c r="M743" s="343"/>
      <c r="N743" s="343"/>
      <c r="O743" s="343"/>
      <c r="P743" s="343"/>
      <c r="Q743" s="343"/>
      <c r="R743" s="341"/>
      <c r="S743" s="343"/>
      <c r="T743" s="343"/>
      <c r="U743" s="343"/>
      <c r="V743" s="343"/>
      <c r="W743" s="343"/>
      <c r="X743" s="343"/>
      <c r="Y743" s="343"/>
      <c r="Z743" s="343"/>
    </row>
    <row r="744" ht="12.75" customHeight="1">
      <c r="A744" s="343"/>
      <c r="B744" s="343"/>
      <c r="C744" s="343"/>
      <c r="D744" s="343"/>
      <c r="E744" s="343"/>
      <c r="F744" s="343"/>
      <c r="G744" s="343"/>
      <c r="H744" s="343"/>
      <c r="I744" s="343"/>
      <c r="J744" s="343"/>
      <c r="K744" s="343"/>
      <c r="L744" s="343"/>
      <c r="M744" s="343"/>
      <c r="N744" s="343"/>
      <c r="O744" s="343"/>
      <c r="P744" s="343"/>
      <c r="Q744" s="343"/>
      <c r="R744" s="341"/>
      <c r="S744" s="343"/>
      <c r="T744" s="343"/>
      <c r="U744" s="343"/>
      <c r="V744" s="343"/>
      <c r="W744" s="343"/>
      <c r="X744" s="343"/>
      <c r="Y744" s="343"/>
      <c r="Z744" s="343"/>
    </row>
    <row r="745" ht="12.75" customHeight="1">
      <c r="A745" s="343"/>
      <c r="B745" s="343"/>
      <c r="C745" s="343"/>
      <c r="D745" s="343"/>
      <c r="E745" s="343"/>
      <c r="F745" s="343"/>
      <c r="G745" s="343"/>
      <c r="H745" s="343"/>
      <c r="I745" s="343"/>
      <c r="J745" s="343"/>
      <c r="K745" s="343"/>
      <c r="L745" s="343"/>
      <c r="M745" s="343"/>
      <c r="N745" s="343"/>
      <c r="O745" s="343"/>
      <c r="P745" s="343"/>
      <c r="Q745" s="343"/>
      <c r="R745" s="341"/>
      <c r="S745" s="343"/>
      <c r="T745" s="343"/>
      <c r="U745" s="343"/>
      <c r="V745" s="343"/>
      <c r="W745" s="343"/>
      <c r="X745" s="343"/>
      <c r="Y745" s="343"/>
      <c r="Z745" s="343"/>
    </row>
    <row r="746" ht="12.75" customHeight="1">
      <c r="A746" s="343"/>
      <c r="B746" s="343"/>
      <c r="C746" s="343"/>
      <c r="D746" s="343"/>
      <c r="E746" s="343"/>
      <c r="F746" s="343"/>
      <c r="G746" s="343"/>
      <c r="H746" s="343"/>
      <c r="I746" s="343"/>
      <c r="J746" s="343"/>
      <c r="K746" s="343"/>
      <c r="L746" s="343"/>
      <c r="M746" s="343"/>
      <c r="N746" s="343"/>
      <c r="O746" s="343"/>
      <c r="P746" s="343"/>
      <c r="Q746" s="343"/>
      <c r="R746" s="341"/>
      <c r="S746" s="343"/>
      <c r="T746" s="343"/>
      <c r="U746" s="343"/>
      <c r="V746" s="343"/>
      <c r="W746" s="343"/>
      <c r="X746" s="343"/>
      <c r="Y746" s="343"/>
      <c r="Z746" s="343"/>
    </row>
    <row r="747" ht="12.75" customHeight="1">
      <c r="A747" s="343"/>
      <c r="B747" s="343"/>
      <c r="C747" s="343"/>
      <c r="D747" s="343"/>
      <c r="E747" s="343"/>
      <c r="F747" s="343"/>
      <c r="G747" s="343"/>
      <c r="H747" s="343"/>
      <c r="I747" s="343"/>
      <c r="J747" s="343"/>
      <c r="K747" s="343"/>
      <c r="L747" s="343"/>
      <c r="M747" s="343"/>
      <c r="N747" s="343"/>
      <c r="O747" s="343"/>
      <c r="P747" s="343"/>
      <c r="Q747" s="343"/>
      <c r="R747" s="341"/>
      <c r="S747" s="343"/>
      <c r="T747" s="343"/>
      <c r="U747" s="343"/>
      <c r="V747" s="343"/>
      <c r="W747" s="343"/>
      <c r="X747" s="343"/>
      <c r="Y747" s="343"/>
      <c r="Z747" s="343"/>
    </row>
    <row r="748" ht="12.75" customHeight="1">
      <c r="A748" s="343"/>
      <c r="B748" s="343"/>
      <c r="C748" s="343"/>
      <c r="D748" s="343"/>
      <c r="E748" s="343"/>
      <c r="F748" s="343"/>
      <c r="G748" s="343"/>
      <c r="H748" s="343"/>
      <c r="I748" s="343"/>
      <c r="J748" s="343"/>
      <c r="K748" s="343"/>
      <c r="L748" s="343"/>
      <c r="M748" s="343"/>
      <c r="N748" s="343"/>
      <c r="O748" s="343"/>
      <c r="P748" s="343"/>
      <c r="Q748" s="343"/>
      <c r="R748" s="341"/>
      <c r="S748" s="343"/>
      <c r="T748" s="343"/>
      <c r="U748" s="343"/>
      <c r="V748" s="343"/>
      <c r="W748" s="343"/>
      <c r="X748" s="343"/>
      <c r="Y748" s="343"/>
      <c r="Z748" s="343"/>
    </row>
    <row r="749" ht="12.75" customHeight="1">
      <c r="A749" s="343"/>
      <c r="B749" s="343"/>
      <c r="C749" s="343"/>
      <c r="D749" s="343"/>
      <c r="E749" s="343"/>
      <c r="F749" s="343"/>
      <c r="G749" s="343"/>
      <c r="H749" s="343"/>
      <c r="I749" s="343"/>
      <c r="J749" s="343"/>
      <c r="K749" s="343"/>
      <c r="L749" s="343"/>
      <c r="M749" s="343"/>
      <c r="N749" s="343"/>
      <c r="O749" s="343"/>
      <c r="P749" s="343"/>
      <c r="Q749" s="343"/>
      <c r="R749" s="341"/>
      <c r="S749" s="343"/>
      <c r="T749" s="343"/>
      <c r="U749" s="343"/>
      <c r="V749" s="343"/>
      <c r="W749" s="343"/>
      <c r="X749" s="343"/>
      <c r="Y749" s="343"/>
      <c r="Z749" s="343"/>
    </row>
    <row r="750" ht="12.75" customHeight="1">
      <c r="A750" s="343"/>
      <c r="B750" s="343"/>
      <c r="C750" s="343"/>
      <c r="D750" s="343"/>
      <c r="E750" s="343"/>
      <c r="F750" s="343"/>
      <c r="G750" s="343"/>
      <c r="H750" s="343"/>
      <c r="I750" s="343"/>
      <c r="J750" s="343"/>
      <c r="K750" s="343"/>
      <c r="L750" s="343"/>
      <c r="M750" s="343"/>
      <c r="N750" s="343"/>
      <c r="O750" s="343"/>
      <c r="P750" s="343"/>
      <c r="Q750" s="343"/>
      <c r="R750" s="341"/>
      <c r="S750" s="343"/>
      <c r="T750" s="343"/>
      <c r="U750" s="343"/>
      <c r="V750" s="343"/>
      <c r="W750" s="343"/>
      <c r="X750" s="343"/>
      <c r="Y750" s="343"/>
      <c r="Z750" s="343"/>
    </row>
    <row r="751" ht="12.75" customHeight="1">
      <c r="A751" s="343"/>
      <c r="B751" s="343"/>
      <c r="C751" s="343"/>
      <c r="D751" s="343"/>
      <c r="E751" s="343"/>
      <c r="F751" s="343"/>
      <c r="G751" s="343"/>
      <c r="H751" s="343"/>
      <c r="I751" s="343"/>
      <c r="J751" s="343"/>
      <c r="K751" s="343"/>
      <c r="L751" s="343"/>
      <c r="M751" s="343"/>
      <c r="N751" s="343"/>
      <c r="O751" s="343"/>
      <c r="P751" s="343"/>
      <c r="Q751" s="343"/>
      <c r="R751" s="341"/>
      <c r="S751" s="343"/>
      <c r="T751" s="343"/>
      <c r="U751" s="343"/>
      <c r="V751" s="343"/>
      <c r="W751" s="343"/>
      <c r="X751" s="343"/>
      <c r="Y751" s="343"/>
      <c r="Z751" s="343"/>
    </row>
    <row r="752" ht="12.75" customHeight="1">
      <c r="A752" s="343"/>
      <c r="B752" s="343"/>
      <c r="C752" s="343"/>
      <c r="D752" s="343"/>
      <c r="E752" s="343"/>
      <c r="F752" s="343"/>
      <c r="G752" s="343"/>
      <c r="H752" s="343"/>
      <c r="I752" s="343"/>
      <c r="J752" s="343"/>
      <c r="K752" s="343"/>
      <c r="L752" s="343"/>
      <c r="M752" s="343"/>
      <c r="N752" s="343"/>
      <c r="O752" s="343"/>
      <c r="P752" s="343"/>
      <c r="Q752" s="343"/>
      <c r="R752" s="341"/>
      <c r="S752" s="343"/>
      <c r="T752" s="343"/>
      <c r="U752" s="343"/>
      <c r="V752" s="343"/>
      <c r="W752" s="343"/>
      <c r="X752" s="343"/>
      <c r="Y752" s="343"/>
      <c r="Z752" s="343"/>
    </row>
    <row r="753" ht="12.75" customHeight="1">
      <c r="A753" s="343"/>
      <c r="B753" s="343"/>
      <c r="C753" s="343"/>
      <c r="D753" s="343"/>
      <c r="E753" s="343"/>
      <c r="F753" s="343"/>
      <c r="G753" s="343"/>
      <c r="H753" s="343"/>
      <c r="I753" s="343"/>
      <c r="J753" s="343"/>
      <c r="K753" s="343"/>
      <c r="L753" s="343"/>
      <c r="M753" s="343"/>
      <c r="N753" s="343"/>
      <c r="O753" s="343"/>
      <c r="P753" s="343"/>
      <c r="Q753" s="343"/>
      <c r="R753" s="341"/>
      <c r="S753" s="343"/>
      <c r="T753" s="343"/>
      <c r="U753" s="343"/>
      <c r="V753" s="343"/>
      <c r="W753" s="343"/>
      <c r="X753" s="343"/>
      <c r="Y753" s="343"/>
      <c r="Z753" s="343"/>
    </row>
    <row r="754" ht="12.75" customHeight="1">
      <c r="A754" s="343"/>
      <c r="B754" s="343"/>
      <c r="C754" s="343"/>
      <c r="D754" s="343"/>
      <c r="E754" s="343"/>
      <c r="F754" s="343"/>
      <c r="G754" s="343"/>
      <c r="H754" s="343"/>
      <c r="I754" s="343"/>
      <c r="J754" s="343"/>
      <c r="K754" s="343"/>
      <c r="L754" s="343"/>
      <c r="M754" s="343"/>
      <c r="N754" s="343"/>
      <c r="O754" s="343"/>
      <c r="P754" s="343"/>
      <c r="Q754" s="343"/>
      <c r="R754" s="341"/>
      <c r="S754" s="343"/>
      <c r="T754" s="343"/>
      <c r="U754" s="343"/>
      <c r="V754" s="343"/>
      <c r="W754" s="343"/>
      <c r="X754" s="343"/>
      <c r="Y754" s="343"/>
      <c r="Z754" s="343"/>
    </row>
    <row r="755" ht="12.75" customHeight="1">
      <c r="A755" s="343"/>
      <c r="B755" s="343"/>
      <c r="C755" s="343"/>
      <c r="D755" s="343"/>
      <c r="E755" s="343"/>
      <c r="F755" s="343"/>
      <c r="G755" s="343"/>
      <c r="H755" s="343"/>
      <c r="I755" s="343"/>
      <c r="J755" s="343"/>
      <c r="K755" s="343"/>
      <c r="L755" s="343"/>
      <c r="M755" s="343"/>
      <c r="N755" s="343"/>
      <c r="O755" s="343"/>
      <c r="P755" s="343"/>
      <c r="Q755" s="343"/>
      <c r="R755" s="341"/>
      <c r="S755" s="343"/>
      <c r="T755" s="343"/>
      <c r="U755" s="343"/>
      <c r="V755" s="343"/>
      <c r="W755" s="343"/>
      <c r="X755" s="343"/>
      <c r="Y755" s="343"/>
      <c r="Z755" s="343"/>
    </row>
    <row r="756" ht="12.75" customHeight="1">
      <c r="A756" s="343"/>
      <c r="B756" s="343"/>
      <c r="C756" s="343"/>
      <c r="D756" s="343"/>
      <c r="E756" s="343"/>
      <c r="F756" s="343"/>
      <c r="G756" s="343"/>
      <c r="H756" s="343"/>
      <c r="I756" s="343"/>
      <c r="J756" s="343"/>
      <c r="K756" s="343"/>
      <c r="L756" s="343"/>
      <c r="M756" s="343"/>
      <c r="N756" s="343"/>
      <c r="O756" s="343"/>
      <c r="P756" s="343"/>
      <c r="Q756" s="343"/>
      <c r="R756" s="341"/>
      <c r="S756" s="343"/>
      <c r="T756" s="343"/>
      <c r="U756" s="343"/>
      <c r="V756" s="343"/>
      <c r="W756" s="343"/>
      <c r="X756" s="343"/>
      <c r="Y756" s="343"/>
      <c r="Z756" s="343"/>
    </row>
    <row r="757" ht="12.75" customHeight="1">
      <c r="A757" s="343"/>
      <c r="B757" s="343"/>
      <c r="C757" s="343"/>
      <c r="D757" s="343"/>
      <c r="E757" s="343"/>
      <c r="F757" s="343"/>
      <c r="G757" s="343"/>
      <c r="H757" s="343"/>
      <c r="I757" s="343"/>
      <c r="J757" s="343"/>
      <c r="K757" s="343"/>
      <c r="L757" s="343"/>
      <c r="M757" s="343"/>
      <c r="N757" s="343"/>
      <c r="O757" s="343"/>
      <c r="P757" s="343"/>
      <c r="Q757" s="343"/>
      <c r="R757" s="341"/>
      <c r="S757" s="343"/>
      <c r="T757" s="343"/>
      <c r="U757" s="343"/>
      <c r="V757" s="343"/>
      <c r="W757" s="343"/>
      <c r="X757" s="343"/>
      <c r="Y757" s="343"/>
      <c r="Z757" s="343"/>
    </row>
    <row r="758" ht="12.75" customHeight="1">
      <c r="A758" s="343"/>
      <c r="B758" s="343"/>
      <c r="C758" s="343"/>
      <c r="D758" s="343"/>
      <c r="E758" s="343"/>
      <c r="F758" s="343"/>
      <c r="G758" s="343"/>
      <c r="H758" s="343"/>
      <c r="I758" s="343"/>
      <c r="J758" s="343"/>
      <c r="K758" s="343"/>
      <c r="L758" s="343"/>
      <c r="M758" s="343"/>
      <c r="N758" s="343"/>
      <c r="O758" s="343"/>
      <c r="P758" s="343"/>
      <c r="Q758" s="343"/>
      <c r="R758" s="341"/>
      <c r="S758" s="343"/>
      <c r="T758" s="343"/>
      <c r="U758" s="343"/>
      <c r="V758" s="343"/>
      <c r="W758" s="343"/>
      <c r="X758" s="343"/>
      <c r="Y758" s="343"/>
      <c r="Z758" s="343"/>
    </row>
    <row r="759" ht="12.75" customHeight="1">
      <c r="A759" s="343"/>
      <c r="B759" s="343"/>
      <c r="C759" s="343"/>
      <c r="D759" s="343"/>
      <c r="E759" s="343"/>
      <c r="F759" s="343"/>
      <c r="G759" s="343"/>
      <c r="H759" s="343"/>
      <c r="I759" s="343"/>
      <c r="J759" s="343"/>
      <c r="K759" s="343"/>
      <c r="L759" s="343"/>
      <c r="M759" s="343"/>
      <c r="N759" s="343"/>
      <c r="O759" s="343"/>
      <c r="P759" s="343"/>
      <c r="Q759" s="343"/>
      <c r="R759" s="341"/>
      <c r="S759" s="343"/>
      <c r="T759" s="343"/>
      <c r="U759" s="343"/>
      <c r="V759" s="343"/>
      <c r="W759" s="343"/>
      <c r="X759" s="343"/>
      <c r="Y759" s="343"/>
      <c r="Z759" s="343"/>
    </row>
    <row r="760" ht="12.75" customHeight="1">
      <c r="A760" s="343"/>
      <c r="B760" s="343"/>
      <c r="C760" s="343"/>
      <c r="D760" s="343"/>
      <c r="E760" s="343"/>
      <c r="F760" s="343"/>
      <c r="G760" s="343"/>
      <c r="H760" s="343"/>
      <c r="I760" s="343"/>
      <c r="J760" s="343"/>
      <c r="K760" s="343"/>
      <c r="L760" s="343"/>
      <c r="M760" s="343"/>
      <c r="N760" s="343"/>
      <c r="O760" s="343"/>
      <c r="P760" s="343"/>
      <c r="Q760" s="343"/>
      <c r="R760" s="341"/>
      <c r="S760" s="343"/>
      <c r="T760" s="343"/>
      <c r="U760" s="343"/>
      <c r="V760" s="343"/>
      <c r="W760" s="343"/>
      <c r="X760" s="343"/>
      <c r="Y760" s="343"/>
      <c r="Z760" s="343"/>
    </row>
    <row r="761" ht="12.75" customHeight="1">
      <c r="A761" s="343"/>
      <c r="B761" s="343"/>
      <c r="C761" s="343"/>
      <c r="D761" s="343"/>
      <c r="E761" s="343"/>
      <c r="F761" s="343"/>
      <c r="G761" s="343"/>
      <c r="H761" s="343"/>
      <c r="I761" s="343"/>
      <c r="J761" s="343"/>
      <c r="K761" s="343"/>
      <c r="L761" s="343"/>
      <c r="M761" s="343"/>
      <c r="N761" s="343"/>
      <c r="O761" s="343"/>
      <c r="P761" s="343"/>
      <c r="Q761" s="343"/>
      <c r="R761" s="341"/>
      <c r="S761" s="343"/>
      <c r="T761" s="343"/>
      <c r="U761" s="343"/>
      <c r="V761" s="343"/>
      <c r="W761" s="343"/>
      <c r="X761" s="343"/>
      <c r="Y761" s="343"/>
      <c r="Z761" s="343"/>
    </row>
    <row r="762" ht="12.75" customHeight="1">
      <c r="A762" s="343"/>
      <c r="B762" s="343"/>
      <c r="C762" s="343"/>
      <c r="D762" s="343"/>
      <c r="E762" s="343"/>
      <c r="F762" s="343"/>
      <c r="G762" s="343"/>
      <c r="H762" s="343"/>
      <c r="I762" s="343"/>
      <c r="J762" s="343"/>
      <c r="K762" s="343"/>
      <c r="L762" s="343"/>
      <c r="M762" s="343"/>
      <c r="N762" s="343"/>
      <c r="O762" s="343"/>
      <c r="P762" s="343"/>
      <c r="Q762" s="343"/>
      <c r="R762" s="341"/>
      <c r="S762" s="343"/>
      <c r="T762" s="343"/>
      <c r="U762" s="343"/>
      <c r="V762" s="343"/>
      <c r="W762" s="343"/>
      <c r="X762" s="343"/>
      <c r="Y762" s="343"/>
      <c r="Z762" s="343"/>
    </row>
    <row r="763" ht="12.75" customHeight="1">
      <c r="A763" s="343"/>
      <c r="B763" s="343"/>
      <c r="C763" s="343"/>
      <c r="D763" s="343"/>
      <c r="E763" s="343"/>
      <c r="F763" s="343"/>
      <c r="G763" s="343"/>
      <c r="H763" s="343"/>
      <c r="I763" s="343"/>
      <c r="J763" s="343"/>
      <c r="K763" s="343"/>
      <c r="L763" s="343"/>
      <c r="M763" s="343"/>
      <c r="N763" s="343"/>
      <c r="O763" s="343"/>
      <c r="P763" s="343"/>
      <c r="Q763" s="343"/>
      <c r="R763" s="341"/>
      <c r="S763" s="343"/>
      <c r="T763" s="343"/>
      <c r="U763" s="343"/>
      <c r="V763" s="343"/>
      <c r="W763" s="343"/>
      <c r="X763" s="343"/>
      <c r="Y763" s="343"/>
      <c r="Z763" s="343"/>
    </row>
    <row r="764" ht="12.75" customHeight="1">
      <c r="A764" s="343"/>
      <c r="B764" s="343"/>
      <c r="C764" s="343"/>
      <c r="D764" s="343"/>
      <c r="E764" s="343"/>
      <c r="F764" s="343"/>
      <c r="G764" s="343"/>
      <c r="H764" s="343"/>
      <c r="I764" s="343"/>
      <c r="J764" s="343"/>
      <c r="K764" s="343"/>
      <c r="L764" s="343"/>
      <c r="M764" s="343"/>
      <c r="N764" s="343"/>
      <c r="O764" s="343"/>
      <c r="P764" s="343"/>
      <c r="Q764" s="343"/>
      <c r="R764" s="341"/>
      <c r="S764" s="343"/>
      <c r="T764" s="343"/>
      <c r="U764" s="343"/>
      <c r="V764" s="343"/>
      <c r="W764" s="343"/>
      <c r="X764" s="343"/>
      <c r="Y764" s="343"/>
      <c r="Z764" s="343"/>
    </row>
    <row r="765" ht="12.75" customHeight="1">
      <c r="A765" s="343"/>
      <c r="B765" s="343"/>
      <c r="C765" s="343"/>
      <c r="D765" s="343"/>
      <c r="E765" s="343"/>
      <c r="F765" s="343"/>
      <c r="G765" s="343"/>
      <c r="H765" s="343"/>
      <c r="I765" s="343"/>
      <c r="J765" s="343"/>
      <c r="K765" s="343"/>
      <c r="L765" s="343"/>
      <c r="M765" s="343"/>
      <c r="N765" s="343"/>
      <c r="O765" s="343"/>
      <c r="P765" s="343"/>
      <c r="Q765" s="343"/>
      <c r="R765" s="341"/>
      <c r="S765" s="343"/>
      <c r="T765" s="343"/>
      <c r="U765" s="343"/>
      <c r="V765" s="343"/>
      <c r="W765" s="343"/>
      <c r="X765" s="343"/>
      <c r="Y765" s="343"/>
      <c r="Z765" s="343"/>
    </row>
    <row r="766" ht="12.75" customHeight="1">
      <c r="A766" s="343"/>
      <c r="B766" s="343"/>
      <c r="C766" s="343"/>
      <c r="D766" s="343"/>
      <c r="E766" s="343"/>
      <c r="F766" s="343"/>
      <c r="G766" s="343"/>
      <c r="H766" s="343"/>
      <c r="I766" s="343"/>
      <c r="J766" s="343"/>
      <c r="K766" s="343"/>
      <c r="L766" s="343"/>
      <c r="M766" s="343"/>
      <c r="N766" s="343"/>
      <c r="O766" s="343"/>
      <c r="P766" s="343"/>
      <c r="Q766" s="343"/>
      <c r="R766" s="341"/>
      <c r="S766" s="343"/>
      <c r="T766" s="343"/>
      <c r="U766" s="343"/>
      <c r="V766" s="343"/>
      <c r="W766" s="343"/>
      <c r="X766" s="343"/>
      <c r="Y766" s="343"/>
      <c r="Z766" s="343"/>
    </row>
    <row r="767" ht="12.75" customHeight="1">
      <c r="A767" s="343"/>
      <c r="B767" s="343"/>
      <c r="C767" s="343"/>
      <c r="D767" s="343"/>
      <c r="E767" s="343"/>
      <c r="F767" s="343"/>
      <c r="G767" s="343"/>
      <c r="H767" s="343"/>
      <c r="I767" s="343"/>
      <c r="J767" s="343"/>
      <c r="K767" s="343"/>
      <c r="L767" s="343"/>
      <c r="M767" s="343"/>
      <c r="N767" s="343"/>
      <c r="O767" s="343"/>
      <c r="P767" s="343"/>
      <c r="Q767" s="343"/>
      <c r="R767" s="341"/>
      <c r="S767" s="343"/>
      <c r="T767" s="343"/>
      <c r="U767" s="343"/>
      <c r="V767" s="343"/>
      <c r="W767" s="343"/>
      <c r="X767" s="343"/>
      <c r="Y767" s="343"/>
      <c r="Z767" s="343"/>
    </row>
    <row r="768" ht="12.75" customHeight="1">
      <c r="A768" s="343"/>
      <c r="B768" s="343"/>
      <c r="C768" s="343"/>
      <c r="D768" s="343"/>
      <c r="E768" s="343"/>
      <c r="F768" s="343"/>
      <c r="G768" s="343"/>
      <c r="H768" s="343"/>
      <c r="I768" s="343"/>
      <c r="J768" s="343"/>
      <c r="K768" s="343"/>
      <c r="L768" s="343"/>
      <c r="M768" s="343"/>
      <c r="N768" s="343"/>
      <c r="O768" s="343"/>
      <c r="P768" s="343"/>
      <c r="Q768" s="343"/>
      <c r="R768" s="341"/>
      <c r="S768" s="343"/>
      <c r="T768" s="343"/>
      <c r="U768" s="343"/>
      <c r="V768" s="343"/>
      <c r="W768" s="343"/>
      <c r="X768" s="343"/>
      <c r="Y768" s="343"/>
      <c r="Z768" s="343"/>
    </row>
    <row r="769" ht="12.75" customHeight="1">
      <c r="A769" s="343"/>
      <c r="B769" s="343"/>
      <c r="C769" s="343"/>
      <c r="D769" s="343"/>
      <c r="E769" s="343"/>
      <c r="F769" s="343"/>
      <c r="G769" s="343"/>
      <c r="H769" s="343"/>
      <c r="I769" s="343"/>
      <c r="J769" s="343"/>
      <c r="K769" s="343"/>
      <c r="L769" s="343"/>
      <c r="M769" s="343"/>
      <c r="N769" s="343"/>
      <c r="O769" s="343"/>
      <c r="P769" s="343"/>
      <c r="Q769" s="343"/>
      <c r="R769" s="341"/>
      <c r="S769" s="343"/>
      <c r="T769" s="343"/>
      <c r="U769" s="343"/>
      <c r="V769" s="343"/>
      <c r="W769" s="343"/>
      <c r="X769" s="343"/>
      <c r="Y769" s="343"/>
      <c r="Z769" s="343"/>
    </row>
    <row r="770" ht="12.75" customHeight="1">
      <c r="A770" s="343"/>
      <c r="B770" s="343"/>
      <c r="C770" s="343"/>
      <c r="D770" s="343"/>
      <c r="E770" s="343"/>
      <c r="F770" s="343"/>
      <c r="G770" s="343"/>
      <c r="H770" s="343"/>
      <c r="I770" s="343"/>
      <c r="J770" s="343"/>
      <c r="K770" s="343"/>
      <c r="L770" s="343"/>
      <c r="M770" s="343"/>
      <c r="N770" s="343"/>
      <c r="O770" s="343"/>
      <c r="P770" s="343"/>
      <c r="Q770" s="343"/>
      <c r="R770" s="341"/>
      <c r="S770" s="343"/>
      <c r="T770" s="343"/>
      <c r="U770" s="343"/>
      <c r="V770" s="343"/>
      <c r="W770" s="343"/>
      <c r="X770" s="343"/>
      <c r="Y770" s="343"/>
      <c r="Z770" s="343"/>
    </row>
    <row r="771" ht="12.75" customHeight="1">
      <c r="A771" s="343"/>
      <c r="B771" s="343"/>
      <c r="C771" s="343"/>
      <c r="D771" s="343"/>
      <c r="E771" s="343"/>
      <c r="F771" s="343"/>
      <c r="G771" s="343"/>
      <c r="H771" s="343"/>
      <c r="I771" s="343"/>
      <c r="J771" s="343"/>
      <c r="K771" s="343"/>
      <c r="L771" s="343"/>
      <c r="M771" s="343"/>
      <c r="N771" s="343"/>
      <c r="O771" s="343"/>
      <c r="P771" s="343"/>
      <c r="Q771" s="343"/>
      <c r="R771" s="341"/>
      <c r="S771" s="343"/>
      <c r="T771" s="343"/>
      <c r="U771" s="343"/>
      <c r="V771" s="343"/>
      <c r="W771" s="343"/>
      <c r="X771" s="343"/>
      <c r="Y771" s="343"/>
      <c r="Z771" s="343"/>
    </row>
    <row r="772" ht="12.75" customHeight="1">
      <c r="A772" s="343"/>
      <c r="B772" s="343"/>
      <c r="C772" s="343"/>
      <c r="D772" s="343"/>
      <c r="E772" s="343"/>
      <c r="F772" s="343"/>
      <c r="G772" s="343"/>
      <c r="H772" s="343"/>
      <c r="I772" s="343"/>
      <c r="J772" s="343"/>
      <c r="K772" s="343"/>
      <c r="L772" s="343"/>
      <c r="M772" s="343"/>
      <c r="N772" s="343"/>
      <c r="O772" s="343"/>
      <c r="P772" s="343"/>
      <c r="Q772" s="343"/>
      <c r="R772" s="341"/>
      <c r="S772" s="343"/>
      <c r="T772" s="343"/>
      <c r="U772" s="343"/>
      <c r="V772" s="343"/>
      <c r="W772" s="343"/>
      <c r="X772" s="343"/>
      <c r="Y772" s="343"/>
      <c r="Z772" s="343"/>
    </row>
    <row r="773" ht="12.75" customHeight="1">
      <c r="A773" s="343"/>
      <c r="B773" s="343"/>
      <c r="C773" s="343"/>
      <c r="D773" s="343"/>
      <c r="E773" s="343"/>
      <c r="F773" s="343"/>
      <c r="G773" s="343"/>
      <c r="H773" s="343"/>
      <c r="I773" s="343"/>
      <c r="J773" s="343"/>
      <c r="K773" s="343"/>
      <c r="L773" s="343"/>
      <c r="M773" s="343"/>
      <c r="N773" s="343"/>
      <c r="O773" s="343"/>
      <c r="P773" s="343"/>
      <c r="Q773" s="343"/>
      <c r="R773" s="341"/>
      <c r="S773" s="343"/>
      <c r="T773" s="343"/>
      <c r="U773" s="343"/>
      <c r="V773" s="343"/>
      <c r="W773" s="343"/>
      <c r="X773" s="343"/>
      <c r="Y773" s="343"/>
      <c r="Z773" s="343"/>
    </row>
    <row r="774" ht="12.75" customHeight="1">
      <c r="A774" s="343"/>
      <c r="B774" s="343"/>
      <c r="C774" s="343"/>
      <c r="D774" s="343"/>
      <c r="E774" s="343"/>
      <c r="F774" s="343"/>
      <c r="G774" s="343"/>
      <c r="H774" s="343"/>
      <c r="I774" s="343"/>
      <c r="J774" s="343"/>
      <c r="K774" s="343"/>
      <c r="L774" s="343"/>
      <c r="M774" s="343"/>
      <c r="N774" s="343"/>
      <c r="O774" s="343"/>
      <c r="P774" s="343"/>
      <c r="Q774" s="343"/>
      <c r="R774" s="341"/>
      <c r="S774" s="343"/>
      <c r="T774" s="343"/>
      <c r="U774" s="343"/>
      <c r="V774" s="343"/>
      <c r="W774" s="343"/>
      <c r="X774" s="343"/>
      <c r="Y774" s="343"/>
      <c r="Z774" s="343"/>
    </row>
    <row r="775" ht="12.75" customHeight="1">
      <c r="A775" s="343"/>
      <c r="B775" s="343"/>
      <c r="C775" s="343"/>
      <c r="D775" s="343"/>
      <c r="E775" s="343"/>
      <c r="F775" s="343"/>
      <c r="G775" s="343"/>
      <c r="H775" s="343"/>
      <c r="I775" s="343"/>
      <c r="J775" s="343"/>
      <c r="K775" s="343"/>
      <c r="L775" s="343"/>
      <c r="M775" s="343"/>
      <c r="N775" s="343"/>
      <c r="O775" s="343"/>
      <c r="P775" s="343"/>
      <c r="Q775" s="343"/>
      <c r="R775" s="341"/>
      <c r="S775" s="343"/>
      <c r="T775" s="343"/>
      <c r="U775" s="343"/>
      <c r="V775" s="343"/>
      <c r="W775" s="343"/>
      <c r="X775" s="343"/>
      <c r="Y775" s="343"/>
      <c r="Z775" s="343"/>
    </row>
    <row r="776" ht="12.75" customHeight="1">
      <c r="A776" s="343"/>
      <c r="B776" s="343"/>
      <c r="C776" s="343"/>
      <c r="D776" s="343"/>
      <c r="E776" s="343"/>
      <c r="F776" s="343"/>
      <c r="G776" s="343"/>
      <c r="H776" s="343"/>
      <c r="I776" s="343"/>
      <c r="J776" s="343"/>
      <c r="K776" s="343"/>
      <c r="L776" s="343"/>
      <c r="M776" s="343"/>
      <c r="N776" s="343"/>
      <c r="O776" s="343"/>
      <c r="P776" s="343"/>
      <c r="Q776" s="343"/>
      <c r="R776" s="341"/>
      <c r="S776" s="343"/>
      <c r="T776" s="343"/>
      <c r="U776" s="343"/>
      <c r="V776" s="343"/>
      <c r="W776" s="343"/>
      <c r="X776" s="343"/>
      <c r="Y776" s="343"/>
      <c r="Z776" s="343"/>
    </row>
    <row r="777" ht="12.75" customHeight="1">
      <c r="A777" s="343"/>
      <c r="B777" s="343"/>
      <c r="C777" s="343"/>
      <c r="D777" s="343"/>
      <c r="E777" s="343"/>
      <c r="F777" s="343"/>
      <c r="G777" s="343"/>
      <c r="H777" s="343"/>
      <c r="I777" s="343"/>
      <c r="J777" s="343"/>
      <c r="K777" s="343"/>
      <c r="L777" s="343"/>
      <c r="M777" s="343"/>
      <c r="N777" s="343"/>
      <c r="O777" s="343"/>
      <c r="P777" s="343"/>
      <c r="Q777" s="343"/>
      <c r="R777" s="341"/>
      <c r="S777" s="343"/>
      <c r="T777" s="343"/>
      <c r="U777" s="343"/>
      <c r="V777" s="343"/>
      <c r="W777" s="343"/>
      <c r="X777" s="343"/>
      <c r="Y777" s="343"/>
      <c r="Z777" s="343"/>
    </row>
    <row r="778" ht="12.75" customHeight="1">
      <c r="A778" s="343"/>
      <c r="B778" s="343"/>
      <c r="C778" s="343"/>
      <c r="D778" s="343"/>
      <c r="E778" s="343"/>
      <c r="F778" s="343"/>
      <c r="G778" s="343"/>
      <c r="H778" s="343"/>
      <c r="I778" s="343"/>
      <c r="J778" s="343"/>
      <c r="K778" s="343"/>
      <c r="L778" s="343"/>
      <c r="M778" s="343"/>
      <c r="N778" s="343"/>
      <c r="O778" s="343"/>
      <c r="P778" s="343"/>
      <c r="Q778" s="343"/>
      <c r="R778" s="341"/>
      <c r="S778" s="343"/>
      <c r="T778" s="343"/>
      <c r="U778" s="343"/>
      <c r="V778" s="343"/>
      <c r="W778" s="343"/>
      <c r="X778" s="343"/>
      <c r="Y778" s="343"/>
      <c r="Z778" s="343"/>
    </row>
    <row r="779" ht="12.75" customHeight="1">
      <c r="A779" s="343"/>
      <c r="B779" s="343"/>
      <c r="C779" s="343"/>
      <c r="D779" s="343"/>
      <c r="E779" s="343"/>
      <c r="F779" s="343"/>
      <c r="G779" s="343"/>
      <c r="H779" s="343"/>
      <c r="I779" s="343"/>
      <c r="J779" s="343"/>
      <c r="K779" s="343"/>
      <c r="L779" s="343"/>
      <c r="M779" s="343"/>
      <c r="N779" s="343"/>
      <c r="O779" s="343"/>
      <c r="P779" s="343"/>
      <c r="Q779" s="343"/>
      <c r="R779" s="341"/>
      <c r="S779" s="343"/>
      <c r="T779" s="343"/>
      <c r="U779" s="343"/>
      <c r="V779" s="343"/>
      <c r="W779" s="343"/>
      <c r="X779" s="343"/>
      <c r="Y779" s="343"/>
      <c r="Z779" s="343"/>
    </row>
    <row r="780" ht="12.75" customHeight="1">
      <c r="A780" s="343"/>
      <c r="B780" s="343"/>
      <c r="C780" s="343"/>
      <c r="D780" s="343"/>
      <c r="E780" s="343"/>
      <c r="F780" s="343"/>
      <c r="G780" s="343"/>
      <c r="H780" s="343"/>
      <c r="I780" s="343"/>
      <c r="J780" s="343"/>
      <c r="K780" s="343"/>
      <c r="L780" s="343"/>
      <c r="M780" s="343"/>
      <c r="N780" s="343"/>
      <c r="O780" s="343"/>
      <c r="P780" s="343"/>
      <c r="Q780" s="343"/>
      <c r="R780" s="341"/>
      <c r="S780" s="343"/>
      <c r="T780" s="343"/>
      <c r="U780" s="343"/>
      <c r="V780" s="343"/>
      <c r="W780" s="343"/>
      <c r="X780" s="343"/>
      <c r="Y780" s="343"/>
      <c r="Z780" s="343"/>
    </row>
    <row r="781" ht="12.75" customHeight="1">
      <c r="A781" s="343"/>
      <c r="B781" s="343"/>
      <c r="C781" s="343"/>
      <c r="D781" s="343"/>
      <c r="E781" s="343"/>
      <c r="F781" s="343"/>
      <c r="G781" s="343"/>
      <c r="H781" s="343"/>
      <c r="I781" s="343"/>
      <c r="J781" s="343"/>
      <c r="K781" s="343"/>
      <c r="L781" s="343"/>
      <c r="M781" s="343"/>
      <c r="N781" s="343"/>
      <c r="O781" s="343"/>
      <c r="P781" s="343"/>
      <c r="Q781" s="343"/>
      <c r="R781" s="341"/>
      <c r="S781" s="343"/>
      <c r="T781" s="343"/>
      <c r="U781" s="343"/>
      <c r="V781" s="343"/>
      <c r="W781" s="343"/>
      <c r="X781" s="343"/>
      <c r="Y781" s="343"/>
      <c r="Z781" s="343"/>
    </row>
    <row r="782" ht="12.75" customHeight="1">
      <c r="A782" s="343"/>
      <c r="B782" s="343"/>
      <c r="C782" s="343"/>
      <c r="D782" s="343"/>
      <c r="E782" s="343"/>
      <c r="F782" s="343"/>
      <c r="G782" s="343"/>
      <c r="H782" s="343"/>
      <c r="I782" s="343"/>
      <c r="J782" s="343"/>
      <c r="K782" s="343"/>
      <c r="L782" s="343"/>
      <c r="M782" s="343"/>
      <c r="N782" s="343"/>
      <c r="O782" s="343"/>
      <c r="P782" s="343"/>
      <c r="Q782" s="343"/>
      <c r="R782" s="341"/>
      <c r="S782" s="343"/>
      <c r="T782" s="343"/>
      <c r="U782" s="343"/>
      <c r="V782" s="343"/>
      <c r="W782" s="343"/>
      <c r="X782" s="343"/>
      <c r="Y782" s="343"/>
      <c r="Z782" s="343"/>
    </row>
    <row r="783" ht="12.75" customHeight="1">
      <c r="A783" s="343"/>
      <c r="B783" s="343"/>
      <c r="C783" s="343"/>
      <c r="D783" s="343"/>
      <c r="E783" s="343"/>
      <c r="F783" s="343"/>
      <c r="G783" s="343"/>
      <c r="H783" s="343"/>
      <c r="I783" s="343"/>
      <c r="J783" s="343"/>
      <c r="K783" s="343"/>
      <c r="L783" s="343"/>
      <c r="M783" s="343"/>
      <c r="N783" s="343"/>
      <c r="O783" s="343"/>
      <c r="P783" s="343"/>
      <c r="Q783" s="343"/>
      <c r="R783" s="341"/>
      <c r="S783" s="343"/>
      <c r="T783" s="343"/>
      <c r="U783" s="343"/>
      <c r="V783" s="343"/>
      <c r="W783" s="343"/>
      <c r="X783" s="343"/>
      <c r="Y783" s="343"/>
      <c r="Z783" s="343"/>
    </row>
    <row r="784" ht="12.75" customHeight="1">
      <c r="A784" s="343"/>
      <c r="B784" s="343"/>
      <c r="C784" s="343"/>
      <c r="D784" s="343"/>
      <c r="E784" s="343"/>
      <c r="F784" s="343"/>
      <c r="G784" s="343"/>
      <c r="H784" s="343"/>
      <c r="I784" s="343"/>
      <c r="J784" s="343"/>
      <c r="K784" s="343"/>
      <c r="L784" s="343"/>
      <c r="M784" s="343"/>
      <c r="N784" s="343"/>
      <c r="O784" s="343"/>
      <c r="P784" s="343"/>
      <c r="Q784" s="343"/>
      <c r="R784" s="341"/>
      <c r="S784" s="343"/>
      <c r="T784" s="343"/>
      <c r="U784" s="343"/>
      <c r="V784" s="343"/>
      <c r="W784" s="343"/>
      <c r="X784" s="343"/>
      <c r="Y784" s="343"/>
      <c r="Z784" s="343"/>
    </row>
    <row r="785" ht="12.75" customHeight="1">
      <c r="A785" s="343"/>
      <c r="B785" s="343"/>
      <c r="C785" s="343"/>
      <c r="D785" s="343"/>
      <c r="E785" s="343"/>
      <c r="F785" s="343"/>
      <c r="G785" s="343"/>
      <c r="H785" s="343"/>
      <c r="I785" s="343"/>
      <c r="J785" s="343"/>
      <c r="K785" s="343"/>
      <c r="L785" s="343"/>
      <c r="M785" s="343"/>
      <c r="N785" s="343"/>
      <c r="O785" s="343"/>
      <c r="P785" s="343"/>
      <c r="Q785" s="343"/>
      <c r="R785" s="341"/>
      <c r="S785" s="343"/>
      <c r="T785" s="343"/>
      <c r="U785" s="343"/>
      <c r="V785" s="343"/>
      <c r="W785" s="343"/>
      <c r="X785" s="343"/>
      <c r="Y785" s="343"/>
      <c r="Z785" s="343"/>
    </row>
    <row r="786" ht="12.75" customHeight="1">
      <c r="A786" s="343"/>
      <c r="B786" s="343"/>
      <c r="C786" s="343"/>
      <c r="D786" s="343"/>
      <c r="E786" s="343"/>
      <c r="F786" s="343"/>
      <c r="G786" s="343"/>
      <c r="H786" s="343"/>
      <c r="I786" s="343"/>
      <c r="J786" s="343"/>
      <c r="K786" s="343"/>
      <c r="L786" s="343"/>
      <c r="M786" s="343"/>
      <c r="N786" s="343"/>
      <c r="O786" s="343"/>
      <c r="P786" s="343"/>
      <c r="Q786" s="343"/>
      <c r="R786" s="341"/>
      <c r="S786" s="343"/>
      <c r="T786" s="343"/>
      <c r="U786" s="343"/>
      <c r="V786" s="343"/>
      <c r="W786" s="343"/>
      <c r="X786" s="343"/>
      <c r="Y786" s="343"/>
      <c r="Z786" s="343"/>
    </row>
    <row r="787" ht="12.75" customHeight="1">
      <c r="A787" s="343"/>
      <c r="B787" s="343"/>
      <c r="C787" s="343"/>
      <c r="D787" s="343"/>
      <c r="E787" s="343"/>
      <c r="F787" s="343"/>
      <c r="G787" s="343"/>
      <c r="H787" s="343"/>
      <c r="I787" s="343"/>
      <c r="J787" s="343"/>
      <c r="K787" s="343"/>
      <c r="L787" s="343"/>
      <c r="M787" s="343"/>
      <c r="N787" s="343"/>
      <c r="O787" s="343"/>
      <c r="P787" s="343"/>
      <c r="Q787" s="343"/>
      <c r="R787" s="341"/>
      <c r="S787" s="343"/>
      <c r="T787" s="343"/>
      <c r="U787" s="343"/>
      <c r="V787" s="343"/>
      <c r="W787" s="343"/>
      <c r="X787" s="343"/>
      <c r="Y787" s="343"/>
      <c r="Z787" s="343"/>
    </row>
    <row r="788" ht="12.75" customHeight="1">
      <c r="A788" s="343"/>
      <c r="B788" s="343"/>
      <c r="C788" s="343"/>
      <c r="D788" s="343"/>
      <c r="E788" s="343"/>
      <c r="F788" s="343"/>
      <c r="G788" s="343"/>
      <c r="H788" s="343"/>
      <c r="I788" s="343"/>
      <c r="J788" s="343"/>
      <c r="K788" s="343"/>
      <c r="L788" s="343"/>
      <c r="M788" s="343"/>
      <c r="N788" s="343"/>
      <c r="O788" s="343"/>
      <c r="P788" s="343"/>
      <c r="Q788" s="343"/>
      <c r="R788" s="341"/>
      <c r="S788" s="343"/>
      <c r="T788" s="343"/>
      <c r="U788" s="343"/>
      <c r="V788" s="343"/>
      <c r="W788" s="343"/>
      <c r="X788" s="343"/>
      <c r="Y788" s="343"/>
      <c r="Z788" s="343"/>
    </row>
    <row r="789" ht="12.75" customHeight="1">
      <c r="A789" s="343"/>
      <c r="B789" s="343"/>
      <c r="C789" s="343"/>
      <c r="D789" s="343"/>
      <c r="E789" s="343"/>
      <c r="F789" s="343"/>
      <c r="G789" s="343"/>
      <c r="H789" s="343"/>
      <c r="I789" s="343"/>
      <c r="J789" s="343"/>
      <c r="K789" s="343"/>
      <c r="L789" s="343"/>
      <c r="M789" s="343"/>
      <c r="N789" s="343"/>
      <c r="O789" s="343"/>
      <c r="P789" s="343"/>
      <c r="Q789" s="343"/>
      <c r="R789" s="341"/>
      <c r="S789" s="343"/>
      <c r="T789" s="343"/>
      <c r="U789" s="343"/>
      <c r="V789" s="343"/>
      <c r="W789" s="343"/>
      <c r="X789" s="343"/>
      <c r="Y789" s="343"/>
      <c r="Z789" s="343"/>
    </row>
    <row r="790" ht="12.75" customHeight="1">
      <c r="A790" s="343"/>
      <c r="B790" s="343"/>
      <c r="C790" s="343"/>
      <c r="D790" s="343"/>
      <c r="E790" s="343"/>
      <c r="F790" s="343"/>
      <c r="G790" s="343"/>
      <c r="H790" s="343"/>
      <c r="I790" s="343"/>
      <c r="J790" s="343"/>
      <c r="K790" s="343"/>
      <c r="L790" s="343"/>
      <c r="M790" s="343"/>
      <c r="N790" s="343"/>
      <c r="O790" s="343"/>
      <c r="P790" s="343"/>
      <c r="Q790" s="343"/>
      <c r="R790" s="341"/>
      <c r="S790" s="343"/>
      <c r="T790" s="343"/>
      <c r="U790" s="343"/>
      <c r="V790" s="343"/>
      <c r="W790" s="343"/>
      <c r="X790" s="343"/>
      <c r="Y790" s="343"/>
      <c r="Z790" s="343"/>
    </row>
    <row r="791" ht="12.75" customHeight="1">
      <c r="A791" s="343"/>
      <c r="B791" s="343"/>
      <c r="C791" s="343"/>
      <c r="D791" s="343"/>
      <c r="E791" s="343"/>
      <c r="F791" s="343"/>
      <c r="G791" s="343"/>
      <c r="H791" s="343"/>
      <c r="I791" s="343"/>
      <c r="J791" s="343"/>
      <c r="K791" s="343"/>
      <c r="L791" s="343"/>
      <c r="M791" s="343"/>
      <c r="N791" s="343"/>
      <c r="O791" s="343"/>
      <c r="P791" s="343"/>
      <c r="Q791" s="343"/>
      <c r="R791" s="341"/>
      <c r="S791" s="343"/>
      <c r="T791" s="343"/>
      <c r="U791" s="343"/>
      <c r="V791" s="343"/>
      <c r="W791" s="343"/>
      <c r="X791" s="343"/>
      <c r="Y791" s="343"/>
      <c r="Z791" s="343"/>
    </row>
    <row r="792" ht="12.75" customHeight="1">
      <c r="A792" s="343"/>
      <c r="B792" s="343"/>
      <c r="C792" s="343"/>
      <c r="D792" s="343"/>
      <c r="E792" s="343"/>
      <c r="F792" s="343"/>
      <c r="G792" s="343"/>
      <c r="H792" s="343"/>
      <c r="I792" s="343"/>
      <c r="J792" s="343"/>
      <c r="K792" s="343"/>
      <c r="L792" s="343"/>
      <c r="M792" s="343"/>
      <c r="N792" s="343"/>
      <c r="O792" s="343"/>
      <c r="P792" s="343"/>
      <c r="Q792" s="343"/>
      <c r="R792" s="341"/>
      <c r="S792" s="343"/>
      <c r="T792" s="343"/>
      <c r="U792" s="343"/>
      <c r="V792" s="343"/>
      <c r="W792" s="343"/>
      <c r="X792" s="343"/>
      <c r="Y792" s="343"/>
      <c r="Z792" s="343"/>
    </row>
    <row r="793" ht="12.75" customHeight="1">
      <c r="A793" s="343"/>
      <c r="B793" s="343"/>
      <c r="C793" s="343"/>
      <c r="D793" s="343"/>
      <c r="E793" s="343"/>
      <c r="F793" s="343"/>
      <c r="G793" s="343"/>
      <c r="H793" s="343"/>
      <c r="I793" s="343"/>
      <c r="J793" s="343"/>
      <c r="K793" s="343"/>
      <c r="L793" s="343"/>
      <c r="M793" s="343"/>
      <c r="N793" s="343"/>
      <c r="O793" s="343"/>
      <c r="P793" s="343"/>
      <c r="Q793" s="343"/>
      <c r="R793" s="341"/>
      <c r="S793" s="343"/>
      <c r="T793" s="343"/>
      <c r="U793" s="343"/>
      <c r="V793" s="343"/>
      <c r="W793" s="343"/>
      <c r="X793" s="343"/>
      <c r="Y793" s="343"/>
      <c r="Z793" s="343"/>
    </row>
    <row r="794" ht="12.75" customHeight="1">
      <c r="A794" s="343"/>
      <c r="B794" s="343"/>
      <c r="C794" s="343"/>
      <c r="D794" s="343"/>
      <c r="E794" s="343"/>
      <c r="F794" s="343"/>
      <c r="G794" s="343"/>
      <c r="H794" s="343"/>
      <c r="I794" s="343"/>
      <c r="J794" s="343"/>
      <c r="K794" s="343"/>
      <c r="L794" s="343"/>
      <c r="M794" s="343"/>
      <c r="N794" s="343"/>
      <c r="O794" s="343"/>
      <c r="P794" s="343"/>
      <c r="Q794" s="343"/>
      <c r="R794" s="341"/>
      <c r="S794" s="343"/>
      <c r="T794" s="343"/>
      <c r="U794" s="343"/>
      <c r="V794" s="343"/>
      <c r="W794" s="343"/>
      <c r="X794" s="343"/>
      <c r="Y794" s="343"/>
      <c r="Z794" s="343"/>
    </row>
    <row r="795" ht="12.75" customHeight="1">
      <c r="A795" s="343"/>
      <c r="B795" s="343"/>
      <c r="C795" s="343"/>
      <c r="D795" s="343"/>
      <c r="E795" s="343"/>
      <c r="F795" s="343"/>
      <c r="G795" s="343"/>
      <c r="H795" s="343"/>
      <c r="I795" s="343"/>
      <c r="J795" s="343"/>
      <c r="K795" s="343"/>
      <c r="L795" s="343"/>
      <c r="M795" s="343"/>
      <c r="N795" s="343"/>
      <c r="O795" s="343"/>
      <c r="P795" s="343"/>
      <c r="Q795" s="343"/>
      <c r="R795" s="341"/>
      <c r="S795" s="343"/>
      <c r="T795" s="343"/>
      <c r="U795" s="343"/>
      <c r="V795" s="343"/>
      <c r="W795" s="343"/>
      <c r="X795" s="343"/>
      <c r="Y795" s="343"/>
      <c r="Z795" s="343"/>
    </row>
    <row r="796" ht="12.75" customHeight="1">
      <c r="A796" s="343"/>
      <c r="B796" s="343"/>
      <c r="C796" s="343"/>
      <c r="D796" s="343"/>
      <c r="E796" s="343"/>
      <c r="F796" s="343"/>
      <c r="G796" s="343"/>
      <c r="H796" s="343"/>
      <c r="I796" s="343"/>
      <c r="J796" s="343"/>
      <c r="K796" s="343"/>
      <c r="L796" s="343"/>
      <c r="M796" s="343"/>
      <c r="N796" s="343"/>
      <c r="O796" s="343"/>
      <c r="P796" s="343"/>
      <c r="Q796" s="343"/>
      <c r="R796" s="341"/>
      <c r="S796" s="343"/>
      <c r="T796" s="343"/>
      <c r="U796" s="343"/>
      <c r="V796" s="343"/>
      <c r="W796" s="343"/>
      <c r="X796" s="343"/>
      <c r="Y796" s="343"/>
      <c r="Z796" s="343"/>
    </row>
    <row r="797" ht="12.75" customHeight="1">
      <c r="A797" s="343"/>
      <c r="B797" s="343"/>
      <c r="C797" s="343"/>
      <c r="D797" s="343"/>
      <c r="E797" s="343"/>
      <c r="F797" s="343"/>
      <c r="G797" s="343"/>
      <c r="H797" s="343"/>
      <c r="I797" s="343"/>
      <c r="J797" s="343"/>
      <c r="K797" s="343"/>
      <c r="L797" s="343"/>
      <c r="M797" s="343"/>
      <c r="N797" s="343"/>
      <c r="O797" s="343"/>
      <c r="P797" s="343"/>
      <c r="Q797" s="343"/>
      <c r="R797" s="341"/>
      <c r="S797" s="343"/>
      <c r="T797" s="343"/>
      <c r="U797" s="343"/>
      <c r="V797" s="343"/>
      <c r="W797" s="343"/>
      <c r="X797" s="343"/>
      <c r="Y797" s="343"/>
      <c r="Z797" s="343"/>
    </row>
    <row r="798" ht="12.75" customHeight="1">
      <c r="A798" s="343"/>
      <c r="B798" s="343"/>
      <c r="C798" s="343"/>
      <c r="D798" s="343"/>
      <c r="E798" s="343"/>
      <c r="F798" s="343"/>
      <c r="G798" s="343"/>
      <c r="H798" s="343"/>
      <c r="I798" s="343"/>
      <c r="J798" s="343"/>
      <c r="K798" s="343"/>
      <c r="L798" s="343"/>
      <c r="M798" s="343"/>
      <c r="N798" s="343"/>
      <c r="O798" s="343"/>
      <c r="P798" s="343"/>
      <c r="Q798" s="343"/>
      <c r="R798" s="341"/>
      <c r="S798" s="343"/>
      <c r="T798" s="343"/>
      <c r="U798" s="343"/>
      <c r="V798" s="343"/>
      <c r="W798" s="343"/>
      <c r="X798" s="343"/>
      <c r="Y798" s="343"/>
      <c r="Z798" s="343"/>
    </row>
    <row r="799" ht="12.75" customHeight="1">
      <c r="A799" s="343"/>
      <c r="B799" s="343"/>
      <c r="C799" s="343"/>
      <c r="D799" s="343"/>
      <c r="E799" s="343"/>
      <c r="F799" s="343"/>
      <c r="G799" s="343"/>
      <c r="H799" s="343"/>
      <c r="I799" s="343"/>
      <c r="J799" s="343"/>
      <c r="K799" s="343"/>
      <c r="L799" s="343"/>
      <c r="M799" s="343"/>
      <c r="N799" s="343"/>
      <c r="O799" s="343"/>
      <c r="P799" s="343"/>
      <c r="Q799" s="343"/>
      <c r="R799" s="341"/>
      <c r="S799" s="343"/>
      <c r="T799" s="343"/>
      <c r="U799" s="343"/>
      <c r="V799" s="343"/>
      <c r="W799" s="343"/>
      <c r="X799" s="343"/>
      <c r="Y799" s="343"/>
      <c r="Z799" s="343"/>
    </row>
    <row r="800" ht="12.75" customHeight="1">
      <c r="A800" s="343"/>
      <c r="B800" s="343"/>
      <c r="C800" s="343"/>
      <c r="D800" s="343"/>
      <c r="E800" s="343"/>
      <c r="F800" s="343"/>
      <c r="G800" s="343"/>
      <c r="H800" s="343"/>
      <c r="I800" s="343"/>
      <c r="J800" s="343"/>
      <c r="K800" s="343"/>
      <c r="L800" s="343"/>
      <c r="M800" s="343"/>
      <c r="N800" s="343"/>
      <c r="O800" s="343"/>
      <c r="P800" s="343"/>
      <c r="Q800" s="343"/>
      <c r="R800" s="341"/>
      <c r="S800" s="343"/>
      <c r="T800" s="343"/>
      <c r="U800" s="343"/>
      <c r="V800" s="343"/>
      <c r="W800" s="343"/>
      <c r="X800" s="343"/>
      <c r="Y800" s="343"/>
      <c r="Z800" s="343"/>
    </row>
    <row r="801" ht="12.75" customHeight="1">
      <c r="A801" s="343"/>
      <c r="B801" s="343"/>
      <c r="C801" s="343"/>
      <c r="D801" s="343"/>
      <c r="E801" s="343"/>
      <c r="F801" s="343"/>
      <c r="G801" s="343"/>
      <c r="H801" s="343"/>
      <c r="I801" s="343"/>
      <c r="J801" s="343"/>
      <c r="K801" s="343"/>
      <c r="L801" s="343"/>
      <c r="M801" s="343"/>
      <c r="N801" s="343"/>
      <c r="O801" s="343"/>
      <c r="P801" s="343"/>
      <c r="Q801" s="343"/>
      <c r="R801" s="341"/>
      <c r="S801" s="343"/>
      <c r="T801" s="343"/>
      <c r="U801" s="343"/>
      <c r="V801" s="343"/>
      <c r="W801" s="343"/>
      <c r="X801" s="343"/>
      <c r="Y801" s="343"/>
      <c r="Z801" s="343"/>
    </row>
    <row r="802" ht="12.75" customHeight="1">
      <c r="A802" s="343"/>
      <c r="B802" s="343"/>
      <c r="C802" s="343"/>
      <c r="D802" s="343"/>
      <c r="E802" s="343"/>
      <c r="F802" s="343"/>
      <c r="G802" s="343"/>
      <c r="H802" s="343"/>
      <c r="I802" s="343"/>
      <c r="J802" s="343"/>
      <c r="K802" s="343"/>
      <c r="L802" s="343"/>
      <c r="M802" s="343"/>
      <c r="N802" s="343"/>
      <c r="O802" s="343"/>
      <c r="P802" s="343"/>
      <c r="Q802" s="343"/>
      <c r="R802" s="341"/>
      <c r="S802" s="343"/>
      <c r="T802" s="343"/>
      <c r="U802" s="343"/>
      <c r="V802" s="343"/>
      <c r="W802" s="343"/>
      <c r="X802" s="343"/>
      <c r="Y802" s="343"/>
      <c r="Z802" s="343"/>
    </row>
    <row r="803" ht="12.75" customHeight="1">
      <c r="A803" s="343"/>
      <c r="B803" s="343"/>
      <c r="C803" s="343"/>
      <c r="D803" s="343"/>
      <c r="E803" s="343"/>
      <c r="F803" s="343"/>
      <c r="G803" s="343"/>
      <c r="H803" s="343"/>
      <c r="I803" s="343"/>
      <c r="J803" s="343"/>
      <c r="K803" s="343"/>
      <c r="L803" s="343"/>
      <c r="M803" s="343"/>
      <c r="N803" s="343"/>
      <c r="O803" s="343"/>
      <c r="P803" s="343"/>
      <c r="Q803" s="343"/>
      <c r="R803" s="341"/>
      <c r="S803" s="343"/>
      <c r="T803" s="343"/>
      <c r="U803" s="343"/>
      <c r="V803" s="343"/>
      <c r="W803" s="343"/>
      <c r="X803" s="343"/>
      <c r="Y803" s="343"/>
      <c r="Z803" s="343"/>
    </row>
    <row r="804" ht="12.75" customHeight="1">
      <c r="A804" s="343"/>
      <c r="B804" s="343"/>
      <c r="C804" s="343"/>
      <c r="D804" s="343"/>
      <c r="E804" s="343"/>
      <c r="F804" s="343"/>
      <c r="G804" s="343"/>
      <c r="H804" s="343"/>
      <c r="I804" s="343"/>
      <c r="J804" s="343"/>
      <c r="K804" s="343"/>
      <c r="L804" s="343"/>
      <c r="M804" s="343"/>
      <c r="N804" s="343"/>
      <c r="O804" s="343"/>
      <c r="P804" s="343"/>
      <c r="Q804" s="343"/>
      <c r="R804" s="341"/>
      <c r="S804" s="343"/>
      <c r="T804" s="343"/>
      <c r="U804" s="343"/>
      <c r="V804" s="343"/>
      <c r="W804" s="343"/>
      <c r="X804" s="343"/>
      <c r="Y804" s="343"/>
      <c r="Z804" s="343"/>
    </row>
    <row r="805" ht="12.75" customHeight="1">
      <c r="A805" s="343"/>
      <c r="B805" s="343"/>
      <c r="C805" s="343"/>
      <c r="D805" s="343"/>
      <c r="E805" s="343"/>
      <c r="F805" s="343"/>
      <c r="G805" s="343"/>
      <c r="H805" s="343"/>
      <c r="I805" s="343"/>
      <c r="J805" s="343"/>
      <c r="K805" s="343"/>
      <c r="L805" s="343"/>
      <c r="M805" s="343"/>
      <c r="N805" s="343"/>
      <c r="O805" s="343"/>
      <c r="P805" s="343"/>
      <c r="Q805" s="343"/>
      <c r="R805" s="341"/>
      <c r="S805" s="343"/>
      <c r="T805" s="343"/>
      <c r="U805" s="343"/>
      <c r="V805" s="343"/>
      <c r="W805" s="343"/>
      <c r="X805" s="343"/>
      <c r="Y805" s="343"/>
      <c r="Z805" s="343"/>
    </row>
    <row r="806" ht="12.75" customHeight="1">
      <c r="A806" s="343"/>
      <c r="B806" s="343"/>
      <c r="C806" s="343"/>
      <c r="D806" s="343"/>
      <c r="E806" s="343"/>
      <c r="F806" s="343"/>
      <c r="G806" s="343"/>
      <c r="H806" s="343"/>
      <c r="I806" s="343"/>
      <c r="J806" s="343"/>
      <c r="K806" s="343"/>
      <c r="L806" s="343"/>
      <c r="M806" s="343"/>
      <c r="N806" s="343"/>
      <c r="O806" s="343"/>
      <c r="P806" s="343"/>
      <c r="Q806" s="343"/>
      <c r="R806" s="341"/>
      <c r="S806" s="343"/>
      <c r="T806" s="343"/>
      <c r="U806" s="343"/>
      <c r="V806" s="343"/>
      <c r="W806" s="343"/>
      <c r="X806" s="343"/>
      <c r="Y806" s="343"/>
      <c r="Z806" s="343"/>
    </row>
    <row r="807" ht="12.75" customHeight="1">
      <c r="A807" s="343"/>
      <c r="B807" s="343"/>
      <c r="C807" s="343"/>
      <c r="D807" s="343"/>
      <c r="E807" s="343"/>
      <c r="F807" s="343"/>
      <c r="G807" s="343"/>
      <c r="H807" s="343"/>
      <c r="I807" s="343"/>
      <c r="J807" s="343"/>
      <c r="K807" s="343"/>
      <c r="L807" s="343"/>
      <c r="M807" s="343"/>
      <c r="N807" s="343"/>
      <c r="O807" s="343"/>
      <c r="P807" s="343"/>
      <c r="Q807" s="343"/>
      <c r="R807" s="341"/>
      <c r="S807" s="343"/>
      <c r="T807" s="343"/>
      <c r="U807" s="343"/>
      <c r="V807" s="343"/>
      <c r="W807" s="343"/>
      <c r="X807" s="343"/>
      <c r="Y807" s="343"/>
      <c r="Z807" s="343"/>
    </row>
    <row r="808" ht="12.75" customHeight="1">
      <c r="A808" s="343"/>
      <c r="B808" s="343"/>
      <c r="C808" s="343"/>
      <c r="D808" s="343"/>
      <c r="E808" s="343"/>
      <c r="F808" s="343"/>
      <c r="G808" s="343"/>
      <c r="H808" s="343"/>
      <c r="I808" s="343"/>
      <c r="J808" s="343"/>
      <c r="K808" s="343"/>
      <c r="L808" s="343"/>
      <c r="M808" s="343"/>
      <c r="N808" s="343"/>
      <c r="O808" s="343"/>
      <c r="P808" s="343"/>
      <c r="Q808" s="343"/>
      <c r="R808" s="341"/>
      <c r="S808" s="343"/>
      <c r="T808" s="343"/>
      <c r="U808" s="343"/>
      <c r="V808" s="343"/>
      <c r="W808" s="343"/>
      <c r="X808" s="343"/>
      <c r="Y808" s="343"/>
      <c r="Z808" s="343"/>
    </row>
    <row r="809" ht="12.75" customHeight="1">
      <c r="A809" s="343"/>
      <c r="B809" s="343"/>
      <c r="C809" s="343"/>
      <c r="D809" s="343"/>
      <c r="E809" s="343"/>
      <c r="F809" s="343"/>
      <c r="G809" s="343"/>
      <c r="H809" s="343"/>
      <c r="I809" s="343"/>
      <c r="J809" s="343"/>
      <c r="K809" s="343"/>
      <c r="L809" s="343"/>
      <c r="M809" s="343"/>
      <c r="N809" s="343"/>
      <c r="O809" s="343"/>
      <c r="P809" s="343"/>
      <c r="Q809" s="343"/>
      <c r="R809" s="341"/>
      <c r="S809" s="343"/>
      <c r="T809" s="343"/>
      <c r="U809" s="343"/>
      <c r="V809" s="343"/>
      <c r="W809" s="343"/>
      <c r="X809" s="343"/>
      <c r="Y809" s="343"/>
      <c r="Z809" s="343"/>
    </row>
    <row r="810" ht="12.75" customHeight="1">
      <c r="A810" s="343"/>
      <c r="B810" s="343"/>
      <c r="C810" s="343"/>
      <c r="D810" s="343"/>
      <c r="E810" s="343"/>
      <c r="F810" s="343"/>
      <c r="G810" s="343"/>
      <c r="H810" s="343"/>
      <c r="I810" s="343"/>
      <c r="J810" s="343"/>
      <c r="K810" s="343"/>
      <c r="L810" s="343"/>
      <c r="M810" s="343"/>
      <c r="N810" s="343"/>
      <c r="O810" s="343"/>
      <c r="P810" s="343"/>
      <c r="Q810" s="343"/>
      <c r="R810" s="341"/>
      <c r="S810" s="343"/>
      <c r="T810" s="343"/>
      <c r="U810" s="343"/>
      <c r="V810" s="343"/>
      <c r="W810" s="343"/>
      <c r="X810" s="343"/>
      <c r="Y810" s="343"/>
      <c r="Z810" s="343"/>
    </row>
    <row r="811" ht="12.75" customHeight="1">
      <c r="A811" s="343"/>
      <c r="B811" s="343"/>
      <c r="C811" s="343"/>
      <c r="D811" s="343"/>
      <c r="E811" s="343"/>
      <c r="F811" s="343"/>
      <c r="G811" s="343"/>
      <c r="H811" s="343"/>
      <c r="I811" s="343"/>
      <c r="J811" s="343"/>
      <c r="K811" s="343"/>
      <c r="L811" s="343"/>
      <c r="M811" s="343"/>
      <c r="N811" s="343"/>
      <c r="O811" s="343"/>
      <c r="P811" s="343"/>
      <c r="Q811" s="343"/>
      <c r="R811" s="341"/>
      <c r="S811" s="343"/>
      <c r="T811" s="343"/>
      <c r="U811" s="343"/>
      <c r="V811" s="343"/>
      <c r="W811" s="343"/>
      <c r="X811" s="343"/>
      <c r="Y811" s="343"/>
      <c r="Z811" s="343"/>
    </row>
    <row r="812" ht="12.75" customHeight="1">
      <c r="A812" s="343"/>
      <c r="B812" s="343"/>
      <c r="C812" s="343"/>
      <c r="D812" s="343"/>
      <c r="E812" s="343"/>
      <c r="F812" s="343"/>
      <c r="G812" s="343"/>
      <c r="H812" s="343"/>
      <c r="I812" s="343"/>
      <c r="J812" s="343"/>
      <c r="K812" s="343"/>
      <c r="L812" s="343"/>
      <c r="M812" s="343"/>
      <c r="N812" s="343"/>
      <c r="O812" s="343"/>
      <c r="P812" s="343"/>
      <c r="Q812" s="343"/>
      <c r="R812" s="341"/>
      <c r="S812" s="343"/>
      <c r="T812" s="343"/>
      <c r="U812" s="343"/>
      <c r="V812" s="343"/>
      <c r="W812" s="343"/>
      <c r="X812" s="343"/>
      <c r="Y812" s="343"/>
      <c r="Z812" s="343"/>
    </row>
    <row r="813" ht="12.75" customHeight="1">
      <c r="A813" s="343"/>
      <c r="B813" s="343"/>
      <c r="C813" s="343"/>
      <c r="D813" s="343"/>
      <c r="E813" s="343"/>
      <c r="F813" s="343"/>
      <c r="G813" s="343"/>
      <c r="H813" s="343"/>
      <c r="I813" s="343"/>
      <c r="J813" s="343"/>
      <c r="K813" s="343"/>
      <c r="L813" s="343"/>
      <c r="M813" s="343"/>
      <c r="N813" s="343"/>
      <c r="O813" s="343"/>
      <c r="P813" s="343"/>
      <c r="Q813" s="343"/>
      <c r="R813" s="341"/>
      <c r="S813" s="343"/>
      <c r="T813" s="343"/>
      <c r="U813" s="343"/>
      <c r="V813" s="343"/>
      <c r="W813" s="343"/>
      <c r="X813" s="343"/>
      <c r="Y813" s="343"/>
      <c r="Z813" s="343"/>
    </row>
    <row r="814" ht="12.75" customHeight="1">
      <c r="A814" s="343"/>
      <c r="B814" s="343"/>
      <c r="C814" s="343"/>
      <c r="D814" s="343"/>
      <c r="E814" s="343"/>
      <c r="F814" s="343"/>
      <c r="G814" s="343"/>
      <c r="H814" s="343"/>
      <c r="I814" s="343"/>
      <c r="J814" s="343"/>
      <c r="K814" s="343"/>
      <c r="L814" s="343"/>
      <c r="M814" s="343"/>
      <c r="N814" s="343"/>
      <c r="O814" s="343"/>
      <c r="P814" s="343"/>
      <c r="Q814" s="343"/>
      <c r="R814" s="341"/>
      <c r="S814" s="343"/>
      <c r="T814" s="343"/>
      <c r="U814" s="343"/>
      <c r="V814" s="343"/>
      <c r="W814" s="343"/>
      <c r="X814" s="343"/>
      <c r="Y814" s="343"/>
      <c r="Z814" s="343"/>
    </row>
    <row r="815" ht="12.75" customHeight="1">
      <c r="A815" s="343"/>
      <c r="B815" s="343"/>
      <c r="C815" s="343"/>
      <c r="D815" s="343"/>
      <c r="E815" s="343"/>
      <c r="F815" s="343"/>
      <c r="G815" s="343"/>
      <c r="H815" s="343"/>
      <c r="I815" s="343"/>
      <c r="J815" s="343"/>
      <c r="K815" s="343"/>
      <c r="L815" s="343"/>
      <c r="M815" s="343"/>
      <c r="N815" s="343"/>
      <c r="O815" s="343"/>
      <c r="P815" s="343"/>
      <c r="Q815" s="343"/>
      <c r="R815" s="341"/>
      <c r="S815" s="343"/>
      <c r="T815" s="343"/>
      <c r="U815" s="343"/>
      <c r="V815" s="343"/>
      <c r="W815" s="343"/>
      <c r="X815" s="343"/>
      <c r="Y815" s="343"/>
      <c r="Z815" s="343"/>
    </row>
    <row r="816" ht="12.75" customHeight="1">
      <c r="A816" s="343"/>
      <c r="B816" s="343"/>
      <c r="C816" s="343"/>
      <c r="D816" s="343"/>
      <c r="E816" s="343"/>
      <c r="F816" s="343"/>
      <c r="G816" s="343"/>
      <c r="H816" s="343"/>
      <c r="I816" s="343"/>
      <c r="J816" s="343"/>
      <c r="K816" s="343"/>
      <c r="L816" s="343"/>
      <c r="M816" s="343"/>
      <c r="N816" s="343"/>
      <c r="O816" s="343"/>
      <c r="P816" s="343"/>
      <c r="Q816" s="343"/>
      <c r="R816" s="341"/>
      <c r="S816" s="343"/>
      <c r="T816" s="343"/>
      <c r="U816" s="343"/>
      <c r="V816" s="343"/>
      <c r="W816" s="343"/>
      <c r="X816" s="343"/>
      <c r="Y816" s="343"/>
      <c r="Z816" s="343"/>
    </row>
    <row r="817" ht="12.75" customHeight="1">
      <c r="A817" s="343"/>
      <c r="B817" s="343"/>
      <c r="C817" s="343"/>
      <c r="D817" s="343"/>
      <c r="E817" s="343"/>
      <c r="F817" s="343"/>
      <c r="G817" s="343"/>
      <c r="H817" s="343"/>
      <c r="I817" s="343"/>
      <c r="J817" s="343"/>
      <c r="K817" s="343"/>
      <c r="L817" s="343"/>
      <c r="M817" s="343"/>
      <c r="N817" s="343"/>
      <c r="O817" s="343"/>
      <c r="P817" s="343"/>
      <c r="Q817" s="343"/>
      <c r="R817" s="341"/>
      <c r="S817" s="343"/>
      <c r="T817" s="343"/>
      <c r="U817" s="343"/>
      <c r="V817" s="343"/>
      <c r="W817" s="343"/>
      <c r="X817" s="343"/>
      <c r="Y817" s="343"/>
      <c r="Z817" s="343"/>
    </row>
    <row r="818" ht="12.75" customHeight="1">
      <c r="A818" s="343"/>
      <c r="B818" s="343"/>
      <c r="C818" s="343"/>
      <c r="D818" s="343"/>
      <c r="E818" s="343"/>
      <c r="F818" s="343"/>
      <c r="G818" s="343"/>
      <c r="H818" s="343"/>
      <c r="I818" s="343"/>
      <c r="J818" s="343"/>
      <c r="K818" s="343"/>
      <c r="L818" s="343"/>
      <c r="M818" s="343"/>
      <c r="N818" s="343"/>
      <c r="O818" s="343"/>
      <c r="P818" s="343"/>
      <c r="Q818" s="343"/>
      <c r="R818" s="341"/>
      <c r="S818" s="343"/>
      <c r="T818" s="343"/>
      <c r="U818" s="343"/>
      <c r="V818" s="343"/>
      <c r="W818" s="343"/>
      <c r="X818" s="343"/>
      <c r="Y818" s="343"/>
      <c r="Z818" s="343"/>
    </row>
    <row r="819" ht="12.75" customHeight="1">
      <c r="A819" s="343"/>
      <c r="B819" s="343"/>
      <c r="C819" s="343"/>
      <c r="D819" s="343"/>
      <c r="E819" s="343"/>
      <c r="F819" s="343"/>
      <c r="G819" s="343"/>
      <c r="H819" s="343"/>
      <c r="I819" s="343"/>
      <c r="J819" s="343"/>
      <c r="K819" s="343"/>
      <c r="L819" s="343"/>
      <c r="M819" s="343"/>
      <c r="N819" s="343"/>
      <c r="O819" s="343"/>
      <c r="P819" s="343"/>
      <c r="Q819" s="343"/>
      <c r="R819" s="341"/>
      <c r="S819" s="343"/>
      <c r="T819" s="343"/>
      <c r="U819" s="343"/>
      <c r="V819" s="343"/>
      <c r="W819" s="343"/>
      <c r="X819" s="343"/>
      <c r="Y819" s="343"/>
      <c r="Z819" s="343"/>
    </row>
    <row r="820" ht="12.75" customHeight="1">
      <c r="A820" s="343"/>
      <c r="B820" s="343"/>
      <c r="C820" s="343"/>
      <c r="D820" s="343"/>
      <c r="E820" s="343"/>
      <c r="F820" s="343"/>
      <c r="G820" s="343"/>
      <c r="H820" s="343"/>
      <c r="I820" s="343"/>
      <c r="J820" s="343"/>
      <c r="K820" s="343"/>
      <c r="L820" s="343"/>
      <c r="M820" s="343"/>
      <c r="N820" s="343"/>
      <c r="O820" s="343"/>
      <c r="P820" s="343"/>
      <c r="Q820" s="343"/>
      <c r="R820" s="341"/>
      <c r="S820" s="343"/>
      <c r="T820" s="343"/>
      <c r="U820" s="343"/>
      <c r="V820" s="343"/>
      <c r="W820" s="343"/>
      <c r="X820" s="343"/>
      <c r="Y820" s="343"/>
      <c r="Z820" s="343"/>
    </row>
    <row r="821" ht="12.75" customHeight="1">
      <c r="A821" s="343"/>
      <c r="B821" s="343"/>
      <c r="C821" s="343"/>
      <c r="D821" s="343"/>
      <c r="E821" s="343"/>
      <c r="F821" s="343"/>
      <c r="G821" s="343"/>
      <c r="H821" s="343"/>
      <c r="I821" s="343"/>
      <c r="J821" s="343"/>
      <c r="K821" s="343"/>
      <c r="L821" s="343"/>
      <c r="M821" s="343"/>
      <c r="N821" s="343"/>
      <c r="O821" s="343"/>
      <c r="P821" s="343"/>
      <c r="Q821" s="343"/>
      <c r="R821" s="341"/>
      <c r="S821" s="343"/>
      <c r="T821" s="343"/>
      <c r="U821" s="343"/>
      <c r="V821" s="343"/>
      <c r="W821" s="343"/>
      <c r="X821" s="343"/>
      <c r="Y821" s="343"/>
      <c r="Z821" s="343"/>
    </row>
    <row r="822" ht="12.75" customHeight="1">
      <c r="A822" s="343"/>
      <c r="B822" s="343"/>
      <c r="C822" s="343"/>
      <c r="D822" s="343"/>
      <c r="E822" s="343"/>
      <c r="F822" s="343"/>
      <c r="G822" s="343"/>
      <c r="H822" s="343"/>
      <c r="I822" s="343"/>
      <c r="J822" s="343"/>
      <c r="K822" s="343"/>
      <c r="L822" s="343"/>
      <c r="M822" s="343"/>
      <c r="N822" s="343"/>
      <c r="O822" s="343"/>
      <c r="P822" s="343"/>
      <c r="Q822" s="343"/>
      <c r="R822" s="341"/>
      <c r="S822" s="343"/>
      <c r="T822" s="343"/>
      <c r="U822" s="343"/>
      <c r="V822" s="343"/>
      <c r="W822" s="343"/>
      <c r="X822" s="343"/>
      <c r="Y822" s="343"/>
      <c r="Z822" s="343"/>
    </row>
    <row r="823" ht="12.75" customHeight="1">
      <c r="A823" s="343"/>
      <c r="B823" s="343"/>
      <c r="C823" s="343"/>
      <c r="D823" s="343"/>
      <c r="E823" s="343"/>
      <c r="F823" s="343"/>
      <c r="G823" s="343"/>
      <c r="H823" s="343"/>
      <c r="I823" s="343"/>
      <c r="J823" s="343"/>
      <c r="K823" s="343"/>
      <c r="L823" s="343"/>
      <c r="M823" s="343"/>
      <c r="N823" s="343"/>
      <c r="O823" s="343"/>
      <c r="P823" s="343"/>
      <c r="Q823" s="343"/>
      <c r="R823" s="341"/>
      <c r="S823" s="343"/>
      <c r="T823" s="343"/>
      <c r="U823" s="343"/>
      <c r="V823" s="343"/>
      <c r="W823" s="343"/>
      <c r="X823" s="343"/>
      <c r="Y823" s="343"/>
      <c r="Z823" s="343"/>
    </row>
    <row r="824" ht="12.75" customHeight="1">
      <c r="A824" s="343"/>
      <c r="B824" s="343"/>
      <c r="C824" s="343"/>
      <c r="D824" s="343"/>
      <c r="E824" s="343"/>
      <c r="F824" s="343"/>
      <c r="G824" s="343"/>
      <c r="H824" s="343"/>
      <c r="I824" s="343"/>
      <c r="J824" s="343"/>
      <c r="K824" s="343"/>
      <c r="L824" s="343"/>
      <c r="M824" s="343"/>
      <c r="N824" s="343"/>
      <c r="O824" s="343"/>
      <c r="P824" s="343"/>
      <c r="Q824" s="343"/>
      <c r="R824" s="341"/>
      <c r="S824" s="343"/>
      <c r="T824" s="343"/>
      <c r="U824" s="343"/>
      <c r="V824" s="343"/>
      <c r="W824" s="343"/>
      <c r="X824" s="343"/>
      <c r="Y824" s="343"/>
      <c r="Z824" s="343"/>
    </row>
    <row r="825" ht="12.75" customHeight="1">
      <c r="A825" s="343"/>
      <c r="B825" s="343"/>
      <c r="C825" s="343"/>
      <c r="D825" s="343"/>
      <c r="E825" s="343"/>
      <c r="F825" s="343"/>
      <c r="G825" s="343"/>
      <c r="H825" s="343"/>
      <c r="I825" s="343"/>
      <c r="J825" s="343"/>
      <c r="K825" s="343"/>
      <c r="L825" s="343"/>
      <c r="M825" s="343"/>
      <c r="N825" s="343"/>
      <c r="O825" s="343"/>
      <c r="P825" s="343"/>
      <c r="Q825" s="343"/>
      <c r="R825" s="341"/>
      <c r="S825" s="343"/>
      <c r="T825" s="343"/>
      <c r="U825" s="343"/>
      <c r="V825" s="343"/>
      <c r="W825" s="343"/>
      <c r="X825" s="343"/>
      <c r="Y825" s="343"/>
      <c r="Z825" s="343"/>
    </row>
    <row r="826" ht="12.75" customHeight="1">
      <c r="A826" s="343"/>
      <c r="B826" s="343"/>
      <c r="C826" s="343"/>
      <c r="D826" s="343"/>
      <c r="E826" s="343"/>
      <c r="F826" s="343"/>
      <c r="G826" s="343"/>
      <c r="H826" s="343"/>
      <c r="I826" s="343"/>
      <c r="J826" s="343"/>
      <c r="K826" s="343"/>
      <c r="L826" s="343"/>
      <c r="M826" s="343"/>
      <c r="N826" s="343"/>
      <c r="O826" s="343"/>
      <c r="P826" s="343"/>
      <c r="Q826" s="343"/>
      <c r="R826" s="341"/>
      <c r="S826" s="343"/>
      <c r="T826" s="343"/>
      <c r="U826" s="343"/>
      <c r="V826" s="343"/>
      <c r="W826" s="343"/>
      <c r="X826" s="343"/>
      <c r="Y826" s="343"/>
      <c r="Z826" s="343"/>
    </row>
    <row r="827" ht="12.75" customHeight="1">
      <c r="A827" s="343"/>
      <c r="B827" s="343"/>
      <c r="C827" s="343"/>
      <c r="D827" s="343"/>
      <c r="E827" s="343"/>
      <c r="F827" s="343"/>
      <c r="G827" s="343"/>
      <c r="H827" s="343"/>
      <c r="I827" s="343"/>
      <c r="J827" s="343"/>
      <c r="K827" s="343"/>
      <c r="L827" s="343"/>
      <c r="M827" s="343"/>
      <c r="N827" s="343"/>
      <c r="O827" s="343"/>
      <c r="P827" s="343"/>
      <c r="Q827" s="343"/>
      <c r="R827" s="341"/>
      <c r="S827" s="343"/>
      <c r="T827" s="343"/>
      <c r="U827" s="343"/>
      <c r="V827" s="343"/>
      <c r="W827" s="343"/>
      <c r="X827" s="343"/>
      <c r="Y827" s="343"/>
      <c r="Z827" s="343"/>
    </row>
    <row r="828" ht="12.75" customHeight="1">
      <c r="A828" s="343"/>
      <c r="B828" s="343"/>
      <c r="C828" s="343"/>
      <c r="D828" s="343"/>
      <c r="E828" s="343"/>
      <c r="F828" s="343"/>
      <c r="G828" s="343"/>
      <c r="H828" s="343"/>
      <c r="I828" s="343"/>
      <c r="J828" s="343"/>
      <c r="K828" s="343"/>
      <c r="L828" s="343"/>
      <c r="M828" s="343"/>
      <c r="N828" s="343"/>
      <c r="O828" s="343"/>
      <c r="P828" s="343"/>
      <c r="Q828" s="343"/>
      <c r="R828" s="341"/>
      <c r="S828" s="343"/>
      <c r="T828" s="343"/>
      <c r="U828" s="343"/>
      <c r="V828" s="343"/>
      <c r="W828" s="343"/>
      <c r="X828" s="343"/>
      <c r="Y828" s="343"/>
      <c r="Z828" s="343"/>
    </row>
    <row r="829" ht="12.75" customHeight="1">
      <c r="A829" s="343"/>
      <c r="B829" s="343"/>
      <c r="C829" s="343"/>
      <c r="D829" s="343"/>
      <c r="E829" s="343"/>
      <c r="F829" s="343"/>
      <c r="G829" s="343"/>
      <c r="H829" s="343"/>
      <c r="I829" s="343"/>
      <c r="J829" s="343"/>
      <c r="K829" s="343"/>
      <c r="L829" s="343"/>
      <c r="M829" s="343"/>
      <c r="N829" s="343"/>
      <c r="O829" s="343"/>
      <c r="P829" s="343"/>
      <c r="Q829" s="343"/>
      <c r="R829" s="341"/>
      <c r="S829" s="343"/>
      <c r="T829" s="343"/>
      <c r="U829" s="343"/>
      <c r="V829" s="343"/>
      <c r="W829" s="343"/>
      <c r="X829" s="343"/>
      <c r="Y829" s="343"/>
      <c r="Z829" s="343"/>
    </row>
    <row r="830" ht="12.75" customHeight="1">
      <c r="A830" s="343"/>
      <c r="B830" s="343"/>
      <c r="C830" s="343"/>
      <c r="D830" s="343"/>
      <c r="E830" s="343"/>
      <c r="F830" s="343"/>
      <c r="G830" s="343"/>
      <c r="H830" s="343"/>
      <c r="I830" s="343"/>
      <c r="J830" s="343"/>
      <c r="K830" s="343"/>
      <c r="L830" s="343"/>
      <c r="M830" s="343"/>
      <c r="N830" s="343"/>
      <c r="O830" s="343"/>
      <c r="P830" s="343"/>
      <c r="Q830" s="343"/>
      <c r="R830" s="341"/>
      <c r="S830" s="343"/>
      <c r="T830" s="343"/>
      <c r="U830" s="343"/>
      <c r="V830" s="343"/>
      <c r="W830" s="343"/>
      <c r="X830" s="343"/>
      <c r="Y830" s="343"/>
      <c r="Z830" s="343"/>
    </row>
    <row r="831" ht="12.75" customHeight="1">
      <c r="A831" s="343"/>
      <c r="B831" s="343"/>
      <c r="C831" s="343"/>
      <c r="D831" s="343"/>
      <c r="E831" s="343"/>
      <c r="F831" s="343"/>
      <c r="G831" s="343"/>
      <c r="H831" s="343"/>
      <c r="I831" s="343"/>
      <c r="J831" s="343"/>
      <c r="K831" s="343"/>
      <c r="L831" s="343"/>
      <c r="M831" s="343"/>
      <c r="N831" s="343"/>
      <c r="O831" s="343"/>
      <c r="P831" s="343"/>
      <c r="Q831" s="343"/>
      <c r="R831" s="341"/>
      <c r="S831" s="343"/>
      <c r="T831" s="343"/>
      <c r="U831" s="343"/>
      <c r="V831" s="343"/>
      <c r="W831" s="343"/>
      <c r="X831" s="343"/>
      <c r="Y831" s="343"/>
      <c r="Z831" s="343"/>
    </row>
    <row r="832" ht="12.75" customHeight="1">
      <c r="A832" s="343"/>
      <c r="B832" s="343"/>
      <c r="C832" s="343"/>
      <c r="D832" s="343"/>
      <c r="E832" s="343"/>
      <c r="F832" s="343"/>
      <c r="G832" s="343"/>
      <c r="H832" s="343"/>
      <c r="I832" s="343"/>
      <c r="J832" s="343"/>
      <c r="K832" s="343"/>
      <c r="L832" s="343"/>
      <c r="M832" s="343"/>
      <c r="N832" s="343"/>
      <c r="O832" s="343"/>
      <c r="P832" s="343"/>
      <c r="Q832" s="343"/>
      <c r="R832" s="341"/>
      <c r="S832" s="343"/>
      <c r="T832" s="343"/>
      <c r="U832" s="343"/>
      <c r="V832" s="343"/>
      <c r="W832" s="343"/>
      <c r="X832" s="343"/>
      <c r="Y832" s="343"/>
      <c r="Z832" s="343"/>
    </row>
    <row r="833" ht="12.75" customHeight="1">
      <c r="A833" s="343"/>
      <c r="B833" s="343"/>
      <c r="C833" s="343"/>
      <c r="D833" s="343"/>
      <c r="E833" s="343"/>
      <c r="F833" s="343"/>
      <c r="G833" s="343"/>
      <c r="H833" s="343"/>
      <c r="I833" s="343"/>
      <c r="J833" s="343"/>
      <c r="K833" s="343"/>
      <c r="L833" s="343"/>
      <c r="M833" s="343"/>
      <c r="N833" s="343"/>
      <c r="O833" s="343"/>
      <c r="P833" s="343"/>
      <c r="Q833" s="343"/>
      <c r="R833" s="341"/>
      <c r="S833" s="343"/>
      <c r="T833" s="343"/>
      <c r="U833" s="343"/>
      <c r="V833" s="343"/>
      <c r="W833" s="343"/>
      <c r="X833" s="343"/>
      <c r="Y833" s="343"/>
      <c r="Z833" s="343"/>
    </row>
    <row r="834" ht="12.75" customHeight="1">
      <c r="A834" s="343"/>
      <c r="B834" s="343"/>
      <c r="C834" s="343"/>
      <c r="D834" s="343"/>
      <c r="E834" s="343"/>
      <c r="F834" s="343"/>
      <c r="G834" s="343"/>
      <c r="H834" s="343"/>
      <c r="I834" s="343"/>
      <c r="J834" s="343"/>
      <c r="K834" s="343"/>
      <c r="L834" s="343"/>
      <c r="M834" s="343"/>
      <c r="N834" s="343"/>
      <c r="O834" s="343"/>
      <c r="P834" s="343"/>
      <c r="Q834" s="343"/>
      <c r="R834" s="341"/>
      <c r="S834" s="343"/>
      <c r="T834" s="343"/>
      <c r="U834" s="343"/>
      <c r="V834" s="343"/>
      <c r="W834" s="343"/>
      <c r="X834" s="343"/>
      <c r="Y834" s="343"/>
      <c r="Z834" s="343"/>
    </row>
    <row r="835" ht="12.75" customHeight="1">
      <c r="A835" s="343"/>
      <c r="B835" s="343"/>
      <c r="C835" s="343"/>
      <c r="D835" s="343"/>
      <c r="E835" s="343"/>
      <c r="F835" s="343"/>
      <c r="G835" s="343"/>
      <c r="H835" s="343"/>
      <c r="I835" s="343"/>
      <c r="J835" s="343"/>
      <c r="K835" s="343"/>
      <c r="L835" s="343"/>
      <c r="M835" s="343"/>
      <c r="N835" s="343"/>
      <c r="O835" s="343"/>
      <c r="P835" s="343"/>
      <c r="Q835" s="343"/>
      <c r="R835" s="341"/>
      <c r="S835" s="343"/>
      <c r="T835" s="343"/>
      <c r="U835" s="343"/>
      <c r="V835" s="343"/>
      <c r="W835" s="343"/>
      <c r="X835" s="343"/>
      <c r="Y835" s="343"/>
      <c r="Z835" s="343"/>
    </row>
    <row r="836" ht="12.75" customHeight="1">
      <c r="A836" s="343"/>
      <c r="B836" s="343"/>
      <c r="C836" s="343"/>
      <c r="D836" s="343"/>
      <c r="E836" s="343"/>
      <c r="F836" s="343"/>
      <c r="G836" s="343"/>
      <c r="H836" s="343"/>
      <c r="I836" s="343"/>
      <c r="J836" s="343"/>
      <c r="K836" s="343"/>
      <c r="L836" s="343"/>
      <c r="M836" s="343"/>
      <c r="N836" s="343"/>
      <c r="O836" s="343"/>
      <c r="P836" s="343"/>
      <c r="Q836" s="343"/>
      <c r="R836" s="341"/>
      <c r="S836" s="343"/>
      <c r="T836" s="343"/>
      <c r="U836" s="343"/>
      <c r="V836" s="343"/>
      <c r="W836" s="343"/>
      <c r="X836" s="343"/>
      <c r="Y836" s="343"/>
      <c r="Z836" s="343"/>
    </row>
    <row r="837" ht="12.75" customHeight="1">
      <c r="A837" s="343"/>
      <c r="B837" s="343"/>
      <c r="C837" s="343"/>
      <c r="D837" s="343"/>
      <c r="E837" s="343"/>
      <c r="F837" s="343"/>
      <c r="G837" s="343"/>
      <c r="H837" s="343"/>
      <c r="I837" s="343"/>
      <c r="J837" s="343"/>
      <c r="K837" s="343"/>
      <c r="L837" s="343"/>
      <c r="M837" s="343"/>
      <c r="N837" s="343"/>
      <c r="O837" s="343"/>
      <c r="P837" s="343"/>
      <c r="Q837" s="343"/>
      <c r="R837" s="341"/>
      <c r="S837" s="343"/>
      <c r="T837" s="343"/>
      <c r="U837" s="343"/>
      <c r="V837" s="343"/>
      <c r="W837" s="343"/>
      <c r="X837" s="343"/>
      <c r="Y837" s="343"/>
      <c r="Z837" s="343"/>
    </row>
    <row r="838" ht="12.75" customHeight="1">
      <c r="A838" s="343"/>
      <c r="B838" s="343"/>
      <c r="C838" s="343"/>
      <c r="D838" s="343"/>
      <c r="E838" s="343"/>
      <c r="F838" s="343"/>
      <c r="G838" s="343"/>
      <c r="H838" s="343"/>
      <c r="I838" s="343"/>
      <c r="J838" s="343"/>
      <c r="K838" s="343"/>
      <c r="L838" s="343"/>
      <c r="M838" s="343"/>
      <c r="N838" s="343"/>
      <c r="O838" s="343"/>
      <c r="P838" s="343"/>
      <c r="Q838" s="343"/>
      <c r="R838" s="341"/>
      <c r="S838" s="343"/>
      <c r="T838" s="343"/>
      <c r="U838" s="343"/>
      <c r="V838" s="343"/>
      <c r="W838" s="343"/>
      <c r="X838" s="343"/>
      <c r="Y838" s="343"/>
      <c r="Z838" s="343"/>
    </row>
    <row r="839" ht="12.75" customHeight="1">
      <c r="A839" s="343"/>
      <c r="B839" s="343"/>
      <c r="C839" s="343"/>
      <c r="D839" s="343"/>
      <c r="E839" s="343"/>
      <c r="F839" s="343"/>
      <c r="G839" s="343"/>
      <c r="H839" s="343"/>
      <c r="I839" s="343"/>
      <c r="J839" s="343"/>
      <c r="K839" s="343"/>
      <c r="L839" s="343"/>
      <c r="M839" s="343"/>
      <c r="N839" s="343"/>
      <c r="O839" s="343"/>
      <c r="P839" s="343"/>
      <c r="Q839" s="343"/>
      <c r="R839" s="341"/>
      <c r="S839" s="343"/>
      <c r="T839" s="343"/>
      <c r="U839" s="343"/>
      <c r="V839" s="343"/>
      <c r="W839" s="343"/>
      <c r="X839" s="343"/>
      <c r="Y839" s="343"/>
      <c r="Z839" s="343"/>
    </row>
    <row r="840" ht="12.75" customHeight="1">
      <c r="A840" s="343"/>
      <c r="B840" s="343"/>
      <c r="C840" s="343"/>
      <c r="D840" s="343"/>
      <c r="E840" s="343"/>
      <c r="F840" s="343"/>
      <c r="G840" s="343"/>
      <c r="H840" s="343"/>
      <c r="I840" s="343"/>
      <c r="J840" s="343"/>
      <c r="K840" s="343"/>
      <c r="L840" s="343"/>
      <c r="M840" s="343"/>
      <c r="N840" s="343"/>
      <c r="O840" s="343"/>
      <c r="P840" s="343"/>
      <c r="Q840" s="343"/>
      <c r="R840" s="341"/>
      <c r="S840" s="343"/>
      <c r="T840" s="343"/>
      <c r="U840" s="343"/>
      <c r="V840" s="343"/>
      <c r="W840" s="343"/>
      <c r="X840" s="343"/>
      <c r="Y840" s="343"/>
      <c r="Z840" s="343"/>
    </row>
    <row r="841" ht="12.75" customHeight="1">
      <c r="A841" s="343"/>
      <c r="B841" s="343"/>
      <c r="C841" s="343"/>
      <c r="D841" s="343"/>
      <c r="E841" s="343"/>
      <c r="F841" s="343"/>
      <c r="G841" s="343"/>
      <c r="H841" s="343"/>
      <c r="I841" s="343"/>
      <c r="J841" s="343"/>
      <c r="K841" s="343"/>
      <c r="L841" s="343"/>
      <c r="M841" s="343"/>
      <c r="N841" s="343"/>
      <c r="O841" s="343"/>
      <c r="P841" s="343"/>
      <c r="Q841" s="343"/>
      <c r="R841" s="341"/>
      <c r="S841" s="343"/>
      <c r="T841" s="343"/>
      <c r="U841" s="343"/>
      <c r="V841" s="343"/>
      <c r="W841" s="343"/>
      <c r="X841" s="343"/>
      <c r="Y841" s="343"/>
      <c r="Z841" s="343"/>
    </row>
    <row r="842" ht="12.75" customHeight="1">
      <c r="A842" s="343"/>
      <c r="B842" s="343"/>
      <c r="C842" s="343"/>
      <c r="D842" s="343"/>
      <c r="E842" s="343"/>
      <c r="F842" s="343"/>
      <c r="G842" s="343"/>
      <c r="H842" s="343"/>
      <c r="I842" s="343"/>
      <c r="J842" s="343"/>
      <c r="K842" s="343"/>
      <c r="L842" s="343"/>
      <c r="M842" s="343"/>
      <c r="N842" s="343"/>
      <c r="O842" s="343"/>
      <c r="P842" s="343"/>
      <c r="Q842" s="343"/>
      <c r="R842" s="341"/>
      <c r="S842" s="343"/>
      <c r="T842" s="343"/>
      <c r="U842" s="343"/>
      <c r="V842" s="343"/>
      <c r="W842" s="343"/>
      <c r="X842" s="343"/>
      <c r="Y842" s="343"/>
      <c r="Z842" s="343"/>
    </row>
    <row r="843" ht="12.75" customHeight="1">
      <c r="A843" s="343"/>
      <c r="B843" s="343"/>
      <c r="C843" s="343"/>
      <c r="D843" s="343"/>
      <c r="E843" s="343"/>
      <c r="F843" s="343"/>
      <c r="G843" s="343"/>
      <c r="H843" s="343"/>
      <c r="I843" s="343"/>
      <c r="J843" s="343"/>
      <c r="K843" s="343"/>
      <c r="L843" s="343"/>
      <c r="M843" s="343"/>
      <c r="N843" s="343"/>
      <c r="O843" s="343"/>
      <c r="P843" s="343"/>
      <c r="Q843" s="343"/>
      <c r="R843" s="341"/>
      <c r="S843" s="343"/>
      <c r="T843" s="343"/>
      <c r="U843" s="343"/>
      <c r="V843" s="343"/>
      <c r="W843" s="343"/>
      <c r="X843" s="343"/>
      <c r="Y843" s="343"/>
      <c r="Z843" s="343"/>
    </row>
    <row r="844" ht="12.75" customHeight="1">
      <c r="A844" s="343"/>
      <c r="B844" s="343"/>
      <c r="C844" s="343"/>
      <c r="D844" s="343"/>
      <c r="E844" s="343"/>
      <c r="F844" s="343"/>
      <c r="G844" s="343"/>
      <c r="H844" s="343"/>
      <c r="I844" s="343"/>
      <c r="J844" s="343"/>
      <c r="K844" s="343"/>
      <c r="L844" s="343"/>
      <c r="M844" s="343"/>
      <c r="N844" s="343"/>
      <c r="O844" s="343"/>
      <c r="P844" s="343"/>
      <c r="Q844" s="343"/>
      <c r="R844" s="341"/>
      <c r="S844" s="343"/>
      <c r="T844" s="343"/>
      <c r="U844" s="343"/>
      <c r="V844" s="343"/>
      <c r="W844" s="343"/>
      <c r="X844" s="343"/>
      <c r="Y844" s="343"/>
      <c r="Z844" s="343"/>
    </row>
    <row r="845" ht="12.75" customHeight="1">
      <c r="A845" s="343"/>
      <c r="B845" s="343"/>
      <c r="C845" s="343"/>
      <c r="D845" s="343"/>
      <c r="E845" s="343"/>
      <c r="F845" s="343"/>
      <c r="G845" s="343"/>
      <c r="H845" s="343"/>
      <c r="I845" s="343"/>
      <c r="J845" s="343"/>
      <c r="K845" s="343"/>
      <c r="L845" s="343"/>
      <c r="M845" s="343"/>
      <c r="N845" s="343"/>
      <c r="O845" s="343"/>
      <c r="P845" s="343"/>
      <c r="Q845" s="343"/>
      <c r="R845" s="341"/>
      <c r="S845" s="343"/>
      <c r="T845" s="343"/>
      <c r="U845" s="343"/>
      <c r="V845" s="343"/>
      <c r="W845" s="343"/>
      <c r="X845" s="343"/>
      <c r="Y845" s="343"/>
      <c r="Z845" s="343"/>
    </row>
    <row r="846" ht="12.75" customHeight="1">
      <c r="A846" s="343"/>
      <c r="B846" s="343"/>
      <c r="C846" s="343"/>
      <c r="D846" s="343"/>
      <c r="E846" s="343"/>
      <c r="F846" s="343"/>
      <c r="G846" s="343"/>
      <c r="H846" s="343"/>
      <c r="I846" s="343"/>
      <c r="J846" s="343"/>
      <c r="K846" s="343"/>
      <c r="L846" s="343"/>
      <c r="M846" s="343"/>
      <c r="N846" s="343"/>
      <c r="O846" s="343"/>
      <c r="P846" s="343"/>
      <c r="Q846" s="343"/>
      <c r="R846" s="341"/>
      <c r="S846" s="343"/>
      <c r="T846" s="343"/>
      <c r="U846" s="343"/>
      <c r="V846" s="343"/>
      <c r="W846" s="343"/>
      <c r="X846" s="343"/>
      <c r="Y846" s="343"/>
      <c r="Z846" s="343"/>
    </row>
    <row r="847" ht="12.75" customHeight="1">
      <c r="A847" s="343"/>
      <c r="B847" s="343"/>
      <c r="C847" s="343"/>
      <c r="D847" s="343"/>
      <c r="E847" s="343"/>
      <c r="F847" s="343"/>
      <c r="G847" s="343"/>
      <c r="H847" s="343"/>
      <c r="I847" s="343"/>
      <c r="J847" s="343"/>
      <c r="K847" s="343"/>
      <c r="L847" s="343"/>
      <c r="M847" s="343"/>
      <c r="N847" s="343"/>
      <c r="O847" s="343"/>
      <c r="P847" s="343"/>
      <c r="Q847" s="343"/>
      <c r="R847" s="341"/>
      <c r="S847" s="343"/>
      <c r="T847" s="343"/>
      <c r="U847" s="343"/>
      <c r="V847" s="343"/>
      <c r="W847" s="343"/>
      <c r="X847" s="343"/>
      <c r="Y847" s="343"/>
      <c r="Z847" s="343"/>
    </row>
    <row r="848" ht="12.75" customHeight="1">
      <c r="A848" s="343"/>
      <c r="B848" s="343"/>
      <c r="C848" s="343"/>
      <c r="D848" s="343"/>
      <c r="E848" s="343"/>
      <c r="F848" s="343"/>
      <c r="G848" s="343"/>
      <c r="H848" s="343"/>
      <c r="I848" s="343"/>
      <c r="J848" s="343"/>
      <c r="K848" s="343"/>
      <c r="L848" s="343"/>
      <c r="M848" s="343"/>
      <c r="N848" s="343"/>
      <c r="O848" s="343"/>
      <c r="P848" s="343"/>
      <c r="Q848" s="343"/>
      <c r="R848" s="341"/>
      <c r="S848" s="343"/>
      <c r="T848" s="343"/>
      <c r="U848" s="343"/>
      <c r="V848" s="343"/>
      <c r="W848" s="343"/>
      <c r="X848" s="343"/>
      <c r="Y848" s="343"/>
      <c r="Z848" s="343"/>
    </row>
    <row r="849" ht="12.75" customHeight="1">
      <c r="A849" s="343"/>
      <c r="B849" s="343"/>
      <c r="C849" s="343"/>
      <c r="D849" s="343"/>
      <c r="E849" s="343"/>
      <c r="F849" s="343"/>
      <c r="G849" s="343"/>
      <c r="H849" s="343"/>
      <c r="I849" s="343"/>
      <c r="J849" s="343"/>
      <c r="K849" s="343"/>
      <c r="L849" s="343"/>
      <c r="M849" s="343"/>
      <c r="N849" s="343"/>
      <c r="O849" s="343"/>
      <c r="P849" s="343"/>
      <c r="Q849" s="343"/>
      <c r="R849" s="341"/>
      <c r="S849" s="343"/>
      <c r="T849" s="343"/>
      <c r="U849" s="343"/>
      <c r="V849" s="343"/>
      <c r="W849" s="343"/>
      <c r="X849" s="343"/>
      <c r="Y849" s="343"/>
      <c r="Z849" s="343"/>
    </row>
    <row r="850" ht="12.75" customHeight="1">
      <c r="A850" s="343"/>
      <c r="B850" s="343"/>
      <c r="C850" s="343"/>
      <c r="D850" s="343"/>
      <c r="E850" s="343"/>
      <c r="F850" s="343"/>
      <c r="G850" s="343"/>
      <c r="H850" s="343"/>
      <c r="I850" s="343"/>
      <c r="J850" s="343"/>
      <c r="K850" s="343"/>
      <c r="L850" s="343"/>
      <c r="M850" s="343"/>
      <c r="N850" s="343"/>
      <c r="O850" s="343"/>
      <c r="P850" s="343"/>
      <c r="Q850" s="343"/>
      <c r="R850" s="341"/>
      <c r="S850" s="343"/>
      <c r="T850" s="343"/>
      <c r="U850" s="343"/>
      <c r="V850" s="343"/>
      <c r="W850" s="343"/>
      <c r="X850" s="343"/>
      <c r="Y850" s="343"/>
      <c r="Z850" s="343"/>
    </row>
    <row r="851" ht="12.75" customHeight="1">
      <c r="A851" s="343"/>
      <c r="B851" s="343"/>
      <c r="C851" s="343"/>
      <c r="D851" s="343"/>
      <c r="E851" s="343"/>
      <c r="F851" s="343"/>
      <c r="G851" s="343"/>
      <c r="H851" s="343"/>
      <c r="I851" s="343"/>
      <c r="J851" s="343"/>
      <c r="K851" s="343"/>
      <c r="L851" s="343"/>
      <c r="M851" s="343"/>
      <c r="N851" s="343"/>
      <c r="O851" s="343"/>
      <c r="P851" s="343"/>
      <c r="Q851" s="343"/>
      <c r="R851" s="341"/>
      <c r="S851" s="343"/>
      <c r="T851" s="343"/>
      <c r="U851" s="343"/>
      <c r="V851" s="343"/>
      <c r="W851" s="343"/>
      <c r="X851" s="343"/>
      <c r="Y851" s="343"/>
      <c r="Z851" s="343"/>
    </row>
    <row r="852" ht="12.75" customHeight="1">
      <c r="A852" s="343"/>
      <c r="B852" s="343"/>
      <c r="C852" s="343"/>
      <c r="D852" s="343"/>
      <c r="E852" s="343"/>
      <c r="F852" s="343"/>
      <c r="G852" s="343"/>
      <c r="H852" s="343"/>
      <c r="I852" s="343"/>
      <c r="J852" s="343"/>
      <c r="K852" s="343"/>
      <c r="L852" s="343"/>
      <c r="M852" s="343"/>
      <c r="N852" s="343"/>
      <c r="O852" s="343"/>
      <c r="P852" s="343"/>
      <c r="Q852" s="343"/>
      <c r="R852" s="341"/>
      <c r="S852" s="343"/>
      <c r="T852" s="343"/>
      <c r="U852" s="343"/>
      <c r="V852" s="343"/>
      <c r="W852" s="343"/>
      <c r="X852" s="343"/>
      <c r="Y852" s="343"/>
      <c r="Z852" s="343"/>
    </row>
    <row r="853" ht="12.75" customHeight="1">
      <c r="A853" s="343"/>
      <c r="B853" s="343"/>
      <c r="C853" s="343"/>
      <c r="D853" s="343"/>
      <c r="E853" s="343"/>
      <c r="F853" s="343"/>
      <c r="G853" s="343"/>
      <c r="H853" s="343"/>
      <c r="I853" s="343"/>
      <c r="J853" s="343"/>
      <c r="K853" s="343"/>
      <c r="L853" s="343"/>
      <c r="M853" s="343"/>
      <c r="N853" s="343"/>
      <c r="O853" s="343"/>
      <c r="P853" s="343"/>
      <c r="Q853" s="343"/>
      <c r="R853" s="341"/>
      <c r="S853" s="343"/>
      <c r="T853" s="343"/>
      <c r="U853" s="343"/>
      <c r="V853" s="343"/>
      <c r="W853" s="343"/>
      <c r="X853" s="343"/>
      <c r="Y853" s="343"/>
      <c r="Z853" s="343"/>
    </row>
    <row r="854" ht="12.75" customHeight="1">
      <c r="A854" s="343"/>
      <c r="B854" s="343"/>
      <c r="C854" s="343"/>
      <c r="D854" s="343"/>
      <c r="E854" s="343"/>
      <c r="F854" s="343"/>
      <c r="G854" s="343"/>
      <c r="H854" s="343"/>
      <c r="I854" s="343"/>
      <c r="J854" s="343"/>
      <c r="K854" s="343"/>
      <c r="L854" s="343"/>
      <c r="M854" s="343"/>
      <c r="N854" s="343"/>
      <c r="O854" s="343"/>
      <c r="P854" s="343"/>
      <c r="Q854" s="343"/>
      <c r="R854" s="341"/>
      <c r="S854" s="343"/>
      <c r="T854" s="343"/>
      <c r="U854" s="343"/>
      <c r="V854" s="343"/>
      <c r="W854" s="343"/>
      <c r="X854" s="343"/>
      <c r="Y854" s="343"/>
      <c r="Z854" s="343"/>
    </row>
    <row r="855" ht="12.75" customHeight="1">
      <c r="A855" s="343"/>
      <c r="B855" s="343"/>
      <c r="C855" s="343"/>
      <c r="D855" s="343"/>
      <c r="E855" s="343"/>
      <c r="F855" s="343"/>
      <c r="G855" s="343"/>
      <c r="H855" s="343"/>
      <c r="I855" s="343"/>
      <c r="J855" s="343"/>
      <c r="K855" s="343"/>
      <c r="L855" s="343"/>
      <c r="M855" s="343"/>
      <c r="N855" s="343"/>
      <c r="O855" s="343"/>
      <c r="P855" s="343"/>
      <c r="Q855" s="343"/>
      <c r="R855" s="341"/>
      <c r="S855" s="343"/>
      <c r="T855" s="343"/>
      <c r="U855" s="343"/>
      <c r="V855" s="343"/>
      <c r="W855" s="343"/>
      <c r="X855" s="343"/>
      <c r="Y855" s="343"/>
      <c r="Z855" s="343"/>
    </row>
    <row r="856" ht="12.75" customHeight="1">
      <c r="A856" s="343"/>
      <c r="B856" s="343"/>
      <c r="C856" s="343"/>
      <c r="D856" s="343"/>
      <c r="E856" s="343"/>
      <c r="F856" s="343"/>
      <c r="G856" s="343"/>
      <c r="H856" s="343"/>
      <c r="I856" s="343"/>
      <c r="J856" s="343"/>
      <c r="K856" s="343"/>
      <c r="L856" s="343"/>
      <c r="M856" s="343"/>
      <c r="N856" s="343"/>
      <c r="O856" s="343"/>
      <c r="P856" s="343"/>
      <c r="Q856" s="343"/>
      <c r="R856" s="341"/>
      <c r="S856" s="343"/>
      <c r="T856" s="343"/>
      <c r="U856" s="343"/>
      <c r="V856" s="343"/>
      <c r="W856" s="343"/>
      <c r="X856" s="343"/>
      <c r="Y856" s="343"/>
      <c r="Z856" s="343"/>
    </row>
    <row r="857" ht="12.75" customHeight="1">
      <c r="A857" s="343"/>
      <c r="B857" s="343"/>
      <c r="C857" s="343"/>
      <c r="D857" s="343"/>
      <c r="E857" s="343"/>
      <c r="F857" s="343"/>
      <c r="G857" s="343"/>
      <c r="H857" s="343"/>
      <c r="I857" s="343"/>
      <c r="J857" s="343"/>
      <c r="K857" s="343"/>
      <c r="L857" s="343"/>
      <c r="M857" s="343"/>
      <c r="N857" s="343"/>
      <c r="O857" s="343"/>
      <c r="P857" s="343"/>
      <c r="Q857" s="343"/>
      <c r="R857" s="341"/>
      <c r="S857" s="343"/>
      <c r="T857" s="343"/>
      <c r="U857" s="343"/>
      <c r="V857" s="343"/>
      <c r="W857" s="343"/>
      <c r="X857" s="343"/>
      <c r="Y857" s="343"/>
      <c r="Z857" s="343"/>
    </row>
    <row r="858" ht="12.75" customHeight="1">
      <c r="A858" s="343"/>
      <c r="B858" s="343"/>
      <c r="C858" s="343"/>
      <c r="D858" s="343"/>
      <c r="E858" s="343"/>
      <c r="F858" s="343"/>
      <c r="G858" s="343"/>
      <c r="H858" s="343"/>
      <c r="I858" s="343"/>
      <c r="J858" s="343"/>
      <c r="K858" s="343"/>
      <c r="L858" s="343"/>
      <c r="M858" s="343"/>
      <c r="N858" s="343"/>
      <c r="O858" s="343"/>
      <c r="P858" s="343"/>
      <c r="Q858" s="343"/>
      <c r="R858" s="341"/>
      <c r="S858" s="343"/>
      <c r="T858" s="343"/>
      <c r="U858" s="343"/>
      <c r="V858" s="343"/>
      <c r="W858" s="343"/>
      <c r="X858" s="343"/>
      <c r="Y858" s="343"/>
      <c r="Z858" s="343"/>
    </row>
    <row r="859" ht="12.75" customHeight="1">
      <c r="A859" s="343"/>
      <c r="B859" s="343"/>
      <c r="C859" s="343"/>
      <c r="D859" s="343"/>
      <c r="E859" s="343"/>
      <c r="F859" s="343"/>
      <c r="G859" s="343"/>
      <c r="H859" s="343"/>
      <c r="I859" s="343"/>
      <c r="J859" s="343"/>
      <c r="K859" s="343"/>
      <c r="L859" s="343"/>
      <c r="M859" s="343"/>
      <c r="N859" s="343"/>
      <c r="O859" s="343"/>
      <c r="P859" s="343"/>
      <c r="Q859" s="343"/>
      <c r="R859" s="341"/>
      <c r="S859" s="343"/>
      <c r="T859" s="343"/>
      <c r="U859" s="343"/>
      <c r="V859" s="343"/>
      <c r="W859" s="343"/>
      <c r="X859" s="343"/>
      <c r="Y859" s="343"/>
      <c r="Z859" s="343"/>
    </row>
    <row r="860" ht="12.75" customHeight="1">
      <c r="A860" s="343"/>
      <c r="B860" s="343"/>
      <c r="C860" s="343"/>
      <c r="D860" s="343"/>
      <c r="E860" s="343"/>
      <c r="F860" s="343"/>
      <c r="G860" s="343"/>
      <c r="H860" s="343"/>
      <c r="I860" s="343"/>
      <c r="J860" s="343"/>
      <c r="K860" s="343"/>
      <c r="L860" s="343"/>
      <c r="M860" s="343"/>
      <c r="N860" s="343"/>
      <c r="O860" s="343"/>
      <c r="P860" s="343"/>
      <c r="Q860" s="343"/>
      <c r="R860" s="341"/>
      <c r="S860" s="343"/>
      <c r="T860" s="343"/>
      <c r="U860" s="343"/>
      <c r="V860" s="343"/>
      <c r="W860" s="343"/>
      <c r="X860" s="343"/>
      <c r="Y860" s="343"/>
      <c r="Z860" s="343"/>
    </row>
    <row r="861" ht="12.75" customHeight="1">
      <c r="A861" s="343"/>
      <c r="B861" s="343"/>
      <c r="C861" s="343"/>
      <c r="D861" s="343"/>
      <c r="E861" s="343"/>
      <c r="F861" s="343"/>
      <c r="G861" s="343"/>
      <c r="H861" s="343"/>
      <c r="I861" s="343"/>
      <c r="J861" s="343"/>
      <c r="K861" s="343"/>
      <c r="L861" s="343"/>
      <c r="M861" s="343"/>
      <c r="N861" s="343"/>
      <c r="O861" s="343"/>
      <c r="P861" s="343"/>
      <c r="Q861" s="343"/>
      <c r="R861" s="341"/>
      <c r="S861" s="343"/>
      <c r="T861" s="343"/>
      <c r="U861" s="343"/>
      <c r="V861" s="343"/>
      <c r="W861" s="343"/>
      <c r="X861" s="343"/>
      <c r="Y861" s="343"/>
      <c r="Z861" s="343"/>
    </row>
    <row r="862" ht="12.75" customHeight="1">
      <c r="A862" s="343"/>
      <c r="B862" s="343"/>
      <c r="C862" s="343"/>
      <c r="D862" s="343"/>
      <c r="E862" s="343"/>
      <c r="F862" s="343"/>
      <c r="G862" s="343"/>
      <c r="H862" s="343"/>
      <c r="I862" s="343"/>
      <c r="J862" s="343"/>
      <c r="K862" s="343"/>
      <c r="L862" s="343"/>
      <c r="M862" s="343"/>
      <c r="N862" s="343"/>
      <c r="O862" s="343"/>
      <c r="P862" s="343"/>
      <c r="Q862" s="343"/>
      <c r="R862" s="341"/>
      <c r="S862" s="343"/>
      <c r="T862" s="343"/>
      <c r="U862" s="343"/>
      <c r="V862" s="343"/>
      <c r="W862" s="343"/>
      <c r="X862" s="343"/>
      <c r="Y862" s="343"/>
      <c r="Z862" s="343"/>
    </row>
    <row r="863" ht="12.75" customHeight="1">
      <c r="A863" s="343"/>
      <c r="B863" s="343"/>
      <c r="C863" s="343"/>
      <c r="D863" s="343"/>
      <c r="E863" s="343"/>
      <c r="F863" s="343"/>
      <c r="G863" s="343"/>
      <c r="H863" s="343"/>
      <c r="I863" s="343"/>
      <c r="J863" s="343"/>
      <c r="K863" s="343"/>
      <c r="L863" s="343"/>
      <c r="M863" s="343"/>
      <c r="N863" s="343"/>
      <c r="O863" s="343"/>
      <c r="P863" s="343"/>
      <c r="Q863" s="343"/>
      <c r="R863" s="341"/>
      <c r="S863" s="343"/>
      <c r="T863" s="343"/>
      <c r="U863" s="343"/>
      <c r="V863" s="343"/>
      <c r="W863" s="343"/>
      <c r="X863" s="343"/>
      <c r="Y863" s="343"/>
      <c r="Z863" s="343"/>
    </row>
    <row r="864" ht="12.75" customHeight="1">
      <c r="A864" s="343"/>
      <c r="B864" s="343"/>
      <c r="C864" s="343"/>
      <c r="D864" s="343"/>
      <c r="E864" s="343"/>
      <c r="F864" s="343"/>
      <c r="G864" s="343"/>
      <c r="H864" s="343"/>
      <c r="I864" s="343"/>
      <c r="J864" s="343"/>
      <c r="K864" s="343"/>
      <c r="L864" s="343"/>
      <c r="M864" s="343"/>
      <c r="N864" s="343"/>
      <c r="O864" s="343"/>
      <c r="P864" s="343"/>
      <c r="Q864" s="343"/>
      <c r="R864" s="341"/>
      <c r="S864" s="343"/>
      <c r="T864" s="343"/>
      <c r="U864" s="343"/>
      <c r="V864" s="343"/>
      <c r="W864" s="343"/>
      <c r="X864" s="343"/>
      <c r="Y864" s="343"/>
      <c r="Z864" s="343"/>
    </row>
    <row r="865" ht="12.75" customHeight="1">
      <c r="A865" s="343"/>
      <c r="B865" s="343"/>
      <c r="C865" s="343"/>
      <c r="D865" s="343"/>
      <c r="E865" s="343"/>
      <c r="F865" s="343"/>
      <c r="G865" s="343"/>
      <c r="H865" s="343"/>
      <c r="I865" s="343"/>
      <c r="J865" s="343"/>
      <c r="K865" s="343"/>
      <c r="L865" s="343"/>
      <c r="M865" s="343"/>
      <c r="N865" s="343"/>
      <c r="O865" s="343"/>
      <c r="P865" s="343"/>
      <c r="Q865" s="343"/>
      <c r="R865" s="341"/>
      <c r="S865" s="343"/>
      <c r="T865" s="343"/>
      <c r="U865" s="343"/>
      <c r="V865" s="343"/>
      <c r="W865" s="343"/>
      <c r="X865" s="343"/>
      <c r="Y865" s="343"/>
      <c r="Z865" s="343"/>
    </row>
    <row r="866" ht="12.75" customHeight="1">
      <c r="A866" s="343"/>
      <c r="B866" s="343"/>
      <c r="C866" s="343"/>
      <c r="D866" s="343"/>
      <c r="E866" s="343"/>
      <c r="F866" s="343"/>
      <c r="G866" s="343"/>
      <c r="H866" s="343"/>
      <c r="I866" s="343"/>
      <c r="J866" s="343"/>
      <c r="K866" s="343"/>
      <c r="L866" s="343"/>
      <c r="M866" s="343"/>
      <c r="N866" s="343"/>
      <c r="O866" s="343"/>
      <c r="P866" s="343"/>
      <c r="Q866" s="343"/>
      <c r="R866" s="341"/>
      <c r="S866" s="343"/>
      <c r="T866" s="343"/>
      <c r="U866" s="343"/>
      <c r="V866" s="343"/>
      <c r="W866" s="343"/>
      <c r="X866" s="343"/>
      <c r="Y866" s="343"/>
      <c r="Z866" s="343"/>
    </row>
    <row r="867" ht="12.75" customHeight="1">
      <c r="A867" s="343"/>
      <c r="B867" s="343"/>
      <c r="C867" s="343"/>
      <c r="D867" s="343"/>
      <c r="E867" s="343"/>
      <c r="F867" s="343"/>
      <c r="G867" s="343"/>
      <c r="H867" s="343"/>
      <c r="I867" s="343"/>
      <c r="J867" s="343"/>
      <c r="K867" s="343"/>
      <c r="L867" s="343"/>
      <c r="M867" s="343"/>
      <c r="N867" s="343"/>
      <c r="O867" s="343"/>
      <c r="P867" s="343"/>
      <c r="Q867" s="343"/>
      <c r="R867" s="341"/>
      <c r="S867" s="343"/>
      <c r="T867" s="343"/>
      <c r="U867" s="343"/>
      <c r="V867" s="343"/>
      <c r="W867" s="343"/>
      <c r="X867" s="343"/>
      <c r="Y867" s="343"/>
      <c r="Z867" s="343"/>
    </row>
    <row r="868" ht="12.75" customHeight="1">
      <c r="A868" s="343"/>
      <c r="B868" s="343"/>
      <c r="C868" s="343"/>
      <c r="D868" s="343"/>
      <c r="E868" s="343"/>
      <c r="F868" s="343"/>
      <c r="G868" s="343"/>
      <c r="H868" s="343"/>
      <c r="I868" s="343"/>
      <c r="J868" s="343"/>
      <c r="K868" s="343"/>
      <c r="L868" s="343"/>
      <c r="M868" s="343"/>
      <c r="N868" s="343"/>
      <c r="O868" s="343"/>
      <c r="P868" s="343"/>
      <c r="Q868" s="343"/>
      <c r="R868" s="341"/>
      <c r="S868" s="343"/>
      <c r="T868" s="343"/>
      <c r="U868" s="343"/>
      <c r="V868" s="343"/>
      <c r="W868" s="343"/>
      <c r="X868" s="343"/>
      <c r="Y868" s="343"/>
      <c r="Z868" s="343"/>
    </row>
    <row r="869" ht="12.75" customHeight="1">
      <c r="A869" s="343"/>
      <c r="B869" s="343"/>
      <c r="C869" s="343"/>
      <c r="D869" s="343"/>
      <c r="E869" s="343"/>
      <c r="F869" s="343"/>
      <c r="G869" s="343"/>
      <c r="H869" s="343"/>
      <c r="I869" s="343"/>
      <c r="J869" s="343"/>
      <c r="K869" s="343"/>
      <c r="L869" s="343"/>
      <c r="M869" s="343"/>
      <c r="N869" s="343"/>
      <c r="O869" s="343"/>
      <c r="P869" s="343"/>
      <c r="Q869" s="343"/>
      <c r="R869" s="341"/>
      <c r="S869" s="343"/>
      <c r="T869" s="343"/>
      <c r="U869" s="343"/>
      <c r="V869" s="343"/>
      <c r="W869" s="343"/>
      <c r="X869" s="343"/>
      <c r="Y869" s="343"/>
      <c r="Z869" s="343"/>
    </row>
    <row r="870" ht="12.75" customHeight="1">
      <c r="A870" s="343"/>
      <c r="B870" s="343"/>
      <c r="C870" s="343"/>
      <c r="D870" s="343"/>
      <c r="E870" s="343"/>
      <c r="F870" s="343"/>
      <c r="G870" s="343"/>
      <c r="H870" s="343"/>
      <c r="I870" s="343"/>
      <c r="J870" s="343"/>
      <c r="K870" s="343"/>
      <c r="L870" s="343"/>
      <c r="M870" s="343"/>
      <c r="N870" s="343"/>
      <c r="O870" s="343"/>
      <c r="P870" s="343"/>
      <c r="Q870" s="343"/>
      <c r="R870" s="341"/>
      <c r="S870" s="343"/>
      <c r="T870" s="343"/>
      <c r="U870" s="343"/>
      <c r="V870" s="343"/>
      <c r="W870" s="343"/>
      <c r="X870" s="343"/>
      <c r="Y870" s="343"/>
      <c r="Z870" s="343"/>
    </row>
    <row r="871" ht="12.75" customHeight="1">
      <c r="A871" s="343"/>
      <c r="B871" s="343"/>
      <c r="C871" s="343"/>
      <c r="D871" s="343"/>
      <c r="E871" s="343"/>
      <c r="F871" s="343"/>
      <c r="G871" s="343"/>
      <c r="H871" s="343"/>
      <c r="I871" s="343"/>
      <c r="J871" s="343"/>
      <c r="K871" s="343"/>
      <c r="L871" s="343"/>
      <c r="M871" s="343"/>
      <c r="N871" s="343"/>
      <c r="O871" s="343"/>
      <c r="P871" s="343"/>
      <c r="Q871" s="343"/>
      <c r="R871" s="341"/>
      <c r="S871" s="343"/>
      <c r="T871" s="343"/>
      <c r="U871" s="343"/>
      <c r="V871" s="343"/>
      <c r="W871" s="343"/>
      <c r="X871" s="343"/>
      <c r="Y871" s="343"/>
      <c r="Z871" s="343"/>
    </row>
    <row r="872" ht="12.75" customHeight="1">
      <c r="A872" s="343"/>
      <c r="B872" s="343"/>
      <c r="C872" s="343"/>
      <c r="D872" s="343"/>
      <c r="E872" s="343"/>
      <c r="F872" s="343"/>
      <c r="G872" s="343"/>
      <c r="H872" s="343"/>
      <c r="I872" s="343"/>
      <c r="J872" s="343"/>
      <c r="K872" s="343"/>
      <c r="L872" s="343"/>
      <c r="M872" s="343"/>
      <c r="N872" s="343"/>
      <c r="O872" s="343"/>
      <c r="P872" s="343"/>
      <c r="Q872" s="343"/>
      <c r="R872" s="341"/>
      <c r="S872" s="343"/>
      <c r="T872" s="343"/>
      <c r="U872" s="343"/>
      <c r="V872" s="343"/>
      <c r="W872" s="343"/>
      <c r="X872" s="343"/>
      <c r="Y872" s="343"/>
      <c r="Z872" s="343"/>
    </row>
    <row r="873" ht="12.75" customHeight="1">
      <c r="A873" s="343"/>
      <c r="B873" s="343"/>
      <c r="C873" s="343"/>
      <c r="D873" s="343"/>
      <c r="E873" s="343"/>
      <c r="F873" s="343"/>
      <c r="G873" s="343"/>
      <c r="H873" s="343"/>
      <c r="I873" s="343"/>
      <c r="J873" s="343"/>
      <c r="K873" s="343"/>
      <c r="L873" s="343"/>
      <c r="M873" s="343"/>
      <c r="N873" s="343"/>
      <c r="O873" s="343"/>
      <c r="P873" s="343"/>
      <c r="Q873" s="343"/>
      <c r="R873" s="341"/>
      <c r="S873" s="343"/>
      <c r="T873" s="343"/>
      <c r="U873" s="343"/>
      <c r="V873" s="343"/>
      <c r="W873" s="343"/>
      <c r="X873" s="343"/>
      <c r="Y873" s="343"/>
      <c r="Z873" s="343"/>
    </row>
    <row r="874" ht="12.75" customHeight="1">
      <c r="A874" s="343"/>
      <c r="B874" s="343"/>
      <c r="C874" s="343"/>
      <c r="D874" s="343"/>
      <c r="E874" s="343"/>
      <c r="F874" s="343"/>
      <c r="G874" s="343"/>
      <c r="H874" s="343"/>
      <c r="I874" s="343"/>
      <c r="J874" s="343"/>
      <c r="K874" s="343"/>
      <c r="L874" s="343"/>
      <c r="M874" s="343"/>
      <c r="N874" s="343"/>
      <c r="O874" s="343"/>
      <c r="P874" s="343"/>
      <c r="Q874" s="343"/>
      <c r="R874" s="341"/>
      <c r="S874" s="343"/>
      <c r="T874" s="343"/>
      <c r="U874" s="343"/>
      <c r="V874" s="343"/>
      <c r="W874" s="343"/>
      <c r="X874" s="343"/>
      <c r="Y874" s="343"/>
      <c r="Z874" s="343"/>
    </row>
    <row r="875" ht="12.75" customHeight="1">
      <c r="A875" s="343"/>
      <c r="B875" s="343"/>
      <c r="C875" s="343"/>
      <c r="D875" s="343"/>
      <c r="E875" s="343"/>
      <c r="F875" s="343"/>
      <c r="G875" s="343"/>
      <c r="H875" s="343"/>
      <c r="I875" s="343"/>
      <c r="J875" s="343"/>
      <c r="K875" s="343"/>
      <c r="L875" s="343"/>
      <c r="M875" s="343"/>
      <c r="N875" s="343"/>
      <c r="O875" s="343"/>
      <c r="P875" s="343"/>
      <c r="Q875" s="343"/>
      <c r="R875" s="341"/>
      <c r="S875" s="343"/>
      <c r="T875" s="343"/>
      <c r="U875" s="343"/>
      <c r="V875" s="343"/>
      <c r="W875" s="343"/>
      <c r="X875" s="343"/>
      <c r="Y875" s="343"/>
      <c r="Z875" s="343"/>
    </row>
    <row r="876" ht="12.75" customHeight="1">
      <c r="A876" s="343"/>
      <c r="B876" s="343"/>
      <c r="C876" s="343"/>
      <c r="D876" s="343"/>
      <c r="E876" s="343"/>
      <c r="F876" s="343"/>
      <c r="G876" s="343"/>
      <c r="H876" s="343"/>
      <c r="I876" s="343"/>
      <c r="J876" s="343"/>
      <c r="K876" s="343"/>
      <c r="L876" s="343"/>
      <c r="M876" s="343"/>
      <c r="N876" s="343"/>
      <c r="O876" s="343"/>
      <c r="P876" s="343"/>
      <c r="Q876" s="343"/>
      <c r="R876" s="341"/>
      <c r="S876" s="343"/>
      <c r="T876" s="343"/>
      <c r="U876" s="343"/>
      <c r="V876" s="343"/>
      <c r="W876" s="343"/>
      <c r="X876" s="343"/>
      <c r="Y876" s="343"/>
      <c r="Z876" s="343"/>
    </row>
    <row r="877" ht="12.75" customHeight="1">
      <c r="A877" s="343"/>
      <c r="B877" s="343"/>
      <c r="C877" s="343"/>
      <c r="D877" s="343"/>
      <c r="E877" s="343"/>
      <c r="F877" s="343"/>
      <c r="G877" s="343"/>
      <c r="H877" s="343"/>
      <c r="I877" s="343"/>
      <c r="J877" s="343"/>
      <c r="K877" s="343"/>
      <c r="L877" s="343"/>
      <c r="M877" s="343"/>
      <c r="N877" s="343"/>
      <c r="O877" s="343"/>
      <c r="P877" s="343"/>
      <c r="Q877" s="343"/>
      <c r="R877" s="341"/>
      <c r="S877" s="343"/>
      <c r="T877" s="343"/>
      <c r="U877" s="343"/>
      <c r="V877" s="343"/>
      <c r="W877" s="343"/>
      <c r="X877" s="343"/>
      <c r="Y877" s="343"/>
      <c r="Z877" s="343"/>
    </row>
    <row r="878" ht="12.75" customHeight="1">
      <c r="A878" s="343"/>
      <c r="B878" s="343"/>
      <c r="C878" s="343"/>
      <c r="D878" s="343"/>
      <c r="E878" s="343"/>
      <c r="F878" s="343"/>
      <c r="G878" s="343"/>
      <c r="H878" s="343"/>
      <c r="I878" s="343"/>
      <c r="J878" s="343"/>
      <c r="K878" s="343"/>
      <c r="L878" s="343"/>
      <c r="M878" s="343"/>
      <c r="N878" s="343"/>
      <c r="O878" s="343"/>
      <c r="P878" s="343"/>
      <c r="Q878" s="343"/>
      <c r="R878" s="341"/>
      <c r="S878" s="343"/>
      <c r="T878" s="343"/>
      <c r="U878" s="343"/>
      <c r="V878" s="343"/>
      <c r="W878" s="343"/>
      <c r="X878" s="343"/>
      <c r="Y878" s="343"/>
      <c r="Z878" s="343"/>
    </row>
    <row r="879" ht="12.75" customHeight="1">
      <c r="A879" s="343"/>
      <c r="B879" s="343"/>
      <c r="C879" s="343"/>
      <c r="D879" s="343"/>
      <c r="E879" s="343"/>
      <c r="F879" s="343"/>
      <c r="G879" s="343"/>
      <c r="H879" s="343"/>
      <c r="I879" s="343"/>
      <c r="J879" s="343"/>
      <c r="K879" s="343"/>
      <c r="L879" s="343"/>
      <c r="M879" s="343"/>
      <c r="N879" s="343"/>
      <c r="O879" s="343"/>
      <c r="P879" s="343"/>
      <c r="Q879" s="343"/>
      <c r="R879" s="341"/>
      <c r="S879" s="343"/>
      <c r="T879" s="343"/>
      <c r="U879" s="343"/>
      <c r="V879" s="343"/>
      <c r="W879" s="343"/>
      <c r="X879" s="343"/>
      <c r="Y879" s="343"/>
      <c r="Z879" s="343"/>
    </row>
    <row r="880" ht="12.75" customHeight="1">
      <c r="A880" s="343"/>
      <c r="B880" s="343"/>
      <c r="C880" s="343"/>
      <c r="D880" s="343"/>
      <c r="E880" s="343"/>
      <c r="F880" s="343"/>
      <c r="G880" s="343"/>
      <c r="H880" s="343"/>
      <c r="I880" s="343"/>
      <c r="J880" s="343"/>
      <c r="K880" s="343"/>
      <c r="L880" s="343"/>
      <c r="M880" s="343"/>
      <c r="N880" s="343"/>
      <c r="O880" s="343"/>
      <c r="P880" s="343"/>
      <c r="Q880" s="343"/>
      <c r="R880" s="341"/>
      <c r="S880" s="343"/>
      <c r="T880" s="343"/>
      <c r="U880" s="343"/>
      <c r="V880" s="343"/>
      <c r="W880" s="343"/>
      <c r="X880" s="343"/>
      <c r="Y880" s="343"/>
      <c r="Z880" s="343"/>
    </row>
    <row r="881" ht="12.75" customHeight="1">
      <c r="A881" s="343"/>
      <c r="B881" s="343"/>
      <c r="C881" s="343"/>
      <c r="D881" s="343"/>
      <c r="E881" s="343"/>
      <c r="F881" s="343"/>
      <c r="G881" s="343"/>
      <c r="H881" s="343"/>
      <c r="I881" s="343"/>
      <c r="J881" s="343"/>
      <c r="K881" s="343"/>
      <c r="L881" s="343"/>
      <c r="M881" s="343"/>
      <c r="N881" s="343"/>
      <c r="O881" s="343"/>
      <c r="P881" s="343"/>
      <c r="Q881" s="343"/>
      <c r="R881" s="341"/>
      <c r="S881" s="343"/>
      <c r="T881" s="343"/>
      <c r="U881" s="343"/>
      <c r="V881" s="343"/>
      <c r="W881" s="343"/>
      <c r="X881" s="343"/>
      <c r="Y881" s="343"/>
      <c r="Z881" s="343"/>
    </row>
    <row r="882" ht="12.75" customHeight="1">
      <c r="A882" s="343"/>
      <c r="B882" s="343"/>
      <c r="C882" s="343"/>
      <c r="D882" s="343"/>
      <c r="E882" s="343"/>
      <c r="F882" s="343"/>
      <c r="G882" s="343"/>
      <c r="H882" s="343"/>
      <c r="I882" s="343"/>
      <c r="J882" s="343"/>
      <c r="K882" s="343"/>
      <c r="L882" s="343"/>
      <c r="M882" s="343"/>
      <c r="N882" s="343"/>
      <c r="O882" s="343"/>
      <c r="P882" s="343"/>
      <c r="Q882" s="343"/>
      <c r="R882" s="341"/>
      <c r="S882" s="343"/>
      <c r="T882" s="343"/>
      <c r="U882" s="343"/>
      <c r="V882" s="343"/>
      <c r="W882" s="343"/>
      <c r="X882" s="343"/>
      <c r="Y882" s="343"/>
      <c r="Z882" s="343"/>
    </row>
    <row r="883" ht="12.75" customHeight="1">
      <c r="A883" s="343"/>
      <c r="B883" s="343"/>
      <c r="C883" s="343"/>
      <c r="D883" s="343"/>
      <c r="E883" s="343"/>
      <c r="F883" s="343"/>
      <c r="G883" s="343"/>
      <c r="H883" s="343"/>
      <c r="I883" s="343"/>
      <c r="J883" s="343"/>
      <c r="K883" s="343"/>
      <c r="L883" s="343"/>
      <c r="M883" s="343"/>
      <c r="N883" s="343"/>
      <c r="O883" s="343"/>
      <c r="P883" s="343"/>
      <c r="Q883" s="343"/>
      <c r="R883" s="341"/>
      <c r="S883" s="343"/>
      <c r="T883" s="343"/>
      <c r="U883" s="343"/>
      <c r="V883" s="343"/>
      <c r="W883" s="343"/>
      <c r="X883" s="343"/>
      <c r="Y883" s="343"/>
      <c r="Z883" s="343"/>
    </row>
    <row r="884" ht="12.75" customHeight="1">
      <c r="A884" s="343"/>
      <c r="B884" s="343"/>
      <c r="C884" s="343"/>
      <c r="D884" s="343"/>
      <c r="E884" s="343"/>
      <c r="F884" s="343"/>
      <c r="G884" s="343"/>
      <c r="H884" s="343"/>
      <c r="I884" s="343"/>
      <c r="J884" s="343"/>
      <c r="K884" s="343"/>
      <c r="L884" s="343"/>
      <c r="M884" s="343"/>
      <c r="N884" s="343"/>
      <c r="O884" s="343"/>
      <c r="P884" s="343"/>
      <c r="Q884" s="343"/>
      <c r="R884" s="341"/>
      <c r="S884" s="343"/>
      <c r="T884" s="343"/>
      <c r="U884" s="343"/>
      <c r="V884" s="343"/>
      <c r="W884" s="343"/>
      <c r="X884" s="343"/>
      <c r="Y884" s="343"/>
      <c r="Z884" s="343"/>
    </row>
    <row r="885" ht="12.75" customHeight="1">
      <c r="A885" s="343"/>
      <c r="B885" s="343"/>
      <c r="C885" s="343"/>
      <c r="D885" s="343"/>
      <c r="E885" s="343"/>
      <c r="F885" s="343"/>
      <c r="G885" s="343"/>
      <c r="H885" s="343"/>
      <c r="I885" s="343"/>
      <c r="J885" s="343"/>
      <c r="K885" s="343"/>
      <c r="L885" s="343"/>
      <c r="M885" s="343"/>
      <c r="N885" s="343"/>
      <c r="O885" s="343"/>
      <c r="P885" s="343"/>
      <c r="Q885" s="343"/>
      <c r="R885" s="341"/>
      <c r="S885" s="343"/>
      <c r="T885" s="343"/>
      <c r="U885" s="343"/>
      <c r="V885" s="343"/>
      <c r="W885" s="343"/>
      <c r="X885" s="343"/>
      <c r="Y885" s="343"/>
      <c r="Z885" s="343"/>
    </row>
    <row r="886" ht="12.75" customHeight="1">
      <c r="A886" s="343"/>
      <c r="B886" s="343"/>
      <c r="C886" s="343"/>
      <c r="D886" s="343"/>
      <c r="E886" s="343"/>
      <c r="F886" s="343"/>
      <c r="G886" s="343"/>
      <c r="H886" s="343"/>
      <c r="I886" s="343"/>
      <c r="J886" s="343"/>
      <c r="K886" s="343"/>
      <c r="L886" s="343"/>
      <c r="M886" s="343"/>
      <c r="N886" s="343"/>
      <c r="O886" s="343"/>
      <c r="P886" s="343"/>
      <c r="Q886" s="343"/>
      <c r="R886" s="341"/>
      <c r="S886" s="343"/>
      <c r="T886" s="343"/>
      <c r="U886" s="343"/>
      <c r="V886" s="343"/>
      <c r="W886" s="343"/>
      <c r="X886" s="343"/>
      <c r="Y886" s="343"/>
      <c r="Z886" s="343"/>
    </row>
    <row r="887" ht="12.75" customHeight="1">
      <c r="A887" s="343"/>
      <c r="B887" s="343"/>
      <c r="C887" s="343"/>
      <c r="D887" s="343"/>
      <c r="E887" s="343"/>
      <c r="F887" s="343"/>
      <c r="G887" s="343"/>
      <c r="H887" s="343"/>
      <c r="I887" s="343"/>
      <c r="J887" s="343"/>
      <c r="K887" s="343"/>
      <c r="L887" s="343"/>
      <c r="M887" s="343"/>
      <c r="N887" s="343"/>
      <c r="O887" s="343"/>
      <c r="P887" s="343"/>
      <c r="Q887" s="343"/>
      <c r="R887" s="341"/>
      <c r="S887" s="343"/>
      <c r="T887" s="343"/>
      <c r="U887" s="343"/>
      <c r="V887" s="343"/>
      <c r="W887" s="343"/>
      <c r="X887" s="343"/>
      <c r="Y887" s="343"/>
      <c r="Z887" s="343"/>
    </row>
    <row r="888" ht="12.75" customHeight="1">
      <c r="A888" s="343"/>
      <c r="B888" s="343"/>
      <c r="C888" s="343"/>
      <c r="D888" s="343"/>
      <c r="E888" s="343"/>
      <c r="F888" s="343"/>
      <c r="G888" s="343"/>
      <c r="H888" s="343"/>
      <c r="I888" s="343"/>
      <c r="J888" s="343"/>
      <c r="K888" s="343"/>
      <c r="L888" s="343"/>
      <c r="M888" s="343"/>
      <c r="N888" s="343"/>
      <c r="O888" s="343"/>
      <c r="P888" s="343"/>
      <c r="Q888" s="343"/>
      <c r="R888" s="341"/>
      <c r="S888" s="343"/>
      <c r="T888" s="343"/>
      <c r="U888" s="343"/>
      <c r="V888" s="343"/>
      <c r="W888" s="343"/>
      <c r="X888" s="343"/>
      <c r="Y888" s="343"/>
      <c r="Z888" s="343"/>
    </row>
    <row r="889" ht="12.75" customHeight="1">
      <c r="A889" s="343"/>
      <c r="B889" s="343"/>
      <c r="C889" s="343"/>
      <c r="D889" s="343"/>
      <c r="E889" s="343"/>
      <c r="F889" s="343"/>
      <c r="G889" s="343"/>
      <c r="H889" s="343"/>
      <c r="I889" s="343"/>
      <c r="J889" s="343"/>
      <c r="K889" s="343"/>
      <c r="L889" s="343"/>
      <c r="M889" s="343"/>
      <c r="N889" s="343"/>
      <c r="O889" s="343"/>
      <c r="P889" s="343"/>
      <c r="Q889" s="343"/>
      <c r="R889" s="341"/>
      <c r="S889" s="343"/>
      <c r="T889" s="343"/>
      <c r="U889" s="343"/>
      <c r="V889" s="343"/>
      <c r="W889" s="343"/>
      <c r="X889" s="343"/>
      <c r="Y889" s="343"/>
      <c r="Z889" s="343"/>
    </row>
    <row r="890" ht="12.75" customHeight="1">
      <c r="A890" s="343"/>
      <c r="B890" s="343"/>
      <c r="C890" s="343"/>
      <c r="D890" s="343"/>
      <c r="E890" s="343"/>
      <c r="F890" s="343"/>
      <c r="G890" s="343"/>
      <c r="H890" s="343"/>
      <c r="I890" s="343"/>
      <c r="J890" s="343"/>
      <c r="K890" s="343"/>
      <c r="L890" s="343"/>
      <c r="M890" s="343"/>
      <c r="N890" s="343"/>
      <c r="O890" s="343"/>
      <c r="P890" s="343"/>
      <c r="Q890" s="343"/>
      <c r="R890" s="341"/>
      <c r="S890" s="343"/>
      <c r="T890" s="343"/>
      <c r="U890" s="343"/>
      <c r="V890" s="343"/>
      <c r="W890" s="343"/>
      <c r="X890" s="343"/>
      <c r="Y890" s="343"/>
      <c r="Z890" s="343"/>
    </row>
    <row r="891" ht="12.75" customHeight="1">
      <c r="A891" s="343"/>
      <c r="B891" s="343"/>
      <c r="C891" s="343"/>
      <c r="D891" s="343"/>
      <c r="E891" s="343"/>
      <c r="F891" s="343"/>
      <c r="G891" s="343"/>
      <c r="H891" s="343"/>
      <c r="I891" s="343"/>
      <c r="J891" s="343"/>
      <c r="K891" s="343"/>
      <c r="L891" s="343"/>
      <c r="M891" s="343"/>
      <c r="N891" s="343"/>
      <c r="O891" s="343"/>
      <c r="P891" s="343"/>
      <c r="Q891" s="343"/>
      <c r="R891" s="341"/>
      <c r="S891" s="343"/>
      <c r="T891" s="343"/>
      <c r="U891" s="343"/>
      <c r="V891" s="343"/>
      <c r="W891" s="343"/>
      <c r="X891" s="343"/>
      <c r="Y891" s="343"/>
      <c r="Z891" s="343"/>
    </row>
    <row r="892" ht="12.75" customHeight="1">
      <c r="A892" s="343"/>
      <c r="B892" s="343"/>
      <c r="C892" s="343"/>
      <c r="D892" s="343"/>
      <c r="E892" s="343"/>
      <c r="F892" s="343"/>
      <c r="G892" s="343"/>
      <c r="H892" s="343"/>
      <c r="I892" s="343"/>
      <c r="J892" s="343"/>
      <c r="K892" s="343"/>
      <c r="L892" s="343"/>
      <c r="M892" s="343"/>
      <c r="N892" s="343"/>
      <c r="O892" s="343"/>
      <c r="P892" s="343"/>
      <c r="Q892" s="343"/>
      <c r="R892" s="341"/>
      <c r="S892" s="343"/>
      <c r="T892" s="343"/>
      <c r="U892" s="343"/>
      <c r="V892" s="343"/>
      <c r="W892" s="343"/>
      <c r="X892" s="343"/>
      <c r="Y892" s="343"/>
      <c r="Z892" s="343"/>
    </row>
    <row r="893" ht="12.75" customHeight="1">
      <c r="A893" s="343"/>
      <c r="B893" s="343"/>
      <c r="C893" s="343"/>
      <c r="D893" s="343"/>
      <c r="E893" s="343"/>
      <c r="F893" s="343"/>
      <c r="G893" s="343"/>
      <c r="H893" s="343"/>
      <c r="I893" s="343"/>
      <c r="J893" s="343"/>
      <c r="K893" s="343"/>
      <c r="L893" s="343"/>
      <c r="M893" s="343"/>
      <c r="N893" s="343"/>
      <c r="O893" s="343"/>
      <c r="P893" s="343"/>
      <c r="Q893" s="343"/>
      <c r="R893" s="341"/>
      <c r="S893" s="343"/>
      <c r="T893" s="343"/>
      <c r="U893" s="343"/>
      <c r="V893" s="343"/>
      <c r="W893" s="343"/>
      <c r="X893" s="343"/>
      <c r="Y893" s="343"/>
      <c r="Z893" s="343"/>
    </row>
    <row r="894" ht="12.75" customHeight="1">
      <c r="A894" s="343"/>
      <c r="B894" s="343"/>
      <c r="C894" s="343"/>
      <c r="D894" s="343"/>
      <c r="E894" s="343"/>
      <c r="F894" s="343"/>
      <c r="G894" s="343"/>
      <c r="H894" s="343"/>
      <c r="I894" s="343"/>
      <c r="J894" s="343"/>
      <c r="K894" s="343"/>
      <c r="L894" s="343"/>
      <c r="M894" s="343"/>
      <c r="N894" s="343"/>
      <c r="O894" s="343"/>
      <c r="P894" s="343"/>
      <c r="Q894" s="343"/>
      <c r="R894" s="341"/>
      <c r="S894" s="343"/>
      <c r="T894" s="343"/>
      <c r="U894" s="343"/>
      <c r="V894" s="343"/>
      <c r="W894" s="343"/>
      <c r="X894" s="343"/>
      <c r="Y894" s="343"/>
      <c r="Z894" s="343"/>
    </row>
    <row r="895" ht="12.75" customHeight="1">
      <c r="A895" s="343"/>
      <c r="B895" s="343"/>
      <c r="C895" s="343"/>
      <c r="D895" s="343"/>
      <c r="E895" s="343"/>
      <c r="F895" s="343"/>
      <c r="G895" s="343"/>
      <c r="H895" s="343"/>
      <c r="I895" s="343"/>
      <c r="J895" s="343"/>
      <c r="K895" s="343"/>
      <c r="L895" s="343"/>
      <c r="M895" s="343"/>
      <c r="N895" s="343"/>
      <c r="O895" s="343"/>
      <c r="P895" s="343"/>
      <c r="Q895" s="343"/>
      <c r="R895" s="341"/>
      <c r="S895" s="343"/>
      <c r="T895" s="343"/>
      <c r="U895" s="343"/>
      <c r="V895" s="343"/>
      <c r="W895" s="343"/>
      <c r="X895" s="343"/>
      <c r="Y895" s="343"/>
      <c r="Z895" s="343"/>
    </row>
    <row r="896" ht="12.75" customHeight="1">
      <c r="A896" s="343"/>
      <c r="B896" s="343"/>
      <c r="C896" s="343"/>
      <c r="D896" s="343"/>
      <c r="E896" s="343"/>
      <c r="F896" s="343"/>
      <c r="G896" s="343"/>
      <c r="H896" s="343"/>
      <c r="I896" s="343"/>
      <c r="J896" s="343"/>
      <c r="K896" s="343"/>
      <c r="L896" s="343"/>
      <c r="M896" s="343"/>
      <c r="N896" s="343"/>
      <c r="O896" s="343"/>
      <c r="P896" s="343"/>
      <c r="Q896" s="343"/>
      <c r="R896" s="341"/>
      <c r="S896" s="343"/>
      <c r="T896" s="343"/>
      <c r="U896" s="343"/>
      <c r="V896" s="343"/>
      <c r="W896" s="343"/>
      <c r="X896" s="343"/>
      <c r="Y896" s="343"/>
      <c r="Z896" s="343"/>
    </row>
    <row r="897" ht="12.75" customHeight="1">
      <c r="A897" s="343"/>
      <c r="B897" s="343"/>
      <c r="C897" s="343"/>
      <c r="D897" s="343"/>
      <c r="E897" s="343"/>
      <c r="F897" s="343"/>
      <c r="G897" s="343"/>
      <c r="H897" s="343"/>
      <c r="I897" s="343"/>
      <c r="J897" s="343"/>
      <c r="K897" s="343"/>
      <c r="L897" s="343"/>
      <c r="M897" s="343"/>
      <c r="N897" s="343"/>
      <c r="O897" s="343"/>
      <c r="P897" s="343"/>
      <c r="Q897" s="343"/>
      <c r="R897" s="341"/>
      <c r="S897" s="343"/>
      <c r="T897" s="343"/>
      <c r="U897" s="343"/>
      <c r="V897" s="343"/>
      <c r="W897" s="343"/>
      <c r="X897" s="343"/>
      <c r="Y897" s="343"/>
      <c r="Z897" s="343"/>
    </row>
    <row r="898" ht="12.75" customHeight="1">
      <c r="A898" s="343"/>
      <c r="B898" s="343"/>
      <c r="C898" s="343"/>
      <c r="D898" s="343"/>
      <c r="E898" s="343"/>
      <c r="F898" s="343"/>
      <c r="G898" s="343"/>
      <c r="H898" s="343"/>
      <c r="I898" s="343"/>
      <c r="J898" s="343"/>
      <c r="K898" s="343"/>
      <c r="L898" s="343"/>
      <c r="M898" s="343"/>
      <c r="N898" s="343"/>
      <c r="O898" s="343"/>
      <c r="P898" s="343"/>
      <c r="Q898" s="343"/>
      <c r="R898" s="341"/>
      <c r="S898" s="343"/>
      <c r="T898" s="343"/>
      <c r="U898" s="343"/>
      <c r="V898" s="343"/>
      <c r="W898" s="343"/>
      <c r="X898" s="343"/>
      <c r="Y898" s="343"/>
      <c r="Z898" s="343"/>
    </row>
    <row r="899" ht="12.75" customHeight="1">
      <c r="A899" s="343"/>
      <c r="B899" s="343"/>
      <c r="C899" s="343"/>
      <c r="D899" s="343"/>
      <c r="E899" s="343"/>
      <c r="F899" s="343"/>
      <c r="G899" s="343"/>
      <c r="H899" s="343"/>
      <c r="I899" s="343"/>
      <c r="J899" s="343"/>
      <c r="K899" s="343"/>
      <c r="L899" s="343"/>
      <c r="M899" s="343"/>
      <c r="N899" s="343"/>
      <c r="O899" s="343"/>
      <c r="P899" s="343"/>
      <c r="Q899" s="343"/>
      <c r="R899" s="341"/>
      <c r="S899" s="343"/>
      <c r="T899" s="343"/>
      <c r="U899" s="343"/>
      <c r="V899" s="343"/>
      <c r="W899" s="343"/>
      <c r="X899" s="343"/>
      <c r="Y899" s="343"/>
      <c r="Z899" s="343"/>
    </row>
    <row r="900" ht="12.75" customHeight="1">
      <c r="A900" s="343"/>
      <c r="B900" s="343"/>
      <c r="C900" s="343"/>
      <c r="D900" s="343"/>
      <c r="E900" s="343"/>
      <c r="F900" s="343"/>
      <c r="G900" s="343"/>
      <c r="H900" s="343"/>
      <c r="I900" s="343"/>
      <c r="J900" s="343"/>
      <c r="K900" s="343"/>
      <c r="L900" s="343"/>
      <c r="M900" s="343"/>
      <c r="N900" s="343"/>
      <c r="O900" s="343"/>
      <c r="P900" s="343"/>
      <c r="Q900" s="343"/>
      <c r="R900" s="341"/>
      <c r="S900" s="343"/>
      <c r="T900" s="343"/>
      <c r="U900" s="343"/>
      <c r="V900" s="343"/>
      <c r="W900" s="343"/>
      <c r="X900" s="343"/>
      <c r="Y900" s="343"/>
      <c r="Z900" s="343"/>
    </row>
    <row r="901" ht="12.75" customHeight="1">
      <c r="A901" s="343"/>
      <c r="B901" s="343"/>
      <c r="C901" s="343"/>
      <c r="D901" s="343"/>
      <c r="E901" s="343"/>
      <c r="F901" s="343"/>
      <c r="G901" s="343"/>
      <c r="H901" s="343"/>
      <c r="I901" s="343"/>
      <c r="J901" s="343"/>
      <c r="K901" s="343"/>
      <c r="L901" s="343"/>
      <c r="M901" s="343"/>
      <c r="N901" s="343"/>
      <c r="O901" s="343"/>
      <c r="P901" s="343"/>
      <c r="Q901" s="343"/>
      <c r="R901" s="341"/>
      <c r="S901" s="343"/>
      <c r="T901" s="343"/>
      <c r="U901" s="343"/>
      <c r="V901" s="343"/>
      <c r="W901" s="343"/>
      <c r="X901" s="343"/>
      <c r="Y901" s="343"/>
      <c r="Z901" s="343"/>
    </row>
    <row r="902" ht="12.75" customHeight="1">
      <c r="A902" s="343"/>
      <c r="B902" s="343"/>
      <c r="C902" s="343"/>
      <c r="D902" s="343"/>
      <c r="E902" s="343"/>
      <c r="F902" s="343"/>
      <c r="G902" s="343"/>
      <c r="H902" s="343"/>
      <c r="I902" s="343"/>
      <c r="J902" s="343"/>
      <c r="K902" s="343"/>
      <c r="L902" s="343"/>
      <c r="M902" s="343"/>
      <c r="N902" s="343"/>
      <c r="O902" s="343"/>
      <c r="P902" s="343"/>
      <c r="Q902" s="343"/>
      <c r="R902" s="341"/>
      <c r="S902" s="343"/>
      <c r="T902" s="343"/>
      <c r="U902" s="343"/>
      <c r="V902" s="343"/>
      <c r="W902" s="343"/>
      <c r="X902" s="343"/>
      <c r="Y902" s="343"/>
      <c r="Z902" s="343"/>
    </row>
    <row r="903" ht="12.75" customHeight="1">
      <c r="A903" s="343"/>
      <c r="B903" s="343"/>
      <c r="C903" s="343"/>
      <c r="D903" s="343"/>
      <c r="E903" s="343"/>
      <c r="F903" s="343"/>
      <c r="G903" s="343"/>
      <c r="H903" s="343"/>
      <c r="I903" s="343"/>
      <c r="J903" s="343"/>
      <c r="K903" s="343"/>
      <c r="L903" s="343"/>
      <c r="M903" s="343"/>
      <c r="N903" s="343"/>
      <c r="O903" s="343"/>
      <c r="P903" s="343"/>
      <c r="Q903" s="343"/>
      <c r="R903" s="341"/>
      <c r="S903" s="343"/>
      <c r="T903" s="343"/>
      <c r="U903" s="343"/>
      <c r="V903" s="343"/>
      <c r="W903" s="343"/>
      <c r="X903" s="343"/>
      <c r="Y903" s="343"/>
      <c r="Z903" s="343"/>
    </row>
    <row r="904" ht="12.75" customHeight="1">
      <c r="A904" s="343"/>
      <c r="B904" s="343"/>
      <c r="C904" s="343"/>
      <c r="D904" s="343"/>
      <c r="E904" s="343"/>
      <c r="F904" s="343"/>
      <c r="G904" s="343"/>
      <c r="H904" s="343"/>
      <c r="I904" s="343"/>
      <c r="J904" s="343"/>
      <c r="K904" s="343"/>
      <c r="L904" s="343"/>
      <c r="M904" s="343"/>
      <c r="N904" s="343"/>
      <c r="O904" s="343"/>
      <c r="P904" s="343"/>
      <c r="Q904" s="343"/>
      <c r="R904" s="341"/>
      <c r="S904" s="343"/>
      <c r="T904" s="343"/>
      <c r="U904" s="343"/>
      <c r="V904" s="343"/>
      <c r="W904" s="343"/>
      <c r="X904" s="343"/>
      <c r="Y904" s="343"/>
      <c r="Z904" s="343"/>
    </row>
    <row r="905" ht="12.75" customHeight="1">
      <c r="A905" s="343"/>
      <c r="B905" s="343"/>
      <c r="C905" s="343"/>
      <c r="D905" s="343"/>
      <c r="E905" s="343"/>
      <c r="F905" s="343"/>
      <c r="G905" s="343"/>
      <c r="H905" s="343"/>
      <c r="I905" s="343"/>
      <c r="J905" s="343"/>
      <c r="K905" s="343"/>
      <c r="L905" s="343"/>
      <c r="M905" s="343"/>
      <c r="N905" s="343"/>
      <c r="O905" s="343"/>
      <c r="P905" s="343"/>
      <c r="Q905" s="343"/>
      <c r="R905" s="341"/>
      <c r="S905" s="343"/>
      <c r="T905" s="343"/>
      <c r="U905" s="343"/>
      <c r="V905" s="343"/>
      <c r="W905" s="343"/>
      <c r="X905" s="343"/>
      <c r="Y905" s="343"/>
      <c r="Z905" s="343"/>
    </row>
    <row r="906" ht="12.75" customHeight="1">
      <c r="A906" s="343"/>
      <c r="B906" s="343"/>
      <c r="C906" s="343"/>
      <c r="D906" s="343"/>
      <c r="E906" s="343"/>
      <c r="F906" s="343"/>
      <c r="G906" s="343"/>
      <c r="H906" s="343"/>
      <c r="I906" s="343"/>
      <c r="J906" s="343"/>
      <c r="K906" s="343"/>
      <c r="L906" s="343"/>
      <c r="M906" s="343"/>
      <c r="N906" s="343"/>
      <c r="O906" s="343"/>
      <c r="P906" s="343"/>
      <c r="Q906" s="343"/>
      <c r="R906" s="341"/>
      <c r="S906" s="343"/>
      <c r="T906" s="343"/>
      <c r="U906" s="343"/>
      <c r="V906" s="343"/>
      <c r="W906" s="343"/>
      <c r="X906" s="343"/>
      <c r="Y906" s="343"/>
      <c r="Z906" s="343"/>
    </row>
    <row r="907" ht="12.75" customHeight="1">
      <c r="A907" s="343"/>
      <c r="B907" s="343"/>
      <c r="C907" s="343"/>
      <c r="D907" s="343"/>
      <c r="E907" s="343"/>
      <c r="F907" s="343"/>
      <c r="G907" s="343"/>
      <c r="H907" s="343"/>
      <c r="I907" s="343"/>
      <c r="J907" s="343"/>
      <c r="K907" s="343"/>
      <c r="L907" s="343"/>
      <c r="M907" s="343"/>
      <c r="N907" s="343"/>
      <c r="O907" s="343"/>
      <c r="P907" s="343"/>
      <c r="Q907" s="343"/>
      <c r="R907" s="341"/>
      <c r="S907" s="343"/>
      <c r="T907" s="343"/>
      <c r="U907" s="343"/>
      <c r="V907" s="343"/>
      <c r="W907" s="343"/>
      <c r="X907" s="343"/>
      <c r="Y907" s="343"/>
      <c r="Z907" s="343"/>
    </row>
    <row r="908" ht="12.75" customHeight="1">
      <c r="A908" s="343"/>
      <c r="B908" s="343"/>
      <c r="C908" s="343"/>
      <c r="D908" s="343"/>
      <c r="E908" s="343"/>
      <c r="F908" s="343"/>
      <c r="G908" s="343"/>
      <c r="H908" s="343"/>
      <c r="I908" s="343"/>
      <c r="J908" s="343"/>
      <c r="K908" s="343"/>
      <c r="L908" s="343"/>
      <c r="M908" s="343"/>
      <c r="N908" s="343"/>
      <c r="O908" s="343"/>
      <c r="P908" s="343"/>
      <c r="Q908" s="343"/>
      <c r="R908" s="341"/>
      <c r="S908" s="343"/>
      <c r="T908" s="343"/>
      <c r="U908" s="343"/>
      <c r="V908" s="343"/>
      <c r="W908" s="343"/>
      <c r="X908" s="343"/>
      <c r="Y908" s="343"/>
      <c r="Z908" s="343"/>
    </row>
    <row r="909" ht="12.75" customHeight="1">
      <c r="A909" s="343"/>
      <c r="B909" s="343"/>
      <c r="C909" s="343"/>
      <c r="D909" s="343"/>
      <c r="E909" s="343"/>
      <c r="F909" s="343"/>
      <c r="G909" s="343"/>
      <c r="H909" s="343"/>
      <c r="I909" s="343"/>
      <c r="J909" s="343"/>
      <c r="K909" s="343"/>
      <c r="L909" s="343"/>
      <c r="M909" s="343"/>
      <c r="N909" s="343"/>
      <c r="O909" s="343"/>
      <c r="P909" s="343"/>
      <c r="Q909" s="343"/>
      <c r="R909" s="341"/>
      <c r="S909" s="343"/>
      <c r="T909" s="343"/>
      <c r="U909" s="343"/>
      <c r="V909" s="343"/>
      <c r="W909" s="343"/>
      <c r="X909" s="343"/>
      <c r="Y909" s="343"/>
      <c r="Z909" s="343"/>
    </row>
    <row r="910" ht="12.75" customHeight="1">
      <c r="A910" s="343"/>
      <c r="B910" s="343"/>
      <c r="C910" s="343"/>
      <c r="D910" s="343"/>
      <c r="E910" s="343"/>
      <c r="F910" s="343"/>
      <c r="G910" s="343"/>
      <c r="H910" s="343"/>
      <c r="I910" s="343"/>
      <c r="J910" s="343"/>
      <c r="K910" s="343"/>
      <c r="L910" s="343"/>
      <c r="M910" s="343"/>
      <c r="N910" s="343"/>
      <c r="O910" s="343"/>
      <c r="P910" s="343"/>
      <c r="Q910" s="343"/>
      <c r="R910" s="341"/>
      <c r="S910" s="343"/>
      <c r="T910" s="343"/>
      <c r="U910" s="343"/>
      <c r="V910" s="343"/>
      <c r="W910" s="343"/>
      <c r="X910" s="343"/>
      <c r="Y910" s="343"/>
      <c r="Z910" s="343"/>
    </row>
    <row r="911" ht="12.75" customHeight="1">
      <c r="A911" s="343"/>
      <c r="B911" s="343"/>
      <c r="C911" s="343"/>
      <c r="D911" s="343"/>
      <c r="E911" s="343"/>
      <c r="F911" s="343"/>
      <c r="G911" s="343"/>
      <c r="H911" s="343"/>
      <c r="I911" s="343"/>
      <c r="J911" s="343"/>
      <c r="K911" s="343"/>
      <c r="L911" s="343"/>
      <c r="M911" s="343"/>
      <c r="N911" s="343"/>
      <c r="O911" s="343"/>
      <c r="P911" s="343"/>
      <c r="Q911" s="343"/>
      <c r="R911" s="341"/>
      <c r="S911" s="343"/>
      <c r="T911" s="343"/>
      <c r="U911" s="343"/>
      <c r="V911" s="343"/>
      <c r="W911" s="343"/>
      <c r="X911" s="343"/>
      <c r="Y911" s="343"/>
      <c r="Z911" s="343"/>
    </row>
    <row r="912" ht="12.75" customHeight="1">
      <c r="A912" s="343"/>
      <c r="B912" s="343"/>
      <c r="C912" s="343"/>
      <c r="D912" s="343"/>
      <c r="E912" s="343"/>
      <c r="F912" s="343"/>
      <c r="G912" s="343"/>
      <c r="H912" s="343"/>
      <c r="I912" s="343"/>
      <c r="J912" s="343"/>
      <c r="K912" s="343"/>
      <c r="L912" s="343"/>
      <c r="M912" s="343"/>
      <c r="N912" s="343"/>
      <c r="O912" s="343"/>
      <c r="P912" s="343"/>
      <c r="Q912" s="343"/>
      <c r="R912" s="341"/>
      <c r="S912" s="343"/>
      <c r="T912" s="343"/>
      <c r="U912" s="343"/>
      <c r="V912" s="343"/>
      <c r="W912" s="343"/>
      <c r="X912" s="343"/>
      <c r="Y912" s="343"/>
      <c r="Z912" s="343"/>
    </row>
    <row r="913" ht="12.75" customHeight="1">
      <c r="A913" s="343"/>
      <c r="B913" s="343"/>
      <c r="C913" s="343"/>
      <c r="D913" s="343"/>
      <c r="E913" s="343"/>
      <c r="F913" s="343"/>
      <c r="G913" s="343"/>
      <c r="H913" s="343"/>
      <c r="I913" s="343"/>
      <c r="J913" s="343"/>
      <c r="K913" s="343"/>
      <c r="L913" s="343"/>
      <c r="M913" s="343"/>
      <c r="N913" s="343"/>
      <c r="O913" s="343"/>
      <c r="P913" s="343"/>
      <c r="Q913" s="343"/>
      <c r="R913" s="341"/>
      <c r="S913" s="343"/>
      <c r="T913" s="343"/>
      <c r="U913" s="343"/>
      <c r="V913" s="343"/>
      <c r="W913" s="343"/>
      <c r="X913" s="343"/>
      <c r="Y913" s="343"/>
      <c r="Z913" s="343"/>
    </row>
    <row r="914" ht="12.75" customHeight="1">
      <c r="A914" s="343"/>
      <c r="B914" s="343"/>
      <c r="C914" s="343"/>
      <c r="D914" s="343"/>
      <c r="E914" s="343"/>
      <c r="F914" s="343"/>
      <c r="G914" s="343"/>
      <c r="H914" s="343"/>
      <c r="I914" s="343"/>
      <c r="J914" s="343"/>
      <c r="K914" s="343"/>
      <c r="L914" s="343"/>
      <c r="M914" s="343"/>
      <c r="N914" s="343"/>
      <c r="O914" s="343"/>
      <c r="P914" s="343"/>
      <c r="Q914" s="343"/>
      <c r="R914" s="341"/>
      <c r="S914" s="343"/>
      <c r="T914" s="343"/>
      <c r="U914" s="343"/>
      <c r="V914" s="343"/>
      <c r="W914" s="343"/>
      <c r="X914" s="343"/>
      <c r="Y914" s="343"/>
      <c r="Z914" s="343"/>
    </row>
    <row r="915" ht="12.75" customHeight="1">
      <c r="A915" s="343"/>
      <c r="B915" s="343"/>
      <c r="C915" s="343"/>
      <c r="D915" s="343"/>
      <c r="E915" s="343"/>
      <c r="F915" s="343"/>
      <c r="G915" s="343"/>
      <c r="H915" s="343"/>
      <c r="I915" s="343"/>
      <c r="J915" s="343"/>
      <c r="K915" s="343"/>
      <c r="L915" s="343"/>
      <c r="M915" s="343"/>
      <c r="N915" s="343"/>
      <c r="O915" s="343"/>
      <c r="P915" s="343"/>
      <c r="Q915" s="343"/>
      <c r="R915" s="341"/>
      <c r="S915" s="343"/>
      <c r="T915" s="343"/>
      <c r="U915" s="343"/>
      <c r="V915" s="343"/>
      <c r="W915" s="343"/>
      <c r="X915" s="343"/>
      <c r="Y915" s="343"/>
      <c r="Z915" s="343"/>
    </row>
    <row r="916" ht="12.75" customHeight="1">
      <c r="A916" s="343"/>
      <c r="B916" s="343"/>
      <c r="C916" s="343"/>
      <c r="D916" s="343"/>
      <c r="E916" s="343"/>
      <c r="F916" s="343"/>
      <c r="G916" s="343"/>
      <c r="H916" s="343"/>
      <c r="I916" s="343"/>
      <c r="J916" s="343"/>
      <c r="K916" s="343"/>
      <c r="L916" s="343"/>
      <c r="M916" s="343"/>
      <c r="N916" s="343"/>
      <c r="O916" s="343"/>
      <c r="P916" s="343"/>
      <c r="Q916" s="343"/>
      <c r="R916" s="341"/>
      <c r="S916" s="343"/>
      <c r="T916" s="343"/>
      <c r="U916" s="343"/>
      <c r="V916" s="343"/>
      <c r="W916" s="343"/>
      <c r="X916" s="343"/>
      <c r="Y916" s="343"/>
      <c r="Z916" s="343"/>
    </row>
    <row r="917" ht="12.75" customHeight="1">
      <c r="A917" s="343"/>
      <c r="B917" s="343"/>
      <c r="C917" s="343"/>
      <c r="D917" s="343"/>
      <c r="E917" s="343"/>
      <c r="F917" s="343"/>
      <c r="G917" s="343"/>
      <c r="H917" s="343"/>
      <c r="I917" s="343"/>
      <c r="J917" s="343"/>
      <c r="K917" s="343"/>
      <c r="L917" s="343"/>
      <c r="M917" s="343"/>
      <c r="N917" s="343"/>
      <c r="O917" s="343"/>
      <c r="P917" s="343"/>
      <c r="Q917" s="343"/>
      <c r="R917" s="341"/>
      <c r="S917" s="343"/>
      <c r="T917" s="343"/>
      <c r="U917" s="343"/>
      <c r="V917" s="343"/>
      <c r="W917" s="343"/>
      <c r="X917" s="343"/>
      <c r="Y917" s="343"/>
      <c r="Z917" s="343"/>
    </row>
    <row r="918" ht="12.75" customHeight="1">
      <c r="A918" s="343"/>
      <c r="B918" s="343"/>
      <c r="C918" s="343"/>
      <c r="D918" s="343"/>
      <c r="E918" s="343"/>
      <c r="F918" s="343"/>
      <c r="G918" s="343"/>
      <c r="H918" s="343"/>
      <c r="I918" s="343"/>
      <c r="J918" s="343"/>
      <c r="K918" s="343"/>
      <c r="L918" s="343"/>
      <c r="M918" s="343"/>
      <c r="N918" s="343"/>
      <c r="O918" s="343"/>
      <c r="P918" s="343"/>
      <c r="Q918" s="343"/>
      <c r="R918" s="341"/>
      <c r="S918" s="343"/>
      <c r="T918" s="343"/>
      <c r="U918" s="343"/>
      <c r="V918" s="343"/>
      <c r="W918" s="343"/>
      <c r="X918" s="343"/>
      <c r="Y918" s="343"/>
      <c r="Z918" s="343"/>
    </row>
    <row r="919" ht="12.75" customHeight="1">
      <c r="A919" s="343"/>
      <c r="B919" s="343"/>
      <c r="C919" s="343"/>
      <c r="D919" s="343"/>
      <c r="E919" s="343"/>
      <c r="F919" s="343"/>
      <c r="G919" s="343"/>
      <c r="H919" s="343"/>
      <c r="I919" s="343"/>
      <c r="J919" s="343"/>
      <c r="K919" s="343"/>
      <c r="L919" s="343"/>
      <c r="M919" s="343"/>
      <c r="N919" s="343"/>
      <c r="O919" s="343"/>
      <c r="P919" s="343"/>
      <c r="Q919" s="343"/>
      <c r="R919" s="341"/>
      <c r="S919" s="343"/>
      <c r="T919" s="343"/>
      <c r="U919" s="343"/>
      <c r="V919" s="343"/>
      <c r="W919" s="343"/>
      <c r="X919" s="343"/>
      <c r="Y919" s="343"/>
      <c r="Z919" s="343"/>
    </row>
    <row r="920" ht="12.75" customHeight="1">
      <c r="A920" s="343"/>
      <c r="B920" s="343"/>
      <c r="C920" s="343"/>
      <c r="D920" s="343"/>
      <c r="E920" s="343"/>
      <c r="F920" s="343"/>
      <c r="G920" s="343"/>
      <c r="H920" s="343"/>
      <c r="I920" s="343"/>
      <c r="J920" s="343"/>
      <c r="K920" s="343"/>
      <c r="L920" s="343"/>
      <c r="M920" s="343"/>
      <c r="N920" s="343"/>
      <c r="O920" s="343"/>
      <c r="P920" s="343"/>
      <c r="Q920" s="343"/>
      <c r="R920" s="341"/>
      <c r="S920" s="343"/>
      <c r="T920" s="343"/>
      <c r="U920" s="343"/>
      <c r="V920" s="343"/>
      <c r="W920" s="343"/>
      <c r="X920" s="343"/>
      <c r="Y920" s="343"/>
      <c r="Z920" s="343"/>
    </row>
    <row r="921" ht="12.75" customHeight="1">
      <c r="A921" s="343"/>
      <c r="B921" s="343"/>
      <c r="C921" s="343"/>
      <c r="D921" s="343"/>
      <c r="E921" s="343"/>
      <c r="F921" s="343"/>
      <c r="G921" s="343"/>
      <c r="H921" s="343"/>
      <c r="I921" s="343"/>
      <c r="J921" s="343"/>
      <c r="K921" s="343"/>
      <c r="L921" s="343"/>
      <c r="M921" s="343"/>
      <c r="N921" s="343"/>
      <c r="O921" s="343"/>
      <c r="P921" s="343"/>
      <c r="Q921" s="343"/>
      <c r="R921" s="341"/>
      <c r="S921" s="343"/>
      <c r="T921" s="343"/>
      <c r="U921" s="343"/>
      <c r="V921" s="343"/>
      <c r="W921" s="343"/>
      <c r="X921" s="343"/>
      <c r="Y921" s="343"/>
      <c r="Z921" s="343"/>
    </row>
    <row r="922" ht="12.75" customHeight="1">
      <c r="A922" s="343"/>
      <c r="B922" s="343"/>
      <c r="C922" s="343"/>
      <c r="D922" s="343"/>
      <c r="E922" s="343"/>
      <c r="F922" s="343"/>
      <c r="G922" s="343"/>
      <c r="H922" s="343"/>
      <c r="I922" s="343"/>
      <c r="J922" s="343"/>
      <c r="K922" s="343"/>
      <c r="L922" s="343"/>
      <c r="M922" s="343"/>
      <c r="N922" s="343"/>
      <c r="O922" s="343"/>
      <c r="P922" s="343"/>
      <c r="Q922" s="343"/>
      <c r="R922" s="341"/>
      <c r="S922" s="343"/>
      <c r="T922" s="343"/>
      <c r="U922" s="343"/>
      <c r="V922" s="343"/>
      <c r="W922" s="343"/>
      <c r="X922" s="343"/>
      <c r="Y922" s="343"/>
      <c r="Z922" s="343"/>
    </row>
    <row r="923" ht="12.75" customHeight="1">
      <c r="A923" s="343"/>
      <c r="B923" s="343"/>
      <c r="C923" s="343"/>
      <c r="D923" s="343"/>
      <c r="E923" s="343"/>
      <c r="F923" s="343"/>
      <c r="G923" s="343"/>
      <c r="H923" s="343"/>
      <c r="I923" s="343"/>
      <c r="J923" s="343"/>
      <c r="K923" s="343"/>
      <c r="L923" s="343"/>
      <c r="M923" s="343"/>
      <c r="N923" s="343"/>
      <c r="O923" s="343"/>
      <c r="P923" s="343"/>
      <c r="Q923" s="343"/>
      <c r="R923" s="341"/>
      <c r="S923" s="343"/>
      <c r="T923" s="343"/>
      <c r="U923" s="343"/>
      <c r="V923" s="343"/>
      <c r="W923" s="343"/>
      <c r="X923" s="343"/>
      <c r="Y923" s="343"/>
      <c r="Z923" s="343"/>
    </row>
    <row r="924" ht="12.75" customHeight="1">
      <c r="A924" s="343"/>
      <c r="B924" s="343"/>
      <c r="C924" s="343"/>
      <c r="D924" s="343"/>
      <c r="E924" s="343"/>
      <c r="F924" s="343"/>
      <c r="G924" s="343"/>
      <c r="H924" s="343"/>
      <c r="I924" s="343"/>
      <c r="J924" s="343"/>
      <c r="K924" s="343"/>
      <c r="L924" s="343"/>
      <c r="M924" s="343"/>
      <c r="N924" s="343"/>
      <c r="O924" s="343"/>
      <c r="P924" s="343"/>
      <c r="Q924" s="343"/>
      <c r="R924" s="341"/>
      <c r="S924" s="343"/>
      <c r="T924" s="343"/>
      <c r="U924" s="343"/>
      <c r="V924" s="343"/>
      <c r="W924" s="343"/>
      <c r="X924" s="343"/>
      <c r="Y924" s="343"/>
      <c r="Z924" s="343"/>
    </row>
    <row r="925" ht="12.75" customHeight="1">
      <c r="A925" s="343"/>
      <c r="B925" s="343"/>
      <c r="C925" s="343"/>
      <c r="D925" s="343"/>
      <c r="E925" s="343"/>
      <c r="F925" s="343"/>
      <c r="G925" s="343"/>
      <c r="H925" s="343"/>
      <c r="I925" s="343"/>
      <c r="J925" s="343"/>
      <c r="K925" s="343"/>
      <c r="L925" s="343"/>
      <c r="M925" s="343"/>
      <c r="N925" s="343"/>
      <c r="O925" s="343"/>
      <c r="P925" s="343"/>
      <c r="Q925" s="343"/>
      <c r="R925" s="341"/>
      <c r="S925" s="343"/>
      <c r="T925" s="343"/>
      <c r="U925" s="343"/>
      <c r="V925" s="343"/>
      <c r="W925" s="343"/>
      <c r="X925" s="343"/>
      <c r="Y925" s="343"/>
      <c r="Z925" s="343"/>
    </row>
    <row r="926" ht="12.75" customHeight="1">
      <c r="A926" s="343"/>
      <c r="B926" s="343"/>
      <c r="C926" s="343"/>
      <c r="D926" s="343"/>
      <c r="E926" s="343"/>
      <c r="F926" s="343"/>
      <c r="G926" s="343"/>
      <c r="H926" s="343"/>
      <c r="I926" s="343"/>
      <c r="J926" s="343"/>
      <c r="K926" s="343"/>
      <c r="L926" s="343"/>
      <c r="M926" s="343"/>
      <c r="N926" s="343"/>
      <c r="O926" s="343"/>
      <c r="P926" s="343"/>
      <c r="Q926" s="343"/>
      <c r="R926" s="341"/>
      <c r="S926" s="343"/>
      <c r="T926" s="343"/>
      <c r="U926" s="343"/>
      <c r="V926" s="343"/>
      <c r="W926" s="343"/>
      <c r="X926" s="343"/>
      <c r="Y926" s="343"/>
      <c r="Z926" s="343"/>
    </row>
    <row r="927" ht="12.75" customHeight="1">
      <c r="A927" s="343"/>
      <c r="B927" s="343"/>
      <c r="C927" s="343"/>
      <c r="D927" s="343"/>
      <c r="E927" s="343"/>
      <c r="F927" s="343"/>
      <c r="G927" s="343"/>
      <c r="H927" s="343"/>
      <c r="I927" s="343"/>
      <c r="J927" s="343"/>
      <c r="K927" s="343"/>
      <c r="L927" s="343"/>
      <c r="M927" s="343"/>
      <c r="N927" s="343"/>
      <c r="O927" s="343"/>
      <c r="P927" s="343"/>
      <c r="Q927" s="343"/>
      <c r="R927" s="341"/>
      <c r="S927" s="343"/>
      <c r="T927" s="343"/>
      <c r="U927" s="343"/>
      <c r="V927" s="343"/>
      <c r="W927" s="343"/>
      <c r="X927" s="343"/>
      <c r="Y927" s="343"/>
      <c r="Z927" s="343"/>
    </row>
    <row r="928" ht="12.75" customHeight="1">
      <c r="A928" s="343"/>
      <c r="B928" s="343"/>
      <c r="C928" s="343"/>
      <c r="D928" s="343"/>
      <c r="E928" s="343"/>
      <c r="F928" s="343"/>
      <c r="G928" s="343"/>
      <c r="H928" s="343"/>
      <c r="I928" s="343"/>
      <c r="J928" s="343"/>
      <c r="K928" s="343"/>
      <c r="L928" s="343"/>
      <c r="M928" s="343"/>
      <c r="N928" s="343"/>
      <c r="O928" s="343"/>
      <c r="P928" s="343"/>
      <c r="Q928" s="343"/>
      <c r="R928" s="341"/>
      <c r="S928" s="343"/>
      <c r="T928" s="343"/>
      <c r="U928" s="343"/>
      <c r="V928" s="343"/>
      <c r="W928" s="343"/>
      <c r="X928" s="343"/>
      <c r="Y928" s="343"/>
      <c r="Z928" s="343"/>
    </row>
    <row r="929" ht="12.75" customHeight="1">
      <c r="A929" s="343"/>
      <c r="B929" s="343"/>
      <c r="C929" s="343"/>
      <c r="D929" s="343"/>
      <c r="E929" s="343"/>
      <c r="F929" s="343"/>
      <c r="G929" s="343"/>
      <c r="H929" s="343"/>
      <c r="I929" s="343"/>
      <c r="J929" s="343"/>
      <c r="K929" s="343"/>
      <c r="L929" s="343"/>
      <c r="M929" s="343"/>
      <c r="N929" s="343"/>
      <c r="O929" s="343"/>
      <c r="P929" s="343"/>
      <c r="Q929" s="343"/>
      <c r="R929" s="341"/>
      <c r="S929" s="343"/>
      <c r="T929" s="343"/>
      <c r="U929" s="343"/>
      <c r="V929" s="343"/>
      <c r="W929" s="343"/>
      <c r="X929" s="343"/>
      <c r="Y929" s="343"/>
      <c r="Z929" s="343"/>
    </row>
    <row r="930" ht="12.75" customHeight="1">
      <c r="A930" s="343"/>
      <c r="B930" s="343"/>
      <c r="C930" s="343"/>
      <c r="D930" s="343"/>
      <c r="E930" s="343"/>
      <c r="F930" s="343"/>
      <c r="G930" s="343"/>
      <c r="H930" s="343"/>
      <c r="I930" s="343"/>
      <c r="J930" s="343"/>
      <c r="K930" s="343"/>
      <c r="L930" s="343"/>
      <c r="M930" s="343"/>
      <c r="N930" s="343"/>
      <c r="O930" s="343"/>
      <c r="P930" s="343"/>
      <c r="Q930" s="343"/>
      <c r="R930" s="341"/>
      <c r="S930" s="343"/>
      <c r="T930" s="343"/>
      <c r="U930" s="343"/>
      <c r="V930" s="343"/>
      <c r="W930" s="343"/>
      <c r="X930" s="343"/>
      <c r="Y930" s="343"/>
      <c r="Z930" s="343"/>
    </row>
    <row r="931" ht="12.75" customHeight="1">
      <c r="A931" s="343"/>
      <c r="B931" s="343"/>
      <c r="C931" s="343"/>
      <c r="D931" s="343"/>
      <c r="E931" s="343"/>
      <c r="F931" s="343"/>
      <c r="G931" s="343"/>
      <c r="H931" s="343"/>
      <c r="I931" s="343"/>
      <c r="J931" s="343"/>
      <c r="K931" s="343"/>
      <c r="L931" s="343"/>
      <c r="M931" s="343"/>
      <c r="N931" s="343"/>
      <c r="O931" s="343"/>
      <c r="P931" s="343"/>
      <c r="Q931" s="343"/>
      <c r="R931" s="341"/>
      <c r="S931" s="343"/>
      <c r="T931" s="343"/>
      <c r="U931" s="343"/>
      <c r="V931" s="343"/>
      <c r="W931" s="343"/>
      <c r="X931" s="343"/>
      <c r="Y931" s="343"/>
      <c r="Z931" s="343"/>
    </row>
    <row r="932" ht="12.75" customHeight="1">
      <c r="A932" s="343"/>
      <c r="B932" s="343"/>
      <c r="C932" s="343"/>
      <c r="D932" s="343"/>
      <c r="E932" s="343"/>
      <c r="F932" s="343"/>
      <c r="G932" s="343"/>
      <c r="H932" s="343"/>
      <c r="I932" s="343"/>
      <c r="J932" s="343"/>
      <c r="K932" s="343"/>
      <c r="L932" s="343"/>
      <c r="M932" s="343"/>
      <c r="N932" s="343"/>
      <c r="O932" s="343"/>
      <c r="P932" s="343"/>
      <c r="Q932" s="343"/>
      <c r="R932" s="341"/>
      <c r="S932" s="343"/>
      <c r="T932" s="343"/>
      <c r="U932" s="343"/>
      <c r="V932" s="343"/>
      <c r="W932" s="343"/>
      <c r="X932" s="343"/>
      <c r="Y932" s="343"/>
      <c r="Z932" s="343"/>
    </row>
    <row r="933" ht="12.75" customHeight="1">
      <c r="A933" s="343"/>
      <c r="B933" s="343"/>
      <c r="C933" s="343"/>
      <c r="D933" s="343"/>
      <c r="E933" s="343"/>
      <c r="F933" s="343"/>
      <c r="G933" s="343"/>
      <c r="H933" s="343"/>
      <c r="I933" s="343"/>
      <c r="J933" s="343"/>
      <c r="K933" s="343"/>
      <c r="L933" s="343"/>
      <c r="M933" s="343"/>
      <c r="N933" s="343"/>
      <c r="O933" s="343"/>
      <c r="P933" s="343"/>
      <c r="Q933" s="343"/>
      <c r="R933" s="341"/>
      <c r="S933" s="343"/>
      <c r="T933" s="343"/>
      <c r="U933" s="343"/>
      <c r="V933" s="343"/>
      <c r="W933" s="343"/>
      <c r="X933" s="343"/>
      <c r="Y933" s="343"/>
      <c r="Z933" s="343"/>
    </row>
    <row r="934" ht="12.75" customHeight="1">
      <c r="A934" s="343"/>
      <c r="B934" s="343"/>
      <c r="C934" s="343"/>
      <c r="D934" s="343"/>
      <c r="E934" s="343"/>
      <c r="F934" s="343"/>
      <c r="G934" s="343"/>
      <c r="H934" s="343"/>
      <c r="I934" s="343"/>
      <c r="J934" s="343"/>
      <c r="K934" s="343"/>
      <c r="L934" s="343"/>
      <c r="M934" s="343"/>
      <c r="N934" s="343"/>
      <c r="O934" s="343"/>
      <c r="P934" s="343"/>
      <c r="Q934" s="343"/>
      <c r="R934" s="341"/>
      <c r="S934" s="343"/>
      <c r="T934" s="343"/>
      <c r="U934" s="343"/>
      <c r="V934" s="343"/>
      <c r="W934" s="343"/>
      <c r="X934" s="343"/>
      <c r="Y934" s="343"/>
      <c r="Z934" s="343"/>
    </row>
    <row r="935" ht="12.75" customHeight="1">
      <c r="A935" s="343"/>
      <c r="B935" s="343"/>
      <c r="C935" s="343"/>
      <c r="D935" s="343"/>
      <c r="E935" s="343"/>
      <c r="F935" s="343"/>
      <c r="G935" s="343"/>
      <c r="H935" s="343"/>
      <c r="I935" s="343"/>
      <c r="J935" s="343"/>
      <c r="K935" s="343"/>
      <c r="L935" s="343"/>
      <c r="M935" s="343"/>
      <c r="N935" s="343"/>
      <c r="O935" s="343"/>
      <c r="P935" s="343"/>
      <c r="Q935" s="343"/>
      <c r="R935" s="341"/>
      <c r="S935" s="343"/>
      <c r="T935" s="343"/>
      <c r="U935" s="343"/>
      <c r="V935" s="343"/>
      <c r="W935" s="343"/>
      <c r="X935" s="343"/>
      <c r="Y935" s="343"/>
      <c r="Z935" s="343"/>
    </row>
    <row r="936" ht="12.75" customHeight="1">
      <c r="A936" s="343"/>
      <c r="B936" s="343"/>
      <c r="C936" s="343"/>
      <c r="D936" s="343"/>
      <c r="E936" s="343"/>
      <c r="F936" s="343"/>
      <c r="G936" s="343"/>
      <c r="H936" s="343"/>
      <c r="I936" s="343"/>
      <c r="J936" s="343"/>
      <c r="K936" s="343"/>
      <c r="L936" s="343"/>
      <c r="M936" s="343"/>
      <c r="N936" s="343"/>
      <c r="O936" s="343"/>
      <c r="P936" s="343"/>
      <c r="Q936" s="343"/>
      <c r="R936" s="341"/>
      <c r="S936" s="343"/>
      <c r="T936" s="343"/>
      <c r="U936" s="343"/>
      <c r="V936" s="343"/>
      <c r="W936" s="343"/>
      <c r="X936" s="343"/>
      <c r="Y936" s="343"/>
      <c r="Z936" s="343"/>
    </row>
    <row r="937" ht="12.75" customHeight="1">
      <c r="A937" s="343"/>
      <c r="B937" s="343"/>
      <c r="C937" s="343"/>
      <c r="D937" s="343"/>
      <c r="E937" s="343"/>
      <c r="F937" s="343"/>
      <c r="G937" s="343"/>
      <c r="H937" s="343"/>
      <c r="I937" s="343"/>
      <c r="J937" s="343"/>
      <c r="K937" s="343"/>
      <c r="L937" s="343"/>
      <c r="M937" s="343"/>
      <c r="N937" s="343"/>
      <c r="O937" s="343"/>
      <c r="P937" s="343"/>
      <c r="Q937" s="343"/>
      <c r="R937" s="341"/>
      <c r="S937" s="343"/>
      <c r="T937" s="343"/>
      <c r="U937" s="343"/>
      <c r="V937" s="343"/>
      <c r="W937" s="343"/>
      <c r="X937" s="343"/>
      <c r="Y937" s="343"/>
      <c r="Z937" s="343"/>
    </row>
    <row r="938" ht="12.75" customHeight="1">
      <c r="A938" s="343"/>
      <c r="B938" s="343"/>
      <c r="C938" s="343"/>
      <c r="D938" s="343"/>
      <c r="E938" s="343"/>
      <c r="F938" s="343"/>
      <c r="G938" s="343"/>
      <c r="H938" s="343"/>
      <c r="I938" s="343"/>
      <c r="J938" s="343"/>
      <c r="K938" s="343"/>
      <c r="L938" s="343"/>
      <c r="M938" s="343"/>
      <c r="N938" s="343"/>
      <c r="O938" s="343"/>
      <c r="P938" s="343"/>
      <c r="Q938" s="343"/>
      <c r="R938" s="341"/>
      <c r="S938" s="343"/>
      <c r="T938" s="343"/>
      <c r="U938" s="343"/>
      <c r="V938" s="343"/>
      <c r="W938" s="343"/>
      <c r="X938" s="343"/>
      <c r="Y938" s="343"/>
      <c r="Z938" s="343"/>
    </row>
    <row r="939" ht="12.75" customHeight="1">
      <c r="A939" s="343"/>
      <c r="B939" s="343"/>
      <c r="C939" s="343"/>
      <c r="D939" s="343"/>
      <c r="E939" s="343"/>
      <c r="F939" s="343"/>
      <c r="G939" s="343"/>
      <c r="H939" s="343"/>
      <c r="I939" s="343"/>
      <c r="J939" s="343"/>
      <c r="K939" s="343"/>
      <c r="L939" s="343"/>
      <c r="M939" s="343"/>
      <c r="N939" s="343"/>
      <c r="O939" s="343"/>
      <c r="P939" s="343"/>
      <c r="Q939" s="343"/>
      <c r="R939" s="341"/>
      <c r="S939" s="343"/>
      <c r="T939" s="343"/>
      <c r="U939" s="343"/>
      <c r="V939" s="343"/>
      <c r="W939" s="343"/>
      <c r="X939" s="343"/>
      <c r="Y939" s="343"/>
      <c r="Z939" s="343"/>
    </row>
    <row r="940" ht="12.75" customHeight="1">
      <c r="A940" s="343"/>
      <c r="B940" s="343"/>
      <c r="C940" s="343"/>
      <c r="D940" s="343"/>
      <c r="E940" s="343"/>
      <c r="F940" s="343"/>
      <c r="G940" s="343"/>
      <c r="H940" s="343"/>
      <c r="I940" s="343"/>
      <c r="J940" s="343"/>
      <c r="K940" s="343"/>
      <c r="L940" s="343"/>
      <c r="M940" s="343"/>
      <c r="N940" s="343"/>
      <c r="O940" s="343"/>
      <c r="P940" s="343"/>
      <c r="Q940" s="343"/>
      <c r="R940" s="341"/>
      <c r="S940" s="343"/>
      <c r="T940" s="343"/>
      <c r="U940" s="343"/>
      <c r="V940" s="343"/>
      <c r="W940" s="343"/>
      <c r="X940" s="343"/>
      <c r="Y940" s="343"/>
      <c r="Z940" s="343"/>
    </row>
    <row r="941" ht="12.75" customHeight="1">
      <c r="A941" s="343"/>
      <c r="B941" s="343"/>
      <c r="C941" s="343"/>
      <c r="D941" s="343"/>
      <c r="E941" s="343"/>
      <c r="F941" s="343"/>
      <c r="G941" s="343"/>
      <c r="H941" s="343"/>
      <c r="I941" s="343"/>
      <c r="J941" s="343"/>
      <c r="K941" s="343"/>
      <c r="L941" s="343"/>
      <c r="M941" s="343"/>
      <c r="N941" s="343"/>
      <c r="O941" s="343"/>
      <c r="P941" s="343"/>
      <c r="Q941" s="343"/>
      <c r="R941" s="341"/>
      <c r="S941" s="343"/>
      <c r="T941" s="343"/>
      <c r="U941" s="343"/>
      <c r="V941" s="343"/>
      <c r="W941" s="343"/>
      <c r="X941" s="343"/>
      <c r="Y941" s="343"/>
      <c r="Z941" s="343"/>
    </row>
    <row r="942" ht="12.75" customHeight="1">
      <c r="A942" s="343"/>
      <c r="B942" s="343"/>
      <c r="C942" s="343"/>
      <c r="D942" s="343"/>
      <c r="E942" s="343"/>
      <c r="F942" s="343"/>
      <c r="G942" s="343"/>
      <c r="H942" s="343"/>
      <c r="I942" s="343"/>
      <c r="J942" s="343"/>
      <c r="K942" s="343"/>
      <c r="L942" s="343"/>
      <c r="M942" s="343"/>
      <c r="N942" s="343"/>
      <c r="O942" s="343"/>
      <c r="P942" s="343"/>
      <c r="Q942" s="343"/>
      <c r="R942" s="341"/>
      <c r="S942" s="343"/>
      <c r="T942" s="343"/>
      <c r="U942" s="343"/>
      <c r="V942" s="343"/>
      <c r="W942" s="343"/>
      <c r="X942" s="343"/>
      <c r="Y942" s="343"/>
      <c r="Z942" s="343"/>
    </row>
    <row r="943" ht="12.75" customHeight="1">
      <c r="A943" s="343"/>
      <c r="B943" s="343"/>
      <c r="C943" s="343"/>
      <c r="D943" s="343"/>
      <c r="E943" s="343"/>
      <c r="F943" s="343"/>
      <c r="G943" s="343"/>
      <c r="H943" s="343"/>
      <c r="I943" s="343"/>
      <c r="J943" s="343"/>
      <c r="K943" s="343"/>
      <c r="L943" s="343"/>
      <c r="M943" s="343"/>
      <c r="N943" s="343"/>
      <c r="O943" s="343"/>
      <c r="P943" s="343"/>
      <c r="Q943" s="343"/>
      <c r="R943" s="341"/>
      <c r="S943" s="343"/>
      <c r="T943" s="343"/>
      <c r="U943" s="343"/>
      <c r="V943" s="343"/>
      <c r="W943" s="343"/>
      <c r="X943" s="343"/>
      <c r="Y943" s="343"/>
      <c r="Z943" s="343"/>
    </row>
    <row r="944" ht="12.75" customHeight="1">
      <c r="A944" s="343"/>
      <c r="B944" s="343"/>
      <c r="C944" s="343"/>
      <c r="D944" s="343"/>
      <c r="E944" s="343"/>
      <c r="F944" s="343"/>
      <c r="G944" s="343"/>
      <c r="H944" s="343"/>
      <c r="I944" s="343"/>
      <c r="J944" s="343"/>
      <c r="K944" s="343"/>
      <c r="L944" s="343"/>
      <c r="M944" s="343"/>
      <c r="N944" s="343"/>
      <c r="O944" s="343"/>
      <c r="P944" s="343"/>
      <c r="Q944" s="343"/>
      <c r="R944" s="341"/>
      <c r="S944" s="343"/>
      <c r="T944" s="343"/>
      <c r="U944" s="343"/>
      <c r="V944" s="343"/>
      <c r="W944" s="343"/>
      <c r="X944" s="343"/>
      <c r="Y944" s="343"/>
      <c r="Z944" s="343"/>
    </row>
    <row r="945" ht="12.75" customHeight="1">
      <c r="A945" s="343"/>
      <c r="B945" s="343"/>
      <c r="C945" s="343"/>
      <c r="D945" s="343"/>
      <c r="E945" s="343"/>
      <c r="F945" s="343"/>
      <c r="G945" s="343"/>
      <c r="H945" s="343"/>
      <c r="I945" s="343"/>
      <c r="J945" s="343"/>
      <c r="K945" s="343"/>
      <c r="L945" s="343"/>
      <c r="M945" s="343"/>
      <c r="N945" s="343"/>
      <c r="O945" s="343"/>
      <c r="P945" s="343"/>
      <c r="Q945" s="343"/>
      <c r="R945" s="341"/>
      <c r="S945" s="343"/>
      <c r="T945" s="343"/>
      <c r="U945" s="343"/>
      <c r="V945" s="343"/>
      <c r="W945" s="343"/>
      <c r="X945" s="343"/>
      <c r="Y945" s="343"/>
      <c r="Z945" s="343"/>
    </row>
    <row r="946" ht="12.75" customHeight="1">
      <c r="A946" s="343"/>
      <c r="B946" s="343"/>
      <c r="C946" s="343"/>
      <c r="D946" s="343"/>
      <c r="E946" s="343"/>
      <c r="F946" s="343"/>
      <c r="G946" s="343"/>
      <c r="H946" s="343"/>
      <c r="I946" s="343"/>
      <c r="J946" s="343"/>
      <c r="K946" s="343"/>
      <c r="L946" s="343"/>
      <c r="M946" s="343"/>
      <c r="N946" s="343"/>
      <c r="O946" s="343"/>
      <c r="P946" s="343"/>
      <c r="Q946" s="343"/>
      <c r="R946" s="341"/>
      <c r="S946" s="343"/>
      <c r="T946" s="343"/>
      <c r="U946" s="343"/>
      <c r="V946" s="343"/>
      <c r="W946" s="343"/>
      <c r="X946" s="343"/>
      <c r="Y946" s="343"/>
      <c r="Z946" s="343"/>
    </row>
    <row r="947" ht="12.75" customHeight="1">
      <c r="A947" s="343"/>
      <c r="B947" s="343"/>
      <c r="C947" s="343"/>
      <c r="D947" s="343"/>
      <c r="E947" s="343"/>
      <c r="F947" s="343"/>
      <c r="G947" s="343"/>
      <c r="H947" s="343"/>
      <c r="I947" s="343"/>
      <c r="J947" s="343"/>
      <c r="K947" s="343"/>
      <c r="L947" s="343"/>
      <c r="M947" s="343"/>
      <c r="N947" s="343"/>
      <c r="O947" s="343"/>
      <c r="P947" s="343"/>
      <c r="Q947" s="343"/>
      <c r="R947" s="341"/>
      <c r="S947" s="343"/>
      <c r="T947" s="343"/>
      <c r="U947" s="343"/>
      <c r="V947" s="343"/>
      <c r="W947" s="343"/>
      <c r="X947" s="343"/>
      <c r="Y947" s="343"/>
      <c r="Z947" s="343"/>
    </row>
    <row r="948" ht="12.75" customHeight="1">
      <c r="A948" s="343"/>
      <c r="B948" s="343"/>
      <c r="C948" s="343"/>
      <c r="D948" s="343"/>
      <c r="E948" s="343"/>
      <c r="F948" s="343"/>
      <c r="G948" s="343"/>
      <c r="H948" s="343"/>
      <c r="I948" s="343"/>
      <c r="J948" s="343"/>
      <c r="K948" s="343"/>
      <c r="L948" s="343"/>
      <c r="M948" s="343"/>
      <c r="N948" s="343"/>
      <c r="O948" s="343"/>
      <c r="P948" s="343"/>
      <c r="Q948" s="343"/>
      <c r="R948" s="341"/>
      <c r="S948" s="343"/>
      <c r="T948" s="343"/>
      <c r="U948" s="343"/>
      <c r="V948" s="343"/>
      <c r="W948" s="343"/>
      <c r="X948" s="343"/>
      <c r="Y948" s="343"/>
      <c r="Z948" s="343"/>
    </row>
    <row r="949" ht="12.75" customHeight="1">
      <c r="A949" s="343"/>
      <c r="B949" s="343"/>
      <c r="C949" s="343"/>
      <c r="D949" s="343"/>
      <c r="E949" s="343"/>
      <c r="F949" s="343"/>
      <c r="G949" s="343"/>
      <c r="H949" s="343"/>
      <c r="I949" s="343"/>
      <c r="J949" s="343"/>
      <c r="K949" s="343"/>
      <c r="L949" s="343"/>
      <c r="M949" s="343"/>
      <c r="N949" s="343"/>
      <c r="O949" s="343"/>
      <c r="P949" s="343"/>
      <c r="Q949" s="343"/>
      <c r="R949" s="341"/>
      <c r="S949" s="343"/>
      <c r="T949" s="343"/>
      <c r="U949" s="343"/>
      <c r="V949" s="343"/>
      <c r="W949" s="343"/>
      <c r="X949" s="343"/>
      <c r="Y949" s="343"/>
      <c r="Z949" s="343"/>
    </row>
    <row r="950" ht="12.75" customHeight="1">
      <c r="A950" s="343"/>
      <c r="B950" s="343"/>
      <c r="C950" s="343"/>
      <c r="D950" s="343"/>
      <c r="E950" s="343"/>
      <c r="F950" s="343"/>
      <c r="G950" s="343"/>
      <c r="H950" s="343"/>
      <c r="I950" s="343"/>
      <c r="J950" s="343"/>
      <c r="K950" s="343"/>
      <c r="L950" s="343"/>
      <c r="M950" s="343"/>
      <c r="N950" s="343"/>
      <c r="O950" s="343"/>
      <c r="P950" s="343"/>
      <c r="Q950" s="343"/>
      <c r="R950" s="341"/>
      <c r="S950" s="343"/>
      <c r="T950" s="343"/>
      <c r="U950" s="343"/>
      <c r="V950" s="343"/>
      <c r="W950" s="343"/>
      <c r="X950" s="343"/>
      <c r="Y950" s="343"/>
      <c r="Z950" s="343"/>
    </row>
    <row r="951" ht="12.75" customHeight="1">
      <c r="A951" s="343"/>
      <c r="B951" s="343"/>
      <c r="C951" s="343"/>
      <c r="D951" s="343"/>
      <c r="E951" s="343"/>
      <c r="F951" s="343"/>
      <c r="G951" s="343"/>
      <c r="H951" s="343"/>
      <c r="I951" s="343"/>
      <c r="J951" s="343"/>
      <c r="K951" s="343"/>
      <c r="L951" s="343"/>
      <c r="M951" s="343"/>
      <c r="N951" s="343"/>
      <c r="O951" s="343"/>
      <c r="P951" s="343"/>
      <c r="Q951" s="343"/>
      <c r="R951" s="341"/>
      <c r="S951" s="343"/>
      <c r="T951" s="343"/>
      <c r="U951" s="343"/>
      <c r="V951" s="343"/>
      <c r="W951" s="343"/>
      <c r="X951" s="343"/>
      <c r="Y951" s="343"/>
      <c r="Z951" s="343"/>
    </row>
    <row r="952" ht="12.75" customHeight="1">
      <c r="A952" s="343"/>
      <c r="B952" s="343"/>
      <c r="C952" s="343"/>
      <c r="D952" s="343"/>
      <c r="E952" s="343"/>
      <c r="F952" s="343"/>
      <c r="G952" s="343"/>
      <c r="H952" s="343"/>
      <c r="I952" s="343"/>
      <c r="J952" s="343"/>
      <c r="K952" s="343"/>
      <c r="L952" s="343"/>
      <c r="M952" s="343"/>
      <c r="N952" s="343"/>
      <c r="O952" s="343"/>
      <c r="P952" s="343"/>
      <c r="Q952" s="343"/>
      <c r="R952" s="341"/>
      <c r="S952" s="343"/>
      <c r="T952" s="343"/>
      <c r="U952" s="343"/>
      <c r="V952" s="343"/>
      <c r="W952" s="343"/>
      <c r="X952" s="343"/>
      <c r="Y952" s="343"/>
      <c r="Z952" s="343"/>
    </row>
    <row r="953" ht="12.75" customHeight="1">
      <c r="A953" s="343"/>
      <c r="B953" s="343"/>
      <c r="C953" s="343"/>
      <c r="D953" s="343"/>
      <c r="E953" s="343"/>
      <c r="F953" s="343"/>
      <c r="G953" s="343"/>
      <c r="H953" s="343"/>
      <c r="I953" s="343"/>
      <c r="J953" s="343"/>
      <c r="K953" s="343"/>
      <c r="L953" s="343"/>
      <c r="M953" s="343"/>
      <c r="N953" s="343"/>
      <c r="O953" s="343"/>
      <c r="P953" s="343"/>
      <c r="Q953" s="343"/>
      <c r="R953" s="341"/>
      <c r="S953" s="343"/>
      <c r="T953" s="343"/>
      <c r="U953" s="343"/>
      <c r="V953" s="343"/>
      <c r="W953" s="343"/>
      <c r="X953" s="343"/>
      <c r="Y953" s="343"/>
      <c r="Z953" s="343"/>
    </row>
    <row r="954" ht="12.75" customHeight="1">
      <c r="A954" s="343"/>
      <c r="B954" s="343"/>
      <c r="C954" s="343"/>
      <c r="D954" s="343"/>
      <c r="E954" s="343"/>
      <c r="F954" s="343"/>
      <c r="G954" s="343"/>
      <c r="H954" s="343"/>
      <c r="I954" s="343"/>
      <c r="J954" s="343"/>
      <c r="K954" s="343"/>
      <c r="L954" s="343"/>
      <c r="M954" s="343"/>
      <c r="N954" s="343"/>
      <c r="O954" s="343"/>
      <c r="P954" s="343"/>
      <c r="Q954" s="343"/>
      <c r="R954" s="341"/>
      <c r="S954" s="343"/>
      <c r="T954" s="343"/>
      <c r="U954" s="343"/>
      <c r="V954" s="343"/>
      <c r="W954" s="343"/>
      <c r="X954" s="343"/>
      <c r="Y954" s="343"/>
      <c r="Z954" s="343"/>
    </row>
    <row r="955" ht="12.75" customHeight="1">
      <c r="A955" s="343"/>
      <c r="B955" s="343"/>
      <c r="C955" s="343"/>
      <c r="D955" s="343"/>
      <c r="E955" s="343"/>
      <c r="F955" s="343"/>
      <c r="G955" s="343"/>
      <c r="H955" s="343"/>
      <c r="I955" s="343"/>
      <c r="J955" s="343"/>
      <c r="K955" s="343"/>
      <c r="L955" s="343"/>
      <c r="M955" s="343"/>
      <c r="N955" s="343"/>
      <c r="O955" s="343"/>
      <c r="P955" s="343"/>
      <c r="Q955" s="343"/>
      <c r="R955" s="341"/>
      <c r="S955" s="343"/>
      <c r="T955" s="343"/>
      <c r="U955" s="343"/>
      <c r="V955" s="343"/>
      <c r="W955" s="343"/>
      <c r="X955" s="343"/>
      <c r="Y955" s="343"/>
      <c r="Z955" s="343"/>
    </row>
    <row r="956" ht="12.75" customHeight="1">
      <c r="A956" s="343"/>
      <c r="B956" s="343"/>
      <c r="C956" s="343"/>
      <c r="D956" s="343"/>
      <c r="E956" s="343"/>
      <c r="F956" s="343"/>
      <c r="G956" s="343"/>
      <c r="H956" s="343"/>
      <c r="I956" s="343"/>
      <c r="J956" s="343"/>
      <c r="K956" s="343"/>
      <c r="L956" s="343"/>
      <c r="M956" s="343"/>
      <c r="N956" s="343"/>
      <c r="O956" s="343"/>
      <c r="P956" s="343"/>
      <c r="Q956" s="343"/>
      <c r="R956" s="341"/>
      <c r="S956" s="343"/>
      <c r="T956" s="343"/>
      <c r="U956" s="343"/>
      <c r="V956" s="343"/>
      <c r="W956" s="343"/>
      <c r="X956" s="343"/>
      <c r="Y956" s="343"/>
      <c r="Z956" s="343"/>
    </row>
    <row r="957" ht="12.75" customHeight="1">
      <c r="A957" s="343"/>
      <c r="B957" s="343"/>
      <c r="C957" s="343"/>
      <c r="D957" s="343"/>
      <c r="E957" s="343"/>
      <c r="F957" s="343"/>
      <c r="G957" s="343"/>
      <c r="H957" s="343"/>
      <c r="I957" s="343"/>
      <c r="J957" s="343"/>
      <c r="K957" s="343"/>
      <c r="L957" s="343"/>
      <c r="M957" s="343"/>
      <c r="N957" s="343"/>
      <c r="O957" s="343"/>
      <c r="P957" s="343"/>
      <c r="Q957" s="343"/>
      <c r="R957" s="341"/>
      <c r="S957" s="343"/>
      <c r="T957" s="343"/>
      <c r="U957" s="343"/>
      <c r="V957" s="343"/>
      <c r="W957" s="343"/>
      <c r="X957" s="343"/>
      <c r="Y957" s="343"/>
      <c r="Z957" s="343"/>
    </row>
    <row r="958" ht="12.75" customHeight="1">
      <c r="A958" s="343"/>
      <c r="B958" s="343"/>
      <c r="C958" s="343"/>
      <c r="D958" s="343"/>
      <c r="E958" s="343"/>
      <c r="F958" s="343"/>
      <c r="G958" s="343"/>
      <c r="H958" s="343"/>
      <c r="I958" s="343"/>
      <c r="J958" s="343"/>
      <c r="K958" s="343"/>
      <c r="L958" s="343"/>
      <c r="M958" s="343"/>
      <c r="N958" s="343"/>
      <c r="O958" s="343"/>
      <c r="P958" s="343"/>
      <c r="Q958" s="343"/>
      <c r="R958" s="341"/>
      <c r="S958" s="343"/>
      <c r="T958" s="343"/>
      <c r="U958" s="343"/>
      <c r="V958" s="343"/>
      <c r="W958" s="343"/>
      <c r="X958" s="343"/>
      <c r="Y958" s="343"/>
      <c r="Z958" s="343"/>
    </row>
    <row r="959" ht="12.75" customHeight="1">
      <c r="A959" s="343"/>
      <c r="B959" s="343"/>
      <c r="C959" s="343"/>
      <c r="D959" s="343"/>
      <c r="E959" s="343"/>
      <c r="F959" s="343"/>
      <c r="G959" s="343"/>
      <c r="H959" s="343"/>
      <c r="I959" s="343"/>
      <c r="J959" s="343"/>
      <c r="K959" s="343"/>
      <c r="L959" s="343"/>
      <c r="M959" s="343"/>
      <c r="N959" s="343"/>
      <c r="O959" s="343"/>
      <c r="P959" s="343"/>
      <c r="Q959" s="343"/>
      <c r="R959" s="341"/>
      <c r="S959" s="343"/>
      <c r="T959" s="343"/>
      <c r="U959" s="343"/>
      <c r="V959" s="343"/>
      <c r="W959" s="343"/>
      <c r="X959" s="343"/>
      <c r="Y959" s="343"/>
      <c r="Z959" s="343"/>
    </row>
    <row r="960" ht="12.75" customHeight="1">
      <c r="A960" s="343"/>
      <c r="B960" s="343"/>
      <c r="C960" s="343"/>
      <c r="D960" s="343"/>
      <c r="E960" s="343"/>
      <c r="F960" s="343"/>
      <c r="G960" s="343"/>
      <c r="H960" s="343"/>
      <c r="I960" s="343"/>
      <c r="J960" s="343"/>
      <c r="K960" s="343"/>
      <c r="L960" s="343"/>
      <c r="M960" s="343"/>
      <c r="N960" s="343"/>
      <c r="O960" s="343"/>
      <c r="P960" s="343"/>
      <c r="Q960" s="343"/>
      <c r="R960" s="341"/>
      <c r="S960" s="343"/>
      <c r="T960" s="343"/>
      <c r="U960" s="343"/>
      <c r="V960" s="343"/>
      <c r="W960" s="343"/>
      <c r="X960" s="343"/>
      <c r="Y960" s="343"/>
      <c r="Z960" s="343"/>
    </row>
    <row r="961" ht="12.75" customHeight="1">
      <c r="A961" s="343"/>
      <c r="B961" s="343"/>
      <c r="C961" s="343"/>
      <c r="D961" s="343"/>
      <c r="E961" s="343"/>
      <c r="F961" s="343"/>
      <c r="G961" s="343"/>
      <c r="H961" s="343"/>
      <c r="I961" s="343"/>
      <c r="J961" s="343"/>
      <c r="K961" s="343"/>
      <c r="L961" s="343"/>
      <c r="M961" s="343"/>
      <c r="N961" s="343"/>
      <c r="O961" s="343"/>
      <c r="P961" s="343"/>
      <c r="Q961" s="343"/>
      <c r="R961" s="341"/>
      <c r="S961" s="343"/>
      <c r="T961" s="343"/>
      <c r="U961" s="343"/>
      <c r="V961" s="343"/>
      <c r="W961" s="343"/>
      <c r="X961" s="343"/>
      <c r="Y961" s="343"/>
      <c r="Z961" s="343"/>
    </row>
    <row r="962" ht="12.75" customHeight="1">
      <c r="A962" s="343"/>
      <c r="B962" s="343"/>
      <c r="C962" s="343"/>
      <c r="D962" s="343"/>
      <c r="E962" s="343"/>
      <c r="F962" s="343"/>
      <c r="G962" s="343"/>
      <c r="H962" s="343"/>
      <c r="I962" s="343"/>
      <c r="J962" s="343"/>
      <c r="K962" s="343"/>
      <c r="L962" s="343"/>
      <c r="M962" s="343"/>
      <c r="N962" s="343"/>
      <c r="O962" s="343"/>
      <c r="P962" s="343"/>
      <c r="Q962" s="343"/>
      <c r="R962" s="341"/>
      <c r="S962" s="343"/>
      <c r="T962" s="343"/>
      <c r="U962" s="343"/>
      <c r="V962" s="343"/>
      <c r="W962" s="343"/>
      <c r="X962" s="343"/>
      <c r="Y962" s="343"/>
      <c r="Z962" s="343"/>
    </row>
    <row r="963" ht="12.75" customHeight="1">
      <c r="A963" s="343"/>
      <c r="B963" s="343"/>
      <c r="C963" s="343"/>
      <c r="D963" s="343"/>
      <c r="E963" s="343"/>
      <c r="F963" s="343"/>
      <c r="G963" s="343"/>
      <c r="H963" s="343"/>
      <c r="I963" s="343"/>
      <c r="J963" s="343"/>
      <c r="K963" s="343"/>
      <c r="L963" s="343"/>
      <c r="M963" s="343"/>
      <c r="N963" s="343"/>
      <c r="O963" s="343"/>
      <c r="P963" s="343"/>
      <c r="Q963" s="343"/>
      <c r="R963" s="341"/>
      <c r="S963" s="343"/>
      <c r="T963" s="343"/>
      <c r="U963" s="343"/>
      <c r="V963" s="343"/>
      <c r="W963" s="343"/>
      <c r="X963" s="343"/>
      <c r="Y963" s="343"/>
      <c r="Z963" s="343"/>
    </row>
    <row r="964" ht="12.75" customHeight="1">
      <c r="A964" s="343"/>
      <c r="B964" s="343"/>
      <c r="C964" s="343"/>
      <c r="D964" s="343"/>
      <c r="E964" s="343"/>
      <c r="F964" s="343"/>
      <c r="G964" s="343"/>
      <c r="H964" s="343"/>
      <c r="I964" s="343"/>
      <c r="J964" s="343"/>
      <c r="K964" s="343"/>
      <c r="L964" s="343"/>
      <c r="M964" s="343"/>
      <c r="N964" s="343"/>
      <c r="O964" s="343"/>
      <c r="P964" s="343"/>
      <c r="Q964" s="343"/>
      <c r="R964" s="341"/>
      <c r="S964" s="343"/>
      <c r="T964" s="343"/>
      <c r="U964" s="343"/>
      <c r="V964" s="343"/>
      <c r="W964" s="343"/>
      <c r="X964" s="343"/>
      <c r="Y964" s="343"/>
      <c r="Z964" s="343"/>
    </row>
    <row r="965" ht="12.75" customHeight="1">
      <c r="A965" s="343"/>
      <c r="B965" s="343"/>
      <c r="C965" s="343"/>
      <c r="D965" s="343"/>
      <c r="E965" s="343"/>
      <c r="F965" s="343"/>
      <c r="G965" s="343"/>
      <c r="H965" s="343"/>
      <c r="I965" s="343"/>
      <c r="J965" s="343"/>
      <c r="K965" s="343"/>
      <c r="L965" s="343"/>
      <c r="M965" s="343"/>
      <c r="N965" s="343"/>
      <c r="O965" s="343"/>
      <c r="P965" s="343"/>
      <c r="Q965" s="343"/>
      <c r="R965" s="341"/>
      <c r="S965" s="343"/>
      <c r="T965" s="343"/>
      <c r="U965" s="343"/>
      <c r="V965" s="343"/>
      <c r="W965" s="343"/>
      <c r="X965" s="343"/>
      <c r="Y965" s="343"/>
      <c r="Z965" s="343"/>
    </row>
    <row r="966" ht="12.75" customHeight="1">
      <c r="A966" s="343"/>
      <c r="B966" s="343"/>
      <c r="C966" s="343"/>
      <c r="D966" s="343"/>
      <c r="E966" s="343"/>
      <c r="F966" s="343"/>
      <c r="G966" s="343"/>
      <c r="H966" s="343"/>
      <c r="I966" s="343"/>
      <c r="J966" s="343"/>
      <c r="K966" s="343"/>
      <c r="L966" s="343"/>
      <c r="M966" s="343"/>
      <c r="N966" s="343"/>
      <c r="O966" s="343"/>
      <c r="P966" s="343"/>
      <c r="Q966" s="343"/>
      <c r="R966" s="341"/>
      <c r="S966" s="343"/>
      <c r="T966" s="343"/>
      <c r="U966" s="343"/>
      <c r="V966" s="343"/>
      <c r="W966" s="343"/>
      <c r="X966" s="343"/>
      <c r="Y966" s="343"/>
      <c r="Z966" s="343"/>
    </row>
    <row r="967" ht="12.75" customHeight="1">
      <c r="A967" s="343"/>
      <c r="B967" s="343"/>
      <c r="C967" s="343"/>
      <c r="D967" s="343"/>
      <c r="E967" s="343"/>
      <c r="F967" s="343"/>
      <c r="G967" s="343"/>
      <c r="H967" s="343"/>
      <c r="I967" s="343"/>
      <c r="J967" s="343"/>
      <c r="K967" s="343"/>
      <c r="L967" s="343"/>
      <c r="M967" s="343"/>
      <c r="N967" s="343"/>
      <c r="O967" s="343"/>
      <c r="P967" s="343"/>
      <c r="Q967" s="343"/>
      <c r="R967" s="341"/>
      <c r="S967" s="343"/>
      <c r="T967" s="343"/>
      <c r="U967" s="343"/>
      <c r="V967" s="343"/>
      <c r="W967" s="343"/>
      <c r="X967" s="343"/>
      <c r="Y967" s="343"/>
      <c r="Z967" s="343"/>
    </row>
    <row r="968" ht="12.75" customHeight="1">
      <c r="A968" s="343"/>
      <c r="B968" s="343"/>
      <c r="C968" s="343"/>
      <c r="D968" s="343"/>
      <c r="E968" s="343"/>
      <c r="F968" s="343"/>
      <c r="G968" s="343"/>
      <c r="H968" s="343"/>
      <c r="I968" s="343"/>
      <c r="J968" s="343"/>
      <c r="K968" s="343"/>
      <c r="L968" s="343"/>
      <c r="M968" s="343"/>
      <c r="N968" s="343"/>
      <c r="O968" s="343"/>
      <c r="P968" s="343"/>
      <c r="Q968" s="343"/>
      <c r="R968" s="341"/>
      <c r="S968" s="343"/>
      <c r="T968" s="343"/>
      <c r="U968" s="343"/>
      <c r="V968" s="343"/>
      <c r="W968" s="343"/>
      <c r="X968" s="343"/>
      <c r="Y968" s="343"/>
      <c r="Z968" s="343"/>
    </row>
    <row r="969" ht="12.75" customHeight="1">
      <c r="A969" s="343"/>
      <c r="B969" s="343"/>
      <c r="C969" s="343"/>
      <c r="D969" s="343"/>
      <c r="E969" s="343"/>
      <c r="F969" s="343"/>
      <c r="G969" s="343"/>
      <c r="H969" s="343"/>
      <c r="I969" s="343"/>
      <c r="J969" s="343"/>
      <c r="K969" s="343"/>
      <c r="L969" s="343"/>
      <c r="M969" s="343"/>
      <c r="N969" s="343"/>
      <c r="O969" s="343"/>
      <c r="P969" s="343"/>
      <c r="Q969" s="343"/>
      <c r="R969" s="341"/>
      <c r="S969" s="343"/>
      <c r="T969" s="343"/>
      <c r="U969" s="343"/>
      <c r="V969" s="343"/>
      <c r="W969" s="343"/>
      <c r="X969" s="343"/>
      <c r="Y969" s="343"/>
      <c r="Z969" s="343"/>
    </row>
    <row r="970" ht="12.75" customHeight="1">
      <c r="A970" s="343"/>
      <c r="B970" s="343"/>
      <c r="C970" s="343"/>
      <c r="D970" s="343"/>
      <c r="E970" s="343"/>
      <c r="F970" s="343"/>
      <c r="G970" s="343"/>
      <c r="H970" s="343"/>
      <c r="I970" s="343"/>
      <c r="J970" s="343"/>
      <c r="K970" s="343"/>
      <c r="L970" s="343"/>
      <c r="M970" s="343"/>
      <c r="N970" s="343"/>
      <c r="O970" s="343"/>
      <c r="P970" s="343"/>
      <c r="Q970" s="343"/>
      <c r="R970" s="341"/>
      <c r="S970" s="343"/>
      <c r="T970" s="343"/>
      <c r="U970" s="343"/>
      <c r="V970" s="343"/>
      <c r="W970" s="343"/>
      <c r="X970" s="343"/>
      <c r="Y970" s="343"/>
      <c r="Z970" s="343"/>
    </row>
    <row r="971" ht="12.75" customHeight="1">
      <c r="A971" s="343"/>
      <c r="B971" s="343"/>
      <c r="C971" s="343"/>
      <c r="D971" s="343"/>
      <c r="E971" s="343"/>
      <c r="F971" s="343"/>
      <c r="G971" s="343"/>
      <c r="H971" s="343"/>
      <c r="I971" s="343"/>
      <c r="J971" s="343"/>
      <c r="K971" s="343"/>
      <c r="L971" s="343"/>
      <c r="M971" s="343"/>
      <c r="N971" s="343"/>
      <c r="O971" s="343"/>
      <c r="P971" s="343"/>
      <c r="Q971" s="343"/>
      <c r="R971" s="341"/>
      <c r="S971" s="343"/>
      <c r="T971" s="343"/>
      <c r="U971" s="343"/>
      <c r="V971" s="343"/>
      <c r="W971" s="343"/>
      <c r="X971" s="343"/>
      <c r="Y971" s="343"/>
      <c r="Z971" s="343"/>
    </row>
    <row r="972" ht="12.75" customHeight="1">
      <c r="A972" s="343"/>
      <c r="B972" s="343"/>
      <c r="C972" s="343"/>
      <c r="D972" s="343"/>
      <c r="E972" s="343"/>
      <c r="F972" s="343"/>
      <c r="G972" s="343"/>
      <c r="H972" s="343"/>
      <c r="I972" s="343"/>
      <c r="J972" s="343"/>
      <c r="K972" s="343"/>
      <c r="L972" s="343"/>
      <c r="M972" s="343"/>
      <c r="N972" s="343"/>
      <c r="O972" s="343"/>
      <c r="P972" s="343"/>
      <c r="Q972" s="343"/>
      <c r="R972" s="341"/>
      <c r="S972" s="343"/>
      <c r="T972" s="343"/>
      <c r="U972" s="343"/>
      <c r="V972" s="343"/>
      <c r="W972" s="343"/>
      <c r="X972" s="343"/>
      <c r="Y972" s="343"/>
      <c r="Z972" s="343"/>
    </row>
    <row r="973" ht="12.75" customHeight="1">
      <c r="A973" s="343"/>
      <c r="B973" s="343"/>
      <c r="C973" s="343"/>
      <c r="D973" s="343"/>
      <c r="E973" s="343"/>
      <c r="F973" s="343"/>
      <c r="G973" s="343"/>
      <c r="H973" s="343"/>
      <c r="I973" s="343"/>
      <c r="J973" s="343"/>
      <c r="K973" s="343"/>
      <c r="L973" s="343"/>
      <c r="M973" s="343"/>
      <c r="N973" s="343"/>
      <c r="O973" s="343"/>
      <c r="P973" s="343"/>
      <c r="Q973" s="343"/>
      <c r="R973" s="341"/>
      <c r="S973" s="343"/>
      <c r="T973" s="343"/>
      <c r="U973" s="343"/>
      <c r="V973" s="343"/>
      <c r="W973" s="343"/>
      <c r="X973" s="343"/>
      <c r="Y973" s="343"/>
      <c r="Z973" s="343"/>
    </row>
    <row r="974" ht="12.75" customHeight="1">
      <c r="A974" s="343"/>
      <c r="B974" s="343"/>
      <c r="C974" s="343"/>
      <c r="D974" s="343"/>
      <c r="E974" s="343"/>
      <c r="F974" s="343"/>
      <c r="G974" s="343"/>
      <c r="H974" s="343"/>
      <c r="I974" s="343"/>
      <c r="J974" s="343"/>
      <c r="K974" s="343"/>
      <c r="L974" s="343"/>
      <c r="M974" s="343"/>
      <c r="N974" s="343"/>
      <c r="O974" s="343"/>
      <c r="P974" s="343"/>
      <c r="Q974" s="343"/>
      <c r="R974" s="341"/>
      <c r="S974" s="343"/>
      <c r="T974" s="343"/>
      <c r="U974" s="343"/>
      <c r="V974" s="343"/>
      <c r="W974" s="343"/>
      <c r="X974" s="343"/>
      <c r="Y974" s="343"/>
      <c r="Z974" s="343"/>
    </row>
    <row r="975" ht="12.75" customHeight="1">
      <c r="A975" s="343"/>
      <c r="B975" s="343"/>
      <c r="C975" s="343"/>
      <c r="D975" s="343"/>
      <c r="E975" s="343"/>
      <c r="F975" s="343"/>
      <c r="G975" s="343"/>
      <c r="H975" s="343"/>
      <c r="I975" s="343"/>
      <c r="J975" s="343"/>
      <c r="K975" s="343"/>
      <c r="L975" s="343"/>
      <c r="M975" s="343"/>
      <c r="N975" s="343"/>
      <c r="O975" s="343"/>
      <c r="P975" s="343"/>
      <c r="Q975" s="343"/>
      <c r="R975" s="341"/>
      <c r="S975" s="343"/>
      <c r="T975" s="343"/>
      <c r="U975" s="343"/>
      <c r="V975" s="343"/>
      <c r="W975" s="343"/>
      <c r="X975" s="343"/>
      <c r="Y975" s="343"/>
      <c r="Z975" s="343"/>
    </row>
    <row r="976" ht="12.75" customHeight="1">
      <c r="A976" s="343"/>
      <c r="B976" s="343"/>
      <c r="C976" s="343"/>
      <c r="D976" s="343"/>
      <c r="E976" s="343"/>
      <c r="F976" s="343"/>
      <c r="G976" s="343"/>
      <c r="H976" s="343"/>
      <c r="I976" s="343"/>
      <c r="J976" s="343"/>
      <c r="K976" s="343"/>
      <c r="L976" s="343"/>
      <c r="M976" s="343"/>
      <c r="N976" s="343"/>
      <c r="O976" s="343"/>
      <c r="P976" s="343"/>
      <c r="Q976" s="343"/>
      <c r="R976" s="341"/>
      <c r="S976" s="343"/>
      <c r="T976" s="343"/>
      <c r="U976" s="343"/>
      <c r="V976" s="343"/>
      <c r="W976" s="343"/>
      <c r="X976" s="343"/>
      <c r="Y976" s="343"/>
      <c r="Z976" s="343"/>
    </row>
    <row r="977" ht="12.75" customHeight="1">
      <c r="A977" s="343"/>
      <c r="B977" s="343"/>
      <c r="C977" s="343"/>
      <c r="D977" s="343"/>
      <c r="E977" s="343"/>
      <c r="F977" s="343"/>
      <c r="G977" s="343"/>
      <c r="H977" s="343"/>
      <c r="I977" s="343"/>
      <c r="J977" s="343"/>
      <c r="K977" s="343"/>
      <c r="L977" s="343"/>
      <c r="M977" s="343"/>
      <c r="N977" s="343"/>
      <c r="O977" s="343"/>
      <c r="P977" s="343"/>
      <c r="Q977" s="343"/>
      <c r="R977" s="341"/>
      <c r="S977" s="343"/>
      <c r="T977" s="343"/>
      <c r="U977" s="343"/>
      <c r="V977" s="343"/>
      <c r="W977" s="343"/>
      <c r="X977" s="343"/>
      <c r="Y977" s="343"/>
      <c r="Z977" s="343"/>
    </row>
    <row r="978" ht="12.75" customHeight="1">
      <c r="A978" s="343"/>
      <c r="B978" s="343"/>
      <c r="C978" s="343"/>
      <c r="D978" s="343"/>
      <c r="E978" s="343"/>
      <c r="F978" s="343"/>
      <c r="G978" s="343"/>
      <c r="H978" s="343"/>
      <c r="I978" s="343"/>
      <c r="J978" s="343"/>
      <c r="K978" s="343"/>
      <c r="L978" s="343"/>
      <c r="M978" s="343"/>
      <c r="N978" s="343"/>
      <c r="O978" s="343"/>
      <c r="P978" s="343"/>
      <c r="Q978" s="343"/>
      <c r="R978" s="341"/>
      <c r="S978" s="343"/>
      <c r="T978" s="343"/>
      <c r="U978" s="343"/>
      <c r="V978" s="343"/>
      <c r="W978" s="343"/>
      <c r="X978" s="343"/>
      <c r="Y978" s="343"/>
      <c r="Z978" s="343"/>
    </row>
    <row r="979" ht="12.75" customHeight="1">
      <c r="A979" s="343"/>
      <c r="B979" s="343"/>
      <c r="C979" s="343"/>
      <c r="D979" s="343"/>
      <c r="E979" s="343"/>
      <c r="F979" s="343"/>
      <c r="G979" s="343"/>
      <c r="H979" s="343"/>
      <c r="I979" s="343"/>
      <c r="J979" s="343"/>
      <c r="K979" s="343"/>
      <c r="L979" s="343"/>
      <c r="M979" s="343"/>
      <c r="N979" s="343"/>
      <c r="O979" s="343"/>
      <c r="P979" s="343"/>
      <c r="Q979" s="343"/>
      <c r="R979" s="341"/>
      <c r="S979" s="343"/>
      <c r="T979" s="343"/>
      <c r="U979" s="343"/>
      <c r="V979" s="343"/>
      <c r="W979" s="343"/>
      <c r="X979" s="343"/>
      <c r="Y979" s="343"/>
      <c r="Z979" s="343"/>
    </row>
    <row r="980" ht="12.75" customHeight="1">
      <c r="A980" s="343"/>
      <c r="B980" s="343"/>
      <c r="C980" s="343"/>
      <c r="D980" s="343"/>
      <c r="E980" s="343"/>
      <c r="F980" s="343"/>
      <c r="G980" s="343"/>
      <c r="H980" s="343"/>
      <c r="I980" s="343"/>
      <c r="J980" s="343"/>
      <c r="K980" s="343"/>
      <c r="L980" s="343"/>
      <c r="M980" s="343"/>
      <c r="N980" s="343"/>
      <c r="O980" s="343"/>
      <c r="P980" s="343"/>
      <c r="Q980" s="343"/>
      <c r="R980" s="341"/>
      <c r="S980" s="343"/>
      <c r="T980" s="343"/>
      <c r="U980" s="343"/>
      <c r="V980" s="343"/>
      <c r="W980" s="343"/>
      <c r="X980" s="343"/>
      <c r="Y980" s="343"/>
      <c r="Z980" s="343"/>
    </row>
    <row r="981" ht="12.75" customHeight="1">
      <c r="A981" s="343"/>
      <c r="B981" s="343"/>
      <c r="C981" s="343"/>
      <c r="D981" s="343"/>
      <c r="E981" s="343"/>
      <c r="F981" s="343"/>
      <c r="G981" s="343"/>
      <c r="H981" s="343"/>
      <c r="I981" s="343"/>
      <c r="J981" s="343"/>
      <c r="K981" s="343"/>
      <c r="L981" s="343"/>
      <c r="M981" s="343"/>
      <c r="N981" s="343"/>
      <c r="O981" s="343"/>
      <c r="P981" s="343"/>
      <c r="Q981" s="343"/>
      <c r="R981" s="341"/>
      <c r="S981" s="343"/>
      <c r="T981" s="343"/>
      <c r="U981" s="343"/>
      <c r="V981" s="343"/>
      <c r="W981" s="343"/>
      <c r="X981" s="343"/>
      <c r="Y981" s="343"/>
      <c r="Z981" s="343"/>
    </row>
    <row r="982" ht="12.75" customHeight="1">
      <c r="A982" s="343"/>
      <c r="B982" s="343"/>
      <c r="C982" s="343"/>
      <c r="D982" s="343"/>
      <c r="E982" s="343"/>
      <c r="F982" s="343"/>
      <c r="G982" s="343"/>
      <c r="H982" s="343"/>
      <c r="I982" s="343"/>
      <c r="J982" s="343"/>
      <c r="K982" s="343"/>
      <c r="L982" s="343"/>
      <c r="M982" s="343"/>
      <c r="N982" s="343"/>
      <c r="O982" s="343"/>
      <c r="P982" s="343"/>
      <c r="Q982" s="343"/>
      <c r="R982" s="341"/>
      <c r="S982" s="343"/>
      <c r="T982" s="343"/>
      <c r="U982" s="343"/>
      <c r="V982" s="343"/>
      <c r="W982" s="343"/>
      <c r="X982" s="343"/>
      <c r="Y982" s="343"/>
      <c r="Z982" s="343"/>
    </row>
    <row r="983" ht="12.75" customHeight="1">
      <c r="A983" s="343"/>
      <c r="B983" s="343"/>
      <c r="C983" s="343"/>
      <c r="D983" s="343"/>
      <c r="E983" s="343"/>
      <c r="F983" s="343"/>
      <c r="G983" s="343"/>
      <c r="H983" s="343"/>
      <c r="I983" s="343"/>
      <c r="J983" s="343"/>
      <c r="K983" s="343"/>
      <c r="L983" s="343"/>
      <c r="M983" s="343"/>
      <c r="N983" s="343"/>
      <c r="O983" s="343"/>
      <c r="P983" s="343"/>
      <c r="Q983" s="343"/>
      <c r="R983" s="341"/>
      <c r="S983" s="343"/>
      <c r="T983" s="343"/>
      <c r="U983" s="343"/>
      <c r="V983" s="343"/>
      <c r="W983" s="343"/>
      <c r="X983" s="343"/>
      <c r="Y983" s="343"/>
      <c r="Z983" s="343"/>
    </row>
    <row r="984" ht="12.75" customHeight="1">
      <c r="A984" s="343"/>
      <c r="B984" s="343"/>
      <c r="C984" s="343"/>
      <c r="D984" s="343"/>
      <c r="E984" s="343"/>
      <c r="F984" s="343"/>
      <c r="G984" s="343"/>
      <c r="H984" s="343"/>
      <c r="I984" s="343"/>
      <c r="J984" s="343"/>
      <c r="K984" s="343"/>
      <c r="L984" s="343"/>
      <c r="M984" s="343"/>
      <c r="N984" s="343"/>
      <c r="O984" s="343"/>
      <c r="P984" s="343"/>
      <c r="Q984" s="343"/>
      <c r="R984" s="341"/>
      <c r="S984" s="343"/>
      <c r="T984" s="343"/>
      <c r="U984" s="343"/>
      <c r="V984" s="343"/>
      <c r="W984" s="343"/>
      <c r="X984" s="343"/>
      <c r="Y984" s="343"/>
      <c r="Z984" s="343"/>
    </row>
    <row r="985" ht="12.75" customHeight="1">
      <c r="A985" s="343"/>
      <c r="B985" s="343"/>
      <c r="C985" s="343"/>
      <c r="D985" s="343"/>
      <c r="E985" s="343"/>
      <c r="F985" s="343"/>
      <c r="G985" s="343"/>
      <c r="H985" s="343"/>
      <c r="I985" s="343"/>
      <c r="J985" s="343"/>
      <c r="K985" s="343"/>
      <c r="L985" s="343"/>
      <c r="M985" s="343"/>
      <c r="N985" s="343"/>
      <c r="O985" s="343"/>
      <c r="P985" s="343"/>
      <c r="Q985" s="343"/>
      <c r="R985" s="341"/>
      <c r="S985" s="343"/>
      <c r="T985" s="343"/>
      <c r="U985" s="343"/>
      <c r="V985" s="343"/>
      <c r="W985" s="343"/>
      <c r="X985" s="343"/>
      <c r="Y985" s="343"/>
      <c r="Z985" s="343"/>
    </row>
    <row r="986" ht="12.75" customHeight="1">
      <c r="A986" s="343"/>
      <c r="B986" s="343"/>
      <c r="C986" s="343"/>
      <c r="D986" s="343"/>
      <c r="E986" s="343"/>
      <c r="F986" s="343"/>
      <c r="G986" s="343"/>
      <c r="H986" s="343"/>
      <c r="I986" s="343"/>
      <c r="J986" s="343"/>
      <c r="K986" s="343"/>
      <c r="L986" s="343"/>
      <c r="M986" s="343"/>
      <c r="N986" s="343"/>
      <c r="O986" s="343"/>
      <c r="P986" s="343"/>
      <c r="Q986" s="343"/>
      <c r="R986" s="341"/>
      <c r="S986" s="343"/>
      <c r="T986" s="343"/>
      <c r="U986" s="343"/>
      <c r="V986" s="343"/>
      <c r="W986" s="343"/>
      <c r="X986" s="343"/>
      <c r="Y986" s="343"/>
      <c r="Z986" s="343"/>
    </row>
    <row r="987" ht="12.75" customHeight="1">
      <c r="A987" s="343"/>
      <c r="B987" s="343"/>
      <c r="C987" s="343"/>
      <c r="D987" s="343"/>
      <c r="E987" s="343"/>
      <c r="F987" s="343"/>
      <c r="G987" s="343"/>
      <c r="H987" s="343"/>
      <c r="I987" s="343"/>
      <c r="J987" s="343"/>
      <c r="K987" s="343"/>
      <c r="L987" s="343"/>
      <c r="M987" s="343"/>
      <c r="N987" s="343"/>
      <c r="O987" s="343"/>
      <c r="P987" s="343"/>
      <c r="Q987" s="343"/>
      <c r="R987" s="341"/>
      <c r="S987" s="343"/>
      <c r="T987" s="343"/>
      <c r="U987" s="343"/>
      <c r="V987" s="343"/>
      <c r="W987" s="343"/>
      <c r="X987" s="343"/>
      <c r="Y987" s="343"/>
      <c r="Z987" s="343"/>
    </row>
    <row r="988" ht="12.75" customHeight="1">
      <c r="A988" s="343"/>
      <c r="B988" s="343"/>
      <c r="C988" s="343"/>
      <c r="D988" s="343"/>
      <c r="E988" s="343"/>
      <c r="F988" s="343"/>
      <c r="G988" s="343"/>
      <c r="H988" s="343"/>
      <c r="I988" s="343"/>
      <c r="J988" s="343"/>
      <c r="K988" s="343"/>
      <c r="L988" s="343"/>
      <c r="M988" s="343"/>
      <c r="N988" s="343"/>
      <c r="O988" s="343"/>
      <c r="P988" s="343"/>
      <c r="Q988" s="343"/>
      <c r="R988" s="341"/>
      <c r="S988" s="343"/>
      <c r="T988" s="343"/>
      <c r="U988" s="343"/>
      <c r="V988" s="343"/>
      <c r="W988" s="343"/>
      <c r="X988" s="343"/>
      <c r="Y988" s="343"/>
      <c r="Z988" s="343"/>
    </row>
    <row r="989" ht="12.75" customHeight="1">
      <c r="A989" s="343"/>
      <c r="B989" s="343"/>
      <c r="C989" s="343"/>
      <c r="D989" s="343"/>
      <c r="E989" s="343"/>
      <c r="F989" s="343"/>
      <c r="G989" s="343"/>
      <c r="H989" s="343"/>
      <c r="I989" s="343"/>
      <c r="J989" s="343"/>
      <c r="K989" s="343"/>
      <c r="L989" s="343"/>
      <c r="M989" s="343"/>
      <c r="N989" s="343"/>
      <c r="O989" s="343"/>
      <c r="P989" s="343"/>
      <c r="Q989" s="343"/>
      <c r="R989" s="341"/>
      <c r="S989" s="343"/>
      <c r="T989" s="343"/>
      <c r="U989" s="343"/>
      <c r="V989" s="343"/>
      <c r="W989" s="343"/>
      <c r="X989" s="343"/>
      <c r="Y989" s="343"/>
      <c r="Z989" s="343"/>
    </row>
    <row r="990" ht="12.75" customHeight="1">
      <c r="A990" s="343"/>
      <c r="B990" s="343"/>
      <c r="C990" s="343"/>
      <c r="D990" s="343"/>
      <c r="E990" s="343"/>
      <c r="F990" s="343"/>
      <c r="G990" s="343"/>
      <c r="H990" s="343"/>
      <c r="I990" s="343"/>
      <c r="J990" s="343"/>
      <c r="K990" s="343"/>
      <c r="L990" s="343"/>
      <c r="M990" s="343"/>
      <c r="N990" s="343"/>
      <c r="O990" s="343"/>
      <c r="P990" s="343"/>
      <c r="Q990" s="343"/>
      <c r="R990" s="341"/>
      <c r="S990" s="343"/>
      <c r="T990" s="343"/>
      <c r="U990" s="343"/>
      <c r="V990" s="343"/>
      <c r="W990" s="343"/>
      <c r="X990" s="343"/>
      <c r="Y990" s="343"/>
      <c r="Z990" s="343"/>
    </row>
    <row r="991" ht="12.75" customHeight="1">
      <c r="A991" s="343"/>
      <c r="B991" s="343"/>
      <c r="C991" s="343"/>
      <c r="D991" s="343"/>
      <c r="E991" s="343"/>
      <c r="F991" s="343"/>
      <c r="G991" s="343"/>
      <c r="H991" s="343"/>
      <c r="I991" s="343"/>
      <c r="J991" s="343"/>
      <c r="K991" s="343"/>
      <c r="L991" s="343"/>
      <c r="M991" s="343"/>
      <c r="N991" s="343"/>
      <c r="O991" s="343"/>
      <c r="P991" s="343"/>
      <c r="Q991" s="343"/>
      <c r="R991" s="341"/>
      <c r="S991" s="343"/>
      <c r="T991" s="343"/>
      <c r="U991" s="343"/>
      <c r="V991" s="343"/>
      <c r="W991" s="343"/>
      <c r="X991" s="343"/>
      <c r="Y991" s="343"/>
      <c r="Z991" s="343"/>
    </row>
    <row r="992" ht="12.75" customHeight="1">
      <c r="A992" s="343"/>
      <c r="B992" s="343"/>
      <c r="C992" s="343"/>
      <c r="D992" s="343"/>
      <c r="E992" s="343"/>
      <c r="F992" s="343"/>
      <c r="G992" s="343"/>
      <c r="H992" s="343"/>
      <c r="I992" s="343"/>
      <c r="J992" s="343"/>
      <c r="K992" s="343"/>
      <c r="L992" s="343"/>
      <c r="M992" s="343"/>
      <c r="N992" s="343"/>
      <c r="O992" s="343"/>
      <c r="P992" s="343"/>
      <c r="Q992" s="343"/>
      <c r="R992" s="341"/>
      <c r="S992" s="343"/>
      <c r="T992" s="343"/>
      <c r="U992" s="343"/>
      <c r="V992" s="343"/>
      <c r="W992" s="343"/>
      <c r="X992" s="343"/>
      <c r="Y992" s="343"/>
      <c r="Z992" s="343"/>
    </row>
    <row r="993" ht="12.75" customHeight="1">
      <c r="A993" s="343"/>
      <c r="B993" s="343"/>
      <c r="C993" s="343"/>
      <c r="D993" s="343"/>
      <c r="E993" s="343"/>
      <c r="F993" s="343"/>
      <c r="G993" s="343"/>
      <c r="H993" s="343"/>
      <c r="I993" s="343"/>
      <c r="J993" s="343"/>
      <c r="K993" s="343"/>
      <c r="L993" s="343"/>
      <c r="M993" s="343"/>
      <c r="N993" s="343"/>
      <c r="O993" s="343"/>
      <c r="P993" s="343"/>
      <c r="Q993" s="343"/>
      <c r="R993" s="341"/>
      <c r="S993" s="343"/>
      <c r="T993" s="343"/>
      <c r="U993" s="343"/>
      <c r="V993" s="343"/>
      <c r="W993" s="343"/>
      <c r="X993" s="343"/>
      <c r="Y993" s="343"/>
      <c r="Z993" s="343"/>
    </row>
    <row r="994" ht="12.75" customHeight="1">
      <c r="A994" s="343"/>
      <c r="B994" s="343"/>
      <c r="C994" s="343"/>
      <c r="D994" s="343"/>
      <c r="E994" s="343"/>
      <c r="F994" s="343"/>
      <c r="G994" s="343"/>
      <c r="H994" s="343"/>
      <c r="I994" s="343"/>
      <c r="J994" s="343"/>
      <c r="K994" s="343"/>
      <c r="L994" s="343"/>
      <c r="M994" s="343"/>
      <c r="N994" s="343"/>
      <c r="O994" s="343"/>
      <c r="P994" s="343"/>
      <c r="Q994" s="343"/>
      <c r="R994" s="341"/>
      <c r="S994" s="343"/>
      <c r="T994" s="343"/>
      <c r="U994" s="343"/>
      <c r="V994" s="343"/>
      <c r="W994" s="343"/>
      <c r="X994" s="343"/>
      <c r="Y994" s="343"/>
      <c r="Z994" s="343"/>
    </row>
    <row r="995" ht="12.75" customHeight="1">
      <c r="A995" s="343"/>
      <c r="B995" s="343"/>
      <c r="C995" s="343"/>
      <c r="D995" s="343"/>
      <c r="E995" s="343"/>
      <c r="F995" s="343"/>
      <c r="G995" s="343"/>
      <c r="H995" s="343"/>
      <c r="I995" s="343"/>
      <c r="J995" s="343"/>
      <c r="K995" s="343"/>
      <c r="L995" s="343"/>
      <c r="M995" s="343"/>
      <c r="N995" s="343"/>
      <c r="O995" s="343"/>
      <c r="P995" s="343"/>
      <c r="Q995" s="343"/>
      <c r="R995" s="341"/>
      <c r="S995" s="343"/>
      <c r="T995" s="343"/>
      <c r="U995" s="343"/>
      <c r="V995" s="343"/>
      <c r="W995" s="343"/>
      <c r="X995" s="343"/>
      <c r="Y995" s="343"/>
      <c r="Z995" s="343"/>
    </row>
    <row r="996" ht="12.75" customHeight="1">
      <c r="A996" s="343"/>
      <c r="B996" s="343"/>
      <c r="C996" s="343"/>
      <c r="D996" s="343"/>
      <c r="E996" s="343"/>
      <c r="F996" s="343"/>
      <c r="G996" s="343"/>
      <c r="H996" s="343"/>
      <c r="I996" s="343"/>
      <c r="J996" s="343"/>
      <c r="K996" s="343"/>
      <c r="L996" s="343"/>
      <c r="M996" s="343"/>
      <c r="N996" s="343"/>
      <c r="O996" s="343"/>
      <c r="P996" s="343"/>
      <c r="Q996" s="343"/>
      <c r="R996" s="341"/>
      <c r="S996" s="343"/>
      <c r="T996" s="343"/>
      <c r="U996" s="343"/>
      <c r="V996" s="343"/>
      <c r="W996" s="343"/>
      <c r="X996" s="343"/>
      <c r="Y996" s="343"/>
      <c r="Z996" s="343"/>
    </row>
    <row r="997" ht="12.75" customHeight="1">
      <c r="A997" s="343"/>
      <c r="B997" s="343"/>
      <c r="C997" s="343"/>
      <c r="D997" s="343"/>
      <c r="E997" s="343"/>
      <c r="F997" s="343"/>
      <c r="G997" s="343"/>
      <c r="H997" s="343"/>
      <c r="I997" s="343"/>
      <c r="J997" s="343"/>
      <c r="K997" s="343"/>
      <c r="L997" s="343"/>
      <c r="M997" s="343"/>
      <c r="N997" s="343"/>
      <c r="O997" s="343"/>
      <c r="P997" s="343"/>
      <c r="Q997" s="343"/>
      <c r="R997" s="341"/>
      <c r="S997" s="343"/>
      <c r="T997" s="343"/>
      <c r="U997" s="343"/>
      <c r="V997" s="343"/>
      <c r="W997" s="343"/>
      <c r="X997" s="343"/>
      <c r="Y997" s="343"/>
      <c r="Z997" s="343"/>
    </row>
    <row r="998" ht="12.75" customHeight="1">
      <c r="A998" s="343"/>
      <c r="B998" s="343"/>
      <c r="C998" s="343"/>
      <c r="D998" s="343"/>
      <c r="E998" s="343"/>
      <c r="F998" s="343"/>
      <c r="G998" s="343"/>
      <c r="H998" s="343"/>
      <c r="I998" s="343"/>
      <c r="J998" s="343"/>
      <c r="K998" s="343"/>
      <c r="L998" s="343"/>
      <c r="M998" s="343"/>
      <c r="N998" s="343"/>
      <c r="O998" s="343"/>
      <c r="P998" s="343"/>
      <c r="Q998" s="343"/>
      <c r="R998" s="341"/>
      <c r="S998" s="343"/>
      <c r="T998" s="343"/>
      <c r="U998" s="343"/>
      <c r="V998" s="343"/>
      <c r="W998" s="343"/>
      <c r="X998" s="343"/>
      <c r="Y998" s="343"/>
      <c r="Z998" s="343"/>
    </row>
    <row r="999" ht="12.75" customHeight="1">
      <c r="A999" s="343"/>
      <c r="B999" s="343"/>
      <c r="C999" s="343"/>
      <c r="D999" s="343"/>
      <c r="E999" s="343"/>
      <c r="F999" s="343"/>
      <c r="G999" s="343"/>
      <c r="H999" s="343"/>
      <c r="I999" s="343"/>
      <c r="J999" s="343"/>
      <c r="K999" s="343"/>
      <c r="L999" s="343"/>
      <c r="M999" s="343"/>
      <c r="N999" s="343"/>
      <c r="O999" s="343"/>
      <c r="P999" s="343"/>
      <c r="Q999" s="343"/>
      <c r="R999" s="341"/>
      <c r="S999" s="343"/>
      <c r="T999" s="343"/>
      <c r="U999" s="343"/>
      <c r="V999" s="343"/>
      <c r="W999" s="343"/>
      <c r="X999" s="343"/>
      <c r="Y999" s="343"/>
      <c r="Z999" s="343"/>
    </row>
    <row r="1000" ht="12.75" customHeight="1">
      <c r="A1000" s="343"/>
      <c r="B1000" s="343"/>
      <c r="C1000" s="343"/>
      <c r="D1000" s="343"/>
      <c r="E1000" s="343"/>
      <c r="F1000" s="343"/>
      <c r="G1000" s="343"/>
      <c r="H1000" s="343"/>
      <c r="I1000" s="343"/>
      <c r="J1000" s="343"/>
      <c r="K1000" s="343"/>
      <c r="L1000" s="343"/>
      <c r="M1000" s="343"/>
      <c r="N1000" s="343"/>
      <c r="O1000" s="343"/>
      <c r="P1000" s="343"/>
      <c r="Q1000" s="343"/>
      <c r="R1000" s="341"/>
      <c r="S1000" s="343"/>
      <c r="T1000" s="343"/>
      <c r="U1000" s="343"/>
      <c r="V1000" s="343"/>
      <c r="W1000" s="343"/>
      <c r="X1000" s="343"/>
      <c r="Y1000" s="343"/>
      <c r="Z1000" s="343"/>
    </row>
  </sheetData>
  <mergeCells count="14">
    <mergeCell ref="N2:P2"/>
    <mergeCell ref="M3:P3"/>
    <mergeCell ref="J11:K11"/>
    <mergeCell ref="J14:K14"/>
    <mergeCell ref="A15:K15"/>
    <mergeCell ref="A18:C18"/>
    <mergeCell ref="A1:B1"/>
    <mergeCell ref="D1:J1"/>
    <mergeCell ref="N1:P1"/>
    <mergeCell ref="A2:B2"/>
    <mergeCell ref="A3:B3"/>
    <mergeCell ref="C3:C4"/>
    <mergeCell ref="L3:L4"/>
    <mergeCell ref="A4:B4"/>
  </mergeCells>
  <printOptions horizontalCentered="1" verticalCentered="1"/>
  <pageMargins bottom="0.0" footer="0.0" header="0.0" left="0.0" right="0.0" top="0.0"/>
  <pageSetup paperSize="5" orientation="landscape"/>
  <headerFooter>
    <oddFooter/>
  </headerFooter>
  <rowBreaks count="1" manualBreakCount="1">
    <brk id="4" man="1"/>
  </rowBreaks>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outlinePr summaryBelow="0" summaryRight="0"/>
    <pageSetUpPr/>
  </sheetPr>
  <sheetViews>
    <sheetView workbookViewId="0"/>
  </sheetViews>
  <sheetFormatPr customHeight="1" defaultColWidth="14.43" defaultRowHeight="15.0"/>
  <cols>
    <col customWidth="1" min="1" max="1" width="2.14"/>
    <col customWidth="1" min="2" max="2" width="10.86"/>
    <col customWidth="1" min="3" max="3" width="49.43"/>
    <col customWidth="1" hidden="1" min="4" max="4" width="65.71"/>
    <col customWidth="1" min="5" max="5" width="30.71"/>
    <col customWidth="1" min="6" max="6" width="54.29"/>
    <col customWidth="1" min="7" max="7" width="66.0"/>
    <col customWidth="1" min="8" max="8" width="82.86"/>
    <col customWidth="1" min="9" max="10" width="64.0"/>
  </cols>
  <sheetData>
    <row r="1" ht="62.25" customHeight="1">
      <c r="B1" s="667" t="s">
        <v>1751</v>
      </c>
      <c r="C1" s="442"/>
      <c r="D1" s="341"/>
      <c r="E1" s="442"/>
      <c r="F1" s="442"/>
      <c r="G1" s="442"/>
      <c r="H1" s="442"/>
      <c r="I1" s="442"/>
      <c r="J1" s="442"/>
    </row>
    <row r="2" ht="134.25" customHeight="1">
      <c r="B2" s="668" t="s">
        <v>1752</v>
      </c>
      <c r="C2" s="444"/>
      <c r="D2" s="669" t="s">
        <v>1753</v>
      </c>
      <c r="E2" s="670" t="s">
        <v>1754</v>
      </c>
      <c r="F2" s="670" t="s">
        <v>1755</v>
      </c>
      <c r="G2" s="670" t="s">
        <v>1756</v>
      </c>
      <c r="H2" s="670" t="s">
        <v>1757</v>
      </c>
      <c r="I2" s="670" t="s">
        <v>1758</v>
      </c>
      <c r="J2" s="671" t="s">
        <v>1759</v>
      </c>
    </row>
    <row r="3" ht="123.75" customHeight="1">
      <c r="B3" s="672"/>
      <c r="C3" s="672"/>
      <c r="D3" s="171"/>
      <c r="E3" s="673" t="s">
        <v>1760</v>
      </c>
      <c r="F3" s="673" t="s">
        <v>1761</v>
      </c>
      <c r="G3" s="673"/>
      <c r="H3" s="673" t="s">
        <v>1762</v>
      </c>
      <c r="I3" s="673" t="s">
        <v>1763</v>
      </c>
      <c r="J3" s="673" t="s">
        <v>1764</v>
      </c>
    </row>
    <row r="4" ht="26.25" customHeight="1">
      <c r="B4" s="674"/>
      <c r="C4" s="675"/>
      <c r="D4" s="676"/>
      <c r="E4" s="677"/>
      <c r="F4" s="677"/>
      <c r="G4" s="677"/>
      <c r="H4" s="677"/>
      <c r="I4" s="677"/>
      <c r="J4" s="677"/>
    </row>
    <row r="5" ht="40.5" customHeight="1">
      <c r="B5" s="678" t="s">
        <v>7</v>
      </c>
      <c r="C5" s="679"/>
      <c r="D5" s="680"/>
      <c r="E5" s="673"/>
      <c r="F5" s="673"/>
      <c r="G5" s="673"/>
      <c r="H5" s="673"/>
      <c r="I5" s="673"/>
      <c r="J5" s="673"/>
    </row>
    <row r="6" ht="66.0" customHeight="1">
      <c r="B6" s="681" t="s">
        <v>1765</v>
      </c>
      <c r="C6" s="114"/>
      <c r="D6" s="682"/>
      <c r="E6" s="683"/>
      <c r="F6" s="683"/>
      <c r="G6" s="684"/>
      <c r="H6" s="684"/>
      <c r="I6" s="684"/>
      <c r="J6" s="684"/>
    </row>
    <row r="7" ht="234.75" customHeight="1">
      <c r="B7" s="685" t="s">
        <v>1766</v>
      </c>
      <c r="C7" s="48" t="s">
        <v>1767</v>
      </c>
      <c r="D7" s="83" t="s">
        <v>743</v>
      </c>
      <c r="E7" s="83"/>
      <c r="F7" s="83"/>
      <c r="G7" s="593"/>
      <c r="H7" s="593"/>
      <c r="I7" s="593"/>
      <c r="J7" s="593"/>
    </row>
    <row r="8" ht="147.75" customHeight="1">
      <c r="B8" s="685" t="s">
        <v>1768</v>
      </c>
      <c r="C8" s="48" t="s">
        <v>1769</v>
      </c>
      <c r="D8" s="83" t="s">
        <v>497</v>
      </c>
      <c r="E8" s="83"/>
      <c r="F8" s="83"/>
      <c r="G8" s="593"/>
      <c r="H8" s="593"/>
      <c r="I8" s="593"/>
      <c r="J8" s="593"/>
    </row>
    <row r="9" ht="134.25" customHeight="1">
      <c r="B9" s="685" t="s">
        <v>1770</v>
      </c>
      <c r="C9" s="48" t="s">
        <v>1771</v>
      </c>
      <c r="D9" s="83" t="s">
        <v>1772</v>
      </c>
      <c r="E9" s="83"/>
      <c r="F9" s="83"/>
      <c r="G9" s="593"/>
      <c r="H9" s="593"/>
      <c r="I9" s="593"/>
      <c r="J9" s="593"/>
    </row>
    <row r="10" ht="218.25" customHeight="1">
      <c r="B10" s="685" t="s">
        <v>1773</v>
      </c>
      <c r="C10" s="48" t="s">
        <v>1774</v>
      </c>
      <c r="D10" s="83" t="s">
        <v>760</v>
      </c>
      <c r="E10" s="83"/>
      <c r="F10" s="83"/>
      <c r="G10" s="593"/>
      <c r="H10" s="593"/>
      <c r="I10" s="593"/>
      <c r="J10" s="593"/>
    </row>
    <row r="11" ht="96.75" customHeight="1">
      <c r="B11" s="685" t="s">
        <v>1775</v>
      </c>
      <c r="C11" s="48" t="s">
        <v>1776</v>
      </c>
      <c r="D11" s="83" t="s">
        <v>766</v>
      </c>
      <c r="E11" s="83"/>
      <c r="F11" s="83"/>
      <c r="G11" s="593"/>
      <c r="H11" s="593"/>
      <c r="I11" s="593"/>
      <c r="J11" s="593"/>
    </row>
    <row r="12" ht="42.75" customHeight="1">
      <c r="B12" s="686" t="s">
        <v>1777</v>
      </c>
      <c r="C12" s="114"/>
      <c r="D12" s="84"/>
      <c r="E12" s="84" t="s">
        <v>1778</v>
      </c>
      <c r="F12" s="84"/>
      <c r="G12" s="687"/>
      <c r="H12" s="687"/>
      <c r="I12" s="687"/>
      <c r="J12" s="687"/>
    </row>
    <row r="13" ht="63.0" customHeight="1">
      <c r="B13" s="688" t="s">
        <v>1779</v>
      </c>
      <c r="C13" s="114"/>
      <c r="D13" s="689"/>
      <c r="E13" s="684"/>
      <c r="F13" s="684"/>
      <c r="G13" s="684"/>
      <c r="H13" s="684"/>
      <c r="I13" s="684"/>
      <c r="J13" s="684"/>
    </row>
    <row r="14" ht="90.0" customHeight="1">
      <c r="B14" s="690" t="s">
        <v>1780</v>
      </c>
      <c r="C14" s="48" t="s">
        <v>1781</v>
      </c>
      <c r="D14" s="83" t="s">
        <v>774</v>
      </c>
      <c r="E14" s="83"/>
      <c r="F14" s="83"/>
      <c r="G14" s="593"/>
      <c r="H14" s="593"/>
      <c r="I14" s="593"/>
      <c r="J14" s="593"/>
    </row>
    <row r="15" ht="132.75" customHeight="1">
      <c r="B15" s="690" t="s">
        <v>1782</v>
      </c>
      <c r="C15" s="48" t="s">
        <v>1783</v>
      </c>
      <c r="D15" s="83" t="s">
        <v>784</v>
      </c>
      <c r="E15" s="83"/>
      <c r="F15" s="83"/>
      <c r="G15" s="593"/>
      <c r="H15" s="593"/>
      <c r="I15" s="593"/>
      <c r="J15" s="593"/>
    </row>
    <row r="16" ht="177.75" customHeight="1">
      <c r="B16" s="690" t="s">
        <v>1784</v>
      </c>
      <c r="C16" s="48" t="s">
        <v>1785</v>
      </c>
      <c r="D16" s="83" t="s">
        <v>1786</v>
      </c>
      <c r="E16" s="83"/>
      <c r="F16" s="83"/>
      <c r="G16" s="593"/>
      <c r="H16" s="593"/>
      <c r="I16" s="593"/>
      <c r="J16" s="593"/>
    </row>
    <row r="17" ht="63.75" customHeight="1">
      <c r="B17" s="690" t="s">
        <v>1787</v>
      </c>
      <c r="C17" s="48" t="s">
        <v>1788</v>
      </c>
      <c r="D17" s="83" t="s">
        <v>779</v>
      </c>
      <c r="E17" s="83"/>
      <c r="F17" s="83"/>
      <c r="G17" s="593"/>
      <c r="H17" s="593"/>
      <c r="I17" s="593"/>
      <c r="J17" s="593"/>
    </row>
    <row r="18" ht="104.25" customHeight="1">
      <c r="B18" s="690" t="s">
        <v>1789</v>
      </c>
      <c r="C18" s="48" t="s">
        <v>1790</v>
      </c>
      <c r="D18" s="83" t="s">
        <v>795</v>
      </c>
      <c r="E18" s="83"/>
      <c r="F18" s="83"/>
      <c r="G18" s="593"/>
      <c r="H18" s="593"/>
      <c r="I18" s="593"/>
      <c r="J18" s="593"/>
    </row>
    <row r="19" ht="84.0" customHeight="1">
      <c r="B19" s="690" t="s">
        <v>1791</v>
      </c>
      <c r="C19" s="48" t="s">
        <v>1792</v>
      </c>
      <c r="D19" s="83" t="s">
        <v>812</v>
      </c>
      <c r="E19" s="83"/>
      <c r="F19" s="83"/>
      <c r="G19" s="593"/>
      <c r="H19" s="593"/>
      <c r="I19" s="593"/>
      <c r="J19" s="593"/>
    </row>
    <row r="20" ht="14.25" customHeight="1">
      <c r="B20" s="690" t="s">
        <v>1793</v>
      </c>
      <c r="C20" s="48" t="s">
        <v>1794</v>
      </c>
      <c r="D20" s="83" t="s">
        <v>824</v>
      </c>
      <c r="E20" s="83"/>
      <c r="F20" s="83"/>
      <c r="G20" s="593"/>
      <c r="H20" s="593"/>
      <c r="I20" s="593"/>
      <c r="J20" s="593"/>
    </row>
    <row r="21" ht="54.75" customHeight="1">
      <c r="B21" s="690" t="s">
        <v>1795</v>
      </c>
      <c r="C21" s="48" t="s">
        <v>1796</v>
      </c>
      <c r="D21" s="83" t="s">
        <v>843</v>
      </c>
      <c r="E21" s="83"/>
      <c r="F21" s="83"/>
      <c r="G21" s="593"/>
      <c r="H21" s="593"/>
      <c r="I21" s="593"/>
      <c r="J21" s="593"/>
    </row>
    <row r="22" ht="108.75" customHeight="1">
      <c r="B22" s="690" t="s">
        <v>1797</v>
      </c>
      <c r="C22" s="48" t="s">
        <v>1798</v>
      </c>
      <c r="D22" s="83" t="s">
        <v>864</v>
      </c>
      <c r="E22" s="83"/>
      <c r="F22" s="83"/>
      <c r="G22" s="593"/>
      <c r="H22" s="593"/>
      <c r="I22" s="593"/>
      <c r="J22" s="593"/>
    </row>
    <row r="23" ht="80.25" customHeight="1">
      <c r="B23" s="690" t="s">
        <v>1799</v>
      </c>
      <c r="C23" s="48" t="s">
        <v>1800</v>
      </c>
      <c r="D23" s="83" t="s">
        <v>882</v>
      </c>
      <c r="E23" s="83"/>
      <c r="F23" s="83"/>
      <c r="G23" s="593"/>
      <c r="H23" s="593"/>
      <c r="I23" s="593"/>
      <c r="J23" s="593"/>
    </row>
    <row r="24" ht="140.25" customHeight="1">
      <c r="B24" s="690" t="s">
        <v>1801</v>
      </c>
      <c r="C24" s="41" t="s">
        <v>1802</v>
      </c>
      <c r="D24" s="284" t="s">
        <v>893</v>
      </c>
      <c r="E24" s="83"/>
      <c r="F24" s="83"/>
      <c r="G24" s="593"/>
      <c r="H24" s="593"/>
      <c r="I24" s="593"/>
      <c r="J24" s="593"/>
    </row>
    <row r="25" ht="81.75" customHeight="1">
      <c r="B25" s="690" t="s">
        <v>1803</v>
      </c>
      <c r="C25" s="48" t="s">
        <v>1804</v>
      </c>
      <c r="D25" s="83" t="s">
        <v>918</v>
      </c>
      <c r="E25" s="83"/>
      <c r="F25" s="83"/>
      <c r="G25" s="593"/>
      <c r="H25" s="593"/>
      <c r="I25" s="593"/>
      <c r="J25" s="593"/>
    </row>
    <row r="26" ht="111.75" customHeight="1">
      <c r="B26" s="690" t="s">
        <v>1805</v>
      </c>
      <c r="C26" s="48" t="s">
        <v>1806</v>
      </c>
      <c r="D26" s="83" t="s">
        <v>1807</v>
      </c>
      <c r="E26" s="83"/>
      <c r="F26" s="83"/>
      <c r="G26" s="593"/>
      <c r="H26" s="593"/>
      <c r="I26" s="593"/>
      <c r="J26" s="593"/>
    </row>
    <row r="27" ht="201.75" customHeight="1">
      <c r="B27" s="690" t="s">
        <v>1808</v>
      </c>
      <c r="C27" s="48" t="s">
        <v>1809</v>
      </c>
      <c r="D27" s="83" t="s">
        <v>942</v>
      </c>
      <c r="E27" s="83"/>
      <c r="F27" s="83"/>
      <c r="G27" s="593"/>
      <c r="H27" s="593"/>
      <c r="I27" s="593"/>
      <c r="J27" s="593"/>
    </row>
    <row r="28" ht="34.5" customHeight="1">
      <c r="B28" s="690" t="s">
        <v>1810</v>
      </c>
      <c r="C28" s="48" t="s">
        <v>1811</v>
      </c>
      <c r="D28" s="83" t="s">
        <v>1812</v>
      </c>
      <c r="E28" s="83"/>
      <c r="F28" s="81"/>
      <c r="G28" s="593"/>
      <c r="H28" s="593"/>
      <c r="I28" s="593"/>
      <c r="J28" s="593"/>
    </row>
    <row r="29" ht="42.0" customHeight="1">
      <c r="B29" s="690" t="s">
        <v>1813</v>
      </c>
      <c r="C29" s="48" t="s">
        <v>644</v>
      </c>
      <c r="D29" s="83" t="s">
        <v>1812</v>
      </c>
      <c r="E29" s="83"/>
      <c r="F29" s="81"/>
      <c r="G29" s="593"/>
      <c r="H29" s="593"/>
      <c r="I29" s="593"/>
      <c r="J29" s="593"/>
    </row>
    <row r="30" ht="14.25" customHeight="1">
      <c r="B30" s="690" t="s">
        <v>1814</v>
      </c>
      <c r="C30" s="48" t="s">
        <v>650</v>
      </c>
      <c r="D30" s="83" t="s">
        <v>1812</v>
      </c>
      <c r="E30" s="83"/>
      <c r="F30" s="81"/>
      <c r="G30" s="593"/>
      <c r="H30" s="593"/>
      <c r="I30" s="593"/>
      <c r="J30" s="593"/>
    </row>
    <row r="31" ht="14.25" customHeight="1">
      <c r="B31" s="690" t="s">
        <v>1815</v>
      </c>
      <c r="C31" s="48" t="s">
        <v>1816</v>
      </c>
      <c r="D31" s="83" t="s">
        <v>1812</v>
      </c>
      <c r="E31" s="83"/>
      <c r="F31" s="81"/>
      <c r="G31" s="593"/>
      <c r="H31" s="593"/>
      <c r="I31" s="593"/>
      <c r="J31" s="593"/>
    </row>
    <row r="32" ht="14.25" customHeight="1">
      <c r="B32" s="690" t="s">
        <v>1817</v>
      </c>
      <c r="C32" s="41" t="s">
        <v>656</v>
      </c>
      <c r="D32" s="83" t="s">
        <v>1812</v>
      </c>
      <c r="E32" s="83"/>
      <c r="F32" s="81"/>
      <c r="G32" s="593"/>
      <c r="H32" s="593"/>
      <c r="I32" s="593"/>
      <c r="J32" s="593"/>
    </row>
    <row r="33" ht="14.25" customHeight="1">
      <c r="B33" s="690" t="s">
        <v>1818</v>
      </c>
      <c r="C33" s="41" t="s">
        <v>662</v>
      </c>
      <c r="D33" s="83" t="s">
        <v>1812</v>
      </c>
      <c r="E33" s="83"/>
      <c r="F33" s="81"/>
      <c r="G33" s="593"/>
      <c r="H33" s="593"/>
      <c r="I33" s="593"/>
      <c r="J33" s="593"/>
    </row>
    <row r="34" ht="29.25" customHeight="1">
      <c r="B34" s="686" t="s">
        <v>1819</v>
      </c>
      <c r="C34" s="114"/>
      <c r="D34" s="682"/>
      <c r="E34" s="684"/>
      <c r="F34" s="684"/>
      <c r="G34" s="684"/>
      <c r="H34" s="684"/>
      <c r="I34" s="684"/>
      <c r="J34" s="684"/>
    </row>
    <row r="35" ht="47.25" customHeight="1">
      <c r="B35" s="688" t="s">
        <v>1820</v>
      </c>
      <c r="C35" s="114"/>
      <c r="D35" s="689"/>
      <c r="E35" s="684"/>
      <c r="F35" s="684"/>
      <c r="G35" s="684"/>
      <c r="H35" s="684"/>
      <c r="I35" s="684"/>
      <c r="J35" s="684"/>
    </row>
    <row r="36" ht="14.25" customHeight="1">
      <c r="B36" s="690" t="s">
        <v>1821</v>
      </c>
      <c r="C36" s="48" t="s">
        <v>1822</v>
      </c>
      <c r="D36" s="83" t="s">
        <v>1823</v>
      </c>
      <c r="E36" s="83"/>
      <c r="F36" s="81"/>
      <c r="G36" s="593"/>
      <c r="H36" s="593"/>
      <c r="I36" s="593"/>
      <c r="J36" s="593"/>
    </row>
    <row r="37" ht="35.25" customHeight="1">
      <c r="B37" s="690" t="s">
        <v>1824</v>
      </c>
      <c r="C37" s="48" t="s">
        <v>1825</v>
      </c>
      <c r="D37" s="83" t="s">
        <v>1826</v>
      </c>
      <c r="E37" s="83"/>
      <c r="F37" s="81"/>
      <c r="G37" s="593"/>
      <c r="H37" s="593"/>
      <c r="I37" s="593"/>
      <c r="J37" s="593"/>
    </row>
    <row r="38" ht="45.75" customHeight="1">
      <c r="B38" s="690" t="s">
        <v>1827</v>
      </c>
      <c r="C38" s="48" t="s">
        <v>1828</v>
      </c>
      <c r="D38" s="83" t="s">
        <v>1040</v>
      </c>
      <c r="E38" s="83"/>
      <c r="F38" s="81"/>
      <c r="G38" s="593"/>
      <c r="H38" s="593"/>
      <c r="I38" s="593"/>
      <c r="J38" s="593"/>
    </row>
    <row r="39" ht="14.25" customHeight="1">
      <c r="B39" s="690" t="s">
        <v>1829</v>
      </c>
      <c r="C39" s="48" t="s">
        <v>1830</v>
      </c>
      <c r="D39" s="83" t="s">
        <v>1059</v>
      </c>
      <c r="E39" s="83"/>
      <c r="F39" s="81"/>
      <c r="G39" s="593"/>
      <c r="H39" s="593"/>
      <c r="I39" s="593"/>
      <c r="J39" s="593"/>
    </row>
    <row r="40" ht="14.25" customHeight="1">
      <c r="B40" s="690" t="s">
        <v>1831</v>
      </c>
      <c r="C40" s="48" t="s">
        <v>1832</v>
      </c>
      <c r="D40" s="83" t="s">
        <v>1826</v>
      </c>
      <c r="E40" s="83"/>
      <c r="F40" s="81"/>
      <c r="G40" s="593"/>
      <c r="H40" s="593"/>
      <c r="I40" s="593"/>
      <c r="J40" s="593"/>
    </row>
    <row r="41" ht="14.25" customHeight="1">
      <c r="B41" s="690" t="s">
        <v>1833</v>
      </c>
      <c r="C41" s="48" t="s">
        <v>697</v>
      </c>
      <c r="D41" s="83" t="s">
        <v>1826</v>
      </c>
      <c r="E41" s="83"/>
      <c r="F41" s="81"/>
      <c r="G41" s="593"/>
      <c r="H41" s="593"/>
      <c r="I41" s="593"/>
      <c r="J41" s="593"/>
    </row>
    <row r="42" ht="41.25" customHeight="1">
      <c r="B42" s="690" t="s">
        <v>1834</v>
      </c>
      <c r="C42" s="48" t="s">
        <v>702</v>
      </c>
      <c r="D42" s="83" t="s">
        <v>1826</v>
      </c>
      <c r="E42" s="83"/>
      <c r="F42" s="81"/>
      <c r="G42" s="593"/>
      <c r="H42" s="593"/>
      <c r="I42" s="593"/>
      <c r="J42" s="593"/>
    </row>
    <row r="43" ht="90.0" customHeight="1">
      <c r="B43" s="690" t="s">
        <v>1835</v>
      </c>
      <c r="C43" s="48" t="s">
        <v>708</v>
      </c>
      <c r="D43" s="83" t="s">
        <v>1826</v>
      </c>
      <c r="E43" s="83"/>
      <c r="F43" s="81"/>
      <c r="G43" s="593"/>
      <c r="H43" s="593"/>
      <c r="I43" s="593"/>
      <c r="J43" s="593"/>
    </row>
    <row r="44" ht="14.25" customHeight="1">
      <c r="B44" s="690" t="s">
        <v>1836</v>
      </c>
      <c r="C44" s="48" t="s">
        <v>714</v>
      </c>
      <c r="D44" s="83" t="s">
        <v>1826</v>
      </c>
      <c r="E44" s="83"/>
      <c r="F44" s="81"/>
      <c r="G44" s="593"/>
      <c r="H44" s="593"/>
      <c r="I44" s="593"/>
      <c r="J44" s="593"/>
    </row>
    <row r="45" ht="14.25" customHeight="1">
      <c r="B45" s="686" t="s">
        <v>1837</v>
      </c>
      <c r="C45" s="114"/>
      <c r="D45" s="682"/>
      <c r="E45" s="684"/>
      <c r="F45" s="684"/>
      <c r="G45" s="684"/>
      <c r="H45" s="684"/>
      <c r="I45" s="684"/>
      <c r="J45" s="684"/>
    </row>
    <row r="46" ht="66.75" customHeight="1">
      <c r="B46" s="681" t="s">
        <v>1838</v>
      </c>
      <c r="C46" s="114"/>
      <c r="D46" s="691"/>
      <c r="E46" s="684"/>
      <c r="F46" s="684"/>
      <c r="G46" s="684"/>
      <c r="H46" s="684"/>
      <c r="I46" s="684"/>
      <c r="J46" s="684"/>
    </row>
    <row r="47" ht="119.25" customHeight="1">
      <c r="B47" s="685" t="s">
        <v>1839</v>
      </c>
      <c r="C47" s="81" t="s">
        <v>1840</v>
      </c>
      <c r="D47" s="56" t="s">
        <v>1841</v>
      </c>
      <c r="E47" s="83"/>
      <c r="F47" s="593"/>
      <c r="G47" s="593"/>
      <c r="H47" s="593"/>
      <c r="I47" s="593"/>
      <c r="J47" s="593"/>
    </row>
    <row r="48" ht="162.0" customHeight="1">
      <c r="B48" s="685" t="s">
        <v>1842</v>
      </c>
      <c r="C48" s="48" t="s">
        <v>1843</v>
      </c>
      <c r="D48" s="83" t="s">
        <v>1122</v>
      </c>
      <c r="E48" s="83"/>
      <c r="F48" s="593"/>
      <c r="G48" s="593"/>
      <c r="H48" s="593"/>
      <c r="I48" s="593"/>
      <c r="J48" s="593"/>
    </row>
    <row r="49" ht="14.25" customHeight="1">
      <c r="B49" s="685" t="s">
        <v>1844</v>
      </c>
      <c r="C49" s="48" t="s">
        <v>1845</v>
      </c>
      <c r="D49" s="83" t="s">
        <v>1841</v>
      </c>
      <c r="E49" s="83"/>
      <c r="F49" s="593"/>
      <c r="G49" s="593"/>
      <c r="H49" s="593"/>
      <c r="I49" s="593"/>
      <c r="J49" s="593"/>
    </row>
    <row r="50" ht="197.25" customHeight="1">
      <c r="B50" s="685" t="s">
        <v>1846</v>
      </c>
      <c r="C50" s="48" t="s">
        <v>1847</v>
      </c>
      <c r="D50" s="83" t="s">
        <v>1826</v>
      </c>
      <c r="E50" s="83"/>
      <c r="F50" s="593"/>
      <c r="G50" s="593"/>
      <c r="H50" s="593"/>
      <c r="I50" s="593"/>
      <c r="J50" s="593"/>
    </row>
    <row r="51" ht="78.75" customHeight="1">
      <c r="B51" s="685" t="s">
        <v>1848</v>
      </c>
      <c r="C51" s="81" t="s">
        <v>1849</v>
      </c>
      <c r="D51" s="56" t="s">
        <v>1826</v>
      </c>
      <c r="E51" s="83"/>
      <c r="F51" s="593"/>
      <c r="G51" s="593"/>
      <c r="H51" s="593"/>
      <c r="I51" s="593"/>
      <c r="J51" s="593"/>
    </row>
    <row r="52" ht="14.25" customHeight="1">
      <c r="B52" s="685" t="s">
        <v>1850</v>
      </c>
      <c r="C52" s="593" t="s">
        <v>1851</v>
      </c>
      <c r="D52" s="52" t="s">
        <v>1826</v>
      </c>
      <c r="E52" s="83"/>
      <c r="F52" s="593"/>
      <c r="G52" s="593"/>
      <c r="H52" s="593"/>
      <c r="I52" s="593"/>
      <c r="J52" s="593"/>
    </row>
    <row r="53" ht="14.25" customHeight="1">
      <c r="B53" s="686" t="s">
        <v>57</v>
      </c>
      <c r="C53" s="114"/>
      <c r="D53" s="323"/>
      <c r="E53" s="684"/>
      <c r="F53" s="684"/>
      <c r="G53" s="684"/>
      <c r="H53" s="684"/>
      <c r="I53" s="684"/>
      <c r="J53" s="684"/>
    </row>
    <row r="54" ht="27.0" customHeight="1">
      <c r="B54" s="681" t="s">
        <v>1852</v>
      </c>
      <c r="C54" s="114"/>
      <c r="D54" s="689"/>
      <c r="E54" s="684"/>
      <c r="F54" s="684"/>
      <c r="G54" s="684"/>
      <c r="H54" s="684"/>
      <c r="I54" s="684"/>
      <c r="J54" s="684"/>
    </row>
    <row r="55" ht="46.5" customHeight="1">
      <c r="B55" s="685" t="s">
        <v>1853</v>
      </c>
      <c r="C55" s="41" t="s">
        <v>1854</v>
      </c>
      <c r="D55" s="284" t="s">
        <v>1826</v>
      </c>
      <c r="E55" s="83"/>
      <c r="F55" s="593"/>
      <c r="G55" s="593"/>
      <c r="H55" s="593"/>
      <c r="I55" s="593"/>
      <c r="J55" s="593"/>
    </row>
    <row r="56" ht="62.25" customHeight="1">
      <c r="B56" s="685" t="s">
        <v>1855</v>
      </c>
      <c r="C56" s="41" t="s">
        <v>1856</v>
      </c>
      <c r="D56" s="284" t="s">
        <v>1826</v>
      </c>
      <c r="E56" s="83"/>
      <c r="F56" s="593"/>
      <c r="G56" s="593"/>
      <c r="H56" s="593"/>
      <c r="I56" s="593"/>
      <c r="J56" s="593"/>
    </row>
    <row r="57" ht="14.25" customHeight="1">
      <c r="B57" s="686" t="s">
        <v>59</v>
      </c>
      <c r="C57" s="114"/>
      <c r="D57" s="682"/>
      <c r="E57" s="684"/>
      <c r="F57" s="684"/>
      <c r="G57" s="684"/>
      <c r="H57" s="684"/>
      <c r="I57" s="684"/>
      <c r="J57" s="684"/>
    </row>
    <row r="58" ht="29.25" customHeight="1">
      <c r="B58" s="688" t="s">
        <v>1857</v>
      </c>
      <c r="C58" s="114"/>
      <c r="D58" s="691"/>
      <c r="E58" s="684"/>
      <c r="F58" s="684"/>
      <c r="G58" s="684"/>
      <c r="H58" s="684"/>
      <c r="I58" s="684"/>
      <c r="J58" s="684"/>
    </row>
    <row r="59" ht="14.25" customHeight="1">
      <c r="B59" s="685" t="s">
        <v>1858</v>
      </c>
      <c r="C59" s="41" t="s">
        <v>1859</v>
      </c>
      <c r="D59" s="284" t="s">
        <v>1860</v>
      </c>
      <c r="E59" s="83"/>
      <c r="F59" s="593"/>
      <c r="G59" s="593"/>
      <c r="H59" s="593"/>
      <c r="I59" s="593"/>
      <c r="J59" s="593"/>
    </row>
    <row r="60" ht="14.25" customHeight="1">
      <c r="B60" s="686" t="s">
        <v>61</v>
      </c>
      <c r="C60" s="114"/>
      <c r="D60" s="682"/>
      <c r="E60" s="684"/>
      <c r="F60" s="684"/>
      <c r="G60" s="684"/>
      <c r="H60" s="684"/>
      <c r="I60" s="684"/>
      <c r="J60" s="684"/>
    </row>
    <row r="61" ht="51.75" customHeight="1">
      <c r="B61" s="681" t="s">
        <v>1861</v>
      </c>
      <c r="C61" s="114"/>
      <c r="D61" s="691"/>
      <c r="E61" s="684"/>
      <c r="F61" s="684"/>
      <c r="G61" s="684"/>
      <c r="H61" s="684"/>
      <c r="I61" s="684"/>
      <c r="J61" s="684"/>
    </row>
    <row r="62" ht="96.0" customHeight="1">
      <c r="B62" s="685" t="s">
        <v>1862</v>
      </c>
      <c r="C62" s="48" t="s">
        <v>1863</v>
      </c>
      <c r="D62" s="83" t="s">
        <v>1864</v>
      </c>
      <c r="E62" s="83"/>
      <c r="F62" s="593"/>
      <c r="G62" s="593"/>
      <c r="H62" s="593"/>
      <c r="I62" s="593"/>
      <c r="J62" s="593"/>
    </row>
    <row r="63" ht="93.75" customHeight="1">
      <c r="B63" s="685" t="s">
        <v>1865</v>
      </c>
      <c r="C63" s="48" t="s">
        <v>1866</v>
      </c>
      <c r="D63" s="83" t="s">
        <v>1867</v>
      </c>
      <c r="E63" s="83"/>
      <c r="F63" s="593"/>
      <c r="G63" s="593"/>
      <c r="H63" s="593"/>
      <c r="I63" s="593"/>
      <c r="J63" s="593"/>
    </row>
    <row r="64" ht="48.0" customHeight="1">
      <c r="B64" s="685" t="s">
        <v>1868</v>
      </c>
      <c r="C64" s="48" t="s">
        <v>1869</v>
      </c>
      <c r="D64" s="83" t="s">
        <v>1826</v>
      </c>
      <c r="E64" s="83"/>
      <c r="F64" s="593"/>
      <c r="G64" s="593"/>
      <c r="H64" s="593"/>
      <c r="I64" s="593"/>
      <c r="J64" s="593"/>
    </row>
    <row r="65" ht="14.25" customHeight="1">
      <c r="B65" s="685" t="s">
        <v>1870</v>
      </c>
      <c r="C65" s="48" t="s">
        <v>1871</v>
      </c>
      <c r="D65" s="692" t="s">
        <v>967</v>
      </c>
      <c r="E65" s="83"/>
      <c r="F65" s="593"/>
      <c r="G65" s="593"/>
      <c r="H65" s="593"/>
      <c r="I65" s="593"/>
      <c r="J65" s="593"/>
    </row>
    <row r="66" ht="84.0" customHeight="1">
      <c r="B66" s="685" t="s">
        <v>1872</v>
      </c>
      <c r="C66" s="48" t="s">
        <v>1873</v>
      </c>
      <c r="D66" s="83" t="s">
        <v>1826</v>
      </c>
      <c r="E66" s="83"/>
      <c r="F66" s="593"/>
      <c r="G66" s="593"/>
      <c r="H66" s="593"/>
      <c r="I66" s="593"/>
      <c r="J66" s="593"/>
    </row>
    <row r="67" ht="46.5" customHeight="1">
      <c r="B67" s="685" t="s">
        <v>1874</v>
      </c>
      <c r="C67" s="48" t="s">
        <v>669</v>
      </c>
      <c r="D67" s="83" t="s">
        <v>1826</v>
      </c>
      <c r="E67" s="83"/>
      <c r="F67" s="593"/>
      <c r="G67" s="593"/>
      <c r="H67" s="593"/>
      <c r="I67" s="593"/>
      <c r="J67" s="593"/>
    </row>
    <row r="68" ht="14.25" customHeight="1">
      <c r="B68" s="685" t="s">
        <v>1875</v>
      </c>
      <c r="C68" s="48" t="s">
        <v>675</v>
      </c>
      <c r="D68" s="83" t="s">
        <v>1826</v>
      </c>
      <c r="E68" s="83"/>
      <c r="F68" s="593"/>
      <c r="G68" s="593"/>
      <c r="H68" s="593"/>
      <c r="I68" s="593"/>
      <c r="J68" s="593"/>
    </row>
    <row r="69" ht="53.25" customHeight="1">
      <c r="B69" s="685" t="s">
        <v>1876</v>
      </c>
      <c r="C69" s="48" t="s">
        <v>1877</v>
      </c>
      <c r="D69" s="83" t="s">
        <v>1826</v>
      </c>
      <c r="E69" s="83"/>
      <c r="F69" s="593"/>
      <c r="G69" s="593"/>
      <c r="H69" s="593"/>
      <c r="I69" s="593"/>
      <c r="J69" s="593"/>
    </row>
    <row r="70" ht="14.25" customHeight="1">
      <c r="B70" s="685" t="s">
        <v>1878</v>
      </c>
      <c r="C70" s="48" t="s">
        <v>1879</v>
      </c>
      <c r="D70" s="83" t="s">
        <v>1826</v>
      </c>
      <c r="E70" s="83"/>
      <c r="F70" s="593"/>
      <c r="G70" s="593"/>
      <c r="H70" s="593"/>
      <c r="I70" s="593"/>
      <c r="J70" s="593"/>
    </row>
    <row r="71" ht="14.25" customHeight="1">
      <c r="B71" s="685" t="s">
        <v>1880</v>
      </c>
      <c r="C71" s="48" t="s">
        <v>681</v>
      </c>
      <c r="D71" s="83" t="s">
        <v>1826</v>
      </c>
      <c r="E71" s="83"/>
      <c r="F71" s="593"/>
      <c r="G71" s="593"/>
      <c r="H71" s="593"/>
      <c r="I71" s="593"/>
      <c r="J71" s="593"/>
    </row>
    <row r="72" ht="14.25" customHeight="1">
      <c r="B72" s="685" t="s">
        <v>1881</v>
      </c>
      <c r="C72" s="48" t="s">
        <v>1882</v>
      </c>
      <c r="D72" s="83" t="s">
        <v>1826</v>
      </c>
      <c r="E72" s="83"/>
      <c r="F72" s="593"/>
      <c r="G72" s="593"/>
      <c r="H72" s="593"/>
      <c r="I72" s="593"/>
      <c r="J72" s="593"/>
    </row>
    <row r="73" ht="30.75" customHeight="1">
      <c r="B73" s="685" t="s">
        <v>1883</v>
      </c>
      <c r="C73" s="48" t="s">
        <v>1884</v>
      </c>
      <c r="D73" s="83" t="s">
        <v>1826</v>
      </c>
      <c r="E73" s="83"/>
      <c r="F73" s="593"/>
      <c r="G73" s="593"/>
      <c r="H73" s="593"/>
      <c r="I73" s="593"/>
      <c r="J73" s="593"/>
    </row>
    <row r="74" ht="24.0" customHeight="1">
      <c r="B74" s="685" t="s">
        <v>1885</v>
      </c>
      <c r="C74" s="48" t="s">
        <v>686</v>
      </c>
      <c r="D74" s="83" t="s">
        <v>1826</v>
      </c>
      <c r="E74" s="83"/>
      <c r="F74" s="593"/>
      <c r="G74" s="593"/>
      <c r="H74" s="593"/>
      <c r="I74" s="593"/>
      <c r="J74" s="593"/>
    </row>
    <row r="75" ht="14.25" customHeight="1">
      <c r="B75" s="686" t="s">
        <v>69</v>
      </c>
      <c r="C75" s="114"/>
      <c r="D75" s="682"/>
      <c r="E75" s="684"/>
      <c r="F75" s="684"/>
      <c r="G75" s="684"/>
      <c r="H75" s="684"/>
      <c r="I75" s="684"/>
      <c r="J75" s="684"/>
    </row>
    <row r="76" ht="39.75" customHeight="1">
      <c r="B76" s="688" t="s">
        <v>1886</v>
      </c>
      <c r="C76" s="114"/>
      <c r="D76" s="691"/>
      <c r="E76" s="684"/>
      <c r="F76" s="684"/>
      <c r="G76" s="684"/>
      <c r="H76" s="684"/>
      <c r="I76" s="684"/>
      <c r="J76" s="684"/>
    </row>
    <row r="77" ht="138.75" customHeight="1">
      <c r="B77" s="685" t="s">
        <v>1887</v>
      </c>
      <c r="C77" s="41" t="s">
        <v>1888</v>
      </c>
      <c r="D77" s="284" t="s">
        <v>1889</v>
      </c>
      <c r="E77" s="83"/>
      <c r="F77" s="593"/>
      <c r="G77" s="593"/>
      <c r="H77" s="593"/>
      <c r="I77" s="593"/>
      <c r="J77" s="593"/>
    </row>
    <row r="78" ht="36.75" customHeight="1">
      <c r="B78" s="685" t="s">
        <v>1890</v>
      </c>
      <c r="C78" s="48" t="s">
        <v>1891</v>
      </c>
      <c r="D78" s="83" t="s">
        <v>1826</v>
      </c>
      <c r="E78" s="83"/>
      <c r="F78" s="593"/>
      <c r="G78" s="593"/>
      <c r="H78" s="593"/>
      <c r="I78" s="593"/>
      <c r="J78" s="593"/>
    </row>
    <row r="79" ht="39.0" customHeight="1">
      <c r="B79" s="685" t="s">
        <v>1892</v>
      </c>
      <c r="C79" s="48" t="s">
        <v>720</v>
      </c>
      <c r="D79" s="83" t="s">
        <v>1826</v>
      </c>
      <c r="E79" s="83"/>
      <c r="F79" s="593"/>
      <c r="G79" s="593"/>
      <c r="H79" s="593"/>
      <c r="I79" s="593"/>
      <c r="J79" s="593"/>
    </row>
    <row r="80" ht="43.5" customHeight="1">
      <c r="B80" s="685" t="s">
        <v>1893</v>
      </c>
      <c r="C80" s="48" t="s">
        <v>1894</v>
      </c>
      <c r="D80" s="83" t="s">
        <v>1895</v>
      </c>
      <c r="E80" s="83"/>
      <c r="F80" s="593"/>
      <c r="G80" s="593"/>
      <c r="H80" s="593"/>
      <c r="I80" s="593"/>
      <c r="J80" s="593"/>
    </row>
    <row r="81" ht="41.25" customHeight="1">
      <c r="B81" s="685" t="s">
        <v>1896</v>
      </c>
      <c r="C81" s="48" t="s">
        <v>1897</v>
      </c>
      <c r="D81" s="83" t="s">
        <v>1826</v>
      </c>
      <c r="E81" s="83"/>
      <c r="F81" s="593"/>
      <c r="G81" s="593"/>
      <c r="H81" s="593"/>
      <c r="I81" s="593"/>
      <c r="J81" s="593"/>
    </row>
    <row r="82" ht="61.5" customHeight="1">
      <c r="B82" s="685" t="s">
        <v>1898</v>
      </c>
      <c r="C82" s="48" t="s">
        <v>724</v>
      </c>
      <c r="D82" s="83" t="s">
        <v>1826</v>
      </c>
      <c r="E82" s="83"/>
      <c r="F82" s="593"/>
      <c r="G82" s="593"/>
      <c r="H82" s="593"/>
      <c r="I82" s="593"/>
      <c r="J82" s="593"/>
    </row>
    <row r="83" ht="49.5" customHeight="1">
      <c r="B83" s="685" t="s">
        <v>1899</v>
      </c>
      <c r="C83" s="593" t="s">
        <v>1900</v>
      </c>
      <c r="D83" s="83" t="s">
        <v>1826</v>
      </c>
      <c r="E83" s="83"/>
      <c r="F83" s="593"/>
      <c r="G83" s="593"/>
      <c r="H83" s="593"/>
      <c r="I83" s="593"/>
      <c r="J83" s="593"/>
    </row>
    <row r="84" ht="54.75" customHeight="1">
      <c r="B84" s="685" t="s">
        <v>1901</v>
      </c>
      <c r="C84" s="593" t="s">
        <v>1902</v>
      </c>
      <c r="D84" s="595" t="s">
        <v>1903</v>
      </c>
      <c r="E84" s="83"/>
      <c r="F84" s="593"/>
      <c r="G84" s="593"/>
      <c r="H84" s="593"/>
      <c r="I84" s="593"/>
      <c r="J84" s="593"/>
    </row>
    <row r="85" ht="14.25" customHeight="1">
      <c r="B85" s="442"/>
      <c r="C85" s="442"/>
      <c r="D85" s="341"/>
      <c r="E85" s="442"/>
      <c r="F85" s="442"/>
      <c r="G85" s="442"/>
      <c r="H85" s="442"/>
      <c r="I85" s="442"/>
      <c r="J85" s="442"/>
    </row>
    <row r="86" ht="14.25" customHeight="1">
      <c r="B86" s="442"/>
      <c r="C86" s="442"/>
      <c r="D86" s="341"/>
      <c r="E86" s="442"/>
      <c r="F86" s="442"/>
      <c r="G86" s="442"/>
      <c r="H86" s="442"/>
      <c r="I86" s="442"/>
      <c r="J86" s="442"/>
    </row>
    <row r="87" ht="14.25" customHeight="1">
      <c r="B87" s="442"/>
      <c r="C87" s="442"/>
      <c r="D87" s="341"/>
      <c r="E87" s="442"/>
      <c r="F87" s="442"/>
      <c r="G87" s="442"/>
      <c r="H87" s="442"/>
      <c r="I87" s="442"/>
      <c r="J87" s="442"/>
    </row>
    <row r="88" ht="14.25" customHeight="1">
      <c r="B88" s="442"/>
      <c r="C88" s="442"/>
      <c r="D88" s="341"/>
      <c r="E88" s="442"/>
      <c r="F88" s="442"/>
      <c r="G88" s="442"/>
      <c r="H88" s="442"/>
      <c r="I88" s="442"/>
      <c r="J88" s="442"/>
    </row>
    <row r="89" ht="14.25" customHeight="1">
      <c r="B89" s="442"/>
      <c r="C89" s="442"/>
      <c r="D89" s="341"/>
      <c r="E89" s="442"/>
      <c r="F89" s="442"/>
      <c r="G89" s="442"/>
      <c r="H89" s="442"/>
      <c r="I89" s="442"/>
      <c r="J89" s="442"/>
    </row>
    <row r="90" ht="14.25" customHeight="1">
      <c r="B90" s="442"/>
      <c r="C90" s="442"/>
      <c r="D90" s="341"/>
      <c r="E90" s="442"/>
      <c r="F90" s="442"/>
      <c r="G90" s="442"/>
      <c r="H90" s="442"/>
      <c r="I90" s="442"/>
      <c r="J90" s="442"/>
    </row>
    <row r="91" ht="14.25" customHeight="1">
      <c r="B91" s="442"/>
      <c r="C91" s="442"/>
      <c r="D91" s="341"/>
      <c r="E91" s="442"/>
      <c r="F91" s="442"/>
      <c r="G91" s="442"/>
      <c r="H91" s="442"/>
      <c r="I91" s="442"/>
      <c r="J91" s="442"/>
    </row>
    <row r="92" ht="14.25" customHeight="1">
      <c r="B92" s="442"/>
      <c r="C92" s="442"/>
      <c r="D92" s="341"/>
      <c r="E92" s="442"/>
      <c r="F92" s="442"/>
      <c r="G92" s="442"/>
      <c r="H92" s="442"/>
      <c r="I92" s="442"/>
      <c r="J92" s="442"/>
    </row>
    <row r="93" ht="14.25" customHeight="1">
      <c r="B93" s="442"/>
      <c r="C93" s="442"/>
      <c r="D93" s="341"/>
      <c r="E93" s="442"/>
      <c r="F93" s="442"/>
      <c r="G93" s="442"/>
      <c r="H93" s="442"/>
      <c r="I93" s="442"/>
      <c r="J93" s="442"/>
    </row>
    <row r="94" ht="14.25" customHeight="1">
      <c r="B94" s="442"/>
      <c r="C94" s="442"/>
      <c r="D94" s="341"/>
      <c r="E94" s="442"/>
      <c r="F94" s="442"/>
      <c r="G94" s="442"/>
      <c r="H94" s="442"/>
      <c r="I94" s="442"/>
      <c r="J94" s="442"/>
    </row>
    <row r="95" ht="14.25" customHeight="1">
      <c r="B95" s="442"/>
      <c r="C95" s="442"/>
      <c r="D95" s="341"/>
      <c r="E95" s="442"/>
      <c r="F95" s="442"/>
      <c r="G95" s="442"/>
      <c r="H95" s="442"/>
      <c r="I95" s="442"/>
      <c r="J95" s="442"/>
    </row>
    <row r="96" ht="14.25" customHeight="1">
      <c r="B96" s="442"/>
      <c r="C96" s="442"/>
      <c r="D96" s="341"/>
      <c r="E96" s="442"/>
      <c r="F96" s="442"/>
      <c r="G96" s="442"/>
      <c r="H96" s="442"/>
      <c r="I96" s="442"/>
      <c r="J96" s="442"/>
    </row>
    <row r="97" ht="14.25" customHeight="1">
      <c r="B97" s="442"/>
      <c r="C97" s="442"/>
      <c r="D97" s="341"/>
      <c r="E97" s="442"/>
      <c r="F97" s="442"/>
      <c r="G97" s="442"/>
      <c r="H97" s="442"/>
      <c r="I97" s="442"/>
      <c r="J97" s="442"/>
    </row>
    <row r="98" ht="14.25" customHeight="1">
      <c r="B98" s="442"/>
      <c r="C98" s="442"/>
      <c r="D98" s="341"/>
      <c r="E98" s="442"/>
      <c r="F98" s="442"/>
      <c r="G98" s="442"/>
      <c r="H98" s="442"/>
      <c r="I98" s="442"/>
      <c r="J98" s="442"/>
    </row>
    <row r="99" ht="14.25" customHeight="1">
      <c r="B99" s="442"/>
      <c r="C99" s="442"/>
      <c r="D99" s="341"/>
      <c r="E99" s="442"/>
      <c r="F99" s="442"/>
      <c r="G99" s="442"/>
      <c r="H99" s="442"/>
      <c r="I99" s="442"/>
      <c r="J99" s="442"/>
    </row>
    <row r="100" ht="14.25" customHeight="1">
      <c r="B100" s="442"/>
      <c r="C100" s="442"/>
      <c r="D100" s="341"/>
      <c r="E100" s="442"/>
      <c r="F100" s="442"/>
      <c r="G100" s="442"/>
      <c r="H100" s="442"/>
      <c r="I100" s="442"/>
      <c r="J100" s="442"/>
    </row>
    <row r="101" ht="14.25" customHeight="1">
      <c r="B101" s="442"/>
      <c r="C101" s="442"/>
      <c r="D101" s="341"/>
      <c r="E101" s="442"/>
      <c r="F101" s="442"/>
      <c r="G101" s="442"/>
      <c r="H101" s="442"/>
      <c r="I101" s="442"/>
      <c r="J101" s="442"/>
    </row>
    <row r="102" ht="14.25" customHeight="1">
      <c r="B102" s="442"/>
      <c r="C102" s="442"/>
      <c r="D102" s="341"/>
      <c r="E102" s="442"/>
      <c r="F102" s="442"/>
      <c r="G102" s="442"/>
      <c r="H102" s="442"/>
      <c r="I102" s="442"/>
      <c r="J102" s="442"/>
    </row>
    <row r="103" ht="14.25" customHeight="1">
      <c r="B103" s="442"/>
      <c r="C103" s="442"/>
      <c r="D103" s="341"/>
      <c r="E103" s="442"/>
      <c r="F103" s="442"/>
      <c r="G103" s="442"/>
      <c r="H103" s="442"/>
      <c r="I103" s="442"/>
      <c r="J103" s="442"/>
    </row>
    <row r="104" ht="14.25" customHeight="1">
      <c r="B104" s="442"/>
      <c r="C104" s="442"/>
      <c r="D104" s="341"/>
      <c r="E104" s="442"/>
      <c r="F104" s="442"/>
      <c r="G104" s="442"/>
      <c r="H104" s="442"/>
      <c r="I104" s="442"/>
      <c r="J104" s="442"/>
    </row>
    <row r="105" ht="14.25" customHeight="1">
      <c r="B105" s="442"/>
      <c r="C105" s="442"/>
      <c r="D105" s="341"/>
      <c r="E105" s="442"/>
      <c r="F105" s="442"/>
      <c r="G105" s="442"/>
      <c r="H105" s="442"/>
      <c r="I105" s="442"/>
      <c r="J105" s="442"/>
    </row>
    <row r="106" ht="14.25" customHeight="1">
      <c r="B106" s="442"/>
      <c r="C106" s="442"/>
      <c r="D106" s="341"/>
      <c r="E106" s="442"/>
      <c r="F106" s="442"/>
      <c r="G106" s="442"/>
      <c r="H106" s="442"/>
      <c r="I106" s="442"/>
      <c r="J106" s="442"/>
    </row>
    <row r="107" ht="14.25" customHeight="1">
      <c r="B107" s="442"/>
      <c r="C107" s="442"/>
      <c r="D107" s="341"/>
      <c r="E107" s="442"/>
      <c r="F107" s="442"/>
      <c r="G107" s="442"/>
      <c r="H107" s="442"/>
      <c r="I107" s="442"/>
      <c r="J107" s="442"/>
    </row>
    <row r="108" ht="14.25" customHeight="1">
      <c r="B108" s="442"/>
      <c r="C108" s="442"/>
      <c r="D108" s="341"/>
      <c r="E108" s="442"/>
      <c r="F108" s="442"/>
      <c r="G108" s="442"/>
      <c r="H108" s="442"/>
      <c r="I108" s="442"/>
      <c r="J108" s="442"/>
    </row>
    <row r="109" ht="14.25" customHeight="1">
      <c r="B109" s="442"/>
      <c r="C109" s="442"/>
      <c r="D109" s="341"/>
      <c r="E109" s="442"/>
      <c r="F109" s="442"/>
      <c r="G109" s="442"/>
      <c r="H109" s="442"/>
      <c r="I109" s="442"/>
      <c r="J109" s="442"/>
    </row>
    <row r="110" ht="14.25" customHeight="1">
      <c r="B110" s="442"/>
      <c r="C110" s="442"/>
      <c r="D110" s="341"/>
      <c r="E110" s="442"/>
      <c r="F110" s="442"/>
      <c r="G110" s="442"/>
      <c r="H110" s="442"/>
      <c r="I110" s="442"/>
      <c r="J110" s="442"/>
    </row>
    <row r="111" ht="14.25" customHeight="1">
      <c r="B111" s="442"/>
      <c r="C111" s="442"/>
      <c r="D111" s="341"/>
      <c r="E111" s="442"/>
      <c r="F111" s="442"/>
      <c r="G111" s="442"/>
      <c r="H111" s="442"/>
      <c r="I111" s="442"/>
      <c r="J111" s="442"/>
    </row>
    <row r="112" ht="14.25" customHeight="1">
      <c r="B112" s="442"/>
      <c r="C112" s="442"/>
      <c r="D112" s="341"/>
      <c r="E112" s="442"/>
      <c r="F112" s="442"/>
      <c r="G112" s="442"/>
      <c r="H112" s="442"/>
      <c r="I112" s="442"/>
      <c r="J112" s="442"/>
    </row>
    <row r="113" ht="14.25" customHeight="1">
      <c r="B113" s="442"/>
      <c r="C113" s="442"/>
      <c r="D113" s="341"/>
      <c r="E113" s="442"/>
      <c r="F113" s="442"/>
      <c r="G113" s="442"/>
      <c r="H113" s="442"/>
      <c r="I113" s="442"/>
      <c r="J113" s="442"/>
    </row>
    <row r="114" ht="14.25" customHeight="1">
      <c r="B114" s="442"/>
      <c r="C114" s="442"/>
      <c r="D114" s="341"/>
      <c r="E114" s="442"/>
      <c r="F114" s="442"/>
      <c r="G114" s="442"/>
      <c r="H114" s="442"/>
      <c r="I114" s="442"/>
      <c r="J114" s="442"/>
    </row>
    <row r="115" ht="14.25" customHeight="1">
      <c r="B115" s="442"/>
      <c r="C115" s="442"/>
      <c r="D115" s="341"/>
      <c r="E115" s="442"/>
      <c r="F115" s="442"/>
      <c r="G115" s="442"/>
      <c r="H115" s="442"/>
      <c r="I115" s="442"/>
      <c r="J115" s="442"/>
    </row>
    <row r="116" ht="14.25" customHeight="1">
      <c r="B116" s="442"/>
      <c r="C116" s="442"/>
      <c r="D116" s="341"/>
      <c r="E116" s="442"/>
      <c r="F116" s="442"/>
      <c r="G116" s="442"/>
      <c r="H116" s="442"/>
      <c r="I116" s="442"/>
      <c r="J116" s="442"/>
    </row>
    <row r="117" ht="14.25" customHeight="1">
      <c r="B117" s="442"/>
      <c r="C117" s="442"/>
      <c r="D117" s="341"/>
      <c r="E117" s="442"/>
      <c r="F117" s="442"/>
      <c r="G117" s="442"/>
      <c r="H117" s="442"/>
      <c r="I117" s="442"/>
      <c r="J117" s="442"/>
    </row>
    <row r="118" ht="14.25" customHeight="1">
      <c r="B118" s="442"/>
      <c r="C118" s="442"/>
      <c r="D118" s="341"/>
      <c r="E118" s="442"/>
      <c r="F118" s="442"/>
      <c r="G118" s="442"/>
      <c r="H118" s="442"/>
      <c r="I118" s="442"/>
      <c r="J118" s="442"/>
    </row>
    <row r="119" ht="14.25" customHeight="1">
      <c r="B119" s="442"/>
      <c r="C119" s="442"/>
      <c r="D119" s="341"/>
      <c r="E119" s="442"/>
      <c r="F119" s="442"/>
      <c r="G119" s="442"/>
      <c r="H119" s="442"/>
      <c r="I119" s="442"/>
      <c r="J119" s="442"/>
    </row>
    <row r="120" ht="14.25" customHeight="1">
      <c r="B120" s="442"/>
      <c r="C120" s="442"/>
      <c r="D120" s="341"/>
      <c r="E120" s="442"/>
      <c r="F120" s="442"/>
      <c r="G120" s="442"/>
      <c r="H120" s="442"/>
      <c r="I120" s="442"/>
      <c r="J120" s="442"/>
    </row>
    <row r="121" ht="14.25" customHeight="1">
      <c r="B121" s="442"/>
      <c r="C121" s="442"/>
      <c r="D121" s="341"/>
      <c r="E121" s="442"/>
      <c r="F121" s="442"/>
      <c r="G121" s="442"/>
      <c r="H121" s="442"/>
      <c r="I121" s="442"/>
      <c r="J121" s="442"/>
    </row>
    <row r="122" ht="14.25" customHeight="1">
      <c r="B122" s="442"/>
      <c r="C122" s="442"/>
      <c r="D122" s="341"/>
      <c r="E122" s="442"/>
      <c r="F122" s="442"/>
      <c r="G122" s="442"/>
      <c r="H122" s="442"/>
      <c r="I122" s="442"/>
      <c r="J122" s="442"/>
    </row>
    <row r="123" ht="14.25" customHeight="1">
      <c r="B123" s="442"/>
      <c r="C123" s="442"/>
      <c r="D123" s="341"/>
      <c r="E123" s="442"/>
      <c r="F123" s="442"/>
      <c r="G123" s="442"/>
      <c r="H123" s="442"/>
      <c r="I123" s="442"/>
      <c r="J123" s="442"/>
    </row>
    <row r="124" ht="14.25" customHeight="1">
      <c r="B124" s="442"/>
      <c r="C124" s="442"/>
      <c r="D124" s="341"/>
      <c r="E124" s="442"/>
      <c r="F124" s="442"/>
      <c r="G124" s="442"/>
      <c r="H124" s="442"/>
      <c r="I124" s="442"/>
      <c r="J124" s="442"/>
    </row>
    <row r="125" ht="14.25" customHeight="1">
      <c r="B125" s="442"/>
      <c r="C125" s="442"/>
      <c r="D125" s="341"/>
      <c r="E125" s="442"/>
      <c r="F125" s="442"/>
      <c r="G125" s="442"/>
      <c r="H125" s="442"/>
      <c r="I125" s="442"/>
      <c r="J125" s="442"/>
    </row>
    <row r="126" ht="14.25" customHeight="1">
      <c r="B126" s="442"/>
      <c r="C126" s="442"/>
      <c r="D126" s="341"/>
      <c r="E126" s="442"/>
      <c r="F126" s="442"/>
      <c r="G126" s="442"/>
      <c r="H126" s="442"/>
      <c r="I126" s="442"/>
      <c r="J126" s="442"/>
    </row>
    <row r="127" ht="14.25" customHeight="1">
      <c r="B127" s="442"/>
      <c r="C127" s="442"/>
      <c r="D127" s="341"/>
      <c r="E127" s="442"/>
      <c r="F127" s="442"/>
      <c r="G127" s="442"/>
      <c r="H127" s="442"/>
      <c r="I127" s="442"/>
      <c r="J127" s="442"/>
    </row>
    <row r="128" ht="14.25" customHeight="1">
      <c r="B128" s="442"/>
      <c r="C128" s="442"/>
      <c r="D128" s="341"/>
      <c r="E128" s="442"/>
      <c r="F128" s="442"/>
      <c r="G128" s="442"/>
      <c r="H128" s="442"/>
      <c r="I128" s="442"/>
      <c r="J128" s="442"/>
    </row>
    <row r="129" ht="14.25" customHeight="1">
      <c r="B129" s="442"/>
      <c r="C129" s="442"/>
      <c r="D129" s="341"/>
      <c r="E129" s="442"/>
      <c r="F129" s="442"/>
      <c r="G129" s="442"/>
      <c r="H129" s="442"/>
      <c r="I129" s="442"/>
      <c r="J129" s="442"/>
    </row>
    <row r="130" ht="14.25" customHeight="1">
      <c r="B130" s="442"/>
      <c r="C130" s="442"/>
      <c r="D130" s="341"/>
      <c r="E130" s="442"/>
      <c r="F130" s="442"/>
      <c r="G130" s="442"/>
      <c r="H130" s="442"/>
      <c r="I130" s="442"/>
      <c r="J130" s="442"/>
    </row>
    <row r="131" ht="14.25" customHeight="1">
      <c r="B131" s="442"/>
      <c r="C131" s="442"/>
      <c r="D131" s="341"/>
      <c r="E131" s="442"/>
      <c r="F131" s="442"/>
      <c r="G131" s="442"/>
      <c r="H131" s="442"/>
      <c r="I131" s="442"/>
      <c r="J131" s="442"/>
    </row>
    <row r="132" ht="14.25" customHeight="1">
      <c r="B132" s="442"/>
      <c r="C132" s="442"/>
      <c r="D132" s="341"/>
      <c r="E132" s="442"/>
      <c r="F132" s="442"/>
      <c r="G132" s="442"/>
      <c r="H132" s="442"/>
      <c r="I132" s="442"/>
      <c r="J132" s="442"/>
    </row>
    <row r="133" ht="14.25" customHeight="1">
      <c r="B133" s="442"/>
      <c r="C133" s="442"/>
      <c r="D133" s="341"/>
      <c r="E133" s="442"/>
      <c r="F133" s="442"/>
      <c r="G133" s="442"/>
      <c r="H133" s="442"/>
      <c r="I133" s="442"/>
      <c r="J133" s="442"/>
    </row>
    <row r="134" ht="14.25" customHeight="1">
      <c r="B134" s="442"/>
      <c r="C134" s="442"/>
      <c r="D134" s="341"/>
      <c r="E134" s="442"/>
      <c r="F134" s="442"/>
      <c r="G134" s="442"/>
      <c r="H134" s="442"/>
      <c r="I134" s="442"/>
      <c r="J134" s="442"/>
    </row>
    <row r="135" ht="14.25" customHeight="1">
      <c r="B135" s="442"/>
      <c r="C135" s="442"/>
      <c r="D135" s="341"/>
      <c r="E135" s="442"/>
      <c r="F135" s="442"/>
      <c r="G135" s="442"/>
      <c r="H135" s="442"/>
      <c r="I135" s="442"/>
      <c r="J135" s="442"/>
    </row>
    <row r="136" ht="14.25" customHeight="1">
      <c r="B136" s="442"/>
      <c r="C136" s="442"/>
      <c r="D136" s="341"/>
      <c r="E136" s="442"/>
      <c r="F136" s="442"/>
      <c r="G136" s="442"/>
      <c r="H136" s="442"/>
      <c r="I136" s="442"/>
      <c r="J136" s="442"/>
    </row>
    <row r="137" ht="14.25" customHeight="1">
      <c r="B137" s="442"/>
      <c r="C137" s="442"/>
      <c r="D137" s="341"/>
      <c r="E137" s="442"/>
      <c r="F137" s="442"/>
      <c r="G137" s="442"/>
      <c r="H137" s="442"/>
      <c r="I137" s="442"/>
      <c r="J137" s="442"/>
    </row>
    <row r="138" ht="14.25" customHeight="1">
      <c r="B138" s="442"/>
      <c r="C138" s="442"/>
      <c r="D138" s="341"/>
      <c r="E138" s="442"/>
      <c r="F138" s="442"/>
      <c r="G138" s="442"/>
      <c r="H138" s="442"/>
      <c r="I138" s="442"/>
      <c r="J138" s="442"/>
    </row>
    <row r="139" ht="14.25" customHeight="1">
      <c r="B139" s="442"/>
      <c r="C139" s="442"/>
      <c r="D139" s="341"/>
      <c r="E139" s="442"/>
      <c r="F139" s="442"/>
      <c r="G139" s="442"/>
      <c r="H139" s="442"/>
      <c r="I139" s="442"/>
      <c r="J139" s="442"/>
    </row>
    <row r="140" ht="14.25" customHeight="1">
      <c r="B140" s="442"/>
      <c r="C140" s="442"/>
      <c r="D140" s="341"/>
      <c r="E140" s="442"/>
      <c r="F140" s="442"/>
      <c r="G140" s="442"/>
      <c r="H140" s="442"/>
      <c r="I140" s="442"/>
      <c r="J140" s="442"/>
    </row>
    <row r="141" ht="14.25" customHeight="1">
      <c r="B141" s="442"/>
      <c r="C141" s="442"/>
      <c r="D141" s="341"/>
      <c r="E141" s="442"/>
      <c r="F141" s="442"/>
      <c r="G141" s="442"/>
      <c r="H141" s="442"/>
      <c r="I141" s="442"/>
      <c r="J141" s="442"/>
    </row>
    <row r="142" ht="14.25" customHeight="1">
      <c r="B142" s="442"/>
      <c r="C142" s="442"/>
      <c r="D142" s="341"/>
      <c r="E142" s="442"/>
      <c r="F142" s="442"/>
      <c r="G142" s="442"/>
      <c r="H142" s="442"/>
      <c r="I142" s="442"/>
      <c r="J142" s="442"/>
    </row>
    <row r="143" ht="14.25" customHeight="1">
      <c r="B143" s="442"/>
      <c r="C143" s="442"/>
      <c r="D143" s="341"/>
      <c r="E143" s="442"/>
      <c r="F143" s="442"/>
      <c r="G143" s="442"/>
      <c r="H143" s="442"/>
      <c r="I143" s="442"/>
      <c r="J143" s="442"/>
    </row>
    <row r="144" ht="14.25" customHeight="1">
      <c r="B144" s="442"/>
      <c r="C144" s="442"/>
      <c r="D144" s="341"/>
      <c r="E144" s="442"/>
      <c r="F144" s="442"/>
      <c r="G144" s="442"/>
      <c r="H144" s="442"/>
      <c r="I144" s="442"/>
      <c r="J144" s="442"/>
    </row>
    <row r="145" ht="14.25" customHeight="1">
      <c r="B145" s="442"/>
      <c r="C145" s="442"/>
      <c r="D145" s="341"/>
      <c r="E145" s="442"/>
      <c r="F145" s="442"/>
      <c r="G145" s="442"/>
      <c r="H145" s="442"/>
      <c r="I145" s="442"/>
      <c r="J145" s="442"/>
    </row>
    <row r="146" ht="14.25" customHeight="1">
      <c r="B146" s="442"/>
      <c r="C146" s="442"/>
      <c r="D146" s="341"/>
      <c r="E146" s="442"/>
      <c r="F146" s="442"/>
      <c r="G146" s="442"/>
      <c r="H146" s="442"/>
      <c r="I146" s="442"/>
      <c r="J146" s="442"/>
    </row>
    <row r="147" ht="14.25" customHeight="1">
      <c r="B147" s="442"/>
      <c r="C147" s="442"/>
      <c r="D147" s="341"/>
      <c r="E147" s="442"/>
      <c r="F147" s="442"/>
      <c r="G147" s="442"/>
      <c r="H147" s="442"/>
      <c r="I147" s="442"/>
      <c r="J147" s="442"/>
    </row>
    <row r="148" ht="14.25" customHeight="1">
      <c r="B148" s="442"/>
      <c r="C148" s="442"/>
      <c r="D148" s="341"/>
      <c r="E148" s="442"/>
      <c r="F148" s="442"/>
      <c r="G148" s="442"/>
      <c r="H148" s="442"/>
      <c r="I148" s="442"/>
      <c r="J148" s="442"/>
    </row>
    <row r="149" ht="14.25" customHeight="1">
      <c r="B149" s="442"/>
      <c r="C149" s="442"/>
      <c r="D149" s="341"/>
      <c r="E149" s="442"/>
      <c r="F149" s="442"/>
      <c r="G149" s="442"/>
      <c r="H149" s="442"/>
      <c r="I149" s="442"/>
      <c r="J149" s="442"/>
    </row>
    <row r="150" ht="14.25" customHeight="1">
      <c r="B150" s="442"/>
      <c r="C150" s="442"/>
      <c r="D150" s="341"/>
      <c r="E150" s="442"/>
      <c r="F150" s="442"/>
      <c r="G150" s="442"/>
      <c r="H150" s="442"/>
      <c r="I150" s="442"/>
      <c r="J150" s="442"/>
    </row>
    <row r="151" ht="14.25" customHeight="1">
      <c r="B151" s="442"/>
      <c r="C151" s="442"/>
      <c r="D151" s="341"/>
      <c r="E151" s="442"/>
      <c r="F151" s="442"/>
      <c r="G151" s="442"/>
      <c r="H151" s="442"/>
      <c r="I151" s="442"/>
      <c r="J151" s="442"/>
    </row>
    <row r="152" ht="14.25" customHeight="1">
      <c r="B152" s="442"/>
      <c r="C152" s="442"/>
      <c r="D152" s="341"/>
      <c r="E152" s="442"/>
      <c r="F152" s="442"/>
      <c r="G152" s="442"/>
      <c r="H152" s="442"/>
      <c r="I152" s="442"/>
      <c r="J152" s="442"/>
    </row>
    <row r="153" ht="14.25" customHeight="1">
      <c r="B153" s="442"/>
      <c r="C153" s="442"/>
      <c r="D153" s="341"/>
      <c r="E153" s="442"/>
      <c r="F153" s="442"/>
      <c r="G153" s="442"/>
      <c r="H153" s="442"/>
      <c r="I153" s="442"/>
      <c r="J153" s="442"/>
    </row>
    <row r="154" ht="14.25" customHeight="1">
      <c r="B154" s="442"/>
      <c r="C154" s="442"/>
      <c r="D154" s="341"/>
      <c r="E154" s="442"/>
      <c r="F154" s="442"/>
      <c r="G154" s="442"/>
      <c r="H154" s="442"/>
      <c r="I154" s="442"/>
      <c r="J154" s="442"/>
    </row>
    <row r="155" ht="14.25" customHeight="1">
      <c r="B155" s="442"/>
      <c r="C155" s="442"/>
      <c r="D155" s="341"/>
      <c r="E155" s="442"/>
      <c r="F155" s="442"/>
      <c r="G155" s="442"/>
      <c r="H155" s="442"/>
      <c r="I155" s="442"/>
      <c r="J155" s="442"/>
    </row>
    <row r="156" ht="14.25" customHeight="1">
      <c r="B156" s="442"/>
      <c r="C156" s="442"/>
      <c r="D156" s="341"/>
      <c r="E156" s="442"/>
      <c r="F156" s="442"/>
      <c r="G156" s="442"/>
      <c r="H156" s="442"/>
      <c r="I156" s="442"/>
      <c r="J156" s="442"/>
    </row>
    <row r="157" ht="14.25" customHeight="1">
      <c r="B157" s="442"/>
      <c r="C157" s="442"/>
      <c r="D157" s="341"/>
      <c r="E157" s="442"/>
      <c r="F157" s="442"/>
      <c r="G157" s="442"/>
      <c r="H157" s="442"/>
      <c r="I157" s="442"/>
      <c r="J157" s="442"/>
    </row>
    <row r="158" ht="14.25" customHeight="1">
      <c r="B158" s="442"/>
      <c r="C158" s="442"/>
      <c r="D158" s="341"/>
      <c r="E158" s="442"/>
      <c r="F158" s="442"/>
      <c r="G158" s="442"/>
      <c r="H158" s="442"/>
      <c r="I158" s="442"/>
      <c r="J158" s="442"/>
    </row>
    <row r="159" ht="14.25" customHeight="1">
      <c r="B159" s="442"/>
      <c r="C159" s="442"/>
      <c r="D159" s="341"/>
      <c r="E159" s="442"/>
      <c r="F159" s="442"/>
      <c r="G159" s="442"/>
      <c r="H159" s="442"/>
      <c r="I159" s="442"/>
      <c r="J159" s="442"/>
    </row>
    <row r="160" ht="14.25" customHeight="1">
      <c r="B160" s="442"/>
      <c r="C160" s="442"/>
      <c r="D160" s="341"/>
      <c r="E160" s="442"/>
      <c r="F160" s="442"/>
      <c r="G160" s="442"/>
      <c r="H160" s="442"/>
      <c r="I160" s="442"/>
      <c r="J160" s="442"/>
    </row>
    <row r="161" ht="14.25" customHeight="1">
      <c r="B161" s="442"/>
      <c r="C161" s="442"/>
      <c r="D161" s="341"/>
      <c r="E161" s="442"/>
      <c r="F161" s="442"/>
      <c r="G161" s="442"/>
      <c r="H161" s="442"/>
      <c r="I161" s="442"/>
      <c r="J161" s="442"/>
    </row>
    <row r="162" ht="14.25" customHeight="1">
      <c r="B162" s="442"/>
      <c r="C162" s="442"/>
      <c r="D162" s="341"/>
      <c r="E162" s="442"/>
      <c r="F162" s="442"/>
      <c r="G162" s="442"/>
      <c r="H162" s="442"/>
      <c r="I162" s="442"/>
      <c r="J162" s="442"/>
    </row>
    <row r="163" ht="14.25" customHeight="1">
      <c r="B163" s="442"/>
      <c r="C163" s="442"/>
      <c r="D163" s="341"/>
      <c r="E163" s="442"/>
      <c r="F163" s="442"/>
      <c r="G163" s="442"/>
      <c r="H163" s="442"/>
      <c r="I163" s="442"/>
      <c r="J163" s="442"/>
    </row>
    <row r="164" ht="14.25" customHeight="1">
      <c r="B164" s="442"/>
      <c r="C164" s="442"/>
      <c r="D164" s="341"/>
      <c r="E164" s="442"/>
      <c r="F164" s="442"/>
      <c r="G164" s="442"/>
      <c r="H164" s="442"/>
      <c r="I164" s="442"/>
      <c r="J164" s="442"/>
    </row>
    <row r="165" ht="14.25" customHeight="1">
      <c r="B165" s="442"/>
      <c r="C165" s="442"/>
      <c r="D165" s="341"/>
      <c r="E165" s="442"/>
      <c r="F165" s="442"/>
      <c r="G165" s="442"/>
      <c r="H165" s="442"/>
      <c r="I165" s="442"/>
      <c r="J165" s="442"/>
    </row>
    <row r="166" ht="14.25" customHeight="1">
      <c r="B166" s="442"/>
      <c r="C166" s="442"/>
      <c r="D166" s="341"/>
      <c r="E166" s="442"/>
      <c r="F166" s="442"/>
      <c r="G166" s="442"/>
      <c r="H166" s="442"/>
      <c r="I166" s="442"/>
      <c r="J166" s="442"/>
    </row>
    <row r="167" ht="14.25" customHeight="1">
      <c r="B167" s="442"/>
      <c r="C167" s="442"/>
      <c r="D167" s="341"/>
      <c r="E167" s="442"/>
      <c r="F167" s="442"/>
      <c r="G167" s="442"/>
      <c r="H167" s="442"/>
      <c r="I167" s="442"/>
      <c r="J167" s="442"/>
    </row>
    <row r="168" ht="14.25" customHeight="1">
      <c r="B168" s="442"/>
      <c r="C168" s="442"/>
      <c r="D168" s="341"/>
      <c r="E168" s="442"/>
      <c r="F168" s="442"/>
      <c r="G168" s="442"/>
      <c r="H168" s="442"/>
      <c r="I168" s="442"/>
      <c r="J168" s="442"/>
    </row>
    <row r="169" ht="14.25" customHeight="1">
      <c r="B169" s="442"/>
      <c r="C169" s="442"/>
      <c r="D169" s="341"/>
      <c r="E169" s="442"/>
      <c r="F169" s="442"/>
      <c r="G169" s="442"/>
      <c r="H169" s="442"/>
      <c r="I169" s="442"/>
      <c r="J169" s="442"/>
    </row>
    <row r="170" ht="14.25" customHeight="1">
      <c r="B170" s="442"/>
      <c r="C170" s="442"/>
      <c r="D170" s="341"/>
      <c r="E170" s="442"/>
      <c r="F170" s="442"/>
      <c r="G170" s="442"/>
      <c r="H170" s="442"/>
      <c r="I170" s="442"/>
      <c r="J170" s="442"/>
    </row>
    <row r="171" ht="14.25" customHeight="1">
      <c r="B171" s="442"/>
      <c r="C171" s="442"/>
      <c r="D171" s="341"/>
      <c r="E171" s="442"/>
      <c r="F171" s="442"/>
      <c r="G171" s="442"/>
      <c r="H171" s="442"/>
      <c r="I171" s="442"/>
      <c r="J171" s="442"/>
    </row>
    <row r="172" ht="14.25" customHeight="1">
      <c r="B172" s="442"/>
      <c r="C172" s="442"/>
      <c r="D172" s="341"/>
      <c r="E172" s="442"/>
      <c r="F172" s="442"/>
      <c r="G172" s="442"/>
      <c r="H172" s="442"/>
      <c r="I172" s="442"/>
      <c r="J172" s="442"/>
    </row>
    <row r="173" ht="14.25" customHeight="1">
      <c r="B173" s="442"/>
      <c r="C173" s="442"/>
      <c r="D173" s="341"/>
      <c r="E173" s="442"/>
      <c r="F173" s="442"/>
      <c r="G173" s="442"/>
      <c r="H173" s="442"/>
      <c r="I173" s="442"/>
      <c r="J173" s="442"/>
    </row>
    <row r="174" ht="14.25" customHeight="1">
      <c r="B174" s="442"/>
      <c r="C174" s="442"/>
      <c r="D174" s="341"/>
      <c r="E174" s="442"/>
      <c r="F174" s="442"/>
      <c r="G174" s="442"/>
      <c r="H174" s="442"/>
      <c r="I174" s="442"/>
      <c r="J174" s="442"/>
    </row>
    <row r="175" ht="14.25" customHeight="1">
      <c r="B175" s="442"/>
      <c r="C175" s="442"/>
      <c r="D175" s="341"/>
      <c r="E175" s="442"/>
      <c r="F175" s="442"/>
      <c r="G175" s="442"/>
      <c r="H175" s="442"/>
      <c r="I175" s="442"/>
      <c r="J175" s="442"/>
    </row>
    <row r="176" ht="14.25" customHeight="1">
      <c r="B176" s="442"/>
      <c r="C176" s="442"/>
      <c r="D176" s="341"/>
      <c r="E176" s="442"/>
      <c r="F176" s="442"/>
      <c r="G176" s="442"/>
      <c r="H176" s="442"/>
      <c r="I176" s="442"/>
      <c r="J176" s="442"/>
    </row>
    <row r="177" ht="14.25" customHeight="1">
      <c r="B177" s="442"/>
      <c r="C177" s="442"/>
      <c r="D177" s="341"/>
      <c r="E177" s="442"/>
      <c r="F177" s="442"/>
      <c r="G177" s="442"/>
      <c r="H177" s="442"/>
      <c r="I177" s="442"/>
      <c r="J177" s="442"/>
    </row>
    <row r="178" ht="14.25" customHeight="1">
      <c r="B178" s="442"/>
      <c r="C178" s="442"/>
      <c r="D178" s="341"/>
      <c r="E178" s="442"/>
      <c r="F178" s="442"/>
      <c r="G178" s="442"/>
      <c r="H178" s="442"/>
      <c r="I178" s="442"/>
      <c r="J178" s="442"/>
    </row>
    <row r="179" ht="14.25" customHeight="1">
      <c r="B179" s="442"/>
      <c r="C179" s="442"/>
      <c r="D179" s="341"/>
      <c r="E179" s="442"/>
      <c r="F179" s="442"/>
      <c r="G179" s="442"/>
      <c r="H179" s="442"/>
      <c r="I179" s="442"/>
      <c r="J179" s="442"/>
    </row>
    <row r="180" ht="14.25" customHeight="1">
      <c r="B180" s="442"/>
      <c r="C180" s="442"/>
      <c r="D180" s="341"/>
      <c r="E180" s="442"/>
      <c r="F180" s="442"/>
      <c r="G180" s="442"/>
      <c r="H180" s="442"/>
      <c r="I180" s="442"/>
      <c r="J180" s="442"/>
    </row>
    <row r="181" ht="14.25" customHeight="1">
      <c r="B181" s="442"/>
      <c r="C181" s="442"/>
      <c r="D181" s="341"/>
      <c r="E181" s="442"/>
      <c r="F181" s="442"/>
      <c r="G181" s="442"/>
      <c r="H181" s="442"/>
      <c r="I181" s="442"/>
      <c r="J181" s="442"/>
    </row>
    <row r="182" ht="14.25" customHeight="1">
      <c r="B182" s="442"/>
      <c r="C182" s="442"/>
      <c r="D182" s="341"/>
      <c r="E182" s="442"/>
      <c r="F182" s="442"/>
      <c r="G182" s="442"/>
      <c r="H182" s="442"/>
      <c r="I182" s="442"/>
      <c r="J182" s="442"/>
    </row>
    <row r="183" ht="14.25" customHeight="1">
      <c r="B183" s="442"/>
      <c r="C183" s="442"/>
      <c r="D183" s="341"/>
      <c r="E183" s="442"/>
      <c r="F183" s="442"/>
      <c r="G183" s="442"/>
      <c r="H183" s="442"/>
      <c r="I183" s="442"/>
      <c r="J183" s="442"/>
    </row>
    <row r="184" ht="14.25" customHeight="1">
      <c r="B184" s="442"/>
      <c r="C184" s="442"/>
      <c r="D184" s="341"/>
      <c r="E184" s="442"/>
      <c r="F184" s="442"/>
      <c r="G184" s="442"/>
      <c r="H184" s="442"/>
      <c r="I184" s="442"/>
      <c r="J184" s="442"/>
    </row>
    <row r="185" ht="14.25" customHeight="1">
      <c r="B185" s="442"/>
      <c r="C185" s="442"/>
      <c r="D185" s="341"/>
      <c r="E185" s="442"/>
      <c r="F185" s="442"/>
      <c r="G185" s="442"/>
      <c r="H185" s="442"/>
      <c r="I185" s="442"/>
      <c r="J185" s="442"/>
    </row>
    <row r="186" ht="14.25" customHeight="1">
      <c r="B186" s="442"/>
      <c r="C186" s="442"/>
      <c r="D186" s="341"/>
      <c r="E186" s="442"/>
      <c r="F186" s="442"/>
      <c r="G186" s="442"/>
      <c r="H186" s="442"/>
      <c r="I186" s="442"/>
      <c r="J186" s="442"/>
    </row>
    <row r="187" ht="14.25" customHeight="1">
      <c r="B187" s="442"/>
      <c r="C187" s="442"/>
      <c r="D187" s="341"/>
      <c r="E187" s="442"/>
      <c r="F187" s="442"/>
      <c r="G187" s="442"/>
      <c r="H187" s="442"/>
      <c r="I187" s="442"/>
      <c r="J187" s="442"/>
    </row>
    <row r="188" ht="14.25" customHeight="1">
      <c r="B188" s="442"/>
      <c r="C188" s="442"/>
      <c r="D188" s="341"/>
      <c r="E188" s="442"/>
      <c r="F188" s="442"/>
      <c r="G188" s="442"/>
      <c r="H188" s="442"/>
      <c r="I188" s="442"/>
      <c r="J188" s="442"/>
    </row>
    <row r="189" ht="14.25" customHeight="1">
      <c r="B189" s="442"/>
      <c r="C189" s="442"/>
      <c r="D189" s="341"/>
      <c r="E189" s="442"/>
      <c r="F189" s="442"/>
      <c r="G189" s="442"/>
      <c r="H189" s="442"/>
      <c r="I189" s="442"/>
      <c r="J189" s="442"/>
    </row>
    <row r="190" ht="14.25" customHeight="1">
      <c r="B190" s="442"/>
      <c r="C190" s="442"/>
      <c r="D190" s="341"/>
      <c r="E190" s="442"/>
      <c r="F190" s="442"/>
      <c r="G190" s="442"/>
      <c r="H190" s="442"/>
      <c r="I190" s="442"/>
      <c r="J190" s="442"/>
    </row>
    <row r="191" ht="14.25" customHeight="1">
      <c r="B191" s="442"/>
      <c r="C191" s="442"/>
      <c r="D191" s="341"/>
      <c r="E191" s="442"/>
      <c r="F191" s="442"/>
      <c r="G191" s="442"/>
      <c r="H191" s="442"/>
      <c r="I191" s="442"/>
      <c r="J191" s="442"/>
    </row>
    <row r="192" ht="14.25" customHeight="1">
      <c r="B192" s="442"/>
      <c r="C192" s="442"/>
      <c r="D192" s="341"/>
      <c r="E192" s="442"/>
      <c r="F192" s="442"/>
      <c r="G192" s="442"/>
      <c r="H192" s="442"/>
      <c r="I192" s="442"/>
      <c r="J192" s="442"/>
    </row>
    <row r="193" ht="14.25" customHeight="1">
      <c r="B193" s="442"/>
      <c r="C193" s="442"/>
      <c r="D193" s="341"/>
      <c r="E193" s="442"/>
      <c r="F193" s="442"/>
      <c r="G193" s="442"/>
      <c r="H193" s="442"/>
      <c r="I193" s="442"/>
      <c r="J193" s="442"/>
    </row>
    <row r="194" ht="14.25" customHeight="1">
      <c r="B194" s="442"/>
      <c r="C194" s="442"/>
      <c r="D194" s="341"/>
      <c r="E194" s="442"/>
      <c r="F194" s="442"/>
      <c r="G194" s="442"/>
      <c r="H194" s="442"/>
      <c r="I194" s="442"/>
      <c r="J194" s="442"/>
    </row>
    <row r="195" ht="14.25" customHeight="1">
      <c r="B195" s="442"/>
      <c r="C195" s="442"/>
      <c r="D195" s="341"/>
      <c r="E195" s="442"/>
      <c r="F195" s="442"/>
      <c r="G195" s="442"/>
      <c r="H195" s="442"/>
      <c r="I195" s="442"/>
      <c r="J195" s="442"/>
    </row>
    <row r="196" ht="14.25" customHeight="1">
      <c r="B196" s="442"/>
      <c r="C196" s="442"/>
      <c r="D196" s="341"/>
      <c r="E196" s="442"/>
      <c r="F196" s="442"/>
      <c r="G196" s="442"/>
      <c r="H196" s="442"/>
      <c r="I196" s="442"/>
      <c r="J196" s="442"/>
    </row>
    <row r="197" ht="14.25" customHeight="1">
      <c r="B197" s="442"/>
      <c r="C197" s="442"/>
      <c r="D197" s="341"/>
      <c r="E197" s="442"/>
      <c r="F197" s="442"/>
      <c r="G197" s="442"/>
      <c r="H197" s="442"/>
      <c r="I197" s="442"/>
      <c r="J197" s="442"/>
    </row>
    <row r="198" ht="14.25" customHeight="1">
      <c r="B198" s="442"/>
      <c r="C198" s="442"/>
      <c r="D198" s="341"/>
      <c r="E198" s="442"/>
      <c r="F198" s="442"/>
      <c r="G198" s="442"/>
      <c r="H198" s="442"/>
      <c r="I198" s="442"/>
      <c r="J198" s="442"/>
    </row>
    <row r="199" ht="14.25" customHeight="1">
      <c r="B199" s="442"/>
      <c r="C199" s="442"/>
      <c r="D199" s="341"/>
      <c r="E199" s="442"/>
      <c r="F199" s="442"/>
      <c r="G199" s="442"/>
      <c r="H199" s="442"/>
      <c r="I199" s="442"/>
      <c r="J199" s="442"/>
    </row>
    <row r="200" ht="14.25" customHeight="1">
      <c r="B200" s="442"/>
      <c r="C200" s="442"/>
      <c r="D200" s="341"/>
      <c r="E200" s="442"/>
      <c r="F200" s="442"/>
      <c r="G200" s="442"/>
      <c r="H200" s="442"/>
      <c r="I200" s="442"/>
      <c r="J200" s="442"/>
    </row>
    <row r="201" ht="14.25" customHeight="1">
      <c r="B201" s="442"/>
      <c r="C201" s="442"/>
      <c r="D201" s="341"/>
      <c r="E201" s="442"/>
      <c r="F201" s="442"/>
      <c r="G201" s="442"/>
      <c r="H201" s="442"/>
      <c r="I201" s="442"/>
      <c r="J201" s="442"/>
    </row>
    <row r="202" ht="14.25" customHeight="1">
      <c r="B202" s="442"/>
      <c r="C202" s="442"/>
      <c r="D202" s="341"/>
      <c r="E202" s="442"/>
      <c r="F202" s="442"/>
      <c r="G202" s="442"/>
      <c r="H202" s="442"/>
      <c r="I202" s="442"/>
      <c r="J202" s="442"/>
    </row>
    <row r="203" ht="14.25" customHeight="1">
      <c r="B203" s="442"/>
      <c r="C203" s="442"/>
      <c r="D203" s="341"/>
      <c r="E203" s="442"/>
      <c r="F203" s="442"/>
      <c r="G203" s="442"/>
      <c r="H203" s="442"/>
      <c r="I203" s="442"/>
      <c r="J203" s="442"/>
    </row>
    <row r="204" ht="14.25" customHeight="1">
      <c r="B204" s="442"/>
      <c r="C204" s="442"/>
      <c r="D204" s="341"/>
      <c r="E204" s="442"/>
      <c r="F204" s="442"/>
      <c r="G204" s="442"/>
      <c r="H204" s="442"/>
      <c r="I204" s="442"/>
      <c r="J204" s="442"/>
    </row>
    <row r="205" ht="14.25" customHeight="1">
      <c r="B205" s="442"/>
      <c r="C205" s="442"/>
      <c r="D205" s="341"/>
      <c r="E205" s="442"/>
      <c r="F205" s="442"/>
      <c r="G205" s="442"/>
      <c r="H205" s="442"/>
      <c r="I205" s="442"/>
      <c r="J205" s="442"/>
    </row>
    <row r="206" ht="14.25" customHeight="1">
      <c r="B206" s="442"/>
      <c r="C206" s="442"/>
      <c r="D206" s="341"/>
      <c r="E206" s="442"/>
      <c r="F206" s="442"/>
      <c r="G206" s="442"/>
      <c r="H206" s="442"/>
      <c r="I206" s="442"/>
      <c r="J206" s="442"/>
    </row>
    <row r="207" ht="14.25" customHeight="1">
      <c r="B207" s="442"/>
      <c r="C207" s="442"/>
      <c r="D207" s="341"/>
      <c r="E207" s="442"/>
      <c r="F207" s="442"/>
      <c r="G207" s="442"/>
      <c r="H207" s="442"/>
      <c r="I207" s="442"/>
      <c r="J207" s="442"/>
    </row>
    <row r="208" ht="14.25" customHeight="1">
      <c r="B208" s="442"/>
      <c r="C208" s="442"/>
      <c r="D208" s="341"/>
      <c r="E208" s="442"/>
      <c r="F208" s="442"/>
      <c r="G208" s="442"/>
      <c r="H208" s="442"/>
      <c r="I208" s="442"/>
      <c r="J208" s="442"/>
    </row>
    <row r="209" ht="14.25" customHeight="1">
      <c r="B209" s="442"/>
      <c r="C209" s="442"/>
      <c r="D209" s="341"/>
      <c r="E209" s="442"/>
      <c r="F209" s="442"/>
      <c r="G209" s="442"/>
      <c r="H209" s="442"/>
      <c r="I209" s="442"/>
      <c r="J209" s="442"/>
    </row>
    <row r="210" ht="14.25" customHeight="1">
      <c r="B210" s="442"/>
      <c r="C210" s="442"/>
      <c r="D210" s="341"/>
      <c r="E210" s="442"/>
      <c r="F210" s="442"/>
      <c r="G210" s="442"/>
      <c r="H210" s="442"/>
      <c r="I210" s="442"/>
      <c r="J210" s="442"/>
    </row>
    <row r="211" ht="14.25" customHeight="1">
      <c r="B211" s="442"/>
      <c r="C211" s="442"/>
      <c r="D211" s="341"/>
      <c r="E211" s="442"/>
      <c r="F211" s="442"/>
      <c r="G211" s="442"/>
      <c r="H211" s="442"/>
      <c r="I211" s="442"/>
      <c r="J211" s="442"/>
    </row>
    <row r="212" ht="14.25" customHeight="1">
      <c r="B212" s="442"/>
      <c r="C212" s="442"/>
      <c r="D212" s="341"/>
      <c r="E212" s="442"/>
      <c r="F212" s="442"/>
      <c r="G212" s="442"/>
      <c r="H212" s="442"/>
      <c r="I212" s="442"/>
      <c r="J212" s="442"/>
    </row>
    <row r="213" ht="14.25" customHeight="1">
      <c r="B213" s="442"/>
      <c r="C213" s="442"/>
      <c r="D213" s="341"/>
      <c r="E213" s="442"/>
      <c r="F213" s="442"/>
      <c r="G213" s="442"/>
      <c r="H213" s="442"/>
      <c r="I213" s="442"/>
      <c r="J213" s="442"/>
    </row>
    <row r="214" ht="14.25" customHeight="1">
      <c r="B214" s="442"/>
      <c r="C214" s="442"/>
      <c r="D214" s="341"/>
      <c r="E214" s="442"/>
      <c r="F214" s="442"/>
      <c r="G214" s="442"/>
      <c r="H214" s="442"/>
      <c r="I214" s="442"/>
      <c r="J214" s="442"/>
    </row>
    <row r="215" ht="14.25" customHeight="1">
      <c r="B215" s="442"/>
      <c r="C215" s="442"/>
      <c r="D215" s="341"/>
      <c r="E215" s="442"/>
      <c r="F215" s="442"/>
      <c r="G215" s="442"/>
      <c r="H215" s="442"/>
      <c r="I215" s="442"/>
      <c r="J215" s="442"/>
    </row>
    <row r="216" ht="14.25" customHeight="1">
      <c r="B216" s="442"/>
      <c r="C216" s="442"/>
      <c r="D216" s="341"/>
      <c r="E216" s="442"/>
      <c r="F216" s="442"/>
      <c r="G216" s="442"/>
      <c r="H216" s="442"/>
      <c r="I216" s="442"/>
      <c r="J216" s="442"/>
    </row>
    <row r="217" ht="14.25" customHeight="1">
      <c r="B217" s="442"/>
      <c r="C217" s="442"/>
      <c r="D217" s="341"/>
      <c r="E217" s="442"/>
      <c r="F217" s="442"/>
      <c r="G217" s="442"/>
      <c r="H217" s="442"/>
      <c r="I217" s="442"/>
      <c r="J217" s="442"/>
    </row>
    <row r="218" ht="14.25" customHeight="1">
      <c r="B218" s="442"/>
      <c r="C218" s="442"/>
      <c r="D218" s="341"/>
      <c r="E218" s="442"/>
      <c r="F218" s="442"/>
      <c r="G218" s="442"/>
      <c r="H218" s="442"/>
      <c r="I218" s="442"/>
      <c r="J218" s="442"/>
    </row>
    <row r="219" ht="14.25" customHeight="1">
      <c r="B219" s="442"/>
      <c r="C219" s="442"/>
      <c r="D219" s="341"/>
      <c r="E219" s="442"/>
      <c r="F219" s="442"/>
      <c r="G219" s="442"/>
      <c r="H219" s="442"/>
      <c r="I219" s="442"/>
      <c r="J219" s="442"/>
    </row>
    <row r="220" ht="14.25" customHeight="1">
      <c r="B220" s="442"/>
      <c r="C220" s="442"/>
      <c r="D220" s="341"/>
      <c r="E220" s="442"/>
      <c r="F220" s="442"/>
      <c r="G220" s="442"/>
      <c r="H220" s="442"/>
      <c r="I220" s="442"/>
      <c r="J220" s="442"/>
    </row>
    <row r="221" ht="14.25" customHeight="1">
      <c r="B221" s="442"/>
      <c r="C221" s="442"/>
      <c r="D221" s="341"/>
      <c r="E221" s="442"/>
      <c r="F221" s="442"/>
      <c r="G221" s="442"/>
      <c r="H221" s="442"/>
      <c r="I221" s="442"/>
      <c r="J221" s="442"/>
    </row>
    <row r="222" ht="14.25" customHeight="1">
      <c r="B222" s="442"/>
      <c r="C222" s="442"/>
      <c r="D222" s="341"/>
      <c r="E222" s="442"/>
      <c r="F222" s="442"/>
      <c r="G222" s="442"/>
      <c r="H222" s="442"/>
      <c r="I222" s="442"/>
      <c r="J222" s="442"/>
    </row>
    <row r="223" ht="14.25" customHeight="1">
      <c r="B223" s="442"/>
      <c r="C223" s="442"/>
      <c r="D223" s="341"/>
      <c r="E223" s="442"/>
      <c r="F223" s="442"/>
      <c r="G223" s="442"/>
      <c r="H223" s="442"/>
      <c r="I223" s="442"/>
      <c r="J223" s="442"/>
    </row>
    <row r="224" ht="14.25" customHeight="1">
      <c r="B224" s="442"/>
      <c r="C224" s="442"/>
      <c r="D224" s="341"/>
      <c r="E224" s="442"/>
      <c r="F224" s="442"/>
      <c r="G224" s="442"/>
      <c r="H224" s="442"/>
      <c r="I224" s="442"/>
      <c r="J224" s="442"/>
    </row>
    <row r="225" ht="14.25" customHeight="1">
      <c r="B225" s="442"/>
      <c r="C225" s="442"/>
      <c r="D225" s="341"/>
      <c r="E225" s="442"/>
      <c r="F225" s="442"/>
      <c r="G225" s="442"/>
      <c r="H225" s="442"/>
      <c r="I225" s="442"/>
      <c r="J225" s="442"/>
    </row>
    <row r="226" ht="14.25" customHeight="1">
      <c r="B226" s="442"/>
      <c r="C226" s="442"/>
      <c r="D226" s="341"/>
      <c r="E226" s="442"/>
      <c r="F226" s="442"/>
      <c r="G226" s="442"/>
      <c r="H226" s="442"/>
      <c r="I226" s="442"/>
      <c r="J226" s="442"/>
    </row>
    <row r="227" ht="14.25" customHeight="1">
      <c r="B227" s="442"/>
      <c r="C227" s="442"/>
      <c r="D227" s="341"/>
      <c r="E227" s="442"/>
      <c r="F227" s="442"/>
      <c r="G227" s="442"/>
      <c r="H227" s="442"/>
      <c r="I227" s="442"/>
      <c r="J227" s="442"/>
    </row>
    <row r="228" ht="14.25" customHeight="1">
      <c r="B228" s="442"/>
      <c r="C228" s="442"/>
      <c r="D228" s="341"/>
      <c r="E228" s="442"/>
      <c r="F228" s="442"/>
      <c r="G228" s="442"/>
      <c r="H228" s="442"/>
      <c r="I228" s="442"/>
      <c r="J228" s="442"/>
    </row>
    <row r="229" ht="14.25" customHeight="1">
      <c r="B229" s="442"/>
      <c r="C229" s="442"/>
      <c r="D229" s="341"/>
      <c r="E229" s="442"/>
      <c r="F229" s="442"/>
      <c r="G229" s="442"/>
      <c r="H229" s="442"/>
      <c r="I229" s="442"/>
      <c r="J229" s="442"/>
    </row>
    <row r="230" ht="14.25" customHeight="1">
      <c r="B230" s="442"/>
      <c r="C230" s="442"/>
      <c r="D230" s="341"/>
      <c r="E230" s="442"/>
      <c r="F230" s="442"/>
      <c r="G230" s="442"/>
      <c r="H230" s="442"/>
      <c r="I230" s="442"/>
      <c r="J230" s="442"/>
    </row>
    <row r="231" ht="14.25" customHeight="1">
      <c r="B231" s="442"/>
      <c r="C231" s="442"/>
      <c r="D231" s="341"/>
      <c r="E231" s="442"/>
      <c r="F231" s="442"/>
      <c r="G231" s="442"/>
      <c r="H231" s="442"/>
      <c r="I231" s="442"/>
      <c r="J231" s="442"/>
    </row>
    <row r="232" ht="14.25" customHeight="1">
      <c r="B232" s="442"/>
      <c r="C232" s="442"/>
      <c r="D232" s="341"/>
      <c r="E232" s="442"/>
      <c r="F232" s="442"/>
      <c r="G232" s="442"/>
      <c r="H232" s="442"/>
      <c r="I232" s="442"/>
      <c r="J232" s="442"/>
    </row>
    <row r="233" ht="14.25" customHeight="1">
      <c r="B233" s="442"/>
      <c r="C233" s="442"/>
      <c r="D233" s="341"/>
      <c r="E233" s="442"/>
      <c r="F233" s="442"/>
      <c r="G233" s="442"/>
      <c r="H233" s="442"/>
      <c r="I233" s="442"/>
      <c r="J233" s="442"/>
    </row>
    <row r="234" ht="14.25" customHeight="1">
      <c r="B234" s="442"/>
      <c r="C234" s="442"/>
      <c r="D234" s="341"/>
      <c r="E234" s="442"/>
      <c r="F234" s="442"/>
      <c r="G234" s="442"/>
      <c r="H234" s="442"/>
      <c r="I234" s="442"/>
      <c r="J234" s="442"/>
    </row>
    <row r="235" ht="14.25" customHeight="1">
      <c r="B235" s="442"/>
      <c r="C235" s="442"/>
      <c r="D235" s="341"/>
      <c r="E235" s="442"/>
      <c r="F235" s="442"/>
      <c r="G235" s="442"/>
      <c r="H235" s="442"/>
      <c r="I235" s="442"/>
      <c r="J235" s="442"/>
    </row>
    <row r="236" ht="14.25" customHeight="1">
      <c r="B236" s="442"/>
      <c r="C236" s="442"/>
      <c r="D236" s="341"/>
      <c r="E236" s="442"/>
      <c r="F236" s="442"/>
      <c r="G236" s="442"/>
      <c r="H236" s="442"/>
      <c r="I236" s="442"/>
      <c r="J236" s="442"/>
    </row>
    <row r="237" ht="14.25" customHeight="1">
      <c r="B237" s="442"/>
      <c r="C237" s="442"/>
      <c r="D237" s="341"/>
      <c r="E237" s="442"/>
      <c r="F237" s="442"/>
      <c r="G237" s="442"/>
      <c r="H237" s="442"/>
      <c r="I237" s="442"/>
      <c r="J237" s="442"/>
    </row>
    <row r="238" ht="14.25" customHeight="1">
      <c r="B238" s="442"/>
      <c r="C238" s="442"/>
      <c r="D238" s="341"/>
      <c r="E238" s="442"/>
      <c r="F238" s="442"/>
      <c r="G238" s="442"/>
      <c r="H238" s="442"/>
      <c r="I238" s="442"/>
      <c r="J238" s="442"/>
    </row>
    <row r="239" ht="14.25" customHeight="1">
      <c r="B239" s="442"/>
      <c r="C239" s="442"/>
      <c r="D239" s="341"/>
      <c r="E239" s="442"/>
      <c r="F239" s="442"/>
      <c r="G239" s="442"/>
      <c r="H239" s="442"/>
      <c r="I239" s="442"/>
      <c r="J239" s="442"/>
    </row>
    <row r="240" ht="14.25" customHeight="1">
      <c r="B240" s="442"/>
      <c r="C240" s="442"/>
      <c r="D240" s="341"/>
      <c r="E240" s="442"/>
      <c r="F240" s="442"/>
      <c r="G240" s="442"/>
      <c r="H240" s="442"/>
      <c r="I240" s="442"/>
      <c r="J240" s="442"/>
    </row>
    <row r="241" ht="14.25" customHeight="1">
      <c r="B241" s="442"/>
      <c r="C241" s="442"/>
      <c r="D241" s="341"/>
      <c r="E241" s="442"/>
      <c r="F241" s="442"/>
      <c r="G241" s="442"/>
      <c r="H241" s="442"/>
      <c r="I241" s="442"/>
      <c r="J241" s="442"/>
    </row>
    <row r="242" ht="14.25" customHeight="1">
      <c r="B242" s="442"/>
      <c r="C242" s="442"/>
      <c r="D242" s="341"/>
      <c r="E242" s="442"/>
      <c r="F242" s="442"/>
      <c r="G242" s="442"/>
      <c r="H242" s="442"/>
      <c r="I242" s="442"/>
      <c r="J242" s="442"/>
    </row>
    <row r="243" ht="14.25" customHeight="1">
      <c r="B243" s="442"/>
      <c r="C243" s="442"/>
      <c r="D243" s="341"/>
      <c r="E243" s="442"/>
      <c r="F243" s="442"/>
      <c r="G243" s="442"/>
      <c r="H243" s="442"/>
      <c r="I243" s="442"/>
      <c r="J243" s="442"/>
    </row>
    <row r="244" ht="14.25" customHeight="1">
      <c r="B244" s="442"/>
      <c r="C244" s="442"/>
      <c r="D244" s="341"/>
      <c r="E244" s="442"/>
      <c r="F244" s="442"/>
      <c r="G244" s="442"/>
      <c r="H244" s="442"/>
      <c r="I244" s="442"/>
      <c r="J244" s="442"/>
    </row>
    <row r="245" ht="14.25" customHeight="1">
      <c r="B245" s="442"/>
      <c r="C245" s="442"/>
      <c r="D245" s="341"/>
      <c r="E245" s="442"/>
      <c r="F245" s="442"/>
      <c r="G245" s="442"/>
      <c r="H245" s="442"/>
      <c r="I245" s="442"/>
      <c r="J245" s="442"/>
    </row>
    <row r="246" ht="14.25" customHeight="1">
      <c r="B246" s="442"/>
      <c r="C246" s="442"/>
      <c r="D246" s="341"/>
      <c r="E246" s="442"/>
      <c r="F246" s="442"/>
      <c r="G246" s="442"/>
      <c r="H246" s="442"/>
      <c r="I246" s="442"/>
      <c r="J246" s="442"/>
    </row>
    <row r="247" ht="14.25" customHeight="1">
      <c r="B247" s="442"/>
      <c r="C247" s="442"/>
      <c r="D247" s="341"/>
      <c r="E247" s="442"/>
      <c r="F247" s="442"/>
      <c r="G247" s="442"/>
      <c r="H247" s="442"/>
      <c r="I247" s="442"/>
      <c r="J247" s="442"/>
    </row>
    <row r="248" ht="14.25" customHeight="1">
      <c r="B248" s="442"/>
      <c r="C248" s="442"/>
      <c r="D248" s="341"/>
      <c r="E248" s="442"/>
      <c r="F248" s="442"/>
      <c r="G248" s="442"/>
      <c r="H248" s="442"/>
      <c r="I248" s="442"/>
      <c r="J248" s="442"/>
    </row>
    <row r="249" ht="14.25" customHeight="1">
      <c r="B249" s="442"/>
      <c r="C249" s="442"/>
      <c r="D249" s="341"/>
      <c r="E249" s="442"/>
      <c r="F249" s="442"/>
      <c r="G249" s="442"/>
      <c r="H249" s="442"/>
      <c r="I249" s="442"/>
      <c r="J249" s="442"/>
    </row>
    <row r="250" ht="14.25" customHeight="1">
      <c r="B250" s="442"/>
      <c r="C250" s="442"/>
      <c r="D250" s="341"/>
      <c r="E250" s="442"/>
      <c r="F250" s="442"/>
      <c r="G250" s="442"/>
      <c r="H250" s="442"/>
      <c r="I250" s="442"/>
      <c r="J250" s="442"/>
    </row>
    <row r="251" ht="14.25" customHeight="1">
      <c r="B251" s="442"/>
      <c r="C251" s="442"/>
      <c r="D251" s="341"/>
      <c r="E251" s="442"/>
      <c r="F251" s="442"/>
      <c r="G251" s="442"/>
      <c r="H251" s="442"/>
      <c r="I251" s="442"/>
      <c r="J251" s="442"/>
    </row>
    <row r="252" ht="14.25" customHeight="1">
      <c r="B252" s="442"/>
      <c r="C252" s="442"/>
      <c r="D252" s="341"/>
      <c r="E252" s="442"/>
      <c r="F252" s="442"/>
      <c r="G252" s="442"/>
      <c r="H252" s="442"/>
      <c r="I252" s="442"/>
      <c r="J252" s="442"/>
    </row>
    <row r="253" ht="14.25" customHeight="1">
      <c r="B253" s="442"/>
      <c r="C253" s="442"/>
      <c r="D253" s="341"/>
      <c r="E253" s="442"/>
      <c r="F253" s="442"/>
      <c r="G253" s="442"/>
      <c r="H253" s="442"/>
      <c r="I253" s="442"/>
      <c r="J253" s="442"/>
    </row>
    <row r="254" ht="14.25" customHeight="1">
      <c r="B254" s="442"/>
      <c r="C254" s="442"/>
      <c r="D254" s="341"/>
      <c r="E254" s="442"/>
      <c r="F254" s="442"/>
      <c r="G254" s="442"/>
      <c r="H254" s="442"/>
      <c r="I254" s="442"/>
      <c r="J254" s="442"/>
    </row>
    <row r="255" ht="14.25" customHeight="1">
      <c r="B255" s="442"/>
      <c r="C255" s="442"/>
      <c r="D255" s="341"/>
      <c r="E255" s="442"/>
      <c r="F255" s="442"/>
      <c r="G255" s="442"/>
      <c r="H255" s="442"/>
      <c r="I255" s="442"/>
      <c r="J255" s="442"/>
    </row>
    <row r="256" ht="14.25" customHeight="1">
      <c r="B256" s="442"/>
      <c r="C256" s="442"/>
      <c r="D256" s="341"/>
      <c r="E256" s="442"/>
      <c r="F256" s="442"/>
      <c r="G256" s="442"/>
      <c r="H256" s="442"/>
      <c r="I256" s="442"/>
      <c r="J256" s="442"/>
    </row>
    <row r="257" ht="14.25" customHeight="1">
      <c r="B257" s="442"/>
      <c r="C257" s="442"/>
      <c r="D257" s="341"/>
      <c r="E257" s="442"/>
      <c r="F257" s="442"/>
      <c r="G257" s="442"/>
      <c r="H257" s="442"/>
      <c r="I257" s="442"/>
      <c r="J257" s="442"/>
    </row>
    <row r="258" ht="14.25" customHeight="1">
      <c r="B258" s="442"/>
      <c r="C258" s="442"/>
      <c r="D258" s="341"/>
      <c r="E258" s="442"/>
      <c r="F258" s="442"/>
      <c r="G258" s="442"/>
      <c r="H258" s="442"/>
      <c r="I258" s="442"/>
      <c r="J258" s="442"/>
    </row>
    <row r="259" ht="14.25" customHeight="1">
      <c r="B259" s="442"/>
      <c r="C259" s="442"/>
      <c r="D259" s="341"/>
      <c r="E259" s="442"/>
      <c r="F259" s="442"/>
      <c r="G259" s="442"/>
      <c r="H259" s="442"/>
      <c r="I259" s="442"/>
      <c r="J259" s="442"/>
    </row>
    <row r="260" ht="14.25" customHeight="1">
      <c r="B260" s="442"/>
      <c r="C260" s="442"/>
      <c r="D260" s="341"/>
      <c r="E260" s="442"/>
      <c r="F260" s="442"/>
      <c r="G260" s="442"/>
      <c r="H260" s="442"/>
      <c r="I260" s="442"/>
      <c r="J260" s="442"/>
    </row>
    <row r="261" ht="14.25" customHeight="1">
      <c r="B261" s="442"/>
      <c r="C261" s="442"/>
      <c r="D261" s="341"/>
      <c r="E261" s="442"/>
      <c r="F261" s="442"/>
      <c r="G261" s="442"/>
      <c r="H261" s="442"/>
      <c r="I261" s="442"/>
      <c r="J261" s="442"/>
    </row>
    <row r="262" ht="14.25" customHeight="1">
      <c r="B262" s="442"/>
      <c r="C262" s="442"/>
      <c r="D262" s="341"/>
      <c r="E262" s="442"/>
      <c r="F262" s="442"/>
      <c r="G262" s="442"/>
      <c r="H262" s="442"/>
      <c r="I262" s="442"/>
      <c r="J262" s="442"/>
    </row>
    <row r="263" ht="14.25" customHeight="1">
      <c r="B263" s="442"/>
      <c r="C263" s="442"/>
      <c r="D263" s="341"/>
      <c r="E263" s="442"/>
      <c r="F263" s="442"/>
      <c r="G263" s="442"/>
      <c r="H263" s="442"/>
      <c r="I263" s="442"/>
      <c r="J263" s="442"/>
    </row>
    <row r="264" ht="14.25" customHeight="1">
      <c r="B264" s="442"/>
      <c r="C264" s="442"/>
      <c r="D264" s="341"/>
      <c r="E264" s="442"/>
      <c r="F264" s="442"/>
      <c r="G264" s="442"/>
      <c r="H264" s="442"/>
      <c r="I264" s="442"/>
      <c r="J264" s="442"/>
    </row>
    <row r="265" ht="14.25" customHeight="1">
      <c r="B265" s="442"/>
      <c r="C265" s="442"/>
      <c r="D265" s="341"/>
      <c r="E265" s="442"/>
      <c r="F265" s="442"/>
      <c r="G265" s="442"/>
      <c r="H265" s="442"/>
      <c r="I265" s="442"/>
      <c r="J265" s="442"/>
    </row>
    <row r="266" ht="14.25" customHeight="1">
      <c r="B266" s="442"/>
      <c r="C266" s="442"/>
      <c r="D266" s="341"/>
      <c r="E266" s="442"/>
      <c r="F266" s="442"/>
      <c r="G266" s="442"/>
      <c r="H266" s="442"/>
      <c r="I266" s="442"/>
      <c r="J266" s="442"/>
    </row>
    <row r="267" ht="14.25" customHeight="1">
      <c r="B267" s="442"/>
      <c r="C267" s="442"/>
      <c r="D267" s="341"/>
      <c r="E267" s="442"/>
      <c r="F267" s="442"/>
      <c r="G267" s="442"/>
      <c r="H267" s="442"/>
      <c r="I267" s="442"/>
      <c r="J267" s="442"/>
    </row>
    <row r="268" ht="14.25" customHeight="1">
      <c r="B268" s="442"/>
      <c r="C268" s="442"/>
      <c r="D268" s="341"/>
      <c r="E268" s="442"/>
      <c r="F268" s="442"/>
      <c r="G268" s="442"/>
      <c r="H268" s="442"/>
      <c r="I268" s="442"/>
      <c r="J268" s="442"/>
    </row>
    <row r="269" ht="14.25" customHeight="1">
      <c r="B269" s="442"/>
      <c r="C269" s="442"/>
      <c r="D269" s="341"/>
      <c r="E269" s="442"/>
      <c r="F269" s="442"/>
      <c r="G269" s="442"/>
      <c r="H269" s="442"/>
      <c r="I269" s="442"/>
      <c r="J269" s="442"/>
    </row>
    <row r="270" ht="14.25" customHeight="1">
      <c r="B270" s="442"/>
      <c r="C270" s="442"/>
      <c r="D270" s="341"/>
      <c r="E270" s="442"/>
      <c r="F270" s="442"/>
      <c r="G270" s="442"/>
      <c r="H270" s="442"/>
      <c r="I270" s="442"/>
      <c r="J270" s="442"/>
    </row>
    <row r="271" ht="14.25" customHeight="1">
      <c r="B271" s="442"/>
      <c r="C271" s="442"/>
      <c r="D271" s="341"/>
      <c r="E271" s="442"/>
      <c r="F271" s="442"/>
      <c r="G271" s="442"/>
      <c r="H271" s="442"/>
      <c r="I271" s="442"/>
      <c r="J271" s="442"/>
    </row>
    <row r="272" ht="14.25" customHeight="1">
      <c r="B272" s="442"/>
      <c r="C272" s="442"/>
      <c r="D272" s="341"/>
      <c r="E272" s="442"/>
      <c r="F272" s="442"/>
      <c r="G272" s="442"/>
      <c r="H272" s="442"/>
      <c r="I272" s="442"/>
      <c r="J272" s="442"/>
    </row>
    <row r="273" ht="14.25" customHeight="1">
      <c r="B273" s="442"/>
      <c r="C273" s="442"/>
      <c r="D273" s="341"/>
      <c r="E273" s="442"/>
      <c r="F273" s="442"/>
      <c r="G273" s="442"/>
      <c r="H273" s="442"/>
      <c r="I273" s="442"/>
      <c r="J273" s="442"/>
    </row>
    <row r="274" ht="14.25" customHeight="1">
      <c r="B274" s="442"/>
      <c r="C274" s="442"/>
      <c r="D274" s="341"/>
      <c r="E274" s="442"/>
      <c r="F274" s="442"/>
      <c r="G274" s="442"/>
      <c r="H274" s="442"/>
      <c r="I274" s="442"/>
      <c r="J274" s="442"/>
    </row>
    <row r="275" ht="14.25" customHeight="1">
      <c r="B275" s="442"/>
      <c r="C275" s="442"/>
      <c r="D275" s="341"/>
      <c r="E275" s="442"/>
      <c r="F275" s="442"/>
      <c r="G275" s="442"/>
      <c r="H275" s="442"/>
      <c r="I275" s="442"/>
      <c r="J275" s="442"/>
    </row>
    <row r="276" ht="14.25" customHeight="1">
      <c r="B276" s="442"/>
      <c r="C276" s="442"/>
      <c r="D276" s="341"/>
      <c r="E276" s="442"/>
      <c r="F276" s="442"/>
      <c r="G276" s="442"/>
      <c r="H276" s="442"/>
      <c r="I276" s="442"/>
      <c r="J276" s="442"/>
    </row>
    <row r="277" ht="14.25" customHeight="1">
      <c r="B277" s="442"/>
      <c r="C277" s="442"/>
      <c r="D277" s="341"/>
      <c r="E277" s="442"/>
      <c r="F277" s="442"/>
      <c r="G277" s="442"/>
      <c r="H277" s="442"/>
      <c r="I277" s="442"/>
      <c r="J277" s="442"/>
    </row>
    <row r="278" ht="14.25" customHeight="1">
      <c r="B278" s="442"/>
      <c r="C278" s="442"/>
      <c r="D278" s="341"/>
      <c r="E278" s="442"/>
      <c r="F278" s="442"/>
      <c r="G278" s="442"/>
      <c r="H278" s="442"/>
      <c r="I278" s="442"/>
      <c r="J278" s="442"/>
    </row>
    <row r="279" ht="14.25" customHeight="1">
      <c r="B279" s="442"/>
      <c r="C279" s="442"/>
      <c r="D279" s="341"/>
      <c r="E279" s="442"/>
      <c r="F279" s="442"/>
      <c r="G279" s="442"/>
      <c r="H279" s="442"/>
      <c r="I279" s="442"/>
      <c r="J279" s="442"/>
    </row>
    <row r="280" ht="14.25" customHeight="1">
      <c r="B280" s="442"/>
      <c r="C280" s="442"/>
      <c r="D280" s="341"/>
      <c r="E280" s="442"/>
      <c r="F280" s="442"/>
      <c r="G280" s="442"/>
      <c r="H280" s="442"/>
      <c r="I280" s="442"/>
      <c r="J280" s="442"/>
    </row>
    <row r="281" ht="14.25" customHeight="1">
      <c r="B281" s="442"/>
      <c r="C281" s="442"/>
      <c r="D281" s="341"/>
      <c r="E281" s="442"/>
      <c r="F281" s="442"/>
      <c r="G281" s="442"/>
      <c r="H281" s="442"/>
      <c r="I281" s="442"/>
      <c r="J281" s="442"/>
    </row>
    <row r="282" ht="14.25" customHeight="1">
      <c r="B282" s="442"/>
      <c r="C282" s="442"/>
      <c r="D282" s="341"/>
      <c r="E282" s="442"/>
      <c r="F282" s="442"/>
      <c r="G282" s="442"/>
      <c r="H282" s="442"/>
      <c r="I282" s="442"/>
      <c r="J282" s="442"/>
    </row>
    <row r="283" ht="14.25" customHeight="1">
      <c r="B283" s="442"/>
      <c r="C283" s="442"/>
      <c r="D283" s="341"/>
      <c r="E283" s="442"/>
      <c r="F283" s="442"/>
      <c r="G283" s="442"/>
      <c r="H283" s="442"/>
      <c r="I283" s="442"/>
      <c r="J283" s="442"/>
    </row>
    <row r="284" ht="14.25" customHeight="1">
      <c r="B284" s="442"/>
      <c r="C284" s="442"/>
      <c r="D284" s="341"/>
      <c r="E284" s="442"/>
      <c r="F284" s="442"/>
      <c r="G284" s="442"/>
      <c r="H284" s="442"/>
      <c r="I284" s="442"/>
      <c r="J284" s="442"/>
    </row>
    <row r="285" ht="14.25" customHeight="1">
      <c r="C285" s="100"/>
      <c r="D285" s="247"/>
    </row>
    <row r="286" ht="14.25" customHeight="1">
      <c r="C286" s="100"/>
      <c r="D286" s="247"/>
    </row>
    <row r="287" ht="14.25" customHeight="1">
      <c r="C287" s="100"/>
      <c r="D287" s="247"/>
    </row>
    <row r="288" ht="14.25" customHeight="1">
      <c r="C288" s="100"/>
      <c r="D288" s="247"/>
    </row>
    <row r="289" ht="14.25" customHeight="1">
      <c r="C289" s="100"/>
      <c r="D289" s="247"/>
    </row>
    <row r="290" ht="14.25" customHeight="1">
      <c r="C290" s="100"/>
      <c r="D290" s="247"/>
    </row>
    <row r="291" ht="14.25" customHeight="1">
      <c r="C291" s="100"/>
      <c r="D291" s="247"/>
    </row>
    <row r="292" ht="14.25" customHeight="1">
      <c r="C292" s="100"/>
      <c r="D292" s="247"/>
    </row>
    <row r="293" ht="14.25" customHeight="1">
      <c r="C293" s="100"/>
      <c r="D293" s="247"/>
    </row>
    <row r="294" ht="14.25" customHeight="1">
      <c r="C294" s="100"/>
      <c r="D294" s="247"/>
    </row>
    <row r="295" ht="14.25" customHeight="1">
      <c r="C295" s="100"/>
      <c r="D295" s="247"/>
    </row>
    <row r="296" ht="14.25" customHeight="1">
      <c r="C296" s="100"/>
      <c r="D296" s="247"/>
    </row>
    <row r="297" ht="14.25" customHeight="1">
      <c r="C297" s="100"/>
      <c r="D297" s="247"/>
    </row>
    <row r="298" ht="14.25" customHeight="1">
      <c r="C298" s="100"/>
      <c r="D298" s="247"/>
    </row>
    <row r="299" ht="14.25" customHeight="1">
      <c r="C299" s="100"/>
      <c r="D299" s="247"/>
    </row>
    <row r="300" ht="14.25" customHeight="1">
      <c r="C300" s="100"/>
      <c r="D300" s="247"/>
    </row>
    <row r="301" ht="14.25" customHeight="1">
      <c r="C301" s="100"/>
      <c r="D301" s="247"/>
    </row>
    <row r="302" ht="14.25" customHeight="1">
      <c r="C302" s="100"/>
      <c r="D302" s="247"/>
    </row>
    <row r="303" ht="14.25" customHeight="1">
      <c r="C303" s="100"/>
      <c r="D303" s="247"/>
    </row>
    <row r="304" ht="14.25" customHeight="1">
      <c r="C304" s="100"/>
      <c r="D304" s="247"/>
    </row>
    <row r="305" ht="14.25" customHeight="1">
      <c r="C305" s="100"/>
      <c r="D305" s="247"/>
    </row>
    <row r="306" ht="14.25" customHeight="1">
      <c r="C306" s="100"/>
      <c r="D306" s="247"/>
    </row>
    <row r="307" ht="14.25" customHeight="1">
      <c r="C307" s="100"/>
      <c r="D307" s="247"/>
    </row>
    <row r="308" ht="14.25" customHeight="1">
      <c r="C308" s="100"/>
      <c r="D308" s="247"/>
    </row>
    <row r="309" ht="14.25" customHeight="1">
      <c r="C309" s="100"/>
      <c r="D309" s="247"/>
    </row>
    <row r="310" ht="14.25" customHeight="1">
      <c r="C310" s="100"/>
      <c r="D310" s="247"/>
    </row>
    <row r="311" ht="14.25" customHeight="1">
      <c r="C311" s="100"/>
      <c r="D311" s="247"/>
    </row>
    <row r="312" ht="14.25" customHeight="1">
      <c r="C312" s="100"/>
      <c r="D312" s="247"/>
    </row>
    <row r="313" ht="14.25" customHeight="1">
      <c r="C313" s="100"/>
      <c r="D313" s="247"/>
    </row>
    <row r="314" ht="14.25" customHeight="1">
      <c r="C314" s="100"/>
      <c r="D314" s="247"/>
    </row>
    <row r="315" ht="14.25" customHeight="1">
      <c r="C315" s="100"/>
      <c r="D315" s="247"/>
    </row>
    <row r="316" ht="14.25" customHeight="1">
      <c r="C316" s="100"/>
      <c r="D316" s="247"/>
    </row>
    <row r="317" ht="14.25" customHeight="1">
      <c r="C317" s="100"/>
      <c r="D317" s="247"/>
    </row>
    <row r="318" ht="14.25" customHeight="1">
      <c r="C318" s="100"/>
      <c r="D318" s="247"/>
    </row>
    <row r="319" ht="14.25" customHeight="1">
      <c r="C319" s="100"/>
      <c r="D319" s="247"/>
    </row>
    <row r="320" ht="14.25" customHeight="1">
      <c r="C320" s="100"/>
      <c r="D320" s="247"/>
    </row>
    <row r="321" ht="14.25" customHeight="1">
      <c r="C321" s="100"/>
      <c r="D321" s="247"/>
    </row>
    <row r="322" ht="14.25" customHeight="1">
      <c r="C322" s="100"/>
      <c r="D322" s="247"/>
    </row>
    <row r="323" ht="14.25" customHeight="1">
      <c r="C323" s="100"/>
      <c r="D323" s="247"/>
    </row>
    <row r="324" ht="14.25" customHeight="1">
      <c r="C324" s="100"/>
      <c r="D324" s="247"/>
    </row>
    <row r="325" ht="14.25" customHeight="1">
      <c r="C325" s="100"/>
      <c r="D325" s="247"/>
    </row>
    <row r="326" ht="14.25" customHeight="1">
      <c r="C326" s="100"/>
      <c r="D326" s="247"/>
    </row>
    <row r="327" ht="14.25" customHeight="1">
      <c r="C327" s="100"/>
      <c r="D327" s="247"/>
    </row>
    <row r="328" ht="14.25" customHeight="1">
      <c r="C328" s="100"/>
      <c r="D328" s="247"/>
    </row>
    <row r="329" ht="14.25" customHeight="1">
      <c r="C329" s="100"/>
      <c r="D329" s="247"/>
    </row>
    <row r="330" ht="14.25" customHeight="1">
      <c r="C330" s="100"/>
      <c r="D330" s="247"/>
    </row>
    <row r="331" ht="14.25" customHeight="1">
      <c r="C331" s="100"/>
      <c r="D331" s="247"/>
    </row>
    <row r="332" ht="14.25" customHeight="1">
      <c r="C332" s="100"/>
      <c r="D332" s="247"/>
    </row>
    <row r="333" ht="14.25" customHeight="1">
      <c r="C333" s="100"/>
      <c r="D333" s="247"/>
    </row>
    <row r="334" ht="14.25" customHeight="1">
      <c r="C334" s="100"/>
      <c r="D334" s="247"/>
    </row>
    <row r="335" ht="14.25" customHeight="1">
      <c r="C335" s="100"/>
      <c r="D335" s="247"/>
    </row>
    <row r="336" ht="14.25" customHeight="1">
      <c r="C336" s="100"/>
      <c r="D336" s="247"/>
    </row>
    <row r="337" ht="14.25" customHeight="1">
      <c r="C337" s="100"/>
      <c r="D337" s="247"/>
    </row>
    <row r="338" ht="14.25" customHeight="1">
      <c r="C338" s="100"/>
      <c r="D338" s="247"/>
    </row>
    <row r="339" ht="14.25" customHeight="1">
      <c r="C339" s="100"/>
      <c r="D339" s="247"/>
    </row>
    <row r="340" ht="14.25" customHeight="1">
      <c r="C340" s="100"/>
      <c r="D340" s="247"/>
    </row>
    <row r="341" ht="14.25" customHeight="1">
      <c r="C341" s="100"/>
      <c r="D341" s="247"/>
    </row>
    <row r="342" ht="14.25" customHeight="1">
      <c r="C342" s="100"/>
      <c r="D342" s="247"/>
    </row>
    <row r="343" ht="14.25" customHeight="1">
      <c r="C343" s="100"/>
      <c r="D343" s="247"/>
    </row>
    <row r="344" ht="14.25" customHeight="1">
      <c r="C344" s="100"/>
      <c r="D344" s="247"/>
    </row>
    <row r="345" ht="14.25" customHeight="1">
      <c r="C345" s="100"/>
      <c r="D345" s="247"/>
    </row>
    <row r="346" ht="14.25" customHeight="1">
      <c r="C346" s="100"/>
      <c r="D346" s="247"/>
    </row>
    <row r="347" ht="14.25" customHeight="1">
      <c r="C347" s="100"/>
      <c r="D347" s="247"/>
    </row>
    <row r="348" ht="14.25" customHeight="1">
      <c r="C348" s="100"/>
      <c r="D348" s="247"/>
    </row>
    <row r="349" ht="14.25" customHeight="1">
      <c r="C349" s="100"/>
      <c r="D349" s="247"/>
    </row>
    <row r="350" ht="14.25" customHeight="1">
      <c r="C350" s="100"/>
      <c r="D350" s="247"/>
    </row>
    <row r="351" ht="14.25" customHeight="1">
      <c r="C351" s="100"/>
      <c r="D351" s="247"/>
    </row>
    <row r="352" ht="14.25" customHeight="1">
      <c r="C352" s="100"/>
      <c r="D352" s="247"/>
    </row>
    <row r="353" ht="14.25" customHeight="1">
      <c r="C353" s="100"/>
      <c r="D353" s="247"/>
    </row>
    <row r="354" ht="14.25" customHeight="1">
      <c r="C354" s="100"/>
      <c r="D354" s="247"/>
    </row>
    <row r="355" ht="14.25" customHeight="1">
      <c r="C355" s="100"/>
      <c r="D355" s="247"/>
    </row>
    <row r="356" ht="14.25" customHeight="1">
      <c r="C356" s="100"/>
      <c r="D356" s="247"/>
    </row>
    <row r="357" ht="14.25" customHeight="1">
      <c r="C357" s="100"/>
      <c r="D357" s="247"/>
    </row>
    <row r="358" ht="14.25" customHeight="1">
      <c r="C358" s="100"/>
      <c r="D358" s="247"/>
    </row>
    <row r="359" ht="14.25" customHeight="1">
      <c r="C359" s="100"/>
      <c r="D359" s="247"/>
    </row>
    <row r="360" ht="14.25" customHeight="1">
      <c r="C360" s="100"/>
      <c r="D360" s="247"/>
    </row>
    <row r="361" ht="14.25" customHeight="1">
      <c r="C361" s="100"/>
      <c r="D361" s="247"/>
    </row>
    <row r="362" ht="14.25" customHeight="1">
      <c r="C362" s="100"/>
      <c r="D362" s="247"/>
    </row>
    <row r="363" ht="14.25" customHeight="1">
      <c r="C363" s="100"/>
      <c r="D363" s="247"/>
    </row>
    <row r="364" ht="14.25" customHeight="1">
      <c r="C364" s="100"/>
      <c r="D364" s="247"/>
    </row>
    <row r="365" ht="14.25" customHeight="1">
      <c r="C365" s="100"/>
      <c r="D365" s="247"/>
    </row>
    <row r="366" ht="14.25" customHeight="1">
      <c r="C366" s="100"/>
      <c r="D366" s="247"/>
    </row>
    <row r="367" ht="14.25" customHeight="1">
      <c r="C367" s="100"/>
      <c r="D367" s="247"/>
    </row>
    <row r="368" ht="14.25" customHeight="1">
      <c r="C368" s="100"/>
      <c r="D368" s="247"/>
    </row>
    <row r="369" ht="14.25" customHeight="1">
      <c r="C369" s="100"/>
      <c r="D369" s="247"/>
    </row>
    <row r="370" ht="14.25" customHeight="1">
      <c r="C370" s="100"/>
      <c r="D370" s="247"/>
    </row>
    <row r="371" ht="14.25" customHeight="1">
      <c r="C371" s="100"/>
      <c r="D371" s="247"/>
    </row>
    <row r="372" ht="14.25" customHeight="1">
      <c r="C372" s="100"/>
      <c r="D372" s="247"/>
    </row>
    <row r="373" ht="14.25" customHeight="1">
      <c r="C373" s="100"/>
      <c r="D373" s="247"/>
    </row>
    <row r="374" ht="14.25" customHeight="1">
      <c r="C374" s="100"/>
      <c r="D374" s="247"/>
    </row>
    <row r="375" ht="14.25" customHeight="1">
      <c r="C375" s="100"/>
      <c r="D375" s="247"/>
    </row>
    <row r="376" ht="14.25" customHeight="1">
      <c r="C376" s="100"/>
      <c r="D376" s="247"/>
    </row>
    <row r="377" ht="14.25" customHeight="1">
      <c r="C377" s="100"/>
      <c r="D377" s="247"/>
    </row>
    <row r="378" ht="14.25" customHeight="1">
      <c r="C378" s="100"/>
      <c r="D378" s="247"/>
    </row>
    <row r="379" ht="14.25" customHeight="1">
      <c r="C379" s="100"/>
      <c r="D379" s="247"/>
    </row>
    <row r="380" ht="14.25" customHeight="1">
      <c r="C380" s="100"/>
      <c r="D380" s="247"/>
    </row>
    <row r="381" ht="14.25" customHeight="1">
      <c r="C381" s="100"/>
      <c r="D381" s="247"/>
    </row>
    <row r="382" ht="14.25" customHeight="1">
      <c r="C382" s="100"/>
      <c r="D382" s="247"/>
    </row>
    <row r="383" ht="14.25" customHeight="1">
      <c r="C383" s="100"/>
      <c r="D383" s="247"/>
    </row>
    <row r="384" ht="14.25" customHeight="1">
      <c r="C384" s="100"/>
      <c r="D384" s="247"/>
    </row>
    <row r="385" ht="14.25" customHeight="1">
      <c r="C385" s="100"/>
      <c r="D385" s="247"/>
    </row>
    <row r="386" ht="14.25" customHeight="1">
      <c r="C386" s="100"/>
      <c r="D386" s="247"/>
    </row>
    <row r="387" ht="14.25" customHeight="1">
      <c r="C387" s="100"/>
      <c r="D387" s="247"/>
    </row>
    <row r="388" ht="14.25" customHeight="1">
      <c r="C388" s="100"/>
      <c r="D388" s="247"/>
    </row>
    <row r="389" ht="14.25" customHeight="1">
      <c r="C389" s="100"/>
      <c r="D389" s="247"/>
    </row>
    <row r="390" ht="14.25" customHeight="1">
      <c r="C390" s="100"/>
      <c r="D390" s="247"/>
    </row>
    <row r="391" ht="14.25" customHeight="1">
      <c r="C391" s="100"/>
      <c r="D391" s="247"/>
    </row>
    <row r="392" ht="14.25" customHeight="1">
      <c r="C392" s="100"/>
      <c r="D392" s="247"/>
    </row>
    <row r="393" ht="14.25" customHeight="1">
      <c r="C393" s="100"/>
      <c r="D393" s="247"/>
    </row>
    <row r="394" ht="14.25" customHeight="1">
      <c r="C394" s="100"/>
      <c r="D394" s="247"/>
    </row>
    <row r="395" ht="14.25" customHeight="1">
      <c r="C395" s="100"/>
      <c r="D395" s="247"/>
    </row>
    <row r="396" ht="14.25" customHeight="1">
      <c r="C396" s="100"/>
      <c r="D396" s="247"/>
    </row>
    <row r="397" ht="14.25" customHeight="1">
      <c r="C397" s="100"/>
      <c r="D397" s="247"/>
    </row>
    <row r="398" ht="14.25" customHeight="1">
      <c r="C398" s="100"/>
      <c r="D398" s="247"/>
    </row>
    <row r="399" ht="14.25" customHeight="1">
      <c r="C399" s="100"/>
      <c r="D399" s="247"/>
    </row>
    <row r="400" ht="14.25" customHeight="1">
      <c r="C400" s="100"/>
      <c r="D400" s="247"/>
    </row>
    <row r="401" ht="14.25" customHeight="1">
      <c r="C401" s="100"/>
      <c r="D401" s="247"/>
    </row>
    <row r="402" ht="14.25" customHeight="1">
      <c r="C402" s="100"/>
      <c r="D402" s="247"/>
    </row>
    <row r="403" ht="14.25" customHeight="1">
      <c r="C403" s="100"/>
      <c r="D403" s="247"/>
    </row>
    <row r="404" ht="14.25" customHeight="1">
      <c r="C404" s="100"/>
      <c r="D404" s="247"/>
    </row>
    <row r="405" ht="14.25" customHeight="1">
      <c r="C405" s="100"/>
      <c r="D405" s="247"/>
    </row>
    <row r="406" ht="14.25" customHeight="1">
      <c r="C406" s="100"/>
      <c r="D406" s="247"/>
    </row>
    <row r="407" ht="14.25" customHeight="1">
      <c r="C407" s="100"/>
      <c r="D407" s="247"/>
    </row>
    <row r="408" ht="14.25" customHeight="1">
      <c r="C408" s="100"/>
      <c r="D408" s="247"/>
    </row>
    <row r="409" ht="14.25" customHeight="1">
      <c r="C409" s="100"/>
      <c r="D409" s="247"/>
    </row>
    <row r="410" ht="14.25" customHeight="1">
      <c r="C410" s="100"/>
      <c r="D410" s="247"/>
    </row>
    <row r="411" ht="14.25" customHeight="1">
      <c r="C411" s="100"/>
      <c r="D411" s="247"/>
    </row>
    <row r="412" ht="14.25" customHeight="1">
      <c r="C412" s="100"/>
      <c r="D412" s="247"/>
    </row>
    <row r="413" ht="14.25" customHeight="1">
      <c r="C413" s="100"/>
      <c r="D413" s="247"/>
    </row>
    <row r="414" ht="14.25" customHeight="1">
      <c r="C414" s="100"/>
      <c r="D414" s="247"/>
    </row>
    <row r="415" ht="14.25" customHeight="1">
      <c r="C415" s="100"/>
      <c r="D415" s="247"/>
    </row>
    <row r="416" ht="14.25" customHeight="1">
      <c r="C416" s="100"/>
      <c r="D416" s="247"/>
    </row>
    <row r="417" ht="14.25" customHeight="1">
      <c r="C417" s="100"/>
      <c r="D417" s="247"/>
    </row>
    <row r="418" ht="14.25" customHeight="1">
      <c r="C418" s="100"/>
      <c r="D418" s="247"/>
    </row>
    <row r="419" ht="14.25" customHeight="1">
      <c r="C419" s="100"/>
      <c r="D419" s="247"/>
    </row>
    <row r="420" ht="14.25" customHeight="1">
      <c r="C420" s="100"/>
      <c r="D420" s="247"/>
    </row>
    <row r="421" ht="14.25" customHeight="1">
      <c r="C421" s="100"/>
      <c r="D421" s="247"/>
    </row>
    <row r="422" ht="14.25" customHeight="1">
      <c r="C422" s="100"/>
      <c r="D422" s="247"/>
    </row>
    <row r="423" ht="14.25" customHeight="1">
      <c r="C423" s="100"/>
      <c r="D423" s="247"/>
    </row>
    <row r="424" ht="14.25" customHeight="1">
      <c r="C424" s="100"/>
      <c r="D424" s="247"/>
    </row>
    <row r="425" ht="14.25" customHeight="1">
      <c r="C425" s="100"/>
      <c r="D425" s="247"/>
    </row>
    <row r="426" ht="14.25" customHeight="1">
      <c r="C426" s="100"/>
      <c r="D426" s="247"/>
    </row>
    <row r="427" ht="14.25" customHeight="1">
      <c r="C427" s="100"/>
      <c r="D427" s="247"/>
    </row>
    <row r="428" ht="14.25" customHeight="1">
      <c r="C428" s="100"/>
      <c r="D428" s="247"/>
    </row>
    <row r="429" ht="14.25" customHeight="1">
      <c r="C429" s="100"/>
      <c r="D429" s="247"/>
    </row>
    <row r="430" ht="14.25" customHeight="1">
      <c r="C430" s="100"/>
      <c r="D430" s="247"/>
    </row>
    <row r="431" ht="14.25" customHeight="1">
      <c r="C431" s="100"/>
      <c r="D431" s="247"/>
    </row>
    <row r="432" ht="14.25" customHeight="1">
      <c r="C432" s="100"/>
      <c r="D432" s="247"/>
    </row>
    <row r="433" ht="14.25" customHeight="1">
      <c r="C433" s="100"/>
      <c r="D433" s="247"/>
    </row>
    <row r="434" ht="14.25" customHeight="1">
      <c r="C434" s="100"/>
      <c r="D434" s="247"/>
    </row>
    <row r="435" ht="14.25" customHeight="1">
      <c r="C435" s="100"/>
      <c r="D435" s="247"/>
    </row>
    <row r="436" ht="14.25" customHeight="1">
      <c r="C436" s="100"/>
      <c r="D436" s="247"/>
    </row>
    <row r="437" ht="14.25" customHeight="1">
      <c r="C437" s="100"/>
      <c r="D437" s="247"/>
    </row>
    <row r="438" ht="14.25" customHeight="1">
      <c r="C438" s="100"/>
      <c r="D438" s="247"/>
    </row>
    <row r="439" ht="14.25" customHeight="1">
      <c r="C439" s="100"/>
      <c r="D439" s="247"/>
    </row>
    <row r="440" ht="14.25" customHeight="1">
      <c r="C440" s="100"/>
      <c r="D440" s="247"/>
    </row>
    <row r="441" ht="14.25" customHeight="1">
      <c r="C441" s="100"/>
      <c r="D441" s="247"/>
    </row>
    <row r="442" ht="14.25" customHeight="1">
      <c r="C442" s="100"/>
      <c r="D442" s="247"/>
    </row>
    <row r="443" ht="14.25" customHeight="1">
      <c r="C443" s="100"/>
      <c r="D443" s="247"/>
    </row>
    <row r="444" ht="14.25" customHeight="1">
      <c r="C444" s="100"/>
      <c r="D444" s="247"/>
    </row>
    <row r="445" ht="14.25" customHeight="1">
      <c r="C445" s="100"/>
      <c r="D445" s="247"/>
    </row>
    <row r="446" ht="14.25" customHeight="1">
      <c r="C446" s="100"/>
      <c r="D446" s="247"/>
    </row>
    <row r="447" ht="14.25" customHeight="1">
      <c r="C447" s="100"/>
      <c r="D447" s="247"/>
    </row>
    <row r="448" ht="14.25" customHeight="1">
      <c r="C448" s="100"/>
      <c r="D448" s="247"/>
    </row>
    <row r="449" ht="14.25" customHeight="1">
      <c r="C449" s="100"/>
      <c r="D449" s="247"/>
    </row>
    <row r="450" ht="14.25" customHeight="1">
      <c r="C450" s="100"/>
      <c r="D450" s="247"/>
    </row>
    <row r="451" ht="14.25" customHeight="1">
      <c r="C451" s="100"/>
      <c r="D451" s="247"/>
    </row>
    <row r="452" ht="14.25" customHeight="1">
      <c r="C452" s="100"/>
      <c r="D452" s="247"/>
    </row>
    <row r="453" ht="14.25" customHeight="1">
      <c r="C453" s="100"/>
      <c r="D453" s="247"/>
    </row>
    <row r="454" ht="14.25" customHeight="1">
      <c r="C454" s="100"/>
      <c r="D454" s="247"/>
    </row>
    <row r="455" ht="14.25" customHeight="1">
      <c r="C455" s="100"/>
      <c r="D455" s="247"/>
    </row>
    <row r="456" ht="14.25" customHeight="1">
      <c r="C456" s="100"/>
      <c r="D456" s="247"/>
    </row>
    <row r="457" ht="14.25" customHeight="1">
      <c r="C457" s="100"/>
      <c r="D457" s="247"/>
    </row>
    <row r="458" ht="14.25" customHeight="1">
      <c r="C458" s="100"/>
      <c r="D458" s="247"/>
    </row>
    <row r="459" ht="14.25" customHeight="1">
      <c r="C459" s="100"/>
      <c r="D459" s="247"/>
    </row>
    <row r="460" ht="14.25" customHeight="1">
      <c r="C460" s="100"/>
      <c r="D460" s="247"/>
    </row>
    <row r="461" ht="14.25" customHeight="1">
      <c r="C461" s="100"/>
      <c r="D461" s="247"/>
    </row>
    <row r="462" ht="14.25" customHeight="1">
      <c r="C462" s="100"/>
      <c r="D462" s="247"/>
    </row>
    <row r="463" ht="14.25" customHeight="1">
      <c r="C463" s="100"/>
      <c r="D463" s="247"/>
    </row>
    <row r="464" ht="14.25" customHeight="1">
      <c r="C464" s="100"/>
      <c r="D464" s="247"/>
    </row>
    <row r="465" ht="14.25" customHeight="1">
      <c r="C465" s="100"/>
      <c r="D465" s="247"/>
    </row>
    <row r="466" ht="14.25" customHeight="1">
      <c r="C466" s="100"/>
      <c r="D466" s="247"/>
    </row>
    <row r="467" ht="14.25" customHeight="1">
      <c r="C467" s="100"/>
      <c r="D467" s="247"/>
    </row>
    <row r="468" ht="14.25" customHeight="1">
      <c r="C468" s="100"/>
      <c r="D468" s="247"/>
    </row>
    <row r="469" ht="14.25" customHeight="1">
      <c r="C469" s="100"/>
      <c r="D469" s="247"/>
    </row>
    <row r="470" ht="14.25" customHeight="1">
      <c r="C470" s="100"/>
      <c r="D470" s="247"/>
    </row>
    <row r="471" ht="14.25" customHeight="1">
      <c r="C471" s="100"/>
      <c r="D471" s="247"/>
    </row>
    <row r="472" ht="14.25" customHeight="1">
      <c r="C472" s="100"/>
      <c r="D472" s="247"/>
    </row>
    <row r="473" ht="14.25" customHeight="1">
      <c r="C473" s="100"/>
      <c r="D473" s="247"/>
    </row>
    <row r="474" ht="14.25" customHeight="1">
      <c r="C474" s="100"/>
      <c r="D474" s="247"/>
    </row>
    <row r="475" ht="14.25" customHeight="1">
      <c r="C475" s="100"/>
      <c r="D475" s="247"/>
    </row>
    <row r="476" ht="14.25" customHeight="1">
      <c r="C476" s="100"/>
      <c r="D476" s="247"/>
    </row>
    <row r="477" ht="14.25" customHeight="1">
      <c r="C477" s="100"/>
      <c r="D477" s="247"/>
    </row>
    <row r="478" ht="14.25" customHeight="1">
      <c r="C478" s="100"/>
      <c r="D478" s="247"/>
    </row>
    <row r="479" ht="14.25" customHeight="1">
      <c r="C479" s="100"/>
      <c r="D479" s="247"/>
    </row>
    <row r="480" ht="14.25" customHeight="1">
      <c r="C480" s="100"/>
      <c r="D480" s="247"/>
    </row>
    <row r="481" ht="14.25" customHeight="1">
      <c r="C481" s="100"/>
      <c r="D481" s="247"/>
    </row>
    <row r="482" ht="14.25" customHeight="1">
      <c r="C482" s="100"/>
      <c r="D482" s="247"/>
    </row>
    <row r="483" ht="14.25" customHeight="1">
      <c r="C483" s="100"/>
      <c r="D483" s="247"/>
    </row>
    <row r="484" ht="14.25" customHeight="1">
      <c r="C484" s="100"/>
      <c r="D484" s="247"/>
    </row>
    <row r="485" ht="14.25" customHeight="1">
      <c r="C485" s="100"/>
      <c r="D485" s="247"/>
    </row>
    <row r="486" ht="14.25" customHeight="1">
      <c r="C486" s="100"/>
      <c r="D486" s="247"/>
    </row>
    <row r="487" ht="14.25" customHeight="1">
      <c r="C487" s="100"/>
      <c r="D487" s="247"/>
    </row>
    <row r="488" ht="14.25" customHeight="1">
      <c r="C488" s="100"/>
      <c r="D488" s="247"/>
    </row>
    <row r="489" ht="14.25" customHeight="1">
      <c r="C489" s="100"/>
      <c r="D489" s="247"/>
    </row>
    <row r="490" ht="14.25" customHeight="1">
      <c r="C490" s="100"/>
      <c r="D490" s="247"/>
    </row>
    <row r="491" ht="14.25" customHeight="1">
      <c r="C491" s="100"/>
      <c r="D491" s="247"/>
    </row>
    <row r="492" ht="14.25" customHeight="1">
      <c r="C492" s="100"/>
      <c r="D492" s="247"/>
    </row>
    <row r="493" ht="14.25" customHeight="1">
      <c r="C493" s="100"/>
      <c r="D493" s="247"/>
    </row>
    <row r="494" ht="14.25" customHeight="1">
      <c r="C494" s="100"/>
      <c r="D494" s="247"/>
    </row>
    <row r="495" ht="14.25" customHeight="1">
      <c r="C495" s="100"/>
      <c r="D495" s="247"/>
    </row>
    <row r="496" ht="14.25" customHeight="1">
      <c r="C496" s="100"/>
      <c r="D496" s="247"/>
    </row>
    <row r="497" ht="14.25" customHeight="1">
      <c r="C497" s="100"/>
      <c r="D497" s="247"/>
    </row>
    <row r="498" ht="14.25" customHeight="1">
      <c r="C498" s="100"/>
      <c r="D498" s="247"/>
    </row>
    <row r="499" ht="14.25" customHeight="1">
      <c r="C499" s="100"/>
      <c r="D499" s="247"/>
    </row>
    <row r="500" ht="14.25" customHeight="1">
      <c r="C500" s="100"/>
      <c r="D500" s="247"/>
    </row>
    <row r="501" ht="14.25" customHeight="1">
      <c r="C501" s="100"/>
      <c r="D501" s="247"/>
    </row>
    <row r="502" ht="14.25" customHeight="1">
      <c r="C502" s="100"/>
      <c r="D502" s="247"/>
    </row>
    <row r="503" ht="14.25" customHeight="1">
      <c r="C503" s="100"/>
      <c r="D503" s="247"/>
    </row>
    <row r="504" ht="14.25" customHeight="1">
      <c r="C504" s="100"/>
      <c r="D504" s="247"/>
    </row>
    <row r="505" ht="14.25" customHeight="1">
      <c r="C505" s="100"/>
      <c r="D505" s="247"/>
    </row>
    <row r="506" ht="14.25" customHeight="1">
      <c r="C506" s="100"/>
      <c r="D506" s="247"/>
    </row>
    <row r="507" ht="14.25" customHeight="1">
      <c r="C507" s="100"/>
      <c r="D507" s="247"/>
    </row>
    <row r="508" ht="14.25" customHeight="1">
      <c r="C508" s="100"/>
      <c r="D508" s="247"/>
    </row>
    <row r="509" ht="14.25" customHeight="1">
      <c r="C509" s="100"/>
      <c r="D509" s="247"/>
    </row>
    <row r="510" ht="14.25" customHeight="1">
      <c r="C510" s="100"/>
      <c r="D510" s="247"/>
    </row>
    <row r="511" ht="14.25" customHeight="1">
      <c r="C511" s="100"/>
      <c r="D511" s="247"/>
    </row>
    <row r="512" ht="14.25" customHeight="1">
      <c r="C512" s="100"/>
      <c r="D512" s="247"/>
    </row>
    <row r="513" ht="14.25" customHeight="1">
      <c r="C513" s="100"/>
      <c r="D513" s="247"/>
    </row>
    <row r="514" ht="14.25" customHeight="1">
      <c r="C514" s="100"/>
      <c r="D514" s="247"/>
    </row>
    <row r="515" ht="14.25" customHeight="1">
      <c r="C515" s="100"/>
      <c r="D515" s="247"/>
    </row>
    <row r="516" ht="14.25" customHeight="1">
      <c r="C516" s="100"/>
      <c r="D516" s="247"/>
    </row>
    <row r="517" ht="14.25" customHeight="1">
      <c r="C517" s="100"/>
      <c r="D517" s="247"/>
    </row>
    <row r="518" ht="14.25" customHeight="1">
      <c r="C518" s="100"/>
      <c r="D518" s="247"/>
    </row>
    <row r="519" ht="14.25" customHeight="1">
      <c r="C519" s="100"/>
      <c r="D519" s="247"/>
    </row>
    <row r="520" ht="14.25" customHeight="1">
      <c r="C520" s="100"/>
      <c r="D520" s="247"/>
    </row>
    <row r="521" ht="14.25" customHeight="1">
      <c r="C521" s="100"/>
      <c r="D521" s="247"/>
    </row>
    <row r="522" ht="14.25" customHeight="1">
      <c r="C522" s="100"/>
      <c r="D522" s="247"/>
    </row>
    <row r="523" ht="14.25" customHeight="1">
      <c r="C523" s="100"/>
      <c r="D523" s="247"/>
    </row>
    <row r="524" ht="14.25" customHeight="1">
      <c r="C524" s="100"/>
      <c r="D524" s="247"/>
    </row>
    <row r="525" ht="14.25" customHeight="1">
      <c r="C525" s="100"/>
      <c r="D525" s="247"/>
    </row>
    <row r="526" ht="14.25" customHeight="1">
      <c r="C526" s="100"/>
      <c r="D526" s="247"/>
    </row>
    <row r="527" ht="14.25" customHeight="1">
      <c r="C527" s="100"/>
      <c r="D527" s="247"/>
    </row>
    <row r="528" ht="14.25" customHeight="1">
      <c r="C528" s="100"/>
      <c r="D528" s="247"/>
    </row>
    <row r="529" ht="14.25" customHeight="1">
      <c r="C529" s="100"/>
      <c r="D529" s="247"/>
    </row>
    <row r="530" ht="14.25" customHeight="1">
      <c r="C530" s="100"/>
      <c r="D530" s="247"/>
    </row>
    <row r="531" ht="14.25" customHeight="1">
      <c r="C531" s="100"/>
      <c r="D531" s="247"/>
    </row>
    <row r="532" ht="14.25" customHeight="1">
      <c r="C532" s="100"/>
      <c r="D532" s="247"/>
    </row>
    <row r="533" ht="14.25" customHeight="1">
      <c r="C533" s="100"/>
      <c r="D533" s="247"/>
    </row>
    <row r="534" ht="14.25" customHeight="1">
      <c r="C534" s="100"/>
      <c r="D534" s="247"/>
    </row>
    <row r="535" ht="14.25" customHeight="1">
      <c r="C535" s="100"/>
      <c r="D535" s="247"/>
    </row>
    <row r="536" ht="14.25" customHeight="1">
      <c r="C536" s="100"/>
      <c r="D536" s="247"/>
    </row>
    <row r="537" ht="14.25" customHeight="1">
      <c r="C537" s="100"/>
      <c r="D537" s="247"/>
    </row>
    <row r="538" ht="14.25" customHeight="1">
      <c r="C538" s="100"/>
      <c r="D538" s="247"/>
    </row>
    <row r="539" ht="14.25" customHeight="1">
      <c r="C539" s="100"/>
      <c r="D539" s="247"/>
    </row>
    <row r="540" ht="14.25" customHeight="1">
      <c r="C540" s="100"/>
      <c r="D540" s="247"/>
    </row>
    <row r="541" ht="14.25" customHeight="1">
      <c r="C541" s="100"/>
      <c r="D541" s="247"/>
    </row>
    <row r="542" ht="14.25" customHeight="1">
      <c r="C542" s="100"/>
      <c r="D542" s="247"/>
    </row>
    <row r="543" ht="14.25" customHeight="1">
      <c r="C543" s="100"/>
      <c r="D543" s="247"/>
    </row>
    <row r="544" ht="14.25" customHeight="1">
      <c r="C544" s="100"/>
      <c r="D544" s="247"/>
    </row>
    <row r="545" ht="14.25" customHeight="1">
      <c r="C545" s="100"/>
      <c r="D545" s="247"/>
    </row>
    <row r="546" ht="14.25" customHeight="1">
      <c r="C546" s="100"/>
      <c r="D546" s="247"/>
    </row>
    <row r="547" ht="14.25" customHeight="1">
      <c r="C547" s="100"/>
      <c r="D547" s="247"/>
    </row>
    <row r="548" ht="14.25" customHeight="1">
      <c r="C548" s="100"/>
      <c r="D548" s="247"/>
    </row>
    <row r="549" ht="14.25" customHeight="1">
      <c r="C549" s="100"/>
      <c r="D549" s="247"/>
    </row>
    <row r="550" ht="14.25" customHeight="1">
      <c r="C550" s="100"/>
      <c r="D550" s="247"/>
    </row>
    <row r="551" ht="14.25" customHeight="1">
      <c r="C551" s="100"/>
      <c r="D551" s="247"/>
    </row>
    <row r="552" ht="14.25" customHeight="1">
      <c r="C552" s="100"/>
      <c r="D552" s="247"/>
    </row>
    <row r="553" ht="14.25" customHeight="1">
      <c r="C553" s="100"/>
      <c r="D553" s="247"/>
    </row>
    <row r="554" ht="14.25" customHeight="1">
      <c r="C554" s="100"/>
      <c r="D554" s="247"/>
    </row>
    <row r="555" ht="14.25" customHeight="1">
      <c r="C555" s="100"/>
      <c r="D555" s="247"/>
    </row>
    <row r="556" ht="14.25" customHeight="1">
      <c r="C556" s="100"/>
      <c r="D556" s="247"/>
    </row>
    <row r="557" ht="14.25" customHeight="1">
      <c r="C557" s="100"/>
      <c r="D557" s="247"/>
    </row>
    <row r="558" ht="14.25" customHeight="1">
      <c r="C558" s="100"/>
      <c r="D558" s="247"/>
    </row>
    <row r="559" ht="14.25" customHeight="1">
      <c r="C559" s="100"/>
      <c r="D559" s="247"/>
    </row>
    <row r="560" ht="14.25" customHeight="1">
      <c r="C560" s="100"/>
      <c r="D560" s="247"/>
    </row>
    <row r="561" ht="14.25" customHeight="1">
      <c r="C561" s="100"/>
      <c r="D561" s="247"/>
    </row>
    <row r="562" ht="14.25" customHeight="1">
      <c r="C562" s="100"/>
      <c r="D562" s="247"/>
    </row>
    <row r="563" ht="14.25" customHeight="1">
      <c r="C563" s="100"/>
      <c r="D563" s="247"/>
    </row>
    <row r="564" ht="14.25" customHeight="1">
      <c r="C564" s="100"/>
      <c r="D564" s="247"/>
    </row>
    <row r="565" ht="14.25" customHeight="1">
      <c r="C565" s="100"/>
      <c r="D565" s="247"/>
    </row>
    <row r="566" ht="14.25" customHeight="1">
      <c r="C566" s="100"/>
      <c r="D566" s="247"/>
    </row>
    <row r="567" ht="14.25" customHeight="1">
      <c r="C567" s="100"/>
      <c r="D567" s="247"/>
    </row>
    <row r="568" ht="14.25" customHeight="1">
      <c r="C568" s="100"/>
      <c r="D568" s="247"/>
    </row>
    <row r="569" ht="14.25" customHeight="1">
      <c r="C569" s="100"/>
      <c r="D569" s="247"/>
    </row>
    <row r="570" ht="14.25" customHeight="1">
      <c r="C570" s="100"/>
      <c r="D570" s="247"/>
    </row>
    <row r="571" ht="14.25" customHeight="1">
      <c r="C571" s="100"/>
      <c r="D571" s="247"/>
    </row>
    <row r="572" ht="14.25" customHeight="1">
      <c r="C572" s="100"/>
      <c r="D572" s="247"/>
    </row>
    <row r="573" ht="14.25" customHeight="1">
      <c r="C573" s="100"/>
      <c r="D573" s="247"/>
    </row>
    <row r="574" ht="14.25" customHeight="1">
      <c r="C574" s="100"/>
      <c r="D574" s="247"/>
    </row>
    <row r="575" ht="14.25" customHeight="1">
      <c r="C575" s="100"/>
      <c r="D575" s="247"/>
    </row>
    <row r="576" ht="14.25" customHeight="1">
      <c r="C576" s="100"/>
      <c r="D576" s="247"/>
    </row>
    <row r="577" ht="14.25" customHeight="1">
      <c r="C577" s="100"/>
      <c r="D577" s="247"/>
    </row>
    <row r="578" ht="14.25" customHeight="1">
      <c r="C578" s="100"/>
      <c r="D578" s="247"/>
    </row>
    <row r="579" ht="14.25" customHeight="1">
      <c r="C579" s="100"/>
      <c r="D579" s="247"/>
    </row>
    <row r="580" ht="14.25" customHeight="1">
      <c r="C580" s="100"/>
      <c r="D580" s="247"/>
    </row>
    <row r="581" ht="14.25" customHeight="1">
      <c r="C581" s="100"/>
      <c r="D581" s="247"/>
    </row>
    <row r="582" ht="14.25" customHeight="1">
      <c r="C582" s="100"/>
      <c r="D582" s="247"/>
    </row>
    <row r="583" ht="14.25" customHeight="1">
      <c r="C583" s="100"/>
      <c r="D583" s="247"/>
    </row>
    <row r="584" ht="14.25" customHeight="1">
      <c r="C584" s="100"/>
      <c r="D584" s="247"/>
    </row>
    <row r="585" ht="14.25" customHeight="1">
      <c r="C585" s="100"/>
      <c r="D585" s="247"/>
    </row>
    <row r="586" ht="14.25" customHeight="1">
      <c r="C586" s="100"/>
      <c r="D586" s="247"/>
    </row>
    <row r="587" ht="14.25" customHeight="1">
      <c r="C587" s="100"/>
      <c r="D587" s="247"/>
    </row>
    <row r="588" ht="14.25" customHeight="1">
      <c r="C588" s="100"/>
      <c r="D588" s="247"/>
    </row>
    <row r="589" ht="14.25" customHeight="1">
      <c r="C589" s="100"/>
      <c r="D589" s="247"/>
    </row>
    <row r="590" ht="14.25" customHeight="1">
      <c r="C590" s="100"/>
      <c r="D590" s="247"/>
    </row>
    <row r="591" ht="14.25" customHeight="1">
      <c r="C591" s="100"/>
      <c r="D591" s="247"/>
    </row>
    <row r="592" ht="14.25" customHeight="1">
      <c r="C592" s="100"/>
      <c r="D592" s="247"/>
    </row>
    <row r="593" ht="14.25" customHeight="1">
      <c r="C593" s="100"/>
      <c r="D593" s="247"/>
    </row>
    <row r="594" ht="14.25" customHeight="1">
      <c r="C594" s="100"/>
      <c r="D594" s="247"/>
    </row>
    <row r="595" ht="14.25" customHeight="1">
      <c r="C595" s="100"/>
      <c r="D595" s="247"/>
    </row>
    <row r="596" ht="14.25" customHeight="1">
      <c r="C596" s="100"/>
      <c r="D596" s="247"/>
    </row>
    <row r="597" ht="14.25" customHeight="1">
      <c r="C597" s="100"/>
      <c r="D597" s="247"/>
    </row>
    <row r="598" ht="14.25" customHeight="1">
      <c r="C598" s="100"/>
      <c r="D598" s="247"/>
    </row>
    <row r="599" ht="14.25" customHeight="1">
      <c r="C599" s="100"/>
      <c r="D599" s="247"/>
    </row>
    <row r="600" ht="14.25" customHeight="1">
      <c r="C600" s="100"/>
      <c r="D600" s="247"/>
    </row>
    <row r="601" ht="14.25" customHeight="1">
      <c r="C601" s="100"/>
      <c r="D601" s="247"/>
    </row>
    <row r="602" ht="14.25" customHeight="1">
      <c r="C602" s="100"/>
      <c r="D602" s="247"/>
    </row>
    <row r="603" ht="14.25" customHeight="1">
      <c r="C603" s="100"/>
      <c r="D603" s="247"/>
    </row>
    <row r="604" ht="14.25" customHeight="1">
      <c r="C604" s="100"/>
      <c r="D604" s="247"/>
    </row>
    <row r="605" ht="14.25" customHeight="1">
      <c r="C605" s="100"/>
      <c r="D605" s="247"/>
    </row>
    <row r="606" ht="14.25" customHeight="1">
      <c r="C606" s="100"/>
      <c r="D606" s="247"/>
    </row>
    <row r="607" ht="14.25" customHeight="1">
      <c r="C607" s="100"/>
      <c r="D607" s="247"/>
    </row>
    <row r="608" ht="14.25" customHeight="1">
      <c r="C608" s="100"/>
      <c r="D608" s="247"/>
    </row>
    <row r="609" ht="14.25" customHeight="1">
      <c r="C609" s="100"/>
      <c r="D609" s="247"/>
    </row>
    <row r="610" ht="14.25" customHeight="1">
      <c r="C610" s="100"/>
      <c r="D610" s="247"/>
    </row>
    <row r="611" ht="14.25" customHeight="1">
      <c r="C611" s="100"/>
      <c r="D611" s="247"/>
    </row>
    <row r="612" ht="14.25" customHeight="1">
      <c r="C612" s="100"/>
      <c r="D612" s="247"/>
    </row>
    <row r="613" ht="14.25" customHeight="1">
      <c r="C613" s="100"/>
      <c r="D613" s="247"/>
    </row>
    <row r="614" ht="14.25" customHeight="1">
      <c r="C614" s="100"/>
      <c r="D614" s="247"/>
    </row>
    <row r="615" ht="14.25" customHeight="1">
      <c r="C615" s="100"/>
      <c r="D615" s="247"/>
    </row>
    <row r="616" ht="14.25" customHeight="1">
      <c r="C616" s="100"/>
      <c r="D616" s="247"/>
    </row>
    <row r="617" ht="14.25" customHeight="1">
      <c r="C617" s="100"/>
      <c r="D617" s="247"/>
    </row>
    <row r="618" ht="14.25" customHeight="1">
      <c r="C618" s="100"/>
      <c r="D618" s="247"/>
    </row>
    <row r="619" ht="14.25" customHeight="1">
      <c r="C619" s="100"/>
      <c r="D619" s="247"/>
    </row>
    <row r="620" ht="14.25" customHeight="1">
      <c r="C620" s="100"/>
      <c r="D620" s="247"/>
    </row>
    <row r="621" ht="14.25" customHeight="1">
      <c r="C621" s="100"/>
      <c r="D621" s="247"/>
    </row>
    <row r="622" ht="14.25" customHeight="1">
      <c r="C622" s="100"/>
      <c r="D622" s="247"/>
    </row>
    <row r="623" ht="14.25" customHeight="1">
      <c r="C623" s="100"/>
      <c r="D623" s="247"/>
    </row>
    <row r="624" ht="14.25" customHeight="1">
      <c r="C624" s="100"/>
      <c r="D624" s="247"/>
    </row>
    <row r="625" ht="14.25" customHeight="1">
      <c r="C625" s="100"/>
      <c r="D625" s="247"/>
    </row>
    <row r="626" ht="14.25" customHeight="1">
      <c r="C626" s="100"/>
      <c r="D626" s="247"/>
    </row>
    <row r="627" ht="14.25" customHeight="1">
      <c r="C627" s="100"/>
      <c r="D627" s="247"/>
    </row>
    <row r="628" ht="14.25" customHeight="1">
      <c r="C628" s="100"/>
      <c r="D628" s="247"/>
    </row>
    <row r="629" ht="14.25" customHeight="1">
      <c r="C629" s="100"/>
      <c r="D629" s="247"/>
    </row>
    <row r="630" ht="14.25" customHeight="1">
      <c r="C630" s="100"/>
      <c r="D630" s="247"/>
    </row>
    <row r="631" ht="14.25" customHeight="1">
      <c r="C631" s="100"/>
      <c r="D631" s="247"/>
    </row>
    <row r="632" ht="14.25" customHeight="1">
      <c r="C632" s="100"/>
      <c r="D632" s="247"/>
    </row>
    <row r="633" ht="14.25" customHeight="1">
      <c r="C633" s="100"/>
      <c r="D633" s="247"/>
    </row>
    <row r="634" ht="14.25" customHeight="1">
      <c r="C634" s="100"/>
      <c r="D634" s="247"/>
    </row>
    <row r="635" ht="14.25" customHeight="1">
      <c r="C635" s="100"/>
      <c r="D635" s="247"/>
    </row>
    <row r="636" ht="14.25" customHeight="1">
      <c r="C636" s="100"/>
      <c r="D636" s="247"/>
    </row>
    <row r="637" ht="14.25" customHeight="1">
      <c r="C637" s="100"/>
      <c r="D637" s="247"/>
    </row>
    <row r="638" ht="14.25" customHeight="1">
      <c r="C638" s="100"/>
      <c r="D638" s="247"/>
    </row>
    <row r="639" ht="14.25" customHeight="1">
      <c r="C639" s="100"/>
      <c r="D639" s="247"/>
    </row>
    <row r="640" ht="14.25" customHeight="1">
      <c r="C640" s="100"/>
      <c r="D640" s="247"/>
    </row>
    <row r="641" ht="14.25" customHeight="1">
      <c r="C641" s="100"/>
      <c r="D641" s="247"/>
    </row>
    <row r="642" ht="14.25" customHeight="1">
      <c r="C642" s="100"/>
      <c r="D642" s="247"/>
    </row>
    <row r="643" ht="14.25" customHeight="1">
      <c r="C643" s="100"/>
      <c r="D643" s="247"/>
    </row>
    <row r="644" ht="14.25" customHeight="1">
      <c r="C644" s="100"/>
      <c r="D644" s="247"/>
    </row>
    <row r="645" ht="14.25" customHeight="1">
      <c r="C645" s="100"/>
      <c r="D645" s="247"/>
    </row>
    <row r="646" ht="14.25" customHeight="1">
      <c r="C646" s="100"/>
      <c r="D646" s="247"/>
    </row>
    <row r="647" ht="14.25" customHeight="1">
      <c r="C647" s="100"/>
      <c r="D647" s="247"/>
    </row>
    <row r="648" ht="14.25" customHeight="1">
      <c r="C648" s="100"/>
      <c r="D648" s="247"/>
    </row>
    <row r="649" ht="14.25" customHeight="1">
      <c r="C649" s="100"/>
      <c r="D649" s="247"/>
    </row>
    <row r="650" ht="14.25" customHeight="1">
      <c r="C650" s="100"/>
      <c r="D650" s="247"/>
    </row>
    <row r="651" ht="14.25" customHeight="1">
      <c r="C651" s="100"/>
      <c r="D651" s="247"/>
    </row>
    <row r="652" ht="14.25" customHeight="1">
      <c r="C652" s="100"/>
      <c r="D652" s="247"/>
    </row>
    <row r="653" ht="14.25" customHeight="1">
      <c r="C653" s="100"/>
      <c r="D653" s="247"/>
    </row>
    <row r="654" ht="14.25" customHeight="1">
      <c r="C654" s="100"/>
      <c r="D654" s="247"/>
    </row>
    <row r="655" ht="14.25" customHeight="1">
      <c r="C655" s="100"/>
      <c r="D655" s="247"/>
    </row>
    <row r="656" ht="14.25" customHeight="1">
      <c r="C656" s="100"/>
      <c r="D656" s="247"/>
    </row>
    <row r="657" ht="14.25" customHeight="1">
      <c r="C657" s="100"/>
      <c r="D657" s="247"/>
    </row>
    <row r="658" ht="14.25" customHeight="1">
      <c r="C658" s="100"/>
      <c r="D658" s="247"/>
    </row>
    <row r="659" ht="14.25" customHeight="1">
      <c r="C659" s="100"/>
      <c r="D659" s="247"/>
    </row>
    <row r="660" ht="14.25" customHeight="1">
      <c r="C660" s="100"/>
      <c r="D660" s="247"/>
    </row>
    <row r="661" ht="14.25" customHeight="1">
      <c r="C661" s="100"/>
      <c r="D661" s="247"/>
    </row>
    <row r="662" ht="14.25" customHeight="1">
      <c r="C662" s="100"/>
      <c r="D662" s="247"/>
    </row>
    <row r="663" ht="14.25" customHeight="1">
      <c r="C663" s="100"/>
      <c r="D663" s="247"/>
    </row>
    <row r="664" ht="14.25" customHeight="1">
      <c r="C664" s="100"/>
      <c r="D664" s="247"/>
    </row>
    <row r="665" ht="14.25" customHeight="1">
      <c r="C665" s="100"/>
      <c r="D665" s="247"/>
    </row>
    <row r="666" ht="14.25" customHeight="1">
      <c r="C666" s="100"/>
      <c r="D666" s="247"/>
    </row>
    <row r="667" ht="14.25" customHeight="1">
      <c r="C667" s="100"/>
      <c r="D667" s="247"/>
    </row>
    <row r="668" ht="14.25" customHeight="1">
      <c r="C668" s="100"/>
      <c r="D668" s="247"/>
    </row>
    <row r="669" ht="14.25" customHeight="1">
      <c r="C669" s="100"/>
      <c r="D669" s="247"/>
    </row>
    <row r="670" ht="14.25" customHeight="1">
      <c r="C670" s="100"/>
      <c r="D670" s="247"/>
    </row>
    <row r="671" ht="14.25" customHeight="1">
      <c r="C671" s="100"/>
      <c r="D671" s="247"/>
    </row>
    <row r="672" ht="14.25" customHeight="1">
      <c r="C672" s="100"/>
      <c r="D672" s="247"/>
    </row>
    <row r="673" ht="14.25" customHeight="1">
      <c r="C673" s="100"/>
      <c r="D673" s="247"/>
    </row>
    <row r="674" ht="14.25" customHeight="1">
      <c r="C674" s="100"/>
      <c r="D674" s="247"/>
    </row>
    <row r="675" ht="14.25" customHeight="1">
      <c r="C675" s="100"/>
      <c r="D675" s="247"/>
    </row>
    <row r="676" ht="14.25" customHeight="1">
      <c r="C676" s="100"/>
      <c r="D676" s="247"/>
    </row>
    <row r="677" ht="14.25" customHeight="1">
      <c r="C677" s="100"/>
      <c r="D677" s="247"/>
    </row>
    <row r="678" ht="14.25" customHeight="1">
      <c r="C678" s="100"/>
      <c r="D678" s="247"/>
    </row>
    <row r="679" ht="14.25" customHeight="1">
      <c r="C679" s="100"/>
      <c r="D679" s="247"/>
    </row>
    <row r="680" ht="14.25" customHeight="1">
      <c r="C680" s="100"/>
      <c r="D680" s="247"/>
    </row>
    <row r="681" ht="14.25" customHeight="1">
      <c r="C681" s="100"/>
      <c r="D681" s="247"/>
    </row>
    <row r="682" ht="14.25" customHeight="1">
      <c r="C682" s="100"/>
      <c r="D682" s="247"/>
    </row>
    <row r="683" ht="14.25" customHeight="1">
      <c r="C683" s="100"/>
      <c r="D683" s="247"/>
    </row>
    <row r="684" ht="14.25" customHeight="1">
      <c r="C684" s="100"/>
      <c r="D684" s="247"/>
    </row>
    <row r="685" ht="14.25" customHeight="1">
      <c r="C685" s="100"/>
      <c r="D685" s="247"/>
    </row>
    <row r="686" ht="14.25" customHeight="1">
      <c r="C686" s="100"/>
      <c r="D686" s="247"/>
    </row>
    <row r="687" ht="14.25" customHeight="1">
      <c r="C687" s="100"/>
      <c r="D687" s="247"/>
    </row>
    <row r="688" ht="14.25" customHeight="1">
      <c r="C688" s="100"/>
      <c r="D688" s="247"/>
    </row>
    <row r="689" ht="14.25" customHeight="1">
      <c r="C689" s="100"/>
      <c r="D689" s="247"/>
    </row>
    <row r="690" ht="14.25" customHeight="1">
      <c r="C690" s="100"/>
      <c r="D690" s="247"/>
    </row>
    <row r="691" ht="14.25" customHeight="1">
      <c r="C691" s="100"/>
      <c r="D691" s="247"/>
    </row>
    <row r="692" ht="14.25" customHeight="1">
      <c r="C692" s="100"/>
      <c r="D692" s="247"/>
    </row>
    <row r="693" ht="14.25" customHeight="1">
      <c r="C693" s="100"/>
      <c r="D693" s="247"/>
    </row>
    <row r="694" ht="14.25" customHeight="1">
      <c r="C694" s="100"/>
      <c r="D694" s="247"/>
    </row>
    <row r="695" ht="14.25" customHeight="1">
      <c r="C695" s="100"/>
      <c r="D695" s="247"/>
    </row>
    <row r="696" ht="14.25" customHeight="1">
      <c r="C696" s="100"/>
      <c r="D696" s="247"/>
    </row>
    <row r="697" ht="14.25" customHeight="1">
      <c r="C697" s="100"/>
      <c r="D697" s="247"/>
    </row>
    <row r="698" ht="14.25" customHeight="1">
      <c r="C698" s="100"/>
      <c r="D698" s="247"/>
    </row>
    <row r="699" ht="14.25" customHeight="1">
      <c r="C699" s="100"/>
      <c r="D699" s="247"/>
    </row>
    <row r="700" ht="14.25" customHeight="1">
      <c r="C700" s="100"/>
      <c r="D700" s="247"/>
    </row>
    <row r="701" ht="14.25" customHeight="1">
      <c r="C701" s="100"/>
      <c r="D701" s="247"/>
    </row>
    <row r="702" ht="14.25" customHeight="1">
      <c r="C702" s="100"/>
      <c r="D702" s="247"/>
    </row>
    <row r="703" ht="14.25" customHeight="1">
      <c r="C703" s="100"/>
      <c r="D703" s="247"/>
    </row>
    <row r="704" ht="14.25" customHeight="1">
      <c r="C704" s="100"/>
      <c r="D704" s="247"/>
    </row>
    <row r="705" ht="14.25" customHeight="1">
      <c r="C705" s="100"/>
      <c r="D705" s="247"/>
    </row>
    <row r="706" ht="14.25" customHeight="1">
      <c r="C706" s="100"/>
      <c r="D706" s="247"/>
    </row>
    <row r="707" ht="14.25" customHeight="1">
      <c r="C707" s="100"/>
      <c r="D707" s="247"/>
    </row>
    <row r="708" ht="14.25" customHeight="1">
      <c r="C708" s="100"/>
      <c r="D708" s="247"/>
    </row>
    <row r="709" ht="14.25" customHeight="1">
      <c r="C709" s="100"/>
      <c r="D709" s="247"/>
    </row>
    <row r="710" ht="14.25" customHeight="1">
      <c r="C710" s="100"/>
      <c r="D710" s="247"/>
    </row>
    <row r="711" ht="14.25" customHeight="1">
      <c r="C711" s="100"/>
      <c r="D711" s="247"/>
    </row>
    <row r="712" ht="14.25" customHeight="1">
      <c r="C712" s="100"/>
      <c r="D712" s="247"/>
    </row>
    <row r="713" ht="14.25" customHeight="1">
      <c r="C713" s="100"/>
      <c r="D713" s="247"/>
    </row>
    <row r="714" ht="14.25" customHeight="1">
      <c r="C714" s="100"/>
      <c r="D714" s="247"/>
    </row>
    <row r="715" ht="14.25" customHeight="1">
      <c r="C715" s="100"/>
      <c r="D715" s="247"/>
    </row>
    <row r="716" ht="14.25" customHeight="1">
      <c r="C716" s="100"/>
      <c r="D716" s="247"/>
    </row>
    <row r="717" ht="14.25" customHeight="1">
      <c r="C717" s="100"/>
      <c r="D717" s="247"/>
    </row>
    <row r="718" ht="14.25" customHeight="1">
      <c r="C718" s="100"/>
      <c r="D718" s="247"/>
    </row>
    <row r="719" ht="14.25" customHeight="1">
      <c r="C719" s="100"/>
      <c r="D719" s="247"/>
    </row>
    <row r="720" ht="14.25" customHeight="1">
      <c r="C720" s="100"/>
      <c r="D720" s="247"/>
    </row>
    <row r="721" ht="14.25" customHeight="1">
      <c r="C721" s="100"/>
      <c r="D721" s="247"/>
    </row>
    <row r="722" ht="14.25" customHeight="1">
      <c r="C722" s="100"/>
      <c r="D722" s="247"/>
    </row>
    <row r="723" ht="14.25" customHeight="1">
      <c r="C723" s="100"/>
      <c r="D723" s="247"/>
    </row>
    <row r="724" ht="14.25" customHeight="1">
      <c r="C724" s="100"/>
      <c r="D724" s="247"/>
    </row>
    <row r="725" ht="14.25" customHeight="1">
      <c r="C725" s="100"/>
      <c r="D725" s="247"/>
    </row>
    <row r="726" ht="14.25" customHeight="1">
      <c r="C726" s="100"/>
      <c r="D726" s="247"/>
    </row>
    <row r="727" ht="14.25" customHeight="1">
      <c r="C727" s="100"/>
      <c r="D727" s="247"/>
    </row>
    <row r="728" ht="14.25" customHeight="1">
      <c r="C728" s="100"/>
      <c r="D728" s="247"/>
    </row>
    <row r="729" ht="14.25" customHeight="1">
      <c r="C729" s="100"/>
      <c r="D729" s="247"/>
    </row>
    <row r="730" ht="14.25" customHeight="1">
      <c r="C730" s="100"/>
      <c r="D730" s="247"/>
    </row>
    <row r="731" ht="14.25" customHeight="1">
      <c r="C731" s="100"/>
      <c r="D731" s="247"/>
    </row>
    <row r="732" ht="14.25" customHeight="1">
      <c r="C732" s="100"/>
      <c r="D732" s="247"/>
    </row>
    <row r="733" ht="14.25" customHeight="1">
      <c r="C733" s="100"/>
      <c r="D733" s="247"/>
    </row>
    <row r="734" ht="14.25" customHeight="1">
      <c r="C734" s="100"/>
      <c r="D734" s="247"/>
    </row>
    <row r="735" ht="14.25" customHeight="1">
      <c r="C735" s="100"/>
      <c r="D735" s="247"/>
    </row>
    <row r="736" ht="14.25" customHeight="1">
      <c r="C736" s="100"/>
      <c r="D736" s="247"/>
    </row>
    <row r="737" ht="14.25" customHeight="1">
      <c r="C737" s="100"/>
      <c r="D737" s="247"/>
    </row>
    <row r="738" ht="14.25" customHeight="1">
      <c r="C738" s="100"/>
      <c r="D738" s="247"/>
    </row>
    <row r="739" ht="14.25" customHeight="1">
      <c r="C739" s="100"/>
      <c r="D739" s="247"/>
    </row>
    <row r="740" ht="14.25" customHeight="1">
      <c r="C740" s="100"/>
      <c r="D740" s="247"/>
    </row>
    <row r="741" ht="14.25" customHeight="1">
      <c r="C741" s="100"/>
      <c r="D741" s="247"/>
    </row>
    <row r="742" ht="14.25" customHeight="1">
      <c r="C742" s="100"/>
      <c r="D742" s="247"/>
    </row>
    <row r="743" ht="14.25" customHeight="1">
      <c r="C743" s="100"/>
      <c r="D743" s="247"/>
    </row>
    <row r="744" ht="14.25" customHeight="1">
      <c r="C744" s="100"/>
      <c r="D744" s="247"/>
    </row>
    <row r="745" ht="14.25" customHeight="1">
      <c r="C745" s="100"/>
      <c r="D745" s="247"/>
    </row>
    <row r="746" ht="14.25" customHeight="1">
      <c r="C746" s="100"/>
      <c r="D746" s="247"/>
    </row>
    <row r="747" ht="14.25" customHeight="1">
      <c r="C747" s="100"/>
      <c r="D747" s="247"/>
    </row>
    <row r="748" ht="14.25" customHeight="1">
      <c r="C748" s="100"/>
      <c r="D748" s="247"/>
    </row>
    <row r="749" ht="14.25" customHeight="1">
      <c r="C749" s="100"/>
      <c r="D749" s="247"/>
    </row>
    <row r="750" ht="14.25" customHeight="1">
      <c r="C750" s="100"/>
      <c r="D750" s="247"/>
    </row>
    <row r="751" ht="14.25" customHeight="1">
      <c r="C751" s="100"/>
      <c r="D751" s="247"/>
    </row>
    <row r="752" ht="14.25" customHeight="1">
      <c r="C752" s="100"/>
      <c r="D752" s="247"/>
    </row>
    <row r="753" ht="14.25" customHeight="1">
      <c r="C753" s="100"/>
      <c r="D753" s="247"/>
    </row>
    <row r="754" ht="14.25" customHeight="1">
      <c r="C754" s="100"/>
      <c r="D754" s="247"/>
    </row>
    <row r="755" ht="14.25" customHeight="1">
      <c r="C755" s="100"/>
      <c r="D755" s="247"/>
    </row>
    <row r="756" ht="14.25" customHeight="1">
      <c r="C756" s="100"/>
      <c r="D756" s="247"/>
    </row>
    <row r="757" ht="14.25" customHeight="1">
      <c r="C757" s="100"/>
      <c r="D757" s="247"/>
    </row>
    <row r="758" ht="14.25" customHeight="1">
      <c r="C758" s="100"/>
      <c r="D758" s="247"/>
    </row>
    <row r="759" ht="14.25" customHeight="1">
      <c r="C759" s="100"/>
      <c r="D759" s="247"/>
    </row>
    <row r="760" ht="14.25" customHeight="1">
      <c r="C760" s="100"/>
      <c r="D760" s="247"/>
    </row>
    <row r="761" ht="14.25" customHeight="1">
      <c r="C761" s="100"/>
      <c r="D761" s="247"/>
    </row>
    <row r="762" ht="14.25" customHeight="1">
      <c r="C762" s="100"/>
      <c r="D762" s="247"/>
    </row>
    <row r="763" ht="14.25" customHeight="1">
      <c r="C763" s="100"/>
      <c r="D763" s="247"/>
    </row>
    <row r="764" ht="14.25" customHeight="1">
      <c r="C764" s="100"/>
      <c r="D764" s="247"/>
    </row>
    <row r="765" ht="14.25" customHeight="1">
      <c r="C765" s="100"/>
      <c r="D765" s="247"/>
    </row>
    <row r="766" ht="14.25" customHeight="1">
      <c r="C766" s="100"/>
      <c r="D766" s="247"/>
    </row>
    <row r="767" ht="14.25" customHeight="1">
      <c r="C767" s="100"/>
      <c r="D767" s="247"/>
    </row>
    <row r="768" ht="14.25" customHeight="1">
      <c r="C768" s="100"/>
      <c r="D768" s="247"/>
    </row>
    <row r="769" ht="14.25" customHeight="1">
      <c r="C769" s="100"/>
      <c r="D769" s="247"/>
    </row>
    <row r="770" ht="14.25" customHeight="1">
      <c r="C770" s="100"/>
      <c r="D770" s="247"/>
    </row>
    <row r="771" ht="14.25" customHeight="1">
      <c r="C771" s="100"/>
      <c r="D771" s="247"/>
    </row>
    <row r="772" ht="14.25" customHeight="1">
      <c r="C772" s="100"/>
      <c r="D772" s="247"/>
    </row>
    <row r="773" ht="14.25" customHeight="1">
      <c r="C773" s="100"/>
      <c r="D773" s="247"/>
    </row>
    <row r="774" ht="14.25" customHeight="1">
      <c r="C774" s="100"/>
      <c r="D774" s="247"/>
    </row>
    <row r="775" ht="14.25" customHeight="1">
      <c r="C775" s="100"/>
      <c r="D775" s="247"/>
    </row>
    <row r="776" ht="14.25" customHeight="1">
      <c r="C776" s="100"/>
      <c r="D776" s="247"/>
    </row>
    <row r="777" ht="14.25" customHeight="1">
      <c r="C777" s="100"/>
      <c r="D777" s="247"/>
    </row>
    <row r="778" ht="14.25" customHeight="1">
      <c r="C778" s="100"/>
      <c r="D778" s="247"/>
    </row>
    <row r="779" ht="14.25" customHeight="1">
      <c r="C779" s="100"/>
      <c r="D779" s="247"/>
    </row>
    <row r="780" ht="14.25" customHeight="1">
      <c r="C780" s="100"/>
      <c r="D780" s="247"/>
    </row>
    <row r="781" ht="14.25" customHeight="1">
      <c r="C781" s="100"/>
      <c r="D781" s="247"/>
    </row>
    <row r="782" ht="14.25" customHeight="1">
      <c r="C782" s="100"/>
      <c r="D782" s="247"/>
    </row>
    <row r="783" ht="14.25" customHeight="1">
      <c r="C783" s="100"/>
      <c r="D783" s="247"/>
    </row>
    <row r="784" ht="14.25" customHeight="1">
      <c r="C784" s="100"/>
      <c r="D784" s="247"/>
    </row>
    <row r="785" ht="14.25" customHeight="1">
      <c r="C785" s="100"/>
      <c r="D785" s="247"/>
    </row>
    <row r="786" ht="14.25" customHeight="1">
      <c r="C786" s="100"/>
      <c r="D786" s="247"/>
    </row>
    <row r="787" ht="14.25" customHeight="1">
      <c r="C787" s="100"/>
      <c r="D787" s="247"/>
    </row>
    <row r="788" ht="14.25" customHeight="1">
      <c r="C788" s="100"/>
      <c r="D788" s="247"/>
    </row>
    <row r="789" ht="14.25" customHeight="1">
      <c r="C789" s="100"/>
      <c r="D789" s="247"/>
    </row>
    <row r="790" ht="14.25" customHeight="1">
      <c r="C790" s="100"/>
      <c r="D790" s="247"/>
    </row>
    <row r="791" ht="14.25" customHeight="1">
      <c r="C791" s="100"/>
      <c r="D791" s="247"/>
    </row>
    <row r="792" ht="14.25" customHeight="1">
      <c r="C792" s="100"/>
      <c r="D792" s="247"/>
    </row>
    <row r="793" ht="14.25" customHeight="1">
      <c r="C793" s="100"/>
      <c r="D793" s="247"/>
    </row>
    <row r="794" ht="14.25" customHeight="1">
      <c r="C794" s="100"/>
      <c r="D794" s="247"/>
    </row>
    <row r="795" ht="14.25" customHeight="1">
      <c r="C795" s="100"/>
      <c r="D795" s="247"/>
    </row>
    <row r="796" ht="14.25" customHeight="1">
      <c r="C796" s="100"/>
      <c r="D796" s="247"/>
    </row>
    <row r="797" ht="14.25" customHeight="1">
      <c r="C797" s="100"/>
      <c r="D797" s="247"/>
    </row>
    <row r="798" ht="14.25" customHeight="1">
      <c r="C798" s="100"/>
      <c r="D798" s="247"/>
    </row>
    <row r="799" ht="14.25" customHeight="1">
      <c r="C799" s="100"/>
      <c r="D799" s="247"/>
    </row>
    <row r="800" ht="14.25" customHeight="1">
      <c r="C800" s="100"/>
      <c r="D800" s="247"/>
    </row>
    <row r="801" ht="14.25" customHeight="1">
      <c r="C801" s="100"/>
      <c r="D801" s="247"/>
    </row>
    <row r="802" ht="14.25" customHeight="1">
      <c r="C802" s="100"/>
      <c r="D802" s="247"/>
    </row>
    <row r="803" ht="14.25" customHeight="1">
      <c r="C803" s="100"/>
      <c r="D803" s="247"/>
    </row>
    <row r="804" ht="14.25" customHeight="1">
      <c r="C804" s="100"/>
      <c r="D804" s="247"/>
    </row>
    <row r="805" ht="14.25" customHeight="1">
      <c r="C805" s="100"/>
      <c r="D805" s="247"/>
    </row>
    <row r="806" ht="14.25" customHeight="1">
      <c r="C806" s="100"/>
      <c r="D806" s="247"/>
    </row>
    <row r="807" ht="14.25" customHeight="1">
      <c r="C807" s="100"/>
      <c r="D807" s="247"/>
    </row>
    <row r="808" ht="14.25" customHeight="1">
      <c r="C808" s="100"/>
      <c r="D808" s="247"/>
    </row>
    <row r="809" ht="14.25" customHeight="1">
      <c r="C809" s="100"/>
      <c r="D809" s="247"/>
    </row>
    <row r="810" ht="14.25" customHeight="1">
      <c r="C810" s="100"/>
      <c r="D810" s="247"/>
    </row>
    <row r="811" ht="14.25" customHeight="1">
      <c r="C811" s="100"/>
      <c r="D811" s="247"/>
    </row>
    <row r="812" ht="14.25" customHeight="1">
      <c r="C812" s="100"/>
      <c r="D812" s="247"/>
    </row>
    <row r="813" ht="14.25" customHeight="1">
      <c r="C813" s="100"/>
      <c r="D813" s="247"/>
    </row>
    <row r="814" ht="14.25" customHeight="1">
      <c r="C814" s="100"/>
      <c r="D814" s="247"/>
    </row>
    <row r="815" ht="14.25" customHeight="1">
      <c r="C815" s="100"/>
      <c r="D815" s="247"/>
    </row>
    <row r="816" ht="14.25" customHeight="1">
      <c r="C816" s="100"/>
      <c r="D816" s="247"/>
    </row>
    <row r="817" ht="14.25" customHeight="1">
      <c r="C817" s="100"/>
      <c r="D817" s="247"/>
    </row>
    <row r="818" ht="14.25" customHeight="1">
      <c r="C818" s="100"/>
      <c r="D818" s="247"/>
    </row>
    <row r="819" ht="14.25" customHeight="1">
      <c r="C819" s="100"/>
      <c r="D819" s="247"/>
    </row>
    <row r="820" ht="14.25" customHeight="1">
      <c r="C820" s="100"/>
      <c r="D820" s="247"/>
    </row>
    <row r="821" ht="14.25" customHeight="1">
      <c r="C821" s="100"/>
      <c r="D821" s="247"/>
    </row>
    <row r="822" ht="14.25" customHeight="1">
      <c r="C822" s="100"/>
      <c r="D822" s="247"/>
    </row>
    <row r="823" ht="14.25" customHeight="1">
      <c r="C823" s="100"/>
      <c r="D823" s="247"/>
    </row>
    <row r="824" ht="14.25" customHeight="1">
      <c r="C824" s="100"/>
      <c r="D824" s="247"/>
    </row>
    <row r="825" ht="14.25" customHeight="1">
      <c r="C825" s="100"/>
      <c r="D825" s="247"/>
    </row>
    <row r="826" ht="14.25" customHeight="1">
      <c r="C826" s="100"/>
      <c r="D826" s="247"/>
    </row>
    <row r="827" ht="14.25" customHeight="1">
      <c r="C827" s="100"/>
      <c r="D827" s="247"/>
    </row>
    <row r="828" ht="14.25" customHeight="1">
      <c r="C828" s="100"/>
      <c r="D828" s="247"/>
    </row>
    <row r="829" ht="14.25" customHeight="1">
      <c r="C829" s="100"/>
      <c r="D829" s="247"/>
    </row>
    <row r="830" ht="14.25" customHeight="1">
      <c r="C830" s="100"/>
      <c r="D830" s="247"/>
    </row>
    <row r="831" ht="14.25" customHeight="1">
      <c r="C831" s="100"/>
      <c r="D831" s="247"/>
    </row>
    <row r="832" ht="14.25" customHeight="1">
      <c r="C832" s="100"/>
      <c r="D832" s="247"/>
    </row>
    <row r="833" ht="14.25" customHeight="1">
      <c r="C833" s="100"/>
      <c r="D833" s="247"/>
    </row>
    <row r="834" ht="14.25" customHeight="1">
      <c r="C834" s="100"/>
      <c r="D834" s="247"/>
    </row>
    <row r="835" ht="14.25" customHeight="1">
      <c r="C835" s="100"/>
      <c r="D835" s="247"/>
    </row>
    <row r="836" ht="14.25" customHeight="1">
      <c r="C836" s="100"/>
      <c r="D836" s="247"/>
    </row>
    <row r="837" ht="14.25" customHeight="1">
      <c r="C837" s="100"/>
      <c r="D837" s="247"/>
    </row>
    <row r="838" ht="14.25" customHeight="1">
      <c r="C838" s="100"/>
      <c r="D838" s="247"/>
    </row>
    <row r="839" ht="14.25" customHeight="1">
      <c r="C839" s="100"/>
      <c r="D839" s="247"/>
    </row>
    <row r="840" ht="14.25" customHeight="1">
      <c r="C840" s="100"/>
      <c r="D840" s="247"/>
    </row>
    <row r="841" ht="14.25" customHeight="1">
      <c r="C841" s="100"/>
      <c r="D841" s="247"/>
    </row>
    <row r="842" ht="14.25" customHeight="1">
      <c r="C842" s="100"/>
      <c r="D842" s="247"/>
    </row>
    <row r="843" ht="14.25" customHeight="1">
      <c r="C843" s="100"/>
      <c r="D843" s="247"/>
    </row>
    <row r="844" ht="14.25" customHeight="1">
      <c r="C844" s="100"/>
      <c r="D844" s="247"/>
    </row>
    <row r="845" ht="14.25" customHeight="1">
      <c r="C845" s="100"/>
      <c r="D845" s="247"/>
    </row>
    <row r="846" ht="14.25" customHeight="1">
      <c r="C846" s="100"/>
      <c r="D846" s="247"/>
    </row>
    <row r="847" ht="14.25" customHeight="1">
      <c r="C847" s="100"/>
      <c r="D847" s="247"/>
    </row>
    <row r="848" ht="14.25" customHeight="1">
      <c r="C848" s="100"/>
      <c r="D848" s="247"/>
    </row>
    <row r="849" ht="14.25" customHeight="1">
      <c r="C849" s="100"/>
      <c r="D849" s="247"/>
    </row>
    <row r="850" ht="14.25" customHeight="1">
      <c r="C850" s="100"/>
      <c r="D850" s="247"/>
    </row>
    <row r="851" ht="14.25" customHeight="1">
      <c r="C851" s="100"/>
      <c r="D851" s="247"/>
    </row>
    <row r="852" ht="14.25" customHeight="1">
      <c r="C852" s="100"/>
      <c r="D852" s="247"/>
    </row>
    <row r="853" ht="14.25" customHeight="1">
      <c r="C853" s="100"/>
      <c r="D853" s="247"/>
    </row>
    <row r="854" ht="14.25" customHeight="1">
      <c r="C854" s="100"/>
      <c r="D854" s="247"/>
    </row>
    <row r="855" ht="14.25" customHeight="1">
      <c r="C855" s="100"/>
      <c r="D855" s="247"/>
    </row>
    <row r="856" ht="14.25" customHeight="1">
      <c r="C856" s="100"/>
      <c r="D856" s="247"/>
    </row>
    <row r="857" ht="14.25" customHeight="1">
      <c r="C857" s="100"/>
      <c r="D857" s="247"/>
    </row>
    <row r="858" ht="14.25" customHeight="1">
      <c r="C858" s="100"/>
      <c r="D858" s="247"/>
    </row>
    <row r="859" ht="14.25" customHeight="1">
      <c r="C859" s="100"/>
      <c r="D859" s="247"/>
    </row>
    <row r="860" ht="14.25" customHeight="1">
      <c r="C860" s="100"/>
      <c r="D860" s="247"/>
    </row>
    <row r="861" ht="14.25" customHeight="1">
      <c r="C861" s="100"/>
      <c r="D861" s="247"/>
    </row>
    <row r="862" ht="14.25" customHeight="1">
      <c r="C862" s="100"/>
      <c r="D862" s="247"/>
    </row>
    <row r="863" ht="14.25" customHeight="1">
      <c r="C863" s="100"/>
      <c r="D863" s="247"/>
    </row>
    <row r="864" ht="14.25" customHeight="1">
      <c r="C864" s="100"/>
      <c r="D864" s="247"/>
    </row>
    <row r="865" ht="14.25" customHeight="1">
      <c r="C865" s="100"/>
      <c r="D865" s="247"/>
    </row>
    <row r="866" ht="14.25" customHeight="1">
      <c r="C866" s="100"/>
      <c r="D866" s="247"/>
    </row>
    <row r="867" ht="14.25" customHeight="1">
      <c r="C867" s="100"/>
      <c r="D867" s="247"/>
    </row>
    <row r="868" ht="14.25" customHeight="1">
      <c r="C868" s="100"/>
      <c r="D868" s="247"/>
    </row>
    <row r="869" ht="14.25" customHeight="1">
      <c r="C869" s="100"/>
      <c r="D869" s="247"/>
    </row>
    <row r="870" ht="14.25" customHeight="1">
      <c r="C870" s="100"/>
      <c r="D870" s="247"/>
    </row>
    <row r="871" ht="14.25" customHeight="1">
      <c r="C871" s="100"/>
      <c r="D871" s="247"/>
    </row>
    <row r="872" ht="14.25" customHeight="1">
      <c r="C872" s="100"/>
      <c r="D872" s="247"/>
    </row>
    <row r="873" ht="14.25" customHeight="1">
      <c r="C873" s="100"/>
      <c r="D873" s="247"/>
    </row>
    <row r="874" ht="14.25" customHeight="1">
      <c r="C874" s="100"/>
      <c r="D874" s="247"/>
    </row>
    <row r="875" ht="14.25" customHeight="1">
      <c r="C875" s="100"/>
      <c r="D875" s="247"/>
    </row>
    <row r="876" ht="14.25" customHeight="1">
      <c r="C876" s="100"/>
      <c r="D876" s="247"/>
    </row>
    <row r="877" ht="14.25" customHeight="1">
      <c r="C877" s="100"/>
      <c r="D877" s="247"/>
    </row>
    <row r="878" ht="14.25" customHeight="1">
      <c r="C878" s="100"/>
      <c r="D878" s="247"/>
    </row>
    <row r="879" ht="14.25" customHeight="1">
      <c r="C879" s="100"/>
      <c r="D879" s="247"/>
    </row>
    <row r="880" ht="14.25" customHeight="1">
      <c r="C880" s="100"/>
      <c r="D880" s="247"/>
    </row>
    <row r="881" ht="14.25" customHeight="1">
      <c r="C881" s="100"/>
      <c r="D881" s="247"/>
    </row>
    <row r="882" ht="14.25" customHeight="1">
      <c r="C882" s="100"/>
      <c r="D882" s="247"/>
    </row>
    <row r="883" ht="14.25" customHeight="1">
      <c r="C883" s="100"/>
      <c r="D883" s="247"/>
    </row>
    <row r="884" ht="14.25" customHeight="1">
      <c r="C884" s="100"/>
      <c r="D884" s="247"/>
    </row>
    <row r="885" ht="14.25" customHeight="1">
      <c r="C885" s="100"/>
      <c r="D885" s="247"/>
    </row>
    <row r="886" ht="14.25" customHeight="1">
      <c r="C886" s="100"/>
      <c r="D886" s="247"/>
    </row>
    <row r="887" ht="14.25" customHeight="1">
      <c r="C887" s="100"/>
      <c r="D887" s="247"/>
    </row>
    <row r="888" ht="14.25" customHeight="1">
      <c r="C888" s="100"/>
      <c r="D888" s="247"/>
    </row>
    <row r="889" ht="14.25" customHeight="1">
      <c r="C889" s="100"/>
      <c r="D889" s="247"/>
    </row>
    <row r="890" ht="14.25" customHeight="1">
      <c r="C890" s="100"/>
      <c r="D890" s="247"/>
    </row>
    <row r="891" ht="14.25" customHeight="1">
      <c r="C891" s="100"/>
      <c r="D891" s="247"/>
    </row>
    <row r="892" ht="14.25" customHeight="1">
      <c r="C892" s="100"/>
      <c r="D892" s="247"/>
    </row>
    <row r="893" ht="14.25" customHeight="1">
      <c r="C893" s="100"/>
      <c r="D893" s="247"/>
    </row>
    <row r="894" ht="14.25" customHeight="1">
      <c r="C894" s="100"/>
      <c r="D894" s="247"/>
    </row>
    <row r="895" ht="14.25" customHeight="1">
      <c r="C895" s="100"/>
      <c r="D895" s="247"/>
    </row>
    <row r="896" ht="14.25" customHeight="1">
      <c r="C896" s="100"/>
      <c r="D896" s="247"/>
    </row>
    <row r="897" ht="14.25" customHeight="1">
      <c r="C897" s="100"/>
      <c r="D897" s="247"/>
    </row>
    <row r="898" ht="14.25" customHeight="1">
      <c r="C898" s="100"/>
      <c r="D898" s="247"/>
    </row>
    <row r="899" ht="14.25" customHeight="1">
      <c r="C899" s="100"/>
      <c r="D899" s="247"/>
    </row>
    <row r="900" ht="14.25" customHeight="1">
      <c r="C900" s="100"/>
      <c r="D900" s="247"/>
    </row>
    <row r="901" ht="14.25" customHeight="1">
      <c r="C901" s="100"/>
      <c r="D901" s="247"/>
    </row>
    <row r="902" ht="14.25" customHeight="1">
      <c r="C902" s="100"/>
      <c r="D902" s="247"/>
    </row>
    <row r="903" ht="14.25" customHeight="1">
      <c r="C903" s="100"/>
      <c r="D903" s="247"/>
    </row>
    <row r="904" ht="14.25" customHeight="1">
      <c r="C904" s="100"/>
      <c r="D904" s="247"/>
    </row>
    <row r="905" ht="14.25" customHeight="1">
      <c r="C905" s="100"/>
      <c r="D905" s="247"/>
    </row>
    <row r="906" ht="14.25" customHeight="1">
      <c r="C906" s="100"/>
      <c r="D906" s="247"/>
    </row>
    <row r="907" ht="14.25" customHeight="1">
      <c r="C907" s="100"/>
      <c r="D907" s="247"/>
    </row>
    <row r="908" ht="14.25" customHeight="1">
      <c r="C908" s="100"/>
      <c r="D908" s="247"/>
    </row>
    <row r="909" ht="14.25" customHeight="1">
      <c r="C909" s="100"/>
      <c r="D909" s="247"/>
    </row>
    <row r="910" ht="14.25" customHeight="1">
      <c r="C910" s="100"/>
      <c r="D910" s="247"/>
    </row>
    <row r="911" ht="14.25" customHeight="1">
      <c r="C911" s="100"/>
      <c r="D911" s="247"/>
    </row>
    <row r="912" ht="14.25" customHeight="1">
      <c r="C912" s="100"/>
      <c r="D912" s="247"/>
    </row>
    <row r="913" ht="14.25" customHeight="1">
      <c r="C913" s="100"/>
      <c r="D913" s="247"/>
    </row>
    <row r="914" ht="14.25" customHeight="1">
      <c r="C914" s="100"/>
      <c r="D914" s="247"/>
    </row>
    <row r="915" ht="14.25" customHeight="1">
      <c r="C915" s="100"/>
      <c r="D915" s="247"/>
    </row>
    <row r="916" ht="14.25" customHeight="1">
      <c r="C916" s="100"/>
      <c r="D916" s="247"/>
    </row>
    <row r="917" ht="14.25" customHeight="1">
      <c r="C917" s="100"/>
      <c r="D917" s="247"/>
    </row>
    <row r="918" ht="14.25" customHeight="1">
      <c r="C918" s="100"/>
      <c r="D918" s="247"/>
    </row>
    <row r="919" ht="14.25" customHeight="1">
      <c r="C919" s="100"/>
      <c r="D919" s="247"/>
    </row>
    <row r="920" ht="14.25" customHeight="1">
      <c r="C920" s="100"/>
      <c r="D920" s="247"/>
    </row>
    <row r="921" ht="14.25" customHeight="1">
      <c r="C921" s="100"/>
      <c r="D921" s="247"/>
    </row>
    <row r="922" ht="14.25" customHeight="1">
      <c r="C922" s="100"/>
      <c r="D922" s="247"/>
    </row>
    <row r="923" ht="14.25" customHeight="1">
      <c r="C923" s="100"/>
      <c r="D923" s="247"/>
    </row>
    <row r="924" ht="14.25" customHeight="1">
      <c r="C924" s="100"/>
      <c r="D924" s="247"/>
    </row>
    <row r="925" ht="14.25" customHeight="1">
      <c r="C925" s="100"/>
      <c r="D925" s="247"/>
    </row>
    <row r="926" ht="14.25" customHeight="1">
      <c r="C926" s="100"/>
      <c r="D926" s="247"/>
    </row>
    <row r="927" ht="14.25" customHeight="1">
      <c r="C927" s="100"/>
      <c r="D927" s="247"/>
    </row>
    <row r="928" ht="14.25" customHeight="1">
      <c r="C928" s="100"/>
      <c r="D928" s="247"/>
    </row>
    <row r="929" ht="14.25" customHeight="1">
      <c r="C929" s="100"/>
      <c r="D929" s="247"/>
    </row>
    <row r="930" ht="14.25" customHeight="1">
      <c r="C930" s="100"/>
      <c r="D930" s="247"/>
    </row>
    <row r="931" ht="14.25" customHeight="1">
      <c r="C931" s="100"/>
      <c r="D931" s="247"/>
    </row>
    <row r="932" ht="14.25" customHeight="1">
      <c r="C932" s="100"/>
      <c r="D932" s="247"/>
    </row>
    <row r="933" ht="14.25" customHeight="1">
      <c r="C933" s="100"/>
      <c r="D933" s="247"/>
    </row>
    <row r="934" ht="14.25" customHeight="1">
      <c r="C934" s="100"/>
      <c r="D934" s="247"/>
    </row>
    <row r="935" ht="14.25" customHeight="1">
      <c r="C935" s="100"/>
      <c r="D935" s="247"/>
    </row>
    <row r="936" ht="14.25" customHeight="1">
      <c r="C936" s="100"/>
      <c r="D936" s="247"/>
    </row>
    <row r="937" ht="14.25" customHeight="1">
      <c r="C937" s="100"/>
      <c r="D937" s="247"/>
    </row>
    <row r="938" ht="14.25" customHeight="1">
      <c r="C938" s="100"/>
      <c r="D938" s="247"/>
    </row>
    <row r="939" ht="14.25" customHeight="1">
      <c r="C939" s="100"/>
      <c r="D939" s="247"/>
    </row>
    <row r="940" ht="14.25" customHeight="1">
      <c r="C940" s="100"/>
      <c r="D940" s="247"/>
    </row>
    <row r="941" ht="14.25" customHeight="1">
      <c r="C941" s="100"/>
      <c r="D941" s="247"/>
    </row>
    <row r="942" ht="14.25" customHeight="1">
      <c r="C942" s="100"/>
      <c r="D942" s="247"/>
    </row>
    <row r="943" ht="14.25" customHeight="1">
      <c r="C943" s="100"/>
      <c r="D943" s="247"/>
    </row>
    <row r="944" ht="14.25" customHeight="1">
      <c r="C944" s="100"/>
      <c r="D944" s="247"/>
    </row>
    <row r="945" ht="14.25" customHeight="1">
      <c r="C945" s="100"/>
      <c r="D945" s="247"/>
    </row>
    <row r="946" ht="14.25" customHeight="1">
      <c r="C946" s="100"/>
      <c r="D946" s="247"/>
    </row>
    <row r="947" ht="14.25" customHeight="1">
      <c r="C947" s="100"/>
      <c r="D947" s="247"/>
    </row>
    <row r="948" ht="14.25" customHeight="1">
      <c r="C948" s="100"/>
      <c r="D948" s="247"/>
    </row>
    <row r="949" ht="14.25" customHeight="1">
      <c r="C949" s="100"/>
      <c r="D949" s="247"/>
    </row>
    <row r="950" ht="14.25" customHeight="1">
      <c r="C950" s="100"/>
      <c r="D950" s="247"/>
    </row>
    <row r="951" ht="14.25" customHeight="1">
      <c r="C951" s="100"/>
      <c r="D951" s="247"/>
    </row>
    <row r="952" ht="14.25" customHeight="1">
      <c r="C952" s="100"/>
      <c r="D952" s="247"/>
    </row>
    <row r="953" ht="14.25" customHeight="1">
      <c r="C953" s="100"/>
      <c r="D953" s="247"/>
    </row>
    <row r="954" ht="14.25" customHeight="1">
      <c r="C954" s="100"/>
      <c r="D954" s="247"/>
    </row>
    <row r="955" ht="14.25" customHeight="1">
      <c r="C955" s="100"/>
      <c r="D955" s="247"/>
    </row>
    <row r="956" ht="14.25" customHeight="1">
      <c r="C956" s="100"/>
      <c r="D956" s="247"/>
    </row>
    <row r="957" ht="14.25" customHeight="1">
      <c r="C957" s="100"/>
      <c r="D957" s="247"/>
    </row>
    <row r="958" ht="14.25" customHeight="1">
      <c r="C958" s="100"/>
      <c r="D958" s="247"/>
    </row>
    <row r="959" ht="14.25" customHeight="1">
      <c r="C959" s="100"/>
      <c r="D959" s="247"/>
    </row>
    <row r="960" ht="14.25" customHeight="1">
      <c r="C960" s="100"/>
      <c r="D960" s="247"/>
    </row>
    <row r="961" ht="14.25" customHeight="1">
      <c r="C961" s="100"/>
      <c r="D961" s="247"/>
    </row>
    <row r="962" ht="14.25" customHeight="1">
      <c r="C962" s="100"/>
      <c r="D962" s="247"/>
    </row>
    <row r="963" ht="14.25" customHeight="1">
      <c r="C963" s="100"/>
      <c r="D963" s="247"/>
    </row>
    <row r="964" ht="14.25" customHeight="1">
      <c r="C964" s="100"/>
      <c r="D964" s="247"/>
    </row>
    <row r="965" ht="14.25" customHeight="1">
      <c r="C965" s="100"/>
      <c r="D965" s="247"/>
    </row>
    <row r="966" ht="14.25" customHeight="1">
      <c r="C966" s="100"/>
      <c r="D966" s="247"/>
    </row>
    <row r="967" ht="14.25" customHeight="1">
      <c r="C967" s="100"/>
      <c r="D967" s="247"/>
    </row>
    <row r="968" ht="14.25" customHeight="1">
      <c r="C968" s="100"/>
      <c r="D968" s="247"/>
    </row>
    <row r="969" ht="14.25" customHeight="1">
      <c r="C969" s="100"/>
      <c r="D969" s="247"/>
    </row>
    <row r="970" ht="14.25" customHeight="1">
      <c r="C970" s="100"/>
      <c r="D970" s="247"/>
    </row>
    <row r="971" ht="14.25" customHeight="1">
      <c r="C971" s="100"/>
      <c r="D971" s="247"/>
    </row>
    <row r="972" ht="14.25" customHeight="1">
      <c r="C972" s="100"/>
      <c r="D972" s="247"/>
    </row>
    <row r="973" ht="14.25" customHeight="1">
      <c r="C973" s="100"/>
      <c r="D973" s="247"/>
    </row>
    <row r="974" ht="14.25" customHeight="1">
      <c r="C974" s="100"/>
      <c r="D974" s="247"/>
    </row>
    <row r="975" ht="14.25" customHeight="1">
      <c r="C975" s="100"/>
      <c r="D975" s="247"/>
    </row>
    <row r="976" ht="14.25" customHeight="1">
      <c r="C976" s="100"/>
      <c r="D976" s="247"/>
    </row>
    <row r="977" ht="14.25" customHeight="1">
      <c r="C977" s="100"/>
      <c r="D977" s="247"/>
    </row>
    <row r="978" ht="14.25" customHeight="1">
      <c r="C978" s="100"/>
      <c r="D978" s="247"/>
    </row>
    <row r="979" ht="14.25" customHeight="1">
      <c r="C979" s="100"/>
      <c r="D979" s="247"/>
    </row>
    <row r="980" ht="14.25" customHeight="1">
      <c r="C980" s="100"/>
      <c r="D980" s="247"/>
    </row>
    <row r="981" ht="14.25" customHeight="1">
      <c r="C981" s="100"/>
      <c r="D981" s="247"/>
    </row>
    <row r="982" ht="14.25" customHeight="1">
      <c r="C982" s="100"/>
      <c r="D982" s="247"/>
    </row>
    <row r="983" ht="14.25" customHeight="1">
      <c r="C983" s="100"/>
      <c r="D983" s="247"/>
    </row>
    <row r="984" ht="14.25" customHeight="1">
      <c r="C984" s="100"/>
      <c r="D984" s="247"/>
    </row>
    <row r="985" ht="14.25" customHeight="1">
      <c r="C985" s="100"/>
      <c r="D985" s="247"/>
    </row>
    <row r="986" ht="14.25" customHeight="1">
      <c r="C986" s="100"/>
      <c r="D986" s="247"/>
    </row>
    <row r="987" ht="14.25" customHeight="1">
      <c r="C987" s="100"/>
      <c r="D987" s="247"/>
    </row>
    <row r="988" ht="14.25" customHeight="1">
      <c r="C988" s="100"/>
      <c r="D988" s="247"/>
    </row>
    <row r="989" ht="14.25" customHeight="1">
      <c r="C989" s="100"/>
      <c r="D989" s="247"/>
    </row>
    <row r="990" ht="14.25" customHeight="1">
      <c r="C990" s="100"/>
      <c r="D990" s="247"/>
    </row>
    <row r="991" ht="14.25" customHeight="1">
      <c r="C991" s="100"/>
      <c r="D991" s="247"/>
    </row>
    <row r="992" ht="14.25" customHeight="1">
      <c r="C992" s="100"/>
      <c r="D992" s="247"/>
    </row>
    <row r="993" ht="14.25" customHeight="1">
      <c r="C993" s="100"/>
      <c r="D993" s="247"/>
    </row>
    <row r="994" ht="14.25" customHeight="1">
      <c r="C994" s="100"/>
      <c r="D994" s="247"/>
    </row>
    <row r="995" ht="14.25" customHeight="1">
      <c r="C995" s="100"/>
      <c r="D995" s="247"/>
    </row>
    <row r="996" ht="14.25" customHeight="1">
      <c r="C996" s="100"/>
      <c r="D996" s="247"/>
    </row>
    <row r="997" ht="14.25" customHeight="1">
      <c r="C997" s="100"/>
      <c r="D997" s="247"/>
    </row>
    <row r="998" ht="14.25" customHeight="1">
      <c r="C998" s="100"/>
      <c r="D998" s="247"/>
    </row>
    <row r="999" ht="14.25" customHeight="1">
      <c r="C999" s="100"/>
      <c r="D999" s="247"/>
    </row>
    <row r="1000" ht="14.25" customHeight="1">
      <c r="C1000" s="100"/>
      <c r="D1000" s="247"/>
    </row>
  </sheetData>
  <mergeCells count="17">
    <mergeCell ref="B2:C2"/>
    <mergeCell ref="D2:D3"/>
    <mergeCell ref="B6:C6"/>
    <mergeCell ref="B12:C12"/>
    <mergeCell ref="B13:C13"/>
    <mergeCell ref="B34:C34"/>
    <mergeCell ref="B35:C35"/>
    <mergeCell ref="B61:C61"/>
    <mergeCell ref="B75:C75"/>
    <mergeCell ref="B76:C76"/>
    <mergeCell ref="B45:C45"/>
    <mergeCell ref="B46:C46"/>
    <mergeCell ref="B53:C53"/>
    <mergeCell ref="B54:C54"/>
    <mergeCell ref="B57:C57"/>
    <mergeCell ref="B58:C58"/>
    <mergeCell ref="B60:C60"/>
  </mergeCells>
  <dataValidations>
    <dataValidation type="list" allowBlank="1" showErrorMessage="1" sqref="E7:E33 E36:E44 E47:E52 E55:E56 E59 E62:E74 E77:E84">
      <formula1>"Yes - Required,No - NOT Required"</formula1>
    </dataValidation>
  </dataValidation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outlinePr summaryBelow="0" summaryRight="0"/>
    <pageSetUpPr/>
  </sheetPr>
  <sheetViews>
    <sheetView workbookViewId="0"/>
  </sheetViews>
  <sheetFormatPr customHeight="1" defaultColWidth="14.43" defaultRowHeight="15.0"/>
  <cols>
    <col customWidth="1" min="1" max="1" width="21.57"/>
    <col customWidth="1" min="2" max="3" width="59.0"/>
    <col customWidth="1" min="4" max="4" width="30.71"/>
    <col customWidth="1" min="5" max="5" width="54.29"/>
    <col customWidth="1" min="6" max="6" width="52.57"/>
    <col customWidth="1" min="7" max="7" width="82.86"/>
    <col customWidth="1" min="8" max="9" width="64.0"/>
    <col customWidth="1" min="10" max="27" width="8.71"/>
  </cols>
  <sheetData>
    <row r="1" ht="15.75" customHeight="1">
      <c r="A1" s="667" t="s">
        <v>1904</v>
      </c>
      <c r="B1" s="442"/>
      <c r="C1" s="442"/>
      <c r="D1" s="442"/>
      <c r="E1" s="442"/>
      <c r="F1" s="442"/>
      <c r="G1" s="442"/>
      <c r="H1" s="442"/>
      <c r="I1" s="442"/>
      <c r="J1" s="343"/>
      <c r="K1" s="343"/>
      <c r="L1" s="343"/>
      <c r="M1" s="343"/>
      <c r="N1" s="343"/>
      <c r="O1" s="343"/>
      <c r="P1" s="343"/>
      <c r="Q1" s="343"/>
      <c r="R1" s="343"/>
      <c r="S1" s="343"/>
      <c r="T1" s="343"/>
      <c r="U1" s="343"/>
      <c r="V1" s="343"/>
      <c r="W1" s="343"/>
      <c r="X1" s="343"/>
      <c r="Y1" s="343"/>
      <c r="Z1" s="343"/>
      <c r="AA1" s="343"/>
    </row>
    <row r="2" ht="39.75" customHeight="1">
      <c r="A2" s="440" t="s">
        <v>1905</v>
      </c>
      <c r="B2" s="440" t="s">
        <v>1906</v>
      </c>
      <c r="C2" s="693" t="s">
        <v>1907</v>
      </c>
      <c r="D2" s="440" t="s">
        <v>1908</v>
      </c>
      <c r="E2" s="440" t="s">
        <v>1909</v>
      </c>
      <c r="F2" s="440" t="s">
        <v>1910</v>
      </c>
      <c r="G2" s="440" t="s">
        <v>1911</v>
      </c>
      <c r="H2" s="440" t="s">
        <v>1912</v>
      </c>
      <c r="I2" s="440" t="s">
        <v>1913</v>
      </c>
      <c r="J2" s="343"/>
      <c r="K2" s="343"/>
      <c r="L2" s="343"/>
      <c r="M2" s="343"/>
      <c r="N2" s="343"/>
      <c r="O2" s="343"/>
      <c r="P2" s="343"/>
      <c r="Q2" s="343"/>
      <c r="R2" s="343"/>
      <c r="S2" s="343"/>
      <c r="T2" s="343"/>
      <c r="U2" s="343"/>
      <c r="V2" s="343"/>
      <c r="W2" s="343"/>
      <c r="X2" s="343"/>
      <c r="Y2" s="343"/>
      <c r="Z2" s="343"/>
      <c r="AA2" s="343"/>
    </row>
    <row r="3" ht="4.5" customHeight="1">
      <c r="A3" s="694"/>
      <c r="B3" s="694"/>
      <c r="C3" s="694"/>
      <c r="D3" s="694"/>
      <c r="E3" s="694"/>
      <c r="F3" s="694"/>
      <c r="G3" s="694"/>
      <c r="H3" s="694"/>
      <c r="I3" s="694"/>
      <c r="J3" s="695"/>
      <c r="K3" s="695"/>
      <c r="L3" s="695"/>
      <c r="M3" s="695"/>
      <c r="N3" s="695"/>
      <c r="O3" s="695"/>
      <c r="P3" s="695"/>
      <c r="Q3" s="695"/>
      <c r="R3" s="695"/>
      <c r="S3" s="695"/>
      <c r="T3" s="695"/>
      <c r="U3" s="695"/>
      <c r="V3" s="695"/>
      <c r="W3" s="695"/>
      <c r="X3" s="695"/>
      <c r="Y3" s="695"/>
      <c r="Z3" s="695"/>
      <c r="AA3" s="695"/>
    </row>
    <row r="4" ht="78.75" customHeight="1">
      <c r="A4" s="696" t="s">
        <v>1914</v>
      </c>
      <c r="B4" s="697" t="s">
        <v>1915</v>
      </c>
      <c r="C4" s="697"/>
      <c r="D4" s="442"/>
      <c r="E4" s="442"/>
      <c r="F4" s="442"/>
      <c r="G4" s="442"/>
      <c r="H4" s="442"/>
      <c r="I4" s="442"/>
      <c r="J4" s="343"/>
      <c r="K4" s="343"/>
      <c r="L4" s="343"/>
      <c r="M4" s="343"/>
      <c r="N4" s="343"/>
      <c r="O4" s="343"/>
      <c r="P4" s="343"/>
      <c r="Q4" s="343"/>
      <c r="R4" s="343"/>
      <c r="S4" s="343"/>
      <c r="T4" s="343"/>
      <c r="U4" s="343"/>
      <c r="V4" s="343"/>
      <c r="W4" s="343"/>
      <c r="X4" s="343"/>
      <c r="Y4" s="343"/>
      <c r="Z4" s="343"/>
      <c r="AA4" s="343"/>
    </row>
    <row r="5" ht="80.25" customHeight="1">
      <c r="A5" s="696" t="s">
        <v>1780</v>
      </c>
      <c r="B5" s="441" t="s">
        <v>1916</v>
      </c>
      <c r="C5" s="441" t="s">
        <v>1917</v>
      </c>
      <c r="D5" s="340"/>
      <c r="E5" s="340"/>
      <c r="F5" s="442"/>
      <c r="G5" s="442"/>
      <c r="H5" s="442"/>
      <c r="I5" s="442"/>
      <c r="J5" s="343"/>
      <c r="K5" s="343"/>
      <c r="L5" s="343"/>
      <c r="M5" s="343"/>
      <c r="N5" s="343"/>
      <c r="O5" s="343"/>
      <c r="P5" s="343"/>
      <c r="Q5" s="343"/>
      <c r="R5" s="343"/>
      <c r="S5" s="343"/>
      <c r="T5" s="343"/>
      <c r="U5" s="343"/>
      <c r="V5" s="343"/>
      <c r="W5" s="343"/>
      <c r="X5" s="343"/>
      <c r="Y5" s="343"/>
      <c r="Z5" s="343"/>
      <c r="AA5" s="343"/>
    </row>
    <row r="6" ht="111.0" customHeight="1">
      <c r="A6" s="696" t="s">
        <v>1782</v>
      </c>
      <c r="B6" s="441" t="s">
        <v>1918</v>
      </c>
      <c r="C6" s="441" t="s">
        <v>784</v>
      </c>
      <c r="D6" s="340"/>
      <c r="E6" s="340"/>
      <c r="F6" s="442"/>
      <c r="G6" s="442"/>
      <c r="H6" s="442"/>
      <c r="I6" s="442"/>
      <c r="J6" s="343"/>
      <c r="K6" s="343"/>
      <c r="L6" s="343"/>
      <c r="M6" s="343"/>
      <c r="N6" s="343"/>
      <c r="O6" s="343"/>
      <c r="P6" s="343"/>
      <c r="Q6" s="343"/>
      <c r="R6" s="343"/>
      <c r="S6" s="343"/>
      <c r="T6" s="343"/>
      <c r="U6" s="343"/>
      <c r="V6" s="343"/>
      <c r="W6" s="343"/>
      <c r="X6" s="343"/>
      <c r="Y6" s="343"/>
      <c r="Z6" s="343"/>
      <c r="AA6" s="343"/>
    </row>
    <row r="7" ht="159.75" customHeight="1">
      <c r="A7" s="696" t="s">
        <v>1784</v>
      </c>
      <c r="B7" s="441" t="s">
        <v>1919</v>
      </c>
      <c r="C7" s="441" t="s">
        <v>1920</v>
      </c>
      <c r="D7" s="340"/>
      <c r="E7" s="340"/>
      <c r="F7" s="442"/>
      <c r="G7" s="442"/>
      <c r="H7" s="442"/>
      <c r="I7" s="442"/>
      <c r="J7" s="343"/>
      <c r="K7" s="343"/>
      <c r="L7" s="343"/>
      <c r="M7" s="343"/>
      <c r="N7" s="343"/>
      <c r="O7" s="343"/>
      <c r="P7" s="343"/>
      <c r="Q7" s="343"/>
      <c r="R7" s="343"/>
      <c r="S7" s="343"/>
      <c r="T7" s="343"/>
      <c r="U7" s="343"/>
      <c r="V7" s="343"/>
      <c r="W7" s="343"/>
      <c r="X7" s="343"/>
      <c r="Y7" s="343"/>
      <c r="Z7" s="343"/>
      <c r="AA7" s="343"/>
    </row>
    <row r="8" ht="68.25" customHeight="1">
      <c r="A8" s="696" t="s">
        <v>1787</v>
      </c>
      <c r="B8" s="441" t="s">
        <v>1921</v>
      </c>
      <c r="C8" s="441" t="s">
        <v>1922</v>
      </c>
      <c r="D8" s="340"/>
      <c r="E8" s="340"/>
      <c r="F8" s="442"/>
      <c r="G8" s="442"/>
      <c r="H8" s="442"/>
      <c r="I8" s="442"/>
      <c r="J8" s="343"/>
      <c r="K8" s="343"/>
      <c r="L8" s="343"/>
      <c r="M8" s="343"/>
      <c r="N8" s="343"/>
      <c r="O8" s="343"/>
      <c r="P8" s="343"/>
      <c r="Q8" s="343"/>
      <c r="R8" s="343"/>
      <c r="S8" s="343"/>
      <c r="T8" s="343"/>
      <c r="U8" s="343"/>
      <c r="V8" s="343"/>
      <c r="W8" s="343"/>
      <c r="X8" s="343"/>
      <c r="Y8" s="343"/>
      <c r="Z8" s="343"/>
      <c r="AA8" s="343"/>
    </row>
    <row r="9" ht="96.0" customHeight="1">
      <c r="A9" s="696" t="s">
        <v>1789</v>
      </c>
      <c r="B9" s="441" t="s">
        <v>1923</v>
      </c>
      <c r="C9" s="441" t="s">
        <v>1924</v>
      </c>
      <c r="D9" s="340"/>
      <c r="E9" s="340"/>
      <c r="F9" s="442"/>
      <c r="G9" s="442"/>
      <c r="H9" s="442"/>
      <c r="I9" s="442"/>
      <c r="J9" s="343"/>
      <c r="K9" s="343"/>
      <c r="L9" s="343"/>
      <c r="M9" s="343"/>
      <c r="N9" s="343"/>
      <c r="O9" s="343"/>
      <c r="P9" s="343"/>
      <c r="Q9" s="343"/>
      <c r="R9" s="343"/>
      <c r="S9" s="343"/>
      <c r="T9" s="343"/>
      <c r="U9" s="343"/>
      <c r="V9" s="343"/>
      <c r="W9" s="343"/>
      <c r="X9" s="343"/>
      <c r="Y9" s="343"/>
      <c r="Z9" s="343"/>
      <c r="AA9" s="343"/>
    </row>
    <row r="10" ht="38.25" customHeight="1">
      <c r="A10" s="696" t="s">
        <v>1791</v>
      </c>
      <c r="B10" s="441" t="s">
        <v>1925</v>
      </c>
      <c r="C10" s="441" t="s">
        <v>812</v>
      </c>
      <c r="D10" s="340"/>
      <c r="E10" s="340"/>
      <c r="F10" s="442"/>
      <c r="G10" s="442"/>
      <c r="H10" s="442"/>
      <c r="I10" s="442"/>
      <c r="J10" s="343"/>
      <c r="K10" s="343"/>
      <c r="L10" s="343"/>
      <c r="M10" s="343"/>
      <c r="N10" s="343"/>
      <c r="O10" s="343"/>
      <c r="P10" s="343"/>
      <c r="Q10" s="343"/>
      <c r="R10" s="343"/>
      <c r="S10" s="343"/>
      <c r="T10" s="343"/>
      <c r="U10" s="343"/>
      <c r="V10" s="343"/>
      <c r="W10" s="343"/>
      <c r="X10" s="343"/>
      <c r="Y10" s="343"/>
      <c r="Z10" s="343"/>
      <c r="AA10" s="343"/>
    </row>
    <row r="11" ht="81.75" customHeight="1">
      <c r="A11" s="696" t="s">
        <v>1793</v>
      </c>
      <c r="B11" s="441" t="s">
        <v>1926</v>
      </c>
      <c r="C11" s="441" t="s">
        <v>824</v>
      </c>
      <c r="D11" s="340"/>
      <c r="E11" s="340"/>
      <c r="F11" s="442"/>
      <c r="G11" s="442"/>
      <c r="H11" s="442"/>
      <c r="I11" s="442"/>
      <c r="J11" s="343"/>
      <c r="K11" s="343"/>
      <c r="L11" s="343"/>
      <c r="M11" s="343"/>
      <c r="N11" s="343"/>
      <c r="O11" s="343"/>
      <c r="P11" s="343"/>
      <c r="Q11" s="343"/>
      <c r="R11" s="343"/>
      <c r="S11" s="343"/>
      <c r="T11" s="343"/>
      <c r="U11" s="343"/>
      <c r="V11" s="343"/>
      <c r="W11" s="343"/>
      <c r="X11" s="343"/>
      <c r="Y11" s="343"/>
      <c r="Z11" s="343"/>
      <c r="AA11" s="343"/>
    </row>
    <row r="12" ht="38.25" customHeight="1">
      <c r="A12" s="696" t="s">
        <v>1795</v>
      </c>
      <c r="B12" s="441" t="s">
        <v>1927</v>
      </c>
      <c r="C12" s="441" t="s">
        <v>843</v>
      </c>
      <c r="D12" s="340"/>
      <c r="E12" s="340"/>
      <c r="F12" s="442"/>
      <c r="G12" s="442"/>
      <c r="H12" s="442"/>
      <c r="I12" s="442"/>
      <c r="J12" s="343"/>
      <c r="K12" s="343"/>
      <c r="L12" s="343"/>
      <c r="M12" s="343"/>
      <c r="N12" s="343"/>
      <c r="O12" s="343"/>
      <c r="P12" s="343"/>
      <c r="Q12" s="343"/>
      <c r="R12" s="343"/>
      <c r="S12" s="343"/>
      <c r="T12" s="343"/>
      <c r="U12" s="343"/>
      <c r="V12" s="343"/>
      <c r="W12" s="343"/>
      <c r="X12" s="343"/>
      <c r="Y12" s="343"/>
      <c r="Z12" s="343"/>
      <c r="AA12" s="343"/>
    </row>
    <row r="13" ht="38.25" customHeight="1">
      <c r="A13" s="696" t="s">
        <v>1797</v>
      </c>
      <c r="B13" s="441" t="s">
        <v>1928</v>
      </c>
      <c r="C13" s="441" t="s">
        <v>864</v>
      </c>
      <c r="D13" s="340"/>
      <c r="E13" s="340"/>
      <c r="F13" s="442"/>
      <c r="G13" s="442"/>
      <c r="H13" s="442"/>
      <c r="I13" s="442"/>
      <c r="J13" s="343"/>
      <c r="K13" s="343"/>
      <c r="L13" s="343"/>
      <c r="M13" s="343"/>
      <c r="N13" s="343"/>
      <c r="O13" s="343"/>
      <c r="P13" s="343"/>
      <c r="Q13" s="343"/>
      <c r="R13" s="343"/>
      <c r="S13" s="343"/>
      <c r="T13" s="343"/>
      <c r="U13" s="343"/>
      <c r="V13" s="343"/>
      <c r="W13" s="343"/>
      <c r="X13" s="343"/>
      <c r="Y13" s="343"/>
      <c r="Z13" s="343"/>
      <c r="AA13" s="343"/>
    </row>
    <row r="14" ht="38.25" customHeight="1">
      <c r="A14" s="696" t="s">
        <v>1799</v>
      </c>
      <c r="B14" s="441" t="s">
        <v>1929</v>
      </c>
      <c r="C14" s="441" t="s">
        <v>882</v>
      </c>
      <c r="D14" s="340"/>
      <c r="E14" s="340"/>
      <c r="F14" s="442"/>
      <c r="G14" s="442"/>
      <c r="H14" s="442"/>
      <c r="I14" s="442"/>
      <c r="J14" s="343"/>
      <c r="K14" s="343"/>
      <c r="L14" s="343"/>
      <c r="M14" s="343"/>
      <c r="N14" s="343"/>
      <c r="O14" s="343"/>
      <c r="P14" s="343"/>
      <c r="Q14" s="343"/>
      <c r="R14" s="343"/>
      <c r="S14" s="343"/>
      <c r="T14" s="343"/>
      <c r="U14" s="343"/>
      <c r="V14" s="343"/>
      <c r="W14" s="343"/>
      <c r="X14" s="343"/>
      <c r="Y14" s="343"/>
      <c r="Z14" s="343"/>
      <c r="AA14" s="343"/>
    </row>
    <row r="15" ht="98.25" customHeight="1">
      <c r="A15" s="696" t="s">
        <v>1801</v>
      </c>
      <c r="B15" s="698" t="s">
        <v>1930</v>
      </c>
      <c r="C15" s="698" t="s">
        <v>893</v>
      </c>
      <c r="D15" s="340"/>
      <c r="E15" s="340"/>
      <c r="F15" s="442"/>
      <c r="G15" s="442"/>
      <c r="H15" s="442"/>
      <c r="I15" s="442"/>
      <c r="J15" s="343"/>
      <c r="K15" s="343"/>
      <c r="L15" s="343"/>
      <c r="M15" s="343"/>
      <c r="N15" s="343"/>
      <c r="O15" s="343"/>
      <c r="P15" s="343"/>
      <c r="Q15" s="343"/>
      <c r="R15" s="343"/>
      <c r="S15" s="343"/>
      <c r="T15" s="343"/>
      <c r="U15" s="343"/>
      <c r="V15" s="343"/>
      <c r="W15" s="343"/>
      <c r="X15" s="343"/>
      <c r="Y15" s="343"/>
      <c r="Z15" s="343"/>
      <c r="AA15" s="343"/>
    </row>
    <row r="16" ht="49.5" customHeight="1">
      <c r="A16" s="696" t="s">
        <v>1803</v>
      </c>
      <c r="B16" s="441" t="s">
        <v>1931</v>
      </c>
      <c r="C16" s="441" t="s">
        <v>918</v>
      </c>
      <c r="D16" s="340"/>
      <c r="E16" s="340"/>
      <c r="F16" s="442"/>
      <c r="G16" s="442"/>
      <c r="H16" s="442"/>
      <c r="I16" s="442"/>
      <c r="J16" s="343"/>
      <c r="K16" s="343"/>
      <c r="L16" s="343"/>
      <c r="M16" s="343"/>
      <c r="N16" s="343"/>
      <c r="O16" s="343"/>
      <c r="P16" s="343"/>
      <c r="Q16" s="343"/>
      <c r="R16" s="343"/>
      <c r="S16" s="343"/>
      <c r="T16" s="343"/>
      <c r="U16" s="343"/>
      <c r="V16" s="343"/>
      <c r="W16" s="343"/>
      <c r="X16" s="343"/>
      <c r="Y16" s="343"/>
      <c r="Z16" s="343"/>
      <c r="AA16" s="343"/>
    </row>
    <row r="17">
      <c r="A17" s="696" t="s">
        <v>1805</v>
      </c>
      <c r="B17" s="441" t="s">
        <v>1932</v>
      </c>
      <c r="C17" s="441" t="s">
        <v>1807</v>
      </c>
      <c r="D17" s="340"/>
      <c r="E17" s="340"/>
      <c r="F17" s="442"/>
      <c r="G17" s="442"/>
      <c r="H17" s="442"/>
      <c r="I17" s="442"/>
      <c r="J17" s="343"/>
      <c r="K17" s="343"/>
      <c r="L17" s="343"/>
      <c r="M17" s="343"/>
      <c r="N17" s="343"/>
      <c r="O17" s="343"/>
      <c r="P17" s="343"/>
      <c r="Q17" s="343"/>
      <c r="R17" s="343"/>
      <c r="S17" s="343"/>
      <c r="T17" s="343"/>
      <c r="U17" s="343"/>
      <c r="V17" s="343"/>
      <c r="W17" s="343"/>
      <c r="X17" s="343"/>
      <c r="Y17" s="343"/>
      <c r="Z17" s="343"/>
      <c r="AA17" s="343"/>
    </row>
    <row r="18" ht="183.0" customHeight="1">
      <c r="A18" s="696" t="s">
        <v>1808</v>
      </c>
      <c r="B18" s="441" t="s">
        <v>1933</v>
      </c>
      <c r="C18" s="441" t="s">
        <v>942</v>
      </c>
      <c r="D18" s="340"/>
      <c r="E18" s="340"/>
      <c r="F18" s="442"/>
      <c r="G18" s="442"/>
      <c r="H18" s="442"/>
      <c r="I18" s="442"/>
      <c r="J18" s="343"/>
      <c r="K18" s="343"/>
      <c r="L18" s="343"/>
      <c r="M18" s="343"/>
      <c r="N18" s="343"/>
      <c r="O18" s="343"/>
      <c r="P18" s="343"/>
      <c r="Q18" s="343"/>
      <c r="R18" s="343"/>
      <c r="S18" s="343"/>
      <c r="T18" s="343"/>
      <c r="U18" s="343"/>
      <c r="V18" s="343"/>
      <c r="W18" s="343"/>
      <c r="X18" s="343"/>
      <c r="Y18" s="343"/>
      <c r="Z18" s="343"/>
      <c r="AA18" s="343"/>
    </row>
    <row r="19" ht="38.25" customHeight="1">
      <c r="A19" s="696" t="s">
        <v>1810</v>
      </c>
      <c r="B19" s="441" t="s">
        <v>1934</v>
      </c>
      <c r="C19" s="441" t="s">
        <v>1812</v>
      </c>
      <c r="D19" s="699"/>
      <c r="E19" s="699"/>
      <c r="F19" s="442"/>
      <c r="G19" s="442"/>
      <c r="H19" s="442"/>
      <c r="I19" s="442"/>
      <c r="J19" s="343"/>
      <c r="K19" s="343"/>
      <c r="L19" s="343"/>
      <c r="M19" s="343"/>
      <c r="N19" s="343"/>
      <c r="O19" s="343"/>
      <c r="P19" s="343"/>
      <c r="Q19" s="343"/>
      <c r="R19" s="343"/>
      <c r="S19" s="343"/>
      <c r="T19" s="343"/>
      <c r="U19" s="343"/>
      <c r="V19" s="343"/>
      <c r="W19" s="343"/>
      <c r="X19" s="343"/>
      <c r="Y19" s="343"/>
      <c r="Z19" s="343"/>
      <c r="AA19" s="343"/>
    </row>
    <row r="20" ht="38.25" customHeight="1">
      <c r="A20" s="696" t="s">
        <v>1813</v>
      </c>
      <c r="B20" s="441" t="s">
        <v>1935</v>
      </c>
      <c r="C20" s="441" t="s">
        <v>1812</v>
      </c>
      <c r="D20" s="699"/>
      <c r="E20" s="699"/>
      <c r="F20" s="442"/>
      <c r="G20" s="442"/>
      <c r="H20" s="442"/>
      <c r="I20" s="442"/>
      <c r="J20" s="343"/>
      <c r="K20" s="343"/>
      <c r="L20" s="343"/>
      <c r="M20" s="343"/>
      <c r="N20" s="343"/>
      <c r="O20" s="343"/>
      <c r="P20" s="343"/>
      <c r="Q20" s="343"/>
      <c r="R20" s="343"/>
      <c r="S20" s="343"/>
      <c r="T20" s="343"/>
      <c r="U20" s="343"/>
      <c r="V20" s="343"/>
      <c r="W20" s="343"/>
      <c r="X20" s="343"/>
      <c r="Y20" s="343"/>
      <c r="Z20" s="343"/>
      <c r="AA20" s="343"/>
    </row>
    <row r="21" ht="72.75" customHeight="1">
      <c r="A21" s="696" t="s">
        <v>1814</v>
      </c>
      <c r="B21" s="441" t="s">
        <v>1936</v>
      </c>
      <c r="C21" s="441" t="s">
        <v>1812</v>
      </c>
      <c r="D21" s="699"/>
      <c r="E21" s="699"/>
      <c r="F21" s="442"/>
      <c r="G21" s="442"/>
      <c r="H21" s="442"/>
      <c r="I21" s="442"/>
      <c r="J21" s="343"/>
      <c r="K21" s="343"/>
      <c r="L21" s="343"/>
      <c r="M21" s="343"/>
      <c r="N21" s="343"/>
      <c r="O21" s="343"/>
      <c r="P21" s="343"/>
      <c r="Q21" s="343"/>
      <c r="R21" s="343"/>
      <c r="S21" s="343"/>
      <c r="T21" s="343"/>
      <c r="U21" s="343"/>
      <c r="V21" s="343"/>
      <c r="W21" s="343"/>
      <c r="X21" s="343"/>
      <c r="Y21" s="343"/>
      <c r="Z21" s="343"/>
      <c r="AA21" s="343"/>
    </row>
    <row r="22" ht="72.75" customHeight="1">
      <c r="A22" s="696" t="s">
        <v>1815</v>
      </c>
      <c r="B22" s="441" t="s">
        <v>1937</v>
      </c>
      <c r="C22" s="441" t="s">
        <v>1812</v>
      </c>
      <c r="D22" s="699"/>
      <c r="E22" s="699"/>
      <c r="F22" s="442"/>
      <c r="G22" s="442"/>
      <c r="H22" s="442"/>
      <c r="I22" s="442"/>
      <c r="J22" s="343"/>
      <c r="K22" s="343"/>
      <c r="L22" s="343"/>
      <c r="M22" s="343"/>
      <c r="N22" s="343"/>
      <c r="O22" s="343"/>
      <c r="P22" s="343"/>
      <c r="Q22" s="343"/>
      <c r="R22" s="343"/>
      <c r="S22" s="343"/>
      <c r="T22" s="343"/>
      <c r="U22" s="343"/>
      <c r="V22" s="343"/>
      <c r="W22" s="343"/>
      <c r="X22" s="343"/>
      <c r="Y22" s="343"/>
      <c r="Z22" s="343"/>
      <c r="AA22" s="343"/>
    </row>
    <row r="23" ht="72.75" customHeight="1">
      <c r="A23" s="696" t="s">
        <v>1817</v>
      </c>
      <c r="B23" s="698" t="s">
        <v>1938</v>
      </c>
      <c r="C23" s="441" t="s">
        <v>1812</v>
      </c>
      <c r="D23" s="699"/>
      <c r="E23" s="699"/>
      <c r="F23" s="442"/>
      <c r="G23" s="442"/>
      <c r="H23" s="442"/>
      <c r="I23" s="442"/>
      <c r="J23" s="343"/>
      <c r="K23" s="343"/>
      <c r="L23" s="343"/>
      <c r="M23" s="343"/>
      <c r="N23" s="343"/>
      <c r="O23" s="343"/>
      <c r="P23" s="343"/>
      <c r="Q23" s="343"/>
      <c r="R23" s="343"/>
      <c r="S23" s="343"/>
      <c r="T23" s="343"/>
      <c r="U23" s="343"/>
      <c r="V23" s="343"/>
      <c r="W23" s="343"/>
      <c r="X23" s="343"/>
      <c r="Y23" s="343"/>
      <c r="Z23" s="343"/>
      <c r="AA23" s="343"/>
    </row>
    <row r="24" ht="72.75" customHeight="1">
      <c r="A24" s="696" t="s">
        <v>1818</v>
      </c>
      <c r="B24" s="698" t="s">
        <v>1939</v>
      </c>
      <c r="C24" s="441" t="s">
        <v>1812</v>
      </c>
      <c r="D24" s="699"/>
      <c r="E24" s="699"/>
      <c r="F24" s="442"/>
      <c r="G24" s="442"/>
      <c r="H24" s="442"/>
      <c r="I24" s="442"/>
      <c r="J24" s="343"/>
      <c r="K24" s="343"/>
      <c r="L24" s="343"/>
      <c r="M24" s="343"/>
      <c r="N24" s="343"/>
      <c r="O24" s="343"/>
      <c r="P24" s="343"/>
      <c r="Q24" s="343"/>
      <c r="R24" s="343"/>
      <c r="S24" s="343"/>
      <c r="T24" s="343"/>
      <c r="U24" s="343"/>
      <c r="V24" s="343"/>
      <c r="W24" s="343"/>
      <c r="X24" s="343"/>
      <c r="Y24" s="343"/>
      <c r="Z24" s="343"/>
      <c r="AA24" s="343"/>
    </row>
    <row r="25" ht="14.25" customHeight="1">
      <c r="A25" s="696"/>
      <c r="B25" s="698"/>
      <c r="C25" s="698"/>
      <c r="D25" s="699"/>
      <c r="E25" s="699"/>
      <c r="F25" s="442"/>
      <c r="G25" s="442"/>
      <c r="H25" s="442"/>
      <c r="I25" s="442"/>
      <c r="J25" s="343"/>
      <c r="K25" s="343"/>
      <c r="L25" s="343"/>
      <c r="M25" s="343"/>
      <c r="N25" s="343"/>
      <c r="O25" s="343"/>
      <c r="P25" s="343"/>
      <c r="Q25" s="343"/>
      <c r="R25" s="343"/>
      <c r="S25" s="343"/>
      <c r="T25" s="343"/>
      <c r="U25" s="343"/>
      <c r="V25" s="343"/>
      <c r="W25" s="343"/>
      <c r="X25" s="343"/>
      <c r="Y25" s="343"/>
      <c r="Z25" s="343"/>
      <c r="AA25" s="343"/>
    </row>
    <row r="26" ht="14.25" customHeight="1">
      <c r="A26" s="442"/>
      <c r="B26" s="442"/>
      <c r="C26" s="442"/>
      <c r="D26" s="442"/>
      <c r="E26" s="442"/>
      <c r="F26" s="442"/>
      <c r="G26" s="442"/>
      <c r="H26" s="442"/>
      <c r="I26" s="442"/>
      <c r="J26" s="343"/>
      <c r="K26" s="343"/>
      <c r="L26" s="343"/>
      <c r="M26" s="343"/>
      <c r="N26" s="343"/>
      <c r="O26" s="343"/>
      <c r="P26" s="343"/>
      <c r="Q26" s="343"/>
      <c r="R26" s="343"/>
      <c r="S26" s="343"/>
      <c r="T26" s="343"/>
      <c r="U26" s="343"/>
      <c r="V26" s="343"/>
      <c r="W26" s="343"/>
      <c r="X26" s="343"/>
      <c r="Y26" s="343"/>
      <c r="Z26" s="343"/>
      <c r="AA26" s="343"/>
    </row>
    <row r="27" ht="14.25" customHeight="1">
      <c r="A27" s="442"/>
      <c r="B27" s="442"/>
      <c r="C27" s="442"/>
      <c r="D27" s="442"/>
      <c r="E27" s="442"/>
      <c r="F27" s="442"/>
      <c r="G27" s="442"/>
      <c r="H27" s="442"/>
      <c r="I27" s="442"/>
      <c r="J27" s="343"/>
      <c r="K27" s="343"/>
      <c r="L27" s="343"/>
      <c r="M27" s="343"/>
      <c r="N27" s="343"/>
      <c r="O27" s="343"/>
      <c r="P27" s="343"/>
      <c r="Q27" s="343"/>
      <c r="R27" s="343"/>
      <c r="S27" s="343"/>
      <c r="T27" s="343"/>
      <c r="U27" s="343"/>
      <c r="V27" s="343"/>
      <c r="W27" s="343"/>
      <c r="X27" s="343"/>
      <c r="Y27" s="343"/>
      <c r="Z27" s="343"/>
      <c r="AA27" s="343"/>
    </row>
    <row r="28" ht="14.25" customHeight="1">
      <c r="A28" s="442"/>
      <c r="B28" s="442"/>
      <c r="C28" s="442"/>
      <c r="D28" s="442"/>
      <c r="E28" s="442"/>
      <c r="F28" s="442"/>
      <c r="G28" s="442"/>
      <c r="H28" s="442"/>
      <c r="I28" s="442"/>
      <c r="J28" s="343"/>
      <c r="K28" s="343"/>
      <c r="L28" s="343"/>
      <c r="M28" s="343"/>
      <c r="N28" s="343"/>
      <c r="O28" s="343"/>
      <c r="P28" s="343"/>
      <c r="Q28" s="343"/>
      <c r="R28" s="343"/>
      <c r="S28" s="343"/>
      <c r="T28" s="343"/>
      <c r="U28" s="343"/>
      <c r="V28" s="343"/>
      <c r="W28" s="343"/>
      <c r="X28" s="343"/>
      <c r="Y28" s="343"/>
      <c r="Z28" s="343"/>
      <c r="AA28" s="343"/>
    </row>
    <row r="29" ht="14.25" customHeight="1">
      <c r="A29" s="442"/>
      <c r="B29" s="442"/>
      <c r="C29" s="442"/>
      <c r="D29" s="442"/>
      <c r="E29" s="442"/>
      <c r="F29" s="442"/>
      <c r="G29" s="442"/>
      <c r="H29" s="442"/>
      <c r="I29" s="442"/>
      <c r="J29" s="343"/>
      <c r="K29" s="343"/>
      <c r="L29" s="343"/>
      <c r="M29" s="343"/>
      <c r="N29" s="343"/>
      <c r="O29" s="343"/>
      <c r="P29" s="343"/>
      <c r="Q29" s="343"/>
      <c r="R29" s="343"/>
      <c r="S29" s="343"/>
      <c r="T29" s="343"/>
      <c r="U29" s="343"/>
      <c r="V29" s="343"/>
      <c r="W29" s="343"/>
      <c r="X29" s="343"/>
      <c r="Y29" s="343"/>
      <c r="Z29" s="343"/>
      <c r="AA29" s="343"/>
    </row>
    <row r="30" ht="14.25" customHeight="1">
      <c r="A30" s="442"/>
      <c r="B30" s="442"/>
      <c r="C30" s="442"/>
      <c r="D30" s="442"/>
      <c r="E30" s="442"/>
      <c r="F30" s="442"/>
      <c r="G30" s="442"/>
      <c r="H30" s="442"/>
      <c r="I30" s="442"/>
      <c r="J30" s="343"/>
      <c r="K30" s="343"/>
      <c r="L30" s="343"/>
      <c r="M30" s="343"/>
      <c r="N30" s="343"/>
      <c r="O30" s="343"/>
      <c r="P30" s="343"/>
      <c r="Q30" s="343"/>
      <c r="R30" s="343"/>
      <c r="S30" s="343"/>
      <c r="T30" s="343"/>
      <c r="U30" s="343"/>
      <c r="V30" s="343"/>
      <c r="W30" s="343"/>
      <c r="X30" s="343"/>
      <c r="Y30" s="343"/>
      <c r="Z30" s="343"/>
      <c r="AA30" s="343"/>
    </row>
    <row r="31" ht="14.25" customHeight="1">
      <c r="A31" s="442"/>
      <c r="B31" s="442"/>
      <c r="C31" s="442"/>
      <c r="D31" s="442"/>
      <c r="E31" s="442"/>
      <c r="F31" s="442"/>
      <c r="G31" s="442"/>
      <c r="H31" s="442"/>
      <c r="I31" s="442"/>
      <c r="J31" s="343"/>
      <c r="K31" s="343"/>
      <c r="L31" s="343"/>
      <c r="M31" s="343"/>
      <c r="N31" s="343"/>
      <c r="O31" s="343"/>
      <c r="P31" s="343"/>
      <c r="Q31" s="343"/>
      <c r="R31" s="343"/>
      <c r="S31" s="343"/>
      <c r="T31" s="343"/>
      <c r="U31" s="343"/>
      <c r="V31" s="343"/>
      <c r="W31" s="343"/>
      <c r="X31" s="343"/>
      <c r="Y31" s="343"/>
      <c r="Z31" s="343"/>
      <c r="AA31" s="343"/>
    </row>
    <row r="32" ht="14.25" customHeight="1">
      <c r="A32" s="442"/>
      <c r="B32" s="442"/>
      <c r="C32" s="442"/>
      <c r="D32" s="442"/>
      <c r="E32" s="442"/>
      <c r="F32" s="442"/>
      <c r="G32" s="442"/>
      <c r="H32" s="442"/>
      <c r="I32" s="442"/>
      <c r="J32" s="343"/>
      <c r="K32" s="343"/>
      <c r="L32" s="343"/>
      <c r="M32" s="343"/>
      <c r="N32" s="343"/>
      <c r="O32" s="343"/>
      <c r="P32" s="343"/>
      <c r="Q32" s="343"/>
      <c r="R32" s="343"/>
      <c r="S32" s="343"/>
      <c r="T32" s="343"/>
      <c r="U32" s="343"/>
      <c r="V32" s="343"/>
      <c r="W32" s="343"/>
      <c r="X32" s="343"/>
      <c r="Y32" s="343"/>
      <c r="Z32" s="343"/>
      <c r="AA32" s="343"/>
    </row>
    <row r="33" ht="14.25" customHeight="1">
      <c r="A33" s="442"/>
      <c r="B33" s="442"/>
      <c r="C33" s="442"/>
      <c r="D33" s="442"/>
      <c r="E33" s="442"/>
      <c r="F33" s="442"/>
      <c r="G33" s="442"/>
      <c r="H33" s="442"/>
      <c r="I33" s="442"/>
      <c r="J33" s="343"/>
      <c r="K33" s="343"/>
      <c r="L33" s="343"/>
      <c r="M33" s="343"/>
      <c r="N33" s="343"/>
      <c r="O33" s="343"/>
      <c r="P33" s="343"/>
      <c r="Q33" s="343"/>
      <c r="R33" s="343"/>
      <c r="S33" s="343"/>
      <c r="T33" s="343"/>
      <c r="U33" s="343"/>
      <c r="V33" s="343"/>
      <c r="W33" s="343"/>
      <c r="X33" s="343"/>
      <c r="Y33" s="343"/>
      <c r="Z33" s="343"/>
      <c r="AA33" s="343"/>
    </row>
    <row r="34" ht="14.25" customHeight="1">
      <c r="A34" s="442"/>
      <c r="B34" s="442"/>
      <c r="C34" s="442"/>
      <c r="D34" s="442"/>
      <c r="E34" s="442"/>
      <c r="F34" s="442"/>
      <c r="G34" s="442"/>
      <c r="H34" s="442"/>
      <c r="I34" s="442"/>
      <c r="J34" s="343"/>
      <c r="K34" s="343"/>
      <c r="L34" s="343"/>
      <c r="M34" s="343"/>
      <c r="N34" s="343"/>
      <c r="O34" s="343"/>
      <c r="P34" s="343"/>
      <c r="Q34" s="343"/>
      <c r="R34" s="343"/>
      <c r="S34" s="343"/>
      <c r="T34" s="343"/>
      <c r="U34" s="343"/>
      <c r="V34" s="343"/>
      <c r="W34" s="343"/>
      <c r="X34" s="343"/>
      <c r="Y34" s="343"/>
      <c r="Z34" s="343"/>
      <c r="AA34" s="343"/>
    </row>
    <row r="35" ht="14.25" customHeight="1">
      <c r="A35" s="442"/>
      <c r="B35" s="442"/>
      <c r="C35" s="442"/>
      <c r="D35" s="442"/>
      <c r="E35" s="442"/>
      <c r="F35" s="442"/>
      <c r="G35" s="442"/>
      <c r="H35" s="442"/>
      <c r="I35" s="442"/>
      <c r="J35" s="343"/>
      <c r="K35" s="343"/>
      <c r="L35" s="343"/>
      <c r="M35" s="343"/>
      <c r="N35" s="343"/>
      <c r="O35" s="343"/>
      <c r="P35" s="343"/>
      <c r="Q35" s="343"/>
      <c r="R35" s="343"/>
      <c r="S35" s="343"/>
      <c r="T35" s="343"/>
      <c r="U35" s="343"/>
      <c r="V35" s="343"/>
      <c r="W35" s="343"/>
      <c r="X35" s="343"/>
      <c r="Y35" s="343"/>
      <c r="Z35" s="343"/>
      <c r="AA35" s="343"/>
    </row>
    <row r="36" ht="14.25" customHeight="1">
      <c r="A36" s="442"/>
      <c r="B36" s="442"/>
      <c r="C36" s="442"/>
      <c r="D36" s="442"/>
      <c r="E36" s="442"/>
      <c r="F36" s="442"/>
      <c r="G36" s="442"/>
      <c r="H36" s="442"/>
      <c r="I36" s="442"/>
      <c r="J36" s="343"/>
      <c r="K36" s="343"/>
      <c r="L36" s="343"/>
      <c r="M36" s="343"/>
      <c r="N36" s="343"/>
      <c r="O36" s="343"/>
      <c r="P36" s="343"/>
      <c r="Q36" s="343"/>
      <c r="R36" s="343"/>
      <c r="S36" s="343"/>
      <c r="T36" s="343"/>
      <c r="U36" s="343"/>
      <c r="V36" s="343"/>
      <c r="W36" s="343"/>
      <c r="X36" s="343"/>
      <c r="Y36" s="343"/>
      <c r="Z36" s="343"/>
      <c r="AA36" s="343"/>
    </row>
    <row r="37" ht="14.25" customHeight="1">
      <c r="A37" s="442"/>
      <c r="B37" s="442"/>
      <c r="C37" s="442"/>
      <c r="D37" s="442"/>
      <c r="E37" s="442"/>
      <c r="F37" s="442"/>
      <c r="G37" s="442"/>
      <c r="H37" s="442"/>
      <c r="I37" s="442"/>
      <c r="J37" s="343"/>
      <c r="K37" s="343"/>
      <c r="L37" s="343"/>
      <c r="M37" s="343"/>
      <c r="N37" s="343"/>
      <c r="O37" s="343"/>
      <c r="P37" s="343"/>
      <c r="Q37" s="343"/>
      <c r="R37" s="343"/>
      <c r="S37" s="343"/>
      <c r="T37" s="343"/>
      <c r="U37" s="343"/>
      <c r="V37" s="343"/>
      <c r="W37" s="343"/>
      <c r="X37" s="343"/>
      <c r="Y37" s="343"/>
      <c r="Z37" s="343"/>
      <c r="AA37" s="343"/>
    </row>
    <row r="38" ht="14.25" customHeight="1">
      <c r="A38" s="442"/>
      <c r="B38" s="442"/>
      <c r="C38" s="442"/>
      <c r="D38" s="442"/>
      <c r="E38" s="442"/>
      <c r="F38" s="442"/>
      <c r="G38" s="442"/>
      <c r="H38" s="442"/>
      <c r="I38" s="442"/>
      <c r="J38" s="343"/>
      <c r="K38" s="343"/>
      <c r="L38" s="343"/>
      <c r="M38" s="343"/>
      <c r="N38" s="343"/>
      <c r="O38" s="343"/>
      <c r="P38" s="343"/>
      <c r="Q38" s="343"/>
      <c r="R38" s="343"/>
      <c r="S38" s="343"/>
      <c r="T38" s="343"/>
      <c r="U38" s="343"/>
      <c r="V38" s="343"/>
      <c r="W38" s="343"/>
      <c r="X38" s="343"/>
      <c r="Y38" s="343"/>
      <c r="Z38" s="343"/>
      <c r="AA38" s="343"/>
    </row>
    <row r="39" ht="14.25" customHeight="1">
      <c r="A39" s="442"/>
      <c r="B39" s="442"/>
      <c r="C39" s="442"/>
      <c r="D39" s="442"/>
      <c r="E39" s="442"/>
      <c r="F39" s="442"/>
      <c r="G39" s="442"/>
      <c r="H39" s="442"/>
      <c r="I39" s="442"/>
      <c r="J39" s="343"/>
      <c r="K39" s="343"/>
      <c r="L39" s="343"/>
      <c r="M39" s="343"/>
      <c r="N39" s="343"/>
      <c r="O39" s="343"/>
      <c r="P39" s="343"/>
      <c r="Q39" s="343"/>
      <c r="R39" s="343"/>
      <c r="S39" s="343"/>
      <c r="T39" s="343"/>
      <c r="U39" s="343"/>
      <c r="V39" s="343"/>
      <c r="W39" s="343"/>
      <c r="X39" s="343"/>
      <c r="Y39" s="343"/>
      <c r="Z39" s="343"/>
      <c r="AA39" s="343"/>
    </row>
    <row r="40" ht="14.25" customHeight="1">
      <c r="A40" s="442"/>
      <c r="B40" s="442"/>
      <c r="C40" s="442"/>
      <c r="D40" s="442"/>
      <c r="E40" s="442"/>
      <c r="F40" s="442"/>
      <c r="G40" s="442"/>
      <c r="H40" s="442"/>
      <c r="I40" s="442"/>
      <c r="J40" s="343"/>
      <c r="K40" s="343"/>
      <c r="L40" s="343"/>
      <c r="M40" s="343"/>
      <c r="N40" s="343"/>
      <c r="O40" s="343"/>
      <c r="P40" s="343"/>
      <c r="Q40" s="343"/>
      <c r="R40" s="343"/>
      <c r="S40" s="343"/>
      <c r="T40" s="343"/>
      <c r="U40" s="343"/>
      <c r="V40" s="343"/>
      <c r="W40" s="343"/>
      <c r="X40" s="343"/>
      <c r="Y40" s="343"/>
      <c r="Z40" s="343"/>
      <c r="AA40" s="343"/>
    </row>
    <row r="41" ht="14.25" customHeight="1">
      <c r="A41" s="442"/>
      <c r="B41" s="442"/>
      <c r="C41" s="442"/>
      <c r="D41" s="442"/>
      <c r="E41" s="442"/>
      <c r="F41" s="442"/>
      <c r="G41" s="442"/>
      <c r="H41" s="442"/>
      <c r="I41" s="442"/>
      <c r="J41" s="343"/>
      <c r="K41" s="343"/>
      <c r="L41" s="343"/>
      <c r="M41" s="343"/>
      <c r="N41" s="343"/>
      <c r="O41" s="343"/>
      <c r="P41" s="343"/>
      <c r="Q41" s="343"/>
      <c r="R41" s="343"/>
      <c r="S41" s="343"/>
      <c r="T41" s="343"/>
      <c r="U41" s="343"/>
      <c r="V41" s="343"/>
      <c r="W41" s="343"/>
      <c r="X41" s="343"/>
      <c r="Y41" s="343"/>
      <c r="Z41" s="343"/>
      <c r="AA41" s="343"/>
    </row>
    <row r="42" ht="14.25" customHeight="1">
      <c r="A42" s="442"/>
      <c r="B42" s="442"/>
      <c r="C42" s="442"/>
      <c r="D42" s="442"/>
      <c r="E42" s="442"/>
      <c r="F42" s="442"/>
      <c r="G42" s="442"/>
      <c r="H42" s="442"/>
      <c r="I42" s="442"/>
      <c r="J42" s="343"/>
      <c r="K42" s="343"/>
      <c r="L42" s="343"/>
      <c r="M42" s="343"/>
      <c r="N42" s="343"/>
      <c r="O42" s="343"/>
      <c r="P42" s="343"/>
      <c r="Q42" s="343"/>
      <c r="R42" s="343"/>
      <c r="S42" s="343"/>
      <c r="T42" s="343"/>
      <c r="U42" s="343"/>
      <c r="V42" s="343"/>
      <c r="W42" s="343"/>
      <c r="X42" s="343"/>
      <c r="Y42" s="343"/>
      <c r="Z42" s="343"/>
      <c r="AA42" s="343"/>
    </row>
    <row r="43" ht="14.25" customHeight="1">
      <c r="A43" s="442"/>
      <c r="B43" s="442"/>
      <c r="C43" s="442"/>
      <c r="D43" s="442"/>
      <c r="E43" s="442"/>
      <c r="F43" s="442"/>
      <c r="G43" s="442"/>
      <c r="H43" s="442"/>
      <c r="I43" s="442"/>
      <c r="J43" s="343"/>
      <c r="K43" s="343"/>
      <c r="L43" s="343"/>
      <c r="M43" s="343"/>
      <c r="N43" s="343"/>
      <c r="O43" s="343"/>
      <c r="P43" s="343"/>
      <c r="Q43" s="343"/>
      <c r="R43" s="343"/>
      <c r="S43" s="343"/>
      <c r="T43" s="343"/>
      <c r="U43" s="343"/>
      <c r="V43" s="343"/>
      <c r="W43" s="343"/>
      <c r="X43" s="343"/>
      <c r="Y43" s="343"/>
      <c r="Z43" s="343"/>
      <c r="AA43" s="343"/>
    </row>
    <row r="44" ht="14.25" customHeight="1">
      <c r="A44" s="442"/>
      <c r="B44" s="442"/>
      <c r="C44" s="442"/>
      <c r="D44" s="442"/>
      <c r="E44" s="442"/>
      <c r="F44" s="442"/>
      <c r="G44" s="442"/>
      <c r="H44" s="442"/>
      <c r="I44" s="442"/>
      <c r="J44" s="343"/>
      <c r="K44" s="343"/>
      <c r="L44" s="343"/>
      <c r="M44" s="343"/>
      <c r="N44" s="343"/>
      <c r="O44" s="343"/>
      <c r="P44" s="343"/>
      <c r="Q44" s="343"/>
      <c r="R44" s="343"/>
      <c r="S44" s="343"/>
      <c r="T44" s="343"/>
      <c r="U44" s="343"/>
      <c r="V44" s="343"/>
      <c r="W44" s="343"/>
      <c r="X44" s="343"/>
      <c r="Y44" s="343"/>
      <c r="Z44" s="343"/>
      <c r="AA44" s="343"/>
    </row>
    <row r="45" ht="14.25" customHeight="1">
      <c r="A45" s="442"/>
      <c r="B45" s="442"/>
      <c r="C45" s="442"/>
      <c r="D45" s="442"/>
      <c r="E45" s="442"/>
      <c r="F45" s="442"/>
      <c r="G45" s="442"/>
      <c r="H45" s="442"/>
      <c r="I45" s="442"/>
      <c r="J45" s="343"/>
      <c r="K45" s="343"/>
      <c r="L45" s="343"/>
      <c r="M45" s="343"/>
      <c r="N45" s="343"/>
      <c r="O45" s="343"/>
      <c r="P45" s="343"/>
      <c r="Q45" s="343"/>
      <c r="R45" s="343"/>
      <c r="S45" s="343"/>
      <c r="T45" s="343"/>
      <c r="U45" s="343"/>
      <c r="V45" s="343"/>
      <c r="W45" s="343"/>
      <c r="X45" s="343"/>
      <c r="Y45" s="343"/>
      <c r="Z45" s="343"/>
      <c r="AA45" s="343"/>
    </row>
    <row r="46" ht="14.25" customHeight="1">
      <c r="A46" s="442"/>
      <c r="B46" s="442"/>
      <c r="C46" s="442"/>
      <c r="D46" s="442"/>
      <c r="E46" s="442"/>
      <c r="F46" s="442"/>
      <c r="G46" s="442"/>
      <c r="H46" s="442"/>
      <c r="I46" s="442"/>
      <c r="J46" s="343"/>
      <c r="K46" s="343"/>
      <c r="L46" s="343"/>
      <c r="M46" s="343"/>
      <c r="N46" s="343"/>
      <c r="O46" s="343"/>
      <c r="P46" s="343"/>
      <c r="Q46" s="343"/>
      <c r="R46" s="343"/>
      <c r="S46" s="343"/>
      <c r="T46" s="343"/>
      <c r="U46" s="343"/>
      <c r="V46" s="343"/>
      <c r="W46" s="343"/>
      <c r="X46" s="343"/>
      <c r="Y46" s="343"/>
      <c r="Z46" s="343"/>
      <c r="AA46" s="343"/>
    </row>
    <row r="47" ht="14.25" customHeight="1">
      <c r="A47" s="442"/>
      <c r="B47" s="442"/>
      <c r="C47" s="442"/>
      <c r="D47" s="442"/>
      <c r="E47" s="442"/>
      <c r="F47" s="442"/>
      <c r="G47" s="442"/>
      <c r="H47" s="442"/>
      <c r="I47" s="442"/>
      <c r="J47" s="343"/>
      <c r="K47" s="343"/>
      <c r="L47" s="343"/>
      <c r="M47" s="343"/>
      <c r="N47" s="343"/>
      <c r="O47" s="343"/>
      <c r="P47" s="343"/>
      <c r="Q47" s="343"/>
      <c r="R47" s="343"/>
      <c r="S47" s="343"/>
      <c r="T47" s="343"/>
      <c r="U47" s="343"/>
      <c r="V47" s="343"/>
      <c r="W47" s="343"/>
      <c r="X47" s="343"/>
      <c r="Y47" s="343"/>
      <c r="Z47" s="343"/>
      <c r="AA47" s="343"/>
    </row>
    <row r="48" ht="14.25" customHeight="1">
      <c r="A48" s="442"/>
      <c r="B48" s="442"/>
      <c r="C48" s="442"/>
      <c r="D48" s="442"/>
      <c r="E48" s="442"/>
      <c r="F48" s="442"/>
      <c r="G48" s="442"/>
      <c r="H48" s="442"/>
      <c r="I48" s="442"/>
      <c r="J48" s="343"/>
      <c r="K48" s="343"/>
      <c r="L48" s="343"/>
      <c r="M48" s="343"/>
      <c r="N48" s="343"/>
      <c r="O48" s="343"/>
      <c r="P48" s="343"/>
      <c r="Q48" s="343"/>
      <c r="R48" s="343"/>
      <c r="S48" s="343"/>
      <c r="T48" s="343"/>
      <c r="U48" s="343"/>
      <c r="V48" s="343"/>
      <c r="W48" s="343"/>
      <c r="X48" s="343"/>
      <c r="Y48" s="343"/>
      <c r="Z48" s="343"/>
      <c r="AA48" s="343"/>
    </row>
    <row r="49" ht="14.25" customHeight="1">
      <c r="A49" s="442"/>
      <c r="B49" s="442"/>
      <c r="C49" s="442"/>
      <c r="D49" s="442"/>
      <c r="E49" s="442"/>
      <c r="F49" s="442"/>
      <c r="G49" s="442"/>
      <c r="H49" s="442"/>
      <c r="I49" s="442"/>
      <c r="J49" s="343"/>
      <c r="K49" s="343"/>
      <c r="L49" s="343"/>
      <c r="M49" s="343"/>
      <c r="N49" s="343"/>
      <c r="O49" s="343"/>
      <c r="P49" s="343"/>
      <c r="Q49" s="343"/>
      <c r="R49" s="343"/>
      <c r="S49" s="343"/>
      <c r="T49" s="343"/>
      <c r="U49" s="343"/>
      <c r="V49" s="343"/>
      <c r="W49" s="343"/>
      <c r="X49" s="343"/>
      <c r="Y49" s="343"/>
      <c r="Z49" s="343"/>
      <c r="AA49" s="343"/>
    </row>
    <row r="50" ht="14.25" customHeight="1">
      <c r="A50" s="442"/>
      <c r="B50" s="442"/>
      <c r="C50" s="442"/>
      <c r="D50" s="442"/>
      <c r="E50" s="442"/>
      <c r="F50" s="442"/>
      <c r="G50" s="442"/>
      <c r="H50" s="442"/>
      <c r="I50" s="442"/>
      <c r="J50" s="343"/>
      <c r="K50" s="343"/>
      <c r="L50" s="343"/>
      <c r="M50" s="343"/>
      <c r="N50" s="343"/>
      <c r="O50" s="343"/>
      <c r="P50" s="343"/>
      <c r="Q50" s="343"/>
      <c r="R50" s="343"/>
      <c r="S50" s="343"/>
      <c r="T50" s="343"/>
      <c r="U50" s="343"/>
      <c r="V50" s="343"/>
      <c r="W50" s="343"/>
      <c r="X50" s="343"/>
      <c r="Y50" s="343"/>
      <c r="Z50" s="343"/>
      <c r="AA50" s="343"/>
    </row>
    <row r="51" ht="14.25" customHeight="1">
      <c r="A51" s="442"/>
      <c r="B51" s="442"/>
      <c r="C51" s="442"/>
      <c r="D51" s="442"/>
      <c r="E51" s="442"/>
      <c r="F51" s="442"/>
      <c r="G51" s="442"/>
      <c r="H51" s="442"/>
      <c r="I51" s="442"/>
      <c r="J51" s="343"/>
      <c r="K51" s="343"/>
      <c r="L51" s="343"/>
      <c r="M51" s="343"/>
      <c r="N51" s="343"/>
      <c r="O51" s="343"/>
      <c r="P51" s="343"/>
      <c r="Q51" s="343"/>
      <c r="R51" s="343"/>
      <c r="S51" s="343"/>
      <c r="T51" s="343"/>
      <c r="U51" s="343"/>
      <c r="V51" s="343"/>
      <c r="W51" s="343"/>
      <c r="X51" s="343"/>
      <c r="Y51" s="343"/>
      <c r="Z51" s="343"/>
      <c r="AA51" s="343"/>
    </row>
    <row r="52" ht="14.25" customHeight="1">
      <c r="A52" s="442"/>
      <c r="B52" s="442"/>
      <c r="C52" s="442"/>
      <c r="D52" s="442"/>
      <c r="E52" s="442"/>
      <c r="F52" s="442"/>
      <c r="G52" s="442"/>
      <c r="H52" s="442"/>
      <c r="I52" s="442"/>
      <c r="J52" s="343"/>
      <c r="K52" s="343"/>
      <c r="L52" s="343"/>
      <c r="M52" s="343"/>
      <c r="N52" s="343"/>
      <c r="O52" s="343"/>
      <c r="P52" s="343"/>
      <c r="Q52" s="343"/>
      <c r="R52" s="343"/>
      <c r="S52" s="343"/>
      <c r="T52" s="343"/>
      <c r="U52" s="343"/>
      <c r="V52" s="343"/>
      <c r="W52" s="343"/>
      <c r="X52" s="343"/>
      <c r="Y52" s="343"/>
      <c r="Z52" s="343"/>
      <c r="AA52" s="343"/>
    </row>
    <row r="53" ht="14.25" customHeight="1">
      <c r="A53" s="442"/>
      <c r="B53" s="442"/>
      <c r="C53" s="442"/>
      <c r="D53" s="442"/>
      <c r="E53" s="442"/>
      <c r="F53" s="442"/>
      <c r="G53" s="442"/>
      <c r="H53" s="442"/>
      <c r="I53" s="442"/>
      <c r="J53" s="343"/>
      <c r="K53" s="343"/>
      <c r="L53" s="343"/>
      <c r="M53" s="343"/>
      <c r="N53" s="343"/>
      <c r="O53" s="343"/>
      <c r="P53" s="343"/>
      <c r="Q53" s="343"/>
      <c r="R53" s="343"/>
      <c r="S53" s="343"/>
      <c r="T53" s="343"/>
      <c r="U53" s="343"/>
      <c r="V53" s="343"/>
      <c r="W53" s="343"/>
      <c r="X53" s="343"/>
      <c r="Y53" s="343"/>
      <c r="Z53" s="343"/>
      <c r="AA53" s="343"/>
    </row>
    <row r="54" ht="14.25" customHeight="1">
      <c r="A54" s="442"/>
      <c r="B54" s="442"/>
      <c r="C54" s="442"/>
      <c r="D54" s="442"/>
      <c r="E54" s="442"/>
      <c r="F54" s="442"/>
      <c r="G54" s="442"/>
      <c r="H54" s="442"/>
      <c r="I54" s="442"/>
      <c r="J54" s="343"/>
      <c r="K54" s="343"/>
      <c r="L54" s="343"/>
      <c r="M54" s="343"/>
      <c r="N54" s="343"/>
      <c r="O54" s="343"/>
      <c r="P54" s="343"/>
      <c r="Q54" s="343"/>
      <c r="R54" s="343"/>
      <c r="S54" s="343"/>
      <c r="T54" s="343"/>
      <c r="U54" s="343"/>
      <c r="V54" s="343"/>
      <c r="W54" s="343"/>
      <c r="X54" s="343"/>
      <c r="Y54" s="343"/>
      <c r="Z54" s="343"/>
      <c r="AA54" s="343"/>
    </row>
    <row r="55" ht="14.25" customHeight="1">
      <c r="A55" s="442"/>
      <c r="B55" s="442"/>
      <c r="C55" s="442"/>
      <c r="D55" s="442"/>
      <c r="E55" s="442"/>
      <c r="F55" s="442"/>
      <c r="G55" s="442"/>
      <c r="H55" s="442"/>
      <c r="I55" s="442"/>
      <c r="J55" s="343"/>
      <c r="K55" s="343"/>
      <c r="L55" s="343"/>
      <c r="M55" s="343"/>
      <c r="N55" s="343"/>
      <c r="O55" s="343"/>
      <c r="P55" s="343"/>
      <c r="Q55" s="343"/>
      <c r="R55" s="343"/>
      <c r="S55" s="343"/>
      <c r="T55" s="343"/>
      <c r="U55" s="343"/>
      <c r="V55" s="343"/>
      <c r="W55" s="343"/>
      <c r="X55" s="343"/>
      <c r="Y55" s="343"/>
      <c r="Z55" s="343"/>
      <c r="AA55" s="343"/>
    </row>
    <row r="56" ht="14.25" customHeight="1">
      <c r="A56" s="442"/>
      <c r="B56" s="442"/>
      <c r="C56" s="442"/>
      <c r="D56" s="442"/>
      <c r="E56" s="442"/>
      <c r="F56" s="442"/>
      <c r="G56" s="442"/>
      <c r="H56" s="442"/>
      <c r="I56" s="442"/>
      <c r="J56" s="343"/>
      <c r="K56" s="343"/>
      <c r="L56" s="343"/>
      <c r="M56" s="343"/>
      <c r="N56" s="343"/>
      <c r="O56" s="343"/>
      <c r="P56" s="343"/>
      <c r="Q56" s="343"/>
      <c r="R56" s="343"/>
      <c r="S56" s="343"/>
      <c r="T56" s="343"/>
      <c r="U56" s="343"/>
      <c r="V56" s="343"/>
      <c r="W56" s="343"/>
      <c r="X56" s="343"/>
      <c r="Y56" s="343"/>
      <c r="Z56" s="343"/>
      <c r="AA56" s="343"/>
    </row>
    <row r="57" ht="14.25" customHeight="1">
      <c r="A57" s="442"/>
      <c r="B57" s="442"/>
      <c r="C57" s="442"/>
      <c r="D57" s="442"/>
      <c r="E57" s="442"/>
      <c r="F57" s="442"/>
      <c r="G57" s="442"/>
      <c r="H57" s="442"/>
      <c r="I57" s="442"/>
      <c r="J57" s="343"/>
      <c r="K57" s="343"/>
      <c r="L57" s="343"/>
      <c r="M57" s="343"/>
      <c r="N57" s="343"/>
      <c r="O57" s="343"/>
      <c r="P57" s="343"/>
      <c r="Q57" s="343"/>
      <c r="R57" s="343"/>
      <c r="S57" s="343"/>
      <c r="T57" s="343"/>
      <c r="U57" s="343"/>
      <c r="V57" s="343"/>
      <c r="W57" s="343"/>
      <c r="X57" s="343"/>
      <c r="Y57" s="343"/>
      <c r="Z57" s="343"/>
      <c r="AA57" s="343"/>
    </row>
    <row r="58" ht="14.25" customHeight="1">
      <c r="A58" s="442"/>
      <c r="B58" s="442"/>
      <c r="C58" s="442"/>
      <c r="D58" s="442"/>
      <c r="E58" s="442"/>
      <c r="F58" s="442"/>
      <c r="G58" s="442"/>
      <c r="H58" s="442"/>
      <c r="I58" s="442"/>
      <c r="J58" s="343"/>
      <c r="K58" s="343"/>
      <c r="L58" s="343"/>
      <c r="M58" s="343"/>
      <c r="N58" s="343"/>
      <c r="O58" s="343"/>
      <c r="P58" s="343"/>
      <c r="Q58" s="343"/>
      <c r="R58" s="343"/>
      <c r="S58" s="343"/>
      <c r="T58" s="343"/>
      <c r="U58" s="343"/>
      <c r="V58" s="343"/>
      <c r="W58" s="343"/>
      <c r="X58" s="343"/>
      <c r="Y58" s="343"/>
      <c r="Z58" s="343"/>
      <c r="AA58" s="343"/>
    </row>
    <row r="59" ht="14.25" customHeight="1">
      <c r="A59" s="442"/>
      <c r="B59" s="442"/>
      <c r="C59" s="442"/>
      <c r="D59" s="442"/>
      <c r="E59" s="442"/>
      <c r="F59" s="442"/>
      <c r="G59" s="442"/>
      <c r="H59" s="442"/>
      <c r="I59" s="442"/>
      <c r="J59" s="343"/>
      <c r="K59" s="343"/>
      <c r="L59" s="343"/>
      <c r="M59" s="343"/>
      <c r="N59" s="343"/>
      <c r="O59" s="343"/>
      <c r="P59" s="343"/>
      <c r="Q59" s="343"/>
      <c r="R59" s="343"/>
      <c r="S59" s="343"/>
      <c r="T59" s="343"/>
      <c r="U59" s="343"/>
      <c r="V59" s="343"/>
      <c r="W59" s="343"/>
      <c r="X59" s="343"/>
      <c r="Y59" s="343"/>
      <c r="Z59" s="343"/>
      <c r="AA59" s="343"/>
    </row>
    <row r="60" ht="14.25" customHeight="1">
      <c r="A60" s="442"/>
      <c r="B60" s="442"/>
      <c r="C60" s="442"/>
      <c r="D60" s="442"/>
      <c r="E60" s="442"/>
      <c r="F60" s="442"/>
      <c r="G60" s="442"/>
      <c r="H60" s="442"/>
      <c r="I60" s="442"/>
      <c r="J60" s="343"/>
      <c r="K60" s="343"/>
      <c r="L60" s="343"/>
      <c r="M60" s="343"/>
      <c r="N60" s="343"/>
      <c r="O60" s="343"/>
      <c r="P60" s="343"/>
      <c r="Q60" s="343"/>
      <c r="R60" s="343"/>
      <c r="S60" s="343"/>
      <c r="T60" s="343"/>
      <c r="U60" s="343"/>
      <c r="V60" s="343"/>
      <c r="W60" s="343"/>
      <c r="X60" s="343"/>
      <c r="Y60" s="343"/>
      <c r="Z60" s="343"/>
      <c r="AA60" s="343"/>
    </row>
    <row r="61" ht="14.25" customHeight="1">
      <c r="A61" s="442"/>
      <c r="B61" s="442"/>
      <c r="C61" s="442"/>
      <c r="D61" s="442"/>
      <c r="E61" s="442"/>
      <c r="F61" s="442"/>
      <c r="G61" s="442"/>
      <c r="H61" s="442"/>
      <c r="I61" s="442"/>
      <c r="J61" s="343"/>
      <c r="K61" s="343"/>
      <c r="L61" s="343"/>
      <c r="M61" s="343"/>
      <c r="N61" s="343"/>
      <c r="O61" s="343"/>
      <c r="P61" s="343"/>
      <c r="Q61" s="343"/>
      <c r="R61" s="343"/>
      <c r="S61" s="343"/>
      <c r="T61" s="343"/>
      <c r="U61" s="343"/>
      <c r="V61" s="343"/>
      <c r="W61" s="343"/>
      <c r="X61" s="343"/>
      <c r="Y61" s="343"/>
      <c r="Z61" s="343"/>
      <c r="AA61" s="343"/>
    </row>
    <row r="62" ht="14.25" customHeight="1">
      <c r="A62" s="442"/>
      <c r="B62" s="442"/>
      <c r="C62" s="442"/>
      <c r="D62" s="442"/>
      <c r="E62" s="442"/>
      <c r="F62" s="442"/>
      <c r="G62" s="442"/>
      <c r="H62" s="442"/>
      <c r="I62" s="442"/>
      <c r="J62" s="343"/>
      <c r="K62" s="343"/>
      <c r="L62" s="343"/>
      <c r="M62" s="343"/>
      <c r="N62" s="343"/>
      <c r="O62" s="343"/>
      <c r="P62" s="343"/>
      <c r="Q62" s="343"/>
      <c r="R62" s="343"/>
      <c r="S62" s="343"/>
      <c r="T62" s="343"/>
      <c r="U62" s="343"/>
      <c r="V62" s="343"/>
      <c r="W62" s="343"/>
      <c r="X62" s="343"/>
      <c r="Y62" s="343"/>
      <c r="Z62" s="343"/>
      <c r="AA62" s="343"/>
    </row>
    <row r="63" ht="14.25" customHeight="1">
      <c r="A63" s="442"/>
      <c r="B63" s="442"/>
      <c r="C63" s="442"/>
      <c r="D63" s="442"/>
      <c r="E63" s="442"/>
      <c r="F63" s="442"/>
      <c r="G63" s="442"/>
      <c r="H63" s="442"/>
      <c r="I63" s="442"/>
      <c r="J63" s="343"/>
      <c r="K63" s="343"/>
      <c r="L63" s="343"/>
      <c r="M63" s="343"/>
      <c r="N63" s="343"/>
      <c r="O63" s="343"/>
      <c r="P63" s="343"/>
      <c r="Q63" s="343"/>
      <c r="R63" s="343"/>
      <c r="S63" s="343"/>
      <c r="T63" s="343"/>
      <c r="U63" s="343"/>
      <c r="V63" s="343"/>
      <c r="W63" s="343"/>
      <c r="X63" s="343"/>
      <c r="Y63" s="343"/>
      <c r="Z63" s="343"/>
      <c r="AA63" s="343"/>
    </row>
    <row r="64" ht="14.25" customHeight="1">
      <c r="A64" s="442"/>
      <c r="B64" s="442"/>
      <c r="C64" s="442"/>
      <c r="D64" s="442"/>
      <c r="E64" s="442"/>
      <c r="F64" s="442"/>
      <c r="G64" s="442"/>
      <c r="H64" s="442"/>
      <c r="I64" s="442"/>
      <c r="J64" s="343"/>
      <c r="K64" s="343"/>
      <c r="L64" s="343"/>
      <c r="M64" s="343"/>
      <c r="N64" s="343"/>
      <c r="O64" s="343"/>
      <c r="P64" s="343"/>
      <c r="Q64" s="343"/>
      <c r="R64" s="343"/>
      <c r="S64" s="343"/>
      <c r="T64" s="343"/>
      <c r="U64" s="343"/>
      <c r="V64" s="343"/>
      <c r="W64" s="343"/>
      <c r="X64" s="343"/>
      <c r="Y64" s="343"/>
      <c r="Z64" s="343"/>
      <c r="AA64" s="343"/>
    </row>
    <row r="65" ht="14.25" customHeight="1">
      <c r="A65" s="442"/>
      <c r="B65" s="442"/>
      <c r="C65" s="442"/>
      <c r="D65" s="442"/>
      <c r="E65" s="442"/>
      <c r="F65" s="442"/>
      <c r="G65" s="442"/>
      <c r="H65" s="442"/>
      <c r="I65" s="442"/>
      <c r="J65" s="343"/>
      <c r="K65" s="343"/>
      <c r="L65" s="343"/>
      <c r="M65" s="343"/>
      <c r="N65" s="343"/>
      <c r="O65" s="343"/>
      <c r="P65" s="343"/>
      <c r="Q65" s="343"/>
      <c r="R65" s="343"/>
      <c r="S65" s="343"/>
      <c r="T65" s="343"/>
      <c r="U65" s="343"/>
      <c r="V65" s="343"/>
      <c r="W65" s="343"/>
      <c r="X65" s="343"/>
      <c r="Y65" s="343"/>
      <c r="Z65" s="343"/>
      <c r="AA65" s="343"/>
    </row>
    <row r="66" ht="14.25" customHeight="1">
      <c r="A66" s="442"/>
      <c r="B66" s="442"/>
      <c r="C66" s="442"/>
      <c r="D66" s="442"/>
      <c r="E66" s="442"/>
      <c r="F66" s="442"/>
      <c r="G66" s="442"/>
      <c r="H66" s="442"/>
      <c r="I66" s="442"/>
      <c r="J66" s="343"/>
      <c r="K66" s="343"/>
      <c r="L66" s="343"/>
      <c r="M66" s="343"/>
      <c r="N66" s="343"/>
      <c r="O66" s="343"/>
      <c r="P66" s="343"/>
      <c r="Q66" s="343"/>
      <c r="R66" s="343"/>
      <c r="S66" s="343"/>
      <c r="T66" s="343"/>
      <c r="U66" s="343"/>
      <c r="V66" s="343"/>
      <c r="W66" s="343"/>
      <c r="X66" s="343"/>
      <c r="Y66" s="343"/>
      <c r="Z66" s="343"/>
      <c r="AA66" s="343"/>
    </row>
    <row r="67" ht="14.25" customHeight="1">
      <c r="A67" s="442"/>
      <c r="B67" s="442"/>
      <c r="C67" s="442"/>
      <c r="D67" s="442"/>
      <c r="E67" s="442"/>
      <c r="F67" s="442"/>
      <c r="G67" s="442"/>
      <c r="H67" s="442"/>
      <c r="I67" s="442"/>
      <c r="J67" s="343"/>
      <c r="K67" s="343"/>
      <c r="L67" s="343"/>
      <c r="M67" s="343"/>
      <c r="N67" s="343"/>
      <c r="O67" s="343"/>
      <c r="P67" s="343"/>
      <c r="Q67" s="343"/>
      <c r="R67" s="343"/>
      <c r="S67" s="343"/>
      <c r="T67" s="343"/>
      <c r="U67" s="343"/>
      <c r="V67" s="343"/>
      <c r="W67" s="343"/>
      <c r="X67" s="343"/>
      <c r="Y67" s="343"/>
      <c r="Z67" s="343"/>
      <c r="AA67" s="343"/>
    </row>
    <row r="68" ht="14.25" customHeight="1">
      <c r="A68" s="442"/>
      <c r="B68" s="442"/>
      <c r="C68" s="442"/>
      <c r="D68" s="442"/>
      <c r="E68" s="442"/>
      <c r="F68" s="442"/>
      <c r="G68" s="442"/>
      <c r="H68" s="442"/>
      <c r="I68" s="442"/>
      <c r="J68" s="343"/>
      <c r="K68" s="343"/>
      <c r="L68" s="343"/>
      <c r="M68" s="343"/>
      <c r="N68" s="343"/>
      <c r="O68" s="343"/>
      <c r="P68" s="343"/>
      <c r="Q68" s="343"/>
      <c r="R68" s="343"/>
      <c r="S68" s="343"/>
      <c r="T68" s="343"/>
      <c r="U68" s="343"/>
      <c r="V68" s="343"/>
      <c r="W68" s="343"/>
      <c r="X68" s="343"/>
      <c r="Y68" s="343"/>
      <c r="Z68" s="343"/>
      <c r="AA68" s="343"/>
    </row>
    <row r="69" ht="14.25" customHeight="1">
      <c r="A69" s="442"/>
      <c r="B69" s="442"/>
      <c r="C69" s="442"/>
      <c r="D69" s="442"/>
      <c r="E69" s="442"/>
      <c r="F69" s="442"/>
      <c r="G69" s="442"/>
      <c r="H69" s="442"/>
      <c r="I69" s="442"/>
      <c r="J69" s="343"/>
      <c r="K69" s="343"/>
      <c r="L69" s="343"/>
      <c r="M69" s="343"/>
      <c r="N69" s="343"/>
      <c r="O69" s="343"/>
      <c r="P69" s="343"/>
      <c r="Q69" s="343"/>
      <c r="R69" s="343"/>
      <c r="S69" s="343"/>
      <c r="T69" s="343"/>
      <c r="U69" s="343"/>
      <c r="V69" s="343"/>
      <c r="W69" s="343"/>
      <c r="X69" s="343"/>
      <c r="Y69" s="343"/>
      <c r="Z69" s="343"/>
      <c r="AA69" s="343"/>
    </row>
    <row r="70" ht="14.25" customHeight="1">
      <c r="A70" s="442"/>
      <c r="B70" s="442"/>
      <c r="C70" s="442"/>
      <c r="D70" s="442"/>
      <c r="E70" s="442"/>
      <c r="F70" s="442"/>
      <c r="G70" s="442"/>
      <c r="H70" s="442"/>
      <c r="I70" s="442"/>
      <c r="J70" s="343"/>
      <c r="K70" s="343"/>
      <c r="L70" s="343"/>
      <c r="M70" s="343"/>
      <c r="N70" s="343"/>
      <c r="O70" s="343"/>
      <c r="P70" s="343"/>
      <c r="Q70" s="343"/>
      <c r="R70" s="343"/>
      <c r="S70" s="343"/>
      <c r="T70" s="343"/>
      <c r="U70" s="343"/>
      <c r="V70" s="343"/>
      <c r="W70" s="343"/>
      <c r="X70" s="343"/>
      <c r="Y70" s="343"/>
      <c r="Z70" s="343"/>
      <c r="AA70" s="343"/>
    </row>
    <row r="71" ht="14.25" customHeight="1">
      <c r="A71" s="442"/>
      <c r="B71" s="442"/>
      <c r="C71" s="442"/>
      <c r="D71" s="442"/>
      <c r="E71" s="442"/>
      <c r="F71" s="442"/>
      <c r="G71" s="442"/>
      <c r="H71" s="442"/>
      <c r="I71" s="442"/>
      <c r="J71" s="343"/>
      <c r="K71" s="343"/>
      <c r="L71" s="343"/>
      <c r="M71" s="343"/>
      <c r="N71" s="343"/>
      <c r="O71" s="343"/>
      <c r="P71" s="343"/>
      <c r="Q71" s="343"/>
      <c r="R71" s="343"/>
      <c r="S71" s="343"/>
      <c r="T71" s="343"/>
      <c r="U71" s="343"/>
      <c r="V71" s="343"/>
      <c r="W71" s="343"/>
      <c r="X71" s="343"/>
      <c r="Y71" s="343"/>
      <c r="Z71" s="343"/>
      <c r="AA71" s="343"/>
    </row>
    <row r="72" ht="14.25" customHeight="1">
      <c r="A72" s="442"/>
      <c r="B72" s="442"/>
      <c r="C72" s="442"/>
      <c r="D72" s="442"/>
      <c r="E72" s="442"/>
      <c r="F72" s="442"/>
      <c r="G72" s="442"/>
      <c r="H72" s="442"/>
      <c r="I72" s="442"/>
      <c r="J72" s="343"/>
      <c r="K72" s="343"/>
      <c r="L72" s="343"/>
      <c r="M72" s="343"/>
      <c r="N72" s="343"/>
      <c r="O72" s="343"/>
      <c r="P72" s="343"/>
      <c r="Q72" s="343"/>
      <c r="R72" s="343"/>
      <c r="S72" s="343"/>
      <c r="T72" s="343"/>
      <c r="U72" s="343"/>
      <c r="V72" s="343"/>
      <c r="W72" s="343"/>
      <c r="X72" s="343"/>
      <c r="Y72" s="343"/>
      <c r="Z72" s="343"/>
      <c r="AA72" s="343"/>
    </row>
    <row r="73" ht="14.25" customHeight="1">
      <c r="A73" s="442"/>
      <c r="B73" s="442"/>
      <c r="C73" s="442"/>
      <c r="D73" s="442"/>
      <c r="E73" s="442"/>
      <c r="F73" s="442"/>
      <c r="G73" s="442"/>
      <c r="H73" s="442"/>
      <c r="I73" s="442"/>
      <c r="J73" s="343"/>
      <c r="K73" s="343"/>
      <c r="L73" s="343"/>
      <c r="M73" s="343"/>
      <c r="N73" s="343"/>
      <c r="O73" s="343"/>
      <c r="P73" s="343"/>
      <c r="Q73" s="343"/>
      <c r="R73" s="343"/>
      <c r="S73" s="343"/>
      <c r="T73" s="343"/>
      <c r="U73" s="343"/>
      <c r="V73" s="343"/>
      <c r="W73" s="343"/>
      <c r="X73" s="343"/>
      <c r="Y73" s="343"/>
      <c r="Z73" s="343"/>
      <c r="AA73" s="343"/>
    </row>
    <row r="74" ht="14.25" customHeight="1">
      <c r="A74" s="442"/>
      <c r="B74" s="442"/>
      <c r="C74" s="442"/>
      <c r="D74" s="442"/>
      <c r="E74" s="442"/>
      <c r="F74" s="442"/>
      <c r="G74" s="442"/>
      <c r="H74" s="442"/>
      <c r="I74" s="442"/>
      <c r="J74" s="343"/>
      <c r="K74" s="343"/>
      <c r="L74" s="343"/>
      <c r="M74" s="343"/>
      <c r="N74" s="343"/>
      <c r="O74" s="343"/>
      <c r="P74" s="343"/>
      <c r="Q74" s="343"/>
      <c r="R74" s="343"/>
      <c r="S74" s="343"/>
      <c r="T74" s="343"/>
      <c r="U74" s="343"/>
      <c r="V74" s="343"/>
      <c r="W74" s="343"/>
      <c r="X74" s="343"/>
      <c r="Y74" s="343"/>
      <c r="Z74" s="343"/>
      <c r="AA74" s="343"/>
    </row>
    <row r="75" ht="14.25" customHeight="1">
      <c r="A75" s="442"/>
      <c r="B75" s="442"/>
      <c r="C75" s="442"/>
      <c r="D75" s="442"/>
      <c r="E75" s="442"/>
      <c r="F75" s="442"/>
      <c r="G75" s="442"/>
      <c r="H75" s="442"/>
      <c r="I75" s="442"/>
      <c r="J75" s="343"/>
      <c r="K75" s="343"/>
      <c r="L75" s="343"/>
      <c r="M75" s="343"/>
      <c r="N75" s="343"/>
      <c r="O75" s="343"/>
      <c r="P75" s="343"/>
      <c r="Q75" s="343"/>
      <c r="R75" s="343"/>
      <c r="S75" s="343"/>
      <c r="T75" s="343"/>
      <c r="U75" s="343"/>
      <c r="V75" s="343"/>
      <c r="W75" s="343"/>
      <c r="X75" s="343"/>
      <c r="Y75" s="343"/>
      <c r="Z75" s="343"/>
      <c r="AA75" s="343"/>
    </row>
    <row r="76" ht="14.25" customHeight="1">
      <c r="A76" s="442"/>
      <c r="B76" s="442"/>
      <c r="C76" s="442"/>
      <c r="D76" s="442"/>
      <c r="E76" s="442"/>
      <c r="F76" s="442"/>
      <c r="G76" s="442"/>
      <c r="H76" s="442"/>
      <c r="I76" s="442"/>
      <c r="J76" s="343"/>
      <c r="K76" s="343"/>
      <c r="L76" s="343"/>
      <c r="M76" s="343"/>
      <c r="N76" s="343"/>
      <c r="O76" s="343"/>
      <c r="P76" s="343"/>
      <c r="Q76" s="343"/>
      <c r="R76" s="343"/>
      <c r="S76" s="343"/>
      <c r="T76" s="343"/>
      <c r="U76" s="343"/>
      <c r="V76" s="343"/>
      <c r="W76" s="343"/>
      <c r="X76" s="343"/>
      <c r="Y76" s="343"/>
      <c r="Z76" s="343"/>
      <c r="AA76" s="343"/>
    </row>
    <row r="77" ht="14.25" customHeight="1">
      <c r="A77" s="442"/>
      <c r="B77" s="442"/>
      <c r="C77" s="442"/>
      <c r="D77" s="442"/>
      <c r="E77" s="442"/>
      <c r="F77" s="442"/>
      <c r="G77" s="442"/>
      <c r="H77" s="442"/>
      <c r="I77" s="442"/>
      <c r="J77" s="343"/>
      <c r="K77" s="343"/>
      <c r="L77" s="343"/>
      <c r="M77" s="343"/>
      <c r="N77" s="343"/>
      <c r="O77" s="343"/>
      <c r="P77" s="343"/>
      <c r="Q77" s="343"/>
      <c r="R77" s="343"/>
      <c r="S77" s="343"/>
      <c r="T77" s="343"/>
      <c r="U77" s="343"/>
      <c r="V77" s="343"/>
      <c r="W77" s="343"/>
      <c r="X77" s="343"/>
      <c r="Y77" s="343"/>
      <c r="Z77" s="343"/>
      <c r="AA77" s="343"/>
    </row>
    <row r="78" ht="14.25" customHeight="1">
      <c r="A78" s="442"/>
      <c r="B78" s="442"/>
      <c r="C78" s="442"/>
      <c r="D78" s="442"/>
      <c r="E78" s="442"/>
      <c r="F78" s="442"/>
      <c r="G78" s="442"/>
      <c r="H78" s="442"/>
      <c r="I78" s="442"/>
      <c r="J78" s="343"/>
      <c r="K78" s="343"/>
      <c r="L78" s="343"/>
      <c r="M78" s="343"/>
      <c r="N78" s="343"/>
      <c r="O78" s="343"/>
      <c r="P78" s="343"/>
      <c r="Q78" s="343"/>
      <c r="R78" s="343"/>
      <c r="S78" s="343"/>
      <c r="T78" s="343"/>
      <c r="U78" s="343"/>
      <c r="V78" s="343"/>
      <c r="W78" s="343"/>
      <c r="X78" s="343"/>
      <c r="Y78" s="343"/>
      <c r="Z78" s="343"/>
      <c r="AA78" s="343"/>
    </row>
    <row r="79" ht="14.25" customHeight="1">
      <c r="A79" s="442"/>
      <c r="B79" s="442"/>
      <c r="C79" s="442"/>
      <c r="D79" s="442"/>
      <c r="E79" s="442"/>
      <c r="F79" s="442"/>
      <c r="G79" s="442"/>
      <c r="H79" s="442"/>
      <c r="I79" s="442"/>
      <c r="J79" s="343"/>
      <c r="K79" s="343"/>
      <c r="L79" s="343"/>
      <c r="M79" s="343"/>
      <c r="N79" s="343"/>
      <c r="O79" s="343"/>
      <c r="P79" s="343"/>
      <c r="Q79" s="343"/>
      <c r="R79" s="343"/>
      <c r="S79" s="343"/>
      <c r="T79" s="343"/>
      <c r="U79" s="343"/>
      <c r="V79" s="343"/>
      <c r="W79" s="343"/>
      <c r="X79" s="343"/>
      <c r="Y79" s="343"/>
      <c r="Z79" s="343"/>
      <c r="AA79" s="343"/>
    </row>
    <row r="80" ht="14.25" customHeight="1">
      <c r="A80" s="442"/>
      <c r="B80" s="442"/>
      <c r="C80" s="442"/>
      <c r="D80" s="442"/>
      <c r="E80" s="442"/>
      <c r="F80" s="442"/>
      <c r="G80" s="442"/>
      <c r="H80" s="442"/>
      <c r="I80" s="442"/>
      <c r="J80" s="343"/>
      <c r="K80" s="343"/>
      <c r="L80" s="343"/>
      <c r="M80" s="343"/>
      <c r="N80" s="343"/>
      <c r="O80" s="343"/>
      <c r="P80" s="343"/>
      <c r="Q80" s="343"/>
      <c r="R80" s="343"/>
      <c r="S80" s="343"/>
      <c r="T80" s="343"/>
      <c r="U80" s="343"/>
      <c r="V80" s="343"/>
      <c r="W80" s="343"/>
      <c r="X80" s="343"/>
      <c r="Y80" s="343"/>
      <c r="Z80" s="343"/>
      <c r="AA80" s="343"/>
    </row>
    <row r="81" ht="14.25" customHeight="1">
      <c r="A81" s="442"/>
      <c r="B81" s="442"/>
      <c r="C81" s="442"/>
      <c r="D81" s="442"/>
      <c r="E81" s="442"/>
      <c r="F81" s="442"/>
      <c r="G81" s="442"/>
      <c r="H81" s="442"/>
      <c r="I81" s="442"/>
      <c r="J81" s="343"/>
      <c r="K81" s="343"/>
      <c r="L81" s="343"/>
      <c r="M81" s="343"/>
      <c r="N81" s="343"/>
      <c r="O81" s="343"/>
      <c r="P81" s="343"/>
      <c r="Q81" s="343"/>
      <c r="R81" s="343"/>
      <c r="S81" s="343"/>
      <c r="T81" s="343"/>
      <c r="U81" s="343"/>
      <c r="V81" s="343"/>
      <c r="W81" s="343"/>
      <c r="X81" s="343"/>
      <c r="Y81" s="343"/>
      <c r="Z81" s="343"/>
      <c r="AA81" s="343"/>
    </row>
    <row r="82" ht="14.25" customHeight="1">
      <c r="A82" s="442"/>
      <c r="B82" s="442"/>
      <c r="C82" s="442"/>
      <c r="D82" s="442"/>
      <c r="E82" s="442"/>
      <c r="F82" s="442"/>
      <c r="G82" s="442"/>
      <c r="H82" s="442"/>
      <c r="I82" s="442"/>
      <c r="J82" s="343"/>
      <c r="K82" s="343"/>
      <c r="L82" s="343"/>
      <c r="M82" s="343"/>
      <c r="N82" s="343"/>
      <c r="O82" s="343"/>
      <c r="P82" s="343"/>
      <c r="Q82" s="343"/>
      <c r="R82" s="343"/>
      <c r="S82" s="343"/>
      <c r="T82" s="343"/>
      <c r="U82" s="343"/>
      <c r="V82" s="343"/>
      <c r="W82" s="343"/>
      <c r="X82" s="343"/>
      <c r="Y82" s="343"/>
      <c r="Z82" s="343"/>
      <c r="AA82" s="343"/>
    </row>
    <row r="83" ht="14.25" customHeight="1">
      <c r="A83" s="442"/>
      <c r="B83" s="442"/>
      <c r="C83" s="442"/>
      <c r="D83" s="442"/>
      <c r="E83" s="442"/>
      <c r="F83" s="442"/>
      <c r="G83" s="442"/>
      <c r="H83" s="442"/>
      <c r="I83" s="442"/>
      <c r="J83" s="343"/>
      <c r="K83" s="343"/>
      <c r="L83" s="343"/>
      <c r="M83" s="343"/>
      <c r="N83" s="343"/>
      <c r="O83" s="343"/>
      <c r="P83" s="343"/>
      <c r="Q83" s="343"/>
      <c r="R83" s="343"/>
      <c r="S83" s="343"/>
      <c r="T83" s="343"/>
      <c r="U83" s="343"/>
      <c r="V83" s="343"/>
      <c r="W83" s="343"/>
      <c r="X83" s="343"/>
      <c r="Y83" s="343"/>
      <c r="Z83" s="343"/>
      <c r="AA83" s="343"/>
    </row>
    <row r="84" ht="14.25" customHeight="1">
      <c r="A84" s="442"/>
      <c r="B84" s="442"/>
      <c r="C84" s="442"/>
      <c r="D84" s="442"/>
      <c r="E84" s="442"/>
      <c r="F84" s="442"/>
      <c r="G84" s="442"/>
      <c r="H84" s="442"/>
      <c r="I84" s="442"/>
      <c r="J84" s="343"/>
      <c r="K84" s="343"/>
      <c r="L84" s="343"/>
      <c r="M84" s="343"/>
      <c r="N84" s="343"/>
      <c r="O84" s="343"/>
      <c r="P84" s="343"/>
      <c r="Q84" s="343"/>
      <c r="R84" s="343"/>
      <c r="S84" s="343"/>
      <c r="T84" s="343"/>
      <c r="U84" s="343"/>
      <c r="V84" s="343"/>
      <c r="W84" s="343"/>
      <c r="X84" s="343"/>
      <c r="Y84" s="343"/>
      <c r="Z84" s="343"/>
      <c r="AA84" s="343"/>
    </row>
    <row r="85" ht="14.25" customHeight="1">
      <c r="A85" s="442"/>
      <c r="B85" s="442"/>
      <c r="C85" s="442"/>
      <c r="D85" s="442"/>
      <c r="E85" s="442"/>
      <c r="F85" s="442"/>
      <c r="G85" s="442"/>
      <c r="H85" s="442"/>
      <c r="I85" s="442"/>
      <c r="J85" s="343"/>
      <c r="K85" s="343"/>
      <c r="L85" s="343"/>
      <c r="M85" s="343"/>
      <c r="N85" s="343"/>
      <c r="O85" s="343"/>
      <c r="P85" s="343"/>
      <c r="Q85" s="343"/>
      <c r="R85" s="343"/>
      <c r="S85" s="343"/>
      <c r="T85" s="343"/>
      <c r="U85" s="343"/>
      <c r="V85" s="343"/>
      <c r="W85" s="343"/>
      <c r="X85" s="343"/>
      <c r="Y85" s="343"/>
      <c r="Z85" s="343"/>
      <c r="AA85" s="343"/>
    </row>
    <row r="86" ht="14.25" customHeight="1">
      <c r="A86" s="442"/>
      <c r="B86" s="442"/>
      <c r="C86" s="442"/>
      <c r="D86" s="442"/>
      <c r="E86" s="442"/>
      <c r="F86" s="442"/>
      <c r="G86" s="442"/>
      <c r="H86" s="442"/>
      <c r="I86" s="442"/>
      <c r="J86" s="343"/>
      <c r="K86" s="343"/>
      <c r="L86" s="343"/>
      <c r="M86" s="343"/>
      <c r="N86" s="343"/>
      <c r="O86" s="343"/>
      <c r="P86" s="343"/>
      <c r="Q86" s="343"/>
      <c r="R86" s="343"/>
      <c r="S86" s="343"/>
      <c r="T86" s="343"/>
      <c r="U86" s="343"/>
      <c r="V86" s="343"/>
      <c r="W86" s="343"/>
      <c r="X86" s="343"/>
      <c r="Y86" s="343"/>
      <c r="Z86" s="343"/>
      <c r="AA86" s="343"/>
    </row>
    <row r="87" ht="14.25" customHeight="1">
      <c r="A87" s="442"/>
      <c r="B87" s="442"/>
      <c r="C87" s="442"/>
      <c r="D87" s="442"/>
      <c r="E87" s="442"/>
      <c r="F87" s="442"/>
      <c r="G87" s="442"/>
      <c r="H87" s="442"/>
      <c r="I87" s="442"/>
      <c r="J87" s="343"/>
      <c r="K87" s="343"/>
      <c r="L87" s="343"/>
      <c r="M87" s="343"/>
      <c r="N87" s="343"/>
      <c r="O87" s="343"/>
      <c r="P87" s="343"/>
      <c r="Q87" s="343"/>
      <c r="R87" s="343"/>
      <c r="S87" s="343"/>
      <c r="T87" s="343"/>
      <c r="U87" s="343"/>
      <c r="V87" s="343"/>
      <c r="W87" s="343"/>
      <c r="X87" s="343"/>
      <c r="Y87" s="343"/>
      <c r="Z87" s="343"/>
      <c r="AA87" s="343"/>
    </row>
    <row r="88" ht="14.25" customHeight="1">
      <c r="A88" s="442"/>
      <c r="B88" s="442"/>
      <c r="C88" s="442"/>
      <c r="D88" s="442"/>
      <c r="E88" s="442"/>
      <c r="F88" s="442"/>
      <c r="G88" s="442"/>
      <c r="H88" s="442"/>
      <c r="I88" s="442"/>
      <c r="J88" s="343"/>
      <c r="K88" s="343"/>
      <c r="L88" s="343"/>
      <c r="M88" s="343"/>
      <c r="N88" s="343"/>
      <c r="O88" s="343"/>
      <c r="P88" s="343"/>
      <c r="Q88" s="343"/>
      <c r="R88" s="343"/>
      <c r="S88" s="343"/>
      <c r="T88" s="343"/>
      <c r="U88" s="343"/>
      <c r="V88" s="343"/>
      <c r="W88" s="343"/>
      <c r="X88" s="343"/>
      <c r="Y88" s="343"/>
      <c r="Z88" s="343"/>
      <c r="AA88" s="343"/>
    </row>
    <row r="89" ht="14.25" customHeight="1">
      <c r="A89" s="442"/>
      <c r="B89" s="442"/>
      <c r="C89" s="442"/>
      <c r="D89" s="442"/>
      <c r="E89" s="442"/>
      <c r="F89" s="442"/>
      <c r="G89" s="442"/>
      <c r="H89" s="442"/>
      <c r="I89" s="442"/>
      <c r="J89" s="343"/>
      <c r="K89" s="343"/>
      <c r="L89" s="343"/>
      <c r="M89" s="343"/>
      <c r="N89" s="343"/>
      <c r="O89" s="343"/>
      <c r="P89" s="343"/>
      <c r="Q89" s="343"/>
      <c r="R89" s="343"/>
      <c r="S89" s="343"/>
      <c r="T89" s="343"/>
      <c r="U89" s="343"/>
      <c r="V89" s="343"/>
      <c r="W89" s="343"/>
      <c r="X89" s="343"/>
      <c r="Y89" s="343"/>
      <c r="Z89" s="343"/>
      <c r="AA89" s="343"/>
    </row>
    <row r="90" ht="14.25" customHeight="1">
      <c r="A90" s="442"/>
      <c r="B90" s="442"/>
      <c r="C90" s="442"/>
      <c r="D90" s="442"/>
      <c r="E90" s="442"/>
      <c r="F90" s="442"/>
      <c r="G90" s="442"/>
      <c r="H90" s="442"/>
      <c r="I90" s="442"/>
      <c r="J90" s="343"/>
      <c r="K90" s="343"/>
      <c r="L90" s="343"/>
      <c r="M90" s="343"/>
      <c r="N90" s="343"/>
      <c r="O90" s="343"/>
      <c r="P90" s="343"/>
      <c r="Q90" s="343"/>
      <c r="R90" s="343"/>
      <c r="S90" s="343"/>
      <c r="T90" s="343"/>
      <c r="U90" s="343"/>
      <c r="V90" s="343"/>
      <c r="W90" s="343"/>
      <c r="X90" s="343"/>
      <c r="Y90" s="343"/>
      <c r="Z90" s="343"/>
      <c r="AA90" s="343"/>
    </row>
    <row r="91" ht="14.25" customHeight="1">
      <c r="A91" s="442"/>
      <c r="B91" s="442"/>
      <c r="C91" s="442"/>
      <c r="D91" s="442"/>
      <c r="E91" s="442"/>
      <c r="F91" s="442"/>
      <c r="G91" s="442"/>
      <c r="H91" s="442"/>
      <c r="I91" s="442"/>
      <c r="J91" s="343"/>
      <c r="K91" s="343"/>
      <c r="L91" s="343"/>
      <c r="M91" s="343"/>
      <c r="N91" s="343"/>
      <c r="O91" s="343"/>
      <c r="P91" s="343"/>
      <c r="Q91" s="343"/>
      <c r="R91" s="343"/>
      <c r="S91" s="343"/>
      <c r="T91" s="343"/>
      <c r="U91" s="343"/>
      <c r="V91" s="343"/>
      <c r="W91" s="343"/>
      <c r="X91" s="343"/>
      <c r="Y91" s="343"/>
      <c r="Z91" s="343"/>
      <c r="AA91" s="343"/>
    </row>
    <row r="92" ht="14.25" customHeight="1">
      <c r="A92" s="442"/>
      <c r="B92" s="442"/>
      <c r="C92" s="442"/>
      <c r="D92" s="442"/>
      <c r="E92" s="442"/>
      <c r="F92" s="442"/>
      <c r="G92" s="442"/>
      <c r="H92" s="442"/>
      <c r="I92" s="442"/>
      <c r="J92" s="343"/>
      <c r="K92" s="343"/>
      <c r="L92" s="343"/>
      <c r="M92" s="343"/>
      <c r="N92" s="343"/>
      <c r="O92" s="343"/>
      <c r="P92" s="343"/>
      <c r="Q92" s="343"/>
      <c r="R92" s="343"/>
      <c r="S92" s="343"/>
      <c r="T92" s="343"/>
      <c r="U92" s="343"/>
      <c r="V92" s="343"/>
      <c r="W92" s="343"/>
      <c r="X92" s="343"/>
      <c r="Y92" s="343"/>
      <c r="Z92" s="343"/>
      <c r="AA92" s="343"/>
    </row>
    <row r="93" ht="14.25" customHeight="1">
      <c r="A93" s="442"/>
      <c r="B93" s="442"/>
      <c r="C93" s="442"/>
      <c r="D93" s="442"/>
      <c r="E93" s="442"/>
      <c r="F93" s="442"/>
      <c r="G93" s="442"/>
      <c r="H93" s="442"/>
      <c r="I93" s="442"/>
      <c r="J93" s="343"/>
      <c r="K93" s="343"/>
      <c r="L93" s="343"/>
      <c r="M93" s="343"/>
      <c r="N93" s="343"/>
      <c r="O93" s="343"/>
      <c r="P93" s="343"/>
      <c r="Q93" s="343"/>
      <c r="R93" s="343"/>
      <c r="S93" s="343"/>
      <c r="T93" s="343"/>
      <c r="U93" s="343"/>
      <c r="V93" s="343"/>
      <c r="W93" s="343"/>
      <c r="X93" s="343"/>
      <c r="Y93" s="343"/>
      <c r="Z93" s="343"/>
      <c r="AA93" s="343"/>
    </row>
    <row r="94" ht="14.25" customHeight="1">
      <c r="A94" s="442"/>
      <c r="B94" s="442"/>
      <c r="C94" s="442"/>
      <c r="D94" s="442"/>
      <c r="E94" s="442"/>
      <c r="F94" s="442"/>
      <c r="G94" s="442"/>
      <c r="H94" s="442"/>
      <c r="I94" s="442"/>
      <c r="J94" s="343"/>
      <c r="K94" s="343"/>
      <c r="L94" s="343"/>
      <c r="M94" s="343"/>
      <c r="N94" s="343"/>
      <c r="O94" s="343"/>
      <c r="P94" s="343"/>
      <c r="Q94" s="343"/>
      <c r="R94" s="343"/>
      <c r="S94" s="343"/>
      <c r="T94" s="343"/>
      <c r="U94" s="343"/>
      <c r="V94" s="343"/>
      <c r="W94" s="343"/>
      <c r="X94" s="343"/>
      <c r="Y94" s="343"/>
      <c r="Z94" s="343"/>
      <c r="AA94" s="343"/>
    </row>
    <row r="95" ht="14.25" customHeight="1">
      <c r="A95" s="442"/>
      <c r="B95" s="442"/>
      <c r="C95" s="442"/>
      <c r="D95" s="442"/>
      <c r="E95" s="442"/>
      <c r="F95" s="442"/>
      <c r="G95" s="442"/>
      <c r="H95" s="442"/>
      <c r="I95" s="442"/>
      <c r="J95" s="343"/>
      <c r="K95" s="343"/>
      <c r="L95" s="343"/>
      <c r="M95" s="343"/>
      <c r="N95" s="343"/>
      <c r="O95" s="343"/>
      <c r="P95" s="343"/>
      <c r="Q95" s="343"/>
      <c r="R95" s="343"/>
      <c r="S95" s="343"/>
      <c r="T95" s="343"/>
      <c r="U95" s="343"/>
      <c r="V95" s="343"/>
      <c r="W95" s="343"/>
      <c r="X95" s="343"/>
      <c r="Y95" s="343"/>
      <c r="Z95" s="343"/>
      <c r="AA95" s="343"/>
    </row>
    <row r="96" ht="14.25" customHeight="1">
      <c r="A96" s="442"/>
      <c r="B96" s="442"/>
      <c r="C96" s="442"/>
      <c r="D96" s="442"/>
      <c r="E96" s="442"/>
      <c r="F96" s="442"/>
      <c r="G96" s="442"/>
      <c r="H96" s="442"/>
      <c r="I96" s="442"/>
      <c r="J96" s="343"/>
      <c r="K96" s="343"/>
      <c r="L96" s="343"/>
      <c r="M96" s="343"/>
      <c r="N96" s="343"/>
      <c r="O96" s="343"/>
      <c r="P96" s="343"/>
      <c r="Q96" s="343"/>
      <c r="R96" s="343"/>
      <c r="S96" s="343"/>
      <c r="T96" s="343"/>
      <c r="U96" s="343"/>
      <c r="V96" s="343"/>
      <c r="W96" s="343"/>
      <c r="X96" s="343"/>
      <c r="Y96" s="343"/>
      <c r="Z96" s="343"/>
      <c r="AA96" s="343"/>
    </row>
    <row r="97" ht="14.25" customHeight="1">
      <c r="A97" s="442"/>
      <c r="B97" s="442"/>
      <c r="C97" s="442"/>
      <c r="D97" s="442"/>
      <c r="E97" s="442"/>
      <c r="F97" s="442"/>
      <c r="G97" s="442"/>
      <c r="H97" s="442"/>
      <c r="I97" s="442"/>
      <c r="J97" s="343"/>
      <c r="K97" s="343"/>
      <c r="L97" s="343"/>
      <c r="M97" s="343"/>
      <c r="N97" s="343"/>
      <c r="O97" s="343"/>
      <c r="P97" s="343"/>
      <c r="Q97" s="343"/>
      <c r="R97" s="343"/>
      <c r="S97" s="343"/>
      <c r="T97" s="343"/>
      <c r="U97" s="343"/>
      <c r="V97" s="343"/>
      <c r="W97" s="343"/>
      <c r="X97" s="343"/>
      <c r="Y97" s="343"/>
      <c r="Z97" s="343"/>
      <c r="AA97" s="343"/>
    </row>
    <row r="98" ht="14.25" customHeight="1">
      <c r="A98" s="442"/>
      <c r="B98" s="442"/>
      <c r="C98" s="442"/>
      <c r="D98" s="442"/>
      <c r="E98" s="442"/>
      <c r="F98" s="442"/>
      <c r="G98" s="442"/>
      <c r="H98" s="442"/>
      <c r="I98" s="442"/>
      <c r="J98" s="343"/>
      <c r="K98" s="343"/>
      <c r="L98" s="343"/>
      <c r="M98" s="343"/>
      <c r="N98" s="343"/>
      <c r="O98" s="343"/>
      <c r="P98" s="343"/>
      <c r="Q98" s="343"/>
      <c r="R98" s="343"/>
      <c r="S98" s="343"/>
      <c r="T98" s="343"/>
      <c r="U98" s="343"/>
      <c r="V98" s="343"/>
      <c r="W98" s="343"/>
      <c r="X98" s="343"/>
      <c r="Y98" s="343"/>
      <c r="Z98" s="343"/>
      <c r="AA98" s="343"/>
    </row>
    <row r="99" ht="14.25" customHeight="1">
      <c r="A99" s="442"/>
      <c r="B99" s="442"/>
      <c r="C99" s="442"/>
      <c r="D99" s="442"/>
      <c r="E99" s="442"/>
      <c r="F99" s="442"/>
      <c r="G99" s="442"/>
      <c r="H99" s="442"/>
      <c r="I99" s="442"/>
      <c r="J99" s="343"/>
      <c r="K99" s="343"/>
      <c r="L99" s="343"/>
      <c r="M99" s="343"/>
      <c r="N99" s="343"/>
      <c r="O99" s="343"/>
      <c r="P99" s="343"/>
      <c r="Q99" s="343"/>
      <c r="R99" s="343"/>
      <c r="S99" s="343"/>
      <c r="T99" s="343"/>
      <c r="U99" s="343"/>
      <c r="V99" s="343"/>
      <c r="W99" s="343"/>
      <c r="X99" s="343"/>
      <c r="Y99" s="343"/>
      <c r="Z99" s="343"/>
      <c r="AA99" s="343"/>
    </row>
    <row r="100" ht="14.25" customHeight="1">
      <c r="A100" s="442"/>
      <c r="B100" s="442"/>
      <c r="C100" s="442"/>
      <c r="D100" s="442"/>
      <c r="E100" s="442"/>
      <c r="F100" s="442"/>
      <c r="G100" s="442"/>
      <c r="H100" s="442"/>
      <c r="I100" s="442"/>
      <c r="J100" s="343"/>
      <c r="K100" s="343"/>
      <c r="L100" s="343"/>
      <c r="M100" s="343"/>
      <c r="N100" s="343"/>
      <c r="O100" s="343"/>
      <c r="P100" s="343"/>
      <c r="Q100" s="343"/>
      <c r="R100" s="343"/>
      <c r="S100" s="343"/>
      <c r="T100" s="343"/>
      <c r="U100" s="343"/>
      <c r="V100" s="343"/>
      <c r="W100" s="343"/>
      <c r="X100" s="343"/>
      <c r="Y100" s="343"/>
      <c r="Z100" s="343"/>
      <c r="AA100" s="343"/>
    </row>
    <row r="101" ht="14.25" customHeight="1">
      <c r="A101" s="442"/>
      <c r="B101" s="442"/>
      <c r="C101" s="442"/>
      <c r="D101" s="442"/>
      <c r="E101" s="442"/>
      <c r="F101" s="442"/>
      <c r="G101" s="442"/>
      <c r="H101" s="442"/>
      <c r="I101" s="442"/>
      <c r="J101" s="343"/>
      <c r="K101" s="343"/>
      <c r="L101" s="343"/>
      <c r="M101" s="343"/>
      <c r="N101" s="343"/>
      <c r="O101" s="343"/>
      <c r="P101" s="343"/>
      <c r="Q101" s="343"/>
      <c r="R101" s="343"/>
      <c r="S101" s="343"/>
      <c r="T101" s="343"/>
      <c r="U101" s="343"/>
      <c r="V101" s="343"/>
      <c r="W101" s="343"/>
      <c r="X101" s="343"/>
      <c r="Y101" s="343"/>
      <c r="Z101" s="343"/>
      <c r="AA101" s="343"/>
    </row>
    <row r="102" ht="14.25" customHeight="1">
      <c r="A102" s="442"/>
      <c r="B102" s="442"/>
      <c r="C102" s="442"/>
      <c r="D102" s="442"/>
      <c r="E102" s="442"/>
      <c r="F102" s="442"/>
      <c r="G102" s="442"/>
      <c r="H102" s="442"/>
      <c r="I102" s="442"/>
      <c r="J102" s="343"/>
      <c r="K102" s="343"/>
      <c r="L102" s="343"/>
      <c r="M102" s="343"/>
      <c r="N102" s="343"/>
      <c r="O102" s="343"/>
      <c r="P102" s="343"/>
      <c r="Q102" s="343"/>
      <c r="R102" s="343"/>
      <c r="S102" s="343"/>
      <c r="T102" s="343"/>
      <c r="U102" s="343"/>
      <c r="V102" s="343"/>
      <c r="W102" s="343"/>
      <c r="X102" s="343"/>
      <c r="Y102" s="343"/>
      <c r="Z102" s="343"/>
      <c r="AA102" s="343"/>
    </row>
    <row r="103" ht="14.25" customHeight="1">
      <c r="A103" s="442"/>
      <c r="B103" s="442"/>
      <c r="C103" s="442"/>
      <c r="D103" s="442"/>
      <c r="E103" s="442"/>
      <c r="F103" s="442"/>
      <c r="G103" s="442"/>
      <c r="H103" s="442"/>
      <c r="I103" s="442"/>
      <c r="J103" s="343"/>
      <c r="K103" s="343"/>
      <c r="L103" s="343"/>
      <c r="M103" s="343"/>
      <c r="N103" s="343"/>
      <c r="O103" s="343"/>
      <c r="P103" s="343"/>
      <c r="Q103" s="343"/>
      <c r="R103" s="343"/>
      <c r="S103" s="343"/>
      <c r="T103" s="343"/>
      <c r="U103" s="343"/>
      <c r="V103" s="343"/>
      <c r="W103" s="343"/>
      <c r="X103" s="343"/>
      <c r="Y103" s="343"/>
      <c r="Z103" s="343"/>
      <c r="AA103" s="343"/>
    </row>
    <row r="104" ht="14.25" customHeight="1">
      <c r="A104" s="442"/>
      <c r="B104" s="442"/>
      <c r="C104" s="442"/>
      <c r="D104" s="442"/>
      <c r="E104" s="442"/>
      <c r="F104" s="442"/>
      <c r="G104" s="442"/>
      <c r="H104" s="442"/>
      <c r="I104" s="442"/>
      <c r="J104" s="343"/>
      <c r="K104" s="343"/>
      <c r="L104" s="343"/>
      <c r="M104" s="343"/>
      <c r="N104" s="343"/>
      <c r="O104" s="343"/>
      <c r="P104" s="343"/>
      <c r="Q104" s="343"/>
      <c r="R104" s="343"/>
      <c r="S104" s="343"/>
      <c r="T104" s="343"/>
      <c r="U104" s="343"/>
      <c r="V104" s="343"/>
      <c r="W104" s="343"/>
      <c r="X104" s="343"/>
      <c r="Y104" s="343"/>
      <c r="Z104" s="343"/>
      <c r="AA104" s="343"/>
    </row>
    <row r="105" ht="14.25" customHeight="1">
      <c r="A105" s="442"/>
      <c r="B105" s="442"/>
      <c r="C105" s="442"/>
      <c r="D105" s="442"/>
      <c r="E105" s="442"/>
      <c r="F105" s="442"/>
      <c r="G105" s="442"/>
      <c r="H105" s="442"/>
      <c r="I105" s="442"/>
      <c r="J105" s="343"/>
      <c r="K105" s="343"/>
      <c r="L105" s="343"/>
      <c r="M105" s="343"/>
      <c r="N105" s="343"/>
      <c r="O105" s="343"/>
      <c r="P105" s="343"/>
      <c r="Q105" s="343"/>
      <c r="R105" s="343"/>
      <c r="S105" s="343"/>
      <c r="T105" s="343"/>
      <c r="U105" s="343"/>
      <c r="V105" s="343"/>
      <c r="W105" s="343"/>
      <c r="X105" s="343"/>
      <c r="Y105" s="343"/>
      <c r="Z105" s="343"/>
      <c r="AA105" s="343"/>
    </row>
    <row r="106" ht="14.25" customHeight="1">
      <c r="A106" s="442"/>
      <c r="B106" s="442"/>
      <c r="C106" s="442"/>
      <c r="D106" s="442"/>
      <c r="E106" s="442"/>
      <c r="F106" s="442"/>
      <c r="G106" s="442"/>
      <c r="H106" s="442"/>
      <c r="I106" s="442"/>
      <c r="J106" s="343"/>
      <c r="K106" s="343"/>
      <c r="L106" s="343"/>
      <c r="M106" s="343"/>
      <c r="N106" s="343"/>
      <c r="O106" s="343"/>
      <c r="P106" s="343"/>
      <c r="Q106" s="343"/>
      <c r="R106" s="343"/>
      <c r="S106" s="343"/>
      <c r="T106" s="343"/>
      <c r="U106" s="343"/>
      <c r="V106" s="343"/>
      <c r="W106" s="343"/>
      <c r="X106" s="343"/>
      <c r="Y106" s="343"/>
      <c r="Z106" s="343"/>
      <c r="AA106" s="343"/>
    </row>
    <row r="107" ht="14.25" customHeight="1">
      <c r="A107" s="442"/>
      <c r="B107" s="442"/>
      <c r="C107" s="442"/>
      <c r="D107" s="442"/>
      <c r="E107" s="442"/>
      <c r="F107" s="442"/>
      <c r="G107" s="442"/>
      <c r="H107" s="442"/>
      <c r="I107" s="442"/>
      <c r="J107" s="343"/>
      <c r="K107" s="343"/>
      <c r="L107" s="343"/>
      <c r="M107" s="343"/>
      <c r="N107" s="343"/>
      <c r="O107" s="343"/>
      <c r="P107" s="343"/>
      <c r="Q107" s="343"/>
      <c r="R107" s="343"/>
      <c r="S107" s="343"/>
      <c r="T107" s="343"/>
      <c r="U107" s="343"/>
      <c r="V107" s="343"/>
      <c r="W107" s="343"/>
      <c r="X107" s="343"/>
      <c r="Y107" s="343"/>
      <c r="Z107" s="343"/>
      <c r="AA107" s="343"/>
    </row>
    <row r="108" ht="14.25" customHeight="1">
      <c r="A108" s="442"/>
      <c r="B108" s="442"/>
      <c r="C108" s="442"/>
      <c r="D108" s="442"/>
      <c r="E108" s="442"/>
      <c r="F108" s="442"/>
      <c r="G108" s="442"/>
      <c r="H108" s="442"/>
      <c r="I108" s="442"/>
      <c r="J108" s="343"/>
      <c r="K108" s="343"/>
      <c r="L108" s="343"/>
      <c r="M108" s="343"/>
      <c r="N108" s="343"/>
      <c r="O108" s="343"/>
      <c r="P108" s="343"/>
      <c r="Q108" s="343"/>
      <c r="R108" s="343"/>
      <c r="S108" s="343"/>
      <c r="T108" s="343"/>
      <c r="U108" s="343"/>
      <c r="V108" s="343"/>
      <c r="W108" s="343"/>
      <c r="X108" s="343"/>
      <c r="Y108" s="343"/>
      <c r="Z108" s="343"/>
      <c r="AA108" s="343"/>
    </row>
    <row r="109" ht="14.25" customHeight="1">
      <c r="A109" s="442"/>
      <c r="B109" s="442"/>
      <c r="C109" s="442"/>
      <c r="D109" s="442"/>
      <c r="E109" s="442"/>
      <c r="F109" s="442"/>
      <c r="G109" s="442"/>
      <c r="H109" s="442"/>
      <c r="I109" s="442"/>
      <c r="J109" s="343"/>
      <c r="K109" s="343"/>
      <c r="L109" s="343"/>
      <c r="M109" s="343"/>
      <c r="N109" s="343"/>
      <c r="O109" s="343"/>
      <c r="P109" s="343"/>
      <c r="Q109" s="343"/>
      <c r="R109" s="343"/>
      <c r="S109" s="343"/>
      <c r="T109" s="343"/>
      <c r="U109" s="343"/>
      <c r="V109" s="343"/>
      <c r="W109" s="343"/>
      <c r="X109" s="343"/>
      <c r="Y109" s="343"/>
      <c r="Z109" s="343"/>
      <c r="AA109" s="343"/>
    </row>
    <row r="110" ht="14.25" customHeight="1">
      <c r="A110" s="442"/>
      <c r="B110" s="442"/>
      <c r="C110" s="442"/>
      <c r="D110" s="442"/>
      <c r="E110" s="442"/>
      <c r="F110" s="442"/>
      <c r="G110" s="442"/>
      <c r="H110" s="442"/>
      <c r="I110" s="442"/>
      <c r="J110" s="343"/>
      <c r="K110" s="343"/>
      <c r="L110" s="343"/>
      <c r="M110" s="343"/>
      <c r="N110" s="343"/>
      <c r="O110" s="343"/>
      <c r="P110" s="343"/>
      <c r="Q110" s="343"/>
      <c r="R110" s="343"/>
      <c r="S110" s="343"/>
      <c r="T110" s="343"/>
      <c r="U110" s="343"/>
      <c r="V110" s="343"/>
      <c r="W110" s="343"/>
      <c r="X110" s="343"/>
      <c r="Y110" s="343"/>
      <c r="Z110" s="343"/>
      <c r="AA110" s="343"/>
    </row>
    <row r="111" ht="14.25" customHeight="1">
      <c r="A111" s="442"/>
      <c r="B111" s="442"/>
      <c r="C111" s="442"/>
      <c r="D111" s="442"/>
      <c r="E111" s="442"/>
      <c r="F111" s="442"/>
      <c r="G111" s="442"/>
      <c r="H111" s="442"/>
      <c r="I111" s="442"/>
      <c r="J111" s="343"/>
      <c r="K111" s="343"/>
      <c r="L111" s="343"/>
      <c r="M111" s="343"/>
      <c r="N111" s="343"/>
      <c r="O111" s="343"/>
      <c r="P111" s="343"/>
      <c r="Q111" s="343"/>
      <c r="R111" s="343"/>
      <c r="S111" s="343"/>
      <c r="T111" s="343"/>
      <c r="U111" s="343"/>
      <c r="V111" s="343"/>
      <c r="W111" s="343"/>
      <c r="X111" s="343"/>
      <c r="Y111" s="343"/>
      <c r="Z111" s="343"/>
      <c r="AA111" s="343"/>
    </row>
    <row r="112" ht="14.25" customHeight="1">
      <c r="A112" s="442"/>
      <c r="B112" s="442"/>
      <c r="C112" s="442"/>
      <c r="D112" s="442"/>
      <c r="E112" s="442"/>
      <c r="F112" s="442"/>
      <c r="G112" s="442"/>
      <c r="H112" s="442"/>
      <c r="I112" s="442"/>
      <c r="J112" s="343"/>
      <c r="K112" s="343"/>
      <c r="L112" s="343"/>
      <c r="M112" s="343"/>
      <c r="N112" s="343"/>
      <c r="O112" s="343"/>
      <c r="P112" s="343"/>
      <c r="Q112" s="343"/>
      <c r="R112" s="343"/>
      <c r="S112" s="343"/>
      <c r="T112" s="343"/>
      <c r="U112" s="343"/>
      <c r="V112" s="343"/>
      <c r="W112" s="343"/>
      <c r="X112" s="343"/>
      <c r="Y112" s="343"/>
      <c r="Z112" s="343"/>
      <c r="AA112" s="343"/>
    </row>
    <row r="113" ht="14.25" customHeight="1">
      <c r="A113" s="442"/>
      <c r="B113" s="442"/>
      <c r="C113" s="442"/>
      <c r="D113" s="442"/>
      <c r="E113" s="442"/>
      <c r="F113" s="442"/>
      <c r="G113" s="442"/>
      <c r="H113" s="442"/>
      <c r="I113" s="442"/>
      <c r="J113" s="343"/>
      <c r="K113" s="343"/>
      <c r="L113" s="343"/>
      <c r="M113" s="343"/>
      <c r="N113" s="343"/>
      <c r="O113" s="343"/>
      <c r="P113" s="343"/>
      <c r="Q113" s="343"/>
      <c r="R113" s="343"/>
      <c r="S113" s="343"/>
      <c r="T113" s="343"/>
      <c r="U113" s="343"/>
      <c r="V113" s="343"/>
      <c r="W113" s="343"/>
      <c r="X113" s="343"/>
      <c r="Y113" s="343"/>
      <c r="Z113" s="343"/>
      <c r="AA113" s="343"/>
    </row>
    <row r="114" ht="14.25" customHeight="1">
      <c r="A114" s="442"/>
      <c r="B114" s="442"/>
      <c r="C114" s="442"/>
      <c r="D114" s="442"/>
      <c r="E114" s="442"/>
      <c r="F114" s="442"/>
      <c r="G114" s="442"/>
      <c r="H114" s="442"/>
      <c r="I114" s="442"/>
      <c r="J114" s="343"/>
      <c r="K114" s="343"/>
      <c r="L114" s="343"/>
      <c r="M114" s="343"/>
      <c r="N114" s="343"/>
      <c r="O114" s="343"/>
      <c r="P114" s="343"/>
      <c r="Q114" s="343"/>
      <c r="R114" s="343"/>
      <c r="S114" s="343"/>
      <c r="T114" s="343"/>
      <c r="U114" s="343"/>
      <c r="V114" s="343"/>
      <c r="W114" s="343"/>
      <c r="X114" s="343"/>
      <c r="Y114" s="343"/>
      <c r="Z114" s="343"/>
      <c r="AA114" s="343"/>
    </row>
    <row r="115" ht="14.25" customHeight="1">
      <c r="A115" s="442"/>
      <c r="B115" s="442"/>
      <c r="C115" s="442"/>
      <c r="D115" s="442"/>
      <c r="E115" s="442"/>
      <c r="F115" s="442"/>
      <c r="G115" s="442"/>
      <c r="H115" s="442"/>
      <c r="I115" s="442"/>
      <c r="J115" s="343"/>
      <c r="K115" s="343"/>
      <c r="L115" s="343"/>
      <c r="M115" s="343"/>
      <c r="N115" s="343"/>
      <c r="O115" s="343"/>
      <c r="P115" s="343"/>
      <c r="Q115" s="343"/>
      <c r="R115" s="343"/>
      <c r="S115" s="343"/>
      <c r="T115" s="343"/>
      <c r="U115" s="343"/>
      <c r="V115" s="343"/>
      <c r="W115" s="343"/>
      <c r="X115" s="343"/>
      <c r="Y115" s="343"/>
      <c r="Z115" s="343"/>
      <c r="AA115" s="343"/>
    </row>
    <row r="116" ht="14.25" customHeight="1">
      <c r="A116" s="442"/>
      <c r="B116" s="442"/>
      <c r="C116" s="442"/>
      <c r="D116" s="442"/>
      <c r="E116" s="442"/>
      <c r="F116" s="442"/>
      <c r="G116" s="442"/>
      <c r="H116" s="442"/>
      <c r="I116" s="442"/>
      <c r="J116" s="343"/>
      <c r="K116" s="343"/>
      <c r="L116" s="343"/>
      <c r="M116" s="343"/>
      <c r="N116" s="343"/>
      <c r="O116" s="343"/>
      <c r="P116" s="343"/>
      <c r="Q116" s="343"/>
      <c r="R116" s="343"/>
      <c r="S116" s="343"/>
      <c r="T116" s="343"/>
      <c r="U116" s="343"/>
      <c r="V116" s="343"/>
      <c r="W116" s="343"/>
      <c r="X116" s="343"/>
      <c r="Y116" s="343"/>
      <c r="Z116" s="343"/>
      <c r="AA116" s="343"/>
    </row>
    <row r="117" ht="14.25" customHeight="1">
      <c r="A117" s="442"/>
      <c r="B117" s="442"/>
      <c r="C117" s="442"/>
      <c r="D117" s="442"/>
      <c r="E117" s="442"/>
      <c r="F117" s="442"/>
      <c r="G117" s="442"/>
      <c r="H117" s="442"/>
      <c r="I117" s="442"/>
      <c r="J117" s="343"/>
      <c r="K117" s="343"/>
      <c r="L117" s="343"/>
      <c r="M117" s="343"/>
      <c r="N117" s="343"/>
      <c r="O117" s="343"/>
      <c r="P117" s="343"/>
      <c r="Q117" s="343"/>
      <c r="R117" s="343"/>
      <c r="S117" s="343"/>
      <c r="T117" s="343"/>
      <c r="U117" s="343"/>
      <c r="V117" s="343"/>
      <c r="W117" s="343"/>
      <c r="X117" s="343"/>
      <c r="Y117" s="343"/>
      <c r="Z117" s="343"/>
      <c r="AA117" s="343"/>
    </row>
    <row r="118" ht="14.25" customHeight="1">
      <c r="A118" s="442"/>
      <c r="B118" s="442"/>
      <c r="C118" s="442"/>
      <c r="D118" s="442"/>
      <c r="E118" s="442"/>
      <c r="F118" s="442"/>
      <c r="G118" s="442"/>
      <c r="H118" s="442"/>
      <c r="I118" s="442"/>
      <c r="J118" s="343"/>
      <c r="K118" s="343"/>
      <c r="L118" s="343"/>
      <c r="M118" s="343"/>
      <c r="N118" s="343"/>
      <c r="O118" s="343"/>
      <c r="P118" s="343"/>
      <c r="Q118" s="343"/>
      <c r="R118" s="343"/>
      <c r="S118" s="343"/>
      <c r="T118" s="343"/>
      <c r="U118" s="343"/>
      <c r="V118" s="343"/>
      <c r="W118" s="343"/>
      <c r="X118" s="343"/>
      <c r="Y118" s="343"/>
      <c r="Z118" s="343"/>
      <c r="AA118" s="343"/>
    </row>
    <row r="119" ht="14.25" customHeight="1">
      <c r="A119" s="442"/>
      <c r="B119" s="442"/>
      <c r="C119" s="442"/>
      <c r="D119" s="442"/>
      <c r="E119" s="442"/>
      <c r="F119" s="442"/>
      <c r="G119" s="442"/>
      <c r="H119" s="442"/>
      <c r="I119" s="442"/>
      <c r="J119" s="343"/>
      <c r="K119" s="343"/>
      <c r="L119" s="343"/>
      <c r="M119" s="343"/>
      <c r="N119" s="343"/>
      <c r="O119" s="343"/>
      <c r="P119" s="343"/>
      <c r="Q119" s="343"/>
      <c r="R119" s="343"/>
      <c r="S119" s="343"/>
      <c r="T119" s="343"/>
      <c r="U119" s="343"/>
      <c r="V119" s="343"/>
      <c r="W119" s="343"/>
      <c r="X119" s="343"/>
      <c r="Y119" s="343"/>
      <c r="Z119" s="343"/>
      <c r="AA119" s="343"/>
    </row>
    <row r="120" ht="14.25" customHeight="1">
      <c r="A120" s="442"/>
      <c r="B120" s="442"/>
      <c r="C120" s="442"/>
      <c r="D120" s="442"/>
      <c r="E120" s="442"/>
      <c r="F120" s="442"/>
      <c r="G120" s="442"/>
      <c r="H120" s="442"/>
      <c r="I120" s="442"/>
      <c r="J120" s="343"/>
      <c r="K120" s="343"/>
      <c r="L120" s="343"/>
      <c r="M120" s="343"/>
      <c r="N120" s="343"/>
      <c r="O120" s="343"/>
      <c r="P120" s="343"/>
      <c r="Q120" s="343"/>
      <c r="R120" s="343"/>
      <c r="S120" s="343"/>
      <c r="T120" s="343"/>
      <c r="U120" s="343"/>
      <c r="V120" s="343"/>
      <c r="W120" s="343"/>
      <c r="X120" s="343"/>
      <c r="Y120" s="343"/>
      <c r="Z120" s="343"/>
      <c r="AA120" s="343"/>
    </row>
    <row r="121" ht="14.25" customHeight="1">
      <c r="A121" s="442"/>
      <c r="B121" s="442"/>
      <c r="C121" s="442"/>
      <c r="D121" s="442"/>
      <c r="E121" s="442"/>
      <c r="F121" s="442"/>
      <c r="G121" s="442"/>
      <c r="H121" s="442"/>
      <c r="I121" s="442"/>
      <c r="J121" s="343"/>
      <c r="K121" s="343"/>
      <c r="L121" s="343"/>
      <c r="M121" s="343"/>
      <c r="N121" s="343"/>
      <c r="O121" s="343"/>
      <c r="P121" s="343"/>
      <c r="Q121" s="343"/>
      <c r="R121" s="343"/>
      <c r="S121" s="343"/>
      <c r="T121" s="343"/>
      <c r="U121" s="343"/>
      <c r="V121" s="343"/>
      <c r="W121" s="343"/>
      <c r="X121" s="343"/>
      <c r="Y121" s="343"/>
      <c r="Z121" s="343"/>
      <c r="AA121" s="343"/>
    </row>
    <row r="122" ht="14.25" customHeight="1">
      <c r="A122" s="442"/>
      <c r="B122" s="442"/>
      <c r="C122" s="442"/>
      <c r="D122" s="442"/>
      <c r="E122" s="442"/>
      <c r="F122" s="442"/>
      <c r="G122" s="442"/>
      <c r="H122" s="442"/>
      <c r="I122" s="442"/>
      <c r="J122" s="343"/>
      <c r="K122" s="343"/>
      <c r="L122" s="343"/>
      <c r="M122" s="343"/>
      <c r="N122" s="343"/>
      <c r="O122" s="343"/>
      <c r="P122" s="343"/>
      <c r="Q122" s="343"/>
      <c r="R122" s="343"/>
      <c r="S122" s="343"/>
      <c r="T122" s="343"/>
      <c r="U122" s="343"/>
      <c r="V122" s="343"/>
      <c r="W122" s="343"/>
      <c r="X122" s="343"/>
      <c r="Y122" s="343"/>
      <c r="Z122" s="343"/>
      <c r="AA122" s="343"/>
    </row>
    <row r="123" ht="14.25" customHeight="1">
      <c r="A123" s="442"/>
      <c r="B123" s="442"/>
      <c r="C123" s="442"/>
      <c r="D123" s="442"/>
      <c r="E123" s="442"/>
      <c r="F123" s="442"/>
      <c r="G123" s="442"/>
      <c r="H123" s="442"/>
      <c r="I123" s="442"/>
      <c r="J123" s="343"/>
      <c r="K123" s="343"/>
      <c r="L123" s="343"/>
      <c r="M123" s="343"/>
      <c r="N123" s="343"/>
      <c r="O123" s="343"/>
      <c r="P123" s="343"/>
      <c r="Q123" s="343"/>
      <c r="R123" s="343"/>
      <c r="S123" s="343"/>
      <c r="T123" s="343"/>
      <c r="U123" s="343"/>
      <c r="V123" s="343"/>
      <c r="W123" s="343"/>
      <c r="X123" s="343"/>
      <c r="Y123" s="343"/>
      <c r="Z123" s="343"/>
      <c r="AA123" s="343"/>
    </row>
    <row r="124" ht="14.25" customHeight="1">
      <c r="A124" s="442"/>
      <c r="B124" s="442"/>
      <c r="C124" s="442"/>
      <c r="D124" s="442"/>
      <c r="E124" s="442"/>
      <c r="F124" s="442"/>
      <c r="G124" s="442"/>
      <c r="H124" s="442"/>
      <c r="I124" s="442"/>
      <c r="J124" s="343"/>
      <c r="K124" s="343"/>
      <c r="L124" s="343"/>
      <c r="M124" s="343"/>
      <c r="N124" s="343"/>
      <c r="O124" s="343"/>
      <c r="P124" s="343"/>
      <c r="Q124" s="343"/>
      <c r="R124" s="343"/>
      <c r="S124" s="343"/>
      <c r="T124" s="343"/>
      <c r="U124" s="343"/>
      <c r="V124" s="343"/>
      <c r="W124" s="343"/>
      <c r="X124" s="343"/>
      <c r="Y124" s="343"/>
      <c r="Z124" s="343"/>
      <c r="AA124" s="343"/>
    </row>
    <row r="125" ht="14.25" customHeight="1">
      <c r="A125" s="442"/>
      <c r="B125" s="442"/>
      <c r="C125" s="442"/>
      <c r="D125" s="442"/>
      <c r="E125" s="442"/>
      <c r="F125" s="442"/>
      <c r="G125" s="442"/>
      <c r="H125" s="442"/>
      <c r="I125" s="442"/>
      <c r="J125" s="343"/>
      <c r="K125" s="343"/>
      <c r="L125" s="343"/>
      <c r="M125" s="343"/>
      <c r="N125" s="343"/>
      <c r="O125" s="343"/>
      <c r="P125" s="343"/>
      <c r="Q125" s="343"/>
      <c r="R125" s="343"/>
      <c r="S125" s="343"/>
      <c r="T125" s="343"/>
      <c r="U125" s="343"/>
      <c r="V125" s="343"/>
      <c r="W125" s="343"/>
      <c r="X125" s="343"/>
      <c r="Y125" s="343"/>
      <c r="Z125" s="343"/>
      <c r="AA125" s="343"/>
    </row>
    <row r="126" ht="14.25" customHeight="1">
      <c r="A126" s="442"/>
      <c r="B126" s="442"/>
      <c r="C126" s="442"/>
      <c r="D126" s="442"/>
      <c r="E126" s="442"/>
      <c r="F126" s="442"/>
      <c r="G126" s="442"/>
      <c r="H126" s="442"/>
      <c r="I126" s="442"/>
      <c r="J126" s="343"/>
      <c r="K126" s="343"/>
      <c r="L126" s="343"/>
      <c r="M126" s="343"/>
      <c r="N126" s="343"/>
      <c r="O126" s="343"/>
      <c r="P126" s="343"/>
      <c r="Q126" s="343"/>
      <c r="R126" s="343"/>
      <c r="S126" s="343"/>
      <c r="T126" s="343"/>
      <c r="U126" s="343"/>
      <c r="V126" s="343"/>
      <c r="W126" s="343"/>
      <c r="X126" s="343"/>
      <c r="Y126" s="343"/>
      <c r="Z126" s="343"/>
      <c r="AA126" s="343"/>
    </row>
    <row r="127" ht="14.25" customHeight="1">
      <c r="A127" s="442"/>
      <c r="B127" s="442"/>
      <c r="C127" s="442"/>
      <c r="D127" s="442"/>
      <c r="E127" s="442"/>
      <c r="F127" s="442"/>
      <c r="G127" s="442"/>
      <c r="H127" s="442"/>
      <c r="I127" s="442"/>
      <c r="J127" s="343"/>
      <c r="K127" s="343"/>
      <c r="L127" s="343"/>
      <c r="M127" s="343"/>
      <c r="N127" s="343"/>
      <c r="O127" s="343"/>
      <c r="P127" s="343"/>
      <c r="Q127" s="343"/>
      <c r="R127" s="343"/>
      <c r="S127" s="343"/>
      <c r="T127" s="343"/>
      <c r="U127" s="343"/>
      <c r="V127" s="343"/>
      <c r="W127" s="343"/>
      <c r="X127" s="343"/>
      <c r="Y127" s="343"/>
      <c r="Z127" s="343"/>
      <c r="AA127" s="343"/>
    </row>
    <row r="128" ht="14.25" customHeight="1">
      <c r="A128" s="442"/>
      <c r="B128" s="442"/>
      <c r="C128" s="442"/>
      <c r="D128" s="442"/>
      <c r="E128" s="442"/>
      <c r="F128" s="442"/>
      <c r="G128" s="442"/>
      <c r="H128" s="442"/>
      <c r="I128" s="442"/>
      <c r="J128" s="343"/>
      <c r="K128" s="343"/>
      <c r="L128" s="343"/>
      <c r="M128" s="343"/>
      <c r="N128" s="343"/>
      <c r="O128" s="343"/>
      <c r="P128" s="343"/>
      <c r="Q128" s="343"/>
      <c r="R128" s="343"/>
      <c r="S128" s="343"/>
      <c r="T128" s="343"/>
      <c r="U128" s="343"/>
      <c r="V128" s="343"/>
      <c r="W128" s="343"/>
      <c r="X128" s="343"/>
      <c r="Y128" s="343"/>
      <c r="Z128" s="343"/>
      <c r="AA128" s="343"/>
    </row>
    <row r="129" ht="14.25" customHeight="1">
      <c r="A129" s="442"/>
      <c r="B129" s="442"/>
      <c r="C129" s="442"/>
      <c r="D129" s="442"/>
      <c r="E129" s="442"/>
      <c r="F129" s="442"/>
      <c r="G129" s="442"/>
      <c r="H129" s="442"/>
      <c r="I129" s="442"/>
      <c r="J129" s="343"/>
      <c r="K129" s="343"/>
      <c r="L129" s="343"/>
      <c r="M129" s="343"/>
      <c r="N129" s="343"/>
      <c r="O129" s="343"/>
      <c r="P129" s="343"/>
      <c r="Q129" s="343"/>
      <c r="R129" s="343"/>
      <c r="S129" s="343"/>
      <c r="T129" s="343"/>
      <c r="U129" s="343"/>
      <c r="V129" s="343"/>
      <c r="W129" s="343"/>
      <c r="X129" s="343"/>
      <c r="Y129" s="343"/>
      <c r="Z129" s="343"/>
      <c r="AA129" s="343"/>
    </row>
    <row r="130" ht="14.25" customHeight="1">
      <c r="A130" s="442"/>
      <c r="B130" s="442"/>
      <c r="C130" s="442"/>
      <c r="D130" s="442"/>
      <c r="E130" s="442"/>
      <c r="F130" s="442"/>
      <c r="G130" s="442"/>
      <c r="H130" s="442"/>
      <c r="I130" s="442"/>
      <c r="J130" s="343"/>
      <c r="K130" s="343"/>
      <c r="L130" s="343"/>
      <c r="M130" s="343"/>
      <c r="N130" s="343"/>
      <c r="O130" s="343"/>
      <c r="P130" s="343"/>
      <c r="Q130" s="343"/>
      <c r="R130" s="343"/>
      <c r="S130" s="343"/>
      <c r="T130" s="343"/>
      <c r="U130" s="343"/>
      <c r="V130" s="343"/>
      <c r="W130" s="343"/>
      <c r="X130" s="343"/>
      <c r="Y130" s="343"/>
      <c r="Z130" s="343"/>
      <c r="AA130" s="343"/>
    </row>
    <row r="131" ht="14.25" customHeight="1">
      <c r="A131" s="442"/>
      <c r="B131" s="442"/>
      <c r="C131" s="442"/>
      <c r="D131" s="442"/>
      <c r="E131" s="442"/>
      <c r="F131" s="442"/>
      <c r="G131" s="442"/>
      <c r="H131" s="442"/>
      <c r="I131" s="442"/>
      <c r="J131" s="343"/>
      <c r="K131" s="343"/>
      <c r="L131" s="343"/>
      <c r="M131" s="343"/>
      <c r="N131" s="343"/>
      <c r="O131" s="343"/>
      <c r="P131" s="343"/>
      <c r="Q131" s="343"/>
      <c r="R131" s="343"/>
      <c r="S131" s="343"/>
      <c r="T131" s="343"/>
      <c r="U131" s="343"/>
      <c r="V131" s="343"/>
      <c r="W131" s="343"/>
      <c r="X131" s="343"/>
      <c r="Y131" s="343"/>
      <c r="Z131" s="343"/>
      <c r="AA131" s="343"/>
    </row>
    <row r="132" ht="14.25" customHeight="1">
      <c r="A132" s="442"/>
      <c r="B132" s="442"/>
      <c r="C132" s="442"/>
      <c r="D132" s="442"/>
      <c r="E132" s="442"/>
      <c r="F132" s="442"/>
      <c r="G132" s="442"/>
      <c r="H132" s="442"/>
      <c r="I132" s="442"/>
      <c r="J132" s="343"/>
      <c r="K132" s="343"/>
      <c r="L132" s="343"/>
      <c r="M132" s="343"/>
      <c r="N132" s="343"/>
      <c r="O132" s="343"/>
      <c r="P132" s="343"/>
      <c r="Q132" s="343"/>
      <c r="R132" s="343"/>
      <c r="S132" s="343"/>
      <c r="T132" s="343"/>
      <c r="U132" s="343"/>
      <c r="V132" s="343"/>
      <c r="W132" s="343"/>
      <c r="X132" s="343"/>
      <c r="Y132" s="343"/>
      <c r="Z132" s="343"/>
      <c r="AA132" s="343"/>
    </row>
    <row r="133" ht="14.25" customHeight="1">
      <c r="A133" s="442"/>
      <c r="B133" s="442"/>
      <c r="C133" s="442"/>
      <c r="D133" s="442"/>
      <c r="E133" s="442"/>
      <c r="F133" s="442"/>
      <c r="G133" s="442"/>
      <c r="H133" s="442"/>
      <c r="I133" s="442"/>
      <c r="J133" s="343"/>
      <c r="K133" s="343"/>
      <c r="L133" s="343"/>
      <c r="M133" s="343"/>
      <c r="N133" s="343"/>
      <c r="O133" s="343"/>
      <c r="P133" s="343"/>
      <c r="Q133" s="343"/>
      <c r="R133" s="343"/>
      <c r="S133" s="343"/>
      <c r="T133" s="343"/>
      <c r="U133" s="343"/>
      <c r="V133" s="343"/>
      <c r="W133" s="343"/>
      <c r="X133" s="343"/>
      <c r="Y133" s="343"/>
      <c r="Z133" s="343"/>
      <c r="AA133" s="343"/>
    </row>
    <row r="134" ht="14.25" customHeight="1">
      <c r="A134" s="442"/>
      <c r="B134" s="442"/>
      <c r="C134" s="442"/>
      <c r="D134" s="442"/>
      <c r="E134" s="442"/>
      <c r="F134" s="442"/>
      <c r="G134" s="442"/>
      <c r="H134" s="442"/>
      <c r="I134" s="442"/>
      <c r="J134" s="343"/>
      <c r="K134" s="343"/>
      <c r="L134" s="343"/>
      <c r="M134" s="343"/>
      <c r="N134" s="343"/>
      <c r="O134" s="343"/>
      <c r="P134" s="343"/>
      <c r="Q134" s="343"/>
      <c r="R134" s="343"/>
      <c r="S134" s="343"/>
      <c r="T134" s="343"/>
      <c r="U134" s="343"/>
      <c r="V134" s="343"/>
      <c r="W134" s="343"/>
      <c r="X134" s="343"/>
      <c r="Y134" s="343"/>
      <c r="Z134" s="343"/>
      <c r="AA134" s="343"/>
    </row>
    <row r="135" ht="14.25" customHeight="1">
      <c r="A135" s="442"/>
      <c r="B135" s="442"/>
      <c r="C135" s="442"/>
      <c r="D135" s="442"/>
      <c r="E135" s="442"/>
      <c r="F135" s="442"/>
      <c r="G135" s="442"/>
      <c r="H135" s="442"/>
      <c r="I135" s="442"/>
      <c r="J135" s="343"/>
      <c r="K135" s="343"/>
      <c r="L135" s="343"/>
      <c r="M135" s="343"/>
      <c r="N135" s="343"/>
      <c r="O135" s="343"/>
      <c r="P135" s="343"/>
      <c r="Q135" s="343"/>
      <c r="R135" s="343"/>
      <c r="S135" s="343"/>
      <c r="T135" s="343"/>
      <c r="U135" s="343"/>
      <c r="V135" s="343"/>
      <c r="W135" s="343"/>
      <c r="X135" s="343"/>
      <c r="Y135" s="343"/>
      <c r="Z135" s="343"/>
      <c r="AA135" s="343"/>
    </row>
    <row r="136" ht="14.25" customHeight="1">
      <c r="A136" s="442"/>
      <c r="B136" s="442"/>
      <c r="C136" s="442"/>
      <c r="D136" s="442"/>
      <c r="E136" s="442"/>
      <c r="F136" s="442"/>
      <c r="G136" s="442"/>
      <c r="H136" s="442"/>
      <c r="I136" s="442"/>
      <c r="J136" s="343"/>
      <c r="K136" s="343"/>
      <c r="L136" s="343"/>
      <c r="M136" s="343"/>
      <c r="N136" s="343"/>
      <c r="O136" s="343"/>
      <c r="P136" s="343"/>
      <c r="Q136" s="343"/>
      <c r="R136" s="343"/>
      <c r="S136" s="343"/>
      <c r="T136" s="343"/>
      <c r="U136" s="343"/>
      <c r="V136" s="343"/>
      <c r="W136" s="343"/>
      <c r="X136" s="343"/>
      <c r="Y136" s="343"/>
      <c r="Z136" s="343"/>
      <c r="AA136" s="343"/>
    </row>
    <row r="137" ht="14.25" customHeight="1">
      <c r="A137" s="442"/>
      <c r="B137" s="442"/>
      <c r="C137" s="442"/>
      <c r="D137" s="442"/>
      <c r="E137" s="442"/>
      <c r="F137" s="442"/>
      <c r="G137" s="442"/>
      <c r="H137" s="442"/>
      <c r="I137" s="442"/>
      <c r="J137" s="343"/>
      <c r="K137" s="343"/>
      <c r="L137" s="343"/>
      <c r="M137" s="343"/>
      <c r="N137" s="343"/>
      <c r="O137" s="343"/>
      <c r="P137" s="343"/>
      <c r="Q137" s="343"/>
      <c r="R137" s="343"/>
      <c r="S137" s="343"/>
      <c r="T137" s="343"/>
      <c r="U137" s="343"/>
      <c r="V137" s="343"/>
      <c r="W137" s="343"/>
      <c r="X137" s="343"/>
      <c r="Y137" s="343"/>
      <c r="Z137" s="343"/>
      <c r="AA137" s="343"/>
    </row>
    <row r="138" ht="14.25" customHeight="1">
      <c r="A138" s="442"/>
      <c r="B138" s="442"/>
      <c r="C138" s="442"/>
      <c r="D138" s="442"/>
      <c r="E138" s="442"/>
      <c r="F138" s="442"/>
      <c r="G138" s="442"/>
      <c r="H138" s="442"/>
      <c r="I138" s="442"/>
      <c r="J138" s="343"/>
      <c r="K138" s="343"/>
      <c r="L138" s="343"/>
      <c r="M138" s="343"/>
      <c r="N138" s="343"/>
      <c r="O138" s="343"/>
      <c r="P138" s="343"/>
      <c r="Q138" s="343"/>
      <c r="R138" s="343"/>
      <c r="S138" s="343"/>
      <c r="T138" s="343"/>
      <c r="U138" s="343"/>
      <c r="V138" s="343"/>
      <c r="W138" s="343"/>
      <c r="X138" s="343"/>
      <c r="Y138" s="343"/>
      <c r="Z138" s="343"/>
      <c r="AA138" s="343"/>
    </row>
    <row r="139" ht="14.25" customHeight="1">
      <c r="A139" s="442"/>
      <c r="B139" s="442"/>
      <c r="C139" s="442"/>
      <c r="D139" s="442"/>
      <c r="E139" s="442"/>
      <c r="F139" s="442"/>
      <c r="G139" s="442"/>
      <c r="H139" s="442"/>
      <c r="I139" s="442"/>
      <c r="J139" s="343"/>
      <c r="K139" s="343"/>
      <c r="L139" s="343"/>
      <c r="M139" s="343"/>
      <c r="N139" s="343"/>
      <c r="O139" s="343"/>
      <c r="P139" s="343"/>
      <c r="Q139" s="343"/>
      <c r="R139" s="343"/>
      <c r="S139" s="343"/>
      <c r="T139" s="343"/>
      <c r="U139" s="343"/>
      <c r="V139" s="343"/>
      <c r="W139" s="343"/>
      <c r="X139" s="343"/>
      <c r="Y139" s="343"/>
      <c r="Z139" s="343"/>
      <c r="AA139" s="343"/>
    </row>
    <row r="140" ht="14.25" customHeight="1">
      <c r="A140" s="442"/>
      <c r="B140" s="442"/>
      <c r="C140" s="442"/>
      <c r="D140" s="442"/>
      <c r="E140" s="442"/>
      <c r="F140" s="442"/>
      <c r="G140" s="442"/>
      <c r="H140" s="442"/>
      <c r="I140" s="442"/>
      <c r="J140" s="343"/>
      <c r="K140" s="343"/>
      <c r="L140" s="343"/>
      <c r="M140" s="343"/>
      <c r="N140" s="343"/>
      <c r="O140" s="343"/>
      <c r="P140" s="343"/>
      <c r="Q140" s="343"/>
      <c r="R140" s="343"/>
      <c r="S140" s="343"/>
      <c r="T140" s="343"/>
      <c r="U140" s="343"/>
      <c r="V140" s="343"/>
      <c r="W140" s="343"/>
      <c r="X140" s="343"/>
      <c r="Y140" s="343"/>
      <c r="Z140" s="343"/>
      <c r="AA140" s="343"/>
    </row>
    <row r="141" ht="14.25" customHeight="1">
      <c r="A141" s="442"/>
      <c r="B141" s="442"/>
      <c r="C141" s="442"/>
      <c r="D141" s="442"/>
      <c r="E141" s="442"/>
      <c r="F141" s="442"/>
      <c r="G141" s="442"/>
      <c r="H141" s="442"/>
      <c r="I141" s="442"/>
      <c r="J141" s="343"/>
      <c r="K141" s="343"/>
      <c r="L141" s="343"/>
      <c r="M141" s="343"/>
      <c r="N141" s="343"/>
      <c r="O141" s="343"/>
      <c r="P141" s="343"/>
      <c r="Q141" s="343"/>
      <c r="R141" s="343"/>
      <c r="S141" s="343"/>
      <c r="T141" s="343"/>
      <c r="U141" s="343"/>
      <c r="V141" s="343"/>
      <c r="W141" s="343"/>
      <c r="X141" s="343"/>
      <c r="Y141" s="343"/>
      <c r="Z141" s="343"/>
      <c r="AA141" s="343"/>
    </row>
    <row r="142" ht="14.25" customHeight="1">
      <c r="A142" s="442"/>
      <c r="B142" s="442"/>
      <c r="C142" s="442"/>
      <c r="D142" s="442"/>
      <c r="E142" s="442"/>
      <c r="F142" s="442"/>
      <c r="G142" s="442"/>
      <c r="H142" s="442"/>
      <c r="I142" s="442"/>
      <c r="J142" s="343"/>
      <c r="K142" s="343"/>
      <c r="L142" s="343"/>
      <c r="M142" s="343"/>
      <c r="N142" s="343"/>
      <c r="O142" s="343"/>
      <c r="P142" s="343"/>
      <c r="Q142" s="343"/>
      <c r="R142" s="343"/>
      <c r="S142" s="343"/>
      <c r="T142" s="343"/>
      <c r="U142" s="343"/>
      <c r="V142" s="343"/>
      <c r="W142" s="343"/>
      <c r="X142" s="343"/>
      <c r="Y142" s="343"/>
      <c r="Z142" s="343"/>
      <c r="AA142" s="343"/>
    </row>
    <row r="143" ht="14.25" customHeight="1">
      <c r="A143" s="442"/>
      <c r="B143" s="442"/>
      <c r="C143" s="442"/>
      <c r="D143" s="442"/>
      <c r="E143" s="442"/>
      <c r="F143" s="442"/>
      <c r="G143" s="442"/>
      <c r="H143" s="442"/>
      <c r="I143" s="442"/>
      <c r="J143" s="343"/>
      <c r="K143" s="343"/>
      <c r="L143" s="343"/>
      <c r="M143" s="343"/>
      <c r="N143" s="343"/>
      <c r="O143" s="343"/>
      <c r="P143" s="343"/>
      <c r="Q143" s="343"/>
      <c r="R143" s="343"/>
      <c r="S143" s="343"/>
      <c r="T143" s="343"/>
      <c r="U143" s="343"/>
      <c r="V143" s="343"/>
      <c r="W143" s="343"/>
      <c r="X143" s="343"/>
      <c r="Y143" s="343"/>
      <c r="Z143" s="343"/>
      <c r="AA143" s="343"/>
    </row>
    <row r="144" ht="14.25" customHeight="1">
      <c r="A144" s="442"/>
      <c r="B144" s="442"/>
      <c r="C144" s="442"/>
      <c r="D144" s="442"/>
      <c r="E144" s="442"/>
      <c r="F144" s="442"/>
      <c r="G144" s="442"/>
      <c r="H144" s="442"/>
      <c r="I144" s="442"/>
      <c r="J144" s="343"/>
      <c r="K144" s="343"/>
      <c r="L144" s="343"/>
      <c r="M144" s="343"/>
      <c r="N144" s="343"/>
      <c r="O144" s="343"/>
      <c r="P144" s="343"/>
      <c r="Q144" s="343"/>
      <c r="R144" s="343"/>
      <c r="S144" s="343"/>
      <c r="T144" s="343"/>
      <c r="U144" s="343"/>
      <c r="V144" s="343"/>
      <c r="W144" s="343"/>
      <c r="X144" s="343"/>
      <c r="Y144" s="343"/>
      <c r="Z144" s="343"/>
      <c r="AA144" s="343"/>
    </row>
    <row r="145" ht="14.25" customHeight="1">
      <c r="A145" s="442"/>
      <c r="B145" s="442"/>
      <c r="C145" s="442"/>
      <c r="D145" s="442"/>
      <c r="E145" s="442"/>
      <c r="F145" s="442"/>
      <c r="G145" s="442"/>
      <c r="H145" s="442"/>
      <c r="I145" s="442"/>
      <c r="J145" s="343"/>
      <c r="K145" s="343"/>
      <c r="L145" s="343"/>
      <c r="M145" s="343"/>
      <c r="N145" s="343"/>
      <c r="O145" s="343"/>
      <c r="P145" s="343"/>
      <c r="Q145" s="343"/>
      <c r="R145" s="343"/>
      <c r="S145" s="343"/>
      <c r="T145" s="343"/>
      <c r="U145" s="343"/>
      <c r="V145" s="343"/>
      <c r="W145" s="343"/>
      <c r="X145" s="343"/>
      <c r="Y145" s="343"/>
      <c r="Z145" s="343"/>
      <c r="AA145" s="343"/>
    </row>
    <row r="146" ht="14.25" customHeight="1">
      <c r="A146" s="442"/>
      <c r="B146" s="442"/>
      <c r="C146" s="442"/>
      <c r="D146" s="442"/>
      <c r="E146" s="442"/>
      <c r="F146" s="442"/>
      <c r="G146" s="442"/>
      <c r="H146" s="442"/>
      <c r="I146" s="442"/>
      <c r="J146" s="343"/>
      <c r="K146" s="343"/>
      <c r="L146" s="343"/>
      <c r="M146" s="343"/>
      <c r="N146" s="343"/>
      <c r="O146" s="343"/>
      <c r="P146" s="343"/>
      <c r="Q146" s="343"/>
      <c r="R146" s="343"/>
      <c r="S146" s="343"/>
      <c r="T146" s="343"/>
      <c r="U146" s="343"/>
      <c r="V146" s="343"/>
      <c r="W146" s="343"/>
      <c r="X146" s="343"/>
      <c r="Y146" s="343"/>
      <c r="Z146" s="343"/>
      <c r="AA146" s="343"/>
    </row>
    <row r="147" ht="14.25" customHeight="1">
      <c r="A147" s="442"/>
      <c r="B147" s="442"/>
      <c r="C147" s="442"/>
      <c r="D147" s="442"/>
      <c r="E147" s="442"/>
      <c r="F147" s="442"/>
      <c r="G147" s="442"/>
      <c r="H147" s="442"/>
      <c r="I147" s="442"/>
      <c r="J147" s="343"/>
      <c r="K147" s="343"/>
      <c r="L147" s="343"/>
      <c r="M147" s="343"/>
      <c r="N147" s="343"/>
      <c r="O147" s="343"/>
      <c r="P147" s="343"/>
      <c r="Q147" s="343"/>
      <c r="R147" s="343"/>
      <c r="S147" s="343"/>
      <c r="T147" s="343"/>
      <c r="U147" s="343"/>
      <c r="V147" s="343"/>
      <c r="W147" s="343"/>
      <c r="X147" s="343"/>
      <c r="Y147" s="343"/>
      <c r="Z147" s="343"/>
      <c r="AA147" s="343"/>
    </row>
    <row r="148" ht="14.25" customHeight="1">
      <c r="A148" s="442"/>
      <c r="B148" s="442"/>
      <c r="C148" s="442"/>
      <c r="D148" s="442"/>
      <c r="E148" s="442"/>
      <c r="F148" s="442"/>
      <c r="G148" s="442"/>
      <c r="H148" s="442"/>
      <c r="I148" s="442"/>
      <c r="J148" s="343"/>
      <c r="K148" s="343"/>
      <c r="L148" s="343"/>
      <c r="M148" s="343"/>
      <c r="N148" s="343"/>
      <c r="O148" s="343"/>
      <c r="P148" s="343"/>
      <c r="Q148" s="343"/>
      <c r="R148" s="343"/>
      <c r="S148" s="343"/>
      <c r="T148" s="343"/>
      <c r="U148" s="343"/>
      <c r="V148" s="343"/>
      <c r="W148" s="343"/>
      <c r="X148" s="343"/>
      <c r="Y148" s="343"/>
      <c r="Z148" s="343"/>
      <c r="AA148" s="343"/>
    </row>
    <row r="149" ht="14.25" customHeight="1">
      <c r="A149" s="442"/>
      <c r="B149" s="442"/>
      <c r="C149" s="442"/>
      <c r="D149" s="442"/>
      <c r="E149" s="442"/>
      <c r="F149" s="442"/>
      <c r="G149" s="442"/>
      <c r="H149" s="442"/>
      <c r="I149" s="442"/>
      <c r="J149" s="343"/>
      <c r="K149" s="343"/>
      <c r="L149" s="343"/>
      <c r="M149" s="343"/>
      <c r="N149" s="343"/>
      <c r="O149" s="343"/>
      <c r="P149" s="343"/>
      <c r="Q149" s="343"/>
      <c r="R149" s="343"/>
      <c r="S149" s="343"/>
      <c r="T149" s="343"/>
      <c r="U149" s="343"/>
      <c r="V149" s="343"/>
      <c r="W149" s="343"/>
      <c r="X149" s="343"/>
      <c r="Y149" s="343"/>
      <c r="Z149" s="343"/>
      <c r="AA149" s="343"/>
    </row>
    <row r="150" ht="14.25" customHeight="1">
      <c r="A150" s="442"/>
      <c r="B150" s="442"/>
      <c r="C150" s="442"/>
      <c r="D150" s="442"/>
      <c r="E150" s="442"/>
      <c r="F150" s="442"/>
      <c r="G150" s="442"/>
      <c r="H150" s="442"/>
      <c r="I150" s="442"/>
      <c r="J150" s="343"/>
      <c r="K150" s="343"/>
      <c r="L150" s="343"/>
      <c r="M150" s="343"/>
      <c r="N150" s="343"/>
      <c r="O150" s="343"/>
      <c r="P150" s="343"/>
      <c r="Q150" s="343"/>
      <c r="R150" s="343"/>
      <c r="S150" s="343"/>
      <c r="T150" s="343"/>
      <c r="U150" s="343"/>
      <c r="V150" s="343"/>
      <c r="W150" s="343"/>
      <c r="X150" s="343"/>
      <c r="Y150" s="343"/>
      <c r="Z150" s="343"/>
      <c r="AA150" s="343"/>
    </row>
    <row r="151" ht="14.25" customHeight="1">
      <c r="A151" s="442"/>
      <c r="B151" s="442"/>
      <c r="C151" s="442"/>
      <c r="D151" s="442"/>
      <c r="E151" s="442"/>
      <c r="F151" s="442"/>
      <c r="G151" s="442"/>
      <c r="H151" s="442"/>
      <c r="I151" s="442"/>
      <c r="J151" s="343"/>
      <c r="K151" s="343"/>
      <c r="L151" s="343"/>
      <c r="M151" s="343"/>
      <c r="N151" s="343"/>
      <c r="O151" s="343"/>
      <c r="P151" s="343"/>
      <c r="Q151" s="343"/>
      <c r="R151" s="343"/>
      <c r="S151" s="343"/>
      <c r="T151" s="343"/>
      <c r="U151" s="343"/>
      <c r="V151" s="343"/>
      <c r="W151" s="343"/>
      <c r="X151" s="343"/>
      <c r="Y151" s="343"/>
      <c r="Z151" s="343"/>
      <c r="AA151" s="343"/>
    </row>
    <row r="152" ht="14.25" customHeight="1">
      <c r="A152" s="442"/>
      <c r="B152" s="442"/>
      <c r="C152" s="442"/>
      <c r="D152" s="442"/>
      <c r="E152" s="442"/>
      <c r="F152" s="442"/>
      <c r="G152" s="442"/>
      <c r="H152" s="442"/>
      <c r="I152" s="442"/>
      <c r="J152" s="343"/>
      <c r="K152" s="343"/>
      <c r="L152" s="343"/>
      <c r="M152" s="343"/>
      <c r="N152" s="343"/>
      <c r="O152" s="343"/>
      <c r="P152" s="343"/>
      <c r="Q152" s="343"/>
      <c r="R152" s="343"/>
      <c r="S152" s="343"/>
      <c r="T152" s="343"/>
      <c r="U152" s="343"/>
      <c r="V152" s="343"/>
      <c r="W152" s="343"/>
      <c r="X152" s="343"/>
      <c r="Y152" s="343"/>
      <c r="Z152" s="343"/>
      <c r="AA152" s="343"/>
    </row>
    <row r="153" ht="14.25" customHeight="1">
      <c r="A153" s="442"/>
      <c r="B153" s="442"/>
      <c r="C153" s="442"/>
      <c r="D153" s="442"/>
      <c r="E153" s="442"/>
      <c r="F153" s="442"/>
      <c r="G153" s="442"/>
      <c r="H153" s="442"/>
      <c r="I153" s="442"/>
      <c r="J153" s="343"/>
      <c r="K153" s="343"/>
      <c r="L153" s="343"/>
      <c r="M153" s="343"/>
      <c r="N153" s="343"/>
      <c r="O153" s="343"/>
      <c r="P153" s="343"/>
      <c r="Q153" s="343"/>
      <c r="R153" s="343"/>
      <c r="S153" s="343"/>
      <c r="T153" s="343"/>
      <c r="U153" s="343"/>
      <c r="V153" s="343"/>
      <c r="W153" s="343"/>
      <c r="X153" s="343"/>
      <c r="Y153" s="343"/>
      <c r="Z153" s="343"/>
      <c r="AA153" s="343"/>
    </row>
    <row r="154" ht="14.25" customHeight="1">
      <c r="A154" s="442"/>
      <c r="B154" s="442"/>
      <c r="C154" s="442"/>
      <c r="D154" s="442"/>
      <c r="E154" s="442"/>
      <c r="F154" s="442"/>
      <c r="G154" s="442"/>
      <c r="H154" s="442"/>
      <c r="I154" s="442"/>
      <c r="J154" s="343"/>
      <c r="K154" s="343"/>
      <c r="L154" s="343"/>
      <c r="M154" s="343"/>
      <c r="N154" s="343"/>
      <c r="O154" s="343"/>
      <c r="P154" s="343"/>
      <c r="Q154" s="343"/>
      <c r="R154" s="343"/>
      <c r="S154" s="343"/>
      <c r="T154" s="343"/>
      <c r="U154" s="343"/>
      <c r="V154" s="343"/>
      <c r="W154" s="343"/>
      <c r="X154" s="343"/>
      <c r="Y154" s="343"/>
      <c r="Z154" s="343"/>
      <c r="AA154" s="343"/>
    </row>
    <row r="155" ht="14.25" customHeight="1">
      <c r="A155" s="442"/>
      <c r="B155" s="442"/>
      <c r="C155" s="442"/>
      <c r="D155" s="442"/>
      <c r="E155" s="442"/>
      <c r="F155" s="442"/>
      <c r="G155" s="442"/>
      <c r="H155" s="442"/>
      <c r="I155" s="442"/>
      <c r="J155" s="343"/>
      <c r="K155" s="343"/>
      <c r="L155" s="343"/>
      <c r="M155" s="343"/>
      <c r="N155" s="343"/>
      <c r="O155" s="343"/>
      <c r="P155" s="343"/>
      <c r="Q155" s="343"/>
      <c r="R155" s="343"/>
      <c r="S155" s="343"/>
      <c r="T155" s="343"/>
      <c r="U155" s="343"/>
      <c r="V155" s="343"/>
      <c r="W155" s="343"/>
      <c r="X155" s="343"/>
      <c r="Y155" s="343"/>
      <c r="Z155" s="343"/>
      <c r="AA155" s="343"/>
    </row>
    <row r="156" ht="14.25" customHeight="1">
      <c r="A156" s="442"/>
      <c r="B156" s="442"/>
      <c r="C156" s="442"/>
      <c r="D156" s="442"/>
      <c r="E156" s="442"/>
      <c r="F156" s="442"/>
      <c r="G156" s="442"/>
      <c r="H156" s="442"/>
      <c r="I156" s="442"/>
      <c r="J156" s="343"/>
      <c r="K156" s="343"/>
      <c r="L156" s="343"/>
      <c r="M156" s="343"/>
      <c r="N156" s="343"/>
      <c r="O156" s="343"/>
      <c r="P156" s="343"/>
      <c r="Q156" s="343"/>
      <c r="R156" s="343"/>
      <c r="S156" s="343"/>
      <c r="T156" s="343"/>
      <c r="U156" s="343"/>
      <c r="V156" s="343"/>
      <c r="W156" s="343"/>
      <c r="X156" s="343"/>
      <c r="Y156" s="343"/>
      <c r="Z156" s="343"/>
      <c r="AA156" s="343"/>
    </row>
    <row r="157" ht="14.25" customHeight="1">
      <c r="A157" s="442"/>
      <c r="B157" s="442"/>
      <c r="C157" s="442"/>
      <c r="D157" s="442"/>
      <c r="E157" s="442"/>
      <c r="F157" s="442"/>
      <c r="G157" s="442"/>
      <c r="H157" s="442"/>
      <c r="I157" s="442"/>
      <c r="J157" s="343"/>
      <c r="K157" s="343"/>
      <c r="L157" s="343"/>
      <c r="M157" s="343"/>
      <c r="N157" s="343"/>
      <c r="O157" s="343"/>
      <c r="P157" s="343"/>
      <c r="Q157" s="343"/>
      <c r="R157" s="343"/>
      <c r="S157" s="343"/>
      <c r="T157" s="343"/>
      <c r="U157" s="343"/>
      <c r="V157" s="343"/>
      <c r="W157" s="343"/>
      <c r="X157" s="343"/>
      <c r="Y157" s="343"/>
      <c r="Z157" s="343"/>
      <c r="AA157" s="343"/>
    </row>
    <row r="158" ht="14.25" customHeight="1">
      <c r="A158" s="442"/>
      <c r="B158" s="442"/>
      <c r="C158" s="442"/>
      <c r="D158" s="442"/>
      <c r="E158" s="442"/>
      <c r="F158" s="442"/>
      <c r="G158" s="442"/>
      <c r="H158" s="442"/>
      <c r="I158" s="442"/>
      <c r="J158" s="343"/>
      <c r="K158" s="343"/>
      <c r="L158" s="343"/>
      <c r="M158" s="343"/>
      <c r="N158" s="343"/>
      <c r="O158" s="343"/>
      <c r="P158" s="343"/>
      <c r="Q158" s="343"/>
      <c r="R158" s="343"/>
      <c r="S158" s="343"/>
      <c r="T158" s="343"/>
      <c r="U158" s="343"/>
      <c r="V158" s="343"/>
      <c r="W158" s="343"/>
      <c r="X158" s="343"/>
      <c r="Y158" s="343"/>
      <c r="Z158" s="343"/>
      <c r="AA158" s="343"/>
    </row>
    <row r="159" ht="14.25" customHeight="1">
      <c r="A159" s="442"/>
      <c r="B159" s="442"/>
      <c r="C159" s="442"/>
      <c r="D159" s="442"/>
      <c r="E159" s="442"/>
      <c r="F159" s="442"/>
      <c r="G159" s="442"/>
      <c r="H159" s="442"/>
      <c r="I159" s="442"/>
      <c r="J159" s="343"/>
      <c r="K159" s="343"/>
      <c r="L159" s="343"/>
      <c r="M159" s="343"/>
      <c r="N159" s="343"/>
      <c r="O159" s="343"/>
      <c r="P159" s="343"/>
      <c r="Q159" s="343"/>
      <c r="R159" s="343"/>
      <c r="S159" s="343"/>
      <c r="T159" s="343"/>
      <c r="U159" s="343"/>
      <c r="V159" s="343"/>
      <c r="W159" s="343"/>
      <c r="X159" s="343"/>
      <c r="Y159" s="343"/>
      <c r="Z159" s="343"/>
      <c r="AA159" s="343"/>
    </row>
    <row r="160" ht="14.25" customHeight="1">
      <c r="A160" s="442"/>
      <c r="B160" s="442"/>
      <c r="C160" s="442"/>
      <c r="D160" s="442"/>
      <c r="E160" s="442"/>
      <c r="F160" s="442"/>
      <c r="G160" s="442"/>
      <c r="H160" s="442"/>
      <c r="I160" s="442"/>
      <c r="J160" s="343"/>
      <c r="K160" s="343"/>
      <c r="L160" s="343"/>
      <c r="M160" s="343"/>
      <c r="N160" s="343"/>
      <c r="O160" s="343"/>
      <c r="P160" s="343"/>
      <c r="Q160" s="343"/>
      <c r="R160" s="343"/>
      <c r="S160" s="343"/>
      <c r="T160" s="343"/>
      <c r="U160" s="343"/>
      <c r="V160" s="343"/>
      <c r="W160" s="343"/>
      <c r="X160" s="343"/>
      <c r="Y160" s="343"/>
      <c r="Z160" s="343"/>
      <c r="AA160" s="343"/>
    </row>
    <row r="161" ht="14.25" customHeight="1">
      <c r="A161" s="442"/>
      <c r="B161" s="442"/>
      <c r="C161" s="442"/>
      <c r="D161" s="442"/>
      <c r="E161" s="442"/>
      <c r="F161" s="442"/>
      <c r="G161" s="442"/>
      <c r="H161" s="442"/>
      <c r="I161" s="442"/>
      <c r="J161" s="343"/>
      <c r="K161" s="343"/>
      <c r="L161" s="343"/>
      <c r="M161" s="343"/>
      <c r="N161" s="343"/>
      <c r="O161" s="343"/>
      <c r="P161" s="343"/>
      <c r="Q161" s="343"/>
      <c r="R161" s="343"/>
      <c r="S161" s="343"/>
      <c r="T161" s="343"/>
      <c r="U161" s="343"/>
      <c r="V161" s="343"/>
      <c r="W161" s="343"/>
      <c r="X161" s="343"/>
      <c r="Y161" s="343"/>
      <c r="Z161" s="343"/>
      <c r="AA161" s="343"/>
    </row>
    <row r="162" ht="14.25" customHeight="1">
      <c r="A162" s="442"/>
      <c r="B162" s="442"/>
      <c r="C162" s="442"/>
      <c r="D162" s="442"/>
      <c r="E162" s="442"/>
      <c r="F162" s="442"/>
      <c r="G162" s="442"/>
      <c r="H162" s="442"/>
      <c r="I162" s="442"/>
      <c r="J162" s="343"/>
      <c r="K162" s="343"/>
      <c r="L162" s="343"/>
      <c r="M162" s="343"/>
      <c r="N162" s="343"/>
      <c r="O162" s="343"/>
      <c r="P162" s="343"/>
      <c r="Q162" s="343"/>
      <c r="R162" s="343"/>
      <c r="S162" s="343"/>
      <c r="T162" s="343"/>
      <c r="U162" s="343"/>
      <c r="V162" s="343"/>
      <c r="W162" s="343"/>
      <c r="X162" s="343"/>
      <c r="Y162" s="343"/>
      <c r="Z162" s="343"/>
      <c r="AA162" s="343"/>
    </row>
    <row r="163" ht="14.25" customHeight="1">
      <c r="A163" s="442"/>
      <c r="B163" s="442"/>
      <c r="C163" s="442"/>
      <c r="D163" s="442"/>
      <c r="E163" s="442"/>
      <c r="F163" s="442"/>
      <c r="G163" s="442"/>
      <c r="H163" s="442"/>
      <c r="I163" s="442"/>
      <c r="J163" s="343"/>
      <c r="K163" s="343"/>
      <c r="L163" s="343"/>
      <c r="M163" s="343"/>
      <c r="N163" s="343"/>
      <c r="O163" s="343"/>
      <c r="P163" s="343"/>
      <c r="Q163" s="343"/>
      <c r="R163" s="343"/>
      <c r="S163" s="343"/>
      <c r="T163" s="343"/>
      <c r="U163" s="343"/>
      <c r="V163" s="343"/>
      <c r="W163" s="343"/>
      <c r="X163" s="343"/>
      <c r="Y163" s="343"/>
      <c r="Z163" s="343"/>
      <c r="AA163" s="343"/>
    </row>
    <row r="164" ht="14.25" customHeight="1">
      <c r="A164" s="442"/>
      <c r="B164" s="442"/>
      <c r="C164" s="442"/>
      <c r="D164" s="442"/>
      <c r="E164" s="442"/>
      <c r="F164" s="442"/>
      <c r="G164" s="442"/>
      <c r="H164" s="442"/>
      <c r="I164" s="442"/>
      <c r="J164" s="343"/>
      <c r="K164" s="343"/>
      <c r="L164" s="343"/>
      <c r="M164" s="343"/>
      <c r="N164" s="343"/>
      <c r="O164" s="343"/>
      <c r="P164" s="343"/>
      <c r="Q164" s="343"/>
      <c r="R164" s="343"/>
      <c r="S164" s="343"/>
      <c r="T164" s="343"/>
      <c r="U164" s="343"/>
      <c r="V164" s="343"/>
      <c r="W164" s="343"/>
      <c r="X164" s="343"/>
      <c r="Y164" s="343"/>
      <c r="Z164" s="343"/>
      <c r="AA164" s="343"/>
    </row>
    <row r="165" ht="14.25" customHeight="1">
      <c r="A165" s="442"/>
      <c r="B165" s="442"/>
      <c r="C165" s="442"/>
      <c r="D165" s="442"/>
      <c r="E165" s="442"/>
      <c r="F165" s="442"/>
      <c r="G165" s="442"/>
      <c r="H165" s="442"/>
      <c r="I165" s="442"/>
      <c r="J165" s="343"/>
      <c r="K165" s="343"/>
      <c r="L165" s="343"/>
      <c r="M165" s="343"/>
      <c r="N165" s="343"/>
      <c r="O165" s="343"/>
      <c r="P165" s="343"/>
      <c r="Q165" s="343"/>
      <c r="R165" s="343"/>
      <c r="S165" s="343"/>
      <c r="T165" s="343"/>
      <c r="U165" s="343"/>
      <c r="V165" s="343"/>
      <c r="W165" s="343"/>
      <c r="X165" s="343"/>
      <c r="Y165" s="343"/>
      <c r="Z165" s="343"/>
      <c r="AA165" s="343"/>
    </row>
    <row r="166" ht="14.25" customHeight="1">
      <c r="A166" s="442"/>
      <c r="B166" s="442"/>
      <c r="C166" s="442"/>
      <c r="D166" s="442"/>
      <c r="E166" s="442"/>
      <c r="F166" s="442"/>
      <c r="G166" s="442"/>
      <c r="H166" s="442"/>
      <c r="I166" s="442"/>
      <c r="J166" s="343"/>
      <c r="K166" s="343"/>
      <c r="L166" s="343"/>
      <c r="M166" s="343"/>
      <c r="N166" s="343"/>
      <c r="O166" s="343"/>
      <c r="P166" s="343"/>
      <c r="Q166" s="343"/>
      <c r="R166" s="343"/>
      <c r="S166" s="343"/>
      <c r="T166" s="343"/>
      <c r="U166" s="343"/>
      <c r="V166" s="343"/>
      <c r="W166" s="343"/>
      <c r="X166" s="343"/>
      <c r="Y166" s="343"/>
      <c r="Z166" s="343"/>
      <c r="AA166" s="343"/>
    </row>
    <row r="167" ht="14.25" customHeight="1">
      <c r="A167" s="442"/>
      <c r="B167" s="442"/>
      <c r="C167" s="442"/>
      <c r="D167" s="442"/>
      <c r="E167" s="442"/>
      <c r="F167" s="442"/>
      <c r="G167" s="442"/>
      <c r="H167" s="442"/>
      <c r="I167" s="442"/>
      <c r="J167" s="343"/>
      <c r="K167" s="343"/>
      <c r="L167" s="343"/>
      <c r="M167" s="343"/>
      <c r="N167" s="343"/>
      <c r="O167" s="343"/>
      <c r="P167" s="343"/>
      <c r="Q167" s="343"/>
      <c r="R167" s="343"/>
      <c r="S167" s="343"/>
      <c r="T167" s="343"/>
      <c r="U167" s="343"/>
      <c r="V167" s="343"/>
      <c r="W167" s="343"/>
      <c r="X167" s="343"/>
      <c r="Y167" s="343"/>
      <c r="Z167" s="343"/>
      <c r="AA167" s="343"/>
    </row>
    <row r="168" ht="14.25" customHeight="1">
      <c r="A168" s="442"/>
      <c r="B168" s="442"/>
      <c r="C168" s="442"/>
      <c r="D168" s="442"/>
      <c r="E168" s="442"/>
      <c r="F168" s="442"/>
      <c r="G168" s="442"/>
      <c r="H168" s="442"/>
      <c r="I168" s="442"/>
      <c r="J168" s="343"/>
      <c r="K168" s="343"/>
      <c r="L168" s="343"/>
      <c r="M168" s="343"/>
      <c r="N168" s="343"/>
      <c r="O168" s="343"/>
      <c r="P168" s="343"/>
      <c r="Q168" s="343"/>
      <c r="R168" s="343"/>
      <c r="S168" s="343"/>
      <c r="T168" s="343"/>
      <c r="U168" s="343"/>
      <c r="V168" s="343"/>
      <c r="W168" s="343"/>
      <c r="X168" s="343"/>
      <c r="Y168" s="343"/>
      <c r="Z168" s="343"/>
      <c r="AA168" s="343"/>
    </row>
    <row r="169" ht="14.25" customHeight="1">
      <c r="A169" s="442"/>
      <c r="B169" s="442"/>
      <c r="C169" s="442"/>
      <c r="D169" s="442"/>
      <c r="E169" s="442"/>
      <c r="F169" s="442"/>
      <c r="G169" s="442"/>
      <c r="H169" s="442"/>
      <c r="I169" s="442"/>
      <c r="J169" s="343"/>
      <c r="K169" s="343"/>
      <c r="L169" s="343"/>
      <c r="M169" s="343"/>
      <c r="N169" s="343"/>
      <c r="O169" s="343"/>
      <c r="P169" s="343"/>
      <c r="Q169" s="343"/>
      <c r="R169" s="343"/>
      <c r="S169" s="343"/>
      <c r="T169" s="343"/>
      <c r="U169" s="343"/>
      <c r="V169" s="343"/>
      <c r="W169" s="343"/>
      <c r="X169" s="343"/>
      <c r="Y169" s="343"/>
      <c r="Z169" s="343"/>
      <c r="AA169" s="343"/>
    </row>
    <row r="170" ht="14.25" customHeight="1">
      <c r="A170" s="442"/>
      <c r="B170" s="442"/>
      <c r="C170" s="442"/>
      <c r="D170" s="442"/>
      <c r="E170" s="442"/>
      <c r="F170" s="442"/>
      <c r="G170" s="442"/>
      <c r="H170" s="442"/>
      <c r="I170" s="442"/>
      <c r="J170" s="343"/>
      <c r="K170" s="343"/>
      <c r="L170" s="343"/>
      <c r="M170" s="343"/>
      <c r="N170" s="343"/>
      <c r="O170" s="343"/>
      <c r="P170" s="343"/>
      <c r="Q170" s="343"/>
      <c r="R170" s="343"/>
      <c r="S170" s="343"/>
      <c r="T170" s="343"/>
      <c r="U170" s="343"/>
      <c r="V170" s="343"/>
      <c r="W170" s="343"/>
      <c r="X170" s="343"/>
      <c r="Y170" s="343"/>
      <c r="Z170" s="343"/>
      <c r="AA170" s="343"/>
    </row>
    <row r="171" ht="14.25" customHeight="1">
      <c r="A171" s="442"/>
      <c r="B171" s="442"/>
      <c r="C171" s="442"/>
      <c r="D171" s="442"/>
      <c r="E171" s="442"/>
      <c r="F171" s="442"/>
      <c r="G171" s="442"/>
      <c r="H171" s="442"/>
      <c r="I171" s="442"/>
      <c r="J171" s="343"/>
      <c r="K171" s="343"/>
      <c r="L171" s="343"/>
      <c r="M171" s="343"/>
      <c r="N171" s="343"/>
      <c r="O171" s="343"/>
      <c r="P171" s="343"/>
      <c r="Q171" s="343"/>
      <c r="R171" s="343"/>
      <c r="S171" s="343"/>
      <c r="T171" s="343"/>
      <c r="U171" s="343"/>
      <c r="V171" s="343"/>
      <c r="W171" s="343"/>
      <c r="X171" s="343"/>
      <c r="Y171" s="343"/>
      <c r="Z171" s="343"/>
      <c r="AA171" s="343"/>
    </row>
    <row r="172" ht="14.25" customHeight="1">
      <c r="A172" s="442"/>
      <c r="B172" s="442"/>
      <c r="C172" s="442"/>
      <c r="D172" s="442"/>
      <c r="E172" s="442"/>
      <c r="F172" s="442"/>
      <c r="G172" s="442"/>
      <c r="H172" s="442"/>
      <c r="I172" s="442"/>
      <c r="J172" s="343"/>
      <c r="K172" s="343"/>
      <c r="L172" s="343"/>
      <c r="M172" s="343"/>
      <c r="N172" s="343"/>
      <c r="O172" s="343"/>
      <c r="P172" s="343"/>
      <c r="Q172" s="343"/>
      <c r="R172" s="343"/>
      <c r="S172" s="343"/>
      <c r="T172" s="343"/>
      <c r="U172" s="343"/>
      <c r="V172" s="343"/>
      <c r="W172" s="343"/>
      <c r="X172" s="343"/>
      <c r="Y172" s="343"/>
      <c r="Z172" s="343"/>
      <c r="AA172" s="343"/>
    </row>
    <row r="173" ht="14.25" customHeight="1">
      <c r="A173" s="442"/>
      <c r="B173" s="442"/>
      <c r="C173" s="442"/>
      <c r="D173" s="442"/>
      <c r="E173" s="442"/>
      <c r="F173" s="442"/>
      <c r="G173" s="442"/>
      <c r="H173" s="442"/>
      <c r="I173" s="442"/>
      <c r="J173" s="343"/>
      <c r="K173" s="343"/>
      <c r="L173" s="343"/>
      <c r="M173" s="343"/>
      <c r="N173" s="343"/>
      <c r="O173" s="343"/>
      <c r="P173" s="343"/>
      <c r="Q173" s="343"/>
      <c r="R173" s="343"/>
      <c r="S173" s="343"/>
      <c r="T173" s="343"/>
      <c r="U173" s="343"/>
      <c r="V173" s="343"/>
      <c r="W173" s="343"/>
      <c r="X173" s="343"/>
      <c r="Y173" s="343"/>
      <c r="Z173" s="343"/>
      <c r="AA173" s="343"/>
    </row>
    <row r="174" ht="14.25" customHeight="1">
      <c r="A174" s="442"/>
      <c r="B174" s="442"/>
      <c r="C174" s="442"/>
      <c r="D174" s="442"/>
      <c r="E174" s="442"/>
      <c r="F174" s="442"/>
      <c r="G174" s="442"/>
      <c r="H174" s="442"/>
      <c r="I174" s="442"/>
      <c r="J174" s="343"/>
      <c r="K174" s="343"/>
      <c r="L174" s="343"/>
      <c r="M174" s="343"/>
      <c r="N174" s="343"/>
      <c r="O174" s="343"/>
      <c r="P174" s="343"/>
      <c r="Q174" s="343"/>
      <c r="R174" s="343"/>
      <c r="S174" s="343"/>
      <c r="T174" s="343"/>
      <c r="U174" s="343"/>
      <c r="V174" s="343"/>
      <c r="W174" s="343"/>
      <c r="X174" s="343"/>
      <c r="Y174" s="343"/>
      <c r="Z174" s="343"/>
      <c r="AA174" s="343"/>
    </row>
    <row r="175" ht="14.25" customHeight="1">
      <c r="A175" s="442"/>
      <c r="B175" s="442"/>
      <c r="C175" s="442"/>
      <c r="D175" s="442"/>
      <c r="E175" s="442"/>
      <c r="F175" s="442"/>
      <c r="G175" s="442"/>
      <c r="H175" s="442"/>
      <c r="I175" s="442"/>
      <c r="J175" s="343"/>
      <c r="K175" s="343"/>
      <c r="L175" s="343"/>
      <c r="M175" s="343"/>
      <c r="N175" s="343"/>
      <c r="O175" s="343"/>
      <c r="P175" s="343"/>
      <c r="Q175" s="343"/>
      <c r="R175" s="343"/>
      <c r="S175" s="343"/>
      <c r="T175" s="343"/>
      <c r="U175" s="343"/>
      <c r="V175" s="343"/>
      <c r="W175" s="343"/>
      <c r="X175" s="343"/>
      <c r="Y175" s="343"/>
      <c r="Z175" s="343"/>
      <c r="AA175" s="343"/>
    </row>
    <row r="176" ht="14.25" customHeight="1">
      <c r="A176" s="442"/>
      <c r="B176" s="442"/>
      <c r="C176" s="442"/>
      <c r="D176" s="442"/>
      <c r="E176" s="442"/>
      <c r="F176" s="442"/>
      <c r="G176" s="442"/>
      <c r="H176" s="442"/>
      <c r="I176" s="442"/>
      <c r="J176" s="343"/>
      <c r="K176" s="343"/>
      <c r="L176" s="343"/>
      <c r="M176" s="343"/>
      <c r="N176" s="343"/>
      <c r="O176" s="343"/>
      <c r="P176" s="343"/>
      <c r="Q176" s="343"/>
      <c r="R176" s="343"/>
      <c r="S176" s="343"/>
      <c r="T176" s="343"/>
      <c r="U176" s="343"/>
      <c r="V176" s="343"/>
      <c r="W176" s="343"/>
      <c r="X176" s="343"/>
      <c r="Y176" s="343"/>
      <c r="Z176" s="343"/>
      <c r="AA176" s="343"/>
    </row>
    <row r="177" ht="14.25" customHeight="1">
      <c r="A177" s="442"/>
      <c r="B177" s="442"/>
      <c r="C177" s="442"/>
      <c r="D177" s="442"/>
      <c r="E177" s="442"/>
      <c r="F177" s="442"/>
      <c r="G177" s="442"/>
      <c r="H177" s="442"/>
      <c r="I177" s="442"/>
      <c r="J177" s="343"/>
      <c r="K177" s="343"/>
      <c r="L177" s="343"/>
      <c r="M177" s="343"/>
      <c r="N177" s="343"/>
      <c r="O177" s="343"/>
      <c r="P177" s="343"/>
      <c r="Q177" s="343"/>
      <c r="R177" s="343"/>
      <c r="S177" s="343"/>
      <c r="T177" s="343"/>
      <c r="U177" s="343"/>
      <c r="V177" s="343"/>
      <c r="W177" s="343"/>
      <c r="X177" s="343"/>
      <c r="Y177" s="343"/>
      <c r="Z177" s="343"/>
      <c r="AA177" s="343"/>
    </row>
    <row r="178" ht="14.25" customHeight="1">
      <c r="A178" s="442"/>
      <c r="B178" s="442"/>
      <c r="C178" s="442"/>
      <c r="D178" s="442"/>
      <c r="E178" s="442"/>
      <c r="F178" s="442"/>
      <c r="G178" s="442"/>
      <c r="H178" s="442"/>
      <c r="I178" s="442"/>
      <c r="J178" s="343"/>
      <c r="K178" s="343"/>
      <c r="L178" s="343"/>
      <c r="M178" s="343"/>
      <c r="N178" s="343"/>
      <c r="O178" s="343"/>
      <c r="P178" s="343"/>
      <c r="Q178" s="343"/>
      <c r="R178" s="343"/>
      <c r="S178" s="343"/>
      <c r="T178" s="343"/>
      <c r="U178" s="343"/>
      <c r="V178" s="343"/>
      <c r="W178" s="343"/>
      <c r="X178" s="343"/>
      <c r="Y178" s="343"/>
      <c r="Z178" s="343"/>
      <c r="AA178" s="343"/>
    </row>
    <row r="179" ht="14.25" customHeight="1">
      <c r="A179" s="442"/>
      <c r="B179" s="442"/>
      <c r="C179" s="442"/>
      <c r="D179" s="442"/>
      <c r="E179" s="442"/>
      <c r="F179" s="442"/>
      <c r="G179" s="442"/>
      <c r="H179" s="442"/>
      <c r="I179" s="442"/>
      <c r="J179" s="343"/>
      <c r="K179" s="343"/>
      <c r="L179" s="343"/>
      <c r="M179" s="343"/>
      <c r="N179" s="343"/>
      <c r="O179" s="343"/>
      <c r="P179" s="343"/>
      <c r="Q179" s="343"/>
      <c r="R179" s="343"/>
      <c r="S179" s="343"/>
      <c r="T179" s="343"/>
      <c r="U179" s="343"/>
      <c r="V179" s="343"/>
      <c r="W179" s="343"/>
      <c r="X179" s="343"/>
      <c r="Y179" s="343"/>
      <c r="Z179" s="343"/>
      <c r="AA179" s="343"/>
    </row>
    <row r="180" ht="14.25" customHeight="1">
      <c r="A180" s="442"/>
      <c r="B180" s="442"/>
      <c r="C180" s="442"/>
      <c r="D180" s="442"/>
      <c r="E180" s="442"/>
      <c r="F180" s="442"/>
      <c r="G180" s="442"/>
      <c r="H180" s="442"/>
      <c r="I180" s="442"/>
      <c r="J180" s="343"/>
      <c r="K180" s="343"/>
      <c r="L180" s="343"/>
      <c r="M180" s="343"/>
      <c r="N180" s="343"/>
      <c r="O180" s="343"/>
      <c r="P180" s="343"/>
      <c r="Q180" s="343"/>
      <c r="R180" s="343"/>
      <c r="S180" s="343"/>
      <c r="T180" s="343"/>
      <c r="U180" s="343"/>
      <c r="V180" s="343"/>
      <c r="W180" s="343"/>
      <c r="X180" s="343"/>
      <c r="Y180" s="343"/>
      <c r="Z180" s="343"/>
      <c r="AA180" s="343"/>
    </row>
    <row r="181" ht="14.25" customHeight="1">
      <c r="A181" s="442"/>
      <c r="B181" s="442"/>
      <c r="C181" s="442"/>
      <c r="D181" s="442"/>
      <c r="E181" s="442"/>
      <c r="F181" s="442"/>
      <c r="G181" s="442"/>
      <c r="H181" s="442"/>
      <c r="I181" s="442"/>
      <c r="J181" s="343"/>
      <c r="K181" s="343"/>
      <c r="L181" s="343"/>
      <c r="M181" s="343"/>
      <c r="N181" s="343"/>
      <c r="O181" s="343"/>
      <c r="P181" s="343"/>
      <c r="Q181" s="343"/>
      <c r="R181" s="343"/>
      <c r="S181" s="343"/>
      <c r="T181" s="343"/>
      <c r="U181" s="343"/>
      <c r="V181" s="343"/>
      <c r="W181" s="343"/>
      <c r="X181" s="343"/>
      <c r="Y181" s="343"/>
      <c r="Z181" s="343"/>
      <c r="AA181" s="343"/>
    </row>
    <row r="182" ht="14.25" customHeight="1">
      <c r="A182" s="442"/>
      <c r="B182" s="442"/>
      <c r="C182" s="442"/>
      <c r="D182" s="442"/>
      <c r="E182" s="442"/>
      <c r="F182" s="442"/>
      <c r="G182" s="442"/>
      <c r="H182" s="442"/>
      <c r="I182" s="442"/>
      <c r="J182" s="343"/>
      <c r="K182" s="343"/>
      <c r="L182" s="343"/>
      <c r="M182" s="343"/>
      <c r="N182" s="343"/>
      <c r="O182" s="343"/>
      <c r="P182" s="343"/>
      <c r="Q182" s="343"/>
      <c r="R182" s="343"/>
      <c r="S182" s="343"/>
      <c r="T182" s="343"/>
      <c r="U182" s="343"/>
      <c r="V182" s="343"/>
      <c r="W182" s="343"/>
      <c r="X182" s="343"/>
      <c r="Y182" s="343"/>
      <c r="Z182" s="343"/>
      <c r="AA182" s="343"/>
    </row>
    <row r="183" ht="14.25" customHeight="1">
      <c r="A183" s="442"/>
      <c r="B183" s="442"/>
      <c r="C183" s="442"/>
      <c r="D183" s="442"/>
      <c r="E183" s="442"/>
      <c r="F183" s="442"/>
      <c r="G183" s="442"/>
      <c r="H183" s="442"/>
      <c r="I183" s="442"/>
      <c r="J183" s="343"/>
      <c r="K183" s="343"/>
      <c r="L183" s="343"/>
      <c r="M183" s="343"/>
      <c r="N183" s="343"/>
      <c r="O183" s="343"/>
      <c r="P183" s="343"/>
      <c r="Q183" s="343"/>
      <c r="R183" s="343"/>
      <c r="S183" s="343"/>
      <c r="T183" s="343"/>
      <c r="U183" s="343"/>
      <c r="V183" s="343"/>
      <c r="W183" s="343"/>
      <c r="X183" s="343"/>
      <c r="Y183" s="343"/>
      <c r="Z183" s="343"/>
      <c r="AA183" s="343"/>
    </row>
    <row r="184" ht="14.25" customHeight="1">
      <c r="A184" s="442"/>
      <c r="B184" s="442"/>
      <c r="C184" s="442"/>
      <c r="D184" s="442"/>
      <c r="E184" s="442"/>
      <c r="F184" s="442"/>
      <c r="G184" s="442"/>
      <c r="H184" s="442"/>
      <c r="I184" s="442"/>
      <c r="J184" s="343"/>
      <c r="K184" s="343"/>
      <c r="L184" s="343"/>
      <c r="M184" s="343"/>
      <c r="N184" s="343"/>
      <c r="O184" s="343"/>
      <c r="P184" s="343"/>
      <c r="Q184" s="343"/>
      <c r="R184" s="343"/>
      <c r="S184" s="343"/>
      <c r="T184" s="343"/>
      <c r="U184" s="343"/>
      <c r="V184" s="343"/>
      <c r="W184" s="343"/>
      <c r="X184" s="343"/>
      <c r="Y184" s="343"/>
      <c r="Z184" s="343"/>
      <c r="AA184" s="343"/>
    </row>
    <row r="185" ht="14.25" customHeight="1">
      <c r="A185" s="442"/>
      <c r="B185" s="442"/>
      <c r="C185" s="442"/>
      <c r="D185" s="442"/>
      <c r="E185" s="442"/>
      <c r="F185" s="442"/>
      <c r="G185" s="442"/>
      <c r="H185" s="442"/>
      <c r="I185" s="442"/>
      <c r="J185" s="343"/>
      <c r="K185" s="343"/>
      <c r="L185" s="343"/>
      <c r="M185" s="343"/>
      <c r="N185" s="343"/>
      <c r="O185" s="343"/>
      <c r="P185" s="343"/>
      <c r="Q185" s="343"/>
      <c r="R185" s="343"/>
      <c r="S185" s="343"/>
      <c r="T185" s="343"/>
      <c r="U185" s="343"/>
      <c r="V185" s="343"/>
      <c r="W185" s="343"/>
      <c r="X185" s="343"/>
      <c r="Y185" s="343"/>
      <c r="Z185" s="343"/>
      <c r="AA185" s="343"/>
    </row>
    <row r="186" ht="14.25" customHeight="1">
      <c r="A186" s="442"/>
      <c r="B186" s="442"/>
      <c r="C186" s="442"/>
      <c r="D186" s="442"/>
      <c r="E186" s="442"/>
      <c r="F186" s="442"/>
      <c r="G186" s="442"/>
      <c r="H186" s="442"/>
      <c r="I186" s="442"/>
      <c r="J186" s="343"/>
      <c r="K186" s="343"/>
      <c r="L186" s="343"/>
      <c r="M186" s="343"/>
      <c r="N186" s="343"/>
      <c r="O186" s="343"/>
      <c r="P186" s="343"/>
      <c r="Q186" s="343"/>
      <c r="R186" s="343"/>
      <c r="S186" s="343"/>
      <c r="T186" s="343"/>
      <c r="U186" s="343"/>
      <c r="V186" s="343"/>
      <c r="W186" s="343"/>
      <c r="X186" s="343"/>
      <c r="Y186" s="343"/>
      <c r="Z186" s="343"/>
      <c r="AA186" s="343"/>
    </row>
    <row r="187" ht="14.25" customHeight="1">
      <c r="A187" s="442"/>
      <c r="B187" s="442"/>
      <c r="C187" s="442"/>
      <c r="D187" s="442"/>
      <c r="E187" s="442"/>
      <c r="F187" s="442"/>
      <c r="G187" s="442"/>
      <c r="H187" s="442"/>
      <c r="I187" s="442"/>
      <c r="J187" s="343"/>
      <c r="K187" s="343"/>
      <c r="L187" s="343"/>
      <c r="M187" s="343"/>
      <c r="N187" s="343"/>
      <c r="O187" s="343"/>
      <c r="P187" s="343"/>
      <c r="Q187" s="343"/>
      <c r="R187" s="343"/>
      <c r="S187" s="343"/>
      <c r="T187" s="343"/>
      <c r="U187" s="343"/>
      <c r="V187" s="343"/>
      <c r="W187" s="343"/>
      <c r="X187" s="343"/>
      <c r="Y187" s="343"/>
      <c r="Z187" s="343"/>
      <c r="AA187" s="343"/>
    </row>
    <row r="188" ht="14.25" customHeight="1">
      <c r="A188" s="442"/>
      <c r="B188" s="442"/>
      <c r="C188" s="442"/>
      <c r="D188" s="442"/>
      <c r="E188" s="442"/>
      <c r="F188" s="442"/>
      <c r="G188" s="442"/>
      <c r="H188" s="442"/>
      <c r="I188" s="442"/>
      <c r="J188" s="343"/>
      <c r="K188" s="343"/>
      <c r="L188" s="343"/>
      <c r="M188" s="343"/>
      <c r="N188" s="343"/>
      <c r="O188" s="343"/>
      <c r="P188" s="343"/>
      <c r="Q188" s="343"/>
      <c r="R188" s="343"/>
      <c r="S188" s="343"/>
      <c r="T188" s="343"/>
      <c r="U188" s="343"/>
      <c r="V188" s="343"/>
      <c r="W188" s="343"/>
      <c r="X188" s="343"/>
      <c r="Y188" s="343"/>
      <c r="Z188" s="343"/>
      <c r="AA188" s="343"/>
    </row>
    <row r="189" ht="14.25" customHeight="1">
      <c r="A189" s="442"/>
      <c r="B189" s="442"/>
      <c r="C189" s="442"/>
      <c r="D189" s="442"/>
      <c r="E189" s="442"/>
      <c r="F189" s="442"/>
      <c r="G189" s="442"/>
      <c r="H189" s="442"/>
      <c r="I189" s="442"/>
      <c r="J189" s="343"/>
      <c r="K189" s="343"/>
      <c r="L189" s="343"/>
      <c r="M189" s="343"/>
      <c r="N189" s="343"/>
      <c r="O189" s="343"/>
      <c r="P189" s="343"/>
      <c r="Q189" s="343"/>
      <c r="R189" s="343"/>
      <c r="S189" s="343"/>
      <c r="T189" s="343"/>
      <c r="U189" s="343"/>
      <c r="V189" s="343"/>
      <c r="W189" s="343"/>
      <c r="X189" s="343"/>
      <c r="Y189" s="343"/>
      <c r="Z189" s="343"/>
      <c r="AA189" s="343"/>
    </row>
    <row r="190" ht="14.25" customHeight="1">
      <c r="A190" s="442"/>
      <c r="B190" s="442"/>
      <c r="C190" s="442"/>
      <c r="D190" s="442"/>
      <c r="E190" s="442"/>
      <c r="F190" s="442"/>
      <c r="G190" s="442"/>
      <c r="H190" s="442"/>
      <c r="I190" s="442"/>
      <c r="J190" s="343"/>
      <c r="K190" s="343"/>
      <c r="L190" s="343"/>
      <c r="M190" s="343"/>
      <c r="N190" s="343"/>
      <c r="O190" s="343"/>
      <c r="P190" s="343"/>
      <c r="Q190" s="343"/>
      <c r="R190" s="343"/>
      <c r="S190" s="343"/>
      <c r="T190" s="343"/>
      <c r="U190" s="343"/>
      <c r="V190" s="343"/>
      <c r="W190" s="343"/>
      <c r="X190" s="343"/>
      <c r="Y190" s="343"/>
      <c r="Z190" s="343"/>
      <c r="AA190" s="343"/>
    </row>
    <row r="191" ht="14.25" customHeight="1">
      <c r="A191" s="442"/>
      <c r="B191" s="442"/>
      <c r="C191" s="442"/>
      <c r="D191" s="442"/>
      <c r="E191" s="442"/>
      <c r="F191" s="442"/>
      <c r="G191" s="442"/>
      <c r="H191" s="442"/>
      <c r="I191" s="442"/>
      <c r="J191" s="343"/>
      <c r="K191" s="343"/>
      <c r="L191" s="343"/>
      <c r="M191" s="343"/>
      <c r="N191" s="343"/>
      <c r="O191" s="343"/>
      <c r="P191" s="343"/>
      <c r="Q191" s="343"/>
      <c r="R191" s="343"/>
      <c r="S191" s="343"/>
      <c r="T191" s="343"/>
      <c r="U191" s="343"/>
      <c r="V191" s="343"/>
      <c r="W191" s="343"/>
      <c r="X191" s="343"/>
      <c r="Y191" s="343"/>
      <c r="Z191" s="343"/>
      <c r="AA191" s="343"/>
    </row>
    <row r="192" ht="14.25" customHeight="1">
      <c r="A192" s="442"/>
      <c r="B192" s="442"/>
      <c r="C192" s="442"/>
      <c r="D192" s="442"/>
      <c r="E192" s="442"/>
      <c r="F192" s="442"/>
      <c r="G192" s="442"/>
      <c r="H192" s="442"/>
      <c r="I192" s="442"/>
      <c r="J192" s="343"/>
      <c r="K192" s="343"/>
      <c r="L192" s="343"/>
      <c r="M192" s="343"/>
      <c r="N192" s="343"/>
      <c r="O192" s="343"/>
      <c r="P192" s="343"/>
      <c r="Q192" s="343"/>
      <c r="R192" s="343"/>
      <c r="S192" s="343"/>
      <c r="T192" s="343"/>
      <c r="U192" s="343"/>
      <c r="V192" s="343"/>
      <c r="W192" s="343"/>
      <c r="X192" s="343"/>
      <c r="Y192" s="343"/>
      <c r="Z192" s="343"/>
      <c r="AA192" s="343"/>
    </row>
    <row r="193" ht="14.25" customHeight="1">
      <c r="A193" s="442"/>
      <c r="B193" s="442"/>
      <c r="C193" s="442"/>
      <c r="D193" s="442"/>
      <c r="E193" s="442"/>
      <c r="F193" s="442"/>
      <c r="G193" s="442"/>
      <c r="H193" s="442"/>
      <c r="I193" s="442"/>
      <c r="J193" s="343"/>
      <c r="K193" s="343"/>
      <c r="L193" s="343"/>
      <c r="M193" s="343"/>
      <c r="N193" s="343"/>
      <c r="O193" s="343"/>
      <c r="P193" s="343"/>
      <c r="Q193" s="343"/>
      <c r="R193" s="343"/>
      <c r="S193" s="343"/>
      <c r="T193" s="343"/>
      <c r="U193" s="343"/>
      <c r="V193" s="343"/>
      <c r="W193" s="343"/>
      <c r="X193" s="343"/>
      <c r="Y193" s="343"/>
      <c r="Z193" s="343"/>
      <c r="AA193" s="343"/>
    </row>
    <row r="194" ht="14.25" customHeight="1">
      <c r="A194" s="442"/>
      <c r="B194" s="442"/>
      <c r="C194" s="442"/>
      <c r="D194" s="442"/>
      <c r="E194" s="442"/>
      <c r="F194" s="442"/>
      <c r="G194" s="442"/>
      <c r="H194" s="442"/>
      <c r="I194" s="442"/>
      <c r="J194" s="343"/>
      <c r="K194" s="343"/>
      <c r="L194" s="343"/>
      <c r="M194" s="343"/>
      <c r="N194" s="343"/>
      <c r="O194" s="343"/>
      <c r="P194" s="343"/>
      <c r="Q194" s="343"/>
      <c r="R194" s="343"/>
      <c r="S194" s="343"/>
      <c r="T194" s="343"/>
      <c r="U194" s="343"/>
      <c r="V194" s="343"/>
      <c r="W194" s="343"/>
      <c r="X194" s="343"/>
      <c r="Y194" s="343"/>
      <c r="Z194" s="343"/>
      <c r="AA194" s="343"/>
    </row>
    <row r="195" ht="14.25" customHeight="1">
      <c r="A195" s="442"/>
      <c r="B195" s="442"/>
      <c r="C195" s="442"/>
      <c r="D195" s="442"/>
      <c r="E195" s="442"/>
      <c r="F195" s="442"/>
      <c r="G195" s="442"/>
      <c r="H195" s="442"/>
      <c r="I195" s="442"/>
      <c r="J195" s="343"/>
      <c r="K195" s="343"/>
      <c r="L195" s="343"/>
      <c r="M195" s="343"/>
      <c r="N195" s="343"/>
      <c r="O195" s="343"/>
      <c r="P195" s="343"/>
      <c r="Q195" s="343"/>
      <c r="R195" s="343"/>
      <c r="S195" s="343"/>
      <c r="T195" s="343"/>
      <c r="U195" s="343"/>
      <c r="V195" s="343"/>
      <c r="W195" s="343"/>
      <c r="X195" s="343"/>
      <c r="Y195" s="343"/>
      <c r="Z195" s="343"/>
      <c r="AA195" s="343"/>
    </row>
    <row r="196" ht="14.25" customHeight="1">
      <c r="A196" s="442"/>
      <c r="B196" s="442"/>
      <c r="C196" s="442"/>
      <c r="D196" s="442"/>
      <c r="E196" s="442"/>
      <c r="F196" s="442"/>
      <c r="G196" s="442"/>
      <c r="H196" s="442"/>
      <c r="I196" s="442"/>
      <c r="J196" s="343"/>
      <c r="K196" s="343"/>
      <c r="L196" s="343"/>
      <c r="M196" s="343"/>
      <c r="N196" s="343"/>
      <c r="O196" s="343"/>
      <c r="P196" s="343"/>
      <c r="Q196" s="343"/>
      <c r="R196" s="343"/>
      <c r="S196" s="343"/>
      <c r="T196" s="343"/>
      <c r="U196" s="343"/>
      <c r="V196" s="343"/>
      <c r="W196" s="343"/>
      <c r="X196" s="343"/>
      <c r="Y196" s="343"/>
      <c r="Z196" s="343"/>
      <c r="AA196" s="343"/>
    </row>
    <row r="197" ht="14.25" customHeight="1">
      <c r="A197" s="442"/>
      <c r="B197" s="442"/>
      <c r="C197" s="442"/>
      <c r="D197" s="442"/>
      <c r="E197" s="442"/>
      <c r="F197" s="442"/>
      <c r="G197" s="442"/>
      <c r="H197" s="442"/>
      <c r="I197" s="442"/>
      <c r="J197" s="343"/>
      <c r="K197" s="343"/>
      <c r="L197" s="343"/>
      <c r="M197" s="343"/>
      <c r="N197" s="343"/>
      <c r="O197" s="343"/>
      <c r="P197" s="343"/>
      <c r="Q197" s="343"/>
      <c r="R197" s="343"/>
      <c r="S197" s="343"/>
      <c r="T197" s="343"/>
      <c r="U197" s="343"/>
      <c r="V197" s="343"/>
      <c r="W197" s="343"/>
      <c r="X197" s="343"/>
      <c r="Y197" s="343"/>
      <c r="Z197" s="343"/>
      <c r="AA197" s="343"/>
    </row>
    <row r="198" ht="14.25" customHeight="1">
      <c r="A198" s="442"/>
      <c r="B198" s="442"/>
      <c r="C198" s="442"/>
      <c r="D198" s="442"/>
      <c r="E198" s="442"/>
      <c r="F198" s="442"/>
      <c r="G198" s="442"/>
      <c r="H198" s="442"/>
      <c r="I198" s="442"/>
      <c r="J198" s="343"/>
      <c r="K198" s="343"/>
      <c r="L198" s="343"/>
      <c r="M198" s="343"/>
      <c r="N198" s="343"/>
      <c r="O198" s="343"/>
      <c r="P198" s="343"/>
      <c r="Q198" s="343"/>
      <c r="R198" s="343"/>
      <c r="S198" s="343"/>
      <c r="T198" s="343"/>
      <c r="U198" s="343"/>
      <c r="V198" s="343"/>
      <c r="W198" s="343"/>
      <c r="X198" s="343"/>
      <c r="Y198" s="343"/>
      <c r="Z198" s="343"/>
      <c r="AA198" s="343"/>
    </row>
    <row r="199" ht="14.25" customHeight="1">
      <c r="A199" s="442"/>
      <c r="B199" s="442"/>
      <c r="C199" s="442"/>
      <c r="D199" s="442"/>
      <c r="E199" s="442"/>
      <c r="F199" s="442"/>
      <c r="G199" s="442"/>
      <c r="H199" s="442"/>
      <c r="I199" s="442"/>
      <c r="J199" s="343"/>
      <c r="K199" s="343"/>
      <c r="L199" s="343"/>
      <c r="M199" s="343"/>
      <c r="N199" s="343"/>
      <c r="O199" s="343"/>
      <c r="P199" s="343"/>
      <c r="Q199" s="343"/>
      <c r="R199" s="343"/>
      <c r="S199" s="343"/>
      <c r="T199" s="343"/>
      <c r="U199" s="343"/>
      <c r="V199" s="343"/>
      <c r="W199" s="343"/>
      <c r="X199" s="343"/>
      <c r="Y199" s="343"/>
      <c r="Z199" s="343"/>
      <c r="AA199" s="343"/>
    </row>
    <row r="200" ht="14.25" customHeight="1">
      <c r="A200" s="442"/>
      <c r="B200" s="442"/>
      <c r="C200" s="442"/>
      <c r="D200" s="442"/>
      <c r="E200" s="442"/>
      <c r="F200" s="442"/>
      <c r="G200" s="442"/>
      <c r="H200" s="442"/>
      <c r="I200" s="442"/>
      <c r="J200" s="343"/>
      <c r="K200" s="343"/>
      <c r="L200" s="343"/>
      <c r="M200" s="343"/>
      <c r="N200" s="343"/>
      <c r="O200" s="343"/>
      <c r="P200" s="343"/>
      <c r="Q200" s="343"/>
      <c r="R200" s="343"/>
      <c r="S200" s="343"/>
      <c r="T200" s="343"/>
      <c r="U200" s="343"/>
      <c r="V200" s="343"/>
      <c r="W200" s="343"/>
      <c r="X200" s="343"/>
      <c r="Y200" s="343"/>
      <c r="Z200" s="343"/>
      <c r="AA200" s="343"/>
    </row>
    <row r="201" ht="14.25" customHeight="1">
      <c r="A201" s="442"/>
      <c r="B201" s="442"/>
      <c r="C201" s="442"/>
      <c r="D201" s="442"/>
      <c r="E201" s="442"/>
      <c r="F201" s="442"/>
      <c r="G201" s="442"/>
      <c r="H201" s="442"/>
      <c r="I201" s="442"/>
      <c r="J201" s="343"/>
      <c r="K201" s="343"/>
      <c r="L201" s="343"/>
      <c r="M201" s="343"/>
      <c r="N201" s="343"/>
      <c r="O201" s="343"/>
      <c r="P201" s="343"/>
      <c r="Q201" s="343"/>
      <c r="R201" s="343"/>
      <c r="S201" s="343"/>
      <c r="T201" s="343"/>
      <c r="U201" s="343"/>
      <c r="V201" s="343"/>
      <c r="W201" s="343"/>
      <c r="X201" s="343"/>
      <c r="Y201" s="343"/>
      <c r="Z201" s="343"/>
      <c r="AA201" s="343"/>
    </row>
    <row r="202" ht="14.25" customHeight="1">
      <c r="A202" s="442"/>
      <c r="B202" s="442"/>
      <c r="C202" s="442"/>
      <c r="D202" s="442"/>
      <c r="E202" s="442"/>
      <c r="F202" s="442"/>
      <c r="G202" s="442"/>
      <c r="H202" s="442"/>
      <c r="I202" s="442"/>
      <c r="J202" s="343"/>
      <c r="K202" s="343"/>
      <c r="L202" s="343"/>
      <c r="M202" s="343"/>
      <c r="N202" s="343"/>
      <c r="O202" s="343"/>
      <c r="P202" s="343"/>
      <c r="Q202" s="343"/>
      <c r="R202" s="343"/>
      <c r="S202" s="343"/>
      <c r="T202" s="343"/>
      <c r="U202" s="343"/>
      <c r="V202" s="343"/>
      <c r="W202" s="343"/>
      <c r="X202" s="343"/>
      <c r="Y202" s="343"/>
      <c r="Z202" s="343"/>
      <c r="AA202" s="343"/>
    </row>
    <row r="203" ht="14.25" customHeight="1">
      <c r="A203" s="442"/>
      <c r="B203" s="442"/>
      <c r="C203" s="442"/>
      <c r="D203" s="442"/>
      <c r="E203" s="442"/>
      <c r="F203" s="442"/>
      <c r="G203" s="442"/>
      <c r="H203" s="442"/>
      <c r="I203" s="442"/>
      <c r="J203" s="343"/>
      <c r="K203" s="343"/>
      <c r="L203" s="343"/>
      <c r="M203" s="343"/>
      <c r="N203" s="343"/>
      <c r="O203" s="343"/>
      <c r="P203" s="343"/>
      <c r="Q203" s="343"/>
      <c r="R203" s="343"/>
      <c r="S203" s="343"/>
      <c r="T203" s="343"/>
      <c r="U203" s="343"/>
      <c r="V203" s="343"/>
      <c r="W203" s="343"/>
      <c r="X203" s="343"/>
      <c r="Y203" s="343"/>
      <c r="Z203" s="343"/>
      <c r="AA203" s="343"/>
    </row>
    <row r="204" ht="14.25" customHeight="1">
      <c r="A204" s="442"/>
      <c r="B204" s="442"/>
      <c r="C204" s="442"/>
      <c r="D204" s="442"/>
      <c r="E204" s="442"/>
      <c r="F204" s="442"/>
      <c r="G204" s="442"/>
      <c r="H204" s="442"/>
      <c r="I204" s="442"/>
      <c r="J204" s="343"/>
      <c r="K204" s="343"/>
      <c r="L204" s="343"/>
      <c r="M204" s="343"/>
      <c r="N204" s="343"/>
      <c r="O204" s="343"/>
      <c r="P204" s="343"/>
      <c r="Q204" s="343"/>
      <c r="R204" s="343"/>
      <c r="S204" s="343"/>
      <c r="T204" s="343"/>
      <c r="U204" s="343"/>
      <c r="V204" s="343"/>
      <c r="W204" s="343"/>
      <c r="X204" s="343"/>
      <c r="Y204" s="343"/>
      <c r="Z204" s="343"/>
      <c r="AA204" s="343"/>
    </row>
    <row r="205" ht="14.25" customHeight="1">
      <c r="A205" s="442"/>
      <c r="B205" s="442"/>
      <c r="C205" s="442"/>
      <c r="D205" s="442"/>
      <c r="E205" s="442"/>
      <c r="F205" s="442"/>
      <c r="G205" s="442"/>
      <c r="H205" s="442"/>
      <c r="I205" s="442"/>
      <c r="J205" s="343"/>
      <c r="K205" s="343"/>
      <c r="L205" s="343"/>
      <c r="M205" s="343"/>
      <c r="N205" s="343"/>
      <c r="O205" s="343"/>
      <c r="P205" s="343"/>
      <c r="Q205" s="343"/>
      <c r="R205" s="343"/>
      <c r="S205" s="343"/>
      <c r="T205" s="343"/>
      <c r="U205" s="343"/>
      <c r="V205" s="343"/>
      <c r="W205" s="343"/>
      <c r="X205" s="343"/>
      <c r="Y205" s="343"/>
      <c r="Z205" s="343"/>
      <c r="AA205" s="343"/>
    </row>
    <row r="206" ht="14.25" customHeight="1">
      <c r="A206" s="442"/>
      <c r="B206" s="442"/>
      <c r="C206" s="442"/>
      <c r="D206" s="442"/>
      <c r="E206" s="442"/>
      <c r="F206" s="442"/>
      <c r="G206" s="442"/>
      <c r="H206" s="442"/>
      <c r="I206" s="442"/>
      <c r="J206" s="343"/>
      <c r="K206" s="343"/>
      <c r="L206" s="343"/>
      <c r="M206" s="343"/>
      <c r="N206" s="343"/>
      <c r="O206" s="343"/>
      <c r="P206" s="343"/>
      <c r="Q206" s="343"/>
      <c r="R206" s="343"/>
      <c r="S206" s="343"/>
      <c r="T206" s="343"/>
      <c r="U206" s="343"/>
      <c r="V206" s="343"/>
      <c r="W206" s="343"/>
      <c r="X206" s="343"/>
      <c r="Y206" s="343"/>
      <c r="Z206" s="343"/>
      <c r="AA206" s="343"/>
    </row>
    <row r="207" ht="14.25" customHeight="1">
      <c r="A207" s="442"/>
      <c r="B207" s="442"/>
      <c r="C207" s="442"/>
      <c r="D207" s="442"/>
      <c r="E207" s="442"/>
      <c r="F207" s="442"/>
      <c r="G207" s="442"/>
      <c r="H207" s="442"/>
      <c r="I207" s="442"/>
      <c r="J207" s="343"/>
      <c r="K207" s="343"/>
      <c r="L207" s="343"/>
      <c r="M207" s="343"/>
      <c r="N207" s="343"/>
      <c r="O207" s="343"/>
      <c r="P207" s="343"/>
      <c r="Q207" s="343"/>
      <c r="R207" s="343"/>
      <c r="S207" s="343"/>
      <c r="T207" s="343"/>
      <c r="U207" s="343"/>
      <c r="V207" s="343"/>
      <c r="W207" s="343"/>
      <c r="X207" s="343"/>
      <c r="Y207" s="343"/>
      <c r="Z207" s="343"/>
      <c r="AA207" s="343"/>
    </row>
    <row r="208" ht="14.25" customHeight="1">
      <c r="A208" s="442"/>
      <c r="B208" s="442"/>
      <c r="C208" s="442"/>
      <c r="D208" s="442"/>
      <c r="E208" s="442"/>
      <c r="F208" s="442"/>
      <c r="G208" s="442"/>
      <c r="H208" s="442"/>
      <c r="I208" s="442"/>
      <c r="J208" s="343"/>
      <c r="K208" s="343"/>
      <c r="L208" s="343"/>
      <c r="M208" s="343"/>
      <c r="N208" s="343"/>
      <c r="O208" s="343"/>
      <c r="P208" s="343"/>
      <c r="Q208" s="343"/>
      <c r="R208" s="343"/>
      <c r="S208" s="343"/>
      <c r="T208" s="343"/>
      <c r="U208" s="343"/>
      <c r="V208" s="343"/>
      <c r="W208" s="343"/>
      <c r="X208" s="343"/>
      <c r="Y208" s="343"/>
      <c r="Z208" s="343"/>
      <c r="AA208" s="343"/>
    </row>
    <row r="209" ht="14.25" customHeight="1">
      <c r="A209" s="442"/>
      <c r="B209" s="442"/>
      <c r="C209" s="442"/>
      <c r="D209" s="442"/>
      <c r="E209" s="442"/>
      <c r="F209" s="442"/>
      <c r="G209" s="442"/>
      <c r="H209" s="442"/>
      <c r="I209" s="442"/>
      <c r="J209" s="343"/>
      <c r="K209" s="343"/>
      <c r="L209" s="343"/>
      <c r="M209" s="343"/>
      <c r="N209" s="343"/>
      <c r="O209" s="343"/>
      <c r="P209" s="343"/>
      <c r="Q209" s="343"/>
      <c r="R209" s="343"/>
      <c r="S209" s="343"/>
      <c r="T209" s="343"/>
      <c r="U209" s="343"/>
      <c r="V209" s="343"/>
      <c r="W209" s="343"/>
      <c r="X209" s="343"/>
      <c r="Y209" s="343"/>
      <c r="Z209" s="343"/>
      <c r="AA209" s="343"/>
    </row>
    <row r="210" ht="14.25" customHeight="1">
      <c r="A210" s="442"/>
      <c r="B210" s="442"/>
      <c r="C210" s="442"/>
      <c r="D210" s="442"/>
      <c r="E210" s="442"/>
      <c r="F210" s="442"/>
      <c r="G210" s="442"/>
      <c r="H210" s="442"/>
      <c r="I210" s="442"/>
      <c r="J210" s="343"/>
      <c r="K210" s="343"/>
      <c r="L210" s="343"/>
      <c r="M210" s="343"/>
      <c r="N210" s="343"/>
      <c r="O210" s="343"/>
      <c r="P210" s="343"/>
      <c r="Q210" s="343"/>
      <c r="R210" s="343"/>
      <c r="S210" s="343"/>
      <c r="T210" s="343"/>
      <c r="U210" s="343"/>
      <c r="V210" s="343"/>
      <c r="W210" s="343"/>
      <c r="X210" s="343"/>
      <c r="Y210" s="343"/>
      <c r="Z210" s="343"/>
      <c r="AA210" s="343"/>
    </row>
    <row r="211" ht="14.25" customHeight="1">
      <c r="A211" s="442"/>
      <c r="B211" s="442"/>
      <c r="C211" s="442"/>
      <c r="D211" s="442"/>
      <c r="E211" s="442"/>
      <c r="F211" s="442"/>
      <c r="G211" s="442"/>
      <c r="H211" s="442"/>
      <c r="I211" s="442"/>
      <c r="J211" s="343"/>
      <c r="K211" s="343"/>
      <c r="L211" s="343"/>
      <c r="M211" s="343"/>
      <c r="N211" s="343"/>
      <c r="O211" s="343"/>
      <c r="P211" s="343"/>
      <c r="Q211" s="343"/>
      <c r="R211" s="343"/>
      <c r="S211" s="343"/>
      <c r="T211" s="343"/>
      <c r="U211" s="343"/>
      <c r="V211" s="343"/>
      <c r="W211" s="343"/>
      <c r="X211" s="343"/>
      <c r="Y211" s="343"/>
      <c r="Z211" s="343"/>
      <c r="AA211" s="343"/>
    </row>
    <row r="212" ht="14.25" customHeight="1">
      <c r="A212" s="442"/>
      <c r="B212" s="442"/>
      <c r="C212" s="442"/>
      <c r="D212" s="442"/>
      <c r="E212" s="442"/>
      <c r="F212" s="442"/>
      <c r="G212" s="442"/>
      <c r="H212" s="442"/>
      <c r="I212" s="442"/>
      <c r="J212" s="343"/>
      <c r="K212" s="343"/>
      <c r="L212" s="343"/>
      <c r="M212" s="343"/>
      <c r="N212" s="343"/>
      <c r="O212" s="343"/>
      <c r="P212" s="343"/>
      <c r="Q212" s="343"/>
      <c r="R212" s="343"/>
      <c r="S212" s="343"/>
      <c r="T212" s="343"/>
      <c r="U212" s="343"/>
      <c r="V212" s="343"/>
      <c r="W212" s="343"/>
      <c r="X212" s="343"/>
      <c r="Y212" s="343"/>
      <c r="Z212" s="343"/>
      <c r="AA212" s="343"/>
    </row>
    <row r="213" ht="14.25" customHeight="1">
      <c r="A213" s="442"/>
      <c r="B213" s="442"/>
      <c r="C213" s="442"/>
      <c r="D213" s="442"/>
      <c r="E213" s="442"/>
      <c r="F213" s="442"/>
      <c r="G213" s="442"/>
      <c r="H213" s="442"/>
      <c r="I213" s="442"/>
      <c r="J213" s="343"/>
      <c r="K213" s="343"/>
      <c r="L213" s="343"/>
      <c r="M213" s="343"/>
      <c r="N213" s="343"/>
      <c r="O213" s="343"/>
      <c r="P213" s="343"/>
      <c r="Q213" s="343"/>
      <c r="R213" s="343"/>
      <c r="S213" s="343"/>
      <c r="T213" s="343"/>
      <c r="U213" s="343"/>
      <c r="V213" s="343"/>
      <c r="W213" s="343"/>
      <c r="X213" s="343"/>
      <c r="Y213" s="343"/>
      <c r="Z213" s="343"/>
      <c r="AA213" s="343"/>
    </row>
    <row r="214" ht="14.25" customHeight="1">
      <c r="A214" s="442"/>
      <c r="B214" s="442"/>
      <c r="C214" s="442"/>
      <c r="D214" s="442"/>
      <c r="E214" s="442"/>
      <c r="F214" s="442"/>
      <c r="G214" s="442"/>
      <c r="H214" s="442"/>
      <c r="I214" s="442"/>
      <c r="J214" s="343"/>
      <c r="K214" s="343"/>
      <c r="L214" s="343"/>
      <c r="M214" s="343"/>
      <c r="N214" s="343"/>
      <c r="O214" s="343"/>
      <c r="P214" s="343"/>
      <c r="Q214" s="343"/>
      <c r="R214" s="343"/>
      <c r="S214" s="343"/>
      <c r="T214" s="343"/>
      <c r="U214" s="343"/>
      <c r="V214" s="343"/>
      <c r="W214" s="343"/>
      <c r="X214" s="343"/>
      <c r="Y214" s="343"/>
      <c r="Z214" s="343"/>
      <c r="AA214" s="343"/>
    </row>
    <row r="215" ht="14.25" customHeight="1">
      <c r="A215" s="442"/>
      <c r="B215" s="442"/>
      <c r="C215" s="442"/>
      <c r="D215" s="442"/>
      <c r="E215" s="442"/>
      <c r="F215" s="442"/>
      <c r="G215" s="442"/>
      <c r="H215" s="442"/>
      <c r="I215" s="442"/>
      <c r="J215" s="343"/>
      <c r="K215" s="343"/>
      <c r="L215" s="343"/>
      <c r="M215" s="343"/>
      <c r="N215" s="343"/>
      <c r="O215" s="343"/>
      <c r="P215" s="343"/>
      <c r="Q215" s="343"/>
      <c r="R215" s="343"/>
      <c r="S215" s="343"/>
      <c r="T215" s="343"/>
      <c r="U215" s="343"/>
      <c r="V215" s="343"/>
      <c r="W215" s="343"/>
      <c r="X215" s="343"/>
      <c r="Y215" s="343"/>
      <c r="Z215" s="343"/>
      <c r="AA215" s="343"/>
    </row>
    <row r="216" ht="14.25" customHeight="1">
      <c r="A216" s="442"/>
      <c r="B216" s="442"/>
      <c r="C216" s="442"/>
      <c r="D216" s="442"/>
      <c r="E216" s="442"/>
      <c r="F216" s="442"/>
      <c r="G216" s="442"/>
      <c r="H216" s="442"/>
      <c r="I216" s="442"/>
      <c r="J216" s="343"/>
      <c r="K216" s="343"/>
      <c r="L216" s="343"/>
      <c r="M216" s="343"/>
      <c r="N216" s="343"/>
      <c r="O216" s="343"/>
      <c r="P216" s="343"/>
      <c r="Q216" s="343"/>
      <c r="R216" s="343"/>
      <c r="S216" s="343"/>
      <c r="T216" s="343"/>
      <c r="U216" s="343"/>
      <c r="V216" s="343"/>
      <c r="W216" s="343"/>
      <c r="X216" s="343"/>
      <c r="Y216" s="343"/>
      <c r="Z216" s="343"/>
      <c r="AA216" s="343"/>
    </row>
    <row r="217" ht="14.25" customHeight="1">
      <c r="A217" s="442"/>
      <c r="B217" s="442"/>
      <c r="C217" s="442"/>
      <c r="D217" s="442"/>
      <c r="E217" s="442"/>
      <c r="F217" s="442"/>
      <c r="G217" s="442"/>
      <c r="H217" s="442"/>
      <c r="I217" s="442"/>
      <c r="J217" s="343"/>
      <c r="K217" s="343"/>
      <c r="L217" s="343"/>
      <c r="M217" s="343"/>
      <c r="N217" s="343"/>
      <c r="O217" s="343"/>
      <c r="P217" s="343"/>
      <c r="Q217" s="343"/>
      <c r="R217" s="343"/>
      <c r="S217" s="343"/>
      <c r="T217" s="343"/>
      <c r="U217" s="343"/>
      <c r="V217" s="343"/>
      <c r="W217" s="343"/>
      <c r="X217" s="343"/>
      <c r="Y217" s="343"/>
      <c r="Z217" s="343"/>
      <c r="AA217" s="343"/>
    </row>
    <row r="218" ht="14.25" customHeight="1">
      <c r="A218" s="442"/>
      <c r="B218" s="442"/>
      <c r="C218" s="442"/>
      <c r="D218" s="442"/>
      <c r="E218" s="442"/>
      <c r="F218" s="442"/>
      <c r="G218" s="442"/>
      <c r="H218" s="442"/>
      <c r="I218" s="442"/>
      <c r="J218" s="343"/>
      <c r="K218" s="343"/>
      <c r="L218" s="343"/>
      <c r="M218" s="343"/>
      <c r="N218" s="343"/>
      <c r="O218" s="343"/>
      <c r="P218" s="343"/>
      <c r="Q218" s="343"/>
      <c r="R218" s="343"/>
      <c r="S218" s="343"/>
      <c r="T218" s="343"/>
      <c r="U218" s="343"/>
      <c r="V218" s="343"/>
      <c r="W218" s="343"/>
      <c r="X218" s="343"/>
      <c r="Y218" s="343"/>
      <c r="Z218" s="343"/>
      <c r="AA218" s="343"/>
    </row>
    <row r="219" ht="14.25" customHeight="1">
      <c r="A219" s="442"/>
      <c r="B219" s="442"/>
      <c r="C219" s="442"/>
      <c r="D219" s="442"/>
      <c r="E219" s="442"/>
      <c r="F219" s="442"/>
      <c r="G219" s="442"/>
      <c r="H219" s="442"/>
      <c r="I219" s="442"/>
      <c r="J219" s="343"/>
      <c r="K219" s="343"/>
      <c r="L219" s="343"/>
      <c r="M219" s="343"/>
      <c r="N219" s="343"/>
      <c r="O219" s="343"/>
      <c r="P219" s="343"/>
      <c r="Q219" s="343"/>
      <c r="R219" s="343"/>
      <c r="S219" s="343"/>
      <c r="T219" s="343"/>
      <c r="U219" s="343"/>
      <c r="V219" s="343"/>
      <c r="W219" s="343"/>
      <c r="X219" s="343"/>
      <c r="Y219" s="343"/>
      <c r="Z219" s="343"/>
      <c r="AA219" s="343"/>
    </row>
    <row r="220" ht="14.25" customHeight="1">
      <c r="A220" s="442"/>
      <c r="B220" s="442"/>
      <c r="C220" s="442"/>
      <c r="D220" s="442"/>
      <c r="E220" s="442"/>
      <c r="F220" s="442"/>
      <c r="G220" s="442"/>
      <c r="H220" s="442"/>
      <c r="I220" s="442"/>
      <c r="J220" s="343"/>
      <c r="K220" s="343"/>
      <c r="L220" s="343"/>
      <c r="M220" s="343"/>
      <c r="N220" s="343"/>
      <c r="O220" s="343"/>
      <c r="P220" s="343"/>
      <c r="Q220" s="343"/>
      <c r="R220" s="343"/>
      <c r="S220" s="343"/>
      <c r="T220" s="343"/>
      <c r="U220" s="343"/>
      <c r="V220" s="343"/>
      <c r="W220" s="343"/>
      <c r="X220" s="343"/>
      <c r="Y220" s="343"/>
      <c r="Z220" s="343"/>
      <c r="AA220" s="343"/>
    </row>
    <row r="221" ht="14.25" customHeight="1">
      <c r="A221" s="442"/>
      <c r="B221" s="442"/>
      <c r="C221" s="442"/>
      <c r="D221" s="442"/>
      <c r="E221" s="442"/>
      <c r="F221" s="442"/>
      <c r="G221" s="442"/>
      <c r="H221" s="442"/>
      <c r="I221" s="442"/>
      <c r="J221" s="343"/>
      <c r="K221" s="343"/>
      <c r="L221" s="343"/>
      <c r="M221" s="343"/>
      <c r="N221" s="343"/>
      <c r="O221" s="343"/>
      <c r="P221" s="343"/>
      <c r="Q221" s="343"/>
      <c r="R221" s="343"/>
      <c r="S221" s="343"/>
      <c r="T221" s="343"/>
      <c r="U221" s="343"/>
      <c r="V221" s="343"/>
      <c r="W221" s="343"/>
      <c r="X221" s="343"/>
      <c r="Y221" s="343"/>
      <c r="Z221" s="343"/>
      <c r="AA221" s="343"/>
    </row>
    <row r="222" ht="14.25" customHeight="1">
      <c r="A222" s="442"/>
      <c r="B222" s="442"/>
      <c r="C222" s="442"/>
      <c r="D222" s="442"/>
      <c r="E222" s="442"/>
      <c r="F222" s="442"/>
      <c r="G222" s="442"/>
      <c r="H222" s="442"/>
      <c r="I222" s="442"/>
      <c r="J222" s="343"/>
      <c r="K222" s="343"/>
      <c r="L222" s="343"/>
      <c r="M222" s="343"/>
      <c r="N222" s="343"/>
      <c r="O222" s="343"/>
      <c r="P222" s="343"/>
      <c r="Q222" s="343"/>
      <c r="R222" s="343"/>
      <c r="S222" s="343"/>
      <c r="T222" s="343"/>
      <c r="U222" s="343"/>
      <c r="V222" s="343"/>
      <c r="W222" s="343"/>
      <c r="X222" s="343"/>
      <c r="Y222" s="343"/>
      <c r="Z222" s="343"/>
      <c r="AA222" s="343"/>
    </row>
    <row r="223" ht="14.25" customHeight="1">
      <c r="A223" s="442"/>
      <c r="B223" s="442"/>
      <c r="C223" s="442"/>
      <c r="D223" s="442"/>
      <c r="E223" s="442"/>
      <c r="F223" s="442"/>
      <c r="G223" s="442"/>
      <c r="H223" s="442"/>
      <c r="I223" s="442"/>
      <c r="J223" s="343"/>
      <c r="K223" s="343"/>
      <c r="L223" s="343"/>
      <c r="M223" s="343"/>
      <c r="N223" s="343"/>
      <c r="O223" s="343"/>
      <c r="P223" s="343"/>
      <c r="Q223" s="343"/>
      <c r="R223" s="343"/>
      <c r="S223" s="343"/>
      <c r="T223" s="343"/>
      <c r="U223" s="343"/>
      <c r="V223" s="343"/>
      <c r="W223" s="343"/>
      <c r="X223" s="343"/>
      <c r="Y223" s="343"/>
      <c r="Z223" s="343"/>
      <c r="AA223" s="343"/>
    </row>
    <row r="224" ht="14.25" customHeight="1">
      <c r="A224" s="442"/>
      <c r="B224" s="442"/>
      <c r="C224" s="442"/>
      <c r="D224" s="442"/>
      <c r="E224" s="442"/>
      <c r="F224" s="442"/>
      <c r="G224" s="442"/>
      <c r="H224" s="442"/>
      <c r="I224" s="442"/>
      <c r="J224" s="343"/>
      <c r="K224" s="343"/>
      <c r="L224" s="343"/>
      <c r="M224" s="343"/>
      <c r="N224" s="343"/>
      <c r="O224" s="343"/>
      <c r="P224" s="343"/>
      <c r="Q224" s="343"/>
      <c r="R224" s="343"/>
      <c r="S224" s="343"/>
      <c r="T224" s="343"/>
      <c r="U224" s="343"/>
      <c r="V224" s="343"/>
      <c r="W224" s="343"/>
      <c r="X224" s="343"/>
      <c r="Y224" s="343"/>
      <c r="Z224" s="343"/>
      <c r="AA224" s="343"/>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ErrorMessage="1" sqref="D5:D25">
      <formula1>"Yes - Required,No - NOT Required"</formula1>
    </dataValidation>
  </dataValidation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4.43"/>
    <col customWidth="1" min="2" max="2" width="88.86"/>
    <col customWidth="1" min="3" max="3" width="3.14"/>
    <col customWidth="1" min="4" max="4" width="5.14"/>
    <col customWidth="1" min="5" max="5" width="72.71"/>
    <col customWidth="1" min="6" max="26" width="8.86"/>
  </cols>
  <sheetData>
    <row r="1" ht="45.75" customHeight="1">
      <c r="A1" s="14" t="s">
        <v>3</v>
      </c>
      <c r="B1" s="4"/>
      <c r="C1" s="4"/>
      <c r="D1" s="4"/>
      <c r="E1" s="5"/>
      <c r="F1" s="15"/>
      <c r="G1" s="15"/>
      <c r="H1" s="15"/>
      <c r="I1" s="15"/>
      <c r="J1" s="15"/>
      <c r="K1" s="15"/>
      <c r="L1" s="15"/>
      <c r="M1" s="15"/>
      <c r="N1" s="15"/>
      <c r="O1" s="15"/>
      <c r="P1" s="15"/>
      <c r="Q1" s="15"/>
      <c r="R1" s="15"/>
      <c r="S1" s="15"/>
      <c r="T1" s="15"/>
      <c r="U1" s="15"/>
      <c r="V1" s="15"/>
      <c r="W1" s="15"/>
      <c r="X1" s="15"/>
      <c r="Y1" s="15"/>
      <c r="Z1" s="15"/>
    </row>
    <row r="2" ht="32.25" customHeight="1">
      <c r="A2" s="16" t="s">
        <v>4</v>
      </c>
      <c r="B2" s="5"/>
      <c r="C2" s="17"/>
      <c r="D2" s="16" t="s">
        <v>5</v>
      </c>
      <c r="E2" s="5"/>
      <c r="F2" s="15"/>
      <c r="G2" s="15"/>
      <c r="H2" s="15"/>
      <c r="I2" s="15"/>
      <c r="J2" s="15"/>
      <c r="K2" s="15"/>
      <c r="L2" s="15"/>
      <c r="M2" s="15"/>
      <c r="N2" s="15"/>
      <c r="O2" s="15"/>
      <c r="P2" s="15"/>
      <c r="Q2" s="15"/>
      <c r="R2" s="15"/>
      <c r="S2" s="15"/>
      <c r="T2" s="15"/>
      <c r="U2" s="15"/>
      <c r="V2" s="15"/>
      <c r="W2" s="15"/>
      <c r="X2" s="15"/>
      <c r="Y2" s="15"/>
      <c r="Z2" s="15"/>
    </row>
    <row r="3" ht="21.0" customHeight="1">
      <c r="A3" s="18"/>
      <c r="B3" s="18"/>
      <c r="C3" s="19"/>
      <c r="D3" s="18"/>
      <c r="E3" s="18"/>
      <c r="F3" s="15"/>
      <c r="G3" s="15"/>
      <c r="H3" s="15"/>
      <c r="I3" s="15"/>
      <c r="J3" s="15"/>
      <c r="K3" s="15"/>
      <c r="L3" s="15"/>
      <c r="M3" s="15"/>
      <c r="N3" s="15"/>
      <c r="O3" s="15"/>
      <c r="P3" s="15"/>
      <c r="Q3" s="15"/>
      <c r="R3" s="15"/>
      <c r="S3" s="15"/>
      <c r="T3" s="15"/>
      <c r="U3" s="15"/>
      <c r="V3" s="15"/>
      <c r="W3" s="15"/>
      <c r="X3" s="15"/>
      <c r="Y3" s="15"/>
      <c r="Z3" s="15"/>
    </row>
    <row r="4" ht="21.0" customHeight="1">
      <c r="A4" s="20">
        <v>1.0</v>
      </c>
      <c r="B4" s="21" t="s">
        <v>6</v>
      </c>
      <c r="C4" s="22"/>
      <c r="D4" s="23" t="s">
        <v>7</v>
      </c>
      <c r="E4" s="24"/>
      <c r="F4" s="15"/>
      <c r="G4" s="15"/>
      <c r="H4" s="15"/>
      <c r="I4" s="15"/>
      <c r="J4" s="15"/>
      <c r="K4" s="15"/>
      <c r="L4" s="15"/>
      <c r="M4" s="15"/>
      <c r="N4" s="15"/>
      <c r="O4" s="15"/>
      <c r="P4" s="15"/>
      <c r="Q4" s="15"/>
      <c r="R4" s="15"/>
      <c r="S4" s="15"/>
      <c r="T4" s="15"/>
      <c r="U4" s="15"/>
      <c r="V4" s="15"/>
      <c r="W4" s="15"/>
      <c r="X4" s="15"/>
      <c r="Y4" s="15"/>
      <c r="Z4" s="15"/>
    </row>
    <row r="5" ht="14.25" customHeight="1">
      <c r="A5" s="25" t="s">
        <v>8</v>
      </c>
      <c r="B5" s="26" t="s">
        <v>9</v>
      </c>
      <c r="C5" s="22"/>
      <c r="D5" s="27">
        <v>1.0</v>
      </c>
      <c r="E5" s="28" t="s">
        <v>10</v>
      </c>
      <c r="F5" s="15"/>
      <c r="G5" s="15"/>
      <c r="H5" s="15"/>
      <c r="I5" s="15"/>
      <c r="J5" s="15"/>
      <c r="K5" s="15"/>
      <c r="L5" s="15"/>
      <c r="M5" s="15"/>
      <c r="N5" s="15"/>
      <c r="O5" s="15"/>
      <c r="P5" s="15"/>
      <c r="Q5" s="15"/>
      <c r="R5" s="15"/>
      <c r="S5" s="15"/>
      <c r="T5" s="15"/>
      <c r="U5" s="15"/>
      <c r="V5" s="15"/>
      <c r="W5" s="15"/>
      <c r="X5" s="15"/>
      <c r="Y5" s="15"/>
      <c r="Z5" s="15"/>
    </row>
    <row r="6" ht="20.25" customHeight="1">
      <c r="A6" s="25">
        <v>3.0</v>
      </c>
      <c r="B6" s="29" t="s">
        <v>11</v>
      </c>
      <c r="C6" s="22"/>
      <c r="D6" s="27">
        <v>2.0</v>
      </c>
      <c r="E6" s="28" t="s">
        <v>12</v>
      </c>
      <c r="F6" s="15"/>
      <c r="G6" s="15"/>
      <c r="H6" s="15"/>
      <c r="I6" s="15"/>
      <c r="J6" s="15"/>
      <c r="K6" s="15"/>
      <c r="L6" s="15"/>
      <c r="M6" s="15"/>
      <c r="N6" s="15"/>
      <c r="O6" s="15"/>
      <c r="P6" s="15"/>
      <c r="Q6" s="15"/>
      <c r="R6" s="15"/>
      <c r="S6" s="15"/>
      <c r="T6" s="15"/>
      <c r="U6" s="15"/>
      <c r="V6" s="15"/>
      <c r="W6" s="15"/>
      <c r="X6" s="15"/>
      <c r="Y6" s="15"/>
      <c r="Z6" s="15"/>
    </row>
    <row r="7" ht="15.0" customHeight="1">
      <c r="A7" s="30">
        <v>4.0</v>
      </c>
      <c r="B7" s="26" t="s">
        <v>13</v>
      </c>
      <c r="C7" s="22"/>
      <c r="D7" s="27">
        <v>3.0</v>
      </c>
      <c r="E7" s="28" t="s">
        <v>14</v>
      </c>
      <c r="F7" s="15"/>
      <c r="G7" s="15"/>
      <c r="H7" s="15"/>
      <c r="I7" s="15"/>
      <c r="J7" s="15"/>
      <c r="K7" s="15"/>
      <c r="L7" s="15"/>
      <c r="M7" s="15"/>
      <c r="N7" s="15"/>
      <c r="O7" s="15"/>
      <c r="P7" s="15"/>
      <c r="Q7" s="15"/>
      <c r="R7" s="15"/>
      <c r="S7" s="15"/>
      <c r="T7" s="15"/>
      <c r="U7" s="15"/>
      <c r="V7" s="15"/>
      <c r="W7" s="15"/>
      <c r="X7" s="15"/>
      <c r="Y7" s="15"/>
      <c r="Z7" s="15"/>
    </row>
    <row r="8" ht="18.0" customHeight="1">
      <c r="A8" s="30">
        <v>5.0</v>
      </c>
      <c r="B8" s="26" t="s">
        <v>15</v>
      </c>
      <c r="C8" s="22"/>
      <c r="D8" s="27">
        <v>4.0</v>
      </c>
      <c r="E8" s="28" t="s">
        <v>16</v>
      </c>
      <c r="F8" s="15"/>
      <c r="G8" s="15"/>
      <c r="H8" s="15"/>
      <c r="I8" s="15"/>
      <c r="J8" s="15"/>
      <c r="K8" s="15"/>
      <c r="L8" s="15"/>
      <c r="M8" s="15"/>
      <c r="N8" s="15"/>
      <c r="O8" s="15"/>
      <c r="P8" s="15"/>
      <c r="Q8" s="15"/>
      <c r="R8" s="15"/>
      <c r="S8" s="15"/>
      <c r="T8" s="15"/>
      <c r="U8" s="15"/>
      <c r="V8" s="15"/>
      <c r="W8" s="15"/>
      <c r="X8" s="15"/>
      <c r="Y8" s="15"/>
      <c r="Z8" s="15"/>
    </row>
    <row r="9" ht="16.5" customHeight="1">
      <c r="A9" s="30">
        <v>6.0</v>
      </c>
      <c r="B9" s="26" t="s">
        <v>17</v>
      </c>
      <c r="C9" s="22"/>
      <c r="D9" s="27">
        <v>5.0</v>
      </c>
      <c r="E9" s="28" t="s">
        <v>18</v>
      </c>
      <c r="F9" s="15"/>
      <c r="G9" s="15"/>
      <c r="H9" s="15"/>
      <c r="I9" s="15"/>
      <c r="J9" s="15"/>
      <c r="K9" s="15"/>
      <c r="L9" s="15"/>
      <c r="M9" s="15"/>
      <c r="N9" s="15"/>
      <c r="O9" s="15"/>
      <c r="P9" s="15"/>
      <c r="Q9" s="15"/>
      <c r="R9" s="15"/>
      <c r="S9" s="15"/>
      <c r="T9" s="15"/>
      <c r="U9" s="15"/>
      <c r="V9" s="15"/>
      <c r="W9" s="15"/>
      <c r="X9" s="15"/>
      <c r="Y9" s="15"/>
      <c r="Z9" s="15"/>
    </row>
    <row r="10" ht="15.0" customHeight="1">
      <c r="A10" s="30">
        <v>7.0</v>
      </c>
      <c r="B10" s="26" t="s">
        <v>19</v>
      </c>
      <c r="C10" s="22"/>
      <c r="D10" s="27">
        <v>6.0</v>
      </c>
      <c r="E10" s="28" t="s">
        <v>20</v>
      </c>
      <c r="F10" s="15"/>
      <c r="G10" s="15"/>
      <c r="H10" s="15"/>
      <c r="I10" s="15"/>
      <c r="J10" s="15"/>
      <c r="K10" s="15"/>
      <c r="L10" s="15"/>
      <c r="M10" s="15"/>
      <c r="N10" s="15"/>
      <c r="O10" s="15"/>
      <c r="P10" s="15"/>
      <c r="Q10" s="15"/>
      <c r="R10" s="15"/>
      <c r="S10" s="15"/>
      <c r="T10" s="15"/>
      <c r="U10" s="15"/>
      <c r="V10" s="15"/>
      <c r="W10" s="15"/>
      <c r="X10" s="15"/>
      <c r="Y10" s="15"/>
      <c r="Z10" s="15"/>
    </row>
    <row r="11" ht="18.75" customHeight="1">
      <c r="A11" s="30">
        <v>8.0</v>
      </c>
      <c r="B11" s="26" t="s">
        <v>21</v>
      </c>
      <c r="C11" s="22"/>
      <c r="D11" s="27">
        <v>7.0</v>
      </c>
      <c r="E11" s="28" t="s">
        <v>22</v>
      </c>
      <c r="F11" s="15"/>
      <c r="G11" s="15"/>
      <c r="H11" s="15"/>
      <c r="I11" s="15"/>
      <c r="J11" s="15"/>
      <c r="K11" s="15"/>
      <c r="L11" s="15"/>
      <c r="M11" s="15"/>
      <c r="N11" s="15"/>
      <c r="O11" s="15"/>
      <c r="P11" s="15"/>
      <c r="Q11" s="15"/>
      <c r="R11" s="15"/>
      <c r="S11" s="15"/>
      <c r="T11" s="15"/>
      <c r="U11" s="15"/>
      <c r="V11" s="15"/>
      <c r="W11" s="15"/>
      <c r="X11" s="15"/>
      <c r="Y11" s="15"/>
      <c r="Z11" s="15"/>
    </row>
    <row r="12" ht="14.25" customHeight="1">
      <c r="A12" s="15"/>
      <c r="B12" s="15"/>
      <c r="C12" s="22"/>
      <c r="D12" s="31" t="s">
        <v>23</v>
      </c>
      <c r="E12" s="32"/>
      <c r="F12" s="15"/>
      <c r="G12" s="15"/>
      <c r="H12" s="15"/>
      <c r="I12" s="15"/>
      <c r="J12" s="15"/>
      <c r="K12" s="15"/>
      <c r="L12" s="15"/>
      <c r="M12" s="15"/>
      <c r="N12" s="15"/>
      <c r="O12" s="15"/>
      <c r="P12" s="15"/>
      <c r="Q12" s="15"/>
      <c r="R12" s="15"/>
      <c r="S12" s="15"/>
      <c r="T12" s="15"/>
      <c r="U12" s="15"/>
      <c r="V12" s="15"/>
      <c r="W12" s="15"/>
      <c r="X12" s="15"/>
      <c r="Y12" s="15"/>
      <c r="Z12" s="15"/>
    </row>
    <row r="13" ht="14.25" customHeight="1">
      <c r="A13" s="15"/>
      <c r="B13" s="15"/>
      <c r="C13" s="22"/>
      <c r="D13" s="27">
        <v>1.0</v>
      </c>
      <c r="E13" s="28" t="s">
        <v>24</v>
      </c>
      <c r="F13" s="15"/>
      <c r="G13" s="15"/>
      <c r="H13" s="15"/>
      <c r="I13" s="15"/>
      <c r="J13" s="15"/>
      <c r="K13" s="15"/>
      <c r="L13" s="15"/>
      <c r="M13" s="15"/>
      <c r="N13" s="15"/>
      <c r="O13" s="15"/>
      <c r="P13" s="15"/>
      <c r="Q13" s="15"/>
      <c r="R13" s="15"/>
      <c r="S13" s="15"/>
      <c r="T13" s="15"/>
      <c r="U13" s="15"/>
      <c r="V13" s="15"/>
      <c r="W13" s="15"/>
      <c r="X13" s="15"/>
      <c r="Y13" s="15"/>
      <c r="Z13" s="15"/>
    </row>
    <row r="14" ht="14.25" customHeight="1">
      <c r="A14" s="15"/>
      <c r="B14" s="15"/>
      <c r="C14" s="22"/>
      <c r="D14" s="27">
        <v>2.0</v>
      </c>
      <c r="E14" s="28" t="s">
        <v>25</v>
      </c>
      <c r="F14" s="15"/>
      <c r="G14" s="15"/>
      <c r="H14" s="15"/>
      <c r="I14" s="15"/>
      <c r="J14" s="15"/>
      <c r="K14" s="15"/>
      <c r="L14" s="15"/>
      <c r="M14" s="15"/>
      <c r="N14" s="15"/>
      <c r="O14" s="15"/>
      <c r="P14" s="15"/>
      <c r="Q14" s="15"/>
      <c r="R14" s="15"/>
      <c r="S14" s="15"/>
      <c r="T14" s="15"/>
      <c r="U14" s="15"/>
      <c r="V14" s="15"/>
      <c r="W14" s="15"/>
      <c r="X14" s="15"/>
      <c r="Y14" s="15"/>
      <c r="Z14" s="15"/>
    </row>
    <row r="15" ht="14.25" customHeight="1">
      <c r="A15" s="15"/>
      <c r="B15" s="15"/>
      <c r="C15" s="19"/>
      <c r="D15" s="27">
        <v>3.0</v>
      </c>
      <c r="E15" s="28" t="s">
        <v>26</v>
      </c>
      <c r="F15" s="15"/>
      <c r="G15" s="15"/>
      <c r="H15" s="15"/>
      <c r="I15" s="15"/>
      <c r="J15" s="15"/>
      <c r="K15" s="15"/>
      <c r="L15" s="15"/>
      <c r="M15" s="15"/>
      <c r="N15" s="15"/>
      <c r="O15" s="15"/>
      <c r="P15" s="15"/>
      <c r="Q15" s="15"/>
      <c r="R15" s="15"/>
      <c r="S15" s="15"/>
      <c r="T15" s="15"/>
      <c r="U15" s="15"/>
      <c r="V15" s="15"/>
      <c r="W15" s="15"/>
      <c r="X15" s="15"/>
      <c r="Y15" s="15"/>
      <c r="Z15" s="15"/>
    </row>
    <row r="16" ht="14.25" customHeight="1">
      <c r="A16" s="15"/>
      <c r="B16" s="15"/>
      <c r="C16" s="22"/>
      <c r="D16" s="27">
        <v>4.0</v>
      </c>
      <c r="E16" s="28" t="s">
        <v>27</v>
      </c>
      <c r="F16" s="15"/>
      <c r="G16" s="15"/>
      <c r="H16" s="15"/>
      <c r="I16" s="15"/>
      <c r="J16" s="15"/>
      <c r="K16" s="15"/>
      <c r="L16" s="15"/>
      <c r="M16" s="15"/>
      <c r="N16" s="15"/>
      <c r="O16" s="15"/>
      <c r="P16" s="15"/>
      <c r="Q16" s="15"/>
      <c r="R16" s="15"/>
      <c r="S16" s="15"/>
      <c r="T16" s="15"/>
      <c r="U16" s="15"/>
      <c r="V16" s="15"/>
      <c r="W16" s="15"/>
      <c r="X16" s="15"/>
      <c r="Y16" s="15"/>
      <c r="Z16" s="15"/>
    </row>
    <row r="17" ht="14.25" customHeight="1">
      <c r="A17" s="15"/>
      <c r="B17" s="15"/>
      <c r="C17" s="22"/>
      <c r="D17" s="27">
        <v>5.0</v>
      </c>
      <c r="E17" s="28" t="s">
        <v>28</v>
      </c>
      <c r="F17" s="15"/>
      <c r="G17" s="15"/>
      <c r="H17" s="15"/>
      <c r="I17" s="15"/>
      <c r="J17" s="15"/>
      <c r="K17" s="15"/>
      <c r="L17" s="15"/>
      <c r="M17" s="15"/>
      <c r="N17" s="15"/>
      <c r="O17" s="15"/>
      <c r="P17" s="15"/>
      <c r="Q17" s="15"/>
      <c r="R17" s="15"/>
      <c r="S17" s="15"/>
      <c r="T17" s="15"/>
      <c r="U17" s="15"/>
      <c r="V17" s="15"/>
      <c r="W17" s="15"/>
      <c r="X17" s="15"/>
      <c r="Y17" s="15"/>
      <c r="Z17" s="15"/>
    </row>
    <row r="18" ht="14.25" customHeight="1">
      <c r="A18" s="15"/>
      <c r="B18" s="15"/>
      <c r="C18" s="22"/>
      <c r="D18" s="27">
        <v>6.0</v>
      </c>
      <c r="E18" s="28" t="s">
        <v>29</v>
      </c>
      <c r="F18" s="15"/>
      <c r="G18" s="15"/>
      <c r="H18" s="15"/>
      <c r="I18" s="15"/>
      <c r="J18" s="15"/>
      <c r="K18" s="15"/>
      <c r="L18" s="15"/>
      <c r="M18" s="15"/>
      <c r="N18" s="15"/>
      <c r="O18" s="15"/>
      <c r="P18" s="15"/>
      <c r="Q18" s="15"/>
      <c r="R18" s="15"/>
      <c r="S18" s="15"/>
      <c r="T18" s="15"/>
      <c r="U18" s="15"/>
      <c r="V18" s="15"/>
      <c r="W18" s="15"/>
      <c r="X18" s="15"/>
      <c r="Y18" s="15"/>
      <c r="Z18" s="15"/>
    </row>
    <row r="19" ht="14.25" customHeight="1">
      <c r="A19" s="15"/>
      <c r="B19" s="15"/>
      <c r="C19" s="22"/>
      <c r="D19" s="27">
        <v>7.0</v>
      </c>
      <c r="E19" s="28" t="s">
        <v>30</v>
      </c>
      <c r="F19" s="15"/>
      <c r="G19" s="15"/>
      <c r="H19" s="15"/>
      <c r="I19" s="15"/>
      <c r="J19" s="15"/>
      <c r="K19" s="15"/>
      <c r="L19" s="15"/>
      <c r="M19" s="15"/>
      <c r="N19" s="15"/>
      <c r="O19" s="15"/>
      <c r="P19" s="15"/>
      <c r="Q19" s="15"/>
      <c r="R19" s="15"/>
      <c r="S19" s="15"/>
      <c r="T19" s="15"/>
      <c r="U19" s="15"/>
      <c r="V19" s="15"/>
      <c r="W19" s="15"/>
      <c r="X19" s="15"/>
      <c r="Y19" s="15"/>
      <c r="Z19" s="15"/>
    </row>
    <row r="20" ht="14.25" customHeight="1">
      <c r="A20" s="15"/>
      <c r="B20" s="15"/>
      <c r="C20" s="22"/>
      <c r="D20" s="27">
        <v>8.0</v>
      </c>
      <c r="E20" s="28" t="s">
        <v>31</v>
      </c>
      <c r="F20" s="15"/>
      <c r="G20" s="15"/>
      <c r="H20" s="15"/>
      <c r="I20" s="15"/>
      <c r="J20" s="15"/>
      <c r="K20" s="15"/>
      <c r="L20" s="15"/>
      <c r="M20" s="15"/>
      <c r="N20" s="15"/>
      <c r="O20" s="15"/>
      <c r="P20" s="15"/>
      <c r="Q20" s="15"/>
      <c r="R20" s="15"/>
      <c r="S20" s="15"/>
      <c r="T20" s="15"/>
      <c r="U20" s="15"/>
      <c r="V20" s="15"/>
      <c r="W20" s="15"/>
      <c r="X20" s="15"/>
      <c r="Y20" s="15"/>
      <c r="Z20" s="15"/>
    </row>
    <row r="21" ht="14.25" customHeight="1">
      <c r="A21" s="15"/>
      <c r="B21" s="15"/>
      <c r="C21" s="22"/>
      <c r="D21" s="27">
        <v>9.0</v>
      </c>
      <c r="E21" s="28" t="s">
        <v>32</v>
      </c>
      <c r="F21" s="15"/>
      <c r="G21" s="15"/>
      <c r="H21" s="15"/>
      <c r="I21" s="15"/>
      <c r="J21" s="15"/>
      <c r="K21" s="15"/>
      <c r="L21" s="15"/>
      <c r="M21" s="15"/>
      <c r="N21" s="15"/>
      <c r="O21" s="15"/>
      <c r="P21" s="15"/>
      <c r="Q21" s="15"/>
      <c r="R21" s="15"/>
      <c r="S21" s="15"/>
      <c r="T21" s="15"/>
      <c r="U21" s="15"/>
      <c r="V21" s="15"/>
      <c r="W21" s="15"/>
      <c r="X21" s="15"/>
      <c r="Y21" s="15"/>
      <c r="Z21" s="15"/>
    </row>
    <row r="22" ht="14.25" customHeight="1">
      <c r="A22" s="15"/>
      <c r="B22" s="15"/>
      <c r="C22" s="22"/>
      <c r="D22" s="27">
        <v>10.0</v>
      </c>
      <c r="E22" s="28" t="s">
        <v>33</v>
      </c>
      <c r="F22" s="15"/>
      <c r="G22" s="15"/>
      <c r="H22" s="15"/>
      <c r="I22" s="15"/>
      <c r="J22" s="15"/>
      <c r="K22" s="15"/>
      <c r="L22" s="15"/>
      <c r="M22" s="15"/>
      <c r="N22" s="15"/>
      <c r="O22" s="15"/>
      <c r="P22" s="15"/>
      <c r="Q22" s="15"/>
      <c r="R22" s="15"/>
      <c r="S22" s="15"/>
      <c r="T22" s="15"/>
      <c r="U22" s="15"/>
      <c r="V22" s="15"/>
      <c r="W22" s="15"/>
      <c r="X22" s="15"/>
      <c r="Y22" s="15"/>
      <c r="Z22" s="15"/>
    </row>
    <row r="23" ht="14.25" customHeight="1">
      <c r="A23" s="15"/>
      <c r="B23" s="15"/>
      <c r="C23" s="22"/>
      <c r="D23" s="27">
        <v>11.0</v>
      </c>
      <c r="E23" s="28" t="s">
        <v>34</v>
      </c>
      <c r="F23" s="15"/>
      <c r="G23" s="15"/>
      <c r="H23" s="15"/>
      <c r="I23" s="15"/>
      <c r="J23" s="15"/>
      <c r="K23" s="15"/>
      <c r="L23" s="15"/>
      <c r="M23" s="15"/>
      <c r="N23" s="15"/>
      <c r="O23" s="15"/>
      <c r="P23" s="15"/>
      <c r="Q23" s="15"/>
      <c r="R23" s="15"/>
      <c r="S23" s="15"/>
      <c r="T23" s="15"/>
      <c r="U23" s="15"/>
      <c r="V23" s="15"/>
      <c r="W23" s="15"/>
      <c r="X23" s="15"/>
      <c r="Y23" s="15"/>
      <c r="Z23" s="15"/>
    </row>
    <row r="24" ht="14.25" customHeight="1">
      <c r="A24" s="15"/>
      <c r="B24" s="15"/>
      <c r="C24" s="22"/>
      <c r="D24" s="27">
        <v>12.0</v>
      </c>
      <c r="E24" s="28" t="s">
        <v>35</v>
      </c>
      <c r="F24" s="15"/>
      <c r="G24" s="15"/>
      <c r="H24" s="15"/>
      <c r="I24" s="15"/>
      <c r="J24" s="15"/>
      <c r="K24" s="15"/>
      <c r="L24" s="15"/>
      <c r="M24" s="15"/>
      <c r="N24" s="15"/>
      <c r="O24" s="15"/>
      <c r="P24" s="15"/>
      <c r="Q24" s="15"/>
      <c r="R24" s="15"/>
      <c r="S24" s="15"/>
      <c r="T24" s="15"/>
      <c r="U24" s="15"/>
      <c r="V24" s="15"/>
      <c r="W24" s="15"/>
      <c r="X24" s="15"/>
      <c r="Y24" s="15"/>
      <c r="Z24" s="15"/>
    </row>
    <row r="25" ht="14.25" customHeight="1">
      <c r="A25" s="15"/>
      <c r="B25" s="15"/>
      <c r="C25" s="33"/>
      <c r="D25" s="27">
        <v>13.0</v>
      </c>
      <c r="E25" s="28" t="s">
        <v>36</v>
      </c>
      <c r="F25" s="15"/>
      <c r="G25" s="15"/>
      <c r="H25" s="15"/>
      <c r="I25" s="15"/>
      <c r="J25" s="15"/>
      <c r="K25" s="15"/>
      <c r="L25" s="15"/>
      <c r="M25" s="15"/>
      <c r="N25" s="15"/>
      <c r="O25" s="15"/>
      <c r="P25" s="15"/>
      <c r="Q25" s="15"/>
      <c r="R25" s="15"/>
      <c r="S25" s="15"/>
      <c r="T25" s="15"/>
      <c r="U25" s="15"/>
      <c r="V25" s="15"/>
      <c r="W25" s="15"/>
      <c r="X25" s="15"/>
      <c r="Y25" s="15"/>
      <c r="Z25" s="15"/>
    </row>
    <row r="26" ht="14.25" customHeight="1">
      <c r="A26" s="15"/>
      <c r="B26" s="15"/>
      <c r="C26" s="22"/>
      <c r="D26" s="27">
        <v>14.0</v>
      </c>
      <c r="E26" s="28" t="s">
        <v>37</v>
      </c>
      <c r="F26" s="15"/>
      <c r="G26" s="15"/>
      <c r="H26" s="15"/>
      <c r="I26" s="15"/>
      <c r="J26" s="15"/>
      <c r="K26" s="15"/>
      <c r="L26" s="15"/>
      <c r="M26" s="15"/>
      <c r="N26" s="15"/>
      <c r="O26" s="15"/>
      <c r="P26" s="15"/>
      <c r="Q26" s="15"/>
      <c r="R26" s="15"/>
      <c r="S26" s="15"/>
      <c r="T26" s="15"/>
      <c r="U26" s="15"/>
      <c r="V26" s="15"/>
      <c r="W26" s="15"/>
      <c r="X26" s="15"/>
      <c r="Y26" s="15"/>
      <c r="Z26" s="15"/>
    </row>
    <row r="27" ht="28.5" customHeight="1">
      <c r="A27" s="15"/>
      <c r="B27" s="15"/>
      <c r="C27" s="22"/>
      <c r="D27" s="34" t="s">
        <v>38</v>
      </c>
      <c r="E27" s="35"/>
      <c r="F27" s="15"/>
      <c r="G27" s="15"/>
      <c r="H27" s="15"/>
      <c r="I27" s="15"/>
      <c r="J27" s="15"/>
      <c r="K27" s="15"/>
      <c r="L27" s="15"/>
      <c r="M27" s="15"/>
      <c r="N27" s="15"/>
      <c r="O27" s="15"/>
      <c r="P27" s="15"/>
      <c r="Q27" s="15"/>
      <c r="R27" s="15"/>
      <c r="S27" s="15"/>
      <c r="T27" s="15"/>
      <c r="U27" s="15"/>
      <c r="V27" s="15"/>
      <c r="W27" s="15"/>
      <c r="X27" s="15"/>
      <c r="Y27" s="15"/>
      <c r="Z27" s="15"/>
    </row>
    <row r="28" ht="14.25" customHeight="1">
      <c r="A28" s="15"/>
      <c r="B28" s="15"/>
      <c r="C28" s="22"/>
      <c r="D28" s="27">
        <v>1.0</v>
      </c>
      <c r="E28" s="36" t="s">
        <v>39</v>
      </c>
      <c r="F28" s="15"/>
      <c r="G28" s="15"/>
      <c r="H28" s="15"/>
      <c r="I28" s="15"/>
      <c r="J28" s="15"/>
      <c r="K28" s="15"/>
      <c r="L28" s="15"/>
      <c r="M28" s="15"/>
      <c r="N28" s="15"/>
      <c r="O28" s="15"/>
      <c r="P28" s="15"/>
      <c r="Q28" s="15"/>
      <c r="R28" s="15"/>
      <c r="S28" s="15"/>
      <c r="T28" s="15"/>
      <c r="U28" s="15"/>
      <c r="V28" s="15"/>
      <c r="W28" s="15"/>
      <c r="X28" s="15"/>
      <c r="Y28" s="15"/>
      <c r="Z28" s="15"/>
    </row>
    <row r="29" ht="14.25" customHeight="1">
      <c r="A29" s="15"/>
      <c r="B29" s="15"/>
      <c r="C29" s="22"/>
      <c r="D29" s="27">
        <v>2.0</v>
      </c>
      <c r="E29" s="28" t="s">
        <v>40</v>
      </c>
      <c r="F29" s="15"/>
      <c r="G29" s="15"/>
      <c r="H29" s="15"/>
      <c r="I29" s="15"/>
      <c r="J29" s="15"/>
      <c r="K29" s="15"/>
      <c r="L29" s="15"/>
      <c r="M29" s="15"/>
      <c r="N29" s="15"/>
      <c r="O29" s="15"/>
      <c r="P29" s="15"/>
      <c r="Q29" s="15"/>
      <c r="R29" s="15"/>
      <c r="S29" s="15"/>
      <c r="T29" s="15"/>
      <c r="U29" s="15"/>
      <c r="V29" s="15"/>
      <c r="W29" s="15"/>
      <c r="X29" s="15"/>
      <c r="Y29" s="15"/>
      <c r="Z29" s="15"/>
    </row>
    <row r="30" ht="14.25" customHeight="1">
      <c r="A30" s="15"/>
      <c r="B30" s="15"/>
      <c r="C30" s="22"/>
      <c r="D30" s="27">
        <v>3.0</v>
      </c>
      <c r="E30" s="28" t="s">
        <v>41</v>
      </c>
      <c r="F30" s="15"/>
      <c r="G30" s="15"/>
      <c r="H30" s="15"/>
      <c r="I30" s="15"/>
      <c r="J30" s="15"/>
      <c r="K30" s="15"/>
      <c r="L30" s="15"/>
      <c r="M30" s="15"/>
      <c r="N30" s="15"/>
      <c r="O30" s="15"/>
      <c r="P30" s="15"/>
      <c r="Q30" s="15"/>
      <c r="R30" s="15"/>
      <c r="S30" s="15"/>
      <c r="T30" s="15"/>
      <c r="U30" s="15"/>
      <c r="V30" s="15"/>
      <c r="W30" s="15"/>
      <c r="X30" s="15"/>
      <c r="Y30" s="15"/>
      <c r="Z30" s="15"/>
    </row>
    <row r="31" ht="20.25" customHeight="1">
      <c r="A31" s="15"/>
      <c r="B31" s="15"/>
      <c r="C31" s="22"/>
      <c r="D31" s="27">
        <v>4.0</v>
      </c>
      <c r="E31" s="28" t="s">
        <v>42</v>
      </c>
      <c r="F31" s="15"/>
      <c r="G31" s="15"/>
      <c r="H31" s="15"/>
      <c r="I31" s="15"/>
      <c r="J31" s="15"/>
      <c r="K31" s="15"/>
      <c r="L31" s="15"/>
      <c r="M31" s="15"/>
      <c r="N31" s="15"/>
      <c r="O31" s="15"/>
      <c r="P31" s="15"/>
      <c r="Q31" s="15"/>
      <c r="R31" s="15"/>
      <c r="S31" s="15"/>
      <c r="T31" s="15"/>
      <c r="U31" s="15"/>
      <c r="V31" s="15"/>
      <c r="W31" s="15"/>
      <c r="X31" s="15"/>
      <c r="Y31" s="15"/>
      <c r="Z31" s="15"/>
    </row>
    <row r="32" ht="14.25" customHeight="1">
      <c r="A32" s="15"/>
      <c r="B32" s="15"/>
      <c r="C32" s="22"/>
      <c r="D32" s="27">
        <v>5.0</v>
      </c>
      <c r="E32" s="28" t="s">
        <v>43</v>
      </c>
      <c r="F32" s="15"/>
      <c r="G32" s="15"/>
      <c r="H32" s="15"/>
      <c r="I32" s="15"/>
      <c r="J32" s="15"/>
      <c r="K32" s="15"/>
      <c r="L32" s="15"/>
      <c r="M32" s="15"/>
      <c r="N32" s="15"/>
      <c r="O32" s="15"/>
      <c r="P32" s="15"/>
      <c r="Q32" s="15"/>
      <c r="R32" s="15"/>
      <c r="S32" s="15"/>
      <c r="T32" s="15"/>
      <c r="U32" s="15"/>
      <c r="V32" s="15"/>
      <c r="W32" s="15"/>
      <c r="X32" s="15"/>
      <c r="Y32" s="15"/>
      <c r="Z32" s="15"/>
    </row>
    <row r="33" ht="14.25" customHeight="1">
      <c r="A33" s="15"/>
      <c r="B33" s="15"/>
      <c r="C33" s="22"/>
      <c r="D33" s="27">
        <v>6.0</v>
      </c>
      <c r="E33" s="28" t="s">
        <v>44</v>
      </c>
      <c r="F33" s="15"/>
      <c r="G33" s="15"/>
      <c r="H33" s="15"/>
      <c r="I33" s="15"/>
      <c r="J33" s="15"/>
      <c r="K33" s="15"/>
      <c r="L33" s="15"/>
      <c r="M33" s="15"/>
      <c r="N33" s="15"/>
      <c r="O33" s="15"/>
      <c r="P33" s="15"/>
      <c r="Q33" s="15"/>
      <c r="R33" s="15"/>
      <c r="S33" s="15"/>
      <c r="T33" s="15"/>
      <c r="U33" s="15"/>
      <c r="V33" s="15"/>
      <c r="W33" s="15"/>
      <c r="X33" s="15"/>
      <c r="Y33" s="15"/>
      <c r="Z33" s="15"/>
    </row>
    <row r="34" ht="14.25" customHeight="1">
      <c r="A34" s="15"/>
      <c r="B34" s="15"/>
      <c r="C34" s="22"/>
      <c r="D34" s="27">
        <v>7.0</v>
      </c>
      <c r="E34" s="28" t="s">
        <v>45</v>
      </c>
      <c r="F34" s="15"/>
      <c r="G34" s="15"/>
      <c r="H34" s="15"/>
      <c r="I34" s="15"/>
      <c r="J34" s="15"/>
      <c r="K34" s="15"/>
      <c r="L34" s="15"/>
      <c r="M34" s="15"/>
      <c r="N34" s="15"/>
      <c r="O34" s="15"/>
      <c r="P34" s="15"/>
      <c r="Q34" s="15"/>
      <c r="R34" s="15"/>
      <c r="S34" s="15"/>
      <c r="T34" s="15"/>
      <c r="U34" s="15"/>
      <c r="V34" s="15"/>
      <c r="W34" s="15"/>
      <c r="X34" s="15"/>
      <c r="Y34" s="15"/>
      <c r="Z34" s="15"/>
    </row>
    <row r="35" ht="14.25" customHeight="1">
      <c r="A35" s="15"/>
      <c r="B35" s="15"/>
      <c r="C35" s="22"/>
      <c r="D35" s="27">
        <v>8.0</v>
      </c>
      <c r="E35" s="28" t="s">
        <v>46</v>
      </c>
      <c r="F35" s="15"/>
      <c r="G35" s="15"/>
      <c r="H35" s="15"/>
      <c r="I35" s="15"/>
      <c r="J35" s="15"/>
      <c r="K35" s="15"/>
      <c r="L35" s="15"/>
      <c r="M35" s="15"/>
      <c r="N35" s="15"/>
      <c r="O35" s="15"/>
      <c r="P35" s="15"/>
      <c r="Q35" s="15"/>
      <c r="R35" s="15"/>
      <c r="S35" s="15"/>
      <c r="T35" s="15"/>
      <c r="U35" s="15"/>
      <c r="V35" s="15"/>
      <c r="W35" s="15"/>
      <c r="X35" s="15"/>
      <c r="Y35" s="15"/>
      <c r="Z35" s="15"/>
    </row>
    <row r="36" ht="14.25" customHeight="1">
      <c r="A36" s="15"/>
      <c r="B36" s="15"/>
      <c r="C36" s="22"/>
      <c r="D36" s="27">
        <v>9.0</v>
      </c>
      <c r="E36" s="28" t="s">
        <v>47</v>
      </c>
      <c r="F36" s="15"/>
      <c r="G36" s="15"/>
      <c r="H36" s="15"/>
      <c r="I36" s="15"/>
      <c r="J36" s="15"/>
      <c r="K36" s="15"/>
      <c r="L36" s="15"/>
      <c r="M36" s="15"/>
      <c r="N36" s="15"/>
      <c r="O36" s="15"/>
      <c r="P36" s="15"/>
      <c r="Q36" s="15"/>
      <c r="R36" s="15"/>
      <c r="S36" s="15"/>
      <c r="T36" s="15"/>
      <c r="U36" s="15"/>
      <c r="V36" s="15"/>
      <c r="W36" s="15"/>
      <c r="X36" s="15"/>
      <c r="Y36" s="15"/>
      <c r="Z36" s="15"/>
    </row>
    <row r="37" ht="14.25" customHeight="1">
      <c r="A37" s="15"/>
      <c r="B37" s="15"/>
      <c r="C37" s="22"/>
      <c r="D37" s="27">
        <v>10.0</v>
      </c>
      <c r="E37" s="28" t="s">
        <v>48</v>
      </c>
      <c r="F37" s="15"/>
      <c r="G37" s="15"/>
      <c r="H37" s="15"/>
      <c r="I37" s="15"/>
      <c r="J37" s="15"/>
      <c r="K37" s="15"/>
      <c r="L37" s="15"/>
      <c r="M37" s="15"/>
      <c r="N37" s="15"/>
      <c r="O37" s="15"/>
      <c r="P37" s="15"/>
      <c r="Q37" s="15"/>
      <c r="R37" s="15"/>
      <c r="S37" s="15"/>
      <c r="T37" s="15"/>
      <c r="U37" s="15"/>
      <c r="V37" s="15"/>
      <c r="W37" s="15"/>
      <c r="X37" s="15"/>
      <c r="Y37" s="15"/>
      <c r="Z37" s="15"/>
    </row>
    <row r="38" ht="14.25" customHeight="1">
      <c r="A38" s="15"/>
      <c r="B38" s="15"/>
      <c r="C38" s="22"/>
      <c r="D38" s="27">
        <v>11.0</v>
      </c>
      <c r="E38" s="28" t="s">
        <v>49</v>
      </c>
      <c r="F38" s="15"/>
      <c r="G38" s="15"/>
      <c r="H38" s="15"/>
      <c r="I38" s="15"/>
      <c r="J38" s="15"/>
      <c r="K38" s="15"/>
      <c r="L38" s="15"/>
      <c r="M38" s="15"/>
      <c r="N38" s="15"/>
      <c r="O38" s="15"/>
      <c r="P38" s="15"/>
      <c r="Q38" s="15"/>
      <c r="R38" s="15"/>
      <c r="S38" s="15"/>
      <c r="T38" s="15"/>
      <c r="U38" s="15"/>
      <c r="V38" s="15"/>
      <c r="W38" s="15"/>
      <c r="X38" s="15"/>
      <c r="Y38" s="15"/>
      <c r="Z38" s="15"/>
    </row>
    <row r="39" ht="14.25" customHeight="1">
      <c r="A39" s="15"/>
      <c r="B39" s="15"/>
      <c r="C39" s="37"/>
      <c r="D39" s="27">
        <v>12.0</v>
      </c>
      <c r="E39" s="28" t="s">
        <v>50</v>
      </c>
      <c r="F39" s="15"/>
      <c r="G39" s="15"/>
      <c r="H39" s="15"/>
      <c r="I39" s="15"/>
      <c r="J39" s="15"/>
      <c r="K39" s="15"/>
      <c r="L39" s="15"/>
      <c r="M39" s="15"/>
      <c r="N39" s="15"/>
      <c r="O39" s="15"/>
      <c r="P39" s="15"/>
      <c r="Q39" s="15"/>
      <c r="R39" s="15"/>
      <c r="S39" s="15"/>
      <c r="T39" s="15"/>
      <c r="U39" s="15"/>
      <c r="V39" s="15"/>
      <c r="W39" s="15"/>
      <c r="X39" s="15"/>
      <c r="Y39" s="15"/>
      <c r="Z39" s="15"/>
    </row>
    <row r="40" ht="14.25" customHeight="1">
      <c r="A40" s="15"/>
      <c r="B40" s="15"/>
      <c r="C40" s="37"/>
      <c r="D40" s="27">
        <v>13.0</v>
      </c>
      <c r="E40" s="28" t="s">
        <v>51</v>
      </c>
      <c r="F40" s="15"/>
      <c r="G40" s="15"/>
      <c r="H40" s="15"/>
      <c r="I40" s="15"/>
      <c r="J40" s="15"/>
      <c r="K40" s="15"/>
      <c r="L40" s="15"/>
      <c r="M40" s="15"/>
      <c r="N40" s="15"/>
      <c r="O40" s="15"/>
      <c r="P40" s="15"/>
      <c r="Q40" s="15"/>
      <c r="R40" s="15"/>
      <c r="S40" s="15"/>
      <c r="T40" s="15"/>
      <c r="U40" s="15"/>
      <c r="V40" s="15"/>
      <c r="W40" s="15"/>
      <c r="X40" s="15"/>
      <c r="Y40" s="15"/>
      <c r="Z40" s="15"/>
    </row>
    <row r="41" ht="14.25" customHeight="1">
      <c r="A41" s="15"/>
      <c r="B41" s="15"/>
      <c r="C41" s="37"/>
      <c r="D41" s="27">
        <v>14.0</v>
      </c>
      <c r="E41" s="28" t="s">
        <v>52</v>
      </c>
      <c r="F41" s="15"/>
      <c r="G41" s="15"/>
      <c r="H41" s="15"/>
      <c r="I41" s="15"/>
      <c r="J41" s="15"/>
      <c r="K41" s="15"/>
      <c r="L41" s="15"/>
      <c r="M41" s="15"/>
      <c r="N41" s="15"/>
      <c r="O41" s="15"/>
      <c r="P41" s="15"/>
      <c r="Q41" s="15"/>
      <c r="R41" s="15"/>
      <c r="S41" s="15"/>
      <c r="T41" s="15"/>
      <c r="U41" s="15"/>
      <c r="V41" s="15"/>
      <c r="W41" s="15"/>
      <c r="X41" s="15"/>
      <c r="Y41" s="15"/>
      <c r="Z41" s="15"/>
    </row>
    <row r="42" ht="14.25" customHeight="1">
      <c r="A42" s="15"/>
      <c r="B42" s="15"/>
      <c r="C42" s="37"/>
      <c r="D42" s="27">
        <v>15.0</v>
      </c>
      <c r="E42" s="28" t="s">
        <v>53</v>
      </c>
      <c r="F42" s="15"/>
      <c r="G42" s="15"/>
      <c r="H42" s="15"/>
      <c r="I42" s="15"/>
      <c r="J42" s="15"/>
      <c r="K42" s="15"/>
      <c r="L42" s="15"/>
      <c r="M42" s="15"/>
      <c r="N42" s="15"/>
      <c r="O42" s="15"/>
      <c r="P42" s="15"/>
      <c r="Q42" s="15"/>
      <c r="R42" s="15"/>
      <c r="S42" s="15"/>
      <c r="T42" s="15"/>
      <c r="U42" s="15"/>
      <c r="V42" s="15"/>
      <c r="W42" s="15"/>
      <c r="X42" s="15"/>
      <c r="Y42" s="15"/>
      <c r="Z42" s="15"/>
    </row>
    <row r="43" ht="14.25" customHeight="1">
      <c r="A43" s="15"/>
      <c r="B43" s="15"/>
      <c r="C43" s="37"/>
      <c r="D43" s="34" t="s">
        <v>54</v>
      </c>
      <c r="E43" s="35"/>
      <c r="F43" s="15"/>
      <c r="G43" s="15"/>
      <c r="H43" s="15"/>
      <c r="I43" s="15"/>
      <c r="J43" s="15"/>
      <c r="K43" s="15"/>
      <c r="L43" s="15"/>
      <c r="M43" s="15"/>
      <c r="N43" s="15"/>
      <c r="O43" s="15"/>
      <c r="P43" s="15"/>
      <c r="Q43" s="15"/>
      <c r="R43" s="15"/>
      <c r="S43" s="15"/>
      <c r="T43" s="15"/>
      <c r="U43" s="15"/>
      <c r="V43" s="15"/>
      <c r="W43" s="15"/>
      <c r="X43" s="15"/>
      <c r="Y43" s="15"/>
      <c r="Z43" s="15"/>
    </row>
    <row r="44" ht="14.25" customHeight="1">
      <c r="A44" s="15"/>
      <c r="B44" s="15"/>
      <c r="C44" s="37"/>
      <c r="D44" s="27">
        <v>1.0</v>
      </c>
      <c r="E44" s="28" t="s">
        <v>55</v>
      </c>
      <c r="F44" s="15"/>
      <c r="G44" s="15"/>
      <c r="H44" s="15"/>
      <c r="I44" s="15"/>
      <c r="J44" s="15"/>
      <c r="K44" s="15"/>
      <c r="L44" s="15"/>
      <c r="M44" s="15"/>
      <c r="N44" s="15"/>
      <c r="O44" s="15"/>
      <c r="P44" s="15"/>
      <c r="Q44" s="15"/>
      <c r="R44" s="15"/>
      <c r="S44" s="15"/>
      <c r="T44" s="15"/>
      <c r="U44" s="15"/>
      <c r="V44" s="15"/>
      <c r="W44" s="15"/>
      <c r="X44" s="15"/>
      <c r="Y44" s="15"/>
      <c r="Z44" s="15"/>
    </row>
    <row r="45" ht="14.25" customHeight="1">
      <c r="A45" s="15"/>
      <c r="B45" s="15"/>
      <c r="C45" s="19"/>
      <c r="D45" s="27">
        <v>2.0</v>
      </c>
      <c r="E45" s="28" t="s">
        <v>56</v>
      </c>
      <c r="F45" s="15"/>
      <c r="G45" s="15"/>
      <c r="H45" s="15"/>
      <c r="I45" s="15"/>
      <c r="J45" s="15"/>
      <c r="K45" s="15"/>
      <c r="L45" s="15"/>
      <c r="M45" s="15"/>
      <c r="N45" s="15"/>
      <c r="O45" s="15"/>
      <c r="P45" s="15"/>
      <c r="Q45" s="15"/>
      <c r="R45" s="15"/>
      <c r="S45" s="15"/>
      <c r="T45" s="15"/>
      <c r="U45" s="15"/>
      <c r="V45" s="15"/>
      <c r="W45" s="15"/>
      <c r="X45" s="15"/>
      <c r="Y45" s="15"/>
      <c r="Z45" s="15"/>
    </row>
    <row r="46" ht="14.25" customHeight="1">
      <c r="A46" s="15"/>
      <c r="B46" s="15"/>
      <c r="C46" s="37"/>
      <c r="D46" s="38" t="s">
        <v>57</v>
      </c>
      <c r="E46" s="39"/>
      <c r="F46" s="15"/>
      <c r="G46" s="15"/>
      <c r="H46" s="15"/>
      <c r="I46" s="15"/>
      <c r="J46" s="15"/>
      <c r="K46" s="15"/>
      <c r="L46" s="15"/>
      <c r="M46" s="15"/>
      <c r="N46" s="15"/>
      <c r="O46" s="15"/>
      <c r="P46" s="15"/>
      <c r="Q46" s="15"/>
      <c r="R46" s="15"/>
      <c r="S46" s="15"/>
      <c r="T46" s="15"/>
      <c r="U46" s="15"/>
      <c r="V46" s="15"/>
      <c r="W46" s="15"/>
      <c r="X46" s="15"/>
      <c r="Y46" s="15"/>
      <c r="Z46" s="15"/>
    </row>
    <row r="47" ht="14.25" customHeight="1">
      <c r="A47" s="15"/>
      <c r="B47" s="15"/>
      <c r="C47" s="37"/>
      <c r="D47" s="40">
        <v>1.0</v>
      </c>
      <c r="E47" s="41" t="s">
        <v>58</v>
      </c>
      <c r="F47" s="15"/>
      <c r="G47" s="15"/>
      <c r="H47" s="15"/>
      <c r="I47" s="15"/>
      <c r="J47" s="15"/>
      <c r="K47" s="15"/>
      <c r="L47" s="15"/>
      <c r="M47" s="15"/>
      <c r="N47" s="15"/>
      <c r="O47" s="15"/>
      <c r="P47" s="15"/>
      <c r="Q47" s="15"/>
      <c r="R47" s="15"/>
      <c r="S47" s="15"/>
      <c r="T47" s="15"/>
      <c r="U47" s="15"/>
      <c r="V47" s="15"/>
      <c r="W47" s="15"/>
      <c r="X47" s="15"/>
      <c r="Y47" s="15"/>
      <c r="Z47" s="15"/>
    </row>
    <row r="48" ht="14.25" customHeight="1">
      <c r="A48" s="15"/>
      <c r="B48" s="15"/>
      <c r="C48" s="37"/>
      <c r="D48" s="42">
        <v>2.0</v>
      </c>
      <c r="E48" s="28" t="s">
        <v>56</v>
      </c>
      <c r="F48" s="15"/>
      <c r="G48" s="15"/>
      <c r="H48" s="15"/>
      <c r="I48" s="15"/>
      <c r="J48" s="15"/>
      <c r="K48" s="15"/>
      <c r="L48" s="15"/>
      <c r="M48" s="15"/>
      <c r="N48" s="15"/>
      <c r="O48" s="15"/>
      <c r="P48" s="15"/>
      <c r="Q48" s="15"/>
      <c r="R48" s="15"/>
      <c r="S48" s="15"/>
      <c r="T48" s="15"/>
      <c r="U48" s="15"/>
      <c r="V48" s="15"/>
      <c r="W48" s="15"/>
      <c r="X48" s="15"/>
      <c r="Y48" s="15"/>
      <c r="Z48" s="15"/>
    </row>
    <row r="49" ht="14.25" customHeight="1">
      <c r="A49" s="15"/>
      <c r="B49" s="15"/>
      <c r="C49" s="37"/>
      <c r="D49" s="38" t="s">
        <v>59</v>
      </c>
      <c r="E49" s="39"/>
      <c r="F49" s="15"/>
      <c r="G49" s="15"/>
      <c r="H49" s="15"/>
      <c r="I49" s="15"/>
      <c r="J49" s="15"/>
      <c r="K49" s="15"/>
      <c r="L49" s="15"/>
      <c r="M49" s="15"/>
      <c r="N49" s="15"/>
      <c r="O49" s="15"/>
      <c r="P49" s="15"/>
      <c r="Q49" s="15"/>
      <c r="R49" s="15"/>
      <c r="S49" s="15"/>
      <c r="T49" s="15"/>
      <c r="U49" s="15"/>
      <c r="V49" s="15"/>
      <c r="W49" s="15"/>
      <c r="X49" s="15"/>
      <c r="Y49" s="15"/>
      <c r="Z49" s="15"/>
    </row>
    <row r="50" ht="14.25" customHeight="1">
      <c r="A50" s="15"/>
      <c r="B50" s="15"/>
      <c r="C50" s="19"/>
      <c r="D50" s="43">
        <v>1.0</v>
      </c>
      <c r="E50" s="44" t="s">
        <v>60</v>
      </c>
      <c r="F50" s="15"/>
      <c r="G50" s="15"/>
      <c r="H50" s="15"/>
      <c r="I50" s="15"/>
      <c r="J50" s="15"/>
      <c r="K50" s="15"/>
      <c r="L50" s="15"/>
      <c r="M50" s="15"/>
      <c r="N50" s="15"/>
      <c r="O50" s="15"/>
      <c r="P50" s="15"/>
      <c r="Q50" s="15"/>
      <c r="R50" s="15"/>
      <c r="S50" s="15"/>
      <c r="T50" s="15"/>
      <c r="U50" s="15"/>
      <c r="V50" s="15"/>
      <c r="W50" s="15"/>
      <c r="X50" s="15"/>
      <c r="Y50" s="15"/>
      <c r="Z50" s="15"/>
    </row>
    <row r="51" ht="14.25" customHeight="1">
      <c r="A51" s="15"/>
      <c r="B51" s="15"/>
      <c r="C51" s="37"/>
      <c r="D51" s="38" t="s">
        <v>61</v>
      </c>
      <c r="E51" s="39"/>
      <c r="F51" s="15"/>
      <c r="G51" s="15"/>
      <c r="H51" s="15"/>
      <c r="I51" s="15"/>
      <c r="J51" s="15"/>
      <c r="K51" s="15"/>
      <c r="L51" s="15"/>
      <c r="M51" s="15"/>
      <c r="N51" s="15"/>
      <c r="O51" s="15"/>
      <c r="P51" s="15"/>
      <c r="Q51" s="15"/>
      <c r="R51" s="15"/>
      <c r="S51" s="15"/>
      <c r="T51" s="15"/>
      <c r="U51" s="15"/>
      <c r="V51" s="15"/>
      <c r="W51" s="15"/>
      <c r="X51" s="15"/>
      <c r="Y51" s="15"/>
      <c r="Z51" s="15"/>
    </row>
    <row r="52" ht="14.25" customHeight="1">
      <c r="A52" s="15"/>
      <c r="B52" s="15"/>
      <c r="C52" s="37"/>
      <c r="D52" s="45">
        <v>1.0</v>
      </c>
      <c r="E52" s="41" t="s">
        <v>62</v>
      </c>
      <c r="F52" s="15"/>
      <c r="G52" s="15"/>
      <c r="H52" s="15"/>
      <c r="I52" s="15"/>
      <c r="J52" s="15"/>
      <c r="K52" s="15"/>
      <c r="L52" s="15"/>
      <c r="M52" s="15"/>
      <c r="N52" s="15"/>
      <c r="O52" s="15"/>
      <c r="P52" s="15"/>
      <c r="Q52" s="15"/>
      <c r="R52" s="15"/>
      <c r="S52" s="15"/>
      <c r="T52" s="15"/>
      <c r="U52" s="15"/>
      <c r="V52" s="15"/>
      <c r="W52" s="15"/>
      <c r="X52" s="15"/>
      <c r="Y52" s="15"/>
      <c r="Z52" s="15"/>
    </row>
    <row r="53" ht="14.25" customHeight="1">
      <c r="A53" s="15"/>
      <c r="B53" s="15"/>
      <c r="C53" s="37"/>
      <c r="D53" s="45">
        <v>2.0</v>
      </c>
      <c r="E53" s="41" t="s">
        <v>63</v>
      </c>
      <c r="F53" s="15"/>
      <c r="G53" s="15"/>
      <c r="H53" s="15"/>
      <c r="I53" s="15"/>
      <c r="J53" s="15"/>
      <c r="K53" s="15"/>
      <c r="L53" s="15"/>
      <c r="M53" s="15"/>
      <c r="N53" s="15"/>
      <c r="O53" s="15"/>
      <c r="P53" s="15"/>
      <c r="Q53" s="15"/>
      <c r="R53" s="15"/>
      <c r="S53" s="15"/>
      <c r="T53" s="15"/>
      <c r="U53" s="15"/>
      <c r="V53" s="15"/>
      <c r="W53" s="15"/>
      <c r="X53" s="15"/>
      <c r="Y53" s="15"/>
      <c r="Z53" s="15"/>
    </row>
    <row r="54" ht="14.25" customHeight="1">
      <c r="A54" s="15"/>
      <c r="B54" s="15"/>
      <c r="C54" s="37"/>
      <c r="D54" s="46">
        <v>3.0</v>
      </c>
      <c r="E54" s="41" t="s">
        <v>64</v>
      </c>
      <c r="F54" s="15"/>
      <c r="G54" s="15"/>
      <c r="H54" s="15"/>
      <c r="I54" s="15"/>
      <c r="J54" s="15"/>
      <c r="K54" s="15"/>
      <c r="L54" s="15"/>
      <c r="M54" s="15"/>
      <c r="N54" s="15"/>
      <c r="O54" s="15"/>
      <c r="P54" s="15"/>
      <c r="Q54" s="15"/>
      <c r="R54" s="15"/>
      <c r="S54" s="15"/>
      <c r="T54" s="15"/>
      <c r="U54" s="15"/>
      <c r="V54" s="15"/>
      <c r="W54" s="15"/>
      <c r="X54" s="15"/>
      <c r="Y54" s="15"/>
      <c r="Z54" s="15"/>
    </row>
    <row r="55" ht="14.25" customHeight="1">
      <c r="A55" s="15"/>
      <c r="B55" s="15"/>
      <c r="C55" s="37"/>
      <c r="D55" s="47">
        <v>4.0</v>
      </c>
      <c r="E55" s="28" t="s">
        <v>49</v>
      </c>
      <c r="F55" s="15"/>
      <c r="G55" s="15"/>
      <c r="H55" s="15"/>
      <c r="I55" s="15"/>
      <c r="J55" s="15"/>
      <c r="K55" s="15"/>
      <c r="L55" s="15"/>
      <c r="M55" s="15"/>
      <c r="N55" s="15"/>
      <c r="O55" s="15"/>
      <c r="P55" s="15"/>
      <c r="Q55" s="15"/>
      <c r="R55" s="15"/>
      <c r="S55" s="15"/>
      <c r="T55" s="15"/>
      <c r="U55" s="15"/>
      <c r="V55" s="15"/>
      <c r="W55" s="15"/>
      <c r="X55" s="15"/>
      <c r="Y55" s="15"/>
      <c r="Z55" s="15"/>
    </row>
    <row r="56" ht="14.25" customHeight="1">
      <c r="A56" s="15"/>
      <c r="B56" s="15"/>
      <c r="C56" s="37"/>
      <c r="D56" s="46">
        <v>5.0</v>
      </c>
      <c r="E56" s="48" t="s">
        <v>65</v>
      </c>
      <c r="F56" s="15"/>
      <c r="G56" s="15"/>
      <c r="H56" s="15"/>
      <c r="I56" s="15"/>
      <c r="J56" s="15"/>
      <c r="K56" s="15"/>
      <c r="L56" s="15"/>
      <c r="M56" s="15"/>
      <c r="N56" s="15"/>
      <c r="O56" s="15"/>
      <c r="P56" s="15"/>
      <c r="Q56" s="15"/>
      <c r="R56" s="15"/>
      <c r="S56" s="15"/>
      <c r="T56" s="15"/>
      <c r="U56" s="15"/>
      <c r="V56" s="15"/>
      <c r="W56" s="15"/>
      <c r="X56" s="15"/>
      <c r="Y56" s="15"/>
      <c r="Z56" s="15"/>
    </row>
    <row r="57" ht="14.25" customHeight="1">
      <c r="A57" s="15"/>
      <c r="B57" s="15"/>
      <c r="C57" s="49"/>
      <c r="D57" s="46">
        <v>6.0</v>
      </c>
      <c r="E57" s="48" t="s">
        <v>66</v>
      </c>
      <c r="F57" s="15"/>
      <c r="G57" s="15"/>
      <c r="H57" s="15"/>
      <c r="I57" s="15"/>
      <c r="J57" s="15"/>
      <c r="K57" s="15"/>
      <c r="L57" s="15"/>
      <c r="M57" s="15"/>
      <c r="N57" s="15"/>
      <c r="O57" s="15"/>
      <c r="P57" s="15"/>
      <c r="Q57" s="15"/>
      <c r="R57" s="15"/>
      <c r="S57" s="15"/>
      <c r="T57" s="15"/>
      <c r="U57" s="15"/>
      <c r="V57" s="15"/>
      <c r="W57" s="15"/>
      <c r="X57" s="15"/>
      <c r="Y57" s="15"/>
      <c r="Z57" s="15"/>
    </row>
    <row r="58" ht="14.25" customHeight="1">
      <c r="A58" s="15"/>
      <c r="B58" s="15"/>
      <c r="C58" s="22"/>
      <c r="D58" s="45">
        <v>7.0</v>
      </c>
      <c r="E58" s="48" t="s">
        <v>67</v>
      </c>
      <c r="F58" s="15"/>
      <c r="G58" s="15"/>
      <c r="H58" s="15"/>
      <c r="I58" s="15"/>
      <c r="J58" s="15"/>
      <c r="K58" s="15"/>
      <c r="L58" s="15"/>
      <c r="M58" s="15"/>
      <c r="N58" s="15"/>
      <c r="O58" s="15"/>
      <c r="P58" s="15"/>
      <c r="Q58" s="15"/>
      <c r="R58" s="15"/>
      <c r="S58" s="15"/>
      <c r="T58" s="15"/>
      <c r="U58" s="15"/>
      <c r="V58" s="15"/>
      <c r="W58" s="15"/>
      <c r="X58" s="15"/>
      <c r="Y58" s="15"/>
      <c r="Z58" s="15"/>
    </row>
    <row r="59" ht="18.0" customHeight="1">
      <c r="A59" s="15"/>
      <c r="B59" s="15"/>
      <c r="C59" s="22"/>
      <c r="D59" s="45">
        <v>8.0</v>
      </c>
      <c r="E59" s="48" t="s">
        <v>68</v>
      </c>
      <c r="F59" s="15"/>
      <c r="G59" s="15"/>
      <c r="H59" s="15"/>
      <c r="I59" s="15"/>
      <c r="J59" s="15"/>
      <c r="K59" s="15"/>
      <c r="L59" s="15"/>
      <c r="M59" s="15"/>
      <c r="N59" s="15"/>
      <c r="O59" s="15"/>
      <c r="P59" s="15"/>
      <c r="Q59" s="15"/>
      <c r="R59" s="15"/>
      <c r="S59" s="15"/>
      <c r="T59" s="15"/>
      <c r="U59" s="15"/>
      <c r="V59" s="15"/>
      <c r="W59" s="15"/>
      <c r="X59" s="15"/>
      <c r="Y59" s="15"/>
      <c r="Z59" s="15"/>
    </row>
    <row r="60" ht="15.0" customHeight="1">
      <c r="A60" s="15"/>
      <c r="B60" s="15"/>
      <c r="C60" s="50"/>
      <c r="D60" s="38" t="s">
        <v>69</v>
      </c>
      <c r="E60" s="39"/>
      <c r="F60" s="15"/>
      <c r="G60" s="15"/>
      <c r="H60" s="15"/>
      <c r="I60" s="15"/>
      <c r="J60" s="15"/>
      <c r="K60" s="15"/>
      <c r="L60" s="15"/>
      <c r="M60" s="15"/>
      <c r="N60" s="15"/>
      <c r="O60" s="15"/>
      <c r="P60" s="15"/>
      <c r="Q60" s="15"/>
      <c r="R60" s="15"/>
      <c r="S60" s="15"/>
      <c r="T60" s="15"/>
      <c r="U60" s="15"/>
      <c r="V60" s="15"/>
      <c r="W60" s="15"/>
      <c r="X60" s="15"/>
      <c r="Y60" s="15"/>
      <c r="Z60" s="15"/>
    </row>
    <row r="61" ht="21.0" customHeight="1">
      <c r="A61" s="15"/>
      <c r="B61" s="15"/>
      <c r="C61" s="22"/>
      <c r="D61" s="51">
        <v>1.0</v>
      </c>
      <c r="E61" s="52" t="s">
        <v>70</v>
      </c>
      <c r="F61" s="15"/>
      <c r="G61" s="15"/>
      <c r="H61" s="15"/>
      <c r="I61" s="15"/>
      <c r="J61" s="15"/>
      <c r="K61" s="15"/>
      <c r="L61" s="15"/>
      <c r="M61" s="15"/>
      <c r="N61" s="15"/>
      <c r="O61" s="15"/>
      <c r="P61" s="15"/>
      <c r="Q61" s="15"/>
      <c r="R61" s="15"/>
      <c r="S61" s="15"/>
      <c r="T61" s="15"/>
      <c r="U61" s="15"/>
      <c r="V61" s="15"/>
      <c r="W61" s="15"/>
      <c r="X61" s="15"/>
      <c r="Y61" s="15"/>
      <c r="Z61" s="15"/>
    </row>
    <row r="62" ht="14.25" customHeight="1">
      <c r="A62" s="53"/>
      <c r="B62" s="53"/>
      <c r="C62" s="18"/>
      <c r="D62" s="51">
        <v>2.0</v>
      </c>
      <c r="E62" s="52" t="s">
        <v>71</v>
      </c>
      <c r="F62" s="53"/>
      <c r="G62" s="53"/>
      <c r="H62" s="53"/>
      <c r="I62" s="53"/>
      <c r="J62" s="53"/>
      <c r="K62" s="53"/>
      <c r="L62" s="53"/>
      <c r="M62" s="53"/>
      <c r="N62" s="53"/>
      <c r="O62" s="53"/>
      <c r="P62" s="53"/>
      <c r="Q62" s="53"/>
      <c r="R62" s="53"/>
      <c r="S62" s="53"/>
      <c r="T62" s="53"/>
      <c r="U62" s="53"/>
      <c r="V62" s="53"/>
      <c r="W62" s="53"/>
      <c r="X62" s="53"/>
      <c r="Y62" s="53"/>
      <c r="Z62" s="53"/>
    </row>
    <row r="63" ht="17.25" customHeight="1">
      <c r="A63" s="15"/>
      <c r="B63" s="15"/>
      <c r="C63" s="54"/>
      <c r="D63" s="55">
        <v>3.0</v>
      </c>
      <c r="E63" s="56" t="s">
        <v>72</v>
      </c>
      <c r="F63" s="15"/>
      <c r="G63" s="15"/>
      <c r="H63" s="15"/>
      <c r="I63" s="15"/>
      <c r="J63" s="15"/>
      <c r="K63" s="15"/>
      <c r="L63" s="15"/>
      <c r="M63" s="15"/>
      <c r="N63" s="15"/>
      <c r="O63" s="15"/>
      <c r="P63" s="15"/>
      <c r="Q63" s="15"/>
      <c r="R63" s="15"/>
      <c r="S63" s="15"/>
      <c r="T63" s="15"/>
      <c r="U63" s="15"/>
      <c r="V63" s="15"/>
      <c r="W63" s="15"/>
      <c r="X63" s="15"/>
      <c r="Y63" s="15"/>
      <c r="Z63" s="15"/>
    </row>
    <row r="64" ht="14.25" customHeight="1">
      <c r="A64" s="15"/>
      <c r="B64" s="15"/>
      <c r="C64" s="54"/>
      <c r="D64" s="15"/>
      <c r="E64" s="15"/>
      <c r="F64" s="15"/>
      <c r="G64" s="15"/>
      <c r="H64" s="15"/>
      <c r="I64" s="15"/>
      <c r="J64" s="15"/>
      <c r="K64" s="15"/>
      <c r="L64" s="15"/>
      <c r="M64" s="15"/>
      <c r="N64" s="15"/>
      <c r="O64" s="15"/>
      <c r="P64" s="15"/>
      <c r="Q64" s="15"/>
      <c r="R64" s="15"/>
      <c r="S64" s="15"/>
      <c r="T64" s="15"/>
      <c r="U64" s="15"/>
      <c r="V64" s="15"/>
      <c r="W64" s="15"/>
      <c r="X64" s="15"/>
      <c r="Y64" s="15"/>
      <c r="Z64" s="15"/>
    </row>
    <row r="65" ht="14.25" customHeight="1">
      <c r="A65" s="15"/>
      <c r="B65" s="15"/>
      <c r="C65" s="54"/>
      <c r="D65" s="15"/>
      <c r="E65" s="15"/>
      <c r="F65" s="15"/>
      <c r="G65" s="15"/>
      <c r="H65" s="15"/>
      <c r="I65" s="15"/>
      <c r="J65" s="15"/>
      <c r="K65" s="15"/>
      <c r="L65" s="15"/>
      <c r="M65" s="15"/>
      <c r="N65" s="15"/>
      <c r="O65" s="15"/>
      <c r="P65" s="15"/>
      <c r="Q65" s="15"/>
      <c r="R65" s="15"/>
      <c r="S65" s="15"/>
      <c r="T65" s="15"/>
      <c r="U65" s="15"/>
      <c r="V65" s="15"/>
      <c r="W65" s="15"/>
      <c r="X65" s="15"/>
      <c r="Y65" s="15"/>
      <c r="Z65" s="15"/>
    </row>
    <row r="66" ht="14.25" customHeight="1">
      <c r="A66" s="15"/>
      <c r="B66" s="15"/>
      <c r="C66" s="54"/>
      <c r="D66" s="15"/>
      <c r="E66" s="15"/>
      <c r="F66" s="15"/>
      <c r="G66" s="15"/>
      <c r="H66" s="15"/>
      <c r="I66" s="15"/>
      <c r="J66" s="15"/>
      <c r="K66" s="15"/>
      <c r="L66" s="15"/>
      <c r="M66" s="15"/>
      <c r="N66" s="15"/>
      <c r="O66" s="15"/>
      <c r="P66" s="15"/>
      <c r="Q66" s="15"/>
      <c r="R66" s="15"/>
      <c r="S66" s="15"/>
      <c r="T66" s="15"/>
      <c r="U66" s="15"/>
      <c r="V66" s="15"/>
      <c r="W66" s="15"/>
      <c r="X66" s="15"/>
      <c r="Y66" s="15"/>
      <c r="Z66" s="15"/>
    </row>
    <row r="67" ht="14.25" customHeight="1">
      <c r="A67" s="15"/>
      <c r="B67" s="15"/>
      <c r="C67" s="54"/>
      <c r="D67" s="15"/>
      <c r="E67" s="15"/>
      <c r="F67" s="15"/>
      <c r="G67" s="15"/>
      <c r="H67" s="15"/>
      <c r="I67" s="15"/>
      <c r="J67" s="15"/>
      <c r="K67" s="15"/>
      <c r="L67" s="15"/>
      <c r="M67" s="15"/>
      <c r="N67" s="15"/>
      <c r="O67" s="15"/>
      <c r="P67" s="15"/>
      <c r="Q67" s="15"/>
      <c r="R67" s="15"/>
      <c r="S67" s="15"/>
      <c r="T67" s="15"/>
      <c r="U67" s="15"/>
      <c r="V67" s="15"/>
      <c r="W67" s="15"/>
      <c r="X67" s="15"/>
      <c r="Y67" s="15"/>
      <c r="Z67" s="15"/>
    </row>
    <row r="68" ht="14.25" customHeight="1">
      <c r="A68" s="15"/>
      <c r="B68" s="15"/>
      <c r="C68" s="54"/>
      <c r="D68" s="15"/>
      <c r="E68" s="15"/>
      <c r="F68" s="15"/>
      <c r="G68" s="15"/>
      <c r="H68" s="15"/>
      <c r="I68" s="15"/>
      <c r="J68" s="15"/>
      <c r="K68" s="15"/>
      <c r="L68" s="15"/>
      <c r="M68" s="15"/>
      <c r="N68" s="15"/>
      <c r="O68" s="15"/>
      <c r="P68" s="15"/>
      <c r="Q68" s="15"/>
      <c r="R68" s="15"/>
      <c r="S68" s="15"/>
      <c r="T68" s="15"/>
      <c r="U68" s="15"/>
      <c r="V68" s="15"/>
      <c r="W68" s="15"/>
      <c r="X68" s="15"/>
      <c r="Y68" s="15"/>
      <c r="Z68" s="15"/>
    </row>
    <row r="69" ht="14.25" customHeight="1">
      <c r="A69" s="15"/>
      <c r="B69" s="15"/>
      <c r="C69" s="54"/>
      <c r="D69" s="15"/>
      <c r="E69" s="15"/>
      <c r="F69" s="15"/>
      <c r="G69" s="15"/>
      <c r="H69" s="15"/>
      <c r="I69" s="15"/>
      <c r="J69" s="15"/>
      <c r="K69" s="15"/>
      <c r="L69" s="15"/>
      <c r="M69" s="15"/>
      <c r="N69" s="15"/>
      <c r="O69" s="15"/>
      <c r="P69" s="15"/>
      <c r="Q69" s="15"/>
      <c r="R69" s="15"/>
      <c r="S69" s="15"/>
      <c r="T69" s="15"/>
      <c r="U69" s="15"/>
      <c r="V69" s="15"/>
      <c r="W69" s="15"/>
      <c r="X69" s="15"/>
      <c r="Y69" s="15"/>
      <c r="Z69" s="15"/>
    </row>
    <row r="70" ht="14.25" customHeight="1">
      <c r="A70" s="15"/>
      <c r="B70" s="15"/>
      <c r="C70" s="54"/>
      <c r="D70" s="15"/>
      <c r="E70" s="15"/>
      <c r="F70" s="15"/>
      <c r="G70" s="15"/>
      <c r="H70" s="15"/>
      <c r="I70" s="15"/>
      <c r="J70" s="15"/>
      <c r="K70" s="15"/>
      <c r="L70" s="15"/>
      <c r="M70" s="15"/>
      <c r="N70" s="15"/>
      <c r="O70" s="15"/>
      <c r="P70" s="15"/>
      <c r="Q70" s="15"/>
      <c r="R70" s="15"/>
      <c r="S70" s="15"/>
      <c r="T70" s="15"/>
      <c r="U70" s="15"/>
      <c r="V70" s="15"/>
      <c r="W70" s="15"/>
      <c r="X70" s="15"/>
      <c r="Y70" s="15"/>
      <c r="Z70" s="15"/>
    </row>
    <row r="71" ht="14.25" customHeight="1">
      <c r="A71" s="15"/>
      <c r="B71" s="15"/>
      <c r="C71" s="54"/>
      <c r="D71" s="15"/>
      <c r="E71" s="15"/>
      <c r="F71" s="15"/>
      <c r="G71" s="15"/>
      <c r="H71" s="15"/>
      <c r="I71" s="15"/>
      <c r="J71" s="15"/>
      <c r="K71" s="15"/>
      <c r="L71" s="15"/>
      <c r="M71" s="15"/>
      <c r="N71" s="15"/>
      <c r="O71" s="15"/>
      <c r="P71" s="15"/>
      <c r="Q71" s="15"/>
      <c r="R71" s="15"/>
      <c r="S71" s="15"/>
      <c r="T71" s="15"/>
      <c r="U71" s="15"/>
      <c r="V71" s="15"/>
      <c r="W71" s="15"/>
      <c r="X71" s="15"/>
      <c r="Y71" s="15"/>
      <c r="Z71" s="15"/>
    </row>
    <row r="72" ht="14.25" customHeight="1">
      <c r="A72" s="15"/>
      <c r="B72" s="15"/>
      <c r="C72" s="57"/>
      <c r="D72" s="15"/>
      <c r="E72" s="15"/>
      <c r="F72" s="15"/>
      <c r="G72" s="15"/>
      <c r="H72" s="15"/>
      <c r="I72" s="15"/>
      <c r="J72" s="15"/>
      <c r="K72" s="15"/>
      <c r="L72" s="15"/>
      <c r="M72" s="15"/>
      <c r="N72" s="15"/>
      <c r="O72" s="15"/>
      <c r="P72" s="15"/>
      <c r="Q72" s="15"/>
      <c r="R72" s="15"/>
      <c r="S72" s="15"/>
      <c r="T72" s="15"/>
      <c r="U72" s="15"/>
      <c r="V72" s="15"/>
      <c r="W72" s="15"/>
      <c r="X72" s="15"/>
      <c r="Y72" s="15"/>
      <c r="Z72" s="15"/>
    </row>
    <row r="73" ht="14.25" customHeight="1">
      <c r="A73" s="15"/>
      <c r="B73" s="15"/>
      <c r="C73" s="58"/>
      <c r="D73" s="15"/>
      <c r="E73" s="15"/>
      <c r="F73" s="15"/>
      <c r="G73" s="15"/>
      <c r="H73" s="15"/>
      <c r="I73" s="15"/>
      <c r="J73" s="15"/>
      <c r="K73" s="15"/>
      <c r="L73" s="15"/>
      <c r="M73" s="15"/>
      <c r="N73" s="15"/>
      <c r="O73" s="15"/>
      <c r="P73" s="15"/>
      <c r="Q73" s="15"/>
      <c r="R73" s="15"/>
      <c r="S73" s="15"/>
      <c r="T73" s="15"/>
      <c r="U73" s="15"/>
      <c r="V73" s="15"/>
      <c r="W73" s="15"/>
      <c r="X73" s="15"/>
      <c r="Y73" s="15"/>
      <c r="Z73" s="15"/>
    </row>
    <row r="74" ht="14.25" customHeight="1">
      <c r="A74" s="15"/>
      <c r="B74" s="15"/>
      <c r="C74" s="58"/>
      <c r="D74" s="15"/>
      <c r="E74" s="15"/>
      <c r="F74" s="15"/>
      <c r="G74" s="15"/>
      <c r="H74" s="15"/>
      <c r="I74" s="15"/>
      <c r="J74" s="15"/>
      <c r="K74" s="15"/>
      <c r="L74" s="15"/>
      <c r="M74" s="15"/>
      <c r="N74" s="15"/>
      <c r="O74" s="15"/>
      <c r="P74" s="15"/>
      <c r="Q74" s="15"/>
      <c r="R74" s="15"/>
      <c r="S74" s="15"/>
      <c r="T74" s="15"/>
      <c r="U74" s="15"/>
      <c r="V74" s="15"/>
      <c r="W74" s="15"/>
      <c r="X74" s="15"/>
      <c r="Y74" s="15"/>
      <c r="Z74" s="15"/>
    </row>
    <row r="75" ht="14.25" customHeight="1">
      <c r="A75" s="15"/>
      <c r="B75" s="15"/>
      <c r="C75" s="58"/>
      <c r="D75" s="15"/>
      <c r="E75" s="15"/>
      <c r="F75" s="15"/>
      <c r="G75" s="15"/>
      <c r="H75" s="15"/>
      <c r="I75" s="15"/>
      <c r="J75" s="15"/>
      <c r="K75" s="15"/>
      <c r="L75" s="15"/>
      <c r="M75" s="15"/>
      <c r="N75" s="15"/>
      <c r="O75" s="15"/>
      <c r="P75" s="15"/>
      <c r="Q75" s="15"/>
      <c r="R75" s="15"/>
      <c r="S75" s="15"/>
      <c r="T75" s="15"/>
      <c r="U75" s="15"/>
      <c r="V75" s="15"/>
      <c r="W75" s="15"/>
      <c r="X75" s="15"/>
      <c r="Y75" s="15"/>
      <c r="Z75" s="15"/>
    </row>
    <row r="76" ht="14.25" customHeight="1">
      <c r="A76" s="15"/>
      <c r="B76" s="15"/>
      <c r="C76" s="58"/>
      <c r="D76" s="15"/>
      <c r="E76" s="15"/>
      <c r="F76" s="15"/>
      <c r="G76" s="15"/>
      <c r="H76" s="15"/>
      <c r="I76" s="15"/>
      <c r="J76" s="15"/>
      <c r="K76" s="15"/>
      <c r="L76" s="15"/>
      <c r="M76" s="15"/>
      <c r="N76" s="15"/>
      <c r="O76" s="15"/>
      <c r="P76" s="15"/>
      <c r="Q76" s="15"/>
      <c r="R76" s="15"/>
      <c r="S76" s="15"/>
      <c r="T76" s="15"/>
      <c r="U76" s="15"/>
      <c r="V76" s="15"/>
      <c r="W76" s="15"/>
      <c r="X76" s="15"/>
      <c r="Y76" s="15"/>
      <c r="Z76" s="15"/>
    </row>
    <row r="77" ht="14.25" customHeight="1">
      <c r="A77" s="15"/>
      <c r="B77" s="15"/>
      <c r="C77" s="58"/>
      <c r="D77" s="15"/>
      <c r="E77" s="15"/>
      <c r="F77" s="15"/>
      <c r="G77" s="15"/>
      <c r="H77" s="15"/>
      <c r="I77" s="15"/>
      <c r="J77" s="15"/>
      <c r="K77" s="15"/>
      <c r="L77" s="15"/>
      <c r="M77" s="15"/>
      <c r="N77" s="15"/>
      <c r="O77" s="15"/>
      <c r="P77" s="15"/>
      <c r="Q77" s="15"/>
      <c r="R77" s="15"/>
      <c r="S77" s="15"/>
      <c r="T77" s="15"/>
      <c r="U77" s="15"/>
      <c r="V77" s="15"/>
      <c r="W77" s="15"/>
      <c r="X77" s="15"/>
      <c r="Y77" s="15"/>
      <c r="Z77" s="15"/>
    </row>
    <row r="78" ht="14.25" customHeight="1">
      <c r="A78" s="15"/>
      <c r="B78" s="15"/>
      <c r="C78" s="58"/>
      <c r="D78" s="15"/>
      <c r="E78" s="15"/>
      <c r="F78" s="15"/>
      <c r="G78" s="15"/>
      <c r="H78" s="15"/>
      <c r="I78" s="15"/>
      <c r="J78" s="15"/>
      <c r="K78" s="15"/>
      <c r="L78" s="15"/>
      <c r="M78" s="15"/>
      <c r="N78" s="15"/>
      <c r="O78" s="15"/>
      <c r="P78" s="15"/>
      <c r="Q78" s="15"/>
      <c r="R78" s="15"/>
      <c r="S78" s="15"/>
      <c r="T78" s="15"/>
      <c r="U78" s="15"/>
      <c r="V78" s="15"/>
      <c r="W78" s="15"/>
      <c r="X78" s="15"/>
      <c r="Y78" s="15"/>
      <c r="Z78" s="15"/>
    </row>
    <row r="79" ht="14.25" customHeight="1">
      <c r="A79" s="15"/>
      <c r="B79" s="15"/>
      <c r="C79" s="58"/>
      <c r="D79" s="15"/>
      <c r="E79" s="15"/>
      <c r="F79" s="15"/>
      <c r="G79" s="15"/>
      <c r="H79" s="15"/>
      <c r="I79" s="15"/>
      <c r="J79" s="15"/>
      <c r="K79" s="15"/>
      <c r="L79" s="15"/>
      <c r="M79" s="15"/>
      <c r="N79" s="15"/>
      <c r="O79" s="15"/>
      <c r="P79" s="15"/>
      <c r="Q79" s="15"/>
      <c r="R79" s="15"/>
      <c r="S79" s="15"/>
      <c r="T79" s="15"/>
      <c r="U79" s="15"/>
      <c r="V79" s="15"/>
      <c r="W79" s="15"/>
      <c r="X79" s="15"/>
      <c r="Y79" s="15"/>
      <c r="Z79" s="15"/>
    </row>
    <row r="80" ht="14.25" customHeight="1">
      <c r="A80" s="15"/>
      <c r="B80" s="15"/>
      <c r="C80" s="58"/>
      <c r="D80" s="15"/>
      <c r="E80" s="15"/>
      <c r="F80" s="15"/>
      <c r="G80" s="15"/>
      <c r="H80" s="15"/>
      <c r="I80" s="15"/>
      <c r="J80" s="15"/>
      <c r="K80" s="15"/>
      <c r="L80" s="15"/>
      <c r="M80" s="15"/>
      <c r="N80" s="15"/>
      <c r="O80" s="15"/>
      <c r="P80" s="15"/>
      <c r="Q80" s="15"/>
      <c r="R80" s="15"/>
      <c r="S80" s="15"/>
      <c r="T80" s="15"/>
      <c r="U80" s="15"/>
      <c r="V80" s="15"/>
      <c r="W80" s="15"/>
      <c r="X80" s="15"/>
      <c r="Y80" s="15"/>
      <c r="Z80" s="15"/>
    </row>
    <row r="81" ht="14.25" customHeight="1">
      <c r="A81" s="15"/>
      <c r="B81" s="15"/>
      <c r="C81" s="58"/>
      <c r="D81" s="15"/>
      <c r="E81" s="15"/>
      <c r="F81" s="15"/>
      <c r="G81" s="15"/>
      <c r="H81" s="15"/>
      <c r="I81" s="15"/>
      <c r="J81" s="15"/>
      <c r="K81" s="15"/>
      <c r="L81" s="15"/>
      <c r="M81" s="15"/>
      <c r="N81" s="15"/>
      <c r="O81" s="15"/>
      <c r="P81" s="15"/>
      <c r="Q81" s="15"/>
      <c r="R81" s="15"/>
      <c r="S81" s="15"/>
      <c r="T81" s="15"/>
      <c r="U81" s="15"/>
      <c r="V81" s="15"/>
      <c r="W81" s="15"/>
      <c r="X81" s="15"/>
      <c r="Y81" s="15"/>
      <c r="Z81" s="15"/>
    </row>
    <row r="82" ht="14.25" customHeight="1">
      <c r="A82" s="15"/>
      <c r="B82" s="15"/>
      <c r="C82" s="58"/>
      <c r="D82" s="15"/>
      <c r="E82" s="15"/>
      <c r="F82" s="15"/>
      <c r="G82" s="15"/>
      <c r="H82" s="15"/>
      <c r="I82" s="15"/>
      <c r="J82" s="15"/>
      <c r="K82" s="15"/>
      <c r="L82" s="15"/>
      <c r="M82" s="15"/>
      <c r="N82" s="15"/>
      <c r="O82" s="15"/>
      <c r="P82" s="15"/>
      <c r="Q82" s="15"/>
      <c r="R82" s="15"/>
      <c r="S82" s="15"/>
      <c r="T82" s="15"/>
      <c r="U82" s="15"/>
      <c r="V82" s="15"/>
      <c r="W82" s="15"/>
      <c r="X82" s="15"/>
      <c r="Y82" s="15"/>
      <c r="Z82" s="15"/>
    </row>
    <row r="83" ht="14.25" customHeight="1">
      <c r="A83" s="15"/>
      <c r="B83" s="15"/>
      <c r="C83" s="58"/>
      <c r="D83" s="15"/>
      <c r="E83" s="15"/>
      <c r="F83" s="15"/>
      <c r="G83" s="15"/>
      <c r="H83" s="15"/>
      <c r="I83" s="15"/>
      <c r="J83" s="15"/>
      <c r="K83" s="15"/>
      <c r="L83" s="15"/>
      <c r="M83" s="15"/>
      <c r="N83" s="15"/>
      <c r="O83" s="15"/>
      <c r="P83" s="15"/>
      <c r="Q83" s="15"/>
      <c r="R83" s="15"/>
      <c r="S83" s="15"/>
      <c r="T83" s="15"/>
      <c r="U83" s="15"/>
      <c r="V83" s="15"/>
      <c r="W83" s="15"/>
      <c r="X83" s="15"/>
      <c r="Y83" s="15"/>
      <c r="Z83" s="15"/>
    </row>
    <row r="84" ht="14.25" customHeight="1">
      <c r="A84" s="15"/>
      <c r="B84" s="15"/>
      <c r="C84" s="58"/>
      <c r="D84" s="15"/>
      <c r="E84" s="15"/>
      <c r="F84" s="15"/>
      <c r="G84" s="15"/>
      <c r="H84" s="15"/>
      <c r="I84" s="15"/>
      <c r="J84" s="15"/>
      <c r="K84" s="15"/>
      <c r="L84" s="15"/>
      <c r="M84" s="15"/>
      <c r="N84" s="15"/>
      <c r="O84" s="15"/>
      <c r="P84" s="15"/>
      <c r="Q84" s="15"/>
      <c r="R84" s="15"/>
      <c r="S84" s="15"/>
      <c r="T84" s="15"/>
      <c r="U84" s="15"/>
      <c r="V84" s="15"/>
      <c r="W84" s="15"/>
      <c r="X84" s="15"/>
      <c r="Y84" s="15"/>
      <c r="Z84" s="15"/>
    </row>
    <row r="85" ht="14.25" customHeight="1">
      <c r="A85" s="15"/>
      <c r="B85" s="15"/>
      <c r="C85" s="58"/>
      <c r="D85" s="15"/>
      <c r="E85" s="15"/>
      <c r="F85" s="15"/>
      <c r="G85" s="15"/>
      <c r="H85" s="15"/>
      <c r="I85" s="15"/>
      <c r="J85" s="15"/>
      <c r="K85" s="15"/>
      <c r="L85" s="15"/>
      <c r="M85" s="15"/>
      <c r="N85" s="15"/>
      <c r="O85" s="15"/>
      <c r="P85" s="15"/>
      <c r="Q85" s="15"/>
      <c r="R85" s="15"/>
      <c r="S85" s="15"/>
      <c r="T85" s="15"/>
      <c r="U85" s="15"/>
      <c r="V85" s="15"/>
      <c r="W85" s="15"/>
      <c r="X85" s="15"/>
      <c r="Y85" s="15"/>
      <c r="Z85" s="15"/>
    </row>
    <row r="86" ht="14.25" customHeight="1">
      <c r="A86" s="15"/>
      <c r="B86" s="15"/>
      <c r="C86" s="58"/>
      <c r="D86" s="15"/>
      <c r="E86" s="15"/>
      <c r="F86" s="15"/>
      <c r="G86" s="15"/>
      <c r="H86" s="15"/>
      <c r="I86" s="15"/>
      <c r="J86" s="15"/>
      <c r="K86" s="15"/>
      <c r="L86" s="15"/>
      <c r="M86" s="15"/>
      <c r="N86" s="15"/>
      <c r="O86" s="15"/>
      <c r="P86" s="15"/>
      <c r="Q86" s="15"/>
      <c r="R86" s="15"/>
      <c r="S86" s="15"/>
      <c r="T86" s="15"/>
      <c r="U86" s="15"/>
      <c r="V86" s="15"/>
      <c r="W86" s="15"/>
      <c r="X86" s="15"/>
      <c r="Y86" s="15"/>
      <c r="Z86" s="15"/>
    </row>
    <row r="87" ht="14.25" customHeight="1">
      <c r="A87" s="15"/>
      <c r="B87" s="15"/>
      <c r="C87" s="58"/>
      <c r="D87" s="15"/>
      <c r="E87" s="15"/>
      <c r="F87" s="15"/>
      <c r="G87" s="15"/>
      <c r="H87" s="15"/>
      <c r="I87" s="15"/>
      <c r="J87" s="15"/>
      <c r="K87" s="15"/>
      <c r="L87" s="15"/>
      <c r="M87" s="15"/>
      <c r="N87" s="15"/>
      <c r="O87" s="15"/>
      <c r="P87" s="15"/>
      <c r="Q87" s="15"/>
      <c r="R87" s="15"/>
      <c r="S87" s="15"/>
      <c r="T87" s="15"/>
      <c r="U87" s="15"/>
      <c r="V87" s="15"/>
      <c r="W87" s="15"/>
      <c r="X87" s="15"/>
      <c r="Y87" s="15"/>
      <c r="Z87" s="15"/>
    </row>
    <row r="88" ht="14.25" customHeight="1">
      <c r="A88" s="15"/>
      <c r="B88" s="15"/>
      <c r="C88" s="58"/>
      <c r="D88" s="15"/>
      <c r="E88" s="15"/>
      <c r="F88" s="15"/>
      <c r="G88" s="15"/>
      <c r="H88" s="15"/>
      <c r="I88" s="15"/>
      <c r="J88" s="15"/>
      <c r="K88" s="15"/>
      <c r="L88" s="15"/>
      <c r="M88" s="15"/>
      <c r="N88" s="15"/>
      <c r="O88" s="15"/>
      <c r="P88" s="15"/>
      <c r="Q88" s="15"/>
      <c r="R88" s="15"/>
      <c r="S88" s="15"/>
      <c r="T88" s="15"/>
      <c r="U88" s="15"/>
      <c r="V88" s="15"/>
      <c r="W88" s="15"/>
      <c r="X88" s="15"/>
      <c r="Y88" s="15"/>
      <c r="Z88" s="15"/>
    </row>
    <row r="89" ht="14.25" customHeight="1">
      <c r="A89" s="15"/>
      <c r="B89" s="15"/>
      <c r="C89" s="58"/>
      <c r="D89" s="15"/>
      <c r="E89" s="15"/>
      <c r="F89" s="15"/>
      <c r="G89" s="15"/>
      <c r="H89" s="15"/>
      <c r="I89" s="15"/>
      <c r="J89" s="15"/>
      <c r="K89" s="15"/>
      <c r="L89" s="15"/>
      <c r="M89" s="15"/>
      <c r="N89" s="15"/>
      <c r="O89" s="15"/>
      <c r="P89" s="15"/>
      <c r="Q89" s="15"/>
      <c r="R89" s="15"/>
      <c r="S89" s="15"/>
      <c r="T89" s="15"/>
      <c r="U89" s="15"/>
      <c r="V89" s="15"/>
      <c r="W89" s="15"/>
      <c r="X89" s="15"/>
      <c r="Y89" s="15"/>
      <c r="Z89" s="15"/>
    </row>
    <row r="90" ht="14.25" customHeight="1">
      <c r="A90" s="15"/>
      <c r="B90" s="15"/>
      <c r="C90" s="54"/>
      <c r="D90" s="15"/>
      <c r="E90" s="15"/>
      <c r="F90" s="15"/>
      <c r="G90" s="15"/>
      <c r="H90" s="15"/>
      <c r="I90" s="15"/>
      <c r="J90" s="15"/>
      <c r="K90" s="15"/>
      <c r="L90" s="15"/>
      <c r="M90" s="15"/>
      <c r="N90" s="15"/>
      <c r="O90" s="15"/>
      <c r="P90" s="15"/>
      <c r="Q90" s="15"/>
      <c r="R90" s="15"/>
      <c r="S90" s="15"/>
      <c r="T90" s="15"/>
      <c r="U90" s="15"/>
      <c r="V90" s="15"/>
      <c r="W90" s="15"/>
      <c r="X90" s="15"/>
      <c r="Y90" s="15"/>
      <c r="Z90" s="15"/>
    </row>
    <row r="91" ht="14.25" customHeight="1">
      <c r="A91" s="15"/>
      <c r="B91" s="15"/>
      <c r="C91" s="54"/>
      <c r="D91" s="15"/>
      <c r="E91" s="15"/>
      <c r="F91" s="15"/>
      <c r="G91" s="15"/>
      <c r="H91" s="15"/>
      <c r="I91" s="15"/>
      <c r="J91" s="15"/>
      <c r="K91" s="15"/>
      <c r="L91" s="15"/>
      <c r="M91" s="15"/>
      <c r="N91" s="15"/>
      <c r="O91" s="15"/>
      <c r="P91" s="15"/>
      <c r="Q91" s="15"/>
      <c r="R91" s="15"/>
      <c r="S91" s="15"/>
      <c r="T91" s="15"/>
      <c r="U91" s="15"/>
      <c r="V91" s="15"/>
      <c r="W91" s="15"/>
      <c r="X91" s="15"/>
      <c r="Y91" s="15"/>
      <c r="Z91" s="15"/>
    </row>
    <row r="92" ht="14.25" customHeight="1">
      <c r="A92" s="15"/>
      <c r="B92" s="15"/>
      <c r="C92" s="57"/>
      <c r="D92" s="15"/>
      <c r="E92" s="15"/>
      <c r="F92" s="15"/>
      <c r="G92" s="15"/>
      <c r="H92" s="15"/>
      <c r="I92" s="15"/>
      <c r="J92" s="15"/>
      <c r="K92" s="15"/>
      <c r="L92" s="15"/>
      <c r="M92" s="15"/>
      <c r="N92" s="15"/>
      <c r="O92" s="15"/>
      <c r="P92" s="15"/>
      <c r="Q92" s="15"/>
      <c r="R92" s="15"/>
      <c r="S92" s="15"/>
      <c r="T92" s="15"/>
      <c r="U92" s="15"/>
      <c r="V92" s="15"/>
      <c r="W92" s="15"/>
      <c r="X92" s="15"/>
      <c r="Y92" s="15"/>
      <c r="Z92" s="15"/>
    </row>
    <row r="93" ht="14.25" customHeight="1">
      <c r="A93" s="15"/>
      <c r="B93" s="15"/>
      <c r="C93" s="59"/>
      <c r="D93" s="15"/>
      <c r="E93" s="15"/>
      <c r="F93" s="15"/>
      <c r="G93" s="15"/>
      <c r="H93" s="15"/>
      <c r="I93" s="15"/>
      <c r="J93" s="15"/>
      <c r="K93" s="15"/>
      <c r="L93" s="15"/>
      <c r="M93" s="15"/>
      <c r="N93" s="15"/>
      <c r="O93" s="15"/>
      <c r="P93" s="15"/>
      <c r="Q93" s="15"/>
      <c r="R93" s="15"/>
      <c r="S93" s="15"/>
      <c r="T93" s="15"/>
      <c r="U93" s="15"/>
      <c r="V93" s="15"/>
      <c r="W93" s="15"/>
      <c r="X93" s="15"/>
      <c r="Y93" s="15"/>
      <c r="Z93" s="15"/>
    </row>
    <row r="94" ht="14.25" customHeight="1">
      <c r="A94" s="15"/>
      <c r="B94" s="15"/>
      <c r="C94" s="59"/>
      <c r="D94" s="15"/>
      <c r="E94" s="15"/>
      <c r="F94" s="15"/>
      <c r="G94" s="15"/>
      <c r="H94" s="15"/>
      <c r="I94" s="15"/>
      <c r="J94" s="15"/>
      <c r="K94" s="15"/>
      <c r="L94" s="15"/>
      <c r="M94" s="15"/>
      <c r="N94" s="15"/>
      <c r="O94" s="15"/>
      <c r="P94" s="15"/>
      <c r="Q94" s="15"/>
      <c r="R94" s="15"/>
      <c r="S94" s="15"/>
      <c r="T94" s="15"/>
      <c r="U94" s="15"/>
      <c r="V94" s="15"/>
      <c r="W94" s="15"/>
      <c r="X94" s="15"/>
      <c r="Y94" s="15"/>
      <c r="Z94" s="15"/>
    </row>
    <row r="95" ht="14.25" customHeight="1">
      <c r="A95" s="15"/>
      <c r="B95" s="15"/>
      <c r="C95" s="59"/>
      <c r="D95" s="15"/>
      <c r="E95" s="15"/>
      <c r="F95" s="15"/>
      <c r="G95" s="15"/>
      <c r="H95" s="15"/>
      <c r="I95" s="15"/>
      <c r="J95" s="15"/>
      <c r="K95" s="15"/>
      <c r="L95" s="15"/>
      <c r="M95" s="15"/>
      <c r="N95" s="15"/>
      <c r="O95" s="15"/>
      <c r="P95" s="15"/>
      <c r="Q95" s="15"/>
      <c r="R95" s="15"/>
      <c r="S95" s="15"/>
      <c r="T95" s="15"/>
      <c r="U95" s="15"/>
      <c r="V95" s="15"/>
      <c r="W95" s="15"/>
      <c r="X95" s="15"/>
      <c r="Y95" s="15"/>
      <c r="Z95" s="15"/>
    </row>
    <row r="96" ht="14.25" customHeight="1">
      <c r="A96" s="15"/>
      <c r="B96" s="15"/>
      <c r="C96" s="59"/>
      <c r="D96" s="15"/>
      <c r="E96" s="15"/>
      <c r="F96" s="15"/>
      <c r="G96" s="15"/>
      <c r="H96" s="15"/>
      <c r="I96" s="15"/>
      <c r="J96" s="15"/>
      <c r="K96" s="15"/>
      <c r="L96" s="15"/>
      <c r="M96" s="15"/>
      <c r="N96" s="15"/>
      <c r="O96" s="15"/>
      <c r="P96" s="15"/>
      <c r="Q96" s="15"/>
      <c r="R96" s="15"/>
      <c r="S96" s="15"/>
      <c r="T96" s="15"/>
      <c r="U96" s="15"/>
      <c r="V96" s="15"/>
      <c r="W96" s="15"/>
      <c r="X96" s="15"/>
      <c r="Y96" s="15"/>
      <c r="Z96" s="15"/>
    </row>
    <row r="97" ht="14.25" customHeight="1">
      <c r="A97" s="15"/>
      <c r="B97" s="15"/>
      <c r="C97" s="59"/>
      <c r="D97" s="15"/>
      <c r="E97" s="15"/>
      <c r="F97" s="15"/>
      <c r="G97" s="15"/>
      <c r="H97" s="15"/>
      <c r="I97" s="15"/>
      <c r="J97" s="15"/>
      <c r="K97" s="15"/>
      <c r="L97" s="15"/>
      <c r="M97" s="15"/>
      <c r="N97" s="15"/>
      <c r="O97" s="15"/>
      <c r="P97" s="15"/>
      <c r="Q97" s="15"/>
      <c r="R97" s="15"/>
      <c r="S97" s="15"/>
      <c r="T97" s="15"/>
      <c r="U97" s="15"/>
      <c r="V97" s="15"/>
      <c r="W97" s="15"/>
      <c r="X97" s="15"/>
      <c r="Y97" s="15"/>
      <c r="Z97" s="15"/>
    </row>
    <row r="98" ht="14.25" customHeight="1">
      <c r="A98" s="15"/>
      <c r="B98" s="15"/>
      <c r="C98" s="59"/>
      <c r="D98" s="15"/>
      <c r="E98" s="15"/>
      <c r="F98" s="15"/>
      <c r="G98" s="15"/>
      <c r="H98" s="15"/>
      <c r="I98" s="15"/>
      <c r="J98" s="15"/>
      <c r="K98" s="15"/>
      <c r="L98" s="15"/>
      <c r="M98" s="15"/>
      <c r="N98" s="15"/>
      <c r="O98" s="15"/>
      <c r="P98" s="15"/>
      <c r="Q98" s="15"/>
      <c r="R98" s="15"/>
      <c r="S98" s="15"/>
      <c r="T98" s="15"/>
      <c r="U98" s="15"/>
      <c r="V98" s="15"/>
      <c r="W98" s="15"/>
      <c r="X98" s="15"/>
      <c r="Y98" s="15"/>
      <c r="Z98" s="15"/>
    </row>
    <row r="99" ht="14.25" customHeight="1">
      <c r="A99" s="15"/>
      <c r="B99" s="15"/>
      <c r="C99" s="59"/>
      <c r="D99" s="15"/>
      <c r="E99" s="15"/>
      <c r="F99" s="15"/>
      <c r="G99" s="15"/>
      <c r="H99" s="15"/>
      <c r="I99" s="15"/>
      <c r="J99" s="15"/>
      <c r="K99" s="15"/>
      <c r="L99" s="15"/>
      <c r="M99" s="15"/>
      <c r="N99" s="15"/>
      <c r="O99" s="15"/>
      <c r="P99" s="15"/>
      <c r="Q99" s="15"/>
      <c r="R99" s="15"/>
      <c r="S99" s="15"/>
      <c r="T99" s="15"/>
      <c r="U99" s="15"/>
      <c r="V99" s="15"/>
      <c r="W99" s="15"/>
      <c r="X99" s="15"/>
      <c r="Y99" s="15"/>
      <c r="Z99" s="15"/>
    </row>
    <row r="100" ht="14.25" customHeight="1">
      <c r="A100" s="15"/>
      <c r="B100" s="15"/>
      <c r="C100" s="60"/>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ht="14.25" customHeight="1">
      <c r="A101" s="15"/>
      <c r="B101" s="15"/>
      <c r="C101" s="61"/>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ht="14.25" customHeight="1">
      <c r="A102" s="15"/>
      <c r="B102" s="15"/>
      <c r="C102" s="59"/>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ht="14.25" customHeight="1">
      <c r="A103" s="15"/>
      <c r="B103" s="15"/>
      <c r="C103" s="59"/>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ht="14.25" customHeight="1">
      <c r="A104" s="15"/>
      <c r="B104" s="15"/>
      <c r="C104" s="59"/>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ht="14.25" customHeight="1">
      <c r="A105" s="15"/>
      <c r="B105" s="15"/>
      <c r="C105" s="59"/>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ht="14.25" customHeight="1">
      <c r="A106" s="15"/>
      <c r="B106" s="15"/>
      <c r="C106" s="59"/>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ht="14.25" customHeight="1">
      <c r="A107" s="15"/>
      <c r="B107" s="15"/>
      <c r="C107" s="60"/>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ht="14.25" customHeight="1">
      <c r="A108" s="15"/>
      <c r="B108" s="15"/>
      <c r="C108" s="58"/>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ht="14.25" customHeight="1">
      <c r="A109" s="15"/>
      <c r="B109" s="15"/>
      <c r="C109" s="62"/>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ht="14.25" customHeight="1">
      <c r="A110" s="15"/>
      <c r="B110" s="15"/>
      <c r="C110" s="62"/>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ht="14.25" customHeight="1">
      <c r="A111" s="15"/>
      <c r="B111" s="15"/>
      <c r="C111" s="62"/>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ht="14.25" customHeight="1">
      <c r="A112" s="15"/>
      <c r="B112" s="15"/>
      <c r="C112" s="62"/>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ht="14.25" customHeight="1">
      <c r="A113" s="15"/>
      <c r="B113" s="15"/>
      <c r="C113" s="60"/>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ht="14.25" customHeight="1">
      <c r="A114" s="15"/>
      <c r="B114" s="15"/>
      <c r="C114" s="62"/>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ht="14.25" customHeight="1">
      <c r="A115" s="15"/>
      <c r="B115" s="15"/>
      <c r="C115" s="62"/>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ht="14.25" customHeight="1">
      <c r="A116" s="15"/>
      <c r="B116" s="15"/>
      <c r="C116" s="62"/>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ht="14.25" customHeight="1">
      <c r="A117" s="15"/>
      <c r="B117" s="15"/>
      <c r="C117" s="62"/>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ht="14.25" customHeight="1">
      <c r="A118" s="15"/>
      <c r="B118" s="15"/>
      <c r="C118" s="62"/>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ht="14.25" customHeight="1">
      <c r="A119" s="15"/>
      <c r="B119" s="15"/>
      <c r="C119" s="62"/>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ht="14.25" customHeight="1">
      <c r="A120" s="15"/>
      <c r="B120" s="15"/>
      <c r="C120" s="62"/>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ht="14.25" customHeight="1">
      <c r="A121" s="15"/>
      <c r="B121" s="15"/>
      <c r="C121" s="62"/>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ht="14.25" customHeight="1">
      <c r="A122" s="15"/>
      <c r="B122" s="15"/>
      <c r="C122" s="62"/>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ht="14.25" customHeight="1">
      <c r="A123" s="15"/>
      <c r="B123" s="15"/>
      <c r="C123" s="62"/>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ht="14.25" customHeight="1">
      <c r="A124" s="15"/>
      <c r="B124" s="15"/>
      <c r="C124" s="62"/>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ht="14.25" customHeight="1">
      <c r="A125" s="15"/>
      <c r="B125" s="15"/>
      <c r="C125" s="62"/>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ht="14.25" customHeight="1">
      <c r="A126" s="15"/>
      <c r="B126" s="15"/>
      <c r="C126" s="62"/>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ht="14.25" customHeight="1">
      <c r="A127" s="15"/>
      <c r="B127" s="15"/>
      <c r="C127" s="62"/>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ht="14.25" customHeight="1">
      <c r="A128" s="15"/>
      <c r="B128" s="15"/>
      <c r="C128" s="62"/>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ht="14.25" customHeight="1">
      <c r="A129" s="15"/>
      <c r="B129" s="15"/>
      <c r="C129" s="60"/>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ht="14.25" customHeight="1">
      <c r="A130" s="15"/>
      <c r="B130" s="15"/>
      <c r="C130" s="62"/>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ht="14.25" customHeight="1">
      <c r="A131" s="15"/>
      <c r="B131" s="15"/>
      <c r="C131" s="62"/>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ht="14.25" customHeight="1">
      <c r="A132" s="15"/>
      <c r="B132" s="15"/>
      <c r="C132" s="62"/>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ht="14.25" customHeight="1">
      <c r="A133" s="15"/>
      <c r="B133" s="15"/>
      <c r="C133" s="60"/>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ht="14.25" customHeight="1">
      <c r="A134" s="15"/>
      <c r="B134" s="15"/>
      <c r="C134" s="62"/>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ht="14.25" customHeight="1">
      <c r="A135" s="15"/>
      <c r="B135" s="15"/>
      <c r="C135" s="62"/>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ht="14.25" customHeight="1">
      <c r="A136" s="15"/>
      <c r="B136" s="15"/>
      <c r="C136" s="62"/>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ht="14.25" customHeight="1">
      <c r="A137" s="15"/>
      <c r="B137" s="15"/>
      <c r="C137" s="62"/>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ht="14.25" customHeight="1">
      <c r="A138" s="15"/>
      <c r="B138" s="15"/>
      <c r="C138" s="62"/>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ht="14.25" customHeight="1">
      <c r="A139" s="15"/>
      <c r="B139" s="15"/>
      <c r="C139" s="62"/>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ht="14.25" customHeight="1">
      <c r="A140" s="15"/>
      <c r="B140" s="15"/>
      <c r="C140" s="62"/>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ht="14.25" customHeight="1">
      <c r="A141" s="15"/>
      <c r="B141" s="15"/>
      <c r="C141" s="62"/>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ht="14.25" customHeight="1">
      <c r="A142" s="15"/>
      <c r="B142" s="15"/>
      <c r="C142" s="60"/>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ht="14.25" customHeight="1">
      <c r="A143" s="15"/>
      <c r="B143" s="15"/>
      <c r="C143" s="58"/>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ht="14.25" customHeight="1">
      <c r="A144" s="15"/>
      <c r="B144" s="15"/>
      <c r="C144" s="54"/>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ht="14.25" customHeight="1">
      <c r="A145" s="15"/>
      <c r="B145" s="15"/>
      <c r="C145" s="54"/>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ht="14.25" customHeight="1">
      <c r="A146" s="15"/>
      <c r="B146" s="15"/>
      <c r="C146" s="54"/>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ht="14.25" customHeight="1">
      <c r="A147" s="15"/>
      <c r="B147" s="15"/>
      <c r="C147" s="54"/>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ht="14.25" customHeight="1">
      <c r="A148" s="15"/>
      <c r="B148" s="15"/>
      <c r="C148" s="54"/>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ht="14.25" customHeight="1">
      <c r="A149" s="15"/>
      <c r="B149" s="15"/>
      <c r="C149" s="54"/>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ht="18.0" customHeight="1">
      <c r="A150" s="15"/>
      <c r="B150" s="15"/>
      <c r="C150" s="60"/>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ht="14.25" customHeight="1">
      <c r="A151" s="15"/>
      <c r="B151" s="15"/>
      <c r="C151" s="62"/>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ht="14.25" customHeight="1">
      <c r="A152" s="15"/>
      <c r="B152" s="15"/>
      <c r="C152" s="62"/>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ht="14.25" customHeight="1">
      <c r="A153" s="15"/>
      <c r="B153" s="15"/>
      <c r="C153" s="62"/>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ht="14.25" customHeight="1">
      <c r="A154" s="15"/>
      <c r="B154" s="15"/>
      <c r="C154" s="62"/>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ht="14.25" customHeight="1">
      <c r="A155" s="15"/>
      <c r="B155" s="15"/>
      <c r="C155" s="60"/>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ht="14.25" customHeight="1">
      <c r="A156" s="15"/>
      <c r="B156" s="15"/>
      <c r="C156" s="62"/>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ht="21.75" customHeight="1">
      <c r="A157" s="15"/>
      <c r="B157" s="15"/>
      <c r="C157" s="62"/>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ht="14.25" customHeight="1">
      <c r="A158" s="15"/>
      <c r="B158" s="15"/>
      <c r="C158" s="62"/>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ht="14.25" customHeight="1">
      <c r="A159" s="15"/>
      <c r="B159" s="15"/>
      <c r="C159" s="62"/>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ht="14.25" customHeight="1">
      <c r="A160" s="15"/>
      <c r="B160" s="15"/>
      <c r="C160" s="62"/>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ht="14.25" customHeight="1">
      <c r="A161" s="15"/>
      <c r="B161" s="15"/>
      <c r="C161" s="62"/>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ht="14.25" customHeight="1">
      <c r="A162" s="15"/>
      <c r="B162" s="15"/>
      <c r="C162" s="62"/>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ht="14.25" customHeight="1">
      <c r="A163" s="15"/>
      <c r="B163" s="15"/>
      <c r="C163" s="62"/>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ht="14.25" customHeight="1">
      <c r="A164" s="15"/>
      <c r="B164" s="15"/>
      <c r="C164" s="62"/>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ht="14.25" customHeight="1">
      <c r="A165" s="15"/>
      <c r="B165" s="15"/>
      <c r="C165" s="62"/>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ht="14.25" customHeight="1">
      <c r="A166" s="15"/>
      <c r="B166" s="15"/>
      <c r="C166" s="62"/>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ht="14.25" customHeight="1">
      <c r="A167" s="15"/>
      <c r="B167" s="15"/>
      <c r="C167" s="62"/>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ht="14.25" customHeight="1">
      <c r="A168" s="15"/>
      <c r="B168" s="15"/>
      <c r="C168" s="62"/>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ht="14.25" customHeight="1">
      <c r="A169" s="15"/>
      <c r="B169" s="15"/>
      <c r="C169" s="62"/>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ht="14.25" customHeight="1">
      <c r="A170" s="15"/>
      <c r="B170" s="15"/>
      <c r="C170" s="62"/>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ht="14.25" customHeight="1">
      <c r="A171" s="15"/>
      <c r="B171" s="15"/>
      <c r="C171" s="62"/>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ht="14.25" customHeight="1">
      <c r="A172" s="15"/>
      <c r="B172" s="15"/>
      <c r="C172" s="63"/>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ht="14.25" customHeight="1">
      <c r="A173" s="15"/>
      <c r="B173" s="15"/>
      <c r="C173" s="54"/>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ht="14.25" customHeight="1">
      <c r="A174" s="15"/>
      <c r="B174" s="15"/>
      <c r="C174" s="64"/>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ht="14.25" customHeight="1">
      <c r="A175" s="15"/>
      <c r="B175" s="15"/>
      <c r="C175" s="58"/>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ht="14.25" customHeight="1">
      <c r="A176" s="15"/>
      <c r="B176" s="15"/>
      <c r="C176" s="64"/>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ht="14.25" customHeight="1">
      <c r="A177" s="15"/>
      <c r="B177" s="15"/>
      <c r="C177" s="54"/>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ht="14.25" customHeight="1">
      <c r="A178" s="15"/>
      <c r="B178" s="15"/>
      <c r="C178" s="54"/>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ht="14.25" customHeight="1">
      <c r="A179" s="15"/>
      <c r="B179" s="15"/>
      <c r="C179" s="54"/>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ht="14.25" customHeight="1">
      <c r="A180" s="15"/>
      <c r="B180" s="15"/>
      <c r="C180" s="54"/>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ht="14.25" customHeight="1">
      <c r="A181" s="15"/>
      <c r="B181" s="15"/>
      <c r="C181" s="54"/>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ht="14.25" customHeight="1">
      <c r="A182" s="15"/>
      <c r="B182" s="15"/>
      <c r="C182" s="54"/>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ht="14.25" customHeight="1">
      <c r="A183" s="15"/>
      <c r="B183" s="15"/>
      <c r="C183" s="54"/>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ht="14.25" customHeight="1">
      <c r="A184" s="15"/>
      <c r="B184" s="15"/>
      <c r="C184" s="54"/>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ht="14.25" customHeight="1">
      <c r="A185" s="15"/>
      <c r="B185" s="15"/>
      <c r="C185" s="54"/>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ht="14.25" customHeight="1">
      <c r="A186" s="15"/>
      <c r="B186" s="15"/>
      <c r="C186" s="54"/>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4.25" customHeight="1">
      <c r="A187" s="15"/>
      <c r="B187" s="15"/>
      <c r="C187" s="54"/>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4.25" customHeight="1">
      <c r="A188" s="15"/>
      <c r="B188" s="15"/>
      <c r="C188" s="54"/>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4.25" customHeight="1">
      <c r="A189" s="15"/>
      <c r="B189" s="15"/>
      <c r="C189" s="54"/>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4.25" customHeight="1">
      <c r="A190" s="15"/>
      <c r="B190" s="15"/>
      <c r="C190" s="54"/>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4.25" customHeight="1">
      <c r="A191" s="15"/>
      <c r="B191" s="15"/>
      <c r="C191" s="54"/>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4.25" customHeight="1">
      <c r="A192" s="15"/>
      <c r="B192" s="15"/>
      <c r="C192" s="54"/>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4.25" customHeight="1">
      <c r="A193" s="15"/>
      <c r="B193" s="15"/>
      <c r="C193" s="54"/>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4.25" customHeight="1">
      <c r="A194" s="15"/>
      <c r="B194" s="15"/>
      <c r="C194" s="54"/>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4.25" customHeight="1">
      <c r="A195" s="15"/>
      <c r="B195" s="15"/>
      <c r="C195" s="54"/>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4.25" customHeight="1">
      <c r="A196" s="15"/>
      <c r="B196" s="15"/>
      <c r="C196" s="54"/>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4.25" customHeight="1">
      <c r="A197" s="15"/>
      <c r="B197" s="15"/>
      <c r="C197" s="54"/>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4.25" customHeight="1">
      <c r="A198" s="15"/>
      <c r="B198" s="15"/>
      <c r="C198" s="54"/>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4.25" customHeight="1">
      <c r="A199" s="15"/>
      <c r="B199" s="15"/>
      <c r="C199" s="54"/>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4.25" customHeight="1">
      <c r="A200" s="15"/>
      <c r="B200" s="15"/>
      <c r="C200" s="54"/>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4.25" customHeight="1">
      <c r="A201" s="15"/>
      <c r="B201" s="15"/>
      <c r="C201" s="54"/>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4.25" customHeight="1">
      <c r="A202" s="15"/>
      <c r="B202" s="15"/>
      <c r="C202" s="54"/>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4.25" customHeight="1">
      <c r="A203" s="15"/>
      <c r="B203" s="15"/>
      <c r="C203" s="54"/>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4.25" customHeight="1">
      <c r="A204" s="15"/>
      <c r="B204" s="15"/>
      <c r="C204" s="54"/>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4.25" customHeight="1">
      <c r="A205" s="15"/>
      <c r="B205" s="15"/>
      <c r="C205" s="54"/>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4.25" customHeight="1">
      <c r="A206" s="15"/>
      <c r="B206" s="15"/>
      <c r="C206" s="54"/>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4.25" customHeight="1">
      <c r="A207" s="15"/>
      <c r="B207" s="15"/>
      <c r="C207" s="54"/>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4.25" customHeight="1">
      <c r="A208" s="15"/>
      <c r="B208" s="15"/>
      <c r="C208" s="54"/>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4.25" customHeight="1">
      <c r="A209" s="15"/>
      <c r="B209" s="15"/>
      <c r="C209" s="54"/>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4.25" customHeight="1">
      <c r="A210" s="15"/>
      <c r="B210" s="15"/>
      <c r="C210" s="54"/>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4.25" customHeight="1">
      <c r="A211" s="15"/>
      <c r="B211" s="15"/>
      <c r="C211" s="54"/>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4.25" customHeight="1">
      <c r="A212" s="15"/>
      <c r="B212" s="15"/>
      <c r="C212" s="54"/>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4.25" customHeight="1">
      <c r="A213" s="15"/>
      <c r="B213" s="15"/>
      <c r="C213" s="54"/>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4.25" customHeight="1">
      <c r="A214" s="15"/>
      <c r="B214" s="15"/>
      <c r="C214" s="54"/>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4.25" customHeight="1">
      <c r="A215" s="15"/>
      <c r="B215" s="15"/>
      <c r="C215" s="54"/>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4.25" customHeight="1">
      <c r="A216" s="15"/>
      <c r="B216" s="15"/>
      <c r="C216" s="54"/>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4.25" customHeight="1">
      <c r="A217" s="15"/>
      <c r="B217" s="15"/>
      <c r="C217" s="54"/>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4.25" customHeight="1">
      <c r="A218" s="15"/>
      <c r="B218" s="15"/>
      <c r="C218" s="54"/>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4.25" customHeight="1">
      <c r="A219" s="15"/>
      <c r="B219" s="15"/>
      <c r="C219" s="54"/>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4.25" customHeight="1">
      <c r="A220" s="15"/>
      <c r="B220" s="15"/>
      <c r="C220" s="54"/>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4.25" customHeight="1">
      <c r="A221" s="15"/>
      <c r="B221" s="15"/>
      <c r="C221" s="54"/>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4.25" customHeight="1">
      <c r="A222" s="15"/>
      <c r="B222" s="15"/>
      <c r="C222" s="54"/>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4.25" customHeight="1">
      <c r="A223" s="15"/>
      <c r="B223" s="15"/>
      <c r="C223" s="54"/>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4.25" customHeight="1">
      <c r="A224" s="15"/>
      <c r="B224" s="15"/>
      <c r="C224" s="54"/>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4.25" customHeight="1">
      <c r="A225" s="15"/>
      <c r="B225" s="15"/>
      <c r="C225" s="54"/>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4.25" customHeight="1">
      <c r="A226" s="15"/>
      <c r="B226" s="15"/>
      <c r="C226" s="54"/>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4.25" customHeight="1">
      <c r="A227" s="15"/>
      <c r="B227" s="15"/>
      <c r="C227" s="54"/>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4.25" customHeight="1">
      <c r="A228" s="15"/>
      <c r="B228" s="15"/>
      <c r="C228" s="54"/>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4.25" customHeight="1">
      <c r="A229" s="15"/>
      <c r="B229" s="15"/>
      <c r="C229" s="54"/>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4.25" customHeight="1">
      <c r="A230" s="15"/>
      <c r="B230" s="15"/>
      <c r="C230" s="54"/>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4.25" customHeight="1">
      <c r="A231" s="15"/>
      <c r="B231" s="15"/>
      <c r="C231" s="54"/>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4.25" customHeight="1">
      <c r="A232" s="15"/>
      <c r="B232" s="15"/>
      <c r="C232" s="54"/>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4.25" customHeight="1">
      <c r="A233" s="15"/>
      <c r="B233" s="15"/>
      <c r="C233" s="54"/>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4.25" customHeight="1">
      <c r="A234" s="15"/>
      <c r="B234" s="15"/>
      <c r="C234" s="54"/>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4.25" customHeight="1">
      <c r="A235" s="15"/>
      <c r="B235" s="15"/>
      <c r="C235" s="54"/>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4.25" customHeight="1">
      <c r="A236" s="15"/>
      <c r="B236" s="15"/>
      <c r="C236" s="54"/>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4.25" customHeight="1">
      <c r="A237" s="15"/>
      <c r="B237" s="15"/>
      <c r="C237" s="54"/>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4.25" customHeight="1">
      <c r="A238" s="15"/>
      <c r="B238" s="15"/>
      <c r="C238" s="54"/>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4.25" customHeight="1">
      <c r="A239" s="15"/>
      <c r="B239" s="15"/>
      <c r="C239" s="54"/>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4.25" customHeight="1">
      <c r="A240" s="15"/>
      <c r="B240" s="15"/>
      <c r="C240" s="54"/>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4.25" customHeight="1">
      <c r="A241" s="15"/>
      <c r="B241" s="15"/>
      <c r="C241" s="54"/>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4.25" customHeight="1">
      <c r="A242" s="15"/>
      <c r="B242" s="15"/>
      <c r="C242" s="54"/>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4.25" customHeight="1">
      <c r="A243" s="15"/>
      <c r="B243" s="15"/>
      <c r="C243" s="54"/>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4.25" customHeight="1">
      <c r="A244" s="15"/>
      <c r="B244" s="15"/>
      <c r="C244" s="54"/>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4.25" customHeight="1">
      <c r="A245" s="15"/>
      <c r="B245" s="15"/>
      <c r="C245" s="54"/>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4.25" customHeight="1">
      <c r="A246" s="15"/>
      <c r="B246" s="15"/>
      <c r="C246" s="54"/>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4.25" customHeight="1">
      <c r="A247" s="15"/>
      <c r="B247" s="15"/>
      <c r="C247" s="54"/>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4.25" customHeight="1">
      <c r="A248" s="15"/>
      <c r="B248" s="15"/>
      <c r="C248" s="54"/>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4.25" customHeight="1">
      <c r="A249" s="15"/>
      <c r="B249" s="15"/>
      <c r="C249" s="54"/>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4.25" customHeight="1">
      <c r="A250" s="15"/>
      <c r="B250" s="15"/>
      <c r="C250" s="54"/>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4.25" customHeight="1">
      <c r="A251" s="15"/>
      <c r="B251" s="15"/>
      <c r="C251" s="54"/>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4.25" customHeight="1">
      <c r="A252" s="15"/>
      <c r="B252" s="15"/>
      <c r="C252" s="54"/>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4.25" customHeight="1">
      <c r="A253" s="15"/>
      <c r="B253" s="15"/>
      <c r="C253" s="54"/>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4.25" customHeight="1">
      <c r="A254" s="15"/>
      <c r="B254" s="15"/>
      <c r="C254" s="54"/>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4.25" customHeight="1">
      <c r="A255" s="15"/>
      <c r="B255" s="15"/>
      <c r="C255" s="54"/>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4.25" customHeight="1">
      <c r="A256" s="15"/>
      <c r="B256" s="15"/>
      <c r="C256" s="54"/>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4.25" customHeight="1">
      <c r="A257" s="15"/>
      <c r="B257" s="15"/>
      <c r="C257" s="6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4.25" customHeight="1">
      <c r="A258" s="15"/>
      <c r="B258" s="15"/>
      <c r="C258" s="58"/>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4.25" customHeight="1">
      <c r="A259" s="15"/>
      <c r="B259" s="15"/>
      <c r="C259" s="58"/>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4.25" customHeight="1">
      <c r="A260" s="15"/>
      <c r="B260" s="15"/>
      <c r="C260" s="58"/>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4.25" customHeight="1">
      <c r="A261" s="15"/>
      <c r="B261" s="15"/>
      <c r="C261" s="58"/>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4.25" customHeight="1">
      <c r="A262" s="15"/>
      <c r="B262" s="15"/>
      <c r="C262" s="58"/>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4.25" customHeight="1">
      <c r="A263" s="15"/>
      <c r="B263" s="15"/>
      <c r="C263" s="58"/>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4.25" customHeight="1">
      <c r="A264" s="15"/>
      <c r="B264" s="15"/>
      <c r="C264" s="54"/>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4.25" customHeight="1">
      <c r="A265" s="15"/>
      <c r="B265" s="15"/>
      <c r="C265" s="54"/>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4.25" customHeight="1">
      <c r="A266" s="15"/>
      <c r="B266" s="15"/>
      <c r="C266" s="54"/>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4.25" customHeight="1">
      <c r="A267" s="15"/>
      <c r="B267" s="15"/>
      <c r="C267" s="54"/>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4.25" customHeight="1">
      <c r="A268" s="15"/>
      <c r="B268" s="15"/>
      <c r="C268" s="54"/>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4.25" customHeight="1">
      <c r="A269" s="15"/>
      <c r="B269" s="15"/>
      <c r="C269" s="54"/>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4.25" customHeight="1">
      <c r="A270" s="15"/>
      <c r="B270" s="15"/>
      <c r="C270" s="54"/>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4.25" customHeight="1">
      <c r="A271" s="15"/>
      <c r="B271" s="15"/>
      <c r="C271" s="54"/>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4.25" customHeight="1">
      <c r="A272" s="15"/>
      <c r="B272" s="15"/>
      <c r="C272" s="54"/>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4.25" customHeight="1">
      <c r="A273" s="15"/>
      <c r="B273" s="15"/>
      <c r="C273" s="54"/>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4.25" customHeight="1">
      <c r="A274" s="15"/>
      <c r="B274" s="15"/>
      <c r="C274" s="54"/>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4.25" customHeight="1">
      <c r="A275" s="15"/>
      <c r="B275" s="15"/>
      <c r="C275" s="54"/>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4.25" customHeight="1">
      <c r="A276" s="15"/>
      <c r="B276" s="15"/>
      <c r="C276" s="54"/>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4.25" customHeight="1">
      <c r="A277" s="15"/>
      <c r="B277" s="15"/>
      <c r="C277" s="54"/>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4.25" customHeight="1">
      <c r="A278" s="15"/>
      <c r="B278" s="15"/>
      <c r="C278" s="54"/>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4.25" customHeight="1">
      <c r="A279" s="15"/>
      <c r="B279" s="15"/>
      <c r="C279" s="54"/>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4.25" customHeight="1">
      <c r="A280" s="15"/>
      <c r="B280" s="15"/>
      <c r="C280" s="54"/>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4.25" customHeight="1">
      <c r="A281" s="15"/>
      <c r="B281" s="15"/>
      <c r="C281" s="54"/>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4.25" customHeight="1">
      <c r="A282" s="15"/>
      <c r="B282" s="15"/>
      <c r="C282" s="54"/>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4.25" customHeight="1">
      <c r="A283" s="15"/>
      <c r="B283" s="15"/>
      <c r="C283" s="54"/>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4.25" customHeight="1">
      <c r="A284" s="15"/>
      <c r="B284" s="15"/>
      <c r="C284" s="54"/>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4.25" customHeight="1">
      <c r="A285" s="15"/>
      <c r="B285" s="15"/>
      <c r="C285" s="54"/>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4.25" customHeight="1">
      <c r="A286" s="15"/>
      <c r="B286" s="15"/>
      <c r="C286" s="54"/>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4.25" customHeight="1">
      <c r="A287" s="15"/>
      <c r="B287" s="15"/>
      <c r="C287" s="54"/>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4.25" customHeight="1">
      <c r="A288" s="15"/>
      <c r="B288" s="15"/>
      <c r="C288" s="54"/>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4.25" customHeight="1">
      <c r="A289" s="15"/>
      <c r="B289" s="15"/>
      <c r="C289" s="54"/>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4.25" customHeight="1">
      <c r="A290" s="15"/>
      <c r="B290" s="15"/>
      <c r="C290" s="54"/>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4.25" customHeight="1">
      <c r="A291" s="15"/>
      <c r="B291" s="15"/>
      <c r="C291" s="54"/>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4.25" customHeight="1">
      <c r="A292" s="15"/>
      <c r="B292" s="15"/>
      <c r="C292" s="54"/>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4.25" customHeight="1">
      <c r="A293" s="15"/>
      <c r="B293" s="15"/>
      <c r="C293" s="54"/>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4.25" customHeight="1">
      <c r="A294" s="15"/>
      <c r="B294" s="15"/>
      <c r="C294" s="54"/>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4.25" customHeight="1">
      <c r="A295" s="15"/>
      <c r="B295" s="15"/>
      <c r="C295" s="54"/>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4.25" customHeight="1">
      <c r="A296" s="15"/>
      <c r="B296" s="15"/>
      <c r="C296" s="54"/>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4.25" customHeight="1">
      <c r="A297" s="15"/>
      <c r="B297" s="15"/>
      <c r="C297" s="54"/>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4.25" customHeight="1">
      <c r="A298" s="15"/>
      <c r="B298" s="15"/>
      <c r="C298" s="54"/>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4.25" customHeight="1">
      <c r="A299" s="15"/>
      <c r="B299" s="15"/>
      <c r="C299" s="54"/>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4.25" customHeight="1">
      <c r="A300" s="15"/>
      <c r="B300" s="15"/>
      <c r="C300" s="54"/>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4.25" customHeight="1">
      <c r="A301" s="15"/>
      <c r="B301" s="15"/>
      <c r="C301" s="54"/>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4.25" customHeight="1">
      <c r="A302" s="15"/>
      <c r="B302" s="15"/>
      <c r="C302" s="54"/>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4.25" customHeight="1">
      <c r="A303" s="15"/>
      <c r="B303" s="15"/>
      <c r="C303" s="54"/>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4.25" customHeight="1">
      <c r="A304" s="15"/>
      <c r="B304" s="15"/>
      <c r="C304" s="54"/>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4.25" customHeight="1">
      <c r="A305" s="15"/>
      <c r="B305" s="15"/>
      <c r="C305" s="54"/>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4.25" customHeight="1">
      <c r="A306" s="15"/>
      <c r="B306" s="15"/>
      <c r="C306" s="54"/>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4.25" customHeight="1">
      <c r="A307" s="15"/>
      <c r="B307" s="15"/>
      <c r="C307" s="54"/>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4.25" customHeight="1">
      <c r="A308" s="15"/>
      <c r="B308" s="15"/>
      <c r="C308" s="54"/>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4.25" customHeight="1">
      <c r="A309" s="15"/>
      <c r="B309" s="15"/>
      <c r="C309" s="54"/>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4.25" customHeight="1">
      <c r="A310" s="15"/>
      <c r="B310" s="15"/>
      <c r="C310" s="54"/>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4.25" customHeight="1">
      <c r="A311" s="15"/>
      <c r="B311" s="15"/>
      <c r="C311" s="54"/>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4.25" customHeight="1">
      <c r="A312" s="15"/>
      <c r="B312" s="15"/>
      <c r="C312" s="54"/>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4.25" customHeight="1">
      <c r="A313" s="15"/>
      <c r="B313" s="15"/>
      <c r="C313" s="54"/>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4.25" customHeight="1">
      <c r="A314" s="15"/>
      <c r="B314" s="15"/>
      <c r="C314" s="54"/>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4.25" customHeight="1">
      <c r="A315" s="15"/>
      <c r="B315" s="15"/>
      <c r="C315" s="54"/>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4.25" customHeight="1">
      <c r="A316" s="15"/>
      <c r="B316" s="15"/>
      <c r="C316" s="54"/>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4.25" customHeight="1">
      <c r="A317" s="15"/>
      <c r="B317" s="15"/>
      <c r="C317" s="54"/>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4.25" customHeight="1">
      <c r="A318" s="15"/>
      <c r="B318" s="15"/>
      <c r="C318" s="54"/>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4.25" customHeight="1">
      <c r="A319" s="15"/>
      <c r="B319" s="15"/>
      <c r="C319" s="54"/>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4.25" customHeight="1">
      <c r="A320" s="15"/>
      <c r="B320" s="15"/>
      <c r="C320" s="54"/>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4.25" customHeight="1">
      <c r="A321" s="15"/>
      <c r="B321" s="15"/>
      <c r="C321" s="54"/>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4.25" customHeight="1">
      <c r="A322" s="15"/>
      <c r="B322" s="15"/>
      <c r="C322" s="54"/>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4.25" customHeight="1">
      <c r="A323" s="15"/>
      <c r="B323" s="15"/>
      <c r="C323" s="54"/>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4.25" customHeight="1">
      <c r="A324" s="15"/>
      <c r="B324" s="15"/>
      <c r="C324" s="54"/>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4.25" customHeight="1">
      <c r="A325" s="15"/>
      <c r="B325" s="15"/>
      <c r="C325" s="54"/>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4.25" customHeight="1">
      <c r="A326" s="15"/>
      <c r="B326" s="15"/>
      <c r="C326" s="54"/>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4.25" customHeight="1">
      <c r="A327" s="15"/>
      <c r="B327" s="15"/>
      <c r="C327" s="54"/>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4.25" customHeight="1">
      <c r="A328" s="15"/>
      <c r="B328" s="15"/>
      <c r="C328" s="54"/>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4.25" customHeight="1">
      <c r="A329" s="15"/>
      <c r="B329" s="15"/>
      <c r="C329" s="54"/>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4.25" customHeight="1">
      <c r="A330" s="15"/>
      <c r="B330" s="15"/>
      <c r="C330" s="54"/>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4.25" customHeight="1">
      <c r="A331" s="15"/>
      <c r="B331" s="15"/>
      <c r="C331" s="54"/>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4.25" customHeight="1">
      <c r="A332" s="15"/>
      <c r="B332" s="15"/>
      <c r="C332" s="54"/>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4.25" customHeight="1">
      <c r="A333" s="15"/>
      <c r="B333" s="15"/>
      <c r="C333" s="54"/>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4.25" customHeight="1">
      <c r="A334" s="15"/>
      <c r="B334" s="15"/>
      <c r="C334" s="54"/>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4.25" customHeight="1">
      <c r="A335" s="15"/>
      <c r="B335" s="15"/>
      <c r="C335" s="54"/>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4.25" customHeight="1">
      <c r="A336" s="15"/>
      <c r="B336" s="15"/>
      <c r="C336" s="54"/>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4.25" customHeight="1">
      <c r="A337" s="15"/>
      <c r="B337" s="15"/>
      <c r="C337" s="54"/>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4.25" customHeight="1">
      <c r="A338" s="15"/>
      <c r="B338" s="15"/>
      <c r="C338" s="54"/>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4.25" customHeight="1">
      <c r="A339" s="15"/>
      <c r="B339" s="15"/>
      <c r="C339" s="54"/>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4.25" customHeight="1">
      <c r="A340" s="15"/>
      <c r="B340" s="15"/>
      <c r="C340" s="54"/>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4.25" customHeight="1">
      <c r="A341" s="15"/>
      <c r="B341" s="15"/>
      <c r="C341" s="54"/>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4.25" customHeight="1">
      <c r="A342" s="15"/>
      <c r="B342" s="15"/>
      <c r="C342" s="54"/>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4.25" customHeight="1">
      <c r="A343" s="15"/>
      <c r="B343" s="15"/>
      <c r="C343" s="54"/>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4.25" customHeight="1">
      <c r="A344" s="15"/>
      <c r="B344" s="15"/>
      <c r="C344" s="54"/>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4.25" customHeight="1">
      <c r="A345" s="15"/>
      <c r="B345" s="15"/>
      <c r="C345" s="54"/>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4.25" customHeight="1">
      <c r="A346" s="15"/>
      <c r="B346" s="15"/>
      <c r="C346" s="54"/>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4.25" customHeight="1">
      <c r="A347" s="15"/>
      <c r="B347" s="15"/>
      <c r="C347" s="54"/>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4.25" customHeight="1">
      <c r="A348" s="15"/>
      <c r="B348" s="15"/>
      <c r="C348" s="54"/>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4.25" customHeight="1">
      <c r="A349" s="15"/>
      <c r="B349" s="15"/>
      <c r="C349" s="54"/>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4.25" customHeight="1">
      <c r="A350" s="15"/>
      <c r="B350" s="15"/>
      <c r="C350" s="54"/>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4.25" customHeight="1">
      <c r="A351" s="15"/>
      <c r="B351" s="15"/>
      <c r="C351" s="54"/>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4.25" customHeight="1">
      <c r="A352" s="15"/>
      <c r="B352" s="15"/>
      <c r="C352" s="54"/>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4.25" customHeight="1">
      <c r="A353" s="15"/>
      <c r="B353" s="15"/>
      <c r="C353" s="54"/>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4.25" customHeight="1">
      <c r="A354" s="15"/>
      <c r="B354" s="15"/>
      <c r="C354" s="54"/>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4.25" customHeight="1">
      <c r="A355" s="15"/>
      <c r="B355" s="15"/>
      <c r="C355" s="54"/>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4.25" customHeight="1">
      <c r="A356" s="15"/>
      <c r="B356" s="15"/>
      <c r="C356" s="54"/>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4.25" customHeight="1">
      <c r="A357" s="15"/>
      <c r="B357" s="15"/>
      <c r="C357" s="54"/>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4.25" customHeight="1">
      <c r="A358" s="15"/>
      <c r="B358" s="15"/>
      <c r="C358" s="54"/>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4.25" customHeight="1">
      <c r="A359" s="15"/>
      <c r="B359" s="15"/>
      <c r="C359" s="54"/>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4.25" customHeight="1">
      <c r="A360" s="15"/>
      <c r="B360" s="15"/>
      <c r="C360" s="54"/>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4.25" customHeight="1">
      <c r="A361" s="15"/>
      <c r="B361" s="15"/>
      <c r="C361" s="54"/>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4.25" customHeight="1">
      <c r="A362" s="15"/>
      <c r="B362" s="15"/>
      <c r="C362" s="54"/>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4.25" customHeight="1">
      <c r="A363" s="15"/>
      <c r="B363" s="15"/>
      <c r="C363" s="54"/>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4.25" customHeight="1">
      <c r="A364" s="15"/>
      <c r="B364" s="15"/>
      <c r="C364" s="54"/>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4.25" customHeight="1">
      <c r="A365" s="15"/>
      <c r="B365" s="15"/>
      <c r="C365" s="54"/>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4.25" customHeight="1">
      <c r="A366" s="15"/>
      <c r="B366" s="15"/>
      <c r="C366" s="54"/>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4.25" customHeight="1">
      <c r="A367" s="15"/>
      <c r="B367" s="15"/>
      <c r="C367" s="54"/>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4.25" customHeight="1">
      <c r="A368" s="15"/>
      <c r="B368" s="15"/>
      <c r="C368" s="54"/>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4.25" customHeight="1">
      <c r="A369" s="15"/>
      <c r="B369" s="15"/>
      <c r="C369" s="54"/>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4.25" customHeight="1">
      <c r="A370" s="15"/>
      <c r="B370" s="15"/>
      <c r="C370" s="54"/>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4.25" customHeight="1">
      <c r="A371" s="15"/>
      <c r="B371" s="15"/>
      <c r="C371" s="54"/>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4.25" customHeight="1">
      <c r="A372" s="15"/>
      <c r="B372" s="15"/>
      <c r="C372" s="54"/>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4.25" customHeight="1">
      <c r="A373" s="15"/>
      <c r="B373" s="15"/>
      <c r="C373" s="54"/>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4.25" customHeight="1">
      <c r="A374" s="15"/>
      <c r="B374" s="15"/>
      <c r="C374" s="54"/>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4.25" customHeight="1">
      <c r="A375" s="15"/>
      <c r="B375" s="15"/>
      <c r="C375" s="54"/>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4.25" customHeight="1">
      <c r="A376" s="15"/>
      <c r="B376" s="15"/>
      <c r="C376" s="54"/>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4.25" customHeight="1">
      <c r="A377" s="15"/>
      <c r="B377" s="15"/>
      <c r="C377" s="54"/>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4.25" customHeight="1">
      <c r="A378" s="15"/>
      <c r="B378" s="15"/>
      <c r="C378" s="54"/>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4.25" customHeight="1">
      <c r="A379" s="15"/>
      <c r="B379" s="15"/>
      <c r="C379" s="54"/>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4.25" customHeight="1">
      <c r="A380" s="15"/>
      <c r="B380" s="15"/>
      <c r="C380" s="54"/>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4.25" customHeight="1">
      <c r="A381" s="15"/>
      <c r="B381" s="15"/>
      <c r="C381" s="54"/>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4.25" customHeight="1">
      <c r="A382" s="15"/>
      <c r="B382" s="15"/>
      <c r="C382" s="54"/>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4.25" customHeight="1">
      <c r="A383" s="15"/>
      <c r="B383" s="15"/>
      <c r="C383" s="54"/>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4.25" customHeight="1">
      <c r="A384" s="15"/>
      <c r="B384" s="15"/>
      <c r="C384" s="54"/>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4.25" customHeight="1">
      <c r="A385" s="15"/>
      <c r="B385" s="15"/>
      <c r="C385" s="54"/>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4.25" customHeight="1">
      <c r="A386" s="15"/>
      <c r="B386" s="15"/>
      <c r="C386" s="54"/>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4.25" customHeight="1">
      <c r="A387" s="15"/>
      <c r="B387" s="15"/>
      <c r="C387" s="54"/>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4.25" customHeight="1">
      <c r="A388" s="15"/>
      <c r="B388" s="15"/>
      <c r="C388" s="54"/>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4.25" customHeight="1">
      <c r="A389" s="15"/>
      <c r="B389" s="15"/>
      <c r="C389" s="54"/>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4.25" customHeight="1">
      <c r="A390" s="15"/>
      <c r="B390" s="15"/>
      <c r="C390" s="54"/>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4.25" customHeight="1">
      <c r="A391" s="15"/>
      <c r="B391" s="15"/>
      <c r="C391" s="54"/>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4.25" customHeight="1">
      <c r="A392" s="15"/>
      <c r="B392" s="15"/>
      <c r="C392" s="54"/>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4.25" customHeight="1">
      <c r="A393" s="15"/>
      <c r="B393" s="15"/>
      <c r="C393" s="54"/>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4.25" customHeight="1">
      <c r="A394" s="15"/>
      <c r="B394" s="15"/>
      <c r="C394" s="54"/>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4.25" customHeight="1">
      <c r="A395" s="15"/>
      <c r="B395" s="15"/>
      <c r="C395" s="54"/>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4.25" customHeight="1">
      <c r="A396" s="15"/>
      <c r="B396" s="15"/>
      <c r="C396" s="54"/>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4.25" customHeight="1">
      <c r="A397" s="15"/>
      <c r="B397" s="15"/>
      <c r="C397" s="54"/>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4.25" customHeight="1">
      <c r="A398" s="15"/>
      <c r="B398" s="15"/>
      <c r="C398" s="54"/>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4.25" customHeight="1">
      <c r="A399" s="15"/>
      <c r="B399" s="15"/>
      <c r="C399" s="54"/>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4.25" customHeight="1">
      <c r="A400" s="15"/>
      <c r="B400" s="15"/>
      <c r="C400" s="54"/>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4.25" customHeight="1">
      <c r="A401" s="15"/>
      <c r="B401" s="15"/>
      <c r="C401" s="54"/>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4.25" customHeight="1">
      <c r="A402" s="15"/>
      <c r="B402" s="15"/>
      <c r="C402" s="54"/>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4.25" customHeight="1">
      <c r="A403" s="15"/>
      <c r="B403" s="15"/>
      <c r="C403" s="54"/>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4.25" customHeight="1">
      <c r="A404" s="15"/>
      <c r="B404" s="15"/>
      <c r="C404" s="54"/>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4.25" customHeight="1">
      <c r="A405" s="15"/>
      <c r="B405" s="15"/>
      <c r="C405" s="54"/>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4.25" customHeight="1">
      <c r="A406" s="15"/>
      <c r="B406" s="15"/>
      <c r="C406" s="54"/>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4.25" customHeight="1">
      <c r="A407" s="15"/>
      <c r="B407" s="15"/>
      <c r="C407" s="54"/>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4.25" customHeight="1">
      <c r="A408" s="15"/>
      <c r="B408" s="15"/>
      <c r="C408" s="54"/>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4.25" customHeight="1">
      <c r="A409" s="15"/>
      <c r="B409" s="15"/>
      <c r="C409" s="54"/>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4.25" customHeight="1">
      <c r="A410" s="15"/>
      <c r="B410" s="15"/>
      <c r="C410" s="54"/>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4.25" customHeight="1">
      <c r="A411" s="15"/>
      <c r="B411" s="15"/>
      <c r="C411" s="54"/>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4.25" customHeight="1">
      <c r="A412" s="15"/>
      <c r="B412" s="15"/>
      <c r="C412" s="54"/>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4.25" customHeight="1">
      <c r="A413" s="15"/>
      <c r="B413" s="15"/>
      <c r="C413" s="54"/>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4.25" customHeight="1">
      <c r="A414" s="15"/>
      <c r="B414" s="15"/>
      <c r="C414" s="54"/>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4.25" customHeight="1">
      <c r="A415" s="15"/>
      <c r="B415" s="15"/>
      <c r="C415" s="54"/>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4.25" customHeight="1">
      <c r="A416" s="15"/>
      <c r="B416" s="15"/>
      <c r="C416" s="54"/>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4.25" customHeight="1">
      <c r="A417" s="15"/>
      <c r="B417" s="15"/>
      <c r="C417" s="54"/>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4.25" customHeight="1">
      <c r="A418" s="15"/>
      <c r="B418" s="15"/>
      <c r="C418" s="54"/>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4.25" customHeight="1">
      <c r="A419" s="15"/>
      <c r="B419" s="15"/>
      <c r="C419" s="54"/>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4.25" customHeight="1">
      <c r="A420" s="15"/>
      <c r="B420" s="15"/>
      <c r="C420" s="54"/>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4.25" customHeight="1">
      <c r="A421" s="15"/>
      <c r="B421" s="15"/>
      <c r="C421" s="54"/>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4.25" customHeight="1">
      <c r="A422" s="15"/>
      <c r="B422" s="15"/>
      <c r="C422" s="54"/>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4.25" customHeight="1">
      <c r="A423" s="15"/>
      <c r="B423" s="15"/>
      <c r="C423" s="54"/>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4.25" customHeight="1">
      <c r="A424" s="15"/>
      <c r="B424" s="15"/>
      <c r="C424" s="54"/>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4.25" customHeight="1">
      <c r="A425" s="15"/>
      <c r="B425" s="15"/>
      <c r="C425" s="54"/>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4.25" customHeight="1">
      <c r="A426" s="15"/>
      <c r="B426" s="15"/>
      <c r="C426" s="54"/>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4.25" customHeight="1">
      <c r="A427" s="15"/>
      <c r="B427" s="15"/>
      <c r="C427" s="54"/>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4.25" customHeight="1">
      <c r="A428" s="15"/>
      <c r="B428" s="15"/>
      <c r="C428" s="54"/>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4.25" customHeight="1">
      <c r="A429" s="15"/>
      <c r="B429" s="15"/>
      <c r="C429" s="54"/>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4.25" customHeight="1">
      <c r="A430" s="15"/>
      <c r="B430" s="15"/>
      <c r="C430" s="54"/>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4.25" customHeight="1">
      <c r="A431" s="15"/>
      <c r="B431" s="15"/>
      <c r="C431" s="54"/>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4.25" customHeight="1">
      <c r="A432" s="15"/>
      <c r="B432" s="15"/>
      <c r="C432" s="54"/>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4.25" customHeight="1">
      <c r="A433" s="15"/>
      <c r="B433" s="15"/>
      <c r="C433" s="54"/>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4.25" customHeight="1">
      <c r="A434" s="15"/>
      <c r="B434" s="15"/>
      <c r="C434" s="54"/>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4.25" customHeight="1">
      <c r="A435" s="15"/>
      <c r="B435" s="15"/>
      <c r="C435" s="54"/>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4.25" customHeight="1">
      <c r="A436" s="15"/>
      <c r="B436" s="15"/>
      <c r="C436" s="54"/>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4.25" customHeight="1">
      <c r="A437" s="15"/>
      <c r="B437" s="15"/>
      <c r="C437" s="54"/>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4.25" customHeight="1">
      <c r="A438" s="15"/>
      <c r="B438" s="15"/>
      <c r="C438" s="54"/>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4.25" customHeight="1">
      <c r="A439" s="15"/>
      <c r="B439" s="15"/>
      <c r="C439" s="54"/>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4.25" customHeight="1">
      <c r="A440" s="15"/>
      <c r="B440" s="15"/>
      <c r="C440" s="54"/>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4.25" customHeight="1">
      <c r="A441" s="15"/>
      <c r="B441" s="15"/>
      <c r="C441" s="54"/>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4.25" customHeight="1">
      <c r="A442" s="15"/>
      <c r="B442" s="15"/>
      <c r="C442" s="54"/>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4.25" customHeight="1">
      <c r="A443" s="15"/>
      <c r="B443" s="15"/>
      <c r="C443" s="54"/>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4.25" customHeight="1">
      <c r="A444" s="15"/>
      <c r="B444" s="15"/>
      <c r="C444" s="54"/>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4.25" customHeight="1">
      <c r="A445" s="15"/>
      <c r="B445" s="15"/>
      <c r="C445" s="54"/>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4.25" customHeight="1">
      <c r="A446" s="15"/>
      <c r="B446" s="15"/>
      <c r="C446" s="54"/>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4.25" customHeight="1">
      <c r="A447" s="15"/>
      <c r="B447" s="15"/>
      <c r="C447" s="54"/>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4.25" customHeight="1">
      <c r="A448" s="15"/>
      <c r="B448" s="15"/>
      <c r="C448" s="54"/>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4.25" customHeight="1">
      <c r="A449" s="15"/>
      <c r="B449" s="15"/>
      <c r="C449" s="54"/>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4.25" customHeight="1">
      <c r="A450" s="15"/>
      <c r="B450" s="15"/>
      <c r="C450" s="54"/>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4.25" customHeight="1">
      <c r="A451" s="15"/>
      <c r="B451" s="15"/>
      <c r="C451" s="54"/>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4.25" customHeight="1">
      <c r="A452" s="15"/>
      <c r="B452" s="15"/>
      <c r="C452" s="54"/>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4.25" customHeight="1">
      <c r="A453" s="15"/>
      <c r="B453" s="15"/>
      <c r="C453" s="54"/>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4.25" customHeight="1">
      <c r="A454" s="15"/>
      <c r="B454" s="15"/>
      <c r="C454" s="54"/>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4.25" customHeight="1">
      <c r="A455" s="15"/>
      <c r="B455" s="15"/>
      <c r="C455" s="54"/>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4.25" customHeight="1">
      <c r="A456" s="15"/>
      <c r="B456" s="15"/>
      <c r="C456" s="54"/>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4.25" customHeight="1">
      <c r="A457" s="15"/>
      <c r="B457" s="15"/>
      <c r="C457" s="54"/>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4.25" customHeight="1">
      <c r="A458" s="15"/>
      <c r="B458" s="15"/>
      <c r="C458" s="54"/>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4.25" customHeight="1">
      <c r="A459" s="15"/>
      <c r="B459" s="15"/>
      <c r="C459" s="54"/>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4.25" customHeight="1">
      <c r="A460" s="15"/>
      <c r="B460" s="15"/>
      <c r="C460" s="54"/>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4.25" customHeight="1">
      <c r="A461" s="15"/>
      <c r="B461" s="15"/>
      <c r="C461" s="54"/>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4.25" customHeight="1">
      <c r="A462" s="15"/>
      <c r="B462" s="15"/>
      <c r="C462" s="54"/>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4.25" customHeight="1">
      <c r="A463" s="15"/>
      <c r="B463" s="15"/>
      <c r="C463" s="54"/>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4.25" customHeight="1">
      <c r="A464" s="15"/>
      <c r="B464" s="15"/>
      <c r="C464" s="54"/>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4.25" customHeight="1">
      <c r="A465" s="15"/>
      <c r="B465" s="15"/>
      <c r="C465" s="54"/>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4.25" customHeight="1">
      <c r="A466" s="15"/>
      <c r="B466" s="15"/>
      <c r="C466" s="54"/>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4.25" customHeight="1">
      <c r="A467" s="15"/>
      <c r="B467" s="15"/>
      <c r="C467" s="54"/>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4.25" customHeight="1">
      <c r="A468" s="15"/>
      <c r="B468" s="15"/>
      <c r="C468" s="54"/>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4.25" customHeight="1">
      <c r="A469" s="15"/>
      <c r="B469" s="15"/>
      <c r="C469" s="54"/>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4.25" customHeight="1">
      <c r="A470" s="15"/>
      <c r="B470" s="15"/>
      <c r="C470" s="54"/>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4.25" customHeight="1">
      <c r="A471" s="15"/>
      <c r="B471" s="15"/>
      <c r="C471" s="54"/>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4.25" customHeight="1">
      <c r="A472" s="15"/>
      <c r="B472" s="15"/>
      <c r="C472" s="54"/>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4.25" customHeight="1">
      <c r="A473" s="15"/>
      <c r="B473" s="15"/>
      <c r="C473" s="54"/>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4.25" customHeight="1">
      <c r="A474" s="15"/>
      <c r="B474" s="15"/>
      <c r="C474" s="54"/>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4.25" customHeight="1">
      <c r="A475" s="15"/>
      <c r="B475" s="15"/>
      <c r="C475" s="54"/>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4.25" customHeight="1">
      <c r="A476" s="15"/>
      <c r="B476" s="15"/>
      <c r="C476" s="54"/>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4.25" customHeight="1">
      <c r="A477" s="15"/>
      <c r="B477" s="15"/>
      <c r="C477" s="54"/>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4.25" customHeight="1">
      <c r="A478" s="15"/>
      <c r="B478" s="15"/>
      <c r="C478" s="54"/>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4.25" customHeight="1">
      <c r="A479" s="15"/>
      <c r="B479" s="15"/>
      <c r="C479" s="54"/>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4.25" customHeight="1">
      <c r="A480" s="15"/>
      <c r="B480" s="15"/>
      <c r="C480" s="54"/>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4.25" customHeight="1">
      <c r="A481" s="15"/>
      <c r="B481" s="15"/>
      <c r="C481" s="54"/>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4.25" customHeight="1">
      <c r="A482" s="15"/>
      <c r="B482" s="15"/>
      <c r="C482" s="54"/>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4.25" customHeight="1">
      <c r="A483" s="15"/>
      <c r="B483" s="15"/>
      <c r="C483" s="54"/>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4.25" customHeight="1">
      <c r="A484" s="15"/>
      <c r="B484" s="15"/>
      <c r="C484" s="54"/>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4.25" customHeight="1">
      <c r="A485" s="15"/>
      <c r="B485" s="15"/>
      <c r="C485" s="54"/>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4.25" customHeight="1">
      <c r="A486" s="15"/>
      <c r="B486" s="15"/>
      <c r="C486" s="54"/>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4.25" customHeight="1">
      <c r="A487" s="15"/>
      <c r="B487" s="15"/>
      <c r="C487" s="54"/>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4.25" customHeight="1">
      <c r="A488" s="15"/>
      <c r="B488" s="15"/>
      <c r="C488" s="54"/>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4.25" customHeight="1">
      <c r="A489" s="15"/>
      <c r="B489" s="15"/>
      <c r="C489" s="54"/>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4.25" customHeight="1">
      <c r="A490" s="15"/>
      <c r="B490" s="15"/>
      <c r="C490" s="54"/>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4.25" customHeight="1">
      <c r="A491" s="15"/>
      <c r="B491" s="15"/>
      <c r="C491" s="54"/>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4.25" customHeight="1">
      <c r="A492" s="15"/>
      <c r="B492" s="15"/>
      <c r="C492" s="54"/>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4.25" customHeight="1">
      <c r="A493" s="15"/>
      <c r="B493" s="15"/>
      <c r="C493" s="54"/>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4.25" customHeight="1">
      <c r="A494" s="15"/>
      <c r="B494" s="15"/>
      <c r="C494" s="54"/>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4.25" customHeight="1">
      <c r="A495" s="15"/>
      <c r="B495" s="15"/>
      <c r="C495" s="54"/>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4.25" customHeight="1">
      <c r="A496" s="15"/>
      <c r="B496" s="15"/>
      <c r="C496" s="54"/>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4.25" customHeight="1">
      <c r="A497" s="15"/>
      <c r="B497" s="15"/>
      <c r="C497" s="54"/>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4.25" customHeight="1">
      <c r="A498" s="15"/>
      <c r="B498" s="15"/>
      <c r="C498" s="54"/>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4.25" customHeight="1">
      <c r="A499" s="15"/>
      <c r="B499" s="15"/>
      <c r="C499" s="54"/>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4.25" customHeight="1">
      <c r="A500" s="15"/>
      <c r="B500" s="15"/>
      <c r="C500" s="54"/>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4.25" customHeight="1">
      <c r="A501" s="15"/>
      <c r="B501" s="15"/>
      <c r="C501" s="54"/>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4.25" customHeight="1">
      <c r="A502" s="15"/>
      <c r="B502" s="15"/>
      <c r="C502" s="54"/>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4.25" customHeight="1">
      <c r="A503" s="15"/>
      <c r="B503" s="15"/>
      <c r="C503" s="54"/>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4.25" customHeight="1">
      <c r="A504" s="15"/>
      <c r="B504" s="15"/>
      <c r="C504" s="54"/>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4.25" customHeight="1">
      <c r="A505" s="15"/>
      <c r="B505" s="15"/>
      <c r="C505" s="54"/>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4.25" customHeight="1">
      <c r="A506" s="15"/>
      <c r="B506" s="15"/>
      <c r="C506" s="54"/>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4.25" customHeight="1">
      <c r="A507" s="15"/>
      <c r="B507" s="15"/>
      <c r="C507" s="54"/>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4.25" customHeight="1">
      <c r="A508" s="15"/>
      <c r="B508" s="15"/>
      <c r="C508" s="54"/>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4.25" customHeight="1">
      <c r="A509" s="15"/>
      <c r="B509" s="15"/>
      <c r="C509" s="54"/>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4.25" customHeight="1">
      <c r="A510" s="15"/>
      <c r="B510" s="15"/>
      <c r="C510" s="54"/>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4.25" customHeight="1">
      <c r="A511" s="15"/>
      <c r="B511" s="15"/>
      <c r="C511" s="54"/>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4.25" customHeight="1">
      <c r="A512" s="15"/>
      <c r="B512" s="15"/>
      <c r="C512" s="54"/>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4.25" customHeight="1">
      <c r="A513" s="15"/>
      <c r="B513" s="15"/>
      <c r="C513" s="54"/>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4.25" customHeight="1">
      <c r="A514" s="15"/>
      <c r="B514" s="15"/>
      <c r="C514" s="54"/>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4.25" customHeight="1">
      <c r="A515" s="15"/>
      <c r="B515" s="15"/>
      <c r="C515" s="54"/>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4.25" customHeight="1">
      <c r="A516" s="15"/>
      <c r="B516" s="15"/>
      <c r="C516" s="54"/>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4.25" customHeight="1">
      <c r="A517" s="15"/>
      <c r="B517" s="15"/>
      <c r="C517" s="54"/>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4.25" customHeight="1">
      <c r="A518" s="15"/>
      <c r="B518" s="15"/>
      <c r="C518" s="54"/>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4.25" customHeight="1">
      <c r="A519" s="15"/>
      <c r="B519" s="15"/>
      <c r="C519" s="54"/>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4.25" customHeight="1">
      <c r="A520" s="15"/>
      <c r="B520" s="15"/>
      <c r="C520" s="54"/>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4.25" customHeight="1">
      <c r="A521" s="15"/>
      <c r="B521" s="15"/>
      <c r="C521" s="54"/>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4.25" customHeight="1">
      <c r="A522" s="15"/>
      <c r="B522" s="15"/>
      <c r="C522" s="54"/>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4.25" customHeight="1">
      <c r="A523" s="15"/>
      <c r="B523" s="15"/>
      <c r="C523" s="54"/>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4.25" customHeight="1">
      <c r="A524" s="15"/>
      <c r="B524" s="15"/>
      <c r="C524" s="54"/>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4.25" customHeight="1">
      <c r="A525" s="15"/>
      <c r="B525" s="15"/>
      <c r="C525" s="54"/>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4.25" customHeight="1">
      <c r="A526" s="15"/>
      <c r="B526" s="15"/>
      <c r="C526" s="54"/>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4.25" customHeight="1">
      <c r="A527" s="15"/>
      <c r="B527" s="15"/>
      <c r="C527" s="54"/>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4.25" customHeight="1">
      <c r="A528" s="15"/>
      <c r="B528" s="15"/>
      <c r="C528" s="54"/>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4.25" customHeight="1">
      <c r="A529" s="15"/>
      <c r="B529" s="15"/>
      <c r="C529" s="54"/>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4.25" customHeight="1">
      <c r="A530" s="15"/>
      <c r="B530" s="15"/>
      <c r="C530" s="54"/>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4.25" customHeight="1">
      <c r="A531" s="15"/>
      <c r="B531" s="15"/>
      <c r="C531" s="54"/>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4.25" customHeight="1">
      <c r="A532" s="15"/>
      <c r="B532" s="15"/>
      <c r="C532" s="54"/>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4.25" customHeight="1">
      <c r="A533" s="15"/>
      <c r="B533" s="15"/>
      <c r="C533" s="54"/>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4.25" customHeight="1">
      <c r="A534" s="15"/>
      <c r="B534" s="15"/>
      <c r="C534" s="54"/>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4.25" customHeight="1">
      <c r="A535" s="15"/>
      <c r="B535" s="15"/>
      <c r="C535" s="54"/>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4.25" customHeight="1">
      <c r="A536" s="15"/>
      <c r="B536" s="15"/>
      <c r="C536" s="54"/>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4.25" customHeight="1">
      <c r="A537" s="15"/>
      <c r="B537" s="15"/>
      <c r="C537" s="54"/>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4.25" customHeight="1">
      <c r="A538" s="15"/>
      <c r="B538" s="15"/>
      <c r="C538" s="54"/>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4.25" customHeight="1">
      <c r="A539" s="15"/>
      <c r="B539" s="15"/>
      <c r="C539" s="54"/>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4.25" customHeight="1">
      <c r="A540" s="15"/>
      <c r="B540" s="15"/>
      <c r="C540" s="54"/>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4.25" customHeight="1">
      <c r="A541" s="15"/>
      <c r="B541" s="15"/>
      <c r="C541" s="54"/>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4.25" customHeight="1">
      <c r="A542" s="15"/>
      <c r="B542" s="15"/>
      <c r="C542" s="54"/>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4.25" customHeight="1">
      <c r="A543" s="15"/>
      <c r="B543" s="15"/>
      <c r="C543" s="54"/>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4.25" customHeight="1">
      <c r="A544" s="15"/>
      <c r="B544" s="15"/>
      <c r="C544" s="54"/>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4.25" customHeight="1">
      <c r="A545" s="15"/>
      <c r="B545" s="15"/>
      <c r="C545" s="54"/>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4.25" customHeight="1">
      <c r="A546" s="15"/>
      <c r="B546" s="15"/>
      <c r="C546" s="54"/>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4.25" customHeight="1">
      <c r="A547" s="15"/>
      <c r="B547" s="15"/>
      <c r="C547" s="54"/>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4.25" customHeight="1">
      <c r="A548" s="15"/>
      <c r="B548" s="15"/>
      <c r="C548" s="54"/>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4.25" customHeight="1">
      <c r="A549" s="15"/>
      <c r="B549" s="15"/>
      <c r="C549" s="54"/>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4.25" customHeight="1">
      <c r="A550" s="15"/>
      <c r="B550" s="15"/>
      <c r="C550" s="54"/>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4.25" customHeight="1">
      <c r="A551" s="15"/>
      <c r="B551" s="15"/>
      <c r="C551" s="54"/>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4.25" customHeight="1">
      <c r="A552" s="15"/>
      <c r="B552" s="15"/>
      <c r="C552" s="54"/>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4.25" customHeight="1">
      <c r="A553" s="15"/>
      <c r="B553" s="15"/>
      <c r="C553" s="54"/>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4.25" customHeight="1">
      <c r="A554" s="15"/>
      <c r="B554" s="15"/>
      <c r="C554" s="54"/>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4.25" customHeight="1">
      <c r="A555" s="15"/>
      <c r="B555" s="15"/>
      <c r="C555" s="54"/>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4.25" customHeight="1">
      <c r="A556" s="15"/>
      <c r="B556" s="15"/>
      <c r="C556" s="54"/>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4.25" customHeight="1">
      <c r="A557" s="15"/>
      <c r="B557" s="15"/>
      <c r="C557" s="54"/>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4.25" customHeight="1">
      <c r="A558" s="15"/>
      <c r="B558" s="15"/>
      <c r="C558" s="54"/>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4.25" customHeight="1">
      <c r="A559" s="15"/>
      <c r="B559" s="15"/>
      <c r="C559" s="54"/>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4.25" customHeight="1">
      <c r="A560" s="15"/>
      <c r="B560" s="15"/>
      <c r="C560" s="54"/>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4.25" customHeight="1">
      <c r="A561" s="15"/>
      <c r="B561" s="15"/>
      <c r="C561" s="54"/>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4.25" customHeight="1">
      <c r="A562" s="15"/>
      <c r="B562" s="15"/>
      <c r="C562" s="54"/>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4.25" customHeight="1">
      <c r="A563" s="15"/>
      <c r="B563" s="15"/>
      <c r="C563" s="54"/>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4.25" customHeight="1">
      <c r="A564" s="15"/>
      <c r="B564" s="15"/>
      <c r="C564" s="54"/>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4.25" customHeight="1">
      <c r="A565" s="15"/>
      <c r="B565" s="15"/>
      <c r="C565" s="54"/>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4.25" customHeight="1">
      <c r="A566" s="15"/>
      <c r="B566" s="15"/>
      <c r="C566" s="54"/>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4.25" customHeight="1">
      <c r="A567" s="15"/>
      <c r="B567" s="15"/>
      <c r="C567" s="54"/>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4.25" customHeight="1">
      <c r="A568" s="15"/>
      <c r="B568" s="15"/>
      <c r="C568" s="54"/>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4.25" customHeight="1">
      <c r="A569" s="15"/>
      <c r="B569" s="15"/>
      <c r="C569" s="54"/>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4.25" customHeight="1">
      <c r="A570" s="15"/>
      <c r="B570" s="15"/>
      <c r="C570" s="54"/>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4.25" customHeight="1">
      <c r="A571" s="15"/>
      <c r="B571" s="15"/>
      <c r="C571" s="54"/>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4.25" customHeight="1">
      <c r="A572" s="15"/>
      <c r="B572" s="15"/>
      <c r="C572" s="54"/>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4.25" customHeight="1">
      <c r="A573" s="15"/>
      <c r="B573" s="15"/>
      <c r="C573" s="54"/>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4.25" customHeight="1">
      <c r="A574" s="15"/>
      <c r="B574" s="15"/>
      <c r="C574" s="54"/>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4.25" customHeight="1">
      <c r="A575" s="15"/>
      <c r="B575" s="15"/>
      <c r="C575" s="54"/>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4.25" customHeight="1">
      <c r="A576" s="15"/>
      <c r="B576" s="15"/>
      <c r="C576" s="54"/>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4.25" customHeight="1">
      <c r="A577" s="15"/>
      <c r="B577" s="15"/>
      <c r="C577" s="54"/>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4.25" customHeight="1">
      <c r="A578" s="15"/>
      <c r="B578" s="15"/>
      <c r="C578" s="54"/>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4.25" customHeight="1">
      <c r="A579" s="15"/>
      <c r="B579" s="15"/>
      <c r="C579" s="54"/>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4.25" customHeight="1">
      <c r="A580" s="15"/>
      <c r="B580" s="15"/>
      <c r="C580" s="54"/>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4.25" customHeight="1">
      <c r="A581" s="15"/>
      <c r="B581" s="15"/>
      <c r="C581" s="54"/>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4.25" customHeight="1">
      <c r="A582" s="15"/>
      <c r="B582" s="15"/>
      <c r="C582" s="54"/>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4.25" customHeight="1">
      <c r="A583" s="15"/>
      <c r="B583" s="15"/>
      <c r="C583" s="54"/>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4.25" customHeight="1">
      <c r="A584" s="15"/>
      <c r="B584" s="15"/>
      <c r="C584" s="54"/>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4.25" customHeight="1">
      <c r="A585" s="15"/>
      <c r="B585" s="15"/>
      <c r="C585" s="54"/>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4.25" customHeight="1">
      <c r="A586" s="15"/>
      <c r="B586" s="15"/>
      <c r="C586" s="54"/>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4.25" customHeight="1">
      <c r="A587" s="15"/>
      <c r="B587" s="15"/>
      <c r="C587" s="54"/>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4.25" customHeight="1">
      <c r="A588" s="15"/>
      <c r="B588" s="15"/>
      <c r="C588" s="54"/>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4.25" customHeight="1">
      <c r="A589" s="15"/>
      <c r="B589" s="15"/>
      <c r="C589" s="54"/>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4.25" customHeight="1">
      <c r="A590" s="15"/>
      <c r="B590" s="15"/>
      <c r="C590" s="54"/>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4.25" customHeight="1">
      <c r="A591" s="15"/>
      <c r="B591" s="15"/>
      <c r="C591" s="54"/>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4.25" customHeight="1">
      <c r="A592" s="15"/>
      <c r="B592" s="15"/>
      <c r="C592" s="54"/>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4.25" customHeight="1">
      <c r="A593" s="15"/>
      <c r="B593" s="15"/>
      <c r="C593" s="54"/>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4.25" customHeight="1">
      <c r="A594" s="15"/>
      <c r="B594" s="15"/>
      <c r="C594" s="54"/>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4.25" customHeight="1">
      <c r="A595" s="15"/>
      <c r="B595" s="15"/>
      <c r="C595" s="54"/>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4.25" customHeight="1">
      <c r="A596" s="15"/>
      <c r="B596" s="15"/>
      <c r="C596" s="54"/>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4.25" customHeight="1">
      <c r="A597" s="15"/>
      <c r="B597" s="15"/>
      <c r="C597" s="54"/>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4.25" customHeight="1">
      <c r="A598" s="15"/>
      <c r="B598" s="15"/>
      <c r="C598" s="54"/>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4.25" customHeight="1">
      <c r="A599" s="15"/>
      <c r="B599" s="15"/>
      <c r="C599" s="54"/>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4.25" customHeight="1">
      <c r="A600" s="15"/>
      <c r="B600" s="15"/>
      <c r="C600" s="54"/>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4.25" customHeight="1">
      <c r="A601" s="15"/>
      <c r="B601" s="15"/>
      <c r="C601" s="54"/>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4.25" customHeight="1">
      <c r="A602" s="15"/>
      <c r="B602" s="15"/>
      <c r="C602" s="54"/>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4.25" customHeight="1">
      <c r="A603" s="15"/>
      <c r="B603" s="15"/>
      <c r="C603" s="54"/>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4.25" customHeight="1">
      <c r="A604" s="15"/>
      <c r="B604" s="15"/>
      <c r="C604" s="54"/>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4.25" customHeight="1">
      <c r="A605" s="15"/>
      <c r="B605" s="15"/>
      <c r="C605" s="54"/>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4.25" customHeight="1">
      <c r="A606" s="15"/>
      <c r="B606" s="15"/>
      <c r="C606" s="54"/>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4.25" customHeight="1">
      <c r="A607" s="15"/>
      <c r="B607" s="15"/>
      <c r="C607" s="54"/>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4.25" customHeight="1">
      <c r="A608" s="15"/>
      <c r="B608" s="15"/>
      <c r="C608" s="54"/>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4.25" customHeight="1">
      <c r="A609" s="15"/>
      <c r="B609" s="15"/>
      <c r="C609" s="54"/>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4.25" customHeight="1">
      <c r="A610" s="15"/>
      <c r="B610" s="15"/>
      <c r="C610" s="54"/>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4.25" customHeight="1">
      <c r="A611" s="15"/>
      <c r="B611" s="15"/>
      <c r="C611" s="54"/>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4.25" customHeight="1">
      <c r="A612" s="15"/>
      <c r="B612" s="15"/>
      <c r="C612" s="54"/>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4.25" customHeight="1">
      <c r="A613" s="15"/>
      <c r="B613" s="15"/>
      <c r="C613" s="54"/>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4.25" customHeight="1">
      <c r="A614" s="15"/>
      <c r="B614" s="15"/>
      <c r="C614" s="54"/>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4.25" customHeight="1">
      <c r="A615" s="15"/>
      <c r="B615" s="15"/>
      <c r="C615" s="54"/>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4.25" customHeight="1">
      <c r="A616" s="15"/>
      <c r="B616" s="15"/>
      <c r="C616" s="54"/>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4.25" customHeight="1">
      <c r="A617" s="15"/>
      <c r="B617" s="15"/>
      <c r="C617" s="54"/>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4.25" customHeight="1">
      <c r="A618" s="15"/>
      <c r="B618" s="15"/>
      <c r="C618" s="54"/>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4.25" customHeight="1">
      <c r="A619" s="15"/>
      <c r="B619" s="15"/>
      <c r="C619" s="54"/>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4.25" customHeight="1">
      <c r="A620" s="15"/>
      <c r="B620" s="15"/>
      <c r="C620" s="54"/>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4.25" customHeight="1">
      <c r="A621" s="15"/>
      <c r="B621" s="15"/>
      <c r="C621" s="54"/>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4.25" customHeight="1">
      <c r="A622" s="15"/>
      <c r="B622" s="15"/>
      <c r="C622" s="54"/>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4.25" customHeight="1">
      <c r="A623" s="15"/>
      <c r="B623" s="15"/>
      <c r="C623" s="54"/>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4.25" customHeight="1">
      <c r="A624" s="15"/>
      <c r="B624" s="15"/>
      <c r="C624" s="54"/>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4.25" customHeight="1">
      <c r="A625" s="15"/>
      <c r="B625" s="15"/>
      <c r="C625" s="54"/>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4.25" customHeight="1">
      <c r="A626" s="15"/>
      <c r="B626" s="15"/>
      <c r="C626" s="54"/>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4.25" customHeight="1">
      <c r="A627" s="15"/>
      <c r="B627" s="15"/>
      <c r="C627" s="54"/>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4.25" customHeight="1">
      <c r="A628" s="15"/>
      <c r="B628" s="15"/>
      <c r="C628" s="54"/>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4.25" customHeight="1">
      <c r="A629" s="15"/>
      <c r="B629" s="15"/>
      <c r="C629" s="54"/>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4.25" customHeight="1">
      <c r="A630" s="15"/>
      <c r="B630" s="15"/>
      <c r="C630" s="54"/>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4.25" customHeight="1">
      <c r="A631" s="15"/>
      <c r="B631" s="15"/>
      <c r="C631" s="54"/>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4.25" customHeight="1">
      <c r="A632" s="15"/>
      <c r="B632" s="15"/>
      <c r="C632" s="54"/>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4.25" customHeight="1">
      <c r="A633" s="15"/>
      <c r="B633" s="15"/>
      <c r="C633" s="54"/>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4.25" customHeight="1">
      <c r="A634" s="15"/>
      <c r="B634" s="15"/>
      <c r="C634" s="54"/>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4.25" customHeight="1">
      <c r="A635" s="15"/>
      <c r="B635" s="15"/>
      <c r="C635" s="54"/>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4.25" customHeight="1">
      <c r="A636" s="15"/>
      <c r="B636" s="15"/>
      <c r="C636" s="54"/>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4.25" customHeight="1">
      <c r="A637" s="15"/>
      <c r="B637" s="15"/>
      <c r="C637" s="54"/>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4.25" customHeight="1">
      <c r="A638" s="15"/>
      <c r="B638" s="15"/>
      <c r="C638" s="54"/>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4.25" customHeight="1">
      <c r="A639" s="15"/>
      <c r="B639" s="15"/>
      <c r="C639" s="54"/>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4.25" customHeight="1">
      <c r="A640" s="15"/>
      <c r="B640" s="15"/>
      <c r="C640" s="54"/>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4.25" customHeight="1">
      <c r="A641" s="15"/>
      <c r="B641" s="15"/>
      <c r="C641" s="54"/>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4.25" customHeight="1">
      <c r="A642" s="15"/>
      <c r="B642" s="15"/>
      <c r="C642" s="54"/>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4.25" customHeight="1">
      <c r="A643" s="15"/>
      <c r="B643" s="15"/>
      <c r="C643" s="54"/>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4.25" customHeight="1">
      <c r="A644" s="15"/>
      <c r="B644" s="15"/>
      <c r="C644" s="54"/>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4.25" customHeight="1">
      <c r="A645" s="15"/>
      <c r="B645" s="15"/>
      <c r="C645" s="54"/>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4.25" customHeight="1">
      <c r="A646" s="15"/>
      <c r="B646" s="15"/>
      <c r="C646" s="54"/>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4.25" customHeight="1">
      <c r="A647" s="15"/>
      <c r="B647" s="15"/>
      <c r="C647" s="54"/>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4.25" customHeight="1">
      <c r="A648" s="15"/>
      <c r="B648" s="15"/>
      <c r="C648" s="54"/>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4.25" customHeight="1">
      <c r="A649" s="15"/>
      <c r="B649" s="15"/>
      <c r="C649" s="54"/>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4.25" customHeight="1">
      <c r="A650" s="15"/>
      <c r="B650" s="15"/>
      <c r="C650" s="54"/>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4.25" customHeight="1">
      <c r="A651" s="15"/>
      <c r="B651" s="15"/>
      <c r="C651" s="54"/>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4.25" customHeight="1">
      <c r="A652" s="15"/>
      <c r="B652" s="15"/>
      <c r="C652" s="54"/>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4.25" customHeight="1">
      <c r="A653" s="15"/>
      <c r="B653" s="15"/>
      <c r="C653" s="54"/>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4.25" customHeight="1">
      <c r="A654" s="15"/>
      <c r="B654" s="15"/>
      <c r="C654" s="54"/>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4.25" customHeight="1">
      <c r="A655" s="15"/>
      <c r="B655" s="15"/>
      <c r="C655" s="54"/>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4.25" customHeight="1">
      <c r="A656" s="15"/>
      <c r="B656" s="15"/>
      <c r="C656" s="54"/>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4.25" customHeight="1">
      <c r="A657" s="15"/>
      <c r="B657" s="15"/>
      <c r="C657" s="54"/>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4.25" customHeight="1">
      <c r="A658" s="15"/>
      <c r="B658" s="15"/>
      <c r="C658" s="54"/>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4.25" customHeight="1">
      <c r="A659" s="15"/>
      <c r="B659" s="15"/>
      <c r="C659" s="54"/>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4.25" customHeight="1">
      <c r="A660" s="15"/>
      <c r="B660" s="15"/>
      <c r="C660" s="54"/>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4.25" customHeight="1">
      <c r="A661" s="15"/>
      <c r="B661" s="15"/>
      <c r="C661" s="54"/>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4.25" customHeight="1">
      <c r="A662" s="15"/>
      <c r="B662" s="15"/>
      <c r="C662" s="54"/>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4.25" customHeight="1">
      <c r="A663" s="15"/>
      <c r="B663" s="15"/>
      <c r="C663" s="54"/>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4.25" customHeight="1">
      <c r="A664" s="15"/>
      <c r="B664" s="15"/>
      <c r="C664" s="54"/>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4.25" customHeight="1">
      <c r="A665" s="15"/>
      <c r="B665" s="15"/>
      <c r="C665" s="54"/>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4.25" customHeight="1">
      <c r="A666" s="15"/>
      <c r="B666" s="15"/>
      <c r="C666" s="54"/>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4.25" customHeight="1">
      <c r="A667" s="15"/>
      <c r="B667" s="15"/>
      <c r="C667" s="54"/>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4.25" customHeight="1">
      <c r="A668" s="15"/>
      <c r="B668" s="15"/>
      <c r="C668" s="54"/>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4.25" customHeight="1">
      <c r="A669" s="15"/>
      <c r="B669" s="15"/>
      <c r="C669" s="54"/>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4.25" customHeight="1">
      <c r="A670" s="15"/>
      <c r="B670" s="15"/>
      <c r="C670" s="54"/>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4.25" customHeight="1">
      <c r="A671" s="15"/>
      <c r="B671" s="15"/>
      <c r="C671" s="54"/>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4.25" customHeight="1">
      <c r="A672" s="15"/>
      <c r="B672" s="15"/>
      <c r="C672" s="54"/>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4.25" customHeight="1">
      <c r="A673" s="15"/>
      <c r="B673" s="15"/>
      <c r="C673" s="54"/>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4.25" customHeight="1">
      <c r="A674" s="15"/>
      <c r="B674" s="15"/>
      <c r="C674" s="54"/>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4.25" customHeight="1">
      <c r="A675" s="15"/>
      <c r="B675" s="15"/>
      <c r="C675" s="54"/>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4.25" customHeight="1">
      <c r="A676" s="15"/>
      <c r="B676" s="15"/>
      <c r="C676" s="54"/>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4.25" customHeight="1">
      <c r="A677" s="15"/>
      <c r="B677" s="15"/>
      <c r="C677" s="54"/>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4.25" customHeight="1">
      <c r="A678" s="15"/>
      <c r="B678" s="15"/>
      <c r="C678" s="54"/>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4.25" customHeight="1">
      <c r="A679" s="15"/>
      <c r="B679" s="15"/>
      <c r="C679" s="54"/>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4.25" customHeight="1">
      <c r="A680" s="15"/>
      <c r="B680" s="15"/>
      <c r="C680" s="54"/>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4.25" customHeight="1">
      <c r="A681" s="15"/>
      <c r="B681" s="15"/>
      <c r="C681" s="54"/>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4.25" customHeight="1">
      <c r="A682" s="15"/>
      <c r="B682" s="15"/>
      <c r="C682" s="54"/>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4.25" customHeight="1">
      <c r="A683" s="15"/>
      <c r="B683" s="15"/>
      <c r="C683" s="54"/>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4.25" customHeight="1">
      <c r="A684" s="15"/>
      <c r="B684" s="15"/>
      <c r="C684" s="54"/>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4.25" customHeight="1">
      <c r="A685" s="15"/>
      <c r="B685" s="15"/>
      <c r="C685" s="54"/>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4.25" customHeight="1">
      <c r="A686" s="15"/>
      <c r="B686" s="15"/>
      <c r="C686" s="54"/>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4.25" customHeight="1">
      <c r="A687" s="15"/>
      <c r="B687" s="15"/>
      <c r="C687" s="54"/>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4.25" customHeight="1">
      <c r="A688" s="15"/>
      <c r="B688" s="15"/>
      <c r="C688" s="54"/>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4.25" customHeight="1">
      <c r="A689" s="15"/>
      <c r="B689" s="15"/>
      <c r="C689" s="54"/>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4.25" customHeight="1">
      <c r="A690" s="15"/>
      <c r="B690" s="15"/>
      <c r="C690" s="54"/>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4.25" customHeight="1">
      <c r="A691" s="15"/>
      <c r="B691" s="15"/>
      <c r="C691" s="54"/>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4.25" customHeight="1">
      <c r="A692" s="15"/>
      <c r="B692" s="15"/>
      <c r="C692" s="54"/>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4.25" customHeight="1">
      <c r="A693" s="15"/>
      <c r="B693" s="15"/>
      <c r="C693" s="54"/>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4.25" customHeight="1">
      <c r="A694" s="15"/>
      <c r="B694" s="15"/>
      <c r="C694" s="54"/>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4.25" customHeight="1">
      <c r="A695" s="15"/>
      <c r="B695" s="15"/>
      <c r="C695" s="54"/>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4.25" customHeight="1">
      <c r="A696" s="15"/>
      <c r="B696" s="15"/>
      <c r="C696" s="54"/>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4.25" customHeight="1">
      <c r="A697" s="15"/>
      <c r="B697" s="15"/>
      <c r="C697" s="54"/>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4.25" customHeight="1">
      <c r="A698" s="15"/>
      <c r="B698" s="15"/>
      <c r="C698" s="54"/>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4.25" customHeight="1">
      <c r="A699" s="15"/>
      <c r="B699" s="15"/>
      <c r="C699" s="54"/>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4.25" customHeight="1">
      <c r="A700" s="15"/>
      <c r="B700" s="15"/>
      <c r="C700" s="54"/>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4.25" customHeight="1">
      <c r="A701" s="15"/>
      <c r="B701" s="15"/>
      <c r="C701" s="54"/>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4.25" customHeight="1">
      <c r="A702" s="15"/>
      <c r="B702" s="15"/>
      <c r="C702" s="54"/>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4.25" customHeight="1">
      <c r="A703" s="15"/>
      <c r="B703" s="15"/>
      <c r="C703" s="54"/>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4.25" customHeight="1">
      <c r="A704" s="15"/>
      <c r="B704" s="15"/>
      <c r="C704" s="54"/>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4.25" customHeight="1">
      <c r="A705" s="15"/>
      <c r="B705" s="15"/>
      <c r="C705" s="54"/>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4.25" customHeight="1">
      <c r="A706" s="15"/>
      <c r="B706" s="15"/>
      <c r="C706" s="54"/>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4.25" customHeight="1">
      <c r="A707" s="15"/>
      <c r="B707" s="15"/>
      <c r="C707" s="54"/>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4.25" customHeight="1">
      <c r="A708" s="15"/>
      <c r="B708" s="15"/>
      <c r="C708" s="54"/>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4.25" customHeight="1">
      <c r="A709" s="15"/>
      <c r="B709" s="15"/>
      <c r="C709" s="54"/>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4.25" customHeight="1">
      <c r="A710" s="15"/>
      <c r="B710" s="15"/>
      <c r="C710" s="54"/>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4.25" customHeight="1">
      <c r="A711" s="15"/>
      <c r="B711" s="15"/>
      <c r="C711" s="54"/>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4.25" customHeight="1">
      <c r="A712" s="15"/>
      <c r="B712" s="15"/>
      <c r="C712" s="54"/>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4.25" customHeight="1">
      <c r="A713" s="15"/>
      <c r="B713" s="15"/>
      <c r="C713" s="54"/>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4.25" customHeight="1">
      <c r="A714" s="15"/>
      <c r="B714" s="15"/>
      <c r="C714" s="54"/>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4.25" customHeight="1">
      <c r="A715" s="15"/>
      <c r="B715" s="15"/>
      <c r="C715" s="54"/>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4.25" customHeight="1">
      <c r="A716" s="15"/>
      <c r="B716" s="15"/>
      <c r="C716" s="54"/>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4.25" customHeight="1">
      <c r="A717" s="15"/>
      <c r="B717" s="15"/>
      <c r="C717" s="54"/>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4.25" customHeight="1">
      <c r="A718" s="15"/>
      <c r="B718" s="15"/>
      <c r="C718" s="54"/>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4.25" customHeight="1">
      <c r="A719" s="15"/>
      <c r="B719" s="15"/>
      <c r="C719" s="54"/>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4.25" customHeight="1">
      <c r="A720" s="15"/>
      <c r="B720" s="15"/>
      <c r="C720" s="54"/>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4.25" customHeight="1">
      <c r="A721" s="15"/>
      <c r="B721" s="15"/>
      <c r="C721" s="54"/>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4.25" customHeight="1">
      <c r="A722" s="15"/>
      <c r="B722" s="15"/>
      <c r="C722" s="54"/>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4.25" customHeight="1">
      <c r="A723" s="15"/>
      <c r="B723" s="15"/>
      <c r="C723" s="54"/>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4.25" customHeight="1">
      <c r="A724" s="15"/>
      <c r="B724" s="15"/>
      <c r="C724" s="54"/>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4.25" customHeight="1">
      <c r="A725" s="15"/>
      <c r="B725" s="15"/>
      <c r="C725" s="54"/>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4.25" customHeight="1">
      <c r="A726" s="15"/>
      <c r="B726" s="15"/>
      <c r="C726" s="54"/>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4.25" customHeight="1">
      <c r="A727" s="15"/>
      <c r="B727" s="15"/>
      <c r="C727" s="54"/>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4.25" customHeight="1">
      <c r="A728" s="15"/>
      <c r="B728" s="15"/>
      <c r="C728" s="54"/>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4.25" customHeight="1">
      <c r="A729" s="15"/>
      <c r="B729" s="15"/>
      <c r="C729" s="54"/>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4.25" customHeight="1">
      <c r="A730" s="15"/>
      <c r="B730" s="15"/>
      <c r="C730" s="54"/>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4.25" customHeight="1">
      <c r="A731" s="15"/>
      <c r="B731" s="15"/>
      <c r="C731" s="54"/>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4.25" customHeight="1">
      <c r="A732" s="15"/>
      <c r="B732" s="15"/>
      <c r="C732" s="54"/>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4.25" customHeight="1">
      <c r="A733" s="15"/>
      <c r="B733" s="15"/>
      <c r="C733" s="54"/>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4.25" customHeight="1">
      <c r="A734" s="15"/>
      <c r="B734" s="15"/>
      <c r="C734" s="54"/>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4.25" customHeight="1">
      <c r="A735" s="15"/>
      <c r="B735" s="15"/>
      <c r="C735" s="54"/>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4.25" customHeight="1">
      <c r="A736" s="15"/>
      <c r="B736" s="15"/>
      <c r="C736" s="54"/>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4.25" customHeight="1">
      <c r="A737" s="15"/>
      <c r="B737" s="15"/>
      <c r="C737" s="54"/>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4.25" customHeight="1">
      <c r="A738" s="15"/>
      <c r="B738" s="15"/>
      <c r="C738" s="54"/>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4.25" customHeight="1">
      <c r="A739" s="15"/>
      <c r="B739" s="15"/>
      <c r="C739" s="54"/>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4.25" customHeight="1">
      <c r="A740" s="15"/>
      <c r="B740" s="15"/>
      <c r="C740" s="54"/>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4.25" customHeight="1">
      <c r="A741" s="15"/>
      <c r="B741" s="15"/>
      <c r="C741" s="54"/>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4.25" customHeight="1">
      <c r="A742" s="15"/>
      <c r="B742" s="15"/>
      <c r="C742" s="54"/>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4.25" customHeight="1">
      <c r="A743" s="15"/>
      <c r="B743" s="15"/>
      <c r="C743" s="54"/>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4.25" customHeight="1">
      <c r="A744" s="15"/>
      <c r="B744" s="15"/>
      <c r="C744" s="54"/>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4.25" customHeight="1">
      <c r="A745" s="15"/>
      <c r="B745" s="15"/>
      <c r="C745" s="54"/>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4.25" customHeight="1">
      <c r="A746" s="15"/>
      <c r="B746" s="15"/>
      <c r="C746" s="54"/>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4.25" customHeight="1">
      <c r="A747" s="15"/>
      <c r="B747" s="15"/>
      <c r="C747" s="54"/>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4.25" customHeight="1">
      <c r="A748" s="15"/>
      <c r="B748" s="15"/>
      <c r="C748" s="54"/>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4.25" customHeight="1">
      <c r="A749" s="15"/>
      <c r="B749" s="15"/>
      <c r="C749" s="54"/>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4.25" customHeight="1">
      <c r="A750" s="15"/>
      <c r="B750" s="15"/>
      <c r="C750" s="54"/>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4.25" customHeight="1">
      <c r="A751" s="15"/>
      <c r="B751" s="15"/>
      <c r="C751" s="54"/>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4.25" customHeight="1">
      <c r="A752" s="15"/>
      <c r="B752" s="15"/>
      <c r="C752" s="54"/>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4.25" customHeight="1">
      <c r="A753" s="15"/>
      <c r="B753" s="15"/>
      <c r="C753" s="54"/>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4.25" customHeight="1">
      <c r="A754" s="15"/>
      <c r="B754" s="15"/>
      <c r="C754" s="54"/>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4.25" customHeight="1">
      <c r="A755" s="15"/>
      <c r="B755" s="15"/>
      <c r="C755" s="54"/>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4.25" customHeight="1">
      <c r="A756" s="15"/>
      <c r="B756" s="15"/>
      <c r="C756" s="54"/>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4.25" customHeight="1">
      <c r="A757" s="15"/>
      <c r="B757" s="15"/>
      <c r="C757" s="54"/>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4.25" customHeight="1">
      <c r="A758" s="15"/>
      <c r="B758" s="15"/>
      <c r="C758" s="54"/>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4.25" customHeight="1">
      <c r="A759" s="15"/>
      <c r="B759" s="15"/>
      <c r="C759" s="54"/>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4.25" customHeight="1">
      <c r="A760" s="15"/>
      <c r="B760" s="15"/>
      <c r="C760" s="54"/>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4.25" customHeight="1">
      <c r="A761" s="15"/>
      <c r="B761" s="15"/>
      <c r="C761" s="54"/>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4.25" customHeight="1">
      <c r="A762" s="15"/>
      <c r="B762" s="15"/>
      <c r="C762" s="54"/>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4.25" customHeight="1">
      <c r="A763" s="15"/>
      <c r="B763" s="15"/>
      <c r="C763" s="54"/>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4.25" customHeight="1">
      <c r="A764" s="15"/>
      <c r="B764" s="15"/>
      <c r="C764" s="54"/>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4.25" customHeight="1">
      <c r="A765" s="15"/>
      <c r="B765" s="15"/>
      <c r="C765" s="54"/>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4.25" customHeight="1">
      <c r="A766" s="15"/>
      <c r="B766" s="15"/>
      <c r="C766" s="54"/>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4.25" customHeight="1">
      <c r="A767" s="15"/>
      <c r="B767" s="15"/>
      <c r="C767" s="54"/>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4.25" customHeight="1">
      <c r="A768" s="15"/>
      <c r="B768" s="15"/>
      <c r="C768" s="54"/>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4.25" customHeight="1">
      <c r="A769" s="15"/>
      <c r="B769" s="15"/>
      <c r="C769" s="54"/>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4.25" customHeight="1">
      <c r="A770" s="15"/>
      <c r="B770" s="15"/>
      <c r="C770" s="54"/>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4.25" customHeight="1">
      <c r="A771" s="15"/>
      <c r="B771" s="15"/>
      <c r="C771" s="54"/>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4.25" customHeight="1">
      <c r="A772" s="15"/>
      <c r="B772" s="15"/>
      <c r="C772" s="54"/>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4.25" customHeight="1">
      <c r="A773" s="15"/>
      <c r="B773" s="15"/>
      <c r="C773" s="54"/>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4.25" customHeight="1">
      <c r="A774" s="15"/>
      <c r="B774" s="15"/>
      <c r="C774" s="54"/>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4.25" customHeight="1">
      <c r="A775" s="15"/>
      <c r="B775" s="15"/>
      <c r="C775" s="54"/>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4.25" customHeight="1">
      <c r="A776" s="15"/>
      <c r="B776" s="15"/>
      <c r="C776" s="54"/>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4.25" customHeight="1">
      <c r="A777" s="15"/>
      <c r="B777" s="15"/>
      <c r="C777" s="54"/>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4.25" customHeight="1">
      <c r="A778" s="15"/>
      <c r="B778" s="15"/>
      <c r="C778" s="54"/>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4.25" customHeight="1">
      <c r="A779" s="15"/>
      <c r="B779" s="15"/>
      <c r="C779" s="54"/>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4.25" customHeight="1">
      <c r="A780" s="15"/>
      <c r="B780" s="15"/>
      <c r="C780" s="54"/>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4.25" customHeight="1">
      <c r="A781" s="15"/>
      <c r="B781" s="15"/>
      <c r="C781" s="54"/>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4.25" customHeight="1">
      <c r="A782" s="15"/>
      <c r="B782" s="15"/>
      <c r="C782" s="54"/>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4.25" customHeight="1">
      <c r="A783" s="15"/>
      <c r="B783" s="15"/>
      <c r="C783" s="54"/>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4.25" customHeight="1">
      <c r="A784" s="15"/>
      <c r="B784" s="15"/>
      <c r="C784" s="54"/>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4.25" customHeight="1">
      <c r="A785" s="15"/>
      <c r="B785" s="15"/>
      <c r="C785" s="54"/>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4.25" customHeight="1">
      <c r="A786" s="15"/>
      <c r="B786" s="15"/>
      <c r="C786" s="54"/>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4.25" customHeight="1">
      <c r="A787" s="15"/>
      <c r="B787" s="15"/>
      <c r="C787" s="54"/>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4.25" customHeight="1">
      <c r="A788" s="15"/>
      <c r="B788" s="15"/>
      <c r="C788" s="54"/>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4.25" customHeight="1">
      <c r="A789" s="15"/>
      <c r="B789" s="15"/>
      <c r="C789" s="54"/>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4.25" customHeight="1">
      <c r="A790" s="15"/>
      <c r="B790" s="15"/>
      <c r="C790" s="54"/>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4.25" customHeight="1">
      <c r="A791" s="15"/>
      <c r="B791" s="15"/>
      <c r="C791" s="54"/>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4.25" customHeight="1">
      <c r="A792" s="15"/>
      <c r="B792" s="15"/>
      <c r="C792" s="54"/>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4.25" customHeight="1">
      <c r="A793" s="15"/>
      <c r="B793" s="15"/>
      <c r="C793" s="54"/>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4.25" customHeight="1">
      <c r="A794" s="15"/>
      <c r="B794" s="15"/>
      <c r="C794" s="54"/>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4.25" customHeight="1">
      <c r="A795" s="15"/>
      <c r="B795" s="15"/>
      <c r="C795" s="54"/>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4.25" customHeight="1">
      <c r="A796" s="15"/>
      <c r="B796" s="15"/>
      <c r="C796" s="54"/>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4.25" customHeight="1">
      <c r="A797" s="15"/>
      <c r="B797" s="15"/>
      <c r="C797" s="54"/>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4.25" customHeight="1">
      <c r="A798" s="15"/>
      <c r="B798" s="15"/>
      <c r="C798" s="54"/>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4.25" customHeight="1">
      <c r="A799" s="15"/>
      <c r="B799" s="15"/>
      <c r="C799" s="54"/>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4.25" customHeight="1">
      <c r="A800" s="15"/>
      <c r="B800" s="15"/>
      <c r="C800" s="54"/>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4.25" customHeight="1">
      <c r="A801" s="15"/>
      <c r="B801" s="15"/>
      <c r="C801" s="54"/>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4.25" customHeight="1">
      <c r="A802" s="15"/>
      <c r="B802" s="15"/>
      <c r="C802" s="54"/>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4.25" customHeight="1">
      <c r="A803" s="15"/>
      <c r="B803" s="15"/>
      <c r="C803" s="54"/>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4.25" customHeight="1">
      <c r="A804" s="15"/>
      <c r="B804" s="15"/>
      <c r="C804" s="54"/>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4.25" customHeight="1">
      <c r="A805" s="15"/>
      <c r="B805" s="15"/>
      <c r="C805" s="54"/>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4.25" customHeight="1">
      <c r="A806" s="15"/>
      <c r="B806" s="15"/>
      <c r="C806" s="54"/>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4.25" customHeight="1">
      <c r="A807" s="15"/>
      <c r="B807" s="15"/>
      <c r="C807" s="54"/>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4.25" customHeight="1">
      <c r="A808" s="15"/>
      <c r="B808" s="15"/>
      <c r="C808" s="54"/>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4.25" customHeight="1">
      <c r="A809" s="15"/>
      <c r="B809" s="15"/>
      <c r="C809" s="54"/>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4.25" customHeight="1">
      <c r="A810" s="15"/>
      <c r="B810" s="15"/>
      <c r="C810" s="54"/>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4.25" customHeight="1">
      <c r="A811" s="15"/>
      <c r="B811" s="15"/>
      <c r="C811" s="54"/>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4.25" customHeight="1">
      <c r="A812" s="15"/>
      <c r="B812" s="15"/>
      <c r="C812" s="54"/>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4.25" customHeight="1">
      <c r="A813" s="15"/>
      <c r="B813" s="15"/>
      <c r="C813" s="54"/>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4.25" customHeight="1">
      <c r="A814" s="15"/>
      <c r="B814" s="15"/>
      <c r="C814" s="54"/>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4.25" customHeight="1">
      <c r="A815" s="15"/>
      <c r="B815" s="15"/>
      <c r="C815" s="54"/>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4.25" customHeight="1">
      <c r="A816" s="15"/>
      <c r="B816" s="15"/>
      <c r="C816" s="54"/>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4.25" customHeight="1">
      <c r="A817" s="15"/>
      <c r="B817" s="15"/>
      <c r="C817" s="54"/>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4.25" customHeight="1">
      <c r="A818" s="15"/>
      <c r="B818" s="15"/>
      <c r="C818" s="54"/>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4.25" customHeight="1">
      <c r="A819" s="15"/>
      <c r="B819" s="15"/>
      <c r="C819" s="54"/>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4.25" customHeight="1">
      <c r="A820" s="15"/>
      <c r="B820" s="15"/>
      <c r="C820" s="54"/>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4.25" customHeight="1">
      <c r="A821" s="15"/>
      <c r="B821" s="15"/>
      <c r="C821" s="54"/>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4.25" customHeight="1">
      <c r="A822" s="15"/>
      <c r="B822" s="15"/>
      <c r="C822" s="54"/>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4.25" customHeight="1">
      <c r="A823" s="15"/>
      <c r="B823" s="15"/>
      <c r="C823" s="54"/>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4.25" customHeight="1">
      <c r="A824" s="15"/>
      <c r="B824" s="15"/>
      <c r="C824" s="54"/>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4.25" customHeight="1">
      <c r="A825" s="15"/>
      <c r="B825" s="15"/>
      <c r="C825" s="54"/>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4.25" customHeight="1">
      <c r="A826" s="15"/>
      <c r="B826" s="15"/>
      <c r="C826" s="54"/>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4.25" customHeight="1">
      <c r="A827" s="15"/>
      <c r="B827" s="15"/>
      <c r="C827" s="54"/>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4.25" customHeight="1">
      <c r="A828" s="15"/>
      <c r="B828" s="15"/>
      <c r="C828" s="54"/>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4.25" customHeight="1">
      <c r="A829" s="15"/>
      <c r="B829" s="15"/>
      <c r="C829" s="54"/>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4.25" customHeight="1">
      <c r="A830" s="15"/>
      <c r="B830" s="15"/>
      <c r="C830" s="54"/>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4.25" customHeight="1">
      <c r="A831" s="15"/>
      <c r="B831" s="15"/>
      <c r="C831" s="54"/>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4.25" customHeight="1">
      <c r="A832" s="15"/>
      <c r="B832" s="15"/>
      <c r="C832" s="54"/>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4.25" customHeight="1">
      <c r="A833" s="15"/>
      <c r="B833" s="15"/>
      <c r="C833" s="54"/>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4.25" customHeight="1">
      <c r="A834" s="15"/>
      <c r="B834" s="15"/>
      <c r="C834" s="54"/>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4.25" customHeight="1">
      <c r="A835" s="15"/>
      <c r="B835" s="15"/>
      <c r="C835" s="54"/>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4.25" customHeight="1">
      <c r="A836" s="15"/>
      <c r="B836" s="15"/>
      <c r="C836" s="54"/>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4.25" customHeight="1">
      <c r="A837" s="15"/>
      <c r="B837" s="15"/>
      <c r="C837" s="54"/>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4.25" customHeight="1">
      <c r="A838" s="15"/>
      <c r="B838" s="15"/>
      <c r="C838" s="54"/>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4.25" customHeight="1">
      <c r="A839" s="15"/>
      <c r="B839" s="15"/>
      <c r="C839" s="54"/>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4.25" customHeight="1">
      <c r="A840" s="15"/>
      <c r="B840" s="15"/>
      <c r="C840" s="54"/>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4.25" customHeight="1">
      <c r="A841" s="15"/>
      <c r="B841" s="15"/>
      <c r="C841" s="54"/>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4.25" customHeight="1">
      <c r="A842" s="15"/>
      <c r="B842" s="15"/>
      <c r="C842" s="54"/>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4.25" customHeight="1">
      <c r="A843" s="15"/>
      <c r="B843" s="15"/>
      <c r="C843" s="54"/>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4.25" customHeight="1">
      <c r="A844" s="15"/>
      <c r="B844" s="15"/>
      <c r="C844" s="54"/>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4.25" customHeight="1">
      <c r="A845" s="15"/>
      <c r="B845" s="15"/>
      <c r="C845" s="54"/>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4.25" customHeight="1">
      <c r="A846" s="15"/>
      <c r="B846" s="15"/>
      <c r="C846" s="54"/>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4.25" customHeight="1">
      <c r="A847" s="15"/>
      <c r="B847" s="15"/>
      <c r="C847" s="54"/>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4.25" customHeight="1">
      <c r="A848" s="15"/>
      <c r="B848" s="15"/>
      <c r="C848" s="54"/>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4.25" customHeight="1">
      <c r="A849" s="15"/>
      <c r="B849" s="15"/>
      <c r="C849" s="54"/>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4.25" customHeight="1">
      <c r="A850" s="15"/>
      <c r="B850" s="15"/>
      <c r="C850" s="54"/>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4.25" customHeight="1">
      <c r="A851" s="15"/>
      <c r="B851" s="15"/>
      <c r="C851" s="54"/>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4.25" customHeight="1">
      <c r="A852" s="15"/>
      <c r="B852" s="15"/>
      <c r="C852" s="54"/>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4.25" customHeight="1">
      <c r="A853" s="15"/>
      <c r="B853" s="15"/>
      <c r="C853" s="54"/>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4.25" customHeight="1">
      <c r="A854" s="15"/>
      <c r="B854" s="15"/>
      <c r="C854" s="54"/>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4.25" customHeight="1">
      <c r="A855" s="15"/>
      <c r="B855" s="15"/>
      <c r="C855" s="54"/>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4.25" customHeight="1">
      <c r="A856" s="15"/>
      <c r="B856" s="15"/>
      <c r="C856" s="54"/>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4.25" customHeight="1">
      <c r="A857" s="15"/>
      <c r="B857" s="15"/>
      <c r="C857" s="54"/>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4.25" customHeight="1">
      <c r="A858" s="15"/>
      <c r="B858" s="15"/>
      <c r="C858" s="54"/>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4.25" customHeight="1">
      <c r="A859" s="15"/>
      <c r="B859" s="15"/>
      <c r="C859" s="54"/>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4.25" customHeight="1">
      <c r="A860" s="15"/>
      <c r="B860" s="15"/>
      <c r="C860" s="54"/>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4.25" customHeight="1">
      <c r="A861" s="15"/>
      <c r="B861" s="15"/>
      <c r="C861" s="54"/>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4.25" customHeight="1">
      <c r="A862" s="15"/>
      <c r="B862" s="15"/>
      <c r="C862" s="54"/>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4.25" customHeight="1">
      <c r="A863" s="15"/>
      <c r="B863" s="15"/>
      <c r="C863" s="54"/>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4.25" customHeight="1">
      <c r="A864" s="15"/>
      <c r="B864" s="15"/>
      <c r="C864" s="54"/>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4.25" customHeight="1">
      <c r="A865" s="15"/>
      <c r="B865" s="15"/>
      <c r="C865" s="54"/>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4.25" customHeight="1">
      <c r="A866" s="15"/>
      <c r="B866" s="15"/>
      <c r="C866" s="54"/>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4.25" customHeight="1">
      <c r="A867" s="15"/>
      <c r="B867" s="15"/>
      <c r="C867" s="54"/>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4.25" customHeight="1">
      <c r="A868" s="15"/>
      <c r="B868" s="15"/>
      <c r="C868" s="54"/>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4.25" customHeight="1">
      <c r="A869" s="15"/>
      <c r="B869" s="15"/>
      <c r="C869" s="54"/>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4.25" customHeight="1">
      <c r="A870" s="15"/>
      <c r="B870" s="15"/>
      <c r="C870" s="54"/>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4.25" customHeight="1">
      <c r="A871" s="15"/>
      <c r="B871" s="15"/>
      <c r="C871" s="54"/>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4.25" customHeight="1">
      <c r="A872" s="15"/>
      <c r="B872" s="15"/>
      <c r="C872" s="54"/>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4.25" customHeight="1">
      <c r="A873" s="15"/>
      <c r="B873" s="15"/>
      <c r="C873" s="54"/>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4.25" customHeight="1">
      <c r="A874" s="15"/>
      <c r="B874" s="15"/>
      <c r="C874" s="54"/>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4.25" customHeight="1">
      <c r="A875" s="15"/>
      <c r="B875" s="15"/>
      <c r="C875" s="54"/>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4.25" customHeight="1">
      <c r="A876" s="15"/>
      <c r="B876" s="15"/>
      <c r="C876" s="54"/>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4.25" customHeight="1">
      <c r="A877" s="15"/>
      <c r="B877" s="15"/>
      <c r="C877" s="54"/>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4.25" customHeight="1">
      <c r="A878" s="15"/>
      <c r="B878" s="15"/>
      <c r="C878" s="54"/>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4.25" customHeight="1">
      <c r="A879" s="15"/>
      <c r="B879" s="15"/>
      <c r="C879" s="54"/>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4.25" customHeight="1">
      <c r="A880" s="15"/>
      <c r="B880" s="15"/>
      <c r="C880" s="54"/>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4.25" customHeight="1">
      <c r="A881" s="15"/>
      <c r="B881" s="15"/>
      <c r="C881" s="54"/>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4.25" customHeight="1">
      <c r="A882" s="15"/>
      <c r="B882" s="15"/>
      <c r="C882" s="54"/>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4.25" customHeight="1">
      <c r="A883" s="15"/>
      <c r="B883" s="15"/>
      <c r="C883" s="54"/>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4.25" customHeight="1">
      <c r="A884" s="15"/>
      <c r="B884" s="15"/>
      <c r="C884" s="54"/>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4.25" customHeight="1">
      <c r="A885" s="15"/>
      <c r="B885" s="15"/>
      <c r="C885" s="54"/>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4.25" customHeight="1">
      <c r="A886" s="15"/>
      <c r="B886" s="15"/>
      <c r="C886" s="54"/>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4.25" customHeight="1">
      <c r="A887" s="15"/>
      <c r="B887" s="15"/>
      <c r="C887" s="54"/>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4.25" customHeight="1">
      <c r="A888" s="15"/>
      <c r="B888" s="15"/>
      <c r="C888" s="54"/>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4.25" customHeight="1">
      <c r="A889" s="15"/>
      <c r="B889" s="15"/>
      <c r="C889" s="54"/>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4.25" customHeight="1">
      <c r="A890" s="15"/>
      <c r="B890" s="15"/>
      <c r="C890" s="54"/>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4.25" customHeight="1">
      <c r="A891" s="15"/>
      <c r="B891" s="15"/>
      <c r="C891" s="54"/>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4.25" customHeight="1">
      <c r="A892" s="15"/>
      <c r="B892" s="15"/>
      <c r="C892" s="54"/>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4.25" customHeight="1">
      <c r="A893" s="15"/>
      <c r="B893" s="15"/>
      <c r="C893" s="54"/>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4.25" customHeight="1">
      <c r="A894" s="15"/>
      <c r="B894" s="15"/>
      <c r="C894" s="54"/>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4.25" customHeight="1">
      <c r="A895" s="15"/>
      <c r="B895" s="15"/>
      <c r="C895" s="54"/>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4.25" customHeight="1">
      <c r="A896" s="15"/>
      <c r="B896" s="15"/>
      <c r="C896" s="54"/>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4.25" customHeight="1">
      <c r="A897" s="15"/>
      <c r="B897" s="15"/>
      <c r="C897" s="54"/>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4.25" customHeight="1">
      <c r="A898" s="15"/>
      <c r="B898" s="15"/>
      <c r="C898" s="54"/>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4.25" customHeight="1">
      <c r="A899" s="15"/>
      <c r="B899" s="15"/>
      <c r="C899" s="54"/>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4.25" customHeight="1">
      <c r="A900" s="15"/>
      <c r="B900" s="15"/>
      <c r="C900" s="54"/>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4.25" customHeight="1">
      <c r="A901" s="15"/>
      <c r="B901" s="15"/>
      <c r="C901" s="54"/>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4.25" customHeight="1">
      <c r="A902" s="15"/>
      <c r="B902" s="15"/>
      <c r="C902" s="54"/>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4.25" customHeight="1">
      <c r="A903" s="15"/>
      <c r="B903" s="15"/>
      <c r="C903" s="54"/>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4.25" customHeight="1">
      <c r="A904" s="15"/>
      <c r="B904" s="15"/>
      <c r="C904" s="54"/>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4.25" customHeight="1">
      <c r="A905" s="15"/>
      <c r="B905" s="15"/>
      <c r="C905" s="54"/>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4.25" customHeight="1">
      <c r="A906" s="15"/>
      <c r="B906" s="15"/>
      <c r="C906" s="54"/>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4.25" customHeight="1">
      <c r="A907" s="15"/>
      <c r="B907" s="15"/>
      <c r="C907" s="54"/>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4.25" customHeight="1">
      <c r="A908" s="15"/>
      <c r="B908" s="15"/>
      <c r="C908" s="54"/>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4.25" customHeight="1">
      <c r="A909" s="15"/>
      <c r="B909" s="15"/>
      <c r="C909" s="54"/>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4.25" customHeight="1">
      <c r="A910" s="15"/>
      <c r="B910" s="15"/>
      <c r="C910" s="54"/>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4.25" customHeight="1">
      <c r="A911" s="15"/>
      <c r="B911" s="15"/>
      <c r="C911" s="54"/>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4.25" customHeight="1">
      <c r="A912" s="15"/>
      <c r="B912" s="15"/>
      <c r="C912" s="54"/>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4.25" customHeight="1">
      <c r="A913" s="15"/>
      <c r="B913" s="15"/>
      <c r="C913" s="54"/>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4.25" customHeight="1">
      <c r="A914" s="15"/>
      <c r="B914" s="15"/>
      <c r="C914" s="54"/>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4.25" customHeight="1">
      <c r="A915" s="15"/>
      <c r="B915" s="15"/>
      <c r="C915" s="54"/>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4.25" customHeight="1">
      <c r="A916" s="15"/>
      <c r="B916" s="15"/>
      <c r="C916" s="54"/>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4.25" customHeight="1">
      <c r="A917" s="15"/>
      <c r="B917" s="15"/>
      <c r="C917" s="54"/>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4.25" customHeight="1">
      <c r="A918" s="15"/>
      <c r="B918" s="15"/>
      <c r="C918" s="54"/>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4.25" customHeight="1">
      <c r="A919" s="15"/>
      <c r="B919" s="15"/>
      <c r="C919" s="54"/>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4.25" customHeight="1">
      <c r="A920" s="15"/>
      <c r="B920" s="15"/>
      <c r="C920" s="54"/>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4.25" customHeight="1">
      <c r="A921" s="15"/>
      <c r="B921" s="15"/>
      <c r="C921" s="54"/>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4.25" customHeight="1">
      <c r="A922" s="15"/>
      <c r="B922" s="15"/>
      <c r="C922" s="54"/>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4.25" customHeight="1">
      <c r="A923" s="15"/>
      <c r="B923" s="15"/>
      <c r="C923" s="54"/>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4.25" customHeight="1">
      <c r="A924" s="15"/>
      <c r="B924" s="15"/>
      <c r="C924" s="54"/>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4.25" customHeight="1">
      <c r="A925" s="15"/>
      <c r="B925" s="15"/>
      <c r="C925" s="54"/>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4.25" customHeight="1">
      <c r="A926" s="15"/>
      <c r="B926" s="15"/>
      <c r="C926" s="54"/>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4.25" customHeight="1">
      <c r="A927" s="15"/>
      <c r="B927" s="15"/>
      <c r="C927" s="54"/>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4.25" customHeight="1">
      <c r="A928" s="15"/>
      <c r="B928" s="15"/>
      <c r="C928" s="54"/>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4.25" customHeight="1">
      <c r="A929" s="15"/>
      <c r="B929" s="15"/>
      <c r="C929" s="54"/>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4.25" customHeight="1">
      <c r="A930" s="15"/>
      <c r="B930" s="15"/>
      <c r="C930" s="54"/>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4.25" customHeight="1">
      <c r="A931" s="15"/>
      <c r="B931" s="15"/>
      <c r="C931" s="54"/>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4.25" customHeight="1">
      <c r="A932" s="15"/>
      <c r="B932" s="15"/>
      <c r="C932" s="54"/>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4.25" customHeight="1">
      <c r="A933" s="15"/>
      <c r="B933" s="15"/>
      <c r="C933" s="54"/>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4.25" customHeight="1">
      <c r="A934" s="15"/>
      <c r="B934" s="15"/>
      <c r="C934" s="54"/>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4.25" customHeight="1">
      <c r="A935" s="15"/>
      <c r="B935" s="15"/>
      <c r="C935" s="54"/>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4.25" customHeight="1">
      <c r="A936" s="15"/>
      <c r="B936" s="15"/>
      <c r="C936" s="54"/>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4.25" customHeight="1">
      <c r="A937" s="15"/>
      <c r="B937" s="15"/>
      <c r="C937" s="54"/>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4.25" customHeight="1">
      <c r="A938" s="15"/>
      <c r="B938" s="15"/>
      <c r="C938" s="54"/>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4.25" customHeight="1">
      <c r="A939" s="15"/>
      <c r="B939" s="15"/>
      <c r="C939" s="54"/>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4.25" customHeight="1">
      <c r="A940" s="15"/>
      <c r="B940" s="15"/>
      <c r="C940" s="54"/>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4.25" customHeight="1">
      <c r="A941" s="15"/>
      <c r="B941" s="15"/>
      <c r="C941" s="54"/>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4.25" customHeight="1">
      <c r="A942" s="15"/>
      <c r="B942" s="15"/>
      <c r="C942" s="54"/>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4.25" customHeight="1">
      <c r="A943" s="15"/>
      <c r="B943" s="15"/>
      <c r="C943" s="54"/>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4.25" customHeight="1">
      <c r="A944" s="15"/>
      <c r="B944" s="15"/>
      <c r="C944" s="54"/>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4.25" customHeight="1">
      <c r="A945" s="15"/>
      <c r="B945" s="15"/>
      <c r="C945" s="54"/>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4.25" customHeight="1">
      <c r="A946" s="15"/>
      <c r="B946" s="15"/>
      <c r="C946" s="54"/>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4.25" customHeight="1">
      <c r="A947" s="15"/>
      <c r="B947" s="15"/>
      <c r="C947" s="54"/>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4.25" customHeight="1">
      <c r="A948" s="15"/>
      <c r="B948" s="15"/>
      <c r="C948" s="54"/>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4.25" customHeight="1">
      <c r="A949" s="15"/>
      <c r="B949" s="15"/>
      <c r="C949" s="54"/>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4.25" customHeight="1">
      <c r="A950" s="15"/>
      <c r="B950" s="15"/>
      <c r="C950" s="54"/>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4.25" customHeight="1">
      <c r="A951" s="15"/>
      <c r="B951" s="15"/>
      <c r="C951" s="54"/>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4.25" customHeight="1">
      <c r="A952" s="15"/>
      <c r="B952" s="15"/>
      <c r="C952" s="54"/>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4.25" customHeight="1">
      <c r="A953" s="15"/>
      <c r="B953" s="15"/>
      <c r="C953" s="54"/>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4.25" customHeight="1">
      <c r="A954" s="15"/>
      <c r="B954" s="15"/>
      <c r="C954" s="54"/>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4.25" customHeight="1">
      <c r="A955" s="15"/>
      <c r="B955" s="15"/>
      <c r="C955" s="54"/>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4.25" customHeight="1">
      <c r="A956" s="15"/>
      <c r="B956" s="15"/>
      <c r="C956" s="54"/>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4.25" customHeight="1">
      <c r="A957" s="15"/>
      <c r="B957" s="15"/>
      <c r="C957" s="54"/>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4.25" customHeight="1">
      <c r="A958" s="15"/>
      <c r="B958" s="15"/>
      <c r="C958" s="54"/>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4.25" customHeight="1">
      <c r="A959" s="15"/>
      <c r="B959" s="15"/>
      <c r="C959" s="54"/>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4.25" customHeight="1">
      <c r="A960" s="15"/>
      <c r="B960" s="15"/>
      <c r="C960" s="54"/>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4.25" customHeight="1">
      <c r="A961" s="15"/>
      <c r="B961" s="15"/>
      <c r="C961" s="54"/>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4.25" customHeight="1">
      <c r="A962" s="15"/>
      <c r="B962" s="15"/>
      <c r="C962" s="54"/>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4.25" customHeight="1">
      <c r="A963" s="15"/>
      <c r="B963" s="15"/>
      <c r="C963" s="54"/>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4.25" customHeight="1">
      <c r="A964" s="15"/>
      <c r="B964" s="15"/>
      <c r="C964" s="54"/>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4.25" customHeight="1">
      <c r="A965" s="15"/>
      <c r="B965" s="15"/>
      <c r="C965" s="54"/>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4.25" customHeight="1">
      <c r="A966" s="15"/>
      <c r="B966" s="15"/>
      <c r="C966" s="54"/>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4.25" customHeight="1">
      <c r="A967" s="15"/>
      <c r="B967" s="15"/>
      <c r="C967" s="54"/>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4.25" customHeight="1">
      <c r="A968" s="15"/>
      <c r="B968" s="15"/>
      <c r="C968" s="54"/>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4.25" customHeight="1">
      <c r="A969" s="15"/>
      <c r="B969" s="15"/>
      <c r="C969" s="54"/>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4.25" customHeight="1">
      <c r="A970" s="15"/>
      <c r="B970" s="15"/>
      <c r="C970" s="54"/>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4.25" customHeight="1">
      <c r="A971" s="15"/>
      <c r="B971" s="15"/>
      <c r="C971" s="54"/>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4.25" customHeight="1">
      <c r="A972" s="15"/>
      <c r="B972" s="15"/>
      <c r="C972" s="54"/>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4.25" customHeight="1">
      <c r="A973" s="15"/>
      <c r="B973" s="15"/>
      <c r="C973" s="54"/>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4.25" customHeight="1">
      <c r="A974" s="15"/>
      <c r="B974" s="15"/>
      <c r="C974" s="54"/>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4.25" customHeight="1">
      <c r="A975" s="15"/>
      <c r="B975" s="15"/>
      <c r="C975" s="54"/>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4.25" customHeight="1">
      <c r="A976" s="15"/>
      <c r="B976" s="15"/>
      <c r="C976" s="54"/>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4.25" customHeight="1">
      <c r="A977" s="15"/>
      <c r="B977" s="15"/>
      <c r="C977" s="54"/>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4.25" customHeight="1">
      <c r="A978" s="15"/>
      <c r="B978" s="15"/>
      <c r="C978" s="54"/>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4.25" customHeight="1">
      <c r="A979" s="15"/>
      <c r="B979" s="15"/>
      <c r="C979" s="54"/>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4.25" customHeight="1">
      <c r="A980" s="15"/>
      <c r="B980" s="15"/>
      <c r="C980" s="54"/>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4.25" customHeight="1">
      <c r="A981" s="15"/>
      <c r="B981" s="15"/>
      <c r="C981" s="54"/>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4.25" customHeight="1">
      <c r="A982" s="15"/>
      <c r="B982" s="15"/>
      <c r="C982" s="54"/>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4.25" customHeight="1">
      <c r="A983" s="15"/>
      <c r="B983" s="15"/>
      <c r="C983" s="54"/>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4.25" customHeight="1">
      <c r="A984" s="15"/>
      <c r="B984" s="15"/>
      <c r="C984" s="54"/>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4.25" customHeight="1">
      <c r="A985" s="15"/>
      <c r="B985" s="15"/>
      <c r="C985" s="54"/>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4.25" customHeight="1">
      <c r="A986" s="15"/>
      <c r="B986" s="15"/>
      <c r="C986" s="54"/>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4.25" customHeight="1">
      <c r="A987" s="15"/>
      <c r="B987" s="15"/>
      <c r="C987" s="54"/>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4.25" customHeight="1">
      <c r="A988" s="15"/>
      <c r="B988" s="15"/>
      <c r="C988" s="54"/>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4.25" customHeight="1">
      <c r="A989" s="15"/>
      <c r="B989" s="15"/>
      <c r="C989" s="54"/>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4.25" customHeight="1">
      <c r="A990" s="15"/>
      <c r="B990" s="15"/>
      <c r="C990" s="54"/>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4.25" customHeight="1">
      <c r="A991" s="15"/>
      <c r="B991" s="15"/>
      <c r="C991" s="54"/>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4.25" customHeight="1">
      <c r="A992" s="15"/>
      <c r="B992" s="15"/>
      <c r="C992" s="54"/>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4.25" customHeight="1">
      <c r="A993" s="15"/>
      <c r="B993" s="15"/>
      <c r="C993" s="54"/>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4.25" customHeight="1">
      <c r="A994" s="15"/>
      <c r="B994" s="15"/>
      <c r="C994" s="54"/>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4.25" customHeight="1">
      <c r="A995" s="15"/>
      <c r="B995" s="15"/>
      <c r="C995" s="54"/>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4.25" customHeight="1">
      <c r="A996" s="15"/>
      <c r="B996" s="15"/>
      <c r="C996" s="54"/>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4.25" customHeight="1">
      <c r="A997" s="15"/>
      <c r="B997" s="15"/>
      <c r="C997" s="54"/>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4.25" customHeight="1">
      <c r="A998" s="15"/>
      <c r="B998" s="15"/>
      <c r="C998" s="54"/>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4.25" customHeight="1">
      <c r="A999" s="15"/>
      <c r="B999" s="15"/>
      <c r="C999" s="54"/>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4.25" customHeight="1">
      <c r="A1000" s="15"/>
      <c r="B1000" s="15"/>
      <c r="C1000" s="54"/>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4">
    <mergeCell ref="A1:E1"/>
    <mergeCell ref="A2:B2"/>
    <mergeCell ref="D2:E2"/>
    <mergeCell ref="D4:E4"/>
  </mergeCells>
  <printOptions/>
  <pageMargins bottom="0.75" footer="0.0" header="0.0" left="0.7" right="0.7" top="0.75"/>
  <pageSetup orientation="portrait"/>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outlinePr summaryBelow="0" summaryRight="0"/>
    <pageSetUpPr/>
  </sheetPr>
  <sheetViews>
    <sheetView workbookViewId="0"/>
  </sheetViews>
  <sheetFormatPr customHeight="1" defaultColWidth="14.43" defaultRowHeight="15.0"/>
  <cols>
    <col customWidth="1" min="1" max="1" width="21.57"/>
    <col customWidth="1" min="2" max="2" width="59.0"/>
    <col customWidth="1" min="3" max="3" width="41.43"/>
    <col customWidth="1" min="4" max="4" width="48.29"/>
    <col customWidth="1" min="5" max="5" width="54.29"/>
    <col customWidth="1" min="6" max="6" width="52.57"/>
    <col customWidth="1" min="7" max="7" width="82.86"/>
    <col customWidth="1" min="8" max="9" width="64.0"/>
    <col customWidth="1" min="10" max="27" width="8.71"/>
  </cols>
  <sheetData>
    <row r="1" ht="15.75" customHeight="1">
      <c r="A1" s="667" t="s">
        <v>1904</v>
      </c>
      <c r="B1" s="442"/>
      <c r="C1" s="442"/>
      <c r="D1" s="442"/>
      <c r="E1" s="442"/>
      <c r="F1" s="442"/>
      <c r="G1" s="442"/>
      <c r="H1" s="442"/>
      <c r="I1" s="442"/>
      <c r="J1" s="343"/>
      <c r="K1" s="343"/>
      <c r="L1" s="343"/>
      <c r="M1" s="343"/>
      <c r="N1" s="343"/>
      <c r="O1" s="343"/>
      <c r="P1" s="343"/>
      <c r="Q1" s="343"/>
      <c r="R1" s="343"/>
      <c r="S1" s="343"/>
      <c r="T1" s="343"/>
      <c r="U1" s="343"/>
      <c r="V1" s="343"/>
      <c r="W1" s="343"/>
      <c r="X1" s="343"/>
      <c r="Y1" s="343"/>
      <c r="Z1" s="343"/>
      <c r="AA1" s="343"/>
    </row>
    <row r="2" ht="34.5" customHeight="1">
      <c r="A2" s="440" t="s">
        <v>1905</v>
      </c>
      <c r="B2" s="440" t="s">
        <v>1906</v>
      </c>
      <c r="C2" s="693" t="s">
        <v>1907</v>
      </c>
      <c r="D2" s="440" t="s">
        <v>1940</v>
      </c>
      <c r="E2" s="440" t="s">
        <v>1941</v>
      </c>
      <c r="F2" s="440" t="s">
        <v>1910</v>
      </c>
      <c r="G2" s="440" t="s">
        <v>1942</v>
      </c>
      <c r="H2" s="440" t="s">
        <v>1943</v>
      </c>
      <c r="I2" s="440" t="s">
        <v>1944</v>
      </c>
      <c r="J2" s="343"/>
      <c r="K2" s="343"/>
      <c r="L2" s="343"/>
      <c r="M2" s="343"/>
      <c r="N2" s="343"/>
      <c r="O2" s="343"/>
      <c r="P2" s="343"/>
      <c r="Q2" s="343"/>
      <c r="R2" s="343"/>
      <c r="S2" s="343"/>
      <c r="T2" s="343"/>
      <c r="U2" s="343"/>
      <c r="V2" s="343"/>
      <c r="W2" s="343"/>
      <c r="X2" s="343"/>
      <c r="Y2" s="343"/>
      <c r="Z2" s="343"/>
      <c r="AA2" s="343"/>
    </row>
    <row r="3" ht="4.5" customHeight="1">
      <c r="A3" s="694"/>
      <c r="B3" s="694"/>
      <c r="C3" s="694"/>
      <c r="D3" s="694"/>
      <c r="E3" s="694"/>
      <c r="F3" s="694"/>
      <c r="G3" s="694"/>
      <c r="H3" s="694"/>
      <c r="I3" s="694"/>
      <c r="J3" s="695"/>
      <c r="K3" s="695"/>
      <c r="L3" s="695"/>
      <c r="M3" s="695"/>
      <c r="N3" s="695"/>
      <c r="O3" s="695"/>
      <c r="P3" s="695"/>
      <c r="Q3" s="695"/>
      <c r="R3" s="695"/>
      <c r="S3" s="695"/>
      <c r="T3" s="695"/>
      <c r="U3" s="695"/>
      <c r="V3" s="695"/>
      <c r="W3" s="695"/>
      <c r="X3" s="695"/>
      <c r="Y3" s="695"/>
      <c r="Z3" s="695"/>
      <c r="AA3" s="695"/>
    </row>
    <row r="4" ht="69.75" customHeight="1">
      <c r="A4" s="696" t="s">
        <v>1945</v>
      </c>
      <c r="B4" s="700" t="s">
        <v>1946</v>
      </c>
      <c r="C4" s="700"/>
      <c r="D4" s="699"/>
      <c r="E4" s="699"/>
      <c r="F4" s="442"/>
      <c r="G4" s="442"/>
      <c r="H4" s="442"/>
      <c r="I4" s="442"/>
      <c r="J4" s="343"/>
      <c r="K4" s="343"/>
      <c r="L4" s="343"/>
      <c r="M4" s="343"/>
      <c r="N4" s="343"/>
      <c r="O4" s="343"/>
      <c r="P4" s="343"/>
      <c r="Q4" s="343"/>
      <c r="R4" s="343"/>
      <c r="S4" s="343"/>
      <c r="T4" s="343"/>
      <c r="U4" s="343"/>
      <c r="V4" s="343"/>
      <c r="W4" s="343"/>
      <c r="X4" s="343"/>
      <c r="Y4" s="343"/>
      <c r="Z4" s="343"/>
      <c r="AA4" s="343"/>
    </row>
    <row r="5" ht="147.75" customHeight="1">
      <c r="A5" s="696" t="s">
        <v>1821</v>
      </c>
      <c r="B5" s="441" t="s">
        <v>1947</v>
      </c>
      <c r="C5" s="441" t="s">
        <v>1948</v>
      </c>
      <c r="D5" s="699"/>
      <c r="E5" s="699"/>
      <c r="F5" s="442"/>
      <c r="G5" s="442"/>
      <c r="H5" s="442"/>
      <c r="I5" s="442"/>
      <c r="J5" s="343"/>
      <c r="K5" s="343"/>
      <c r="L5" s="343"/>
      <c r="M5" s="343"/>
      <c r="N5" s="343"/>
      <c r="O5" s="343"/>
      <c r="P5" s="343"/>
      <c r="Q5" s="343"/>
      <c r="R5" s="343"/>
      <c r="S5" s="343"/>
      <c r="T5" s="343"/>
      <c r="U5" s="343"/>
      <c r="V5" s="343"/>
      <c r="W5" s="343"/>
      <c r="X5" s="343"/>
      <c r="Y5" s="343"/>
      <c r="Z5" s="343"/>
      <c r="AA5" s="343"/>
    </row>
    <row r="6" ht="69.75" customHeight="1">
      <c r="A6" s="696" t="s">
        <v>1824</v>
      </c>
      <c r="B6" s="441" t="s">
        <v>1949</v>
      </c>
      <c r="C6" s="701" t="s">
        <v>1826</v>
      </c>
      <c r="D6" s="699"/>
      <c r="E6" s="699"/>
      <c r="F6" s="442"/>
      <c r="G6" s="442"/>
      <c r="H6" s="442"/>
      <c r="I6" s="442"/>
      <c r="J6" s="343"/>
      <c r="K6" s="343"/>
      <c r="L6" s="343"/>
      <c r="M6" s="343"/>
      <c r="N6" s="343"/>
      <c r="O6" s="343"/>
      <c r="P6" s="343"/>
      <c r="Q6" s="343"/>
      <c r="R6" s="343"/>
      <c r="S6" s="343"/>
      <c r="T6" s="343"/>
      <c r="U6" s="343"/>
      <c r="V6" s="343"/>
      <c r="W6" s="343"/>
      <c r="X6" s="343"/>
      <c r="Y6" s="343"/>
      <c r="Z6" s="343"/>
      <c r="AA6" s="343"/>
    </row>
    <row r="7" ht="69.75" customHeight="1">
      <c r="A7" s="696" t="s">
        <v>1827</v>
      </c>
      <c r="B7" s="441" t="s">
        <v>1950</v>
      </c>
      <c r="C7" s="441" t="s">
        <v>1040</v>
      </c>
      <c r="D7" s="699"/>
      <c r="E7" s="699"/>
      <c r="F7" s="442"/>
      <c r="G7" s="442"/>
      <c r="H7" s="442"/>
      <c r="I7" s="442"/>
      <c r="J7" s="343"/>
      <c r="K7" s="343"/>
      <c r="L7" s="343"/>
      <c r="M7" s="343"/>
      <c r="N7" s="343"/>
      <c r="O7" s="343"/>
      <c r="P7" s="343"/>
      <c r="Q7" s="343"/>
      <c r="R7" s="343"/>
      <c r="S7" s="343"/>
      <c r="T7" s="343"/>
      <c r="U7" s="343"/>
      <c r="V7" s="343"/>
      <c r="W7" s="343"/>
      <c r="X7" s="343"/>
      <c r="Y7" s="343"/>
      <c r="Z7" s="343"/>
      <c r="AA7" s="343"/>
    </row>
    <row r="8" ht="69.75" customHeight="1">
      <c r="A8" s="696" t="s">
        <v>1829</v>
      </c>
      <c r="B8" s="441" t="s">
        <v>1951</v>
      </c>
      <c r="C8" s="441" t="s">
        <v>1059</v>
      </c>
      <c r="D8" s="699"/>
      <c r="E8" s="699"/>
      <c r="F8" s="442"/>
      <c r="G8" s="442"/>
      <c r="H8" s="442"/>
      <c r="I8" s="442"/>
      <c r="J8" s="343"/>
      <c r="K8" s="343"/>
      <c r="L8" s="343"/>
      <c r="M8" s="343"/>
      <c r="N8" s="343"/>
      <c r="O8" s="343"/>
      <c r="P8" s="343"/>
      <c r="Q8" s="343"/>
      <c r="R8" s="343"/>
      <c r="S8" s="343"/>
      <c r="T8" s="343"/>
      <c r="U8" s="343"/>
      <c r="V8" s="343"/>
      <c r="W8" s="343"/>
      <c r="X8" s="343"/>
      <c r="Y8" s="343"/>
      <c r="Z8" s="343"/>
      <c r="AA8" s="343"/>
    </row>
    <row r="9" ht="159.75" customHeight="1">
      <c r="A9" s="696" t="s">
        <v>1831</v>
      </c>
      <c r="B9" s="441" t="s">
        <v>1952</v>
      </c>
      <c r="C9" s="701" t="s">
        <v>1826</v>
      </c>
      <c r="D9" s="699"/>
      <c r="E9" s="699"/>
      <c r="F9" s="442"/>
      <c r="G9" s="442"/>
      <c r="H9" s="442"/>
      <c r="I9" s="442"/>
      <c r="J9" s="343"/>
      <c r="K9" s="343"/>
      <c r="L9" s="343"/>
      <c r="M9" s="343"/>
      <c r="N9" s="343"/>
      <c r="O9" s="343"/>
      <c r="P9" s="343"/>
      <c r="Q9" s="343"/>
      <c r="R9" s="343"/>
      <c r="S9" s="343"/>
      <c r="T9" s="343"/>
      <c r="U9" s="343"/>
      <c r="V9" s="343"/>
      <c r="W9" s="343"/>
      <c r="X9" s="343"/>
      <c r="Y9" s="343"/>
      <c r="Z9" s="343"/>
      <c r="AA9" s="343"/>
    </row>
    <row r="10" ht="69.75" customHeight="1">
      <c r="A10" s="696" t="s">
        <v>1833</v>
      </c>
      <c r="B10" s="441" t="s">
        <v>1953</v>
      </c>
      <c r="C10" s="701" t="s">
        <v>1826</v>
      </c>
      <c r="D10" s="699"/>
      <c r="E10" s="699"/>
      <c r="F10" s="442"/>
      <c r="G10" s="442"/>
      <c r="H10" s="442"/>
      <c r="I10" s="442"/>
      <c r="J10" s="343"/>
      <c r="K10" s="343"/>
      <c r="L10" s="343"/>
      <c r="M10" s="343"/>
      <c r="N10" s="343"/>
      <c r="O10" s="343"/>
      <c r="P10" s="343"/>
      <c r="Q10" s="343"/>
      <c r="R10" s="343"/>
      <c r="S10" s="343"/>
      <c r="T10" s="343"/>
      <c r="U10" s="343"/>
      <c r="V10" s="343"/>
      <c r="W10" s="343"/>
      <c r="X10" s="343"/>
      <c r="Y10" s="343"/>
      <c r="Z10" s="343"/>
      <c r="AA10" s="343"/>
    </row>
    <row r="11" ht="69.75" customHeight="1">
      <c r="A11" s="696" t="s">
        <v>1834</v>
      </c>
      <c r="B11" s="441" t="s">
        <v>1954</v>
      </c>
      <c r="C11" s="701" t="s">
        <v>1826</v>
      </c>
      <c r="D11" s="699"/>
      <c r="E11" s="699"/>
      <c r="F11" s="442"/>
      <c r="G11" s="442"/>
      <c r="H11" s="442"/>
      <c r="I11" s="442"/>
      <c r="J11" s="343"/>
      <c r="K11" s="343"/>
      <c r="L11" s="343"/>
      <c r="M11" s="343"/>
      <c r="N11" s="343"/>
      <c r="O11" s="343"/>
      <c r="P11" s="343"/>
      <c r="Q11" s="343"/>
      <c r="R11" s="343"/>
      <c r="S11" s="343"/>
      <c r="T11" s="343"/>
      <c r="U11" s="343"/>
      <c r="V11" s="343"/>
      <c r="W11" s="343"/>
      <c r="X11" s="343"/>
      <c r="Y11" s="343"/>
      <c r="Z11" s="343"/>
      <c r="AA11" s="343"/>
    </row>
    <row r="12" ht="69.75" customHeight="1">
      <c r="A12" s="696" t="s">
        <v>1835</v>
      </c>
      <c r="B12" s="441" t="s">
        <v>1955</v>
      </c>
      <c r="C12" s="701" t="s">
        <v>1826</v>
      </c>
      <c r="D12" s="699"/>
      <c r="E12" s="699"/>
      <c r="F12" s="442"/>
      <c r="G12" s="442"/>
      <c r="H12" s="442"/>
      <c r="I12" s="442"/>
      <c r="J12" s="343"/>
      <c r="K12" s="343"/>
      <c r="L12" s="343"/>
      <c r="M12" s="343"/>
      <c r="N12" s="343"/>
      <c r="O12" s="343"/>
      <c r="P12" s="343"/>
      <c r="Q12" s="343"/>
      <c r="R12" s="343"/>
      <c r="S12" s="343"/>
      <c r="T12" s="343"/>
      <c r="U12" s="343"/>
      <c r="V12" s="343"/>
      <c r="W12" s="343"/>
      <c r="X12" s="343"/>
      <c r="Y12" s="343"/>
      <c r="Z12" s="343"/>
      <c r="AA12" s="343"/>
    </row>
    <row r="13" ht="69.75" customHeight="1">
      <c r="A13" s="696" t="s">
        <v>1836</v>
      </c>
      <c r="B13" s="441" t="s">
        <v>1956</v>
      </c>
      <c r="C13" s="701" t="s">
        <v>1826</v>
      </c>
      <c r="D13" s="699"/>
      <c r="E13" s="699"/>
      <c r="F13" s="442"/>
      <c r="G13" s="442"/>
      <c r="H13" s="442"/>
      <c r="I13" s="442"/>
      <c r="J13" s="343"/>
      <c r="K13" s="343"/>
      <c r="L13" s="343"/>
      <c r="M13" s="343"/>
      <c r="N13" s="343"/>
      <c r="O13" s="343"/>
      <c r="P13" s="343"/>
      <c r="Q13" s="343"/>
      <c r="R13" s="343"/>
      <c r="S13" s="343"/>
      <c r="T13" s="343"/>
      <c r="U13" s="343"/>
      <c r="V13" s="343"/>
      <c r="W13" s="343"/>
      <c r="X13" s="343"/>
      <c r="Y13" s="343"/>
      <c r="Z13" s="343"/>
      <c r="AA13" s="343"/>
    </row>
    <row r="14" ht="14.25" customHeight="1">
      <c r="A14" s="440"/>
      <c r="B14" s="441"/>
      <c r="C14" s="441"/>
      <c r="D14" s="699"/>
      <c r="E14" s="699"/>
      <c r="F14" s="442"/>
      <c r="G14" s="442"/>
      <c r="H14" s="442"/>
      <c r="I14" s="442"/>
      <c r="J14" s="343"/>
      <c r="K14" s="343"/>
      <c r="L14" s="343"/>
      <c r="M14" s="343"/>
      <c r="N14" s="343"/>
      <c r="O14" s="343"/>
      <c r="P14" s="343"/>
      <c r="Q14" s="343"/>
      <c r="R14" s="343"/>
      <c r="S14" s="343"/>
      <c r="T14" s="343"/>
      <c r="U14" s="343"/>
      <c r="V14" s="343"/>
      <c r="W14" s="343"/>
      <c r="X14" s="343"/>
      <c r="Y14" s="343"/>
      <c r="Z14" s="343"/>
      <c r="AA14" s="343"/>
    </row>
    <row r="15" ht="14.25" customHeight="1">
      <c r="A15" s="440"/>
      <c r="B15" s="442"/>
      <c r="C15" s="442"/>
      <c r="D15" s="442"/>
      <c r="E15" s="442"/>
      <c r="F15" s="442"/>
      <c r="G15" s="442"/>
      <c r="H15" s="442"/>
      <c r="I15" s="442"/>
      <c r="J15" s="343"/>
      <c r="K15" s="343"/>
      <c r="L15" s="343"/>
      <c r="M15" s="343"/>
      <c r="N15" s="343"/>
      <c r="O15" s="343"/>
      <c r="P15" s="343"/>
      <c r="Q15" s="343"/>
      <c r="R15" s="343"/>
      <c r="S15" s="343"/>
      <c r="T15" s="343"/>
      <c r="U15" s="343"/>
      <c r="V15" s="343"/>
      <c r="W15" s="343"/>
      <c r="X15" s="343"/>
      <c r="Y15" s="343"/>
      <c r="Z15" s="343"/>
      <c r="AA15" s="343"/>
    </row>
    <row r="16" ht="24.75" customHeight="1">
      <c r="A16" s="440"/>
      <c r="B16" s="442"/>
      <c r="C16" s="442"/>
      <c r="D16" s="442"/>
      <c r="E16" s="442"/>
      <c r="F16" s="442"/>
      <c r="G16" s="442"/>
      <c r="H16" s="442"/>
      <c r="I16" s="442"/>
      <c r="J16" s="343"/>
      <c r="K16" s="343"/>
      <c r="L16" s="343"/>
      <c r="M16" s="343"/>
      <c r="N16" s="343"/>
      <c r="O16" s="343"/>
      <c r="P16" s="343"/>
      <c r="Q16" s="343"/>
      <c r="R16" s="343"/>
      <c r="S16" s="343"/>
      <c r="T16" s="343"/>
      <c r="U16" s="343"/>
      <c r="V16" s="343"/>
      <c r="W16" s="343"/>
      <c r="X16" s="343"/>
      <c r="Y16" s="343"/>
      <c r="Z16" s="343"/>
      <c r="AA16" s="343"/>
    </row>
    <row r="17" ht="14.25" customHeight="1">
      <c r="A17" s="440"/>
      <c r="B17" s="698"/>
      <c r="C17" s="698"/>
      <c r="D17" s="699"/>
      <c r="E17" s="699"/>
      <c r="F17" s="442"/>
      <c r="G17" s="442"/>
      <c r="H17" s="442"/>
      <c r="I17" s="442"/>
      <c r="J17" s="343"/>
      <c r="K17" s="343"/>
      <c r="L17" s="343"/>
      <c r="M17" s="343"/>
      <c r="N17" s="343"/>
      <c r="O17" s="343"/>
      <c r="P17" s="343"/>
      <c r="Q17" s="343"/>
      <c r="R17" s="343"/>
      <c r="S17" s="343"/>
      <c r="T17" s="343"/>
      <c r="U17" s="343"/>
      <c r="V17" s="343"/>
      <c r="W17" s="343"/>
      <c r="X17" s="343"/>
      <c r="Y17" s="343"/>
      <c r="Z17" s="343"/>
      <c r="AA17" s="343"/>
    </row>
    <row r="18" ht="14.25" customHeight="1">
      <c r="A18" s="440"/>
      <c r="B18" s="698"/>
      <c r="C18" s="698"/>
      <c r="D18" s="699"/>
      <c r="E18" s="699"/>
      <c r="F18" s="442"/>
      <c r="G18" s="442"/>
      <c r="H18" s="442"/>
      <c r="I18" s="442"/>
      <c r="J18" s="343"/>
      <c r="K18" s="343"/>
      <c r="L18" s="343"/>
      <c r="M18" s="343"/>
      <c r="N18" s="343"/>
      <c r="O18" s="343"/>
      <c r="P18" s="343"/>
      <c r="Q18" s="343"/>
      <c r="R18" s="343"/>
      <c r="S18" s="343"/>
      <c r="T18" s="343"/>
      <c r="U18" s="343"/>
      <c r="V18" s="343"/>
      <c r="W18" s="343"/>
      <c r="X18" s="343"/>
      <c r="Y18" s="343"/>
      <c r="Z18" s="343"/>
      <c r="AA18" s="343"/>
    </row>
    <row r="19" ht="14.25" customHeight="1">
      <c r="A19" s="440"/>
      <c r="B19" s="698"/>
      <c r="C19" s="698"/>
      <c r="D19" s="699"/>
      <c r="E19" s="699"/>
      <c r="F19" s="442"/>
      <c r="G19" s="442"/>
      <c r="H19" s="442"/>
      <c r="I19" s="442"/>
      <c r="J19" s="343"/>
      <c r="K19" s="343"/>
      <c r="L19" s="343"/>
      <c r="M19" s="343"/>
      <c r="N19" s="343"/>
      <c r="O19" s="343"/>
      <c r="P19" s="343"/>
      <c r="Q19" s="343"/>
      <c r="R19" s="343"/>
      <c r="S19" s="343"/>
      <c r="T19" s="343"/>
      <c r="U19" s="343"/>
      <c r="V19" s="343"/>
      <c r="W19" s="343"/>
      <c r="X19" s="343"/>
      <c r="Y19" s="343"/>
      <c r="Z19" s="343"/>
      <c r="AA19" s="343"/>
    </row>
    <row r="20" ht="14.25" customHeight="1">
      <c r="A20" s="440"/>
      <c r="B20" s="698"/>
      <c r="C20" s="698"/>
      <c r="D20" s="699"/>
      <c r="E20" s="699"/>
      <c r="F20" s="442"/>
      <c r="G20" s="442"/>
      <c r="H20" s="442"/>
      <c r="I20" s="442"/>
      <c r="J20" s="343"/>
      <c r="K20" s="343"/>
      <c r="L20" s="343"/>
      <c r="M20" s="343"/>
      <c r="N20" s="343"/>
      <c r="O20" s="343"/>
      <c r="P20" s="343"/>
      <c r="Q20" s="343"/>
      <c r="R20" s="343"/>
      <c r="S20" s="343"/>
      <c r="T20" s="343"/>
      <c r="U20" s="343"/>
      <c r="V20" s="343"/>
      <c r="W20" s="343"/>
      <c r="X20" s="343"/>
      <c r="Y20" s="343"/>
      <c r="Z20" s="343"/>
      <c r="AA20" s="343"/>
    </row>
    <row r="21" ht="14.25" customHeight="1">
      <c r="A21" s="442"/>
      <c r="B21" s="698"/>
      <c r="C21" s="698"/>
      <c r="D21" s="442"/>
      <c r="E21" s="442"/>
      <c r="F21" s="442"/>
      <c r="G21" s="442"/>
      <c r="H21" s="442"/>
      <c r="I21" s="442"/>
      <c r="J21" s="343"/>
      <c r="K21" s="343"/>
      <c r="L21" s="343"/>
      <c r="M21" s="343"/>
      <c r="N21" s="343"/>
      <c r="O21" s="343"/>
      <c r="P21" s="343"/>
      <c r="Q21" s="343"/>
      <c r="R21" s="343"/>
      <c r="S21" s="343"/>
      <c r="T21" s="343"/>
      <c r="U21" s="343"/>
      <c r="V21" s="343"/>
      <c r="W21" s="343"/>
      <c r="X21" s="343"/>
      <c r="Y21" s="343"/>
      <c r="Z21" s="343"/>
      <c r="AA21" s="343"/>
    </row>
    <row r="22" ht="14.25" customHeight="1">
      <c r="A22" s="696"/>
      <c r="B22" s="442"/>
      <c r="C22" s="442"/>
      <c r="D22" s="442"/>
      <c r="E22" s="442"/>
      <c r="F22" s="442"/>
      <c r="G22" s="442"/>
      <c r="H22" s="442"/>
      <c r="I22" s="442"/>
      <c r="J22" s="343"/>
      <c r="K22" s="343"/>
      <c r="L22" s="343"/>
      <c r="M22" s="343"/>
      <c r="N22" s="343"/>
      <c r="O22" s="343"/>
      <c r="P22" s="343"/>
      <c r="Q22" s="343"/>
      <c r="R22" s="343"/>
      <c r="S22" s="343"/>
      <c r="T22" s="343"/>
      <c r="U22" s="343"/>
      <c r="V22" s="343"/>
      <c r="W22" s="343"/>
      <c r="X22" s="343"/>
      <c r="Y22" s="343"/>
      <c r="Z22" s="343"/>
      <c r="AA22" s="343"/>
    </row>
    <row r="23" ht="14.25" customHeight="1">
      <c r="A23" s="442"/>
      <c r="B23" s="699"/>
      <c r="C23" s="699"/>
      <c r="D23" s="699"/>
      <c r="E23" s="699"/>
      <c r="F23" s="442"/>
      <c r="G23" s="442"/>
      <c r="H23" s="442"/>
      <c r="I23" s="442"/>
      <c r="J23" s="343"/>
      <c r="K23" s="343"/>
      <c r="L23" s="343"/>
      <c r="M23" s="343"/>
      <c r="N23" s="343"/>
      <c r="O23" s="343"/>
      <c r="P23" s="343"/>
      <c r="Q23" s="343"/>
      <c r="R23" s="343"/>
      <c r="S23" s="343"/>
      <c r="T23" s="343"/>
      <c r="U23" s="343"/>
      <c r="V23" s="343"/>
      <c r="W23" s="343"/>
      <c r="X23" s="343"/>
      <c r="Y23" s="343"/>
      <c r="Z23" s="343"/>
      <c r="AA23" s="343"/>
    </row>
    <row r="24" ht="14.25" customHeight="1">
      <c r="A24" s="442"/>
      <c r="B24" s="699"/>
      <c r="C24" s="699"/>
      <c r="D24" s="699"/>
      <c r="E24" s="699"/>
      <c r="F24" s="442"/>
      <c r="G24" s="442"/>
      <c r="H24" s="442"/>
      <c r="I24" s="442"/>
      <c r="J24" s="343"/>
      <c r="K24" s="343"/>
      <c r="L24" s="343"/>
      <c r="M24" s="343"/>
      <c r="N24" s="343"/>
      <c r="O24" s="343"/>
      <c r="P24" s="343"/>
      <c r="Q24" s="343"/>
      <c r="R24" s="343"/>
      <c r="S24" s="343"/>
      <c r="T24" s="343"/>
      <c r="U24" s="343"/>
      <c r="V24" s="343"/>
      <c r="W24" s="343"/>
      <c r="X24" s="343"/>
      <c r="Y24" s="343"/>
      <c r="Z24" s="343"/>
      <c r="AA24" s="343"/>
    </row>
    <row r="25" ht="14.25" customHeight="1">
      <c r="A25" s="442"/>
      <c r="B25" s="442"/>
      <c r="C25" s="442"/>
      <c r="D25" s="442"/>
      <c r="E25" s="442"/>
      <c r="F25" s="442"/>
      <c r="G25" s="442"/>
      <c r="H25" s="442"/>
      <c r="I25" s="442"/>
      <c r="J25" s="343"/>
      <c r="K25" s="343"/>
      <c r="L25" s="343"/>
      <c r="M25" s="343"/>
      <c r="N25" s="343"/>
      <c r="O25" s="343"/>
      <c r="P25" s="343"/>
      <c r="Q25" s="343"/>
      <c r="R25" s="343"/>
      <c r="S25" s="343"/>
      <c r="T25" s="343"/>
      <c r="U25" s="343"/>
      <c r="V25" s="343"/>
      <c r="W25" s="343"/>
      <c r="X25" s="343"/>
      <c r="Y25" s="343"/>
      <c r="Z25" s="343"/>
      <c r="AA25" s="343"/>
    </row>
    <row r="26" ht="14.25" customHeight="1">
      <c r="A26" s="442"/>
      <c r="B26" s="442"/>
      <c r="C26" s="442"/>
      <c r="D26" s="442"/>
      <c r="E26" s="442"/>
      <c r="F26" s="442"/>
      <c r="G26" s="442"/>
      <c r="H26" s="442"/>
      <c r="I26" s="442"/>
      <c r="J26" s="343"/>
      <c r="K26" s="343"/>
      <c r="L26" s="343"/>
      <c r="M26" s="343"/>
      <c r="N26" s="343"/>
      <c r="O26" s="343"/>
      <c r="P26" s="343"/>
      <c r="Q26" s="343"/>
      <c r="R26" s="343"/>
      <c r="S26" s="343"/>
      <c r="T26" s="343"/>
      <c r="U26" s="343"/>
      <c r="V26" s="343"/>
      <c r="W26" s="343"/>
      <c r="X26" s="343"/>
      <c r="Y26" s="343"/>
      <c r="Z26" s="343"/>
      <c r="AA26" s="343"/>
    </row>
    <row r="27" ht="14.25" customHeight="1">
      <c r="A27" s="442"/>
      <c r="B27" s="442"/>
      <c r="C27" s="442"/>
      <c r="D27" s="442"/>
      <c r="E27" s="442"/>
      <c r="F27" s="442"/>
      <c r="G27" s="442"/>
      <c r="H27" s="442"/>
      <c r="I27" s="442"/>
      <c r="J27" s="343"/>
      <c r="K27" s="343"/>
      <c r="L27" s="343"/>
      <c r="M27" s="343"/>
      <c r="N27" s="343"/>
      <c r="O27" s="343"/>
      <c r="P27" s="343"/>
      <c r="Q27" s="343"/>
      <c r="R27" s="343"/>
      <c r="S27" s="343"/>
      <c r="T27" s="343"/>
      <c r="U27" s="343"/>
      <c r="V27" s="343"/>
      <c r="W27" s="343"/>
      <c r="X27" s="343"/>
      <c r="Y27" s="343"/>
      <c r="Z27" s="343"/>
      <c r="AA27" s="343"/>
    </row>
    <row r="28" ht="14.25" customHeight="1">
      <c r="A28" s="442"/>
      <c r="B28" s="442"/>
      <c r="C28" s="442"/>
      <c r="D28" s="442"/>
      <c r="E28" s="442"/>
      <c r="F28" s="442"/>
      <c r="G28" s="442"/>
      <c r="H28" s="442"/>
      <c r="I28" s="442"/>
      <c r="J28" s="343"/>
      <c r="K28" s="343"/>
      <c r="L28" s="343"/>
      <c r="M28" s="343"/>
      <c r="N28" s="343"/>
      <c r="O28" s="343"/>
      <c r="P28" s="343"/>
      <c r="Q28" s="343"/>
      <c r="R28" s="343"/>
      <c r="S28" s="343"/>
      <c r="T28" s="343"/>
      <c r="U28" s="343"/>
      <c r="V28" s="343"/>
      <c r="W28" s="343"/>
      <c r="X28" s="343"/>
      <c r="Y28" s="343"/>
      <c r="Z28" s="343"/>
      <c r="AA28" s="343"/>
    </row>
    <row r="29" ht="14.25" customHeight="1">
      <c r="A29" s="442"/>
      <c r="B29" s="442"/>
      <c r="C29" s="442"/>
      <c r="D29" s="442"/>
      <c r="E29" s="442"/>
      <c r="F29" s="442"/>
      <c r="G29" s="442"/>
      <c r="H29" s="442"/>
      <c r="I29" s="442"/>
      <c r="J29" s="343"/>
      <c r="K29" s="343"/>
      <c r="L29" s="343"/>
      <c r="M29" s="343"/>
      <c r="N29" s="343"/>
      <c r="O29" s="343"/>
      <c r="P29" s="343"/>
      <c r="Q29" s="343"/>
      <c r="R29" s="343"/>
      <c r="S29" s="343"/>
      <c r="T29" s="343"/>
      <c r="U29" s="343"/>
      <c r="V29" s="343"/>
      <c r="W29" s="343"/>
      <c r="X29" s="343"/>
      <c r="Y29" s="343"/>
      <c r="Z29" s="343"/>
      <c r="AA29" s="343"/>
    </row>
    <row r="30" ht="14.25" customHeight="1">
      <c r="A30" s="442"/>
      <c r="B30" s="442"/>
      <c r="C30" s="442"/>
      <c r="D30" s="442"/>
      <c r="E30" s="442"/>
      <c r="F30" s="442"/>
      <c r="G30" s="442"/>
      <c r="H30" s="442"/>
      <c r="I30" s="442"/>
      <c r="J30" s="343"/>
      <c r="K30" s="343"/>
      <c r="L30" s="343"/>
      <c r="M30" s="343"/>
      <c r="N30" s="343"/>
      <c r="O30" s="343"/>
      <c r="P30" s="343"/>
      <c r="Q30" s="343"/>
      <c r="R30" s="343"/>
      <c r="S30" s="343"/>
      <c r="T30" s="343"/>
      <c r="U30" s="343"/>
      <c r="V30" s="343"/>
      <c r="W30" s="343"/>
      <c r="X30" s="343"/>
      <c r="Y30" s="343"/>
      <c r="Z30" s="343"/>
      <c r="AA30" s="343"/>
    </row>
    <row r="31" ht="14.25" customHeight="1">
      <c r="A31" s="442"/>
      <c r="B31" s="442"/>
      <c r="C31" s="442"/>
      <c r="D31" s="442"/>
      <c r="E31" s="442"/>
      <c r="F31" s="442"/>
      <c r="G31" s="442"/>
      <c r="H31" s="442"/>
      <c r="I31" s="442"/>
      <c r="J31" s="343"/>
      <c r="K31" s="343"/>
      <c r="L31" s="343"/>
      <c r="M31" s="343"/>
      <c r="N31" s="343"/>
      <c r="O31" s="343"/>
      <c r="P31" s="343"/>
      <c r="Q31" s="343"/>
      <c r="R31" s="343"/>
      <c r="S31" s="343"/>
      <c r="T31" s="343"/>
      <c r="U31" s="343"/>
      <c r="V31" s="343"/>
      <c r="W31" s="343"/>
      <c r="X31" s="343"/>
      <c r="Y31" s="343"/>
      <c r="Z31" s="343"/>
      <c r="AA31" s="343"/>
    </row>
    <row r="32" ht="14.25" customHeight="1">
      <c r="A32" s="442"/>
      <c r="B32" s="442"/>
      <c r="C32" s="442"/>
      <c r="D32" s="442"/>
      <c r="E32" s="442"/>
      <c r="F32" s="442"/>
      <c r="G32" s="442"/>
      <c r="H32" s="442"/>
      <c r="I32" s="442"/>
      <c r="J32" s="343"/>
      <c r="K32" s="343"/>
      <c r="L32" s="343"/>
      <c r="M32" s="343"/>
      <c r="N32" s="343"/>
      <c r="O32" s="343"/>
      <c r="P32" s="343"/>
      <c r="Q32" s="343"/>
      <c r="R32" s="343"/>
      <c r="S32" s="343"/>
      <c r="T32" s="343"/>
      <c r="U32" s="343"/>
      <c r="V32" s="343"/>
      <c r="W32" s="343"/>
      <c r="X32" s="343"/>
      <c r="Y32" s="343"/>
      <c r="Z32" s="343"/>
      <c r="AA32" s="343"/>
    </row>
    <row r="33" ht="14.25" customHeight="1">
      <c r="A33" s="442"/>
      <c r="B33" s="442"/>
      <c r="C33" s="442"/>
      <c r="D33" s="442"/>
      <c r="E33" s="442"/>
      <c r="F33" s="442"/>
      <c r="G33" s="442"/>
      <c r="H33" s="442"/>
      <c r="I33" s="442"/>
      <c r="J33" s="343"/>
      <c r="K33" s="343"/>
      <c r="L33" s="343"/>
      <c r="M33" s="343"/>
      <c r="N33" s="343"/>
      <c r="O33" s="343"/>
      <c r="P33" s="343"/>
      <c r="Q33" s="343"/>
      <c r="R33" s="343"/>
      <c r="S33" s="343"/>
      <c r="T33" s="343"/>
      <c r="U33" s="343"/>
      <c r="V33" s="343"/>
      <c r="W33" s="343"/>
      <c r="X33" s="343"/>
      <c r="Y33" s="343"/>
      <c r="Z33" s="343"/>
      <c r="AA33" s="343"/>
    </row>
    <row r="34" ht="14.25" customHeight="1">
      <c r="A34" s="442"/>
      <c r="B34" s="442"/>
      <c r="C34" s="442"/>
      <c r="D34" s="442"/>
      <c r="E34" s="442"/>
      <c r="F34" s="442"/>
      <c r="G34" s="442"/>
      <c r="H34" s="442"/>
      <c r="I34" s="442"/>
      <c r="J34" s="343"/>
      <c r="K34" s="343"/>
      <c r="L34" s="343"/>
      <c r="M34" s="343"/>
      <c r="N34" s="343"/>
      <c r="O34" s="343"/>
      <c r="P34" s="343"/>
      <c r="Q34" s="343"/>
      <c r="R34" s="343"/>
      <c r="S34" s="343"/>
      <c r="T34" s="343"/>
      <c r="U34" s="343"/>
      <c r="V34" s="343"/>
      <c r="W34" s="343"/>
      <c r="X34" s="343"/>
      <c r="Y34" s="343"/>
      <c r="Z34" s="343"/>
      <c r="AA34" s="343"/>
    </row>
    <row r="35" ht="14.25" customHeight="1">
      <c r="A35" s="442"/>
      <c r="B35" s="442"/>
      <c r="C35" s="442"/>
      <c r="D35" s="442"/>
      <c r="E35" s="442"/>
      <c r="F35" s="442"/>
      <c r="G35" s="442"/>
      <c r="H35" s="442"/>
      <c r="I35" s="442"/>
      <c r="J35" s="343"/>
      <c r="K35" s="343"/>
      <c r="L35" s="343"/>
      <c r="M35" s="343"/>
      <c r="N35" s="343"/>
      <c r="O35" s="343"/>
      <c r="P35" s="343"/>
      <c r="Q35" s="343"/>
      <c r="R35" s="343"/>
      <c r="S35" s="343"/>
      <c r="T35" s="343"/>
      <c r="U35" s="343"/>
      <c r="V35" s="343"/>
      <c r="W35" s="343"/>
      <c r="X35" s="343"/>
      <c r="Y35" s="343"/>
      <c r="Z35" s="343"/>
      <c r="AA35" s="343"/>
    </row>
    <row r="36" ht="14.25" customHeight="1">
      <c r="A36" s="442"/>
      <c r="B36" s="442"/>
      <c r="C36" s="442"/>
      <c r="D36" s="442"/>
      <c r="E36" s="442"/>
      <c r="F36" s="442"/>
      <c r="G36" s="442"/>
      <c r="H36" s="442"/>
      <c r="I36" s="442"/>
      <c r="J36" s="343"/>
      <c r="K36" s="343"/>
      <c r="L36" s="343"/>
      <c r="M36" s="343"/>
      <c r="N36" s="343"/>
      <c r="O36" s="343"/>
      <c r="P36" s="343"/>
      <c r="Q36" s="343"/>
      <c r="R36" s="343"/>
      <c r="S36" s="343"/>
      <c r="T36" s="343"/>
      <c r="U36" s="343"/>
      <c r="V36" s="343"/>
      <c r="W36" s="343"/>
      <c r="X36" s="343"/>
      <c r="Y36" s="343"/>
      <c r="Z36" s="343"/>
      <c r="AA36" s="343"/>
    </row>
    <row r="37" ht="14.25" customHeight="1">
      <c r="A37" s="442"/>
      <c r="B37" s="442"/>
      <c r="C37" s="442"/>
      <c r="D37" s="442"/>
      <c r="E37" s="442"/>
      <c r="F37" s="442"/>
      <c r="G37" s="442"/>
      <c r="H37" s="442"/>
      <c r="I37" s="442"/>
      <c r="J37" s="343"/>
      <c r="K37" s="343"/>
      <c r="L37" s="343"/>
      <c r="M37" s="343"/>
      <c r="N37" s="343"/>
      <c r="O37" s="343"/>
      <c r="P37" s="343"/>
      <c r="Q37" s="343"/>
      <c r="R37" s="343"/>
      <c r="S37" s="343"/>
      <c r="T37" s="343"/>
      <c r="U37" s="343"/>
      <c r="V37" s="343"/>
      <c r="W37" s="343"/>
      <c r="X37" s="343"/>
      <c r="Y37" s="343"/>
      <c r="Z37" s="343"/>
      <c r="AA37" s="343"/>
    </row>
    <row r="38" ht="14.25" customHeight="1">
      <c r="A38" s="442"/>
      <c r="B38" s="442"/>
      <c r="C38" s="442"/>
      <c r="D38" s="442"/>
      <c r="E38" s="442"/>
      <c r="F38" s="442"/>
      <c r="G38" s="442"/>
      <c r="H38" s="442"/>
      <c r="I38" s="442"/>
      <c r="J38" s="343"/>
      <c r="K38" s="343"/>
      <c r="L38" s="343"/>
      <c r="M38" s="343"/>
      <c r="N38" s="343"/>
      <c r="O38" s="343"/>
      <c r="P38" s="343"/>
      <c r="Q38" s="343"/>
      <c r="R38" s="343"/>
      <c r="S38" s="343"/>
      <c r="T38" s="343"/>
      <c r="U38" s="343"/>
      <c r="V38" s="343"/>
      <c r="W38" s="343"/>
      <c r="X38" s="343"/>
      <c r="Y38" s="343"/>
      <c r="Z38" s="343"/>
      <c r="AA38" s="343"/>
    </row>
    <row r="39" ht="14.25" customHeight="1">
      <c r="A39" s="442"/>
      <c r="B39" s="442"/>
      <c r="C39" s="442"/>
      <c r="D39" s="442"/>
      <c r="E39" s="442"/>
      <c r="F39" s="442"/>
      <c r="G39" s="442"/>
      <c r="H39" s="442"/>
      <c r="I39" s="442"/>
      <c r="J39" s="343"/>
      <c r="K39" s="343"/>
      <c r="L39" s="343"/>
      <c r="M39" s="343"/>
      <c r="N39" s="343"/>
      <c r="O39" s="343"/>
      <c r="P39" s="343"/>
      <c r="Q39" s="343"/>
      <c r="R39" s="343"/>
      <c r="S39" s="343"/>
      <c r="T39" s="343"/>
      <c r="U39" s="343"/>
      <c r="V39" s="343"/>
      <c r="W39" s="343"/>
      <c r="X39" s="343"/>
      <c r="Y39" s="343"/>
      <c r="Z39" s="343"/>
      <c r="AA39" s="343"/>
    </row>
    <row r="40" ht="14.25" customHeight="1">
      <c r="A40" s="442"/>
      <c r="B40" s="442"/>
      <c r="C40" s="442"/>
      <c r="D40" s="442"/>
      <c r="E40" s="442"/>
      <c r="F40" s="442"/>
      <c r="G40" s="442"/>
      <c r="H40" s="442"/>
      <c r="I40" s="442"/>
      <c r="J40" s="343"/>
      <c r="K40" s="343"/>
      <c r="L40" s="343"/>
      <c r="M40" s="343"/>
      <c r="N40" s="343"/>
      <c r="O40" s="343"/>
      <c r="P40" s="343"/>
      <c r="Q40" s="343"/>
      <c r="R40" s="343"/>
      <c r="S40" s="343"/>
      <c r="T40" s="343"/>
      <c r="U40" s="343"/>
      <c r="V40" s="343"/>
      <c r="W40" s="343"/>
      <c r="X40" s="343"/>
      <c r="Y40" s="343"/>
      <c r="Z40" s="343"/>
      <c r="AA40" s="343"/>
    </row>
    <row r="41" ht="14.25" customHeight="1">
      <c r="A41" s="442"/>
      <c r="B41" s="442"/>
      <c r="C41" s="442"/>
      <c r="D41" s="442"/>
      <c r="E41" s="442"/>
      <c r="F41" s="442"/>
      <c r="G41" s="442"/>
      <c r="H41" s="442"/>
      <c r="I41" s="442"/>
      <c r="J41" s="343"/>
      <c r="K41" s="343"/>
      <c r="L41" s="343"/>
      <c r="M41" s="343"/>
      <c r="N41" s="343"/>
      <c r="O41" s="343"/>
      <c r="P41" s="343"/>
      <c r="Q41" s="343"/>
      <c r="R41" s="343"/>
      <c r="S41" s="343"/>
      <c r="T41" s="343"/>
      <c r="U41" s="343"/>
      <c r="V41" s="343"/>
      <c r="W41" s="343"/>
      <c r="X41" s="343"/>
      <c r="Y41" s="343"/>
      <c r="Z41" s="343"/>
      <c r="AA41" s="343"/>
    </row>
    <row r="42" ht="14.25" customHeight="1">
      <c r="A42" s="442"/>
      <c r="B42" s="442"/>
      <c r="C42" s="442"/>
      <c r="D42" s="442"/>
      <c r="E42" s="442"/>
      <c r="F42" s="442"/>
      <c r="G42" s="442"/>
      <c r="H42" s="442"/>
      <c r="I42" s="442"/>
      <c r="J42" s="343"/>
      <c r="K42" s="343"/>
      <c r="L42" s="343"/>
      <c r="M42" s="343"/>
      <c r="N42" s="343"/>
      <c r="O42" s="343"/>
      <c r="P42" s="343"/>
      <c r="Q42" s="343"/>
      <c r="R42" s="343"/>
      <c r="S42" s="343"/>
      <c r="T42" s="343"/>
      <c r="U42" s="343"/>
      <c r="V42" s="343"/>
      <c r="W42" s="343"/>
      <c r="X42" s="343"/>
      <c r="Y42" s="343"/>
      <c r="Z42" s="343"/>
      <c r="AA42" s="343"/>
    </row>
    <row r="43" ht="14.25" customHeight="1">
      <c r="A43" s="442"/>
      <c r="B43" s="442"/>
      <c r="C43" s="442"/>
      <c r="D43" s="442"/>
      <c r="E43" s="442"/>
      <c r="F43" s="442"/>
      <c r="G43" s="442"/>
      <c r="H43" s="442"/>
      <c r="I43" s="442"/>
      <c r="J43" s="343"/>
      <c r="K43" s="343"/>
      <c r="L43" s="343"/>
      <c r="M43" s="343"/>
      <c r="N43" s="343"/>
      <c r="O43" s="343"/>
      <c r="P43" s="343"/>
      <c r="Q43" s="343"/>
      <c r="R43" s="343"/>
      <c r="S43" s="343"/>
      <c r="T43" s="343"/>
      <c r="U43" s="343"/>
      <c r="V43" s="343"/>
      <c r="W43" s="343"/>
      <c r="X43" s="343"/>
      <c r="Y43" s="343"/>
      <c r="Z43" s="343"/>
      <c r="AA43" s="343"/>
    </row>
    <row r="44" ht="14.25" customHeight="1">
      <c r="A44" s="442"/>
      <c r="B44" s="442"/>
      <c r="C44" s="442"/>
      <c r="D44" s="442"/>
      <c r="E44" s="442"/>
      <c r="F44" s="442"/>
      <c r="G44" s="442"/>
      <c r="H44" s="442"/>
      <c r="I44" s="442"/>
      <c r="J44" s="343"/>
      <c r="K44" s="343"/>
      <c r="L44" s="343"/>
      <c r="M44" s="343"/>
      <c r="N44" s="343"/>
      <c r="O44" s="343"/>
      <c r="P44" s="343"/>
      <c r="Q44" s="343"/>
      <c r="R44" s="343"/>
      <c r="S44" s="343"/>
      <c r="T44" s="343"/>
      <c r="U44" s="343"/>
      <c r="V44" s="343"/>
      <c r="W44" s="343"/>
      <c r="X44" s="343"/>
      <c r="Y44" s="343"/>
      <c r="Z44" s="343"/>
      <c r="AA44" s="343"/>
    </row>
    <row r="45" ht="14.25" customHeight="1">
      <c r="A45" s="442"/>
      <c r="B45" s="442"/>
      <c r="C45" s="442"/>
      <c r="D45" s="442"/>
      <c r="E45" s="442"/>
      <c r="F45" s="442"/>
      <c r="G45" s="442"/>
      <c r="H45" s="442"/>
      <c r="I45" s="442"/>
      <c r="J45" s="343"/>
      <c r="K45" s="343"/>
      <c r="L45" s="343"/>
      <c r="M45" s="343"/>
      <c r="N45" s="343"/>
      <c r="O45" s="343"/>
      <c r="P45" s="343"/>
      <c r="Q45" s="343"/>
      <c r="R45" s="343"/>
      <c r="S45" s="343"/>
      <c r="T45" s="343"/>
      <c r="U45" s="343"/>
      <c r="V45" s="343"/>
      <c r="W45" s="343"/>
      <c r="X45" s="343"/>
      <c r="Y45" s="343"/>
      <c r="Z45" s="343"/>
      <c r="AA45" s="343"/>
    </row>
    <row r="46" ht="14.25" customHeight="1">
      <c r="A46" s="442"/>
      <c r="B46" s="442"/>
      <c r="C46" s="442"/>
      <c r="D46" s="442"/>
      <c r="E46" s="442"/>
      <c r="F46" s="442"/>
      <c r="G46" s="442"/>
      <c r="H46" s="442"/>
      <c r="I46" s="442"/>
      <c r="J46" s="343"/>
      <c r="K46" s="343"/>
      <c r="L46" s="343"/>
      <c r="M46" s="343"/>
      <c r="N46" s="343"/>
      <c r="O46" s="343"/>
      <c r="P46" s="343"/>
      <c r="Q46" s="343"/>
      <c r="R46" s="343"/>
      <c r="S46" s="343"/>
      <c r="T46" s="343"/>
      <c r="U46" s="343"/>
      <c r="V46" s="343"/>
      <c r="W46" s="343"/>
      <c r="X46" s="343"/>
      <c r="Y46" s="343"/>
      <c r="Z46" s="343"/>
      <c r="AA46" s="343"/>
    </row>
    <row r="47" ht="14.25" customHeight="1">
      <c r="A47" s="442"/>
      <c r="B47" s="442"/>
      <c r="C47" s="442"/>
      <c r="D47" s="442"/>
      <c r="E47" s="442"/>
      <c r="F47" s="442"/>
      <c r="G47" s="442"/>
      <c r="H47" s="442"/>
      <c r="I47" s="442"/>
      <c r="J47" s="343"/>
      <c r="K47" s="343"/>
      <c r="L47" s="343"/>
      <c r="M47" s="343"/>
      <c r="N47" s="343"/>
      <c r="O47" s="343"/>
      <c r="P47" s="343"/>
      <c r="Q47" s="343"/>
      <c r="R47" s="343"/>
      <c r="S47" s="343"/>
      <c r="T47" s="343"/>
      <c r="U47" s="343"/>
      <c r="V47" s="343"/>
      <c r="W47" s="343"/>
      <c r="X47" s="343"/>
      <c r="Y47" s="343"/>
      <c r="Z47" s="343"/>
      <c r="AA47" s="343"/>
    </row>
    <row r="48" ht="14.25" customHeight="1">
      <c r="A48" s="442"/>
      <c r="B48" s="442"/>
      <c r="C48" s="442"/>
      <c r="D48" s="442"/>
      <c r="E48" s="442"/>
      <c r="F48" s="442"/>
      <c r="G48" s="442"/>
      <c r="H48" s="442"/>
      <c r="I48" s="442"/>
      <c r="J48" s="343"/>
      <c r="K48" s="343"/>
      <c r="L48" s="343"/>
      <c r="M48" s="343"/>
      <c r="N48" s="343"/>
      <c r="O48" s="343"/>
      <c r="P48" s="343"/>
      <c r="Q48" s="343"/>
      <c r="R48" s="343"/>
      <c r="S48" s="343"/>
      <c r="T48" s="343"/>
      <c r="U48" s="343"/>
      <c r="V48" s="343"/>
      <c r="W48" s="343"/>
      <c r="X48" s="343"/>
      <c r="Y48" s="343"/>
      <c r="Z48" s="343"/>
      <c r="AA48" s="343"/>
    </row>
    <row r="49" ht="14.25" customHeight="1">
      <c r="A49" s="442"/>
      <c r="B49" s="442"/>
      <c r="C49" s="442"/>
      <c r="D49" s="442"/>
      <c r="E49" s="442"/>
      <c r="F49" s="442"/>
      <c r="G49" s="442"/>
      <c r="H49" s="442"/>
      <c r="I49" s="442"/>
      <c r="J49" s="343"/>
      <c r="K49" s="343"/>
      <c r="L49" s="343"/>
      <c r="M49" s="343"/>
      <c r="N49" s="343"/>
      <c r="O49" s="343"/>
      <c r="P49" s="343"/>
      <c r="Q49" s="343"/>
      <c r="R49" s="343"/>
      <c r="S49" s="343"/>
      <c r="T49" s="343"/>
      <c r="U49" s="343"/>
      <c r="V49" s="343"/>
      <c r="W49" s="343"/>
      <c r="X49" s="343"/>
      <c r="Y49" s="343"/>
      <c r="Z49" s="343"/>
      <c r="AA49" s="343"/>
    </row>
    <row r="50" ht="14.25" customHeight="1">
      <c r="A50" s="442"/>
      <c r="B50" s="442"/>
      <c r="C50" s="442"/>
      <c r="D50" s="442"/>
      <c r="E50" s="442"/>
      <c r="F50" s="442"/>
      <c r="G50" s="442"/>
      <c r="H50" s="442"/>
      <c r="I50" s="442"/>
      <c r="J50" s="343"/>
      <c r="K50" s="343"/>
      <c r="L50" s="343"/>
      <c r="M50" s="343"/>
      <c r="N50" s="343"/>
      <c r="O50" s="343"/>
      <c r="P50" s="343"/>
      <c r="Q50" s="343"/>
      <c r="R50" s="343"/>
      <c r="S50" s="343"/>
      <c r="T50" s="343"/>
      <c r="U50" s="343"/>
      <c r="V50" s="343"/>
      <c r="W50" s="343"/>
      <c r="X50" s="343"/>
      <c r="Y50" s="343"/>
      <c r="Z50" s="343"/>
      <c r="AA50" s="343"/>
    </row>
    <row r="51" ht="14.25" customHeight="1">
      <c r="A51" s="442"/>
      <c r="B51" s="442"/>
      <c r="C51" s="442"/>
      <c r="D51" s="442"/>
      <c r="E51" s="442"/>
      <c r="F51" s="442"/>
      <c r="G51" s="442"/>
      <c r="H51" s="442"/>
      <c r="I51" s="442"/>
      <c r="J51" s="343"/>
      <c r="K51" s="343"/>
      <c r="L51" s="343"/>
      <c r="M51" s="343"/>
      <c r="N51" s="343"/>
      <c r="O51" s="343"/>
      <c r="P51" s="343"/>
      <c r="Q51" s="343"/>
      <c r="R51" s="343"/>
      <c r="S51" s="343"/>
      <c r="T51" s="343"/>
      <c r="U51" s="343"/>
      <c r="V51" s="343"/>
      <c r="W51" s="343"/>
      <c r="X51" s="343"/>
      <c r="Y51" s="343"/>
      <c r="Z51" s="343"/>
      <c r="AA51" s="343"/>
    </row>
    <row r="52" ht="14.25" customHeight="1">
      <c r="A52" s="442"/>
      <c r="B52" s="442"/>
      <c r="C52" s="442"/>
      <c r="D52" s="442"/>
      <c r="E52" s="442"/>
      <c r="F52" s="442"/>
      <c r="G52" s="442"/>
      <c r="H52" s="442"/>
      <c r="I52" s="442"/>
      <c r="J52" s="343"/>
      <c r="K52" s="343"/>
      <c r="L52" s="343"/>
      <c r="M52" s="343"/>
      <c r="N52" s="343"/>
      <c r="O52" s="343"/>
      <c r="P52" s="343"/>
      <c r="Q52" s="343"/>
      <c r="R52" s="343"/>
      <c r="S52" s="343"/>
      <c r="T52" s="343"/>
      <c r="U52" s="343"/>
      <c r="V52" s="343"/>
      <c r="W52" s="343"/>
      <c r="X52" s="343"/>
      <c r="Y52" s="343"/>
      <c r="Z52" s="343"/>
      <c r="AA52" s="343"/>
    </row>
    <row r="53" ht="14.25" customHeight="1">
      <c r="A53" s="442"/>
      <c r="B53" s="442"/>
      <c r="C53" s="442"/>
      <c r="D53" s="442"/>
      <c r="E53" s="442"/>
      <c r="F53" s="442"/>
      <c r="G53" s="442"/>
      <c r="H53" s="442"/>
      <c r="I53" s="442"/>
      <c r="J53" s="343"/>
      <c r="K53" s="343"/>
      <c r="L53" s="343"/>
      <c r="M53" s="343"/>
      <c r="N53" s="343"/>
      <c r="O53" s="343"/>
      <c r="P53" s="343"/>
      <c r="Q53" s="343"/>
      <c r="R53" s="343"/>
      <c r="S53" s="343"/>
      <c r="T53" s="343"/>
      <c r="U53" s="343"/>
      <c r="V53" s="343"/>
      <c r="W53" s="343"/>
      <c r="X53" s="343"/>
      <c r="Y53" s="343"/>
      <c r="Z53" s="343"/>
      <c r="AA53" s="343"/>
    </row>
    <row r="54" ht="14.25" customHeight="1">
      <c r="A54" s="442"/>
      <c r="B54" s="442"/>
      <c r="C54" s="442"/>
      <c r="D54" s="442"/>
      <c r="E54" s="442"/>
      <c r="F54" s="442"/>
      <c r="G54" s="442"/>
      <c r="H54" s="442"/>
      <c r="I54" s="442"/>
      <c r="J54" s="343"/>
      <c r="K54" s="343"/>
      <c r="L54" s="343"/>
      <c r="M54" s="343"/>
      <c r="N54" s="343"/>
      <c r="O54" s="343"/>
      <c r="P54" s="343"/>
      <c r="Q54" s="343"/>
      <c r="R54" s="343"/>
      <c r="S54" s="343"/>
      <c r="T54" s="343"/>
      <c r="U54" s="343"/>
      <c r="V54" s="343"/>
      <c r="W54" s="343"/>
      <c r="X54" s="343"/>
      <c r="Y54" s="343"/>
      <c r="Z54" s="343"/>
      <c r="AA54" s="343"/>
    </row>
    <row r="55" ht="14.25" customHeight="1">
      <c r="A55" s="442"/>
      <c r="B55" s="442"/>
      <c r="C55" s="442"/>
      <c r="D55" s="442"/>
      <c r="E55" s="442"/>
      <c r="F55" s="442"/>
      <c r="G55" s="442"/>
      <c r="H55" s="442"/>
      <c r="I55" s="442"/>
      <c r="J55" s="343"/>
      <c r="K55" s="343"/>
      <c r="L55" s="343"/>
      <c r="M55" s="343"/>
      <c r="N55" s="343"/>
      <c r="O55" s="343"/>
      <c r="P55" s="343"/>
      <c r="Q55" s="343"/>
      <c r="R55" s="343"/>
      <c r="S55" s="343"/>
      <c r="T55" s="343"/>
      <c r="U55" s="343"/>
      <c r="V55" s="343"/>
      <c r="W55" s="343"/>
      <c r="X55" s="343"/>
      <c r="Y55" s="343"/>
      <c r="Z55" s="343"/>
      <c r="AA55" s="343"/>
    </row>
    <row r="56" ht="14.25" customHeight="1">
      <c r="A56" s="442"/>
      <c r="B56" s="442"/>
      <c r="C56" s="442"/>
      <c r="D56" s="442"/>
      <c r="E56" s="442"/>
      <c r="F56" s="442"/>
      <c r="G56" s="442"/>
      <c r="H56" s="442"/>
      <c r="I56" s="442"/>
      <c r="J56" s="343"/>
      <c r="K56" s="343"/>
      <c r="L56" s="343"/>
      <c r="M56" s="343"/>
      <c r="N56" s="343"/>
      <c r="O56" s="343"/>
      <c r="P56" s="343"/>
      <c r="Q56" s="343"/>
      <c r="R56" s="343"/>
      <c r="S56" s="343"/>
      <c r="T56" s="343"/>
      <c r="U56" s="343"/>
      <c r="V56" s="343"/>
      <c r="W56" s="343"/>
      <c r="X56" s="343"/>
      <c r="Y56" s="343"/>
      <c r="Z56" s="343"/>
      <c r="AA56" s="343"/>
    </row>
    <row r="57" ht="14.25" customHeight="1">
      <c r="A57" s="442"/>
      <c r="B57" s="442"/>
      <c r="C57" s="442"/>
      <c r="D57" s="442"/>
      <c r="E57" s="442"/>
      <c r="F57" s="442"/>
      <c r="G57" s="442"/>
      <c r="H57" s="442"/>
      <c r="I57" s="442"/>
      <c r="J57" s="343"/>
      <c r="K57" s="343"/>
      <c r="L57" s="343"/>
      <c r="M57" s="343"/>
      <c r="N57" s="343"/>
      <c r="O57" s="343"/>
      <c r="P57" s="343"/>
      <c r="Q57" s="343"/>
      <c r="R57" s="343"/>
      <c r="S57" s="343"/>
      <c r="T57" s="343"/>
      <c r="U57" s="343"/>
      <c r="V57" s="343"/>
      <c r="W57" s="343"/>
      <c r="X57" s="343"/>
      <c r="Y57" s="343"/>
      <c r="Z57" s="343"/>
      <c r="AA57" s="343"/>
    </row>
    <row r="58" ht="14.25" customHeight="1">
      <c r="A58" s="442"/>
      <c r="B58" s="442"/>
      <c r="C58" s="442"/>
      <c r="D58" s="442"/>
      <c r="E58" s="442"/>
      <c r="F58" s="442"/>
      <c r="G58" s="442"/>
      <c r="H58" s="442"/>
      <c r="I58" s="442"/>
      <c r="J58" s="343"/>
      <c r="K58" s="343"/>
      <c r="L58" s="343"/>
      <c r="M58" s="343"/>
      <c r="N58" s="343"/>
      <c r="O58" s="343"/>
      <c r="P58" s="343"/>
      <c r="Q58" s="343"/>
      <c r="R58" s="343"/>
      <c r="S58" s="343"/>
      <c r="T58" s="343"/>
      <c r="U58" s="343"/>
      <c r="V58" s="343"/>
      <c r="W58" s="343"/>
      <c r="X58" s="343"/>
      <c r="Y58" s="343"/>
      <c r="Z58" s="343"/>
      <c r="AA58" s="343"/>
    </row>
    <row r="59" ht="14.25" customHeight="1">
      <c r="A59" s="442"/>
      <c r="B59" s="442"/>
      <c r="C59" s="442"/>
      <c r="D59" s="442"/>
      <c r="E59" s="442"/>
      <c r="F59" s="442"/>
      <c r="G59" s="442"/>
      <c r="H59" s="442"/>
      <c r="I59" s="442"/>
      <c r="J59" s="343"/>
      <c r="K59" s="343"/>
      <c r="L59" s="343"/>
      <c r="M59" s="343"/>
      <c r="N59" s="343"/>
      <c r="O59" s="343"/>
      <c r="P59" s="343"/>
      <c r="Q59" s="343"/>
      <c r="R59" s="343"/>
      <c r="S59" s="343"/>
      <c r="T59" s="343"/>
      <c r="U59" s="343"/>
      <c r="V59" s="343"/>
      <c r="W59" s="343"/>
      <c r="X59" s="343"/>
      <c r="Y59" s="343"/>
      <c r="Z59" s="343"/>
      <c r="AA59" s="343"/>
    </row>
    <row r="60" ht="14.25" customHeight="1">
      <c r="A60" s="442"/>
      <c r="B60" s="442"/>
      <c r="C60" s="442"/>
      <c r="D60" s="442"/>
      <c r="E60" s="442"/>
      <c r="F60" s="442"/>
      <c r="G60" s="442"/>
      <c r="H60" s="442"/>
      <c r="I60" s="442"/>
      <c r="J60" s="343"/>
      <c r="K60" s="343"/>
      <c r="L60" s="343"/>
      <c r="M60" s="343"/>
      <c r="N60" s="343"/>
      <c r="O60" s="343"/>
      <c r="P60" s="343"/>
      <c r="Q60" s="343"/>
      <c r="R60" s="343"/>
      <c r="S60" s="343"/>
      <c r="T60" s="343"/>
      <c r="U60" s="343"/>
      <c r="V60" s="343"/>
      <c r="W60" s="343"/>
      <c r="X60" s="343"/>
      <c r="Y60" s="343"/>
      <c r="Z60" s="343"/>
      <c r="AA60" s="343"/>
    </row>
    <row r="61" ht="14.25" customHeight="1">
      <c r="A61" s="442"/>
      <c r="B61" s="442"/>
      <c r="C61" s="442"/>
      <c r="D61" s="442"/>
      <c r="E61" s="442"/>
      <c r="F61" s="442"/>
      <c r="G61" s="442"/>
      <c r="H61" s="442"/>
      <c r="I61" s="442"/>
      <c r="J61" s="343"/>
      <c r="K61" s="343"/>
      <c r="L61" s="343"/>
      <c r="M61" s="343"/>
      <c r="N61" s="343"/>
      <c r="O61" s="343"/>
      <c r="P61" s="343"/>
      <c r="Q61" s="343"/>
      <c r="R61" s="343"/>
      <c r="S61" s="343"/>
      <c r="T61" s="343"/>
      <c r="U61" s="343"/>
      <c r="V61" s="343"/>
      <c r="W61" s="343"/>
      <c r="X61" s="343"/>
      <c r="Y61" s="343"/>
      <c r="Z61" s="343"/>
      <c r="AA61" s="343"/>
    </row>
    <row r="62" ht="14.25" customHeight="1">
      <c r="A62" s="442"/>
      <c r="B62" s="442"/>
      <c r="C62" s="442"/>
      <c r="D62" s="442"/>
      <c r="E62" s="442"/>
      <c r="F62" s="442"/>
      <c r="G62" s="442"/>
      <c r="H62" s="442"/>
      <c r="I62" s="442"/>
      <c r="J62" s="343"/>
      <c r="K62" s="343"/>
      <c r="L62" s="343"/>
      <c r="M62" s="343"/>
      <c r="N62" s="343"/>
      <c r="O62" s="343"/>
      <c r="P62" s="343"/>
      <c r="Q62" s="343"/>
      <c r="R62" s="343"/>
      <c r="S62" s="343"/>
      <c r="T62" s="343"/>
      <c r="U62" s="343"/>
      <c r="V62" s="343"/>
      <c r="W62" s="343"/>
      <c r="X62" s="343"/>
      <c r="Y62" s="343"/>
      <c r="Z62" s="343"/>
      <c r="AA62" s="343"/>
    </row>
    <row r="63" ht="14.25" customHeight="1">
      <c r="A63" s="442"/>
      <c r="B63" s="442"/>
      <c r="C63" s="442"/>
      <c r="D63" s="442"/>
      <c r="E63" s="442"/>
      <c r="F63" s="442"/>
      <c r="G63" s="442"/>
      <c r="H63" s="442"/>
      <c r="I63" s="442"/>
      <c r="J63" s="343"/>
      <c r="K63" s="343"/>
      <c r="L63" s="343"/>
      <c r="M63" s="343"/>
      <c r="N63" s="343"/>
      <c r="O63" s="343"/>
      <c r="P63" s="343"/>
      <c r="Q63" s="343"/>
      <c r="R63" s="343"/>
      <c r="S63" s="343"/>
      <c r="T63" s="343"/>
      <c r="U63" s="343"/>
      <c r="V63" s="343"/>
      <c r="W63" s="343"/>
      <c r="X63" s="343"/>
      <c r="Y63" s="343"/>
      <c r="Z63" s="343"/>
      <c r="AA63" s="343"/>
    </row>
    <row r="64" ht="14.25" customHeight="1">
      <c r="A64" s="442"/>
      <c r="B64" s="442"/>
      <c r="C64" s="442"/>
      <c r="D64" s="442"/>
      <c r="E64" s="442"/>
      <c r="F64" s="442"/>
      <c r="G64" s="442"/>
      <c r="H64" s="442"/>
      <c r="I64" s="442"/>
      <c r="J64" s="343"/>
      <c r="K64" s="343"/>
      <c r="L64" s="343"/>
      <c r="M64" s="343"/>
      <c r="N64" s="343"/>
      <c r="O64" s="343"/>
      <c r="P64" s="343"/>
      <c r="Q64" s="343"/>
      <c r="R64" s="343"/>
      <c r="S64" s="343"/>
      <c r="T64" s="343"/>
      <c r="U64" s="343"/>
      <c r="V64" s="343"/>
      <c r="W64" s="343"/>
      <c r="X64" s="343"/>
      <c r="Y64" s="343"/>
      <c r="Z64" s="343"/>
      <c r="AA64" s="343"/>
    </row>
    <row r="65" ht="14.25" customHeight="1">
      <c r="A65" s="442"/>
      <c r="B65" s="442"/>
      <c r="C65" s="442"/>
      <c r="D65" s="442"/>
      <c r="E65" s="442"/>
      <c r="F65" s="442"/>
      <c r="G65" s="442"/>
      <c r="H65" s="442"/>
      <c r="I65" s="442"/>
      <c r="J65" s="343"/>
      <c r="K65" s="343"/>
      <c r="L65" s="343"/>
      <c r="M65" s="343"/>
      <c r="N65" s="343"/>
      <c r="O65" s="343"/>
      <c r="P65" s="343"/>
      <c r="Q65" s="343"/>
      <c r="R65" s="343"/>
      <c r="S65" s="343"/>
      <c r="T65" s="343"/>
      <c r="U65" s="343"/>
      <c r="V65" s="343"/>
      <c r="W65" s="343"/>
      <c r="X65" s="343"/>
      <c r="Y65" s="343"/>
      <c r="Z65" s="343"/>
      <c r="AA65" s="343"/>
    </row>
    <row r="66" ht="14.25" customHeight="1">
      <c r="A66" s="442"/>
      <c r="B66" s="442"/>
      <c r="C66" s="442"/>
      <c r="D66" s="442"/>
      <c r="E66" s="442"/>
      <c r="F66" s="442"/>
      <c r="G66" s="442"/>
      <c r="H66" s="442"/>
      <c r="I66" s="442"/>
      <c r="J66" s="343"/>
      <c r="K66" s="343"/>
      <c r="L66" s="343"/>
      <c r="M66" s="343"/>
      <c r="N66" s="343"/>
      <c r="O66" s="343"/>
      <c r="P66" s="343"/>
      <c r="Q66" s="343"/>
      <c r="R66" s="343"/>
      <c r="S66" s="343"/>
      <c r="T66" s="343"/>
      <c r="U66" s="343"/>
      <c r="V66" s="343"/>
      <c r="W66" s="343"/>
      <c r="X66" s="343"/>
      <c r="Y66" s="343"/>
      <c r="Z66" s="343"/>
      <c r="AA66" s="343"/>
    </row>
    <row r="67" ht="14.25" customHeight="1">
      <c r="A67" s="442"/>
      <c r="B67" s="442"/>
      <c r="C67" s="442"/>
      <c r="D67" s="442"/>
      <c r="E67" s="442"/>
      <c r="F67" s="442"/>
      <c r="G67" s="442"/>
      <c r="H67" s="442"/>
      <c r="I67" s="442"/>
      <c r="J67" s="343"/>
      <c r="K67" s="343"/>
      <c r="L67" s="343"/>
      <c r="M67" s="343"/>
      <c r="N67" s="343"/>
      <c r="O67" s="343"/>
      <c r="P67" s="343"/>
      <c r="Q67" s="343"/>
      <c r="R67" s="343"/>
      <c r="S67" s="343"/>
      <c r="T67" s="343"/>
      <c r="U67" s="343"/>
      <c r="V67" s="343"/>
      <c r="W67" s="343"/>
      <c r="X67" s="343"/>
      <c r="Y67" s="343"/>
      <c r="Z67" s="343"/>
      <c r="AA67" s="343"/>
    </row>
    <row r="68" ht="14.25" customHeight="1">
      <c r="A68" s="442"/>
      <c r="B68" s="442"/>
      <c r="C68" s="442"/>
      <c r="D68" s="442"/>
      <c r="E68" s="442"/>
      <c r="F68" s="442"/>
      <c r="G68" s="442"/>
      <c r="H68" s="442"/>
      <c r="I68" s="442"/>
      <c r="J68" s="343"/>
      <c r="K68" s="343"/>
      <c r="L68" s="343"/>
      <c r="M68" s="343"/>
      <c r="N68" s="343"/>
      <c r="O68" s="343"/>
      <c r="P68" s="343"/>
      <c r="Q68" s="343"/>
      <c r="R68" s="343"/>
      <c r="S68" s="343"/>
      <c r="T68" s="343"/>
      <c r="U68" s="343"/>
      <c r="V68" s="343"/>
      <c r="W68" s="343"/>
      <c r="X68" s="343"/>
      <c r="Y68" s="343"/>
      <c r="Z68" s="343"/>
      <c r="AA68" s="343"/>
    </row>
    <row r="69" ht="14.25" customHeight="1">
      <c r="A69" s="442"/>
      <c r="B69" s="442"/>
      <c r="C69" s="442"/>
      <c r="D69" s="442"/>
      <c r="E69" s="442"/>
      <c r="F69" s="442"/>
      <c r="G69" s="442"/>
      <c r="H69" s="442"/>
      <c r="I69" s="442"/>
      <c r="J69" s="343"/>
      <c r="K69" s="343"/>
      <c r="L69" s="343"/>
      <c r="M69" s="343"/>
      <c r="N69" s="343"/>
      <c r="O69" s="343"/>
      <c r="P69" s="343"/>
      <c r="Q69" s="343"/>
      <c r="R69" s="343"/>
      <c r="S69" s="343"/>
      <c r="T69" s="343"/>
      <c r="U69" s="343"/>
      <c r="V69" s="343"/>
      <c r="W69" s="343"/>
      <c r="X69" s="343"/>
      <c r="Y69" s="343"/>
      <c r="Z69" s="343"/>
      <c r="AA69" s="343"/>
    </row>
    <row r="70" ht="14.25" customHeight="1">
      <c r="A70" s="442"/>
      <c r="B70" s="442"/>
      <c r="C70" s="442"/>
      <c r="D70" s="442"/>
      <c r="E70" s="442"/>
      <c r="F70" s="442"/>
      <c r="G70" s="442"/>
      <c r="H70" s="442"/>
      <c r="I70" s="442"/>
      <c r="J70" s="343"/>
      <c r="K70" s="343"/>
      <c r="L70" s="343"/>
      <c r="M70" s="343"/>
      <c r="N70" s="343"/>
      <c r="O70" s="343"/>
      <c r="P70" s="343"/>
      <c r="Q70" s="343"/>
      <c r="R70" s="343"/>
      <c r="S70" s="343"/>
      <c r="T70" s="343"/>
      <c r="U70" s="343"/>
      <c r="V70" s="343"/>
      <c r="W70" s="343"/>
      <c r="X70" s="343"/>
      <c r="Y70" s="343"/>
      <c r="Z70" s="343"/>
      <c r="AA70" s="343"/>
    </row>
    <row r="71" ht="14.25" customHeight="1">
      <c r="A71" s="442"/>
      <c r="B71" s="442"/>
      <c r="C71" s="442"/>
      <c r="D71" s="442"/>
      <c r="E71" s="442"/>
      <c r="F71" s="442"/>
      <c r="G71" s="442"/>
      <c r="H71" s="442"/>
      <c r="I71" s="442"/>
      <c r="J71" s="343"/>
      <c r="K71" s="343"/>
      <c r="L71" s="343"/>
      <c r="M71" s="343"/>
      <c r="N71" s="343"/>
      <c r="O71" s="343"/>
      <c r="P71" s="343"/>
      <c r="Q71" s="343"/>
      <c r="R71" s="343"/>
      <c r="S71" s="343"/>
      <c r="T71" s="343"/>
      <c r="U71" s="343"/>
      <c r="V71" s="343"/>
      <c r="W71" s="343"/>
      <c r="X71" s="343"/>
      <c r="Y71" s="343"/>
      <c r="Z71" s="343"/>
      <c r="AA71" s="343"/>
    </row>
    <row r="72" ht="14.25" customHeight="1">
      <c r="A72" s="442"/>
      <c r="B72" s="442"/>
      <c r="C72" s="442"/>
      <c r="D72" s="442"/>
      <c r="E72" s="442"/>
      <c r="F72" s="442"/>
      <c r="G72" s="442"/>
      <c r="H72" s="442"/>
      <c r="I72" s="442"/>
      <c r="J72" s="343"/>
      <c r="K72" s="343"/>
      <c r="L72" s="343"/>
      <c r="M72" s="343"/>
      <c r="N72" s="343"/>
      <c r="O72" s="343"/>
      <c r="P72" s="343"/>
      <c r="Q72" s="343"/>
      <c r="R72" s="343"/>
      <c r="S72" s="343"/>
      <c r="T72" s="343"/>
      <c r="U72" s="343"/>
      <c r="V72" s="343"/>
      <c r="W72" s="343"/>
      <c r="X72" s="343"/>
      <c r="Y72" s="343"/>
      <c r="Z72" s="343"/>
      <c r="AA72" s="343"/>
    </row>
    <row r="73" ht="14.25" customHeight="1">
      <c r="A73" s="442"/>
      <c r="B73" s="442"/>
      <c r="C73" s="442"/>
      <c r="D73" s="442"/>
      <c r="E73" s="442"/>
      <c r="F73" s="442"/>
      <c r="G73" s="442"/>
      <c r="H73" s="442"/>
      <c r="I73" s="442"/>
      <c r="J73" s="343"/>
      <c r="K73" s="343"/>
      <c r="L73" s="343"/>
      <c r="M73" s="343"/>
      <c r="N73" s="343"/>
      <c r="O73" s="343"/>
      <c r="P73" s="343"/>
      <c r="Q73" s="343"/>
      <c r="R73" s="343"/>
      <c r="S73" s="343"/>
      <c r="T73" s="343"/>
      <c r="U73" s="343"/>
      <c r="V73" s="343"/>
      <c r="W73" s="343"/>
      <c r="X73" s="343"/>
      <c r="Y73" s="343"/>
      <c r="Z73" s="343"/>
      <c r="AA73" s="343"/>
    </row>
    <row r="74" ht="14.25" customHeight="1">
      <c r="A74" s="442"/>
      <c r="B74" s="442"/>
      <c r="C74" s="442"/>
      <c r="D74" s="442"/>
      <c r="E74" s="442"/>
      <c r="F74" s="442"/>
      <c r="G74" s="442"/>
      <c r="H74" s="442"/>
      <c r="I74" s="442"/>
      <c r="J74" s="343"/>
      <c r="K74" s="343"/>
      <c r="L74" s="343"/>
      <c r="M74" s="343"/>
      <c r="N74" s="343"/>
      <c r="O74" s="343"/>
      <c r="P74" s="343"/>
      <c r="Q74" s="343"/>
      <c r="R74" s="343"/>
      <c r="S74" s="343"/>
      <c r="T74" s="343"/>
      <c r="U74" s="343"/>
      <c r="V74" s="343"/>
      <c r="W74" s="343"/>
      <c r="X74" s="343"/>
      <c r="Y74" s="343"/>
      <c r="Z74" s="343"/>
      <c r="AA74" s="343"/>
    </row>
    <row r="75" ht="14.25" customHeight="1">
      <c r="A75" s="442"/>
      <c r="B75" s="442"/>
      <c r="C75" s="442"/>
      <c r="D75" s="442"/>
      <c r="E75" s="442"/>
      <c r="F75" s="442"/>
      <c r="G75" s="442"/>
      <c r="H75" s="442"/>
      <c r="I75" s="442"/>
      <c r="J75" s="343"/>
      <c r="K75" s="343"/>
      <c r="L75" s="343"/>
      <c r="M75" s="343"/>
      <c r="N75" s="343"/>
      <c r="O75" s="343"/>
      <c r="P75" s="343"/>
      <c r="Q75" s="343"/>
      <c r="R75" s="343"/>
      <c r="S75" s="343"/>
      <c r="T75" s="343"/>
      <c r="U75" s="343"/>
      <c r="V75" s="343"/>
      <c r="W75" s="343"/>
      <c r="X75" s="343"/>
      <c r="Y75" s="343"/>
      <c r="Z75" s="343"/>
      <c r="AA75" s="343"/>
    </row>
    <row r="76" ht="14.25" customHeight="1">
      <c r="A76" s="442"/>
      <c r="B76" s="442"/>
      <c r="C76" s="442"/>
      <c r="D76" s="442"/>
      <c r="E76" s="442"/>
      <c r="F76" s="442"/>
      <c r="G76" s="442"/>
      <c r="H76" s="442"/>
      <c r="I76" s="442"/>
      <c r="J76" s="343"/>
      <c r="K76" s="343"/>
      <c r="L76" s="343"/>
      <c r="M76" s="343"/>
      <c r="N76" s="343"/>
      <c r="O76" s="343"/>
      <c r="P76" s="343"/>
      <c r="Q76" s="343"/>
      <c r="R76" s="343"/>
      <c r="S76" s="343"/>
      <c r="T76" s="343"/>
      <c r="U76" s="343"/>
      <c r="V76" s="343"/>
      <c r="W76" s="343"/>
      <c r="X76" s="343"/>
      <c r="Y76" s="343"/>
      <c r="Z76" s="343"/>
      <c r="AA76" s="343"/>
    </row>
    <row r="77" ht="14.25" customHeight="1">
      <c r="A77" s="442"/>
      <c r="B77" s="442"/>
      <c r="C77" s="442"/>
      <c r="D77" s="442"/>
      <c r="E77" s="442"/>
      <c r="F77" s="442"/>
      <c r="G77" s="442"/>
      <c r="H77" s="442"/>
      <c r="I77" s="442"/>
      <c r="J77" s="343"/>
      <c r="K77" s="343"/>
      <c r="L77" s="343"/>
      <c r="M77" s="343"/>
      <c r="N77" s="343"/>
      <c r="O77" s="343"/>
      <c r="P77" s="343"/>
      <c r="Q77" s="343"/>
      <c r="R77" s="343"/>
      <c r="S77" s="343"/>
      <c r="T77" s="343"/>
      <c r="U77" s="343"/>
      <c r="V77" s="343"/>
      <c r="W77" s="343"/>
      <c r="X77" s="343"/>
      <c r="Y77" s="343"/>
      <c r="Z77" s="343"/>
      <c r="AA77" s="343"/>
    </row>
    <row r="78" ht="14.25" customHeight="1">
      <c r="A78" s="442"/>
      <c r="B78" s="442"/>
      <c r="C78" s="442"/>
      <c r="D78" s="442"/>
      <c r="E78" s="442"/>
      <c r="F78" s="442"/>
      <c r="G78" s="442"/>
      <c r="H78" s="442"/>
      <c r="I78" s="442"/>
      <c r="J78" s="343"/>
      <c r="K78" s="343"/>
      <c r="L78" s="343"/>
      <c r="M78" s="343"/>
      <c r="N78" s="343"/>
      <c r="O78" s="343"/>
      <c r="P78" s="343"/>
      <c r="Q78" s="343"/>
      <c r="R78" s="343"/>
      <c r="S78" s="343"/>
      <c r="T78" s="343"/>
      <c r="U78" s="343"/>
      <c r="V78" s="343"/>
      <c r="W78" s="343"/>
      <c r="X78" s="343"/>
      <c r="Y78" s="343"/>
      <c r="Z78" s="343"/>
      <c r="AA78" s="343"/>
    </row>
    <row r="79" ht="14.25" customHeight="1">
      <c r="A79" s="442"/>
      <c r="B79" s="442"/>
      <c r="C79" s="442"/>
      <c r="D79" s="442"/>
      <c r="E79" s="442"/>
      <c r="F79" s="442"/>
      <c r="G79" s="442"/>
      <c r="H79" s="442"/>
      <c r="I79" s="442"/>
      <c r="J79" s="343"/>
      <c r="K79" s="343"/>
      <c r="L79" s="343"/>
      <c r="M79" s="343"/>
      <c r="N79" s="343"/>
      <c r="O79" s="343"/>
      <c r="P79" s="343"/>
      <c r="Q79" s="343"/>
      <c r="R79" s="343"/>
      <c r="S79" s="343"/>
      <c r="T79" s="343"/>
      <c r="U79" s="343"/>
      <c r="V79" s="343"/>
      <c r="W79" s="343"/>
      <c r="X79" s="343"/>
      <c r="Y79" s="343"/>
      <c r="Z79" s="343"/>
      <c r="AA79" s="343"/>
    </row>
    <row r="80" ht="14.25" customHeight="1">
      <c r="A80" s="442"/>
      <c r="B80" s="442"/>
      <c r="C80" s="442"/>
      <c r="D80" s="442"/>
      <c r="E80" s="442"/>
      <c r="F80" s="442"/>
      <c r="G80" s="442"/>
      <c r="H80" s="442"/>
      <c r="I80" s="442"/>
      <c r="J80" s="343"/>
      <c r="K80" s="343"/>
      <c r="L80" s="343"/>
      <c r="M80" s="343"/>
      <c r="N80" s="343"/>
      <c r="O80" s="343"/>
      <c r="P80" s="343"/>
      <c r="Q80" s="343"/>
      <c r="R80" s="343"/>
      <c r="S80" s="343"/>
      <c r="T80" s="343"/>
      <c r="U80" s="343"/>
      <c r="V80" s="343"/>
      <c r="W80" s="343"/>
      <c r="X80" s="343"/>
      <c r="Y80" s="343"/>
      <c r="Z80" s="343"/>
      <c r="AA80" s="343"/>
    </row>
    <row r="81" ht="14.25" customHeight="1">
      <c r="A81" s="442"/>
      <c r="B81" s="442"/>
      <c r="C81" s="442"/>
      <c r="D81" s="442"/>
      <c r="E81" s="442"/>
      <c r="F81" s="442"/>
      <c r="G81" s="442"/>
      <c r="H81" s="442"/>
      <c r="I81" s="442"/>
      <c r="J81" s="343"/>
      <c r="K81" s="343"/>
      <c r="L81" s="343"/>
      <c r="M81" s="343"/>
      <c r="N81" s="343"/>
      <c r="O81" s="343"/>
      <c r="P81" s="343"/>
      <c r="Q81" s="343"/>
      <c r="R81" s="343"/>
      <c r="S81" s="343"/>
      <c r="T81" s="343"/>
      <c r="U81" s="343"/>
      <c r="V81" s="343"/>
      <c r="W81" s="343"/>
      <c r="X81" s="343"/>
      <c r="Y81" s="343"/>
      <c r="Z81" s="343"/>
      <c r="AA81" s="343"/>
    </row>
    <row r="82" ht="14.25" customHeight="1">
      <c r="A82" s="442"/>
      <c r="B82" s="442"/>
      <c r="C82" s="442"/>
      <c r="D82" s="442"/>
      <c r="E82" s="442"/>
      <c r="F82" s="442"/>
      <c r="G82" s="442"/>
      <c r="H82" s="442"/>
      <c r="I82" s="442"/>
      <c r="J82" s="343"/>
      <c r="K82" s="343"/>
      <c r="L82" s="343"/>
      <c r="M82" s="343"/>
      <c r="N82" s="343"/>
      <c r="O82" s="343"/>
      <c r="P82" s="343"/>
      <c r="Q82" s="343"/>
      <c r="R82" s="343"/>
      <c r="S82" s="343"/>
      <c r="T82" s="343"/>
      <c r="U82" s="343"/>
      <c r="V82" s="343"/>
      <c r="W82" s="343"/>
      <c r="X82" s="343"/>
      <c r="Y82" s="343"/>
      <c r="Z82" s="343"/>
      <c r="AA82" s="343"/>
    </row>
    <row r="83" ht="14.25" customHeight="1">
      <c r="A83" s="442"/>
      <c r="B83" s="442"/>
      <c r="C83" s="442"/>
      <c r="D83" s="442"/>
      <c r="E83" s="442"/>
      <c r="F83" s="442"/>
      <c r="G83" s="442"/>
      <c r="H83" s="442"/>
      <c r="I83" s="442"/>
      <c r="J83" s="343"/>
      <c r="K83" s="343"/>
      <c r="L83" s="343"/>
      <c r="M83" s="343"/>
      <c r="N83" s="343"/>
      <c r="O83" s="343"/>
      <c r="P83" s="343"/>
      <c r="Q83" s="343"/>
      <c r="R83" s="343"/>
      <c r="S83" s="343"/>
      <c r="T83" s="343"/>
      <c r="U83" s="343"/>
      <c r="V83" s="343"/>
      <c r="W83" s="343"/>
      <c r="X83" s="343"/>
      <c r="Y83" s="343"/>
      <c r="Z83" s="343"/>
      <c r="AA83" s="343"/>
    </row>
    <row r="84" ht="14.25" customHeight="1">
      <c r="A84" s="442"/>
      <c r="B84" s="442"/>
      <c r="C84" s="442"/>
      <c r="D84" s="442"/>
      <c r="E84" s="442"/>
      <c r="F84" s="442"/>
      <c r="G84" s="442"/>
      <c r="H84" s="442"/>
      <c r="I84" s="442"/>
      <c r="J84" s="343"/>
      <c r="K84" s="343"/>
      <c r="L84" s="343"/>
      <c r="M84" s="343"/>
      <c r="N84" s="343"/>
      <c r="O84" s="343"/>
      <c r="P84" s="343"/>
      <c r="Q84" s="343"/>
      <c r="R84" s="343"/>
      <c r="S84" s="343"/>
      <c r="T84" s="343"/>
      <c r="U84" s="343"/>
      <c r="V84" s="343"/>
      <c r="W84" s="343"/>
      <c r="X84" s="343"/>
      <c r="Y84" s="343"/>
      <c r="Z84" s="343"/>
      <c r="AA84" s="343"/>
    </row>
    <row r="85" ht="14.25" customHeight="1">
      <c r="A85" s="442"/>
      <c r="B85" s="442"/>
      <c r="C85" s="442"/>
      <c r="D85" s="442"/>
      <c r="E85" s="442"/>
      <c r="F85" s="442"/>
      <c r="G85" s="442"/>
      <c r="H85" s="442"/>
      <c r="I85" s="442"/>
      <c r="J85" s="343"/>
      <c r="K85" s="343"/>
      <c r="L85" s="343"/>
      <c r="M85" s="343"/>
      <c r="N85" s="343"/>
      <c r="O85" s="343"/>
      <c r="P85" s="343"/>
      <c r="Q85" s="343"/>
      <c r="R85" s="343"/>
      <c r="S85" s="343"/>
      <c r="T85" s="343"/>
      <c r="U85" s="343"/>
      <c r="V85" s="343"/>
      <c r="W85" s="343"/>
      <c r="X85" s="343"/>
      <c r="Y85" s="343"/>
      <c r="Z85" s="343"/>
      <c r="AA85" s="343"/>
    </row>
    <row r="86" ht="14.25" customHeight="1">
      <c r="A86" s="442"/>
      <c r="B86" s="442"/>
      <c r="C86" s="442"/>
      <c r="D86" s="442"/>
      <c r="E86" s="442"/>
      <c r="F86" s="442"/>
      <c r="G86" s="442"/>
      <c r="H86" s="442"/>
      <c r="I86" s="442"/>
      <c r="J86" s="343"/>
      <c r="K86" s="343"/>
      <c r="L86" s="343"/>
      <c r="M86" s="343"/>
      <c r="N86" s="343"/>
      <c r="O86" s="343"/>
      <c r="P86" s="343"/>
      <c r="Q86" s="343"/>
      <c r="R86" s="343"/>
      <c r="S86" s="343"/>
      <c r="T86" s="343"/>
      <c r="U86" s="343"/>
      <c r="V86" s="343"/>
      <c r="W86" s="343"/>
      <c r="X86" s="343"/>
      <c r="Y86" s="343"/>
      <c r="Z86" s="343"/>
      <c r="AA86" s="343"/>
    </row>
    <row r="87" ht="14.25" customHeight="1">
      <c r="A87" s="442"/>
      <c r="B87" s="442"/>
      <c r="C87" s="442"/>
      <c r="D87" s="442"/>
      <c r="E87" s="442"/>
      <c r="F87" s="442"/>
      <c r="G87" s="442"/>
      <c r="H87" s="442"/>
      <c r="I87" s="442"/>
      <c r="J87" s="343"/>
      <c r="K87" s="343"/>
      <c r="L87" s="343"/>
      <c r="M87" s="343"/>
      <c r="N87" s="343"/>
      <c r="O87" s="343"/>
      <c r="P87" s="343"/>
      <c r="Q87" s="343"/>
      <c r="R87" s="343"/>
      <c r="S87" s="343"/>
      <c r="T87" s="343"/>
      <c r="U87" s="343"/>
      <c r="V87" s="343"/>
      <c r="W87" s="343"/>
      <c r="X87" s="343"/>
      <c r="Y87" s="343"/>
      <c r="Z87" s="343"/>
      <c r="AA87" s="343"/>
    </row>
    <row r="88" ht="14.25" customHeight="1">
      <c r="A88" s="442"/>
      <c r="B88" s="442"/>
      <c r="C88" s="442"/>
      <c r="D88" s="442"/>
      <c r="E88" s="442"/>
      <c r="F88" s="442"/>
      <c r="G88" s="442"/>
      <c r="H88" s="442"/>
      <c r="I88" s="442"/>
      <c r="J88" s="343"/>
      <c r="K88" s="343"/>
      <c r="L88" s="343"/>
      <c r="M88" s="343"/>
      <c r="N88" s="343"/>
      <c r="O88" s="343"/>
      <c r="P88" s="343"/>
      <c r="Q88" s="343"/>
      <c r="R88" s="343"/>
      <c r="S88" s="343"/>
      <c r="T88" s="343"/>
      <c r="U88" s="343"/>
      <c r="V88" s="343"/>
      <c r="W88" s="343"/>
      <c r="X88" s="343"/>
      <c r="Y88" s="343"/>
      <c r="Z88" s="343"/>
      <c r="AA88" s="343"/>
    </row>
    <row r="89" ht="14.25" customHeight="1">
      <c r="A89" s="442"/>
      <c r="B89" s="442"/>
      <c r="C89" s="442"/>
      <c r="D89" s="442"/>
      <c r="E89" s="442"/>
      <c r="F89" s="442"/>
      <c r="G89" s="442"/>
      <c r="H89" s="442"/>
      <c r="I89" s="442"/>
      <c r="J89" s="343"/>
      <c r="K89" s="343"/>
      <c r="L89" s="343"/>
      <c r="M89" s="343"/>
      <c r="N89" s="343"/>
      <c r="O89" s="343"/>
      <c r="P89" s="343"/>
      <c r="Q89" s="343"/>
      <c r="R89" s="343"/>
      <c r="S89" s="343"/>
      <c r="T89" s="343"/>
      <c r="U89" s="343"/>
      <c r="V89" s="343"/>
      <c r="W89" s="343"/>
      <c r="X89" s="343"/>
      <c r="Y89" s="343"/>
      <c r="Z89" s="343"/>
      <c r="AA89" s="343"/>
    </row>
    <row r="90" ht="14.25" customHeight="1">
      <c r="A90" s="442"/>
      <c r="B90" s="442"/>
      <c r="C90" s="442"/>
      <c r="D90" s="442"/>
      <c r="E90" s="442"/>
      <c r="F90" s="442"/>
      <c r="G90" s="442"/>
      <c r="H90" s="442"/>
      <c r="I90" s="442"/>
      <c r="J90" s="343"/>
      <c r="K90" s="343"/>
      <c r="L90" s="343"/>
      <c r="M90" s="343"/>
      <c r="N90" s="343"/>
      <c r="O90" s="343"/>
      <c r="P90" s="343"/>
      <c r="Q90" s="343"/>
      <c r="R90" s="343"/>
      <c r="S90" s="343"/>
      <c r="T90" s="343"/>
      <c r="U90" s="343"/>
      <c r="V90" s="343"/>
      <c r="W90" s="343"/>
      <c r="X90" s="343"/>
      <c r="Y90" s="343"/>
      <c r="Z90" s="343"/>
      <c r="AA90" s="343"/>
    </row>
    <row r="91" ht="14.25" customHeight="1">
      <c r="A91" s="442"/>
      <c r="B91" s="442"/>
      <c r="C91" s="442"/>
      <c r="D91" s="442"/>
      <c r="E91" s="442"/>
      <c r="F91" s="442"/>
      <c r="G91" s="442"/>
      <c r="H91" s="442"/>
      <c r="I91" s="442"/>
      <c r="J91" s="343"/>
      <c r="K91" s="343"/>
      <c r="L91" s="343"/>
      <c r="M91" s="343"/>
      <c r="N91" s="343"/>
      <c r="O91" s="343"/>
      <c r="P91" s="343"/>
      <c r="Q91" s="343"/>
      <c r="R91" s="343"/>
      <c r="S91" s="343"/>
      <c r="T91" s="343"/>
      <c r="U91" s="343"/>
      <c r="V91" s="343"/>
      <c r="W91" s="343"/>
      <c r="X91" s="343"/>
      <c r="Y91" s="343"/>
      <c r="Z91" s="343"/>
      <c r="AA91" s="343"/>
    </row>
    <row r="92" ht="14.25" customHeight="1">
      <c r="A92" s="442"/>
      <c r="B92" s="442"/>
      <c r="C92" s="442"/>
      <c r="D92" s="442"/>
      <c r="E92" s="442"/>
      <c r="F92" s="442"/>
      <c r="G92" s="442"/>
      <c r="H92" s="442"/>
      <c r="I92" s="442"/>
      <c r="J92" s="343"/>
      <c r="K92" s="343"/>
      <c r="L92" s="343"/>
      <c r="M92" s="343"/>
      <c r="N92" s="343"/>
      <c r="O92" s="343"/>
      <c r="P92" s="343"/>
      <c r="Q92" s="343"/>
      <c r="R92" s="343"/>
      <c r="S92" s="343"/>
      <c r="T92" s="343"/>
      <c r="U92" s="343"/>
      <c r="V92" s="343"/>
      <c r="W92" s="343"/>
      <c r="X92" s="343"/>
      <c r="Y92" s="343"/>
      <c r="Z92" s="343"/>
      <c r="AA92" s="343"/>
    </row>
    <row r="93" ht="14.25" customHeight="1">
      <c r="A93" s="442"/>
      <c r="B93" s="442"/>
      <c r="C93" s="442"/>
      <c r="D93" s="442"/>
      <c r="E93" s="442"/>
      <c r="F93" s="442"/>
      <c r="G93" s="442"/>
      <c r="H93" s="442"/>
      <c r="I93" s="442"/>
      <c r="J93" s="343"/>
      <c r="K93" s="343"/>
      <c r="L93" s="343"/>
      <c r="M93" s="343"/>
      <c r="N93" s="343"/>
      <c r="O93" s="343"/>
      <c r="P93" s="343"/>
      <c r="Q93" s="343"/>
      <c r="R93" s="343"/>
      <c r="S93" s="343"/>
      <c r="T93" s="343"/>
      <c r="U93" s="343"/>
      <c r="V93" s="343"/>
      <c r="W93" s="343"/>
      <c r="X93" s="343"/>
      <c r="Y93" s="343"/>
      <c r="Z93" s="343"/>
      <c r="AA93" s="343"/>
    </row>
    <row r="94" ht="14.25" customHeight="1">
      <c r="A94" s="442"/>
      <c r="B94" s="442"/>
      <c r="C94" s="442"/>
      <c r="D94" s="442"/>
      <c r="E94" s="442"/>
      <c r="F94" s="442"/>
      <c r="G94" s="442"/>
      <c r="H94" s="442"/>
      <c r="I94" s="442"/>
      <c r="J94" s="343"/>
      <c r="K94" s="343"/>
      <c r="L94" s="343"/>
      <c r="M94" s="343"/>
      <c r="N94" s="343"/>
      <c r="O94" s="343"/>
      <c r="P94" s="343"/>
      <c r="Q94" s="343"/>
      <c r="R94" s="343"/>
      <c r="S94" s="343"/>
      <c r="T94" s="343"/>
      <c r="U94" s="343"/>
      <c r="V94" s="343"/>
      <c r="W94" s="343"/>
      <c r="X94" s="343"/>
      <c r="Y94" s="343"/>
      <c r="Z94" s="343"/>
      <c r="AA94" s="343"/>
    </row>
    <row r="95" ht="14.25" customHeight="1">
      <c r="A95" s="442"/>
      <c r="B95" s="442"/>
      <c r="C95" s="442"/>
      <c r="D95" s="442"/>
      <c r="E95" s="442"/>
      <c r="F95" s="442"/>
      <c r="G95" s="442"/>
      <c r="H95" s="442"/>
      <c r="I95" s="442"/>
      <c r="J95" s="343"/>
      <c r="K95" s="343"/>
      <c r="L95" s="343"/>
      <c r="M95" s="343"/>
      <c r="N95" s="343"/>
      <c r="O95" s="343"/>
      <c r="P95" s="343"/>
      <c r="Q95" s="343"/>
      <c r="R95" s="343"/>
      <c r="S95" s="343"/>
      <c r="T95" s="343"/>
      <c r="U95" s="343"/>
      <c r="V95" s="343"/>
      <c r="W95" s="343"/>
      <c r="X95" s="343"/>
      <c r="Y95" s="343"/>
      <c r="Z95" s="343"/>
      <c r="AA95" s="343"/>
    </row>
    <row r="96" ht="14.25" customHeight="1">
      <c r="A96" s="442"/>
      <c r="B96" s="442"/>
      <c r="C96" s="442"/>
      <c r="D96" s="442"/>
      <c r="E96" s="442"/>
      <c r="F96" s="442"/>
      <c r="G96" s="442"/>
      <c r="H96" s="442"/>
      <c r="I96" s="442"/>
      <c r="J96" s="343"/>
      <c r="K96" s="343"/>
      <c r="L96" s="343"/>
      <c r="M96" s="343"/>
      <c r="N96" s="343"/>
      <c r="O96" s="343"/>
      <c r="P96" s="343"/>
      <c r="Q96" s="343"/>
      <c r="R96" s="343"/>
      <c r="S96" s="343"/>
      <c r="T96" s="343"/>
      <c r="U96" s="343"/>
      <c r="V96" s="343"/>
      <c r="W96" s="343"/>
      <c r="X96" s="343"/>
      <c r="Y96" s="343"/>
      <c r="Z96" s="343"/>
      <c r="AA96" s="343"/>
    </row>
    <row r="97" ht="14.25" customHeight="1">
      <c r="A97" s="442"/>
      <c r="B97" s="442"/>
      <c r="C97" s="442"/>
      <c r="D97" s="442"/>
      <c r="E97" s="442"/>
      <c r="F97" s="442"/>
      <c r="G97" s="442"/>
      <c r="H97" s="442"/>
      <c r="I97" s="442"/>
      <c r="J97" s="343"/>
      <c r="K97" s="343"/>
      <c r="L97" s="343"/>
      <c r="M97" s="343"/>
      <c r="N97" s="343"/>
      <c r="O97" s="343"/>
      <c r="P97" s="343"/>
      <c r="Q97" s="343"/>
      <c r="R97" s="343"/>
      <c r="S97" s="343"/>
      <c r="T97" s="343"/>
      <c r="U97" s="343"/>
      <c r="V97" s="343"/>
      <c r="W97" s="343"/>
      <c r="X97" s="343"/>
      <c r="Y97" s="343"/>
      <c r="Z97" s="343"/>
      <c r="AA97" s="343"/>
    </row>
    <row r="98" ht="14.25" customHeight="1">
      <c r="A98" s="442"/>
      <c r="B98" s="442"/>
      <c r="C98" s="442"/>
      <c r="D98" s="442"/>
      <c r="E98" s="442"/>
      <c r="F98" s="442"/>
      <c r="G98" s="442"/>
      <c r="H98" s="442"/>
      <c r="I98" s="442"/>
      <c r="J98" s="343"/>
      <c r="K98" s="343"/>
      <c r="L98" s="343"/>
      <c r="M98" s="343"/>
      <c r="N98" s="343"/>
      <c r="O98" s="343"/>
      <c r="P98" s="343"/>
      <c r="Q98" s="343"/>
      <c r="R98" s="343"/>
      <c r="S98" s="343"/>
      <c r="T98" s="343"/>
      <c r="U98" s="343"/>
      <c r="V98" s="343"/>
      <c r="W98" s="343"/>
      <c r="X98" s="343"/>
      <c r="Y98" s="343"/>
      <c r="Z98" s="343"/>
      <c r="AA98" s="343"/>
    </row>
    <row r="99" ht="14.25" customHeight="1">
      <c r="A99" s="442"/>
      <c r="B99" s="442"/>
      <c r="C99" s="442"/>
      <c r="D99" s="442"/>
      <c r="E99" s="442"/>
      <c r="F99" s="442"/>
      <c r="G99" s="442"/>
      <c r="H99" s="442"/>
      <c r="I99" s="442"/>
      <c r="J99" s="343"/>
      <c r="K99" s="343"/>
      <c r="L99" s="343"/>
      <c r="M99" s="343"/>
      <c r="N99" s="343"/>
      <c r="O99" s="343"/>
      <c r="P99" s="343"/>
      <c r="Q99" s="343"/>
      <c r="R99" s="343"/>
      <c r="S99" s="343"/>
      <c r="T99" s="343"/>
      <c r="U99" s="343"/>
      <c r="V99" s="343"/>
      <c r="W99" s="343"/>
      <c r="X99" s="343"/>
      <c r="Y99" s="343"/>
      <c r="Z99" s="343"/>
      <c r="AA99" s="343"/>
    </row>
    <row r="100" ht="14.25" customHeight="1">
      <c r="A100" s="442"/>
      <c r="B100" s="442"/>
      <c r="C100" s="442"/>
      <c r="D100" s="442"/>
      <c r="E100" s="442"/>
      <c r="F100" s="442"/>
      <c r="G100" s="442"/>
      <c r="H100" s="442"/>
      <c r="I100" s="442"/>
      <c r="J100" s="343"/>
      <c r="K100" s="343"/>
      <c r="L100" s="343"/>
      <c r="M100" s="343"/>
      <c r="N100" s="343"/>
      <c r="O100" s="343"/>
      <c r="P100" s="343"/>
      <c r="Q100" s="343"/>
      <c r="R100" s="343"/>
      <c r="S100" s="343"/>
      <c r="T100" s="343"/>
      <c r="U100" s="343"/>
      <c r="V100" s="343"/>
      <c r="W100" s="343"/>
      <c r="X100" s="343"/>
      <c r="Y100" s="343"/>
      <c r="Z100" s="343"/>
      <c r="AA100" s="343"/>
    </row>
    <row r="101" ht="14.25" customHeight="1">
      <c r="A101" s="442"/>
      <c r="B101" s="442"/>
      <c r="C101" s="442"/>
      <c r="D101" s="442"/>
      <c r="E101" s="442"/>
      <c r="F101" s="442"/>
      <c r="G101" s="442"/>
      <c r="H101" s="442"/>
      <c r="I101" s="442"/>
      <c r="J101" s="343"/>
      <c r="K101" s="343"/>
      <c r="L101" s="343"/>
      <c r="M101" s="343"/>
      <c r="N101" s="343"/>
      <c r="O101" s="343"/>
      <c r="P101" s="343"/>
      <c r="Q101" s="343"/>
      <c r="R101" s="343"/>
      <c r="S101" s="343"/>
      <c r="T101" s="343"/>
      <c r="U101" s="343"/>
      <c r="V101" s="343"/>
      <c r="W101" s="343"/>
      <c r="X101" s="343"/>
      <c r="Y101" s="343"/>
      <c r="Z101" s="343"/>
      <c r="AA101" s="343"/>
    </row>
    <row r="102" ht="14.25" customHeight="1">
      <c r="A102" s="442"/>
      <c r="B102" s="442"/>
      <c r="C102" s="442"/>
      <c r="D102" s="442"/>
      <c r="E102" s="442"/>
      <c r="F102" s="442"/>
      <c r="G102" s="442"/>
      <c r="H102" s="442"/>
      <c r="I102" s="442"/>
      <c r="J102" s="343"/>
      <c r="K102" s="343"/>
      <c r="L102" s="343"/>
      <c r="M102" s="343"/>
      <c r="N102" s="343"/>
      <c r="O102" s="343"/>
      <c r="P102" s="343"/>
      <c r="Q102" s="343"/>
      <c r="R102" s="343"/>
      <c r="S102" s="343"/>
      <c r="T102" s="343"/>
      <c r="U102" s="343"/>
      <c r="V102" s="343"/>
      <c r="W102" s="343"/>
      <c r="X102" s="343"/>
      <c r="Y102" s="343"/>
      <c r="Z102" s="343"/>
      <c r="AA102" s="343"/>
    </row>
    <row r="103" ht="14.25" customHeight="1">
      <c r="A103" s="442"/>
      <c r="B103" s="442"/>
      <c r="C103" s="442"/>
      <c r="D103" s="442"/>
      <c r="E103" s="442"/>
      <c r="F103" s="442"/>
      <c r="G103" s="442"/>
      <c r="H103" s="442"/>
      <c r="I103" s="442"/>
      <c r="J103" s="343"/>
      <c r="K103" s="343"/>
      <c r="L103" s="343"/>
      <c r="M103" s="343"/>
      <c r="N103" s="343"/>
      <c r="O103" s="343"/>
      <c r="P103" s="343"/>
      <c r="Q103" s="343"/>
      <c r="R103" s="343"/>
      <c r="S103" s="343"/>
      <c r="T103" s="343"/>
      <c r="U103" s="343"/>
      <c r="V103" s="343"/>
      <c r="W103" s="343"/>
      <c r="X103" s="343"/>
      <c r="Y103" s="343"/>
      <c r="Z103" s="343"/>
      <c r="AA103" s="343"/>
    </row>
    <row r="104" ht="14.25" customHeight="1">
      <c r="A104" s="442"/>
      <c r="B104" s="442"/>
      <c r="C104" s="442"/>
      <c r="D104" s="442"/>
      <c r="E104" s="442"/>
      <c r="F104" s="442"/>
      <c r="G104" s="442"/>
      <c r="H104" s="442"/>
      <c r="I104" s="442"/>
      <c r="J104" s="343"/>
      <c r="K104" s="343"/>
      <c r="L104" s="343"/>
      <c r="M104" s="343"/>
      <c r="N104" s="343"/>
      <c r="O104" s="343"/>
      <c r="P104" s="343"/>
      <c r="Q104" s="343"/>
      <c r="R104" s="343"/>
      <c r="S104" s="343"/>
      <c r="T104" s="343"/>
      <c r="U104" s="343"/>
      <c r="V104" s="343"/>
      <c r="W104" s="343"/>
      <c r="X104" s="343"/>
      <c r="Y104" s="343"/>
      <c r="Z104" s="343"/>
      <c r="AA104" s="343"/>
    </row>
    <row r="105" ht="14.25" customHeight="1">
      <c r="A105" s="442"/>
      <c r="B105" s="442"/>
      <c r="C105" s="442"/>
      <c r="D105" s="442"/>
      <c r="E105" s="442"/>
      <c r="F105" s="442"/>
      <c r="G105" s="442"/>
      <c r="H105" s="442"/>
      <c r="I105" s="442"/>
      <c r="J105" s="343"/>
      <c r="K105" s="343"/>
      <c r="L105" s="343"/>
      <c r="M105" s="343"/>
      <c r="N105" s="343"/>
      <c r="O105" s="343"/>
      <c r="P105" s="343"/>
      <c r="Q105" s="343"/>
      <c r="R105" s="343"/>
      <c r="S105" s="343"/>
      <c r="T105" s="343"/>
      <c r="U105" s="343"/>
      <c r="V105" s="343"/>
      <c r="W105" s="343"/>
      <c r="X105" s="343"/>
      <c r="Y105" s="343"/>
      <c r="Z105" s="343"/>
      <c r="AA105" s="343"/>
    </row>
    <row r="106" ht="14.25" customHeight="1">
      <c r="A106" s="442"/>
      <c r="B106" s="442"/>
      <c r="C106" s="442"/>
      <c r="D106" s="442"/>
      <c r="E106" s="442"/>
      <c r="F106" s="442"/>
      <c r="G106" s="442"/>
      <c r="H106" s="442"/>
      <c r="I106" s="442"/>
      <c r="J106" s="343"/>
      <c r="K106" s="343"/>
      <c r="L106" s="343"/>
      <c r="M106" s="343"/>
      <c r="N106" s="343"/>
      <c r="O106" s="343"/>
      <c r="P106" s="343"/>
      <c r="Q106" s="343"/>
      <c r="R106" s="343"/>
      <c r="S106" s="343"/>
      <c r="T106" s="343"/>
      <c r="U106" s="343"/>
      <c r="V106" s="343"/>
      <c r="W106" s="343"/>
      <c r="X106" s="343"/>
      <c r="Y106" s="343"/>
      <c r="Z106" s="343"/>
      <c r="AA106" s="343"/>
    </row>
    <row r="107" ht="14.25" customHeight="1">
      <c r="A107" s="442"/>
      <c r="B107" s="442"/>
      <c r="C107" s="442"/>
      <c r="D107" s="442"/>
      <c r="E107" s="442"/>
      <c r="F107" s="442"/>
      <c r="G107" s="442"/>
      <c r="H107" s="442"/>
      <c r="I107" s="442"/>
      <c r="J107" s="343"/>
      <c r="K107" s="343"/>
      <c r="L107" s="343"/>
      <c r="M107" s="343"/>
      <c r="N107" s="343"/>
      <c r="O107" s="343"/>
      <c r="P107" s="343"/>
      <c r="Q107" s="343"/>
      <c r="R107" s="343"/>
      <c r="S107" s="343"/>
      <c r="T107" s="343"/>
      <c r="U107" s="343"/>
      <c r="V107" s="343"/>
      <c r="W107" s="343"/>
      <c r="X107" s="343"/>
      <c r="Y107" s="343"/>
      <c r="Z107" s="343"/>
      <c r="AA107" s="343"/>
    </row>
    <row r="108" ht="14.25" customHeight="1">
      <c r="A108" s="442"/>
      <c r="B108" s="442"/>
      <c r="C108" s="442"/>
      <c r="D108" s="442"/>
      <c r="E108" s="442"/>
      <c r="F108" s="442"/>
      <c r="G108" s="442"/>
      <c r="H108" s="442"/>
      <c r="I108" s="442"/>
      <c r="J108" s="343"/>
      <c r="K108" s="343"/>
      <c r="L108" s="343"/>
      <c r="M108" s="343"/>
      <c r="N108" s="343"/>
      <c r="O108" s="343"/>
      <c r="P108" s="343"/>
      <c r="Q108" s="343"/>
      <c r="R108" s="343"/>
      <c r="S108" s="343"/>
      <c r="T108" s="343"/>
      <c r="U108" s="343"/>
      <c r="V108" s="343"/>
      <c r="W108" s="343"/>
      <c r="X108" s="343"/>
      <c r="Y108" s="343"/>
      <c r="Z108" s="343"/>
      <c r="AA108" s="343"/>
    </row>
    <row r="109" ht="14.25" customHeight="1">
      <c r="A109" s="442"/>
      <c r="B109" s="442"/>
      <c r="C109" s="442"/>
      <c r="D109" s="442"/>
      <c r="E109" s="442"/>
      <c r="F109" s="442"/>
      <c r="G109" s="442"/>
      <c r="H109" s="442"/>
      <c r="I109" s="442"/>
      <c r="J109" s="343"/>
      <c r="K109" s="343"/>
      <c r="L109" s="343"/>
      <c r="M109" s="343"/>
      <c r="N109" s="343"/>
      <c r="O109" s="343"/>
      <c r="P109" s="343"/>
      <c r="Q109" s="343"/>
      <c r="R109" s="343"/>
      <c r="S109" s="343"/>
      <c r="T109" s="343"/>
      <c r="U109" s="343"/>
      <c r="V109" s="343"/>
      <c r="W109" s="343"/>
      <c r="X109" s="343"/>
      <c r="Y109" s="343"/>
      <c r="Z109" s="343"/>
      <c r="AA109" s="343"/>
    </row>
    <row r="110" ht="14.25" customHeight="1">
      <c r="A110" s="442"/>
      <c r="B110" s="442"/>
      <c r="C110" s="442"/>
      <c r="D110" s="442"/>
      <c r="E110" s="442"/>
      <c r="F110" s="442"/>
      <c r="G110" s="442"/>
      <c r="H110" s="442"/>
      <c r="I110" s="442"/>
      <c r="J110" s="343"/>
      <c r="K110" s="343"/>
      <c r="L110" s="343"/>
      <c r="M110" s="343"/>
      <c r="N110" s="343"/>
      <c r="O110" s="343"/>
      <c r="P110" s="343"/>
      <c r="Q110" s="343"/>
      <c r="R110" s="343"/>
      <c r="S110" s="343"/>
      <c r="T110" s="343"/>
      <c r="U110" s="343"/>
      <c r="V110" s="343"/>
      <c r="W110" s="343"/>
      <c r="X110" s="343"/>
      <c r="Y110" s="343"/>
      <c r="Z110" s="343"/>
      <c r="AA110" s="343"/>
    </row>
    <row r="111" ht="14.25" customHeight="1">
      <c r="A111" s="442"/>
      <c r="B111" s="442"/>
      <c r="C111" s="442"/>
      <c r="D111" s="442"/>
      <c r="E111" s="442"/>
      <c r="F111" s="442"/>
      <c r="G111" s="442"/>
      <c r="H111" s="442"/>
      <c r="I111" s="442"/>
      <c r="J111" s="343"/>
      <c r="K111" s="343"/>
      <c r="L111" s="343"/>
      <c r="M111" s="343"/>
      <c r="N111" s="343"/>
      <c r="O111" s="343"/>
      <c r="P111" s="343"/>
      <c r="Q111" s="343"/>
      <c r="R111" s="343"/>
      <c r="S111" s="343"/>
      <c r="T111" s="343"/>
      <c r="U111" s="343"/>
      <c r="V111" s="343"/>
      <c r="W111" s="343"/>
      <c r="X111" s="343"/>
      <c r="Y111" s="343"/>
      <c r="Z111" s="343"/>
      <c r="AA111" s="343"/>
    </row>
    <row r="112" ht="14.25" customHeight="1">
      <c r="A112" s="442"/>
      <c r="B112" s="442"/>
      <c r="C112" s="442"/>
      <c r="D112" s="442"/>
      <c r="E112" s="442"/>
      <c r="F112" s="442"/>
      <c r="G112" s="442"/>
      <c r="H112" s="442"/>
      <c r="I112" s="442"/>
      <c r="J112" s="343"/>
      <c r="K112" s="343"/>
      <c r="L112" s="343"/>
      <c r="M112" s="343"/>
      <c r="N112" s="343"/>
      <c r="O112" s="343"/>
      <c r="P112" s="343"/>
      <c r="Q112" s="343"/>
      <c r="R112" s="343"/>
      <c r="S112" s="343"/>
      <c r="T112" s="343"/>
      <c r="U112" s="343"/>
      <c r="V112" s="343"/>
      <c r="W112" s="343"/>
      <c r="X112" s="343"/>
      <c r="Y112" s="343"/>
      <c r="Z112" s="343"/>
      <c r="AA112" s="343"/>
    </row>
    <row r="113" ht="14.25" customHeight="1">
      <c r="A113" s="442"/>
      <c r="B113" s="442"/>
      <c r="C113" s="442"/>
      <c r="D113" s="442"/>
      <c r="E113" s="442"/>
      <c r="F113" s="442"/>
      <c r="G113" s="442"/>
      <c r="H113" s="442"/>
      <c r="I113" s="442"/>
      <c r="J113" s="343"/>
      <c r="K113" s="343"/>
      <c r="L113" s="343"/>
      <c r="M113" s="343"/>
      <c r="N113" s="343"/>
      <c r="O113" s="343"/>
      <c r="P113" s="343"/>
      <c r="Q113" s="343"/>
      <c r="R113" s="343"/>
      <c r="S113" s="343"/>
      <c r="T113" s="343"/>
      <c r="U113" s="343"/>
      <c r="V113" s="343"/>
      <c r="W113" s="343"/>
      <c r="X113" s="343"/>
      <c r="Y113" s="343"/>
      <c r="Z113" s="343"/>
      <c r="AA113" s="343"/>
    </row>
    <row r="114" ht="14.25" customHeight="1">
      <c r="A114" s="442"/>
      <c r="B114" s="442"/>
      <c r="C114" s="442"/>
      <c r="D114" s="442"/>
      <c r="E114" s="442"/>
      <c r="F114" s="442"/>
      <c r="G114" s="442"/>
      <c r="H114" s="442"/>
      <c r="I114" s="442"/>
      <c r="J114" s="343"/>
      <c r="K114" s="343"/>
      <c r="L114" s="343"/>
      <c r="M114" s="343"/>
      <c r="N114" s="343"/>
      <c r="O114" s="343"/>
      <c r="P114" s="343"/>
      <c r="Q114" s="343"/>
      <c r="R114" s="343"/>
      <c r="S114" s="343"/>
      <c r="T114" s="343"/>
      <c r="U114" s="343"/>
      <c r="V114" s="343"/>
      <c r="W114" s="343"/>
      <c r="X114" s="343"/>
      <c r="Y114" s="343"/>
      <c r="Z114" s="343"/>
      <c r="AA114" s="343"/>
    </row>
    <row r="115" ht="14.25" customHeight="1">
      <c r="A115" s="442"/>
      <c r="B115" s="442"/>
      <c r="C115" s="442"/>
      <c r="D115" s="442"/>
      <c r="E115" s="442"/>
      <c r="F115" s="442"/>
      <c r="G115" s="442"/>
      <c r="H115" s="442"/>
      <c r="I115" s="442"/>
      <c r="J115" s="343"/>
      <c r="K115" s="343"/>
      <c r="L115" s="343"/>
      <c r="M115" s="343"/>
      <c r="N115" s="343"/>
      <c r="O115" s="343"/>
      <c r="P115" s="343"/>
      <c r="Q115" s="343"/>
      <c r="R115" s="343"/>
      <c r="S115" s="343"/>
      <c r="T115" s="343"/>
      <c r="U115" s="343"/>
      <c r="V115" s="343"/>
      <c r="W115" s="343"/>
      <c r="X115" s="343"/>
      <c r="Y115" s="343"/>
      <c r="Z115" s="343"/>
      <c r="AA115" s="343"/>
    </row>
    <row r="116" ht="14.25" customHeight="1">
      <c r="A116" s="442"/>
      <c r="B116" s="442"/>
      <c r="C116" s="442"/>
      <c r="D116" s="442"/>
      <c r="E116" s="442"/>
      <c r="F116" s="442"/>
      <c r="G116" s="442"/>
      <c r="H116" s="442"/>
      <c r="I116" s="442"/>
      <c r="J116" s="343"/>
      <c r="K116" s="343"/>
      <c r="L116" s="343"/>
      <c r="M116" s="343"/>
      <c r="N116" s="343"/>
      <c r="O116" s="343"/>
      <c r="P116" s="343"/>
      <c r="Q116" s="343"/>
      <c r="R116" s="343"/>
      <c r="S116" s="343"/>
      <c r="T116" s="343"/>
      <c r="U116" s="343"/>
      <c r="V116" s="343"/>
      <c r="W116" s="343"/>
      <c r="X116" s="343"/>
      <c r="Y116" s="343"/>
      <c r="Z116" s="343"/>
      <c r="AA116" s="343"/>
    </row>
    <row r="117" ht="14.25" customHeight="1">
      <c r="A117" s="442"/>
      <c r="B117" s="442"/>
      <c r="C117" s="442"/>
      <c r="D117" s="442"/>
      <c r="E117" s="442"/>
      <c r="F117" s="442"/>
      <c r="G117" s="442"/>
      <c r="H117" s="442"/>
      <c r="I117" s="442"/>
      <c r="J117" s="343"/>
      <c r="K117" s="343"/>
      <c r="L117" s="343"/>
      <c r="M117" s="343"/>
      <c r="N117" s="343"/>
      <c r="O117" s="343"/>
      <c r="P117" s="343"/>
      <c r="Q117" s="343"/>
      <c r="R117" s="343"/>
      <c r="S117" s="343"/>
      <c r="T117" s="343"/>
      <c r="U117" s="343"/>
      <c r="V117" s="343"/>
      <c r="W117" s="343"/>
      <c r="X117" s="343"/>
      <c r="Y117" s="343"/>
      <c r="Z117" s="343"/>
      <c r="AA117" s="343"/>
    </row>
    <row r="118" ht="14.25" customHeight="1">
      <c r="A118" s="442"/>
      <c r="B118" s="442"/>
      <c r="C118" s="442"/>
      <c r="D118" s="442"/>
      <c r="E118" s="442"/>
      <c r="F118" s="442"/>
      <c r="G118" s="442"/>
      <c r="H118" s="442"/>
      <c r="I118" s="442"/>
      <c r="J118" s="343"/>
      <c r="K118" s="343"/>
      <c r="L118" s="343"/>
      <c r="M118" s="343"/>
      <c r="N118" s="343"/>
      <c r="O118" s="343"/>
      <c r="P118" s="343"/>
      <c r="Q118" s="343"/>
      <c r="R118" s="343"/>
      <c r="S118" s="343"/>
      <c r="T118" s="343"/>
      <c r="U118" s="343"/>
      <c r="V118" s="343"/>
      <c r="W118" s="343"/>
      <c r="X118" s="343"/>
      <c r="Y118" s="343"/>
      <c r="Z118" s="343"/>
      <c r="AA118" s="343"/>
    </row>
    <row r="119" ht="14.25" customHeight="1">
      <c r="A119" s="442"/>
      <c r="B119" s="442"/>
      <c r="C119" s="442"/>
      <c r="D119" s="442"/>
      <c r="E119" s="442"/>
      <c r="F119" s="442"/>
      <c r="G119" s="442"/>
      <c r="H119" s="442"/>
      <c r="I119" s="442"/>
      <c r="J119" s="343"/>
      <c r="K119" s="343"/>
      <c r="L119" s="343"/>
      <c r="M119" s="343"/>
      <c r="N119" s="343"/>
      <c r="O119" s="343"/>
      <c r="P119" s="343"/>
      <c r="Q119" s="343"/>
      <c r="R119" s="343"/>
      <c r="S119" s="343"/>
      <c r="T119" s="343"/>
      <c r="U119" s="343"/>
      <c r="V119" s="343"/>
      <c r="W119" s="343"/>
      <c r="X119" s="343"/>
      <c r="Y119" s="343"/>
      <c r="Z119" s="343"/>
      <c r="AA119" s="343"/>
    </row>
    <row r="120" ht="14.25" customHeight="1">
      <c r="A120" s="442"/>
      <c r="B120" s="442"/>
      <c r="C120" s="442"/>
      <c r="D120" s="442"/>
      <c r="E120" s="442"/>
      <c r="F120" s="442"/>
      <c r="G120" s="442"/>
      <c r="H120" s="442"/>
      <c r="I120" s="442"/>
      <c r="J120" s="343"/>
      <c r="K120" s="343"/>
      <c r="L120" s="343"/>
      <c r="M120" s="343"/>
      <c r="N120" s="343"/>
      <c r="O120" s="343"/>
      <c r="P120" s="343"/>
      <c r="Q120" s="343"/>
      <c r="R120" s="343"/>
      <c r="S120" s="343"/>
      <c r="T120" s="343"/>
      <c r="U120" s="343"/>
      <c r="V120" s="343"/>
      <c r="W120" s="343"/>
      <c r="X120" s="343"/>
      <c r="Y120" s="343"/>
      <c r="Z120" s="343"/>
      <c r="AA120" s="343"/>
    </row>
    <row r="121" ht="14.25" customHeight="1">
      <c r="A121" s="442"/>
      <c r="B121" s="442"/>
      <c r="C121" s="442"/>
      <c r="D121" s="442"/>
      <c r="E121" s="442"/>
      <c r="F121" s="442"/>
      <c r="G121" s="442"/>
      <c r="H121" s="442"/>
      <c r="I121" s="442"/>
      <c r="J121" s="343"/>
      <c r="K121" s="343"/>
      <c r="L121" s="343"/>
      <c r="M121" s="343"/>
      <c r="N121" s="343"/>
      <c r="O121" s="343"/>
      <c r="P121" s="343"/>
      <c r="Q121" s="343"/>
      <c r="R121" s="343"/>
      <c r="S121" s="343"/>
      <c r="T121" s="343"/>
      <c r="U121" s="343"/>
      <c r="V121" s="343"/>
      <c r="W121" s="343"/>
      <c r="X121" s="343"/>
      <c r="Y121" s="343"/>
      <c r="Z121" s="343"/>
      <c r="AA121" s="343"/>
    </row>
    <row r="122" ht="14.25" customHeight="1">
      <c r="A122" s="442"/>
      <c r="B122" s="442"/>
      <c r="C122" s="442"/>
      <c r="D122" s="442"/>
      <c r="E122" s="442"/>
      <c r="F122" s="442"/>
      <c r="G122" s="442"/>
      <c r="H122" s="442"/>
      <c r="I122" s="442"/>
      <c r="J122" s="343"/>
      <c r="K122" s="343"/>
      <c r="L122" s="343"/>
      <c r="M122" s="343"/>
      <c r="N122" s="343"/>
      <c r="O122" s="343"/>
      <c r="P122" s="343"/>
      <c r="Q122" s="343"/>
      <c r="R122" s="343"/>
      <c r="S122" s="343"/>
      <c r="T122" s="343"/>
      <c r="U122" s="343"/>
      <c r="V122" s="343"/>
      <c r="W122" s="343"/>
      <c r="X122" s="343"/>
      <c r="Y122" s="343"/>
      <c r="Z122" s="343"/>
      <c r="AA122" s="343"/>
    </row>
    <row r="123" ht="14.25" customHeight="1">
      <c r="A123" s="442"/>
      <c r="B123" s="442"/>
      <c r="C123" s="442"/>
      <c r="D123" s="442"/>
      <c r="E123" s="442"/>
      <c r="F123" s="442"/>
      <c r="G123" s="442"/>
      <c r="H123" s="442"/>
      <c r="I123" s="442"/>
      <c r="J123" s="343"/>
      <c r="K123" s="343"/>
      <c r="L123" s="343"/>
      <c r="M123" s="343"/>
      <c r="N123" s="343"/>
      <c r="O123" s="343"/>
      <c r="P123" s="343"/>
      <c r="Q123" s="343"/>
      <c r="R123" s="343"/>
      <c r="S123" s="343"/>
      <c r="T123" s="343"/>
      <c r="U123" s="343"/>
      <c r="V123" s="343"/>
      <c r="W123" s="343"/>
      <c r="X123" s="343"/>
      <c r="Y123" s="343"/>
      <c r="Z123" s="343"/>
      <c r="AA123" s="343"/>
    </row>
    <row r="124" ht="14.25" customHeight="1">
      <c r="A124" s="442"/>
      <c r="B124" s="442"/>
      <c r="C124" s="442"/>
      <c r="D124" s="442"/>
      <c r="E124" s="442"/>
      <c r="F124" s="442"/>
      <c r="G124" s="442"/>
      <c r="H124" s="442"/>
      <c r="I124" s="442"/>
      <c r="J124" s="343"/>
      <c r="K124" s="343"/>
      <c r="L124" s="343"/>
      <c r="M124" s="343"/>
      <c r="N124" s="343"/>
      <c r="O124" s="343"/>
      <c r="P124" s="343"/>
      <c r="Q124" s="343"/>
      <c r="R124" s="343"/>
      <c r="S124" s="343"/>
      <c r="T124" s="343"/>
      <c r="U124" s="343"/>
      <c r="V124" s="343"/>
      <c r="W124" s="343"/>
      <c r="X124" s="343"/>
      <c r="Y124" s="343"/>
      <c r="Z124" s="343"/>
      <c r="AA124" s="343"/>
    </row>
    <row r="125" ht="14.25" customHeight="1">
      <c r="A125" s="442"/>
      <c r="B125" s="442"/>
      <c r="C125" s="442"/>
      <c r="D125" s="442"/>
      <c r="E125" s="442"/>
      <c r="F125" s="442"/>
      <c r="G125" s="442"/>
      <c r="H125" s="442"/>
      <c r="I125" s="442"/>
      <c r="J125" s="343"/>
      <c r="K125" s="343"/>
      <c r="L125" s="343"/>
      <c r="M125" s="343"/>
      <c r="N125" s="343"/>
      <c r="O125" s="343"/>
      <c r="P125" s="343"/>
      <c r="Q125" s="343"/>
      <c r="R125" s="343"/>
      <c r="S125" s="343"/>
      <c r="T125" s="343"/>
      <c r="U125" s="343"/>
      <c r="V125" s="343"/>
      <c r="W125" s="343"/>
      <c r="X125" s="343"/>
      <c r="Y125" s="343"/>
      <c r="Z125" s="343"/>
      <c r="AA125" s="343"/>
    </row>
    <row r="126" ht="14.25" customHeight="1">
      <c r="A126" s="442"/>
      <c r="B126" s="442"/>
      <c r="C126" s="442"/>
      <c r="D126" s="442"/>
      <c r="E126" s="442"/>
      <c r="F126" s="442"/>
      <c r="G126" s="442"/>
      <c r="H126" s="442"/>
      <c r="I126" s="442"/>
      <c r="J126" s="343"/>
      <c r="K126" s="343"/>
      <c r="L126" s="343"/>
      <c r="M126" s="343"/>
      <c r="N126" s="343"/>
      <c r="O126" s="343"/>
      <c r="P126" s="343"/>
      <c r="Q126" s="343"/>
      <c r="R126" s="343"/>
      <c r="S126" s="343"/>
      <c r="T126" s="343"/>
      <c r="U126" s="343"/>
      <c r="V126" s="343"/>
      <c r="W126" s="343"/>
      <c r="X126" s="343"/>
      <c r="Y126" s="343"/>
      <c r="Z126" s="343"/>
      <c r="AA126" s="343"/>
    </row>
    <row r="127" ht="14.25" customHeight="1">
      <c r="A127" s="442"/>
      <c r="B127" s="442"/>
      <c r="C127" s="442"/>
      <c r="D127" s="442"/>
      <c r="E127" s="442"/>
      <c r="F127" s="442"/>
      <c r="G127" s="442"/>
      <c r="H127" s="442"/>
      <c r="I127" s="442"/>
      <c r="J127" s="343"/>
      <c r="K127" s="343"/>
      <c r="L127" s="343"/>
      <c r="M127" s="343"/>
      <c r="N127" s="343"/>
      <c r="O127" s="343"/>
      <c r="P127" s="343"/>
      <c r="Q127" s="343"/>
      <c r="R127" s="343"/>
      <c r="S127" s="343"/>
      <c r="T127" s="343"/>
      <c r="U127" s="343"/>
      <c r="V127" s="343"/>
      <c r="W127" s="343"/>
      <c r="X127" s="343"/>
      <c r="Y127" s="343"/>
      <c r="Z127" s="343"/>
      <c r="AA127" s="343"/>
    </row>
    <row r="128" ht="14.25" customHeight="1">
      <c r="A128" s="442"/>
      <c r="B128" s="442"/>
      <c r="C128" s="442"/>
      <c r="D128" s="442"/>
      <c r="E128" s="442"/>
      <c r="F128" s="442"/>
      <c r="G128" s="442"/>
      <c r="H128" s="442"/>
      <c r="I128" s="442"/>
      <c r="J128" s="343"/>
      <c r="K128" s="343"/>
      <c r="L128" s="343"/>
      <c r="M128" s="343"/>
      <c r="N128" s="343"/>
      <c r="O128" s="343"/>
      <c r="P128" s="343"/>
      <c r="Q128" s="343"/>
      <c r="R128" s="343"/>
      <c r="S128" s="343"/>
      <c r="T128" s="343"/>
      <c r="U128" s="343"/>
      <c r="V128" s="343"/>
      <c r="W128" s="343"/>
      <c r="X128" s="343"/>
      <c r="Y128" s="343"/>
      <c r="Z128" s="343"/>
      <c r="AA128" s="343"/>
    </row>
    <row r="129" ht="14.25" customHeight="1">
      <c r="A129" s="442"/>
      <c r="B129" s="442"/>
      <c r="C129" s="442"/>
      <c r="D129" s="442"/>
      <c r="E129" s="442"/>
      <c r="F129" s="442"/>
      <c r="G129" s="442"/>
      <c r="H129" s="442"/>
      <c r="I129" s="442"/>
      <c r="J129" s="343"/>
      <c r="K129" s="343"/>
      <c r="L129" s="343"/>
      <c r="M129" s="343"/>
      <c r="N129" s="343"/>
      <c r="O129" s="343"/>
      <c r="P129" s="343"/>
      <c r="Q129" s="343"/>
      <c r="R129" s="343"/>
      <c r="S129" s="343"/>
      <c r="T129" s="343"/>
      <c r="U129" s="343"/>
      <c r="V129" s="343"/>
      <c r="W129" s="343"/>
      <c r="X129" s="343"/>
      <c r="Y129" s="343"/>
      <c r="Z129" s="343"/>
      <c r="AA129" s="343"/>
    </row>
    <row r="130" ht="14.25" customHeight="1">
      <c r="A130" s="442"/>
      <c r="B130" s="442"/>
      <c r="C130" s="442"/>
      <c r="D130" s="442"/>
      <c r="E130" s="442"/>
      <c r="F130" s="442"/>
      <c r="G130" s="442"/>
      <c r="H130" s="442"/>
      <c r="I130" s="442"/>
      <c r="J130" s="343"/>
      <c r="K130" s="343"/>
      <c r="L130" s="343"/>
      <c r="M130" s="343"/>
      <c r="N130" s="343"/>
      <c r="O130" s="343"/>
      <c r="P130" s="343"/>
      <c r="Q130" s="343"/>
      <c r="R130" s="343"/>
      <c r="S130" s="343"/>
      <c r="T130" s="343"/>
      <c r="U130" s="343"/>
      <c r="V130" s="343"/>
      <c r="W130" s="343"/>
      <c r="X130" s="343"/>
      <c r="Y130" s="343"/>
      <c r="Z130" s="343"/>
      <c r="AA130" s="343"/>
    </row>
    <row r="131" ht="14.25" customHeight="1">
      <c r="A131" s="442"/>
      <c r="B131" s="442"/>
      <c r="C131" s="442"/>
      <c r="D131" s="442"/>
      <c r="E131" s="442"/>
      <c r="F131" s="442"/>
      <c r="G131" s="442"/>
      <c r="H131" s="442"/>
      <c r="I131" s="442"/>
      <c r="J131" s="343"/>
      <c r="K131" s="343"/>
      <c r="L131" s="343"/>
      <c r="M131" s="343"/>
      <c r="N131" s="343"/>
      <c r="O131" s="343"/>
      <c r="P131" s="343"/>
      <c r="Q131" s="343"/>
      <c r="R131" s="343"/>
      <c r="S131" s="343"/>
      <c r="T131" s="343"/>
      <c r="U131" s="343"/>
      <c r="V131" s="343"/>
      <c r="W131" s="343"/>
      <c r="X131" s="343"/>
      <c r="Y131" s="343"/>
      <c r="Z131" s="343"/>
      <c r="AA131" s="343"/>
    </row>
    <row r="132" ht="14.25" customHeight="1">
      <c r="A132" s="442"/>
      <c r="B132" s="442"/>
      <c r="C132" s="442"/>
      <c r="D132" s="442"/>
      <c r="E132" s="442"/>
      <c r="F132" s="442"/>
      <c r="G132" s="442"/>
      <c r="H132" s="442"/>
      <c r="I132" s="442"/>
      <c r="J132" s="343"/>
      <c r="K132" s="343"/>
      <c r="L132" s="343"/>
      <c r="M132" s="343"/>
      <c r="N132" s="343"/>
      <c r="O132" s="343"/>
      <c r="P132" s="343"/>
      <c r="Q132" s="343"/>
      <c r="R132" s="343"/>
      <c r="S132" s="343"/>
      <c r="T132" s="343"/>
      <c r="U132" s="343"/>
      <c r="V132" s="343"/>
      <c r="W132" s="343"/>
      <c r="X132" s="343"/>
      <c r="Y132" s="343"/>
      <c r="Z132" s="343"/>
      <c r="AA132" s="343"/>
    </row>
    <row r="133" ht="14.25" customHeight="1">
      <c r="A133" s="442"/>
      <c r="B133" s="442"/>
      <c r="C133" s="442"/>
      <c r="D133" s="442"/>
      <c r="E133" s="442"/>
      <c r="F133" s="442"/>
      <c r="G133" s="442"/>
      <c r="H133" s="442"/>
      <c r="I133" s="442"/>
      <c r="J133" s="343"/>
      <c r="K133" s="343"/>
      <c r="L133" s="343"/>
      <c r="M133" s="343"/>
      <c r="N133" s="343"/>
      <c r="O133" s="343"/>
      <c r="P133" s="343"/>
      <c r="Q133" s="343"/>
      <c r="R133" s="343"/>
      <c r="S133" s="343"/>
      <c r="T133" s="343"/>
      <c r="U133" s="343"/>
      <c r="V133" s="343"/>
      <c r="W133" s="343"/>
      <c r="X133" s="343"/>
      <c r="Y133" s="343"/>
      <c r="Z133" s="343"/>
      <c r="AA133" s="343"/>
    </row>
    <row r="134" ht="14.25" customHeight="1">
      <c r="A134" s="442"/>
      <c r="B134" s="442"/>
      <c r="C134" s="442"/>
      <c r="D134" s="442"/>
      <c r="E134" s="442"/>
      <c r="F134" s="442"/>
      <c r="G134" s="442"/>
      <c r="H134" s="442"/>
      <c r="I134" s="442"/>
      <c r="J134" s="343"/>
      <c r="K134" s="343"/>
      <c r="L134" s="343"/>
      <c r="M134" s="343"/>
      <c r="N134" s="343"/>
      <c r="O134" s="343"/>
      <c r="P134" s="343"/>
      <c r="Q134" s="343"/>
      <c r="R134" s="343"/>
      <c r="S134" s="343"/>
      <c r="T134" s="343"/>
      <c r="U134" s="343"/>
      <c r="V134" s="343"/>
      <c r="W134" s="343"/>
      <c r="X134" s="343"/>
      <c r="Y134" s="343"/>
      <c r="Z134" s="343"/>
      <c r="AA134" s="343"/>
    </row>
    <row r="135" ht="14.25" customHeight="1">
      <c r="A135" s="442"/>
      <c r="B135" s="442"/>
      <c r="C135" s="442"/>
      <c r="D135" s="442"/>
      <c r="E135" s="442"/>
      <c r="F135" s="442"/>
      <c r="G135" s="442"/>
      <c r="H135" s="442"/>
      <c r="I135" s="442"/>
      <c r="J135" s="343"/>
      <c r="K135" s="343"/>
      <c r="L135" s="343"/>
      <c r="M135" s="343"/>
      <c r="N135" s="343"/>
      <c r="O135" s="343"/>
      <c r="P135" s="343"/>
      <c r="Q135" s="343"/>
      <c r="R135" s="343"/>
      <c r="S135" s="343"/>
      <c r="T135" s="343"/>
      <c r="U135" s="343"/>
      <c r="V135" s="343"/>
      <c r="W135" s="343"/>
      <c r="X135" s="343"/>
      <c r="Y135" s="343"/>
      <c r="Z135" s="343"/>
      <c r="AA135" s="343"/>
    </row>
    <row r="136" ht="14.25" customHeight="1">
      <c r="A136" s="442"/>
      <c r="B136" s="442"/>
      <c r="C136" s="442"/>
      <c r="D136" s="442"/>
      <c r="E136" s="442"/>
      <c r="F136" s="442"/>
      <c r="G136" s="442"/>
      <c r="H136" s="442"/>
      <c r="I136" s="442"/>
      <c r="J136" s="343"/>
      <c r="K136" s="343"/>
      <c r="L136" s="343"/>
      <c r="M136" s="343"/>
      <c r="N136" s="343"/>
      <c r="O136" s="343"/>
      <c r="P136" s="343"/>
      <c r="Q136" s="343"/>
      <c r="R136" s="343"/>
      <c r="S136" s="343"/>
      <c r="T136" s="343"/>
      <c r="U136" s="343"/>
      <c r="V136" s="343"/>
      <c r="W136" s="343"/>
      <c r="X136" s="343"/>
      <c r="Y136" s="343"/>
      <c r="Z136" s="343"/>
      <c r="AA136" s="343"/>
    </row>
    <row r="137" ht="14.25" customHeight="1">
      <c r="A137" s="442"/>
      <c r="B137" s="442"/>
      <c r="C137" s="442"/>
      <c r="D137" s="442"/>
      <c r="E137" s="442"/>
      <c r="F137" s="442"/>
      <c r="G137" s="442"/>
      <c r="H137" s="442"/>
      <c r="I137" s="442"/>
      <c r="J137" s="343"/>
      <c r="K137" s="343"/>
      <c r="L137" s="343"/>
      <c r="M137" s="343"/>
      <c r="N137" s="343"/>
      <c r="O137" s="343"/>
      <c r="P137" s="343"/>
      <c r="Q137" s="343"/>
      <c r="R137" s="343"/>
      <c r="S137" s="343"/>
      <c r="T137" s="343"/>
      <c r="U137" s="343"/>
      <c r="V137" s="343"/>
      <c r="W137" s="343"/>
      <c r="X137" s="343"/>
      <c r="Y137" s="343"/>
      <c r="Z137" s="343"/>
      <c r="AA137" s="343"/>
    </row>
    <row r="138" ht="14.25" customHeight="1">
      <c r="A138" s="442"/>
      <c r="B138" s="442"/>
      <c r="C138" s="442"/>
      <c r="D138" s="442"/>
      <c r="E138" s="442"/>
      <c r="F138" s="442"/>
      <c r="G138" s="442"/>
      <c r="H138" s="442"/>
      <c r="I138" s="442"/>
      <c r="J138" s="343"/>
      <c r="K138" s="343"/>
      <c r="L138" s="343"/>
      <c r="M138" s="343"/>
      <c r="N138" s="343"/>
      <c r="O138" s="343"/>
      <c r="P138" s="343"/>
      <c r="Q138" s="343"/>
      <c r="R138" s="343"/>
      <c r="S138" s="343"/>
      <c r="T138" s="343"/>
      <c r="U138" s="343"/>
      <c r="V138" s="343"/>
      <c r="W138" s="343"/>
      <c r="X138" s="343"/>
      <c r="Y138" s="343"/>
      <c r="Z138" s="343"/>
      <c r="AA138" s="343"/>
    </row>
    <row r="139" ht="14.25" customHeight="1">
      <c r="A139" s="442"/>
      <c r="B139" s="442"/>
      <c r="C139" s="442"/>
      <c r="D139" s="442"/>
      <c r="E139" s="442"/>
      <c r="F139" s="442"/>
      <c r="G139" s="442"/>
      <c r="H139" s="442"/>
      <c r="I139" s="442"/>
      <c r="J139" s="343"/>
      <c r="K139" s="343"/>
      <c r="L139" s="343"/>
      <c r="M139" s="343"/>
      <c r="N139" s="343"/>
      <c r="O139" s="343"/>
      <c r="P139" s="343"/>
      <c r="Q139" s="343"/>
      <c r="R139" s="343"/>
      <c r="S139" s="343"/>
      <c r="T139" s="343"/>
      <c r="U139" s="343"/>
      <c r="V139" s="343"/>
      <c r="W139" s="343"/>
      <c r="X139" s="343"/>
      <c r="Y139" s="343"/>
      <c r="Z139" s="343"/>
      <c r="AA139" s="343"/>
    </row>
    <row r="140" ht="14.25" customHeight="1">
      <c r="A140" s="442"/>
      <c r="B140" s="442"/>
      <c r="C140" s="442"/>
      <c r="D140" s="442"/>
      <c r="E140" s="442"/>
      <c r="F140" s="442"/>
      <c r="G140" s="442"/>
      <c r="H140" s="442"/>
      <c r="I140" s="442"/>
      <c r="J140" s="343"/>
      <c r="K140" s="343"/>
      <c r="L140" s="343"/>
      <c r="M140" s="343"/>
      <c r="N140" s="343"/>
      <c r="O140" s="343"/>
      <c r="P140" s="343"/>
      <c r="Q140" s="343"/>
      <c r="R140" s="343"/>
      <c r="S140" s="343"/>
      <c r="T140" s="343"/>
      <c r="U140" s="343"/>
      <c r="V140" s="343"/>
      <c r="W140" s="343"/>
      <c r="X140" s="343"/>
      <c r="Y140" s="343"/>
      <c r="Z140" s="343"/>
      <c r="AA140" s="343"/>
    </row>
    <row r="141" ht="14.25" customHeight="1">
      <c r="A141" s="442"/>
      <c r="B141" s="442"/>
      <c r="C141" s="442"/>
      <c r="D141" s="442"/>
      <c r="E141" s="442"/>
      <c r="F141" s="442"/>
      <c r="G141" s="442"/>
      <c r="H141" s="442"/>
      <c r="I141" s="442"/>
      <c r="J141" s="343"/>
      <c r="K141" s="343"/>
      <c r="L141" s="343"/>
      <c r="M141" s="343"/>
      <c r="N141" s="343"/>
      <c r="O141" s="343"/>
      <c r="P141" s="343"/>
      <c r="Q141" s="343"/>
      <c r="R141" s="343"/>
      <c r="S141" s="343"/>
      <c r="T141" s="343"/>
      <c r="U141" s="343"/>
      <c r="V141" s="343"/>
      <c r="W141" s="343"/>
      <c r="X141" s="343"/>
      <c r="Y141" s="343"/>
      <c r="Z141" s="343"/>
      <c r="AA141" s="343"/>
    </row>
    <row r="142" ht="14.25" customHeight="1">
      <c r="A142" s="442"/>
      <c r="B142" s="442"/>
      <c r="C142" s="442"/>
      <c r="D142" s="442"/>
      <c r="E142" s="442"/>
      <c r="F142" s="442"/>
      <c r="G142" s="442"/>
      <c r="H142" s="442"/>
      <c r="I142" s="442"/>
      <c r="J142" s="343"/>
      <c r="K142" s="343"/>
      <c r="L142" s="343"/>
      <c r="M142" s="343"/>
      <c r="N142" s="343"/>
      <c r="O142" s="343"/>
      <c r="P142" s="343"/>
      <c r="Q142" s="343"/>
      <c r="R142" s="343"/>
      <c r="S142" s="343"/>
      <c r="T142" s="343"/>
      <c r="U142" s="343"/>
      <c r="V142" s="343"/>
      <c r="W142" s="343"/>
      <c r="X142" s="343"/>
      <c r="Y142" s="343"/>
      <c r="Z142" s="343"/>
      <c r="AA142" s="343"/>
    </row>
    <row r="143" ht="14.25" customHeight="1">
      <c r="A143" s="442"/>
      <c r="B143" s="442"/>
      <c r="C143" s="442"/>
      <c r="D143" s="442"/>
      <c r="E143" s="442"/>
      <c r="F143" s="442"/>
      <c r="G143" s="442"/>
      <c r="H143" s="442"/>
      <c r="I143" s="442"/>
      <c r="J143" s="343"/>
      <c r="K143" s="343"/>
      <c r="L143" s="343"/>
      <c r="M143" s="343"/>
      <c r="N143" s="343"/>
      <c r="O143" s="343"/>
      <c r="P143" s="343"/>
      <c r="Q143" s="343"/>
      <c r="R143" s="343"/>
      <c r="S143" s="343"/>
      <c r="T143" s="343"/>
      <c r="U143" s="343"/>
      <c r="V143" s="343"/>
      <c r="W143" s="343"/>
      <c r="X143" s="343"/>
      <c r="Y143" s="343"/>
      <c r="Z143" s="343"/>
      <c r="AA143" s="343"/>
    </row>
    <row r="144" ht="14.25" customHeight="1">
      <c r="A144" s="442"/>
      <c r="B144" s="442"/>
      <c r="C144" s="442"/>
      <c r="D144" s="442"/>
      <c r="E144" s="442"/>
      <c r="F144" s="442"/>
      <c r="G144" s="442"/>
      <c r="H144" s="442"/>
      <c r="I144" s="442"/>
      <c r="J144" s="343"/>
      <c r="K144" s="343"/>
      <c r="L144" s="343"/>
      <c r="M144" s="343"/>
      <c r="N144" s="343"/>
      <c r="O144" s="343"/>
      <c r="P144" s="343"/>
      <c r="Q144" s="343"/>
      <c r="R144" s="343"/>
      <c r="S144" s="343"/>
      <c r="T144" s="343"/>
      <c r="U144" s="343"/>
      <c r="V144" s="343"/>
      <c r="W144" s="343"/>
      <c r="X144" s="343"/>
      <c r="Y144" s="343"/>
      <c r="Z144" s="343"/>
      <c r="AA144" s="343"/>
    </row>
    <row r="145" ht="14.25" customHeight="1">
      <c r="A145" s="442"/>
      <c r="B145" s="442"/>
      <c r="C145" s="442"/>
      <c r="D145" s="442"/>
      <c r="E145" s="442"/>
      <c r="F145" s="442"/>
      <c r="G145" s="442"/>
      <c r="H145" s="442"/>
      <c r="I145" s="442"/>
      <c r="J145" s="343"/>
      <c r="K145" s="343"/>
      <c r="L145" s="343"/>
      <c r="M145" s="343"/>
      <c r="N145" s="343"/>
      <c r="O145" s="343"/>
      <c r="P145" s="343"/>
      <c r="Q145" s="343"/>
      <c r="R145" s="343"/>
      <c r="S145" s="343"/>
      <c r="T145" s="343"/>
      <c r="U145" s="343"/>
      <c r="V145" s="343"/>
      <c r="W145" s="343"/>
      <c r="X145" s="343"/>
      <c r="Y145" s="343"/>
      <c r="Z145" s="343"/>
      <c r="AA145" s="343"/>
    </row>
    <row r="146" ht="14.25" customHeight="1">
      <c r="A146" s="442"/>
      <c r="B146" s="442"/>
      <c r="C146" s="442"/>
      <c r="D146" s="442"/>
      <c r="E146" s="442"/>
      <c r="F146" s="442"/>
      <c r="G146" s="442"/>
      <c r="H146" s="442"/>
      <c r="I146" s="442"/>
      <c r="J146" s="343"/>
      <c r="K146" s="343"/>
      <c r="L146" s="343"/>
      <c r="M146" s="343"/>
      <c r="N146" s="343"/>
      <c r="O146" s="343"/>
      <c r="P146" s="343"/>
      <c r="Q146" s="343"/>
      <c r="R146" s="343"/>
      <c r="S146" s="343"/>
      <c r="T146" s="343"/>
      <c r="U146" s="343"/>
      <c r="V146" s="343"/>
      <c r="W146" s="343"/>
      <c r="X146" s="343"/>
      <c r="Y146" s="343"/>
      <c r="Z146" s="343"/>
      <c r="AA146" s="343"/>
    </row>
    <row r="147" ht="14.25" customHeight="1">
      <c r="A147" s="442"/>
      <c r="B147" s="442"/>
      <c r="C147" s="442"/>
      <c r="D147" s="442"/>
      <c r="E147" s="442"/>
      <c r="F147" s="442"/>
      <c r="G147" s="442"/>
      <c r="H147" s="442"/>
      <c r="I147" s="442"/>
      <c r="J147" s="343"/>
      <c r="K147" s="343"/>
      <c r="L147" s="343"/>
      <c r="M147" s="343"/>
      <c r="N147" s="343"/>
      <c r="O147" s="343"/>
      <c r="P147" s="343"/>
      <c r="Q147" s="343"/>
      <c r="R147" s="343"/>
      <c r="S147" s="343"/>
      <c r="T147" s="343"/>
      <c r="U147" s="343"/>
      <c r="V147" s="343"/>
      <c r="W147" s="343"/>
      <c r="X147" s="343"/>
      <c r="Y147" s="343"/>
      <c r="Z147" s="343"/>
      <c r="AA147" s="343"/>
    </row>
    <row r="148" ht="14.25" customHeight="1">
      <c r="A148" s="442"/>
      <c r="B148" s="442"/>
      <c r="C148" s="442"/>
      <c r="D148" s="442"/>
      <c r="E148" s="442"/>
      <c r="F148" s="442"/>
      <c r="G148" s="442"/>
      <c r="H148" s="442"/>
      <c r="I148" s="442"/>
      <c r="J148" s="343"/>
      <c r="K148" s="343"/>
      <c r="L148" s="343"/>
      <c r="M148" s="343"/>
      <c r="N148" s="343"/>
      <c r="O148" s="343"/>
      <c r="P148" s="343"/>
      <c r="Q148" s="343"/>
      <c r="R148" s="343"/>
      <c r="S148" s="343"/>
      <c r="T148" s="343"/>
      <c r="U148" s="343"/>
      <c r="V148" s="343"/>
      <c r="W148" s="343"/>
      <c r="X148" s="343"/>
      <c r="Y148" s="343"/>
      <c r="Z148" s="343"/>
      <c r="AA148" s="343"/>
    </row>
    <row r="149" ht="14.25" customHeight="1">
      <c r="A149" s="442"/>
      <c r="B149" s="442"/>
      <c r="C149" s="442"/>
      <c r="D149" s="442"/>
      <c r="E149" s="442"/>
      <c r="F149" s="442"/>
      <c r="G149" s="442"/>
      <c r="H149" s="442"/>
      <c r="I149" s="442"/>
      <c r="J149" s="343"/>
      <c r="K149" s="343"/>
      <c r="L149" s="343"/>
      <c r="M149" s="343"/>
      <c r="N149" s="343"/>
      <c r="O149" s="343"/>
      <c r="P149" s="343"/>
      <c r="Q149" s="343"/>
      <c r="R149" s="343"/>
      <c r="S149" s="343"/>
      <c r="T149" s="343"/>
      <c r="U149" s="343"/>
      <c r="V149" s="343"/>
      <c r="W149" s="343"/>
      <c r="X149" s="343"/>
      <c r="Y149" s="343"/>
      <c r="Z149" s="343"/>
      <c r="AA149" s="343"/>
    </row>
    <row r="150" ht="14.25" customHeight="1">
      <c r="A150" s="442"/>
      <c r="B150" s="442"/>
      <c r="C150" s="442"/>
      <c r="D150" s="442"/>
      <c r="E150" s="442"/>
      <c r="F150" s="442"/>
      <c r="G150" s="442"/>
      <c r="H150" s="442"/>
      <c r="I150" s="442"/>
      <c r="J150" s="343"/>
      <c r="K150" s="343"/>
      <c r="L150" s="343"/>
      <c r="M150" s="343"/>
      <c r="N150" s="343"/>
      <c r="O150" s="343"/>
      <c r="P150" s="343"/>
      <c r="Q150" s="343"/>
      <c r="R150" s="343"/>
      <c r="S150" s="343"/>
      <c r="T150" s="343"/>
      <c r="U150" s="343"/>
      <c r="V150" s="343"/>
      <c r="W150" s="343"/>
      <c r="X150" s="343"/>
      <c r="Y150" s="343"/>
      <c r="Z150" s="343"/>
      <c r="AA150" s="343"/>
    </row>
    <row r="151" ht="14.25" customHeight="1">
      <c r="A151" s="442"/>
      <c r="B151" s="442"/>
      <c r="C151" s="442"/>
      <c r="D151" s="442"/>
      <c r="E151" s="442"/>
      <c r="F151" s="442"/>
      <c r="G151" s="442"/>
      <c r="H151" s="442"/>
      <c r="I151" s="442"/>
      <c r="J151" s="343"/>
      <c r="K151" s="343"/>
      <c r="L151" s="343"/>
      <c r="M151" s="343"/>
      <c r="N151" s="343"/>
      <c r="O151" s="343"/>
      <c r="P151" s="343"/>
      <c r="Q151" s="343"/>
      <c r="R151" s="343"/>
      <c r="S151" s="343"/>
      <c r="T151" s="343"/>
      <c r="U151" s="343"/>
      <c r="V151" s="343"/>
      <c r="W151" s="343"/>
      <c r="X151" s="343"/>
      <c r="Y151" s="343"/>
      <c r="Z151" s="343"/>
      <c r="AA151" s="343"/>
    </row>
    <row r="152" ht="14.25" customHeight="1">
      <c r="A152" s="442"/>
      <c r="B152" s="442"/>
      <c r="C152" s="442"/>
      <c r="D152" s="442"/>
      <c r="E152" s="442"/>
      <c r="F152" s="442"/>
      <c r="G152" s="442"/>
      <c r="H152" s="442"/>
      <c r="I152" s="442"/>
      <c r="J152" s="343"/>
      <c r="K152" s="343"/>
      <c r="L152" s="343"/>
      <c r="M152" s="343"/>
      <c r="N152" s="343"/>
      <c r="O152" s="343"/>
      <c r="P152" s="343"/>
      <c r="Q152" s="343"/>
      <c r="R152" s="343"/>
      <c r="S152" s="343"/>
      <c r="T152" s="343"/>
      <c r="U152" s="343"/>
      <c r="V152" s="343"/>
      <c r="W152" s="343"/>
      <c r="X152" s="343"/>
      <c r="Y152" s="343"/>
      <c r="Z152" s="343"/>
      <c r="AA152" s="343"/>
    </row>
    <row r="153" ht="14.25" customHeight="1">
      <c r="A153" s="442"/>
      <c r="B153" s="442"/>
      <c r="C153" s="442"/>
      <c r="D153" s="442"/>
      <c r="E153" s="442"/>
      <c r="F153" s="442"/>
      <c r="G153" s="442"/>
      <c r="H153" s="442"/>
      <c r="I153" s="442"/>
      <c r="J153" s="343"/>
      <c r="K153" s="343"/>
      <c r="L153" s="343"/>
      <c r="M153" s="343"/>
      <c r="N153" s="343"/>
      <c r="O153" s="343"/>
      <c r="P153" s="343"/>
      <c r="Q153" s="343"/>
      <c r="R153" s="343"/>
      <c r="S153" s="343"/>
      <c r="T153" s="343"/>
      <c r="U153" s="343"/>
      <c r="V153" s="343"/>
      <c r="W153" s="343"/>
      <c r="X153" s="343"/>
      <c r="Y153" s="343"/>
      <c r="Z153" s="343"/>
      <c r="AA153" s="343"/>
    </row>
    <row r="154" ht="14.25" customHeight="1">
      <c r="A154" s="442"/>
      <c r="B154" s="442"/>
      <c r="C154" s="442"/>
      <c r="D154" s="442"/>
      <c r="E154" s="442"/>
      <c r="F154" s="442"/>
      <c r="G154" s="442"/>
      <c r="H154" s="442"/>
      <c r="I154" s="442"/>
      <c r="J154" s="343"/>
      <c r="K154" s="343"/>
      <c r="L154" s="343"/>
      <c r="M154" s="343"/>
      <c r="N154" s="343"/>
      <c r="O154" s="343"/>
      <c r="P154" s="343"/>
      <c r="Q154" s="343"/>
      <c r="R154" s="343"/>
      <c r="S154" s="343"/>
      <c r="T154" s="343"/>
      <c r="U154" s="343"/>
      <c r="V154" s="343"/>
      <c r="W154" s="343"/>
      <c r="X154" s="343"/>
      <c r="Y154" s="343"/>
      <c r="Z154" s="343"/>
      <c r="AA154" s="343"/>
    </row>
    <row r="155" ht="14.25" customHeight="1">
      <c r="A155" s="442"/>
      <c r="B155" s="442"/>
      <c r="C155" s="442"/>
      <c r="D155" s="442"/>
      <c r="E155" s="442"/>
      <c r="F155" s="442"/>
      <c r="G155" s="442"/>
      <c r="H155" s="442"/>
      <c r="I155" s="442"/>
      <c r="J155" s="343"/>
      <c r="K155" s="343"/>
      <c r="L155" s="343"/>
      <c r="M155" s="343"/>
      <c r="N155" s="343"/>
      <c r="O155" s="343"/>
      <c r="P155" s="343"/>
      <c r="Q155" s="343"/>
      <c r="R155" s="343"/>
      <c r="S155" s="343"/>
      <c r="T155" s="343"/>
      <c r="U155" s="343"/>
      <c r="V155" s="343"/>
      <c r="W155" s="343"/>
      <c r="X155" s="343"/>
      <c r="Y155" s="343"/>
      <c r="Z155" s="343"/>
      <c r="AA155" s="343"/>
    </row>
    <row r="156" ht="14.25" customHeight="1">
      <c r="A156" s="442"/>
      <c r="B156" s="442"/>
      <c r="C156" s="442"/>
      <c r="D156" s="442"/>
      <c r="E156" s="442"/>
      <c r="F156" s="442"/>
      <c r="G156" s="442"/>
      <c r="H156" s="442"/>
      <c r="I156" s="442"/>
      <c r="J156" s="343"/>
      <c r="K156" s="343"/>
      <c r="L156" s="343"/>
      <c r="M156" s="343"/>
      <c r="N156" s="343"/>
      <c r="O156" s="343"/>
      <c r="P156" s="343"/>
      <c r="Q156" s="343"/>
      <c r="R156" s="343"/>
      <c r="S156" s="343"/>
      <c r="T156" s="343"/>
      <c r="U156" s="343"/>
      <c r="V156" s="343"/>
      <c r="W156" s="343"/>
      <c r="X156" s="343"/>
      <c r="Y156" s="343"/>
      <c r="Z156" s="343"/>
      <c r="AA156" s="343"/>
    </row>
    <row r="157" ht="14.25" customHeight="1">
      <c r="A157" s="442"/>
      <c r="B157" s="442"/>
      <c r="C157" s="442"/>
      <c r="D157" s="442"/>
      <c r="E157" s="442"/>
      <c r="F157" s="442"/>
      <c r="G157" s="442"/>
      <c r="H157" s="442"/>
      <c r="I157" s="442"/>
      <c r="J157" s="343"/>
      <c r="K157" s="343"/>
      <c r="L157" s="343"/>
      <c r="M157" s="343"/>
      <c r="N157" s="343"/>
      <c r="O157" s="343"/>
      <c r="P157" s="343"/>
      <c r="Q157" s="343"/>
      <c r="R157" s="343"/>
      <c r="S157" s="343"/>
      <c r="T157" s="343"/>
      <c r="U157" s="343"/>
      <c r="V157" s="343"/>
      <c r="W157" s="343"/>
      <c r="X157" s="343"/>
      <c r="Y157" s="343"/>
      <c r="Z157" s="343"/>
      <c r="AA157" s="343"/>
    </row>
    <row r="158" ht="14.25" customHeight="1">
      <c r="A158" s="442"/>
      <c r="B158" s="442"/>
      <c r="C158" s="442"/>
      <c r="D158" s="442"/>
      <c r="E158" s="442"/>
      <c r="F158" s="442"/>
      <c r="G158" s="442"/>
      <c r="H158" s="442"/>
      <c r="I158" s="442"/>
      <c r="J158" s="343"/>
      <c r="K158" s="343"/>
      <c r="L158" s="343"/>
      <c r="M158" s="343"/>
      <c r="N158" s="343"/>
      <c r="O158" s="343"/>
      <c r="P158" s="343"/>
      <c r="Q158" s="343"/>
      <c r="R158" s="343"/>
      <c r="S158" s="343"/>
      <c r="T158" s="343"/>
      <c r="U158" s="343"/>
      <c r="V158" s="343"/>
      <c r="W158" s="343"/>
      <c r="X158" s="343"/>
      <c r="Y158" s="343"/>
      <c r="Z158" s="343"/>
      <c r="AA158" s="343"/>
    </row>
    <row r="159" ht="14.25" customHeight="1">
      <c r="A159" s="442"/>
      <c r="B159" s="442"/>
      <c r="C159" s="442"/>
      <c r="D159" s="442"/>
      <c r="E159" s="442"/>
      <c r="F159" s="442"/>
      <c r="G159" s="442"/>
      <c r="H159" s="442"/>
      <c r="I159" s="442"/>
      <c r="J159" s="343"/>
      <c r="K159" s="343"/>
      <c r="L159" s="343"/>
      <c r="M159" s="343"/>
      <c r="N159" s="343"/>
      <c r="O159" s="343"/>
      <c r="P159" s="343"/>
      <c r="Q159" s="343"/>
      <c r="R159" s="343"/>
      <c r="S159" s="343"/>
      <c r="T159" s="343"/>
      <c r="U159" s="343"/>
      <c r="V159" s="343"/>
      <c r="W159" s="343"/>
      <c r="X159" s="343"/>
      <c r="Y159" s="343"/>
      <c r="Z159" s="343"/>
      <c r="AA159" s="343"/>
    </row>
    <row r="160" ht="14.25" customHeight="1">
      <c r="A160" s="442"/>
      <c r="B160" s="442"/>
      <c r="C160" s="442"/>
      <c r="D160" s="442"/>
      <c r="E160" s="442"/>
      <c r="F160" s="442"/>
      <c r="G160" s="442"/>
      <c r="H160" s="442"/>
      <c r="I160" s="442"/>
      <c r="J160" s="343"/>
      <c r="K160" s="343"/>
      <c r="L160" s="343"/>
      <c r="M160" s="343"/>
      <c r="N160" s="343"/>
      <c r="O160" s="343"/>
      <c r="P160" s="343"/>
      <c r="Q160" s="343"/>
      <c r="R160" s="343"/>
      <c r="S160" s="343"/>
      <c r="T160" s="343"/>
      <c r="U160" s="343"/>
      <c r="V160" s="343"/>
      <c r="W160" s="343"/>
      <c r="X160" s="343"/>
      <c r="Y160" s="343"/>
      <c r="Z160" s="343"/>
      <c r="AA160" s="343"/>
    </row>
    <row r="161" ht="14.25" customHeight="1">
      <c r="A161" s="442"/>
      <c r="B161" s="442"/>
      <c r="C161" s="442"/>
      <c r="D161" s="442"/>
      <c r="E161" s="442"/>
      <c r="F161" s="442"/>
      <c r="G161" s="442"/>
      <c r="H161" s="442"/>
      <c r="I161" s="442"/>
      <c r="J161" s="343"/>
      <c r="K161" s="343"/>
      <c r="L161" s="343"/>
      <c r="M161" s="343"/>
      <c r="N161" s="343"/>
      <c r="O161" s="343"/>
      <c r="P161" s="343"/>
      <c r="Q161" s="343"/>
      <c r="R161" s="343"/>
      <c r="S161" s="343"/>
      <c r="T161" s="343"/>
      <c r="U161" s="343"/>
      <c r="V161" s="343"/>
      <c r="W161" s="343"/>
      <c r="X161" s="343"/>
      <c r="Y161" s="343"/>
      <c r="Z161" s="343"/>
      <c r="AA161" s="343"/>
    </row>
    <row r="162" ht="14.25" customHeight="1">
      <c r="A162" s="442"/>
      <c r="B162" s="442"/>
      <c r="C162" s="442"/>
      <c r="D162" s="442"/>
      <c r="E162" s="442"/>
      <c r="F162" s="442"/>
      <c r="G162" s="442"/>
      <c r="H162" s="442"/>
      <c r="I162" s="442"/>
      <c r="J162" s="343"/>
      <c r="K162" s="343"/>
      <c r="L162" s="343"/>
      <c r="M162" s="343"/>
      <c r="N162" s="343"/>
      <c r="O162" s="343"/>
      <c r="P162" s="343"/>
      <c r="Q162" s="343"/>
      <c r="R162" s="343"/>
      <c r="S162" s="343"/>
      <c r="T162" s="343"/>
      <c r="U162" s="343"/>
      <c r="V162" s="343"/>
      <c r="W162" s="343"/>
      <c r="X162" s="343"/>
      <c r="Y162" s="343"/>
      <c r="Z162" s="343"/>
      <c r="AA162" s="343"/>
    </row>
    <row r="163" ht="14.25" customHeight="1">
      <c r="A163" s="442"/>
      <c r="B163" s="442"/>
      <c r="C163" s="442"/>
      <c r="D163" s="442"/>
      <c r="E163" s="442"/>
      <c r="F163" s="442"/>
      <c r="G163" s="442"/>
      <c r="H163" s="442"/>
      <c r="I163" s="442"/>
      <c r="J163" s="343"/>
      <c r="K163" s="343"/>
      <c r="L163" s="343"/>
      <c r="M163" s="343"/>
      <c r="N163" s="343"/>
      <c r="O163" s="343"/>
      <c r="P163" s="343"/>
      <c r="Q163" s="343"/>
      <c r="R163" s="343"/>
      <c r="S163" s="343"/>
      <c r="T163" s="343"/>
      <c r="U163" s="343"/>
      <c r="V163" s="343"/>
      <c r="W163" s="343"/>
      <c r="X163" s="343"/>
      <c r="Y163" s="343"/>
      <c r="Z163" s="343"/>
      <c r="AA163" s="343"/>
    </row>
    <row r="164" ht="14.25" customHeight="1">
      <c r="A164" s="442"/>
      <c r="B164" s="442"/>
      <c r="C164" s="442"/>
      <c r="D164" s="442"/>
      <c r="E164" s="442"/>
      <c r="F164" s="442"/>
      <c r="G164" s="442"/>
      <c r="H164" s="442"/>
      <c r="I164" s="442"/>
      <c r="J164" s="343"/>
      <c r="K164" s="343"/>
      <c r="L164" s="343"/>
      <c r="M164" s="343"/>
      <c r="N164" s="343"/>
      <c r="O164" s="343"/>
      <c r="P164" s="343"/>
      <c r="Q164" s="343"/>
      <c r="R164" s="343"/>
      <c r="S164" s="343"/>
      <c r="T164" s="343"/>
      <c r="U164" s="343"/>
      <c r="V164" s="343"/>
      <c r="W164" s="343"/>
      <c r="X164" s="343"/>
      <c r="Y164" s="343"/>
      <c r="Z164" s="343"/>
      <c r="AA164" s="343"/>
    </row>
    <row r="165" ht="14.25" customHeight="1">
      <c r="A165" s="442"/>
      <c r="B165" s="442"/>
      <c r="C165" s="442"/>
      <c r="D165" s="442"/>
      <c r="E165" s="442"/>
      <c r="F165" s="442"/>
      <c r="G165" s="442"/>
      <c r="H165" s="442"/>
      <c r="I165" s="442"/>
      <c r="J165" s="343"/>
      <c r="K165" s="343"/>
      <c r="L165" s="343"/>
      <c r="M165" s="343"/>
      <c r="N165" s="343"/>
      <c r="O165" s="343"/>
      <c r="P165" s="343"/>
      <c r="Q165" s="343"/>
      <c r="R165" s="343"/>
      <c r="S165" s="343"/>
      <c r="T165" s="343"/>
      <c r="U165" s="343"/>
      <c r="V165" s="343"/>
      <c r="W165" s="343"/>
      <c r="X165" s="343"/>
      <c r="Y165" s="343"/>
      <c r="Z165" s="343"/>
      <c r="AA165" s="343"/>
    </row>
    <row r="166" ht="14.25" customHeight="1">
      <c r="A166" s="442"/>
      <c r="B166" s="442"/>
      <c r="C166" s="442"/>
      <c r="D166" s="442"/>
      <c r="E166" s="442"/>
      <c r="F166" s="442"/>
      <c r="G166" s="442"/>
      <c r="H166" s="442"/>
      <c r="I166" s="442"/>
      <c r="J166" s="343"/>
      <c r="K166" s="343"/>
      <c r="L166" s="343"/>
      <c r="M166" s="343"/>
      <c r="N166" s="343"/>
      <c r="O166" s="343"/>
      <c r="P166" s="343"/>
      <c r="Q166" s="343"/>
      <c r="R166" s="343"/>
      <c r="S166" s="343"/>
      <c r="T166" s="343"/>
      <c r="U166" s="343"/>
      <c r="V166" s="343"/>
      <c r="W166" s="343"/>
      <c r="X166" s="343"/>
      <c r="Y166" s="343"/>
      <c r="Z166" s="343"/>
      <c r="AA166" s="343"/>
    </row>
    <row r="167" ht="14.25" customHeight="1">
      <c r="A167" s="442"/>
      <c r="B167" s="442"/>
      <c r="C167" s="442"/>
      <c r="D167" s="442"/>
      <c r="E167" s="442"/>
      <c r="F167" s="442"/>
      <c r="G167" s="442"/>
      <c r="H167" s="442"/>
      <c r="I167" s="442"/>
      <c r="J167" s="343"/>
      <c r="K167" s="343"/>
      <c r="L167" s="343"/>
      <c r="M167" s="343"/>
      <c r="N167" s="343"/>
      <c r="O167" s="343"/>
      <c r="P167" s="343"/>
      <c r="Q167" s="343"/>
      <c r="R167" s="343"/>
      <c r="S167" s="343"/>
      <c r="T167" s="343"/>
      <c r="U167" s="343"/>
      <c r="V167" s="343"/>
      <c r="W167" s="343"/>
      <c r="X167" s="343"/>
      <c r="Y167" s="343"/>
      <c r="Z167" s="343"/>
      <c r="AA167" s="343"/>
    </row>
    <row r="168" ht="14.25" customHeight="1">
      <c r="A168" s="442"/>
      <c r="B168" s="442"/>
      <c r="C168" s="442"/>
      <c r="D168" s="442"/>
      <c r="E168" s="442"/>
      <c r="F168" s="442"/>
      <c r="G168" s="442"/>
      <c r="H168" s="442"/>
      <c r="I168" s="442"/>
      <c r="J168" s="343"/>
      <c r="K168" s="343"/>
      <c r="L168" s="343"/>
      <c r="M168" s="343"/>
      <c r="N168" s="343"/>
      <c r="O168" s="343"/>
      <c r="P168" s="343"/>
      <c r="Q168" s="343"/>
      <c r="R168" s="343"/>
      <c r="S168" s="343"/>
      <c r="T168" s="343"/>
      <c r="U168" s="343"/>
      <c r="V168" s="343"/>
      <c r="W168" s="343"/>
      <c r="X168" s="343"/>
      <c r="Y168" s="343"/>
      <c r="Z168" s="343"/>
      <c r="AA168" s="343"/>
    </row>
    <row r="169" ht="14.25" customHeight="1">
      <c r="A169" s="442"/>
      <c r="B169" s="442"/>
      <c r="C169" s="442"/>
      <c r="D169" s="442"/>
      <c r="E169" s="442"/>
      <c r="F169" s="442"/>
      <c r="G169" s="442"/>
      <c r="H169" s="442"/>
      <c r="I169" s="442"/>
      <c r="J169" s="343"/>
      <c r="K169" s="343"/>
      <c r="L169" s="343"/>
      <c r="M169" s="343"/>
      <c r="N169" s="343"/>
      <c r="O169" s="343"/>
      <c r="P169" s="343"/>
      <c r="Q169" s="343"/>
      <c r="R169" s="343"/>
      <c r="S169" s="343"/>
      <c r="T169" s="343"/>
      <c r="U169" s="343"/>
      <c r="V169" s="343"/>
      <c r="W169" s="343"/>
      <c r="X169" s="343"/>
      <c r="Y169" s="343"/>
      <c r="Z169" s="343"/>
      <c r="AA169" s="343"/>
    </row>
    <row r="170" ht="14.25" customHeight="1">
      <c r="A170" s="442"/>
      <c r="B170" s="442"/>
      <c r="C170" s="442"/>
      <c r="D170" s="442"/>
      <c r="E170" s="442"/>
      <c r="F170" s="442"/>
      <c r="G170" s="442"/>
      <c r="H170" s="442"/>
      <c r="I170" s="442"/>
      <c r="J170" s="343"/>
      <c r="K170" s="343"/>
      <c r="L170" s="343"/>
      <c r="M170" s="343"/>
      <c r="N170" s="343"/>
      <c r="O170" s="343"/>
      <c r="P170" s="343"/>
      <c r="Q170" s="343"/>
      <c r="R170" s="343"/>
      <c r="S170" s="343"/>
      <c r="T170" s="343"/>
      <c r="U170" s="343"/>
      <c r="V170" s="343"/>
      <c r="W170" s="343"/>
      <c r="X170" s="343"/>
      <c r="Y170" s="343"/>
      <c r="Z170" s="343"/>
      <c r="AA170" s="343"/>
    </row>
    <row r="171" ht="14.25" customHeight="1">
      <c r="A171" s="442"/>
      <c r="B171" s="442"/>
      <c r="C171" s="442"/>
      <c r="D171" s="442"/>
      <c r="E171" s="442"/>
      <c r="F171" s="442"/>
      <c r="G171" s="442"/>
      <c r="H171" s="442"/>
      <c r="I171" s="442"/>
      <c r="J171" s="343"/>
      <c r="K171" s="343"/>
      <c r="L171" s="343"/>
      <c r="M171" s="343"/>
      <c r="N171" s="343"/>
      <c r="O171" s="343"/>
      <c r="P171" s="343"/>
      <c r="Q171" s="343"/>
      <c r="R171" s="343"/>
      <c r="S171" s="343"/>
      <c r="T171" s="343"/>
      <c r="U171" s="343"/>
      <c r="V171" s="343"/>
      <c r="W171" s="343"/>
      <c r="X171" s="343"/>
      <c r="Y171" s="343"/>
      <c r="Z171" s="343"/>
      <c r="AA171" s="343"/>
    </row>
    <row r="172" ht="14.25" customHeight="1">
      <c r="A172" s="442"/>
      <c r="B172" s="442"/>
      <c r="C172" s="442"/>
      <c r="D172" s="442"/>
      <c r="E172" s="442"/>
      <c r="F172" s="442"/>
      <c r="G172" s="442"/>
      <c r="H172" s="442"/>
      <c r="I172" s="442"/>
      <c r="J172" s="343"/>
      <c r="K172" s="343"/>
      <c r="L172" s="343"/>
      <c r="M172" s="343"/>
      <c r="N172" s="343"/>
      <c r="O172" s="343"/>
      <c r="P172" s="343"/>
      <c r="Q172" s="343"/>
      <c r="R172" s="343"/>
      <c r="S172" s="343"/>
      <c r="T172" s="343"/>
      <c r="U172" s="343"/>
      <c r="V172" s="343"/>
      <c r="W172" s="343"/>
      <c r="X172" s="343"/>
      <c r="Y172" s="343"/>
      <c r="Z172" s="343"/>
      <c r="AA172" s="343"/>
    </row>
    <row r="173" ht="14.25" customHeight="1">
      <c r="A173" s="442"/>
      <c r="B173" s="442"/>
      <c r="C173" s="442"/>
      <c r="D173" s="442"/>
      <c r="E173" s="442"/>
      <c r="F173" s="442"/>
      <c r="G173" s="442"/>
      <c r="H173" s="442"/>
      <c r="I173" s="442"/>
      <c r="J173" s="343"/>
      <c r="K173" s="343"/>
      <c r="L173" s="343"/>
      <c r="M173" s="343"/>
      <c r="N173" s="343"/>
      <c r="O173" s="343"/>
      <c r="P173" s="343"/>
      <c r="Q173" s="343"/>
      <c r="R173" s="343"/>
      <c r="S173" s="343"/>
      <c r="T173" s="343"/>
      <c r="U173" s="343"/>
      <c r="V173" s="343"/>
      <c r="W173" s="343"/>
      <c r="X173" s="343"/>
      <c r="Y173" s="343"/>
      <c r="Z173" s="343"/>
      <c r="AA173" s="343"/>
    </row>
    <row r="174" ht="14.25" customHeight="1">
      <c r="A174" s="442"/>
      <c r="B174" s="442"/>
      <c r="C174" s="442"/>
      <c r="D174" s="442"/>
      <c r="E174" s="442"/>
      <c r="F174" s="442"/>
      <c r="G174" s="442"/>
      <c r="H174" s="442"/>
      <c r="I174" s="442"/>
      <c r="J174" s="343"/>
      <c r="K174" s="343"/>
      <c r="L174" s="343"/>
      <c r="M174" s="343"/>
      <c r="N174" s="343"/>
      <c r="O174" s="343"/>
      <c r="P174" s="343"/>
      <c r="Q174" s="343"/>
      <c r="R174" s="343"/>
      <c r="S174" s="343"/>
      <c r="T174" s="343"/>
      <c r="U174" s="343"/>
      <c r="V174" s="343"/>
      <c r="W174" s="343"/>
      <c r="X174" s="343"/>
      <c r="Y174" s="343"/>
      <c r="Z174" s="343"/>
      <c r="AA174" s="343"/>
    </row>
    <row r="175" ht="14.25" customHeight="1">
      <c r="A175" s="442"/>
      <c r="B175" s="442"/>
      <c r="C175" s="442"/>
      <c r="D175" s="442"/>
      <c r="E175" s="442"/>
      <c r="F175" s="442"/>
      <c r="G175" s="442"/>
      <c r="H175" s="442"/>
      <c r="I175" s="442"/>
      <c r="J175" s="343"/>
      <c r="K175" s="343"/>
      <c r="L175" s="343"/>
      <c r="M175" s="343"/>
      <c r="N175" s="343"/>
      <c r="O175" s="343"/>
      <c r="P175" s="343"/>
      <c r="Q175" s="343"/>
      <c r="R175" s="343"/>
      <c r="S175" s="343"/>
      <c r="T175" s="343"/>
      <c r="U175" s="343"/>
      <c r="V175" s="343"/>
      <c r="W175" s="343"/>
      <c r="X175" s="343"/>
      <c r="Y175" s="343"/>
      <c r="Z175" s="343"/>
      <c r="AA175" s="343"/>
    </row>
    <row r="176" ht="14.25" customHeight="1">
      <c r="A176" s="442"/>
      <c r="B176" s="442"/>
      <c r="C176" s="442"/>
      <c r="D176" s="442"/>
      <c r="E176" s="442"/>
      <c r="F176" s="442"/>
      <c r="G176" s="442"/>
      <c r="H176" s="442"/>
      <c r="I176" s="442"/>
      <c r="J176" s="343"/>
      <c r="K176" s="343"/>
      <c r="L176" s="343"/>
      <c r="M176" s="343"/>
      <c r="N176" s="343"/>
      <c r="O176" s="343"/>
      <c r="P176" s="343"/>
      <c r="Q176" s="343"/>
      <c r="R176" s="343"/>
      <c r="S176" s="343"/>
      <c r="T176" s="343"/>
      <c r="U176" s="343"/>
      <c r="V176" s="343"/>
      <c r="W176" s="343"/>
      <c r="X176" s="343"/>
      <c r="Y176" s="343"/>
      <c r="Z176" s="343"/>
      <c r="AA176" s="343"/>
    </row>
    <row r="177" ht="14.25" customHeight="1">
      <c r="A177" s="442"/>
      <c r="B177" s="442"/>
      <c r="C177" s="442"/>
      <c r="D177" s="442"/>
      <c r="E177" s="442"/>
      <c r="F177" s="442"/>
      <c r="G177" s="442"/>
      <c r="H177" s="442"/>
      <c r="I177" s="442"/>
      <c r="J177" s="343"/>
      <c r="K177" s="343"/>
      <c r="L177" s="343"/>
      <c r="M177" s="343"/>
      <c r="N177" s="343"/>
      <c r="O177" s="343"/>
      <c r="P177" s="343"/>
      <c r="Q177" s="343"/>
      <c r="R177" s="343"/>
      <c r="S177" s="343"/>
      <c r="T177" s="343"/>
      <c r="U177" s="343"/>
      <c r="V177" s="343"/>
      <c r="W177" s="343"/>
      <c r="X177" s="343"/>
      <c r="Y177" s="343"/>
      <c r="Z177" s="343"/>
      <c r="AA177" s="343"/>
    </row>
    <row r="178" ht="14.25" customHeight="1">
      <c r="A178" s="442"/>
      <c r="B178" s="442"/>
      <c r="C178" s="442"/>
      <c r="D178" s="442"/>
      <c r="E178" s="442"/>
      <c r="F178" s="442"/>
      <c r="G178" s="442"/>
      <c r="H178" s="442"/>
      <c r="I178" s="442"/>
      <c r="J178" s="343"/>
      <c r="K178" s="343"/>
      <c r="L178" s="343"/>
      <c r="M178" s="343"/>
      <c r="N178" s="343"/>
      <c r="O178" s="343"/>
      <c r="P178" s="343"/>
      <c r="Q178" s="343"/>
      <c r="R178" s="343"/>
      <c r="S178" s="343"/>
      <c r="T178" s="343"/>
      <c r="U178" s="343"/>
      <c r="V178" s="343"/>
      <c r="W178" s="343"/>
      <c r="X178" s="343"/>
      <c r="Y178" s="343"/>
      <c r="Z178" s="343"/>
      <c r="AA178" s="343"/>
    </row>
    <row r="179" ht="14.25" customHeight="1">
      <c r="A179" s="442"/>
      <c r="B179" s="442"/>
      <c r="C179" s="442"/>
      <c r="D179" s="442"/>
      <c r="E179" s="442"/>
      <c r="F179" s="442"/>
      <c r="G179" s="442"/>
      <c r="H179" s="442"/>
      <c r="I179" s="442"/>
      <c r="J179" s="343"/>
      <c r="K179" s="343"/>
      <c r="L179" s="343"/>
      <c r="M179" s="343"/>
      <c r="N179" s="343"/>
      <c r="O179" s="343"/>
      <c r="P179" s="343"/>
      <c r="Q179" s="343"/>
      <c r="R179" s="343"/>
      <c r="S179" s="343"/>
      <c r="T179" s="343"/>
      <c r="U179" s="343"/>
      <c r="V179" s="343"/>
      <c r="W179" s="343"/>
      <c r="X179" s="343"/>
      <c r="Y179" s="343"/>
      <c r="Z179" s="343"/>
      <c r="AA179" s="343"/>
    </row>
    <row r="180" ht="14.25" customHeight="1">
      <c r="A180" s="442"/>
      <c r="B180" s="442"/>
      <c r="C180" s="442"/>
      <c r="D180" s="442"/>
      <c r="E180" s="442"/>
      <c r="F180" s="442"/>
      <c r="G180" s="442"/>
      <c r="H180" s="442"/>
      <c r="I180" s="442"/>
      <c r="J180" s="343"/>
      <c r="K180" s="343"/>
      <c r="L180" s="343"/>
      <c r="M180" s="343"/>
      <c r="N180" s="343"/>
      <c r="O180" s="343"/>
      <c r="P180" s="343"/>
      <c r="Q180" s="343"/>
      <c r="R180" s="343"/>
      <c r="S180" s="343"/>
      <c r="T180" s="343"/>
      <c r="U180" s="343"/>
      <c r="V180" s="343"/>
      <c r="W180" s="343"/>
      <c r="X180" s="343"/>
      <c r="Y180" s="343"/>
      <c r="Z180" s="343"/>
      <c r="AA180" s="343"/>
    </row>
    <row r="181" ht="14.25" customHeight="1">
      <c r="A181" s="442"/>
      <c r="B181" s="442"/>
      <c r="C181" s="442"/>
      <c r="D181" s="442"/>
      <c r="E181" s="442"/>
      <c r="F181" s="442"/>
      <c r="G181" s="442"/>
      <c r="H181" s="442"/>
      <c r="I181" s="442"/>
      <c r="J181" s="343"/>
      <c r="K181" s="343"/>
      <c r="L181" s="343"/>
      <c r="M181" s="343"/>
      <c r="N181" s="343"/>
      <c r="O181" s="343"/>
      <c r="P181" s="343"/>
      <c r="Q181" s="343"/>
      <c r="R181" s="343"/>
      <c r="S181" s="343"/>
      <c r="T181" s="343"/>
      <c r="U181" s="343"/>
      <c r="V181" s="343"/>
      <c r="W181" s="343"/>
      <c r="X181" s="343"/>
      <c r="Y181" s="343"/>
      <c r="Z181" s="343"/>
      <c r="AA181" s="343"/>
    </row>
    <row r="182" ht="14.25" customHeight="1">
      <c r="A182" s="442"/>
      <c r="B182" s="442"/>
      <c r="C182" s="442"/>
      <c r="D182" s="442"/>
      <c r="E182" s="442"/>
      <c r="F182" s="442"/>
      <c r="G182" s="442"/>
      <c r="H182" s="442"/>
      <c r="I182" s="442"/>
      <c r="J182" s="343"/>
      <c r="K182" s="343"/>
      <c r="L182" s="343"/>
      <c r="M182" s="343"/>
      <c r="N182" s="343"/>
      <c r="O182" s="343"/>
      <c r="P182" s="343"/>
      <c r="Q182" s="343"/>
      <c r="R182" s="343"/>
      <c r="S182" s="343"/>
      <c r="T182" s="343"/>
      <c r="U182" s="343"/>
      <c r="V182" s="343"/>
      <c r="W182" s="343"/>
      <c r="X182" s="343"/>
      <c r="Y182" s="343"/>
      <c r="Z182" s="343"/>
      <c r="AA182" s="343"/>
    </row>
    <row r="183" ht="14.25" customHeight="1">
      <c r="A183" s="442"/>
      <c r="B183" s="442"/>
      <c r="C183" s="442"/>
      <c r="D183" s="442"/>
      <c r="E183" s="442"/>
      <c r="F183" s="442"/>
      <c r="G183" s="442"/>
      <c r="H183" s="442"/>
      <c r="I183" s="442"/>
      <c r="J183" s="343"/>
      <c r="K183" s="343"/>
      <c r="L183" s="343"/>
      <c r="M183" s="343"/>
      <c r="N183" s="343"/>
      <c r="O183" s="343"/>
      <c r="P183" s="343"/>
      <c r="Q183" s="343"/>
      <c r="R183" s="343"/>
      <c r="S183" s="343"/>
      <c r="T183" s="343"/>
      <c r="U183" s="343"/>
      <c r="V183" s="343"/>
      <c r="W183" s="343"/>
      <c r="X183" s="343"/>
      <c r="Y183" s="343"/>
      <c r="Z183" s="343"/>
      <c r="AA183" s="343"/>
    </row>
    <row r="184" ht="14.25" customHeight="1">
      <c r="A184" s="442"/>
      <c r="B184" s="442"/>
      <c r="C184" s="442"/>
      <c r="D184" s="442"/>
      <c r="E184" s="442"/>
      <c r="F184" s="442"/>
      <c r="G184" s="442"/>
      <c r="H184" s="442"/>
      <c r="I184" s="442"/>
      <c r="J184" s="343"/>
      <c r="K184" s="343"/>
      <c r="L184" s="343"/>
      <c r="M184" s="343"/>
      <c r="N184" s="343"/>
      <c r="O184" s="343"/>
      <c r="P184" s="343"/>
      <c r="Q184" s="343"/>
      <c r="R184" s="343"/>
      <c r="S184" s="343"/>
      <c r="T184" s="343"/>
      <c r="U184" s="343"/>
      <c r="V184" s="343"/>
      <c r="W184" s="343"/>
      <c r="X184" s="343"/>
      <c r="Y184" s="343"/>
      <c r="Z184" s="343"/>
      <c r="AA184" s="343"/>
    </row>
    <row r="185" ht="14.25" customHeight="1">
      <c r="A185" s="442"/>
      <c r="B185" s="442"/>
      <c r="C185" s="442"/>
      <c r="D185" s="442"/>
      <c r="E185" s="442"/>
      <c r="F185" s="442"/>
      <c r="G185" s="442"/>
      <c r="H185" s="442"/>
      <c r="I185" s="442"/>
      <c r="J185" s="343"/>
      <c r="K185" s="343"/>
      <c r="L185" s="343"/>
      <c r="M185" s="343"/>
      <c r="N185" s="343"/>
      <c r="O185" s="343"/>
      <c r="P185" s="343"/>
      <c r="Q185" s="343"/>
      <c r="R185" s="343"/>
      <c r="S185" s="343"/>
      <c r="T185" s="343"/>
      <c r="U185" s="343"/>
      <c r="V185" s="343"/>
      <c r="W185" s="343"/>
      <c r="X185" s="343"/>
      <c r="Y185" s="343"/>
      <c r="Z185" s="343"/>
      <c r="AA185" s="343"/>
    </row>
    <row r="186" ht="14.25" customHeight="1">
      <c r="A186" s="442"/>
      <c r="B186" s="442"/>
      <c r="C186" s="442"/>
      <c r="D186" s="442"/>
      <c r="E186" s="442"/>
      <c r="F186" s="442"/>
      <c r="G186" s="442"/>
      <c r="H186" s="442"/>
      <c r="I186" s="442"/>
      <c r="J186" s="343"/>
      <c r="K186" s="343"/>
      <c r="L186" s="343"/>
      <c r="M186" s="343"/>
      <c r="N186" s="343"/>
      <c r="O186" s="343"/>
      <c r="P186" s="343"/>
      <c r="Q186" s="343"/>
      <c r="R186" s="343"/>
      <c r="S186" s="343"/>
      <c r="T186" s="343"/>
      <c r="U186" s="343"/>
      <c r="V186" s="343"/>
      <c r="W186" s="343"/>
      <c r="X186" s="343"/>
      <c r="Y186" s="343"/>
      <c r="Z186" s="343"/>
      <c r="AA186" s="343"/>
    </row>
    <row r="187" ht="14.25" customHeight="1">
      <c r="A187" s="442"/>
      <c r="B187" s="442"/>
      <c r="C187" s="442"/>
      <c r="D187" s="442"/>
      <c r="E187" s="442"/>
      <c r="F187" s="442"/>
      <c r="G187" s="442"/>
      <c r="H187" s="442"/>
      <c r="I187" s="442"/>
      <c r="J187" s="343"/>
      <c r="K187" s="343"/>
      <c r="L187" s="343"/>
      <c r="M187" s="343"/>
      <c r="N187" s="343"/>
      <c r="O187" s="343"/>
      <c r="P187" s="343"/>
      <c r="Q187" s="343"/>
      <c r="R187" s="343"/>
      <c r="S187" s="343"/>
      <c r="T187" s="343"/>
      <c r="U187" s="343"/>
      <c r="V187" s="343"/>
      <c r="W187" s="343"/>
      <c r="X187" s="343"/>
      <c r="Y187" s="343"/>
      <c r="Z187" s="343"/>
      <c r="AA187" s="343"/>
    </row>
    <row r="188" ht="14.25" customHeight="1">
      <c r="A188" s="442"/>
      <c r="B188" s="442"/>
      <c r="C188" s="442"/>
      <c r="D188" s="442"/>
      <c r="E188" s="442"/>
      <c r="F188" s="442"/>
      <c r="G188" s="442"/>
      <c r="H188" s="442"/>
      <c r="I188" s="442"/>
      <c r="J188" s="343"/>
      <c r="K188" s="343"/>
      <c r="L188" s="343"/>
      <c r="M188" s="343"/>
      <c r="N188" s="343"/>
      <c r="O188" s="343"/>
      <c r="P188" s="343"/>
      <c r="Q188" s="343"/>
      <c r="R188" s="343"/>
      <c r="S188" s="343"/>
      <c r="T188" s="343"/>
      <c r="U188" s="343"/>
      <c r="V188" s="343"/>
      <c r="W188" s="343"/>
      <c r="X188" s="343"/>
      <c r="Y188" s="343"/>
      <c r="Z188" s="343"/>
      <c r="AA188" s="343"/>
    </row>
    <row r="189" ht="14.25" customHeight="1">
      <c r="A189" s="442"/>
      <c r="B189" s="442"/>
      <c r="C189" s="442"/>
      <c r="D189" s="442"/>
      <c r="E189" s="442"/>
      <c r="F189" s="442"/>
      <c r="G189" s="442"/>
      <c r="H189" s="442"/>
      <c r="I189" s="442"/>
      <c r="J189" s="343"/>
      <c r="K189" s="343"/>
      <c r="L189" s="343"/>
      <c r="M189" s="343"/>
      <c r="N189" s="343"/>
      <c r="O189" s="343"/>
      <c r="P189" s="343"/>
      <c r="Q189" s="343"/>
      <c r="R189" s="343"/>
      <c r="S189" s="343"/>
      <c r="T189" s="343"/>
      <c r="U189" s="343"/>
      <c r="V189" s="343"/>
      <c r="W189" s="343"/>
      <c r="X189" s="343"/>
      <c r="Y189" s="343"/>
      <c r="Z189" s="343"/>
      <c r="AA189" s="343"/>
    </row>
    <row r="190" ht="14.25" customHeight="1">
      <c r="A190" s="442"/>
      <c r="B190" s="442"/>
      <c r="C190" s="442"/>
      <c r="D190" s="442"/>
      <c r="E190" s="442"/>
      <c r="F190" s="442"/>
      <c r="G190" s="442"/>
      <c r="H190" s="442"/>
      <c r="I190" s="442"/>
      <c r="J190" s="343"/>
      <c r="K190" s="343"/>
      <c r="L190" s="343"/>
      <c r="M190" s="343"/>
      <c r="N190" s="343"/>
      <c r="O190" s="343"/>
      <c r="P190" s="343"/>
      <c r="Q190" s="343"/>
      <c r="R190" s="343"/>
      <c r="S190" s="343"/>
      <c r="T190" s="343"/>
      <c r="U190" s="343"/>
      <c r="V190" s="343"/>
      <c r="W190" s="343"/>
      <c r="X190" s="343"/>
      <c r="Y190" s="343"/>
      <c r="Z190" s="343"/>
      <c r="AA190" s="343"/>
    </row>
    <row r="191" ht="14.25" customHeight="1">
      <c r="A191" s="442"/>
      <c r="B191" s="442"/>
      <c r="C191" s="442"/>
      <c r="D191" s="442"/>
      <c r="E191" s="442"/>
      <c r="F191" s="442"/>
      <c r="G191" s="442"/>
      <c r="H191" s="442"/>
      <c r="I191" s="442"/>
      <c r="J191" s="343"/>
      <c r="K191" s="343"/>
      <c r="L191" s="343"/>
      <c r="M191" s="343"/>
      <c r="N191" s="343"/>
      <c r="O191" s="343"/>
      <c r="P191" s="343"/>
      <c r="Q191" s="343"/>
      <c r="R191" s="343"/>
      <c r="S191" s="343"/>
      <c r="T191" s="343"/>
      <c r="U191" s="343"/>
      <c r="V191" s="343"/>
      <c r="W191" s="343"/>
      <c r="X191" s="343"/>
      <c r="Y191" s="343"/>
      <c r="Z191" s="343"/>
      <c r="AA191" s="343"/>
    </row>
    <row r="192" ht="14.25" customHeight="1">
      <c r="A192" s="442"/>
      <c r="B192" s="442"/>
      <c r="C192" s="442"/>
      <c r="D192" s="442"/>
      <c r="E192" s="442"/>
      <c r="F192" s="442"/>
      <c r="G192" s="442"/>
      <c r="H192" s="442"/>
      <c r="I192" s="442"/>
      <c r="J192" s="343"/>
      <c r="K192" s="343"/>
      <c r="L192" s="343"/>
      <c r="M192" s="343"/>
      <c r="N192" s="343"/>
      <c r="O192" s="343"/>
      <c r="P192" s="343"/>
      <c r="Q192" s="343"/>
      <c r="R192" s="343"/>
      <c r="S192" s="343"/>
      <c r="T192" s="343"/>
      <c r="U192" s="343"/>
      <c r="V192" s="343"/>
      <c r="W192" s="343"/>
      <c r="X192" s="343"/>
      <c r="Y192" s="343"/>
      <c r="Z192" s="343"/>
      <c r="AA192" s="343"/>
    </row>
    <row r="193" ht="14.25" customHeight="1">
      <c r="A193" s="442"/>
      <c r="B193" s="442"/>
      <c r="C193" s="442"/>
      <c r="D193" s="442"/>
      <c r="E193" s="442"/>
      <c r="F193" s="442"/>
      <c r="G193" s="442"/>
      <c r="H193" s="442"/>
      <c r="I193" s="442"/>
      <c r="J193" s="343"/>
      <c r="K193" s="343"/>
      <c r="L193" s="343"/>
      <c r="M193" s="343"/>
      <c r="N193" s="343"/>
      <c r="O193" s="343"/>
      <c r="P193" s="343"/>
      <c r="Q193" s="343"/>
      <c r="R193" s="343"/>
      <c r="S193" s="343"/>
      <c r="T193" s="343"/>
      <c r="U193" s="343"/>
      <c r="V193" s="343"/>
      <c r="W193" s="343"/>
      <c r="X193" s="343"/>
      <c r="Y193" s="343"/>
      <c r="Z193" s="343"/>
      <c r="AA193" s="343"/>
    </row>
    <row r="194" ht="14.25" customHeight="1">
      <c r="A194" s="442"/>
      <c r="B194" s="442"/>
      <c r="C194" s="442"/>
      <c r="D194" s="442"/>
      <c r="E194" s="442"/>
      <c r="F194" s="442"/>
      <c r="G194" s="442"/>
      <c r="H194" s="442"/>
      <c r="I194" s="442"/>
      <c r="J194" s="343"/>
      <c r="K194" s="343"/>
      <c r="L194" s="343"/>
      <c r="M194" s="343"/>
      <c r="N194" s="343"/>
      <c r="O194" s="343"/>
      <c r="P194" s="343"/>
      <c r="Q194" s="343"/>
      <c r="R194" s="343"/>
      <c r="S194" s="343"/>
      <c r="T194" s="343"/>
      <c r="U194" s="343"/>
      <c r="V194" s="343"/>
      <c r="W194" s="343"/>
      <c r="X194" s="343"/>
      <c r="Y194" s="343"/>
      <c r="Z194" s="343"/>
      <c r="AA194" s="343"/>
    </row>
    <row r="195" ht="14.25" customHeight="1">
      <c r="A195" s="442"/>
      <c r="B195" s="442"/>
      <c r="C195" s="442"/>
      <c r="D195" s="442"/>
      <c r="E195" s="442"/>
      <c r="F195" s="442"/>
      <c r="G195" s="442"/>
      <c r="H195" s="442"/>
      <c r="I195" s="442"/>
      <c r="J195" s="343"/>
      <c r="K195" s="343"/>
      <c r="L195" s="343"/>
      <c r="M195" s="343"/>
      <c r="N195" s="343"/>
      <c r="O195" s="343"/>
      <c r="P195" s="343"/>
      <c r="Q195" s="343"/>
      <c r="R195" s="343"/>
      <c r="S195" s="343"/>
      <c r="T195" s="343"/>
      <c r="U195" s="343"/>
      <c r="V195" s="343"/>
      <c r="W195" s="343"/>
      <c r="X195" s="343"/>
      <c r="Y195" s="343"/>
      <c r="Z195" s="343"/>
      <c r="AA195" s="343"/>
    </row>
    <row r="196" ht="14.25" customHeight="1">
      <c r="A196" s="442"/>
      <c r="B196" s="442"/>
      <c r="C196" s="442"/>
      <c r="D196" s="442"/>
      <c r="E196" s="442"/>
      <c r="F196" s="442"/>
      <c r="G196" s="442"/>
      <c r="H196" s="442"/>
      <c r="I196" s="442"/>
      <c r="J196" s="343"/>
      <c r="K196" s="343"/>
      <c r="L196" s="343"/>
      <c r="M196" s="343"/>
      <c r="N196" s="343"/>
      <c r="O196" s="343"/>
      <c r="P196" s="343"/>
      <c r="Q196" s="343"/>
      <c r="R196" s="343"/>
      <c r="S196" s="343"/>
      <c r="T196" s="343"/>
      <c r="U196" s="343"/>
      <c r="V196" s="343"/>
      <c r="W196" s="343"/>
      <c r="X196" s="343"/>
      <c r="Y196" s="343"/>
      <c r="Z196" s="343"/>
      <c r="AA196" s="343"/>
    </row>
    <row r="197" ht="14.25" customHeight="1">
      <c r="A197" s="442"/>
      <c r="B197" s="442"/>
      <c r="C197" s="442"/>
      <c r="D197" s="442"/>
      <c r="E197" s="442"/>
      <c r="F197" s="442"/>
      <c r="G197" s="442"/>
      <c r="H197" s="442"/>
      <c r="I197" s="442"/>
      <c r="J197" s="343"/>
      <c r="K197" s="343"/>
      <c r="L197" s="343"/>
      <c r="M197" s="343"/>
      <c r="N197" s="343"/>
      <c r="O197" s="343"/>
      <c r="P197" s="343"/>
      <c r="Q197" s="343"/>
      <c r="R197" s="343"/>
      <c r="S197" s="343"/>
      <c r="T197" s="343"/>
      <c r="U197" s="343"/>
      <c r="V197" s="343"/>
      <c r="W197" s="343"/>
      <c r="X197" s="343"/>
      <c r="Y197" s="343"/>
      <c r="Z197" s="343"/>
      <c r="AA197" s="343"/>
    </row>
    <row r="198" ht="14.25" customHeight="1">
      <c r="A198" s="442"/>
      <c r="B198" s="442"/>
      <c r="C198" s="442"/>
      <c r="D198" s="442"/>
      <c r="E198" s="442"/>
      <c r="F198" s="442"/>
      <c r="G198" s="442"/>
      <c r="H198" s="442"/>
      <c r="I198" s="442"/>
      <c r="J198" s="343"/>
      <c r="K198" s="343"/>
      <c r="L198" s="343"/>
      <c r="M198" s="343"/>
      <c r="N198" s="343"/>
      <c r="O198" s="343"/>
      <c r="P198" s="343"/>
      <c r="Q198" s="343"/>
      <c r="R198" s="343"/>
      <c r="S198" s="343"/>
      <c r="T198" s="343"/>
      <c r="U198" s="343"/>
      <c r="V198" s="343"/>
      <c r="W198" s="343"/>
      <c r="X198" s="343"/>
      <c r="Y198" s="343"/>
      <c r="Z198" s="343"/>
      <c r="AA198" s="343"/>
    </row>
    <row r="199" ht="14.25" customHeight="1">
      <c r="A199" s="442"/>
      <c r="B199" s="442"/>
      <c r="C199" s="442"/>
      <c r="D199" s="442"/>
      <c r="E199" s="442"/>
      <c r="F199" s="442"/>
      <c r="G199" s="442"/>
      <c r="H199" s="442"/>
      <c r="I199" s="442"/>
      <c r="J199" s="343"/>
      <c r="K199" s="343"/>
      <c r="L199" s="343"/>
      <c r="M199" s="343"/>
      <c r="N199" s="343"/>
      <c r="O199" s="343"/>
      <c r="P199" s="343"/>
      <c r="Q199" s="343"/>
      <c r="R199" s="343"/>
      <c r="S199" s="343"/>
      <c r="T199" s="343"/>
      <c r="U199" s="343"/>
      <c r="V199" s="343"/>
      <c r="W199" s="343"/>
      <c r="X199" s="343"/>
      <c r="Y199" s="343"/>
      <c r="Z199" s="343"/>
      <c r="AA199" s="343"/>
    </row>
    <row r="200" ht="14.25" customHeight="1">
      <c r="A200" s="442"/>
      <c r="B200" s="442"/>
      <c r="C200" s="442"/>
      <c r="D200" s="442"/>
      <c r="E200" s="442"/>
      <c r="F200" s="442"/>
      <c r="G200" s="442"/>
      <c r="H200" s="442"/>
      <c r="I200" s="442"/>
      <c r="J200" s="343"/>
      <c r="K200" s="343"/>
      <c r="L200" s="343"/>
      <c r="M200" s="343"/>
      <c r="N200" s="343"/>
      <c r="O200" s="343"/>
      <c r="P200" s="343"/>
      <c r="Q200" s="343"/>
      <c r="R200" s="343"/>
      <c r="S200" s="343"/>
      <c r="T200" s="343"/>
      <c r="U200" s="343"/>
      <c r="V200" s="343"/>
      <c r="W200" s="343"/>
      <c r="X200" s="343"/>
      <c r="Y200" s="343"/>
      <c r="Z200" s="343"/>
      <c r="AA200" s="343"/>
    </row>
    <row r="201" ht="14.25" customHeight="1">
      <c r="A201" s="442"/>
      <c r="B201" s="442"/>
      <c r="C201" s="442"/>
      <c r="D201" s="442"/>
      <c r="E201" s="442"/>
      <c r="F201" s="442"/>
      <c r="G201" s="442"/>
      <c r="H201" s="442"/>
      <c r="I201" s="442"/>
      <c r="J201" s="343"/>
      <c r="K201" s="343"/>
      <c r="L201" s="343"/>
      <c r="M201" s="343"/>
      <c r="N201" s="343"/>
      <c r="O201" s="343"/>
      <c r="P201" s="343"/>
      <c r="Q201" s="343"/>
      <c r="R201" s="343"/>
      <c r="S201" s="343"/>
      <c r="T201" s="343"/>
      <c r="U201" s="343"/>
      <c r="V201" s="343"/>
      <c r="W201" s="343"/>
      <c r="X201" s="343"/>
      <c r="Y201" s="343"/>
      <c r="Z201" s="343"/>
      <c r="AA201" s="343"/>
    </row>
    <row r="202" ht="14.25" customHeight="1">
      <c r="A202" s="442"/>
      <c r="B202" s="442"/>
      <c r="C202" s="442"/>
      <c r="D202" s="442"/>
      <c r="E202" s="442"/>
      <c r="F202" s="442"/>
      <c r="G202" s="442"/>
      <c r="H202" s="442"/>
      <c r="I202" s="442"/>
      <c r="J202" s="343"/>
      <c r="K202" s="343"/>
      <c r="L202" s="343"/>
      <c r="M202" s="343"/>
      <c r="N202" s="343"/>
      <c r="O202" s="343"/>
      <c r="P202" s="343"/>
      <c r="Q202" s="343"/>
      <c r="R202" s="343"/>
      <c r="S202" s="343"/>
      <c r="T202" s="343"/>
      <c r="U202" s="343"/>
      <c r="V202" s="343"/>
      <c r="W202" s="343"/>
      <c r="X202" s="343"/>
      <c r="Y202" s="343"/>
      <c r="Z202" s="343"/>
      <c r="AA202" s="343"/>
    </row>
    <row r="203" ht="14.25" customHeight="1">
      <c r="A203" s="442"/>
      <c r="B203" s="442"/>
      <c r="C203" s="442"/>
      <c r="D203" s="442"/>
      <c r="E203" s="442"/>
      <c r="F203" s="442"/>
      <c r="G203" s="442"/>
      <c r="H203" s="442"/>
      <c r="I203" s="442"/>
      <c r="J203" s="343"/>
      <c r="K203" s="343"/>
      <c r="L203" s="343"/>
      <c r="M203" s="343"/>
      <c r="N203" s="343"/>
      <c r="O203" s="343"/>
      <c r="P203" s="343"/>
      <c r="Q203" s="343"/>
      <c r="R203" s="343"/>
      <c r="S203" s="343"/>
      <c r="T203" s="343"/>
      <c r="U203" s="343"/>
      <c r="V203" s="343"/>
      <c r="W203" s="343"/>
      <c r="X203" s="343"/>
      <c r="Y203" s="343"/>
      <c r="Z203" s="343"/>
      <c r="AA203" s="343"/>
    </row>
    <row r="204" ht="14.25" customHeight="1">
      <c r="A204" s="442"/>
      <c r="B204" s="442"/>
      <c r="C204" s="442"/>
      <c r="D204" s="442"/>
      <c r="E204" s="442"/>
      <c r="F204" s="442"/>
      <c r="G204" s="442"/>
      <c r="H204" s="442"/>
      <c r="I204" s="442"/>
      <c r="J204" s="343"/>
      <c r="K204" s="343"/>
      <c r="L204" s="343"/>
      <c r="M204" s="343"/>
      <c r="N204" s="343"/>
      <c r="O204" s="343"/>
      <c r="P204" s="343"/>
      <c r="Q204" s="343"/>
      <c r="R204" s="343"/>
      <c r="S204" s="343"/>
      <c r="T204" s="343"/>
      <c r="U204" s="343"/>
      <c r="V204" s="343"/>
      <c r="W204" s="343"/>
      <c r="X204" s="343"/>
      <c r="Y204" s="343"/>
      <c r="Z204" s="343"/>
      <c r="AA204" s="343"/>
    </row>
    <row r="205" ht="14.25" customHeight="1">
      <c r="A205" s="442"/>
      <c r="B205" s="442"/>
      <c r="C205" s="442"/>
      <c r="D205" s="442"/>
      <c r="E205" s="442"/>
      <c r="F205" s="442"/>
      <c r="G205" s="442"/>
      <c r="H205" s="442"/>
      <c r="I205" s="442"/>
      <c r="J205" s="343"/>
      <c r="K205" s="343"/>
      <c r="L205" s="343"/>
      <c r="M205" s="343"/>
      <c r="N205" s="343"/>
      <c r="O205" s="343"/>
      <c r="P205" s="343"/>
      <c r="Q205" s="343"/>
      <c r="R205" s="343"/>
      <c r="S205" s="343"/>
      <c r="T205" s="343"/>
      <c r="U205" s="343"/>
      <c r="V205" s="343"/>
      <c r="W205" s="343"/>
      <c r="X205" s="343"/>
      <c r="Y205" s="343"/>
      <c r="Z205" s="343"/>
      <c r="AA205" s="343"/>
    </row>
    <row r="206" ht="14.25" customHeight="1">
      <c r="A206" s="442"/>
      <c r="B206" s="442"/>
      <c r="C206" s="442"/>
      <c r="D206" s="442"/>
      <c r="E206" s="442"/>
      <c r="F206" s="442"/>
      <c r="G206" s="442"/>
      <c r="H206" s="442"/>
      <c r="I206" s="442"/>
      <c r="J206" s="343"/>
      <c r="K206" s="343"/>
      <c r="L206" s="343"/>
      <c r="M206" s="343"/>
      <c r="N206" s="343"/>
      <c r="O206" s="343"/>
      <c r="P206" s="343"/>
      <c r="Q206" s="343"/>
      <c r="R206" s="343"/>
      <c r="S206" s="343"/>
      <c r="T206" s="343"/>
      <c r="U206" s="343"/>
      <c r="V206" s="343"/>
      <c r="W206" s="343"/>
      <c r="X206" s="343"/>
      <c r="Y206" s="343"/>
      <c r="Z206" s="343"/>
      <c r="AA206" s="343"/>
    </row>
    <row r="207" ht="14.25" customHeight="1">
      <c r="A207" s="442"/>
      <c r="B207" s="442"/>
      <c r="C207" s="442"/>
      <c r="D207" s="442"/>
      <c r="E207" s="442"/>
      <c r="F207" s="442"/>
      <c r="G207" s="442"/>
      <c r="H207" s="442"/>
      <c r="I207" s="442"/>
      <c r="J207" s="343"/>
      <c r="K207" s="343"/>
      <c r="L207" s="343"/>
      <c r="M207" s="343"/>
      <c r="N207" s="343"/>
      <c r="O207" s="343"/>
      <c r="P207" s="343"/>
      <c r="Q207" s="343"/>
      <c r="R207" s="343"/>
      <c r="S207" s="343"/>
      <c r="T207" s="343"/>
      <c r="U207" s="343"/>
      <c r="V207" s="343"/>
      <c r="W207" s="343"/>
      <c r="X207" s="343"/>
      <c r="Y207" s="343"/>
      <c r="Z207" s="343"/>
      <c r="AA207" s="343"/>
    </row>
    <row r="208" ht="14.25" customHeight="1">
      <c r="A208" s="442"/>
      <c r="B208" s="442"/>
      <c r="C208" s="442"/>
      <c r="D208" s="442"/>
      <c r="E208" s="442"/>
      <c r="F208" s="442"/>
      <c r="G208" s="442"/>
      <c r="H208" s="442"/>
      <c r="I208" s="442"/>
      <c r="J208" s="343"/>
      <c r="K208" s="343"/>
      <c r="L208" s="343"/>
      <c r="M208" s="343"/>
      <c r="N208" s="343"/>
      <c r="O208" s="343"/>
      <c r="P208" s="343"/>
      <c r="Q208" s="343"/>
      <c r="R208" s="343"/>
      <c r="S208" s="343"/>
      <c r="T208" s="343"/>
      <c r="U208" s="343"/>
      <c r="V208" s="343"/>
      <c r="W208" s="343"/>
      <c r="X208" s="343"/>
      <c r="Y208" s="343"/>
      <c r="Z208" s="343"/>
      <c r="AA208" s="343"/>
    </row>
    <row r="209" ht="14.25" customHeight="1">
      <c r="A209" s="442"/>
      <c r="B209" s="442"/>
      <c r="C209" s="442"/>
      <c r="D209" s="442"/>
      <c r="E209" s="442"/>
      <c r="F209" s="442"/>
      <c r="G209" s="442"/>
      <c r="H209" s="442"/>
      <c r="I209" s="442"/>
      <c r="J209" s="343"/>
      <c r="K209" s="343"/>
      <c r="L209" s="343"/>
      <c r="M209" s="343"/>
      <c r="N209" s="343"/>
      <c r="O209" s="343"/>
      <c r="P209" s="343"/>
      <c r="Q209" s="343"/>
      <c r="R209" s="343"/>
      <c r="S209" s="343"/>
      <c r="T209" s="343"/>
      <c r="U209" s="343"/>
      <c r="V209" s="343"/>
      <c r="W209" s="343"/>
      <c r="X209" s="343"/>
      <c r="Y209" s="343"/>
      <c r="Z209" s="343"/>
      <c r="AA209" s="343"/>
    </row>
    <row r="210" ht="14.25" customHeight="1">
      <c r="A210" s="442"/>
      <c r="B210" s="442"/>
      <c r="C210" s="442"/>
      <c r="D210" s="442"/>
      <c r="E210" s="442"/>
      <c r="F210" s="442"/>
      <c r="G210" s="442"/>
      <c r="H210" s="442"/>
      <c r="I210" s="442"/>
      <c r="J210" s="343"/>
      <c r="K210" s="343"/>
      <c r="L210" s="343"/>
      <c r="M210" s="343"/>
      <c r="N210" s="343"/>
      <c r="O210" s="343"/>
      <c r="P210" s="343"/>
      <c r="Q210" s="343"/>
      <c r="R210" s="343"/>
      <c r="S210" s="343"/>
      <c r="T210" s="343"/>
      <c r="U210" s="343"/>
      <c r="V210" s="343"/>
      <c r="W210" s="343"/>
      <c r="X210" s="343"/>
      <c r="Y210" s="343"/>
      <c r="Z210" s="343"/>
      <c r="AA210" s="343"/>
    </row>
    <row r="211" ht="14.25" customHeight="1">
      <c r="A211" s="442"/>
      <c r="B211" s="442"/>
      <c r="C211" s="442"/>
      <c r="D211" s="442"/>
      <c r="E211" s="442"/>
      <c r="F211" s="442"/>
      <c r="G211" s="442"/>
      <c r="H211" s="442"/>
      <c r="I211" s="442"/>
      <c r="J211" s="343"/>
      <c r="K211" s="343"/>
      <c r="L211" s="343"/>
      <c r="M211" s="343"/>
      <c r="N211" s="343"/>
      <c r="O211" s="343"/>
      <c r="P211" s="343"/>
      <c r="Q211" s="343"/>
      <c r="R211" s="343"/>
      <c r="S211" s="343"/>
      <c r="T211" s="343"/>
      <c r="U211" s="343"/>
      <c r="V211" s="343"/>
      <c r="W211" s="343"/>
      <c r="X211" s="343"/>
      <c r="Y211" s="343"/>
      <c r="Z211" s="343"/>
      <c r="AA211" s="343"/>
    </row>
    <row r="212" ht="14.25" customHeight="1">
      <c r="A212" s="442"/>
      <c r="B212" s="442"/>
      <c r="C212" s="442"/>
      <c r="D212" s="442"/>
      <c r="E212" s="442"/>
      <c r="F212" s="442"/>
      <c r="G212" s="442"/>
      <c r="H212" s="442"/>
      <c r="I212" s="442"/>
      <c r="J212" s="343"/>
      <c r="K212" s="343"/>
      <c r="L212" s="343"/>
      <c r="M212" s="343"/>
      <c r="N212" s="343"/>
      <c r="O212" s="343"/>
      <c r="P212" s="343"/>
      <c r="Q212" s="343"/>
      <c r="R212" s="343"/>
      <c r="S212" s="343"/>
      <c r="T212" s="343"/>
      <c r="U212" s="343"/>
      <c r="V212" s="343"/>
      <c r="W212" s="343"/>
      <c r="X212" s="343"/>
      <c r="Y212" s="343"/>
      <c r="Z212" s="343"/>
      <c r="AA212" s="343"/>
    </row>
    <row r="213" ht="14.25" customHeight="1">
      <c r="A213" s="442"/>
      <c r="B213" s="442"/>
      <c r="C213" s="442"/>
      <c r="D213" s="442"/>
      <c r="E213" s="442"/>
      <c r="F213" s="442"/>
      <c r="G213" s="442"/>
      <c r="H213" s="442"/>
      <c r="I213" s="442"/>
      <c r="J213" s="343"/>
      <c r="K213" s="343"/>
      <c r="L213" s="343"/>
      <c r="M213" s="343"/>
      <c r="N213" s="343"/>
      <c r="O213" s="343"/>
      <c r="P213" s="343"/>
      <c r="Q213" s="343"/>
      <c r="R213" s="343"/>
      <c r="S213" s="343"/>
      <c r="T213" s="343"/>
      <c r="U213" s="343"/>
      <c r="V213" s="343"/>
      <c r="W213" s="343"/>
      <c r="X213" s="343"/>
      <c r="Y213" s="343"/>
      <c r="Z213" s="343"/>
      <c r="AA213" s="343"/>
    </row>
    <row r="214" ht="14.25" customHeight="1">
      <c r="A214" s="442"/>
      <c r="B214" s="442"/>
      <c r="C214" s="442"/>
      <c r="D214" s="442"/>
      <c r="E214" s="442"/>
      <c r="F214" s="442"/>
      <c r="G214" s="442"/>
      <c r="H214" s="442"/>
      <c r="I214" s="442"/>
      <c r="J214" s="343"/>
      <c r="K214" s="343"/>
      <c r="L214" s="343"/>
      <c r="M214" s="343"/>
      <c r="N214" s="343"/>
      <c r="O214" s="343"/>
      <c r="P214" s="343"/>
      <c r="Q214" s="343"/>
      <c r="R214" s="343"/>
      <c r="S214" s="343"/>
      <c r="T214" s="343"/>
      <c r="U214" s="343"/>
      <c r="V214" s="343"/>
      <c r="W214" s="343"/>
      <c r="X214" s="343"/>
      <c r="Y214" s="343"/>
      <c r="Z214" s="343"/>
      <c r="AA214" s="343"/>
    </row>
    <row r="215" ht="14.25" customHeight="1">
      <c r="A215" s="442"/>
      <c r="B215" s="442"/>
      <c r="C215" s="442"/>
      <c r="D215" s="442"/>
      <c r="E215" s="442"/>
      <c r="F215" s="442"/>
      <c r="G215" s="442"/>
      <c r="H215" s="442"/>
      <c r="I215" s="442"/>
      <c r="J215" s="343"/>
      <c r="K215" s="343"/>
      <c r="L215" s="343"/>
      <c r="M215" s="343"/>
      <c r="N215" s="343"/>
      <c r="O215" s="343"/>
      <c r="P215" s="343"/>
      <c r="Q215" s="343"/>
      <c r="R215" s="343"/>
      <c r="S215" s="343"/>
      <c r="T215" s="343"/>
      <c r="U215" s="343"/>
      <c r="V215" s="343"/>
      <c r="W215" s="343"/>
      <c r="X215" s="343"/>
      <c r="Y215" s="343"/>
      <c r="Z215" s="343"/>
      <c r="AA215" s="343"/>
    </row>
    <row r="216" ht="14.25" customHeight="1">
      <c r="A216" s="442"/>
      <c r="B216" s="442"/>
      <c r="C216" s="442"/>
      <c r="D216" s="442"/>
      <c r="E216" s="442"/>
      <c r="F216" s="442"/>
      <c r="G216" s="442"/>
      <c r="H216" s="442"/>
      <c r="I216" s="442"/>
      <c r="J216" s="343"/>
      <c r="K216" s="343"/>
      <c r="L216" s="343"/>
      <c r="M216" s="343"/>
      <c r="N216" s="343"/>
      <c r="O216" s="343"/>
      <c r="P216" s="343"/>
      <c r="Q216" s="343"/>
      <c r="R216" s="343"/>
      <c r="S216" s="343"/>
      <c r="T216" s="343"/>
      <c r="U216" s="343"/>
      <c r="V216" s="343"/>
      <c r="W216" s="343"/>
      <c r="X216" s="343"/>
      <c r="Y216" s="343"/>
      <c r="Z216" s="343"/>
      <c r="AA216" s="343"/>
    </row>
    <row r="217" ht="14.25" customHeight="1">
      <c r="A217" s="442"/>
      <c r="B217" s="442"/>
      <c r="C217" s="442"/>
      <c r="D217" s="442"/>
      <c r="E217" s="442"/>
      <c r="F217" s="442"/>
      <c r="G217" s="442"/>
      <c r="H217" s="442"/>
      <c r="I217" s="442"/>
      <c r="J217" s="343"/>
      <c r="K217" s="343"/>
      <c r="L217" s="343"/>
      <c r="M217" s="343"/>
      <c r="N217" s="343"/>
      <c r="O217" s="343"/>
      <c r="P217" s="343"/>
      <c r="Q217" s="343"/>
      <c r="R217" s="343"/>
      <c r="S217" s="343"/>
      <c r="T217" s="343"/>
      <c r="U217" s="343"/>
      <c r="V217" s="343"/>
      <c r="W217" s="343"/>
      <c r="X217" s="343"/>
      <c r="Y217" s="343"/>
      <c r="Z217" s="343"/>
      <c r="AA217" s="343"/>
    </row>
    <row r="218" ht="14.25" customHeight="1">
      <c r="A218" s="442"/>
      <c r="B218" s="442"/>
      <c r="C218" s="442"/>
      <c r="D218" s="442"/>
      <c r="E218" s="442"/>
      <c r="F218" s="442"/>
      <c r="G218" s="442"/>
      <c r="H218" s="442"/>
      <c r="I218" s="442"/>
      <c r="J218" s="343"/>
      <c r="K218" s="343"/>
      <c r="L218" s="343"/>
      <c r="M218" s="343"/>
      <c r="N218" s="343"/>
      <c r="O218" s="343"/>
      <c r="P218" s="343"/>
      <c r="Q218" s="343"/>
      <c r="R218" s="343"/>
      <c r="S218" s="343"/>
      <c r="T218" s="343"/>
      <c r="U218" s="343"/>
      <c r="V218" s="343"/>
      <c r="W218" s="343"/>
      <c r="X218" s="343"/>
      <c r="Y218" s="343"/>
      <c r="Z218" s="343"/>
      <c r="AA218" s="343"/>
    </row>
    <row r="219" ht="14.25" customHeight="1">
      <c r="A219" s="442"/>
      <c r="B219" s="442"/>
      <c r="C219" s="442"/>
      <c r="D219" s="442"/>
      <c r="E219" s="442"/>
      <c r="F219" s="442"/>
      <c r="G219" s="442"/>
      <c r="H219" s="442"/>
      <c r="I219" s="442"/>
      <c r="J219" s="343"/>
      <c r="K219" s="343"/>
      <c r="L219" s="343"/>
      <c r="M219" s="343"/>
      <c r="N219" s="343"/>
      <c r="O219" s="343"/>
      <c r="P219" s="343"/>
      <c r="Q219" s="343"/>
      <c r="R219" s="343"/>
      <c r="S219" s="343"/>
      <c r="T219" s="343"/>
      <c r="U219" s="343"/>
      <c r="V219" s="343"/>
      <c r="W219" s="343"/>
      <c r="X219" s="343"/>
      <c r="Y219" s="343"/>
      <c r="Z219" s="343"/>
      <c r="AA219" s="343"/>
    </row>
    <row r="220" ht="14.25" customHeight="1">
      <c r="A220" s="442"/>
      <c r="B220" s="442"/>
      <c r="C220" s="442"/>
      <c r="D220" s="442"/>
      <c r="E220" s="442"/>
      <c r="F220" s="442"/>
      <c r="G220" s="442"/>
      <c r="H220" s="442"/>
      <c r="I220" s="442"/>
      <c r="J220" s="343"/>
      <c r="K220" s="343"/>
      <c r="L220" s="343"/>
      <c r="M220" s="343"/>
      <c r="N220" s="343"/>
      <c r="O220" s="343"/>
      <c r="P220" s="343"/>
      <c r="Q220" s="343"/>
      <c r="R220" s="343"/>
      <c r="S220" s="343"/>
      <c r="T220" s="343"/>
      <c r="U220" s="343"/>
      <c r="V220" s="343"/>
      <c r="W220" s="343"/>
      <c r="X220" s="343"/>
      <c r="Y220" s="343"/>
      <c r="Z220" s="343"/>
      <c r="AA220" s="34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ErrorMessage="1" sqref="D5:D14">
      <formula1>"Yes - Required,No - NOT Required"</formula1>
    </dataValidation>
  </dataValidation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outlinePr summaryBelow="0" summaryRight="0"/>
    <pageSetUpPr/>
  </sheetPr>
  <sheetViews>
    <sheetView workbookViewId="0"/>
  </sheetViews>
  <sheetFormatPr customHeight="1" defaultColWidth="14.43" defaultRowHeight="15.0"/>
  <cols>
    <col customWidth="1" min="1" max="1" width="12.86"/>
    <col customWidth="1" min="2" max="2" width="59.0"/>
    <col customWidth="1" min="3" max="3" width="24.0"/>
    <col customWidth="1" min="4" max="4" width="30.71"/>
    <col customWidth="1" min="5" max="5" width="54.29"/>
    <col customWidth="1" min="6" max="6" width="52.57"/>
    <col customWidth="1" min="7" max="7" width="82.86"/>
    <col customWidth="1" min="8" max="9" width="64.0"/>
    <col customWidth="1" min="10" max="27" width="8.71"/>
  </cols>
  <sheetData>
    <row r="1" ht="15.75" customHeight="1">
      <c r="A1" s="667" t="s">
        <v>1904</v>
      </c>
      <c r="B1" s="442"/>
      <c r="C1" s="442"/>
      <c r="D1" s="442"/>
      <c r="E1" s="442"/>
      <c r="F1" s="442"/>
      <c r="G1" s="442"/>
      <c r="H1" s="442"/>
      <c r="I1" s="442"/>
      <c r="J1" s="343"/>
      <c r="K1" s="343"/>
      <c r="L1" s="343"/>
      <c r="M1" s="343"/>
      <c r="N1" s="343"/>
      <c r="O1" s="343"/>
      <c r="P1" s="343"/>
      <c r="Q1" s="343"/>
      <c r="R1" s="343"/>
      <c r="S1" s="343"/>
      <c r="T1" s="343"/>
      <c r="U1" s="343"/>
      <c r="V1" s="343"/>
      <c r="W1" s="343"/>
      <c r="X1" s="343"/>
      <c r="Y1" s="343"/>
      <c r="Z1" s="343"/>
      <c r="AA1" s="343"/>
    </row>
    <row r="2" ht="47.25" customHeight="1">
      <c r="A2" s="440" t="s">
        <v>1905</v>
      </c>
      <c r="B2" s="440" t="s">
        <v>1906</v>
      </c>
      <c r="C2" s="693" t="s">
        <v>1907</v>
      </c>
      <c r="D2" s="440" t="s">
        <v>1957</v>
      </c>
      <c r="E2" s="440" t="s">
        <v>1958</v>
      </c>
      <c r="F2" s="440" t="s">
        <v>1910</v>
      </c>
      <c r="G2" s="440" t="s">
        <v>1959</v>
      </c>
      <c r="H2" s="440" t="s">
        <v>1960</v>
      </c>
      <c r="I2" s="440" t="s">
        <v>1961</v>
      </c>
      <c r="J2" s="343"/>
      <c r="K2" s="343"/>
      <c r="L2" s="343"/>
      <c r="M2" s="343"/>
      <c r="N2" s="343"/>
      <c r="O2" s="343"/>
      <c r="P2" s="343"/>
      <c r="Q2" s="343"/>
      <c r="R2" s="343"/>
      <c r="S2" s="343"/>
      <c r="T2" s="343"/>
      <c r="U2" s="343"/>
      <c r="V2" s="343"/>
      <c r="W2" s="343"/>
      <c r="X2" s="343"/>
      <c r="Y2" s="343"/>
      <c r="Z2" s="343"/>
      <c r="AA2" s="343"/>
    </row>
    <row r="3" ht="4.5" customHeight="1">
      <c r="A3" s="694"/>
      <c r="B3" s="694"/>
      <c r="C3" s="694"/>
      <c r="D3" s="694"/>
      <c r="E3" s="694"/>
      <c r="F3" s="694"/>
      <c r="G3" s="694"/>
      <c r="H3" s="694"/>
      <c r="I3" s="694"/>
      <c r="J3" s="695"/>
      <c r="K3" s="695"/>
      <c r="L3" s="695"/>
      <c r="M3" s="695"/>
      <c r="N3" s="695"/>
      <c r="O3" s="695"/>
      <c r="P3" s="695"/>
      <c r="Q3" s="695"/>
      <c r="R3" s="695"/>
      <c r="S3" s="695"/>
      <c r="T3" s="695"/>
      <c r="U3" s="695"/>
      <c r="V3" s="695"/>
      <c r="W3" s="695"/>
      <c r="X3" s="695"/>
      <c r="Y3" s="695"/>
      <c r="Z3" s="695"/>
      <c r="AA3" s="695"/>
    </row>
    <row r="4" ht="51.75" customHeight="1">
      <c r="A4" s="696" t="s">
        <v>1962</v>
      </c>
      <c r="B4" s="702" t="s">
        <v>1963</v>
      </c>
      <c r="C4" s="702"/>
      <c r="D4" s="699"/>
      <c r="E4" s="699"/>
      <c r="F4" s="442"/>
      <c r="G4" s="442"/>
      <c r="H4" s="442"/>
      <c r="I4" s="442"/>
      <c r="J4" s="343"/>
      <c r="K4" s="343"/>
      <c r="L4" s="343"/>
      <c r="M4" s="343"/>
      <c r="N4" s="343"/>
      <c r="O4" s="343"/>
      <c r="P4" s="343"/>
      <c r="Q4" s="343"/>
      <c r="R4" s="343"/>
      <c r="S4" s="343"/>
      <c r="T4" s="343"/>
      <c r="U4" s="343"/>
      <c r="V4" s="343"/>
      <c r="W4" s="343"/>
      <c r="X4" s="343"/>
      <c r="Y4" s="343"/>
      <c r="Z4" s="343"/>
      <c r="AA4" s="343"/>
    </row>
    <row r="5" ht="117.75" customHeight="1">
      <c r="A5" s="440" t="s">
        <v>1839</v>
      </c>
      <c r="B5" s="699" t="s">
        <v>1964</v>
      </c>
      <c r="C5" s="699" t="s">
        <v>1085</v>
      </c>
      <c r="D5" s="699"/>
      <c r="E5" s="699"/>
      <c r="F5" s="442"/>
      <c r="G5" s="442"/>
      <c r="H5" s="442"/>
      <c r="I5" s="442"/>
      <c r="J5" s="343"/>
      <c r="K5" s="343"/>
      <c r="L5" s="343"/>
      <c r="M5" s="343"/>
      <c r="N5" s="343"/>
      <c r="O5" s="343"/>
      <c r="P5" s="343"/>
      <c r="Q5" s="343"/>
      <c r="R5" s="343"/>
      <c r="S5" s="343"/>
      <c r="T5" s="343"/>
      <c r="U5" s="343"/>
      <c r="V5" s="343"/>
      <c r="W5" s="343"/>
      <c r="X5" s="343"/>
      <c r="Y5" s="343"/>
      <c r="Z5" s="343"/>
      <c r="AA5" s="343"/>
    </row>
    <row r="6" ht="70.5" customHeight="1">
      <c r="A6" s="440" t="s">
        <v>1842</v>
      </c>
      <c r="B6" s="441" t="s">
        <v>1965</v>
      </c>
      <c r="C6" s="441" t="s">
        <v>1122</v>
      </c>
      <c r="D6" s="699"/>
      <c r="E6" s="699"/>
      <c r="F6" s="442"/>
      <c r="G6" s="442"/>
      <c r="H6" s="442"/>
      <c r="I6" s="442"/>
      <c r="J6" s="343"/>
      <c r="K6" s="343"/>
      <c r="L6" s="343"/>
      <c r="M6" s="343"/>
      <c r="N6" s="343"/>
      <c r="O6" s="343"/>
      <c r="P6" s="343"/>
      <c r="Q6" s="343"/>
      <c r="R6" s="343"/>
      <c r="S6" s="343"/>
      <c r="T6" s="343"/>
      <c r="U6" s="343"/>
      <c r="V6" s="343"/>
      <c r="W6" s="343"/>
      <c r="X6" s="343"/>
      <c r="Y6" s="343"/>
      <c r="Z6" s="343"/>
      <c r="AA6" s="343"/>
    </row>
    <row r="7" ht="69.75" customHeight="1">
      <c r="A7" s="440" t="s">
        <v>1844</v>
      </c>
      <c r="B7" s="441" t="s">
        <v>1966</v>
      </c>
      <c r="C7" s="441" t="s">
        <v>1085</v>
      </c>
      <c r="D7" s="699"/>
      <c r="E7" s="699"/>
      <c r="F7" s="442"/>
      <c r="G7" s="442"/>
      <c r="H7" s="442"/>
      <c r="I7" s="442"/>
      <c r="J7" s="343"/>
      <c r="K7" s="343"/>
      <c r="L7" s="343"/>
      <c r="M7" s="343"/>
      <c r="N7" s="343"/>
      <c r="O7" s="343"/>
      <c r="P7" s="343"/>
      <c r="Q7" s="343"/>
      <c r="R7" s="343"/>
      <c r="S7" s="343"/>
      <c r="T7" s="343"/>
      <c r="U7" s="343"/>
      <c r="V7" s="343"/>
      <c r="W7" s="343"/>
      <c r="X7" s="343"/>
      <c r="Y7" s="343"/>
      <c r="Z7" s="343"/>
      <c r="AA7" s="343"/>
    </row>
    <row r="8" ht="174.75" customHeight="1">
      <c r="A8" s="440" t="s">
        <v>1846</v>
      </c>
      <c r="B8" s="441" t="s">
        <v>1967</v>
      </c>
      <c r="C8" s="441" t="s">
        <v>1826</v>
      </c>
      <c r="D8" s="699"/>
      <c r="E8" s="699"/>
      <c r="F8" s="442"/>
      <c r="G8" s="442"/>
      <c r="H8" s="442"/>
      <c r="I8" s="442"/>
      <c r="J8" s="343"/>
      <c r="K8" s="343"/>
      <c r="L8" s="343"/>
      <c r="M8" s="343"/>
      <c r="N8" s="343"/>
      <c r="O8" s="343"/>
      <c r="P8" s="343"/>
      <c r="Q8" s="343"/>
      <c r="R8" s="343"/>
      <c r="S8" s="343"/>
      <c r="T8" s="343"/>
      <c r="U8" s="343"/>
      <c r="V8" s="343"/>
      <c r="W8" s="343"/>
      <c r="X8" s="343"/>
      <c r="Y8" s="343"/>
      <c r="Z8" s="343"/>
      <c r="AA8" s="343"/>
    </row>
    <row r="9" ht="105.0" customHeight="1">
      <c r="A9" s="440" t="s">
        <v>1848</v>
      </c>
      <c r="B9" s="699" t="s">
        <v>1968</v>
      </c>
      <c r="C9" s="699" t="s">
        <v>1826</v>
      </c>
      <c r="D9" s="699"/>
      <c r="E9" s="699"/>
      <c r="F9" s="442"/>
      <c r="G9" s="442"/>
      <c r="H9" s="442"/>
      <c r="I9" s="442"/>
      <c r="J9" s="343"/>
      <c r="K9" s="343"/>
      <c r="L9" s="343"/>
      <c r="M9" s="343"/>
      <c r="N9" s="343"/>
      <c r="O9" s="343"/>
      <c r="P9" s="343"/>
      <c r="Q9" s="343"/>
      <c r="R9" s="343"/>
      <c r="S9" s="343"/>
      <c r="T9" s="343"/>
      <c r="U9" s="343"/>
      <c r="V9" s="343"/>
      <c r="W9" s="343"/>
      <c r="X9" s="343"/>
      <c r="Y9" s="343"/>
      <c r="Z9" s="343"/>
      <c r="AA9" s="343"/>
    </row>
    <row r="10" ht="51.75" customHeight="1">
      <c r="A10" s="440" t="s">
        <v>1850</v>
      </c>
      <c r="B10" s="442" t="s">
        <v>1969</v>
      </c>
      <c r="C10" s="442" t="s">
        <v>1826</v>
      </c>
      <c r="D10" s="442"/>
      <c r="E10" s="442"/>
      <c r="F10" s="442"/>
      <c r="G10" s="442"/>
      <c r="H10" s="442"/>
      <c r="I10" s="442"/>
      <c r="J10" s="343"/>
      <c r="K10" s="343"/>
      <c r="L10" s="343"/>
      <c r="M10" s="343"/>
      <c r="N10" s="343"/>
      <c r="O10" s="343"/>
      <c r="P10" s="343"/>
      <c r="Q10" s="343"/>
      <c r="R10" s="343"/>
      <c r="S10" s="343"/>
      <c r="T10" s="343"/>
      <c r="U10" s="343"/>
      <c r="V10" s="343"/>
      <c r="W10" s="343"/>
      <c r="X10" s="343"/>
      <c r="Y10" s="343"/>
      <c r="Z10" s="343"/>
      <c r="AA10" s="343"/>
    </row>
    <row r="11" ht="15.75" customHeight="1">
      <c r="A11" s="440"/>
      <c r="B11" s="442"/>
      <c r="C11" s="442"/>
      <c r="D11" s="442"/>
      <c r="E11" s="442"/>
      <c r="F11" s="442"/>
      <c r="G11" s="442"/>
      <c r="H11" s="442"/>
      <c r="I11" s="442"/>
      <c r="J11" s="343"/>
      <c r="K11" s="343"/>
      <c r="L11" s="343"/>
      <c r="M11" s="343"/>
      <c r="N11" s="343"/>
      <c r="O11" s="343"/>
      <c r="P11" s="343"/>
      <c r="Q11" s="343"/>
      <c r="R11" s="343"/>
      <c r="S11" s="343"/>
      <c r="T11" s="343"/>
      <c r="U11" s="343"/>
      <c r="V11" s="343"/>
      <c r="W11" s="343"/>
      <c r="X11" s="343"/>
      <c r="Y11" s="343"/>
      <c r="Z11" s="343"/>
      <c r="AA11" s="343"/>
    </row>
    <row r="12" ht="14.25" customHeight="1">
      <c r="A12" s="440"/>
      <c r="B12" s="442"/>
      <c r="C12" s="442"/>
      <c r="D12" s="442"/>
      <c r="E12" s="442"/>
      <c r="F12" s="442"/>
      <c r="G12" s="442"/>
      <c r="H12" s="442"/>
      <c r="I12" s="442"/>
      <c r="J12" s="343"/>
      <c r="K12" s="343"/>
      <c r="L12" s="343"/>
      <c r="M12" s="343"/>
      <c r="N12" s="343"/>
      <c r="O12" s="343"/>
      <c r="P12" s="343"/>
      <c r="Q12" s="343"/>
      <c r="R12" s="343"/>
      <c r="S12" s="343"/>
      <c r="T12" s="343"/>
      <c r="U12" s="343"/>
      <c r="V12" s="343"/>
      <c r="W12" s="343"/>
      <c r="X12" s="343"/>
      <c r="Y12" s="343"/>
      <c r="Z12" s="343"/>
      <c r="AA12" s="343"/>
    </row>
    <row r="13" ht="24.75" customHeight="1">
      <c r="A13" s="440"/>
      <c r="B13" s="442"/>
      <c r="C13" s="442"/>
      <c r="D13" s="442"/>
      <c r="E13" s="442"/>
      <c r="F13" s="442"/>
      <c r="G13" s="442"/>
      <c r="H13" s="442"/>
      <c r="I13" s="442"/>
      <c r="J13" s="343"/>
      <c r="K13" s="343"/>
      <c r="L13" s="343"/>
      <c r="M13" s="343"/>
      <c r="N13" s="343"/>
      <c r="O13" s="343"/>
      <c r="P13" s="343"/>
      <c r="Q13" s="343"/>
      <c r="R13" s="343"/>
      <c r="S13" s="343"/>
      <c r="T13" s="343"/>
      <c r="U13" s="343"/>
      <c r="V13" s="343"/>
      <c r="W13" s="343"/>
      <c r="X13" s="343"/>
      <c r="Y13" s="343"/>
      <c r="Z13" s="343"/>
      <c r="AA13" s="343"/>
    </row>
    <row r="14" ht="14.25" customHeight="1">
      <c r="A14" s="440"/>
      <c r="B14" s="698"/>
      <c r="C14" s="698"/>
      <c r="D14" s="699"/>
      <c r="E14" s="699"/>
      <c r="F14" s="442"/>
      <c r="G14" s="442"/>
      <c r="H14" s="442"/>
      <c r="I14" s="442"/>
      <c r="J14" s="343"/>
      <c r="K14" s="343"/>
      <c r="L14" s="343"/>
      <c r="M14" s="343"/>
      <c r="N14" s="343"/>
      <c r="O14" s="343"/>
      <c r="P14" s="343"/>
      <c r="Q14" s="343"/>
      <c r="R14" s="343"/>
      <c r="S14" s="343"/>
      <c r="T14" s="343"/>
      <c r="U14" s="343"/>
      <c r="V14" s="343"/>
      <c r="W14" s="343"/>
      <c r="X14" s="343"/>
      <c r="Y14" s="343"/>
      <c r="Z14" s="343"/>
      <c r="AA14" s="343"/>
    </row>
    <row r="15" ht="14.25" customHeight="1">
      <c r="A15" s="440"/>
      <c r="B15" s="698"/>
      <c r="C15" s="698"/>
      <c r="D15" s="699"/>
      <c r="E15" s="699"/>
      <c r="F15" s="442"/>
      <c r="G15" s="442"/>
      <c r="H15" s="442"/>
      <c r="I15" s="442"/>
      <c r="J15" s="343"/>
      <c r="K15" s="343"/>
      <c r="L15" s="343"/>
      <c r="M15" s="343"/>
      <c r="N15" s="343"/>
      <c r="O15" s="343"/>
      <c r="P15" s="343"/>
      <c r="Q15" s="343"/>
      <c r="R15" s="343"/>
      <c r="S15" s="343"/>
      <c r="T15" s="343"/>
      <c r="U15" s="343"/>
      <c r="V15" s="343"/>
      <c r="W15" s="343"/>
      <c r="X15" s="343"/>
      <c r="Y15" s="343"/>
      <c r="Z15" s="343"/>
      <c r="AA15" s="343"/>
    </row>
    <row r="16" ht="14.25" customHeight="1">
      <c r="A16" s="440"/>
      <c r="B16" s="698"/>
      <c r="C16" s="698"/>
      <c r="D16" s="699"/>
      <c r="E16" s="699"/>
      <c r="F16" s="442"/>
      <c r="G16" s="442"/>
      <c r="H16" s="442"/>
      <c r="I16" s="442"/>
      <c r="J16" s="343"/>
      <c r="K16" s="343"/>
      <c r="L16" s="343"/>
      <c r="M16" s="343"/>
      <c r="N16" s="343"/>
      <c r="O16" s="343"/>
      <c r="P16" s="343"/>
      <c r="Q16" s="343"/>
      <c r="R16" s="343"/>
      <c r="S16" s="343"/>
      <c r="T16" s="343"/>
      <c r="U16" s="343"/>
      <c r="V16" s="343"/>
      <c r="W16" s="343"/>
      <c r="X16" s="343"/>
      <c r="Y16" s="343"/>
      <c r="Z16" s="343"/>
      <c r="AA16" s="343"/>
    </row>
    <row r="17" ht="14.25" customHeight="1">
      <c r="A17" s="440"/>
      <c r="B17" s="698"/>
      <c r="C17" s="698"/>
      <c r="D17" s="699"/>
      <c r="E17" s="699"/>
      <c r="F17" s="442"/>
      <c r="G17" s="442"/>
      <c r="H17" s="442"/>
      <c r="I17" s="442"/>
      <c r="J17" s="343"/>
      <c r="K17" s="343"/>
      <c r="L17" s="343"/>
      <c r="M17" s="343"/>
      <c r="N17" s="343"/>
      <c r="O17" s="343"/>
      <c r="P17" s="343"/>
      <c r="Q17" s="343"/>
      <c r="R17" s="343"/>
      <c r="S17" s="343"/>
      <c r="T17" s="343"/>
      <c r="U17" s="343"/>
      <c r="V17" s="343"/>
      <c r="W17" s="343"/>
      <c r="X17" s="343"/>
      <c r="Y17" s="343"/>
      <c r="Z17" s="343"/>
      <c r="AA17" s="343"/>
    </row>
    <row r="18" ht="14.25" customHeight="1">
      <c r="A18" s="442"/>
      <c r="B18" s="698"/>
      <c r="C18" s="698"/>
      <c r="D18" s="442"/>
      <c r="E18" s="442"/>
      <c r="F18" s="442"/>
      <c r="G18" s="442"/>
      <c r="H18" s="442"/>
      <c r="I18" s="442"/>
      <c r="J18" s="343"/>
      <c r="K18" s="343"/>
      <c r="L18" s="343"/>
      <c r="M18" s="343"/>
      <c r="N18" s="343"/>
      <c r="O18" s="343"/>
      <c r="P18" s="343"/>
      <c r="Q18" s="343"/>
      <c r="R18" s="343"/>
      <c r="S18" s="343"/>
      <c r="T18" s="343"/>
      <c r="U18" s="343"/>
      <c r="V18" s="343"/>
      <c r="W18" s="343"/>
      <c r="X18" s="343"/>
      <c r="Y18" s="343"/>
      <c r="Z18" s="343"/>
      <c r="AA18" s="343"/>
    </row>
    <row r="19" ht="14.25" customHeight="1">
      <c r="A19" s="696"/>
      <c r="B19" s="442"/>
      <c r="C19" s="442"/>
      <c r="D19" s="442"/>
      <c r="E19" s="442"/>
      <c r="F19" s="442"/>
      <c r="G19" s="442"/>
      <c r="H19" s="442"/>
      <c r="I19" s="442"/>
      <c r="J19" s="343"/>
      <c r="K19" s="343"/>
      <c r="L19" s="343"/>
      <c r="M19" s="343"/>
      <c r="N19" s="343"/>
      <c r="O19" s="343"/>
      <c r="P19" s="343"/>
      <c r="Q19" s="343"/>
      <c r="R19" s="343"/>
      <c r="S19" s="343"/>
      <c r="T19" s="343"/>
      <c r="U19" s="343"/>
      <c r="V19" s="343"/>
      <c r="W19" s="343"/>
      <c r="X19" s="343"/>
      <c r="Y19" s="343"/>
      <c r="Z19" s="343"/>
      <c r="AA19" s="343"/>
    </row>
    <row r="20" ht="14.25" customHeight="1">
      <c r="A20" s="442"/>
      <c r="B20" s="699"/>
      <c r="C20" s="699"/>
      <c r="D20" s="699"/>
      <c r="E20" s="699"/>
      <c r="F20" s="442"/>
      <c r="G20" s="442"/>
      <c r="H20" s="442"/>
      <c r="I20" s="442"/>
      <c r="J20" s="343"/>
      <c r="K20" s="343"/>
      <c r="L20" s="343"/>
      <c r="M20" s="343"/>
      <c r="N20" s="343"/>
      <c r="O20" s="343"/>
      <c r="P20" s="343"/>
      <c r="Q20" s="343"/>
      <c r="R20" s="343"/>
      <c r="S20" s="343"/>
      <c r="T20" s="343"/>
      <c r="U20" s="343"/>
      <c r="V20" s="343"/>
      <c r="W20" s="343"/>
      <c r="X20" s="343"/>
      <c r="Y20" s="343"/>
      <c r="Z20" s="343"/>
      <c r="AA20" s="343"/>
    </row>
    <row r="21" ht="14.25" customHeight="1">
      <c r="A21" s="442"/>
      <c r="B21" s="699"/>
      <c r="C21" s="699"/>
      <c r="D21" s="699"/>
      <c r="E21" s="699"/>
      <c r="F21" s="442"/>
      <c r="G21" s="442"/>
      <c r="H21" s="442"/>
      <c r="I21" s="442"/>
      <c r="J21" s="343"/>
      <c r="K21" s="343"/>
      <c r="L21" s="343"/>
      <c r="M21" s="343"/>
      <c r="N21" s="343"/>
      <c r="O21" s="343"/>
      <c r="P21" s="343"/>
      <c r="Q21" s="343"/>
      <c r="R21" s="343"/>
      <c r="S21" s="343"/>
      <c r="T21" s="343"/>
      <c r="U21" s="343"/>
      <c r="V21" s="343"/>
      <c r="W21" s="343"/>
      <c r="X21" s="343"/>
      <c r="Y21" s="343"/>
      <c r="Z21" s="343"/>
      <c r="AA21" s="343"/>
    </row>
    <row r="22" ht="14.25" customHeight="1">
      <c r="A22" s="442"/>
      <c r="B22" s="442"/>
      <c r="C22" s="442"/>
      <c r="D22" s="442"/>
      <c r="E22" s="442"/>
      <c r="F22" s="442"/>
      <c r="G22" s="442"/>
      <c r="H22" s="442"/>
      <c r="I22" s="442"/>
      <c r="J22" s="343"/>
      <c r="K22" s="343"/>
      <c r="L22" s="343"/>
      <c r="M22" s="343"/>
      <c r="N22" s="343"/>
      <c r="O22" s="343"/>
      <c r="P22" s="343"/>
      <c r="Q22" s="343"/>
      <c r="R22" s="343"/>
      <c r="S22" s="343"/>
      <c r="T22" s="343"/>
      <c r="U22" s="343"/>
      <c r="V22" s="343"/>
      <c r="W22" s="343"/>
      <c r="X22" s="343"/>
      <c r="Y22" s="343"/>
      <c r="Z22" s="343"/>
      <c r="AA22" s="343"/>
    </row>
    <row r="23" ht="14.25" customHeight="1">
      <c r="A23" s="442"/>
      <c r="B23" s="442"/>
      <c r="C23" s="442"/>
      <c r="D23" s="442"/>
      <c r="E23" s="442"/>
      <c r="F23" s="442"/>
      <c r="G23" s="442"/>
      <c r="H23" s="442"/>
      <c r="I23" s="442"/>
      <c r="J23" s="343"/>
      <c r="K23" s="343"/>
      <c r="L23" s="343"/>
      <c r="M23" s="343"/>
      <c r="N23" s="343"/>
      <c r="O23" s="343"/>
      <c r="P23" s="343"/>
      <c r="Q23" s="343"/>
      <c r="R23" s="343"/>
      <c r="S23" s="343"/>
      <c r="T23" s="343"/>
      <c r="U23" s="343"/>
      <c r="V23" s="343"/>
      <c r="W23" s="343"/>
      <c r="X23" s="343"/>
      <c r="Y23" s="343"/>
      <c r="Z23" s="343"/>
      <c r="AA23" s="343"/>
    </row>
    <row r="24" ht="14.25" customHeight="1">
      <c r="A24" s="442"/>
      <c r="B24" s="442"/>
      <c r="C24" s="442"/>
      <c r="D24" s="442"/>
      <c r="E24" s="442"/>
      <c r="F24" s="442"/>
      <c r="G24" s="442"/>
      <c r="H24" s="442"/>
      <c r="I24" s="442"/>
      <c r="J24" s="343"/>
      <c r="K24" s="343"/>
      <c r="L24" s="343"/>
      <c r="M24" s="343"/>
      <c r="N24" s="343"/>
      <c r="O24" s="343"/>
      <c r="P24" s="343"/>
      <c r="Q24" s="343"/>
      <c r="R24" s="343"/>
      <c r="S24" s="343"/>
      <c r="T24" s="343"/>
      <c r="U24" s="343"/>
      <c r="V24" s="343"/>
      <c r="W24" s="343"/>
      <c r="X24" s="343"/>
      <c r="Y24" s="343"/>
      <c r="Z24" s="343"/>
      <c r="AA24" s="343"/>
    </row>
    <row r="25" ht="14.25" customHeight="1">
      <c r="A25" s="442"/>
      <c r="B25" s="442"/>
      <c r="C25" s="442"/>
      <c r="D25" s="442"/>
      <c r="E25" s="442"/>
      <c r="F25" s="442"/>
      <c r="G25" s="442"/>
      <c r="H25" s="442"/>
      <c r="I25" s="442"/>
      <c r="J25" s="343"/>
      <c r="K25" s="343"/>
      <c r="L25" s="343"/>
      <c r="M25" s="343"/>
      <c r="N25" s="343"/>
      <c r="O25" s="343"/>
      <c r="P25" s="343"/>
      <c r="Q25" s="343"/>
      <c r="R25" s="343"/>
      <c r="S25" s="343"/>
      <c r="T25" s="343"/>
      <c r="U25" s="343"/>
      <c r="V25" s="343"/>
      <c r="W25" s="343"/>
      <c r="X25" s="343"/>
      <c r="Y25" s="343"/>
      <c r="Z25" s="343"/>
      <c r="AA25" s="343"/>
    </row>
    <row r="26" ht="14.25" customHeight="1">
      <c r="A26" s="442"/>
      <c r="B26" s="442"/>
      <c r="C26" s="442"/>
      <c r="D26" s="442"/>
      <c r="E26" s="442"/>
      <c r="F26" s="442"/>
      <c r="G26" s="442"/>
      <c r="H26" s="442"/>
      <c r="I26" s="442"/>
      <c r="J26" s="343"/>
      <c r="K26" s="343"/>
      <c r="L26" s="343"/>
      <c r="M26" s="343"/>
      <c r="N26" s="343"/>
      <c r="O26" s="343"/>
      <c r="P26" s="343"/>
      <c r="Q26" s="343"/>
      <c r="R26" s="343"/>
      <c r="S26" s="343"/>
      <c r="T26" s="343"/>
      <c r="U26" s="343"/>
      <c r="V26" s="343"/>
      <c r="W26" s="343"/>
      <c r="X26" s="343"/>
      <c r="Y26" s="343"/>
      <c r="Z26" s="343"/>
      <c r="AA26" s="343"/>
    </row>
    <row r="27" ht="14.25" customHeight="1">
      <c r="A27" s="442"/>
      <c r="B27" s="442"/>
      <c r="C27" s="442"/>
      <c r="D27" s="442"/>
      <c r="E27" s="442"/>
      <c r="F27" s="442"/>
      <c r="G27" s="442"/>
      <c r="H27" s="442"/>
      <c r="I27" s="442"/>
      <c r="J27" s="343"/>
      <c r="K27" s="343"/>
      <c r="L27" s="343"/>
      <c r="M27" s="343"/>
      <c r="N27" s="343"/>
      <c r="O27" s="343"/>
      <c r="P27" s="343"/>
      <c r="Q27" s="343"/>
      <c r="R27" s="343"/>
      <c r="S27" s="343"/>
      <c r="T27" s="343"/>
      <c r="U27" s="343"/>
      <c r="V27" s="343"/>
      <c r="W27" s="343"/>
      <c r="X27" s="343"/>
      <c r="Y27" s="343"/>
      <c r="Z27" s="343"/>
      <c r="AA27" s="343"/>
    </row>
    <row r="28" ht="14.25" customHeight="1">
      <c r="A28" s="442"/>
      <c r="B28" s="442"/>
      <c r="C28" s="442"/>
      <c r="D28" s="442"/>
      <c r="E28" s="442"/>
      <c r="F28" s="442"/>
      <c r="G28" s="442"/>
      <c r="H28" s="442"/>
      <c r="I28" s="442"/>
      <c r="J28" s="343"/>
      <c r="K28" s="343"/>
      <c r="L28" s="343"/>
      <c r="M28" s="343"/>
      <c r="N28" s="343"/>
      <c r="O28" s="343"/>
      <c r="P28" s="343"/>
      <c r="Q28" s="343"/>
      <c r="R28" s="343"/>
      <c r="S28" s="343"/>
      <c r="T28" s="343"/>
      <c r="U28" s="343"/>
      <c r="V28" s="343"/>
      <c r="W28" s="343"/>
      <c r="X28" s="343"/>
      <c r="Y28" s="343"/>
      <c r="Z28" s="343"/>
      <c r="AA28" s="343"/>
    </row>
    <row r="29" ht="14.25" customHeight="1">
      <c r="A29" s="442"/>
      <c r="B29" s="442"/>
      <c r="C29" s="442"/>
      <c r="D29" s="442"/>
      <c r="E29" s="442"/>
      <c r="F29" s="442"/>
      <c r="G29" s="442"/>
      <c r="H29" s="442"/>
      <c r="I29" s="442"/>
      <c r="J29" s="343"/>
      <c r="K29" s="343"/>
      <c r="L29" s="343"/>
      <c r="M29" s="343"/>
      <c r="N29" s="343"/>
      <c r="O29" s="343"/>
      <c r="P29" s="343"/>
      <c r="Q29" s="343"/>
      <c r="R29" s="343"/>
      <c r="S29" s="343"/>
      <c r="T29" s="343"/>
      <c r="U29" s="343"/>
      <c r="V29" s="343"/>
      <c r="W29" s="343"/>
      <c r="X29" s="343"/>
      <c r="Y29" s="343"/>
      <c r="Z29" s="343"/>
      <c r="AA29" s="343"/>
    </row>
    <row r="30" ht="14.25" customHeight="1">
      <c r="A30" s="442"/>
      <c r="B30" s="442"/>
      <c r="C30" s="442"/>
      <c r="D30" s="442"/>
      <c r="E30" s="442"/>
      <c r="F30" s="442"/>
      <c r="G30" s="442"/>
      <c r="H30" s="442"/>
      <c r="I30" s="442"/>
      <c r="J30" s="343"/>
      <c r="K30" s="343"/>
      <c r="L30" s="343"/>
      <c r="M30" s="343"/>
      <c r="N30" s="343"/>
      <c r="O30" s="343"/>
      <c r="P30" s="343"/>
      <c r="Q30" s="343"/>
      <c r="R30" s="343"/>
      <c r="S30" s="343"/>
      <c r="T30" s="343"/>
      <c r="U30" s="343"/>
      <c r="V30" s="343"/>
      <c r="W30" s="343"/>
      <c r="X30" s="343"/>
      <c r="Y30" s="343"/>
      <c r="Z30" s="343"/>
      <c r="AA30" s="343"/>
    </row>
    <row r="31" ht="14.25" customHeight="1">
      <c r="A31" s="442"/>
      <c r="B31" s="442"/>
      <c r="C31" s="442"/>
      <c r="D31" s="442"/>
      <c r="E31" s="442"/>
      <c r="F31" s="442"/>
      <c r="G31" s="442"/>
      <c r="H31" s="442"/>
      <c r="I31" s="442"/>
      <c r="J31" s="343"/>
      <c r="K31" s="343"/>
      <c r="L31" s="343"/>
      <c r="M31" s="343"/>
      <c r="N31" s="343"/>
      <c r="O31" s="343"/>
      <c r="P31" s="343"/>
      <c r="Q31" s="343"/>
      <c r="R31" s="343"/>
      <c r="S31" s="343"/>
      <c r="T31" s="343"/>
      <c r="U31" s="343"/>
      <c r="V31" s="343"/>
      <c r="W31" s="343"/>
      <c r="X31" s="343"/>
      <c r="Y31" s="343"/>
      <c r="Z31" s="343"/>
      <c r="AA31" s="343"/>
    </row>
    <row r="32" ht="14.25" customHeight="1">
      <c r="A32" s="442"/>
      <c r="B32" s="442"/>
      <c r="C32" s="442"/>
      <c r="D32" s="442"/>
      <c r="E32" s="442"/>
      <c r="F32" s="442"/>
      <c r="G32" s="442"/>
      <c r="H32" s="442"/>
      <c r="I32" s="442"/>
      <c r="J32" s="343"/>
      <c r="K32" s="343"/>
      <c r="L32" s="343"/>
      <c r="M32" s="343"/>
      <c r="N32" s="343"/>
      <c r="O32" s="343"/>
      <c r="P32" s="343"/>
      <c r="Q32" s="343"/>
      <c r="R32" s="343"/>
      <c r="S32" s="343"/>
      <c r="T32" s="343"/>
      <c r="U32" s="343"/>
      <c r="V32" s="343"/>
      <c r="W32" s="343"/>
      <c r="X32" s="343"/>
      <c r="Y32" s="343"/>
      <c r="Z32" s="343"/>
      <c r="AA32" s="343"/>
    </row>
    <row r="33" ht="14.25" customHeight="1">
      <c r="A33" s="442"/>
      <c r="B33" s="442"/>
      <c r="C33" s="442"/>
      <c r="D33" s="442"/>
      <c r="E33" s="442"/>
      <c r="F33" s="442"/>
      <c r="G33" s="442"/>
      <c r="H33" s="442"/>
      <c r="I33" s="442"/>
      <c r="J33" s="343"/>
      <c r="K33" s="343"/>
      <c r="L33" s="343"/>
      <c r="M33" s="343"/>
      <c r="N33" s="343"/>
      <c r="O33" s="343"/>
      <c r="P33" s="343"/>
      <c r="Q33" s="343"/>
      <c r="R33" s="343"/>
      <c r="S33" s="343"/>
      <c r="T33" s="343"/>
      <c r="U33" s="343"/>
      <c r="V33" s="343"/>
      <c r="W33" s="343"/>
      <c r="X33" s="343"/>
      <c r="Y33" s="343"/>
      <c r="Z33" s="343"/>
      <c r="AA33" s="343"/>
    </row>
    <row r="34" ht="14.25" customHeight="1">
      <c r="A34" s="442"/>
      <c r="B34" s="442"/>
      <c r="C34" s="442"/>
      <c r="D34" s="442"/>
      <c r="E34" s="442"/>
      <c r="F34" s="442"/>
      <c r="G34" s="442"/>
      <c r="H34" s="442"/>
      <c r="I34" s="442"/>
      <c r="J34" s="343"/>
      <c r="K34" s="343"/>
      <c r="L34" s="343"/>
      <c r="M34" s="343"/>
      <c r="N34" s="343"/>
      <c r="O34" s="343"/>
      <c r="P34" s="343"/>
      <c r="Q34" s="343"/>
      <c r="R34" s="343"/>
      <c r="S34" s="343"/>
      <c r="T34" s="343"/>
      <c r="U34" s="343"/>
      <c r="V34" s="343"/>
      <c r="W34" s="343"/>
      <c r="X34" s="343"/>
      <c r="Y34" s="343"/>
      <c r="Z34" s="343"/>
      <c r="AA34" s="343"/>
    </row>
    <row r="35" ht="14.25" customHeight="1">
      <c r="A35" s="442"/>
      <c r="B35" s="442"/>
      <c r="C35" s="442"/>
      <c r="D35" s="442"/>
      <c r="E35" s="442"/>
      <c r="F35" s="442"/>
      <c r="G35" s="442"/>
      <c r="H35" s="442"/>
      <c r="I35" s="442"/>
      <c r="J35" s="343"/>
      <c r="K35" s="343"/>
      <c r="L35" s="343"/>
      <c r="M35" s="343"/>
      <c r="N35" s="343"/>
      <c r="O35" s="343"/>
      <c r="P35" s="343"/>
      <c r="Q35" s="343"/>
      <c r="R35" s="343"/>
      <c r="S35" s="343"/>
      <c r="T35" s="343"/>
      <c r="U35" s="343"/>
      <c r="V35" s="343"/>
      <c r="W35" s="343"/>
      <c r="X35" s="343"/>
      <c r="Y35" s="343"/>
      <c r="Z35" s="343"/>
      <c r="AA35" s="343"/>
    </row>
    <row r="36" ht="14.25" customHeight="1">
      <c r="A36" s="442"/>
      <c r="B36" s="442"/>
      <c r="C36" s="442"/>
      <c r="D36" s="442"/>
      <c r="E36" s="442"/>
      <c r="F36" s="442"/>
      <c r="G36" s="442"/>
      <c r="H36" s="442"/>
      <c r="I36" s="442"/>
      <c r="J36" s="343"/>
      <c r="K36" s="343"/>
      <c r="L36" s="343"/>
      <c r="M36" s="343"/>
      <c r="N36" s="343"/>
      <c r="O36" s="343"/>
      <c r="P36" s="343"/>
      <c r="Q36" s="343"/>
      <c r="R36" s="343"/>
      <c r="S36" s="343"/>
      <c r="T36" s="343"/>
      <c r="U36" s="343"/>
      <c r="V36" s="343"/>
      <c r="W36" s="343"/>
      <c r="X36" s="343"/>
      <c r="Y36" s="343"/>
      <c r="Z36" s="343"/>
      <c r="AA36" s="343"/>
    </row>
    <row r="37" ht="14.25" customHeight="1">
      <c r="A37" s="442"/>
      <c r="B37" s="442"/>
      <c r="C37" s="442"/>
      <c r="D37" s="442"/>
      <c r="E37" s="442"/>
      <c r="F37" s="442"/>
      <c r="G37" s="442"/>
      <c r="H37" s="442"/>
      <c r="I37" s="442"/>
      <c r="J37" s="343"/>
      <c r="K37" s="343"/>
      <c r="L37" s="343"/>
      <c r="M37" s="343"/>
      <c r="N37" s="343"/>
      <c r="O37" s="343"/>
      <c r="P37" s="343"/>
      <c r="Q37" s="343"/>
      <c r="R37" s="343"/>
      <c r="S37" s="343"/>
      <c r="T37" s="343"/>
      <c r="U37" s="343"/>
      <c r="V37" s="343"/>
      <c r="W37" s="343"/>
      <c r="X37" s="343"/>
      <c r="Y37" s="343"/>
      <c r="Z37" s="343"/>
      <c r="AA37" s="343"/>
    </row>
    <row r="38" ht="14.25" customHeight="1">
      <c r="A38" s="442"/>
      <c r="B38" s="442"/>
      <c r="C38" s="442"/>
      <c r="D38" s="442"/>
      <c r="E38" s="442"/>
      <c r="F38" s="442"/>
      <c r="G38" s="442"/>
      <c r="H38" s="442"/>
      <c r="I38" s="442"/>
      <c r="J38" s="343"/>
      <c r="K38" s="343"/>
      <c r="L38" s="343"/>
      <c r="M38" s="343"/>
      <c r="N38" s="343"/>
      <c r="O38" s="343"/>
      <c r="P38" s="343"/>
      <c r="Q38" s="343"/>
      <c r="R38" s="343"/>
      <c r="S38" s="343"/>
      <c r="T38" s="343"/>
      <c r="U38" s="343"/>
      <c r="V38" s="343"/>
      <c r="W38" s="343"/>
      <c r="X38" s="343"/>
      <c r="Y38" s="343"/>
      <c r="Z38" s="343"/>
      <c r="AA38" s="343"/>
    </row>
    <row r="39" ht="14.25" customHeight="1">
      <c r="A39" s="442"/>
      <c r="B39" s="442"/>
      <c r="C39" s="442"/>
      <c r="D39" s="442"/>
      <c r="E39" s="442"/>
      <c r="F39" s="442"/>
      <c r="G39" s="442"/>
      <c r="H39" s="442"/>
      <c r="I39" s="442"/>
      <c r="J39" s="343"/>
      <c r="K39" s="343"/>
      <c r="L39" s="343"/>
      <c r="M39" s="343"/>
      <c r="N39" s="343"/>
      <c r="O39" s="343"/>
      <c r="P39" s="343"/>
      <c r="Q39" s="343"/>
      <c r="R39" s="343"/>
      <c r="S39" s="343"/>
      <c r="T39" s="343"/>
      <c r="U39" s="343"/>
      <c r="V39" s="343"/>
      <c r="W39" s="343"/>
      <c r="X39" s="343"/>
      <c r="Y39" s="343"/>
      <c r="Z39" s="343"/>
      <c r="AA39" s="343"/>
    </row>
    <row r="40" ht="14.25" customHeight="1">
      <c r="A40" s="442"/>
      <c r="B40" s="442"/>
      <c r="C40" s="442"/>
      <c r="D40" s="442"/>
      <c r="E40" s="442"/>
      <c r="F40" s="442"/>
      <c r="G40" s="442"/>
      <c r="H40" s="442"/>
      <c r="I40" s="442"/>
      <c r="J40" s="343"/>
      <c r="K40" s="343"/>
      <c r="L40" s="343"/>
      <c r="M40" s="343"/>
      <c r="N40" s="343"/>
      <c r="O40" s="343"/>
      <c r="P40" s="343"/>
      <c r="Q40" s="343"/>
      <c r="R40" s="343"/>
      <c r="S40" s="343"/>
      <c r="T40" s="343"/>
      <c r="U40" s="343"/>
      <c r="V40" s="343"/>
      <c r="W40" s="343"/>
      <c r="X40" s="343"/>
      <c r="Y40" s="343"/>
      <c r="Z40" s="343"/>
      <c r="AA40" s="343"/>
    </row>
    <row r="41" ht="14.25" customHeight="1">
      <c r="A41" s="442"/>
      <c r="B41" s="442"/>
      <c r="C41" s="442"/>
      <c r="D41" s="442"/>
      <c r="E41" s="442"/>
      <c r="F41" s="442"/>
      <c r="G41" s="442"/>
      <c r="H41" s="442"/>
      <c r="I41" s="442"/>
      <c r="J41" s="343"/>
      <c r="K41" s="343"/>
      <c r="L41" s="343"/>
      <c r="M41" s="343"/>
      <c r="N41" s="343"/>
      <c r="O41" s="343"/>
      <c r="P41" s="343"/>
      <c r="Q41" s="343"/>
      <c r="R41" s="343"/>
      <c r="S41" s="343"/>
      <c r="T41" s="343"/>
      <c r="U41" s="343"/>
      <c r="V41" s="343"/>
      <c r="W41" s="343"/>
      <c r="X41" s="343"/>
      <c r="Y41" s="343"/>
      <c r="Z41" s="343"/>
      <c r="AA41" s="343"/>
    </row>
    <row r="42" ht="14.25" customHeight="1">
      <c r="A42" s="442"/>
      <c r="B42" s="442"/>
      <c r="C42" s="442"/>
      <c r="D42" s="442"/>
      <c r="E42" s="442"/>
      <c r="F42" s="442"/>
      <c r="G42" s="442"/>
      <c r="H42" s="442"/>
      <c r="I42" s="442"/>
      <c r="J42" s="343"/>
      <c r="K42" s="343"/>
      <c r="L42" s="343"/>
      <c r="M42" s="343"/>
      <c r="N42" s="343"/>
      <c r="O42" s="343"/>
      <c r="P42" s="343"/>
      <c r="Q42" s="343"/>
      <c r="R42" s="343"/>
      <c r="S42" s="343"/>
      <c r="T42" s="343"/>
      <c r="U42" s="343"/>
      <c r="V42" s="343"/>
      <c r="W42" s="343"/>
      <c r="X42" s="343"/>
      <c r="Y42" s="343"/>
      <c r="Z42" s="343"/>
      <c r="AA42" s="343"/>
    </row>
    <row r="43" ht="14.25" customHeight="1">
      <c r="A43" s="442"/>
      <c r="B43" s="442"/>
      <c r="C43" s="442"/>
      <c r="D43" s="442"/>
      <c r="E43" s="442"/>
      <c r="F43" s="442"/>
      <c r="G43" s="442"/>
      <c r="H43" s="442"/>
      <c r="I43" s="442"/>
      <c r="J43" s="343"/>
      <c r="K43" s="343"/>
      <c r="L43" s="343"/>
      <c r="M43" s="343"/>
      <c r="N43" s="343"/>
      <c r="O43" s="343"/>
      <c r="P43" s="343"/>
      <c r="Q43" s="343"/>
      <c r="R43" s="343"/>
      <c r="S43" s="343"/>
      <c r="T43" s="343"/>
      <c r="U43" s="343"/>
      <c r="V43" s="343"/>
      <c r="W43" s="343"/>
      <c r="X43" s="343"/>
      <c r="Y43" s="343"/>
      <c r="Z43" s="343"/>
      <c r="AA43" s="343"/>
    </row>
    <row r="44" ht="14.25" customHeight="1">
      <c r="A44" s="442"/>
      <c r="B44" s="442"/>
      <c r="C44" s="442"/>
      <c r="D44" s="442"/>
      <c r="E44" s="442"/>
      <c r="F44" s="442"/>
      <c r="G44" s="442"/>
      <c r="H44" s="442"/>
      <c r="I44" s="442"/>
      <c r="J44" s="343"/>
      <c r="K44" s="343"/>
      <c r="L44" s="343"/>
      <c r="M44" s="343"/>
      <c r="N44" s="343"/>
      <c r="O44" s="343"/>
      <c r="P44" s="343"/>
      <c r="Q44" s="343"/>
      <c r="R44" s="343"/>
      <c r="S44" s="343"/>
      <c r="T44" s="343"/>
      <c r="U44" s="343"/>
      <c r="V44" s="343"/>
      <c r="W44" s="343"/>
      <c r="X44" s="343"/>
      <c r="Y44" s="343"/>
      <c r="Z44" s="343"/>
      <c r="AA44" s="343"/>
    </row>
    <row r="45" ht="14.25" customHeight="1">
      <c r="A45" s="442"/>
      <c r="B45" s="442"/>
      <c r="C45" s="442"/>
      <c r="D45" s="442"/>
      <c r="E45" s="442"/>
      <c r="F45" s="442"/>
      <c r="G45" s="442"/>
      <c r="H45" s="442"/>
      <c r="I45" s="442"/>
      <c r="J45" s="343"/>
      <c r="K45" s="343"/>
      <c r="L45" s="343"/>
      <c r="M45" s="343"/>
      <c r="N45" s="343"/>
      <c r="O45" s="343"/>
      <c r="P45" s="343"/>
      <c r="Q45" s="343"/>
      <c r="R45" s="343"/>
      <c r="S45" s="343"/>
      <c r="T45" s="343"/>
      <c r="U45" s="343"/>
      <c r="V45" s="343"/>
      <c r="W45" s="343"/>
      <c r="X45" s="343"/>
      <c r="Y45" s="343"/>
      <c r="Z45" s="343"/>
      <c r="AA45" s="343"/>
    </row>
    <row r="46" ht="14.25" customHeight="1">
      <c r="A46" s="442"/>
      <c r="B46" s="442"/>
      <c r="C46" s="442"/>
      <c r="D46" s="442"/>
      <c r="E46" s="442"/>
      <c r="F46" s="442"/>
      <c r="G46" s="442"/>
      <c r="H46" s="442"/>
      <c r="I46" s="442"/>
      <c r="J46" s="343"/>
      <c r="K46" s="343"/>
      <c r="L46" s="343"/>
      <c r="M46" s="343"/>
      <c r="N46" s="343"/>
      <c r="O46" s="343"/>
      <c r="P46" s="343"/>
      <c r="Q46" s="343"/>
      <c r="R46" s="343"/>
      <c r="S46" s="343"/>
      <c r="T46" s="343"/>
      <c r="U46" s="343"/>
      <c r="V46" s="343"/>
      <c r="W46" s="343"/>
      <c r="X46" s="343"/>
      <c r="Y46" s="343"/>
      <c r="Z46" s="343"/>
      <c r="AA46" s="343"/>
    </row>
    <row r="47" ht="14.25" customHeight="1">
      <c r="A47" s="442"/>
      <c r="B47" s="442"/>
      <c r="C47" s="442"/>
      <c r="D47" s="442"/>
      <c r="E47" s="442"/>
      <c r="F47" s="442"/>
      <c r="G47" s="442"/>
      <c r="H47" s="442"/>
      <c r="I47" s="442"/>
      <c r="J47" s="343"/>
      <c r="K47" s="343"/>
      <c r="L47" s="343"/>
      <c r="M47" s="343"/>
      <c r="N47" s="343"/>
      <c r="O47" s="343"/>
      <c r="P47" s="343"/>
      <c r="Q47" s="343"/>
      <c r="R47" s="343"/>
      <c r="S47" s="343"/>
      <c r="T47" s="343"/>
      <c r="U47" s="343"/>
      <c r="V47" s="343"/>
      <c r="W47" s="343"/>
      <c r="X47" s="343"/>
      <c r="Y47" s="343"/>
      <c r="Z47" s="343"/>
      <c r="AA47" s="343"/>
    </row>
    <row r="48" ht="14.25" customHeight="1">
      <c r="A48" s="442"/>
      <c r="B48" s="442"/>
      <c r="C48" s="442"/>
      <c r="D48" s="442"/>
      <c r="E48" s="442"/>
      <c r="F48" s="442"/>
      <c r="G48" s="442"/>
      <c r="H48" s="442"/>
      <c r="I48" s="442"/>
      <c r="J48" s="343"/>
      <c r="K48" s="343"/>
      <c r="L48" s="343"/>
      <c r="M48" s="343"/>
      <c r="N48" s="343"/>
      <c r="O48" s="343"/>
      <c r="P48" s="343"/>
      <c r="Q48" s="343"/>
      <c r="R48" s="343"/>
      <c r="S48" s="343"/>
      <c r="T48" s="343"/>
      <c r="U48" s="343"/>
      <c r="V48" s="343"/>
      <c r="W48" s="343"/>
      <c r="X48" s="343"/>
      <c r="Y48" s="343"/>
      <c r="Z48" s="343"/>
      <c r="AA48" s="343"/>
    </row>
    <row r="49" ht="14.25" customHeight="1">
      <c r="A49" s="442"/>
      <c r="B49" s="442"/>
      <c r="C49" s="442"/>
      <c r="D49" s="442"/>
      <c r="E49" s="442"/>
      <c r="F49" s="442"/>
      <c r="G49" s="442"/>
      <c r="H49" s="442"/>
      <c r="I49" s="442"/>
      <c r="J49" s="343"/>
      <c r="K49" s="343"/>
      <c r="L49" s="343"/>
      <c r="M49" s="343"/>
      <c r="N49" s="343"/>
      <c r="O49" s="343"/>
      <c r="P49" s="343"/>
      <c r="Q49" s="343"/>
      <c r="R49" s="343"/>
      <c r="S49" s="343"/>
      <c r="T49" s="343"/>
      <c r="U49" s="343"/>
      <c r="V49" s="343"/>
      <c r="W49" s="343"/>
      <c r="X49" s="343"/>
      <c r="Y49" s="343"/>
      <c r="Z49" s="343"/>
      <c r="AA49" s="343"/>
    </row>
    <row r="50" ht="14.25" customHeight="1">
      <c r="A50" s="442"/>
      <c r="B50" s="442"/>
      <c r="C50" s="442"/>
      <c r="D50" s="442"/>
      <c r="E50" s="442"/>
      <c r="F50" s="442"/>
      <c r="G50" s="442"/>
      <c r="H50" s="442"/>
      <c r="I50" s="442"/>
      <c r="J50" s="343"/>
      <c r="K50" s="343"/>
      <c r="L50" s="343"/>
      <c r="M50" s="343"/>
      <c r="N50" s="343"/>
      <c r="O50" s="343"/>
      <c r="P50" s="343"/>
      <c r="Q50" s="343"/>
      <c r="R50" s="343"/>
      <c r="S50" s="343"/>
      <c r="T50" s="343"/>
      <c r="U50" s="343"/>
      <c r="V50" s="343"/>
      <c r="W50" s="343"/>
      <c r="X50" s="343"/>
      <c r="Y50" s="343"/>
      <c r="Z50" s="343"/>
      <c r="AA50" s="343"/>
    </row>
    <row r="51" ht="14.25" customHeight="1">
      <c r="A51" s="442"/>
      <c r="B51" s="442"/>
      <c r="C51" s="442"/>
      <c r="D51" s="442"/>
      <c r="E51" s="442"/>
      <c r="F51" s="442"/>
      <c r="G51" s="442"/>
      <c r="H51" s="442"/>
      <c r="I51" s="442"/>
      <c r="J51" s="343"/>
      <c r="K51" s="343"/>
      <c r="L51" s="343"/>
      <c r="M51" s="343"/>
      <c r="N51" s="343"/>
      <c r="O51" s="343"/>
      <c r="P51" s="343"/>
      <c r="Q51" s="343"/>
      <c r="R51" s="343"/>
      <c r="S51" s="343"/>
      <c r="T51" s="343"/>
      <c r="U51" s="343"/>
      <c r="V51" s="343"/>
      <c r="W51" s="343"/>
      <c r="X51" s="343"/>
      <c r="Y51" s="343"/>
      <c r="Z51" s="343"/>
      <c r="AA51" s="343"/>
    </row>
    <row r="52" ht="14.25" customHeight="1">
      <c r="A52" s="442"/>
      <c r="B52" s="442"/>
      <c r="C52" s="442"/>
      <c r="D52" s="442"/>
      <c r="E52" s="442"/>
      <c r="F52" s="442"/>
      <c r="G52" s="442"/>
      <c r="H52" s="442"/>
      <c r="I52" s="442"/>
      <c r="J52" s="343"/>
      <c r="K52" s="343"/>
      <c r="L52" s="343"/>
      <c r="M52" s="343"/>
      <c r="N52" s="343"/>
      <c r="O52" s="343"/>
      <c r="P52" s="343"/>
      <c r="Q52" s="343"/>
      <c r="R52" s="343"/>
      <c r="S52" s="343"/>
      <c r="T52" s="343"/>
      <c r="U52" s="343"/>
      <c r="V52" s="343"/>
      <c r="W52" s="343"/>
      <c r="X52" s="343"/>
      <c r="Y52" s="343"/>
      <c r="Z52" s="343"/>
      <c r="AA52" s="343"/>
    </row>
    <row r="53" ht="14.25" customHeight="1">
      <c r="A53" s="442"/>
      <c r="B53" s="442"/>
      <c r="C53" s="442"/>
      <c r="D53" s="442"/>
      <c r="E53" s="442"/>
      <c r="F53" s="442"/>
      <c r="G53" s="442"/>
      <c r="H53" s="442"/>
      <c r="I53" s="442"/>
      <c r="J53" s="343"/>
      <c r="K53" s="343"/>
      <c r="L53" s="343"/>
      <c r="M53" s="343"/>
      <c r="N53" s="343"/>
      <c r="O53" s="343"/>
      <c r="P53" s="343"/>
      <c r="Q53" s="343"/>
      <c r="R53" s="343"/>
      <c r="S53" s="343"/>
      <c r="T53" s="343"/>
      <c r="U53" s="343"/>
      <c r="V53" s="343"/>
      <c r="W53" s="343"/>
      <c r="X53" s="343"/>
      <c r="Y53" s="343"/>
      <c r="Z53" s="343"/>
      <c r="AA53" s="343"/>
    </row>
    <row r="54" ht="14.25" customHeight="1">
      <c r="A54" s="442"/>
      <c r="B54" s="442"/>
      <c r="C54" s="442"/>
      <c r="D54" s="442"/>
      <c r="E54" s="442"/>
      <c r="F54" s="442"/>
      <c r="G54" s="442"/>
      <c r="H54" s="442"/>
      <c r="I54" s="442"/>
      <c r="J54" s="343"/>
      <c r="K54" s="343"/>
      <c r="L54" s="343"/>
      <c r="M54" s="343"/>
      <c r="N54" s="343"/>
      <c r="O54" s="343"/>
      <c r="P54" s="343"/>
      <c r="Q54" s="343"/>
      <c r="R54" s="343"/>
      <c r="S54" s="343"/>
      <c r="T54" s="343"/>
      <c r="U54" s="343"/>
      <c r="V54" s="343"/>
      <c r="W54" s="343"/>
      <c r="X54" s="343"/>
      <c r="Y54" s="343"/>
      <c r="Z54" s="343"/>
      <c r="AA54" s="343"/>
    </row>
    <row r="55" ht="14.25" customHeight="1">
      <c r="A55" s="442"/>
      <c r="B55" s="442"/>
      <c r="C55" s="442"/>
      <c r="D55" s="442"/>
      <c r="E55" s="442"/>
      <c r="F55" s="442"/>
      <c r="G55" s="442"/>
      <c r="H55" s="442"/>
      <c r="I55" s="442"/>
      <c r="J55" s="343"/>
      <c r="K55" s="343"/>
      <c r="L55" s="343"/>
      <c r="M55" s="343"/>
      <c r="N55" s="343"/>
      <c r="O55" s="343"/>
      <c r="P55" s="343"/>
      <c r="Q55" s="343"/>
      <c r="R55" s="343"/>
      <c r="S55" s="343"/>
      <c r="T55" s="343"/>
      <c r="U55" s="343"/>
      <c r="V55" s="343"/>
      <c r="W55" s="343"/>
      <c r="X55" s="343"/>
      <c r="Y55" s="343"/>
      <c r="Z55" s="343"/>
      <c r="AA55" s="343"/>
    </row>
    <row r="56" ht="14.25" customHeight="1">
      <c r="A56" s="442"/>
      <c r="B56" s="442"/>
      <c r="C56" s="442"/>
      <c r="D56" s="442"/>
      <c r="E56" s="442"/>
      <c r="F56" s="442"/>
      <c r="G56" s="442"/>
      <c r="H56" s="442"/>
      <c r="I56" s="442"/>
      <c r="J56" s="343"/>
      <c r="K56" s="343"/>
      <c r="L56" s="343"/>
      <c r="M56" s="343"/>
      <c r="N56" s="343"/>
      <c r="O56" s="343"/>
      <c r="P56" s="343"/>
      <c r="Q56" s="343"/>
      <c r="R56" s="343"/>
      <c r="S56" s="343"/>
      <c r="T56" s="343"/>
      <c r="U56" s="343"/>
      <c r="V56" s="343"/>
      <c r="W56" s="343"/>
      <c r="X56" s="343"/>
      <c r="Y56" s="343"/>
      <c r="Z56" s="343"/>
      <c r="AA56" s="343"/>
    </row>
    <row r="57" ht="14.25" customHeight="1">
      <c r="A57" s="442"/>
      <c r="B57" s="442"/>
      <c r="C57" s="442"/>
      <c r="D57" s="442"/>
      <c r="E57" s="442"/>
      <c r="F57" s="442"/>
      <c r="G57" s="442"/>
      <c r="H57" s="442"/>
      <c r="I57" s="442"/>
      <c r="J57" s="343"/>
      <c r="K57" s="343"/>
      <c r="L57" s="343"/>
      <c r="M57" s="343"/>
      <c r="N57" s="343"/>
      <c r="O57" s="343"/>
      <c r="P57" s="343"/>
      <c r="Q57" s="343"/>
      <c r="R57" s="343"/>
      <c r="S57" s="343"/>
      <c r="T57" s="343"/>
      <c r="U57" s="343"/>
      <c r="V57" s="343"/>
      <c r="W57" s="343"/>
      <c r="X57" s="343"/>
      <c r="Y57" s="343"/>
      <c r="Z57" s="343"/>
      <c r="AA57" s="343"/>
    </row>
    <row r="58" ht="14.25" customHeight="1">
      <c r="A58" s="442"/>
      <c r="B58" s="442"/>
      <c r="C58" s="442"/>
      <c r="D58" s="442"/>
      <c r="E58" s="442"/>
      <c r="F58" s="442"/>
      <c r="G58" s="442"/>
      <c r="H58" s="442"/>
      <c r="I58" s="442"/>
      <c r="J58" s="343"/>
      <c r="K58" s="343"/>
      <c r="L58" s="343"/>
      <c r="M58" s="343"/>
      <c r="N58" s="343"/>
      <c r="O58" s="343"/>
      <c r="P58" s="343"/>
      <c r="Q58" s="343"/>
      <c r="R58" s="343"/>
      <c r="S58" s="343"/>
      <c r="T58" s="343"/>
      <c r="U58" s="343"/>
      <c r="V58" s="343"/>
      <c r="W58" s="343"/>
      <c r="X58" s="343"/>
      <c r="Y58" s="343"/>
      <c r="Z58" s="343"/>
      <c r="AA58" s="343"/>
    </row>
    <row r="59" ht="14.25" customHeight="1">
      <c r="A59" s="442"/>
      <c r="B59" s="442"/>
      <c r="C59" s="442"/>
      <c r="D59" s="442"/>
      <c r="E59" s="442"/>
      <c r="F59" s="442"/>
      <c r="G59" s="442"/>
      <c r="H59" s="442"/>
      <c r="I59" s="442"/>
      <c r="J59" s="343"/>
      <c r="K59" s="343"/>
      <c r="L59" s="343"/>
      <c r="M59" s="343"/>
      <c r="N59" s="343"/>
      <c r="O59" s="343"/>
      <c r="P59" s="343"/>
      <c r="Q59" s="343"/>
      <c r="R59" s="343"/>
      <c r="S59" s="343"/>
      <c r="T59" s="343"/>
      <c r="U59" s="343"/>
      <c r="V59" s="343"/>
      <c r="W59" s="343"/>
      <c r="X59" s="343"/>
      <c r="Y59" s="343"/>
      <c r="Z59" s="343"/>
      <c r="AA59" s="343"/>
    </row>
    <row r="60" ht="14.25" customHeight="1">
      <c r="A60" s="442"/>
      <c r="B60" s="442"/>
      <c r="C60" s="442"/>
      <c r="D60" s="442"/>
      <c r="E60" s="442"/>
      <c r="F60" s="442"/>
      <c r="G60" s="442"/>
      <c r="H60" s="442"/>
      <c r="I60" s="442"/>
      <c r="J60" s="343"/>
      <c r="K60" s="343"/>
      <c r="L60" s="343"/>
      <c r="M60" s="343"/>
      <c r="N60" s="343"/>
      <c r="O60" s="343"/>
      <c r="P60" s="343"/>
      <c r="Q60" s="343"/>
      <c r="R60" s="343"/>
      <c r="S60" s="343"/>
      <c r="T60" s="343"/>
      <c r="U60" s="343"/>
      <c r="V60" s="343"/>
      <c r="W60" s="343"/>
      <c r="X60" s="343"/>
      <c r="Y60" s="343"/>
      <c r="Z60" s="343"/>
      <c r="AA60" s="343"/>
    </row>
    <row r="61" ht="14.25" customHeight="1">
      <c r="A61" s="442"/>
      <c r="B61" s="442"/>
      <c r="C61" s="442"/>
      <c r="D61" s="442"/>
      <c r="E61" s="442"/>
      <c r="F61" s="442"/>
      <c r="G61" s="442"/>
      <c r="H61" s="442"/>
      <c r="I61" s="442"/>
      <c r="J61" s="343"/>
      <c r="K61" s="343"/>
      <c r="L61" s="343"/>
      <c r="M61" s="343"/>
      <c r="N61" s="343"/>
      <c r="O61" s="343"/>
      <c r="P61" s="343"/>
      <c r="Q61" s="343"/>
      <c r="R61" s="343"/>
      <c r="S61" s="343"/>
      <c r="T61" s="343"/>
      <c r="U61" s="343"/>
      <c r="V61" s="343"/>
      <c r="W61" s="343"/>
      <c r="X61" s="343"/>
      <c r="Y61" s="343"/>
      <c r="Z61" s="343"/>
      <c r="AA61" s="343"/>
    </row>
    <row r="62" ht="14.25" customHeight="1">
      <c r="A62" s="442"/>
      <c r="B62" s="442"/>
      <c r="C62" s="442"/>
      <c r="D62" s="442"/>
      <c r="E62" s="442"/>
      <c r="F62" s="442"/>
      <c r="G62" s="442"/>
      <c r="H62" s="442"/>
      <c r="I62" s="442"/>
      <c r="J62" s="343"/>
      <c r="K62" s="343"/>
      <c r="L62" s="343"/>
      <c r="M62" s="343"/>
      <c r="N62" s="343"/>
      <c r="O62" s="343"/>
      <c r="P62" s="343"/>
      <c r="Q62" s="343"/>
      <c r="R62" s="343"/>
      <c r="S62" s="343"/>
      <c r="T62" s="343"/>
      <c r="U62" s="343"/>
      <c r="V62" s="343"/>
      <c r="W62" s="343"/>
      <c r="X62" s="343"/>
      <c r="Y62" s="343"/>
      <c r="Z62" s="343"/>
      <c r="AA62" s="343"/>
    </row>
    <row r="63" ht="14.25" customHeight="1">
      <c r="A63" s="442"/>
      <c r="B63" s="442"/>
      <c r="C63" s="442"/>
      <c r="D63" s="442"/>
      <c r="E63" s="442"/>
      <c r="F63" s="442"/>
      <c r="G63" s="442"/>
      <c r="H63" s="442"/>
      <c r="I63" s="442"/>
      <c r="J63" s="343"/>
      <c r="K63" s="343"/>
      <c r="L63" s="343"/>
      <c r="M63" s="343"/>
      <c r="N63" s="343"/>
      <c r="O63" s="343"/>
      <c r="P63" s="343"/>
      <c r="Q63" s="343"/>
      <c r="R63" s="343"/>
      <c r="S63" s="343"/>
      <c r="T63" s="343"/>
      <c r="U63" s="343"/>
      <c r="V63" s="343"/>
      <c r="W63" s="343"/>
      <c r="X63" s="343"/>
      <c r="Y63" s="343"/>
      <c r="Z63" s="343"/>
      <c r="AA63" s="343"/>
    </row>
    <row r="64" ht="14.25" customHeight="1">
      <c r="A64" s="442"/>
      <c r="B64" s="442"/>
      <c r="C64" s="442"/>
      <c r="D64" s="442"/>
      <c r="E64" s="442"/>
      <c r="F64" s="442"/>
      <c r="G64" s="442"/>
      <c r="H64" s="442"/>
      <c r="I64" s="442"/>
      <c r="J64" s="343"/>
      <c r="K64" s="343"/>
      <c r="L64" s="343"/>
      <c r="M64" s="343"/>
      <c r="N64" s="343"/>
      <c r="O64" s="343"/>
      <c r="P64" s="343"/>
      <c r="Q64" s="343"/>
      <c r="R64" s="343"/>
      <c r="S64" s="343"/>
      <c r="T64" s="343"/>
      <c r="U64" s="343"/>
      <c r="V64" s="343"/>
      <c r="W64" s="343"/>
      <c r="X64" s="343"/>
      <c r="Y64" s="343"/>
      <c r="Z64" s="343"/>
      <c r="AA64" s="343"/>
    </row>
    <row r="65" ht="14.25" customHeight="1">
      <c r="A65" s="442"/>
      <c r="B65" s="442"/>
      <c r="C65" s="442"/>
      <c r="D65" s="442"/>
      <c r="E65" s="442"/>
      <c r="F65" s="442"/>
      <c r="G65" s="442"/>
      <c r="H65" s="442"/>
      <c r="I65" s="442"/>
      <c r="J65" s="343"/>
      <c r="K65" s="343"/>
      <c r="L65" s="343"/>
      <c r="M65" s="343"/>
      <c r="N65" s="343"/>
      <c r="O65" s="343"/>
      <c r="P65" s="343"/>
      <c r="Q65" s="343"/>
      <c r="R65" s="343"/>
      <c r="S65" s="343"/>
      <c r="T65" s="343"/>
      <c r="U65" s="343"/>
      <c r="V65" s="343"/>
      <c r="W65" s="343"/>
      <c r="X65" s="343"/>
      <c r="Y65" s="343"/>
      <c r="Z65" s="343"/>
      <c r="AA65" s="343"/>
    </row>
    <row r="66" ht="14.25" customHeight="1">
      <c r="A66" s="442"/>
      <c r="B66" s="442"/>
      <c r="C66" s="442"/>
      <c r="D66" s="442"/>
      <c r="E66" s="442"/>
      <c r="F66" s="442"/>
      <c r="G66" s="442"/>
      <c r="H66" s="442"/>
      <c r="I66" s="442"/>
      <c r="J66" s="343"/>
      <c r="K66" s="343"/>
      <c r="L66" s="343"/>
      <c r="M66" s="343"/>
      <c r="N66" s="343"/>
      <c r="O66" s="343"/>
      <c r="P66" s="343"/>
      <c r="Q66" s="343"/>
      <c r="R66" s="343"/>
      <c r="S66" s="343"/>
      <c r="T66" s="343"/>
      <c r="U66" s="343"/>
      <c r="V66" s="343"/>
      <c r="W66" s="343"/>
      <c r="X66" s="343"/>
      <c r="Y66" s="343"/>
      <c r="Z66" s="343"/>
      <c r="AA66" s="343"/>
    </row>
    <row r="67" ht="14.25" customHeight="1">
      <c r="A67" s="442"/>
      <c r="B67" s="442"/>
      <c r="C67" s="442"/>
      <c r="D67" s="442"/>
      <c r="E67" s="442"/>
      <c r="F67" s="442"/>
      <c r="G67" s="442"/>
      <c r="H67" s="442"/>
      <c r="I67" s="442"/>
      <c r="J67" s="343"/>
      <c r="K67" s="343"/>
      <c r="L67" s="343"/>
      <c r="M67" s="343"/>
      <c r="N67" s="343"/>
      <c r="O67" s="343"/>
      <c r="P67" s="343"/>
      <c r="Q67" s="343"/>
      <c r="R67" s="343"/>
      <c r="S67" s="343"/>
      <c r="T67" s="343"/>
      <c r="U67" s="343"/>
      <c r="V67" s="343"/>
      <c r="W67" s="343"/>
      <c r="X67" s="343"/>
      <c r="Y67" s="343"/>
      <c r="Z67" s="343"/>
      <c r="AA67" s="343"/>
    </row>
    <row r="68" ht="14.25" customHeight="1">
      <c r="A68" s="442"/>
      <c r="B68" s="442"/>
      <c r="C68" s="442"/>
      <c r="D68" s="442"/>
      <c r="E68" s="442"/>
      <c r="F68" s="442"/>
      <c r="G68" s="442"/>
      <c r="H68" s="442"/>
      <c r="I68" s="442"/>
      <c r="J68" s="343"/>
      <c r="K68" s="343"/>
      <c r="L68" s="343"/>
      <c r="M68" s="343"/>
      <c r="N68" s="343"/>
      <c r="O68" s="343"/>
      <c r="P68" s="343"/>
      <c r="Q68" s="343"/>
      <c r="R68" s="343"/>
      <c r="S68" s="343"/>
      <c r="T68" s="343"/>
      <c r="U68" s="343"/>
      <c r="V68" s="343"/>
      <c r="W68" s="343"/>
      <c r="X68" s="343"/>
      <c r="Y68" s="343"/>
      <c r="Z68" s="343"/>
      <c r="AA68" s="343"/>
    </row>
    <row r="69" ht="14.25" customHeight="1">
      <c r="A69" s="442"/>
      <c r="B69" s="442"/>
      <c r="C69" s="442"/>
      <c r="D69" s="442"/>
      <c r="E69" s="442"/>
      <c r="F69" s="442"/>
      <c r="G69" s="442"/>
      <c r="H69" s="442"/>
      <c r="I69" s="442"/>
      <c r="J69" s="343"/>
      <c r="K69" s="343"/>
      <c r="L69" s="343"/>
      <c r="M69" s="343"/>
      <c r="N69" s="343"/>
      <c r="O69" s="343"/>
      <c r="P69" s="343"/>
      <c r="Q69" s="343"/>
      <c r="R69" s="343"/>
      <c r="S69" s="343"/>
      <c r="T69" s="343"/>
      <c r="U69" s="343"/>
      <c r="V69" s="343"/>
      <c r="W69" s="343"/>
      <c r="X69" s="343"/>
      <c r="Y69" s="343"/>
      <c r="Z69" s="343"/>
      <c r="AA69" s="343"/>
    </row>
    <row r="70" ht="14.25" customHeight="1">
      <c r="A70" s="442"/>
      <c r="B70" s="442"/>
      <c r="C70" s="442"/>
      <c r="D70" s="442"/>
      <c r="E70" s="442"/>
      <c r="F70" s="442"/>
      <c r="G70" s="442"/>
      <c r="H70" s="442"/>
      <c r="I70" s="442"/>
      <c r="J70" s="343"/>
      <c r="K70" s="343"/>
      <c r="L70" s="343"/>
      <c r="M70" s="343"/>
      <c r="N70" s="343"/>
      <c r="O70" s="343"/>
      <c r="P70" s="343"/>
      <c r="Q70" s="343"/>
      <c r="R70" s="343"/>
      <c r="S70" s="343"/>
      <c r="T70" s="343"/>
      <c r="U70" s="343"/>
      <c r="V70" s="343"/>
      <c r="W70" s="343"/>
      <c r="X70" s="343"/>
      <c r="Y70" s="343"/>
      <c r="Z70" s="343"/>
      <c r="AA70" s="343"/>
    </row>
    <row r="71" ht="14.25" customHeight="1">
      <c r="A71" s="442"/>
      <c r="B71" s="442"/>
      <c r="C71" s="442"/>
      <c r="D71" s="442"/>
      <c r="E71" s="442"/>
      <c r="F71" s="442"/>
      <c r="G71" s="442"/>
      <c r="H71" s="442"/>
      <c r="I71" s="442"/>
      <c r="J71" s="343"/>
      <c r="K71" s="343"/>
      <c r="L71" s="343"/>
      <c r="M71" s="343"/>
      <c r="N71" s="343"/>
      <c r="O71" s="343"/>
      <c r="P71" s="343"/>
      <c r="Q71" s="343"/>
      <c r="R71" s="343"/>
      <c r="S71" s="343"/>
      <c r="T71" s="343"/>
      <c r="U71" s="343"/>
      <c r="V71" s="343"/>
      <c r="W71" s="343"/>
      <c r="X71" s="343"/>
      <c r="Y71" s="343"/>
      <c r="Z71" s="343"/>
      <c r="AA71" s="343"/>
    </row>
    <row r="72" ht="14.25" customHeight="1">
      <c r="A72" s="442"/>
      <c r="B72" s="442"/>
      <c r="C72" s="442"/>
      <c r="D72" s="442"/>
      <c r="E72" s="442"/>
      <c r="F72" s="442"/>
      <c r="G72" s="442"/>
      <c r="H72" s="442"/>
      <c r="I72" s="442"/>
      <c r="J72" s="343"/>
      <c r="K72" s="343"/>
      <c r="L72" s="343"/>
      <c r="M72" s="343"/>
      <c r="N72" s="343"/>
      <c r="O72" s="343"/>
      <c r="P72" s="343"/>
      <c r="Q72" s="343"/>
      <c r="R72" s="343"/>
      <c r="S72" s="343"/>
      <c r="T72" s="343"/>
      <c r="U72" s="343"/>
      <c r="V72" s="343"/>
      <c r="W72" s="343"/>
      <c r="X72" s="343"/>
      <c r="Y72" s="343"/>
      <c r="Z72" s="343"/>
      <c r="AA72" s="343"/>
    </row>
    <row r="73" ht="14.25" customHeight="1">
      <c r="A73" s="442"/>
      <c r="B73" s="442"/>
      <c r="C73" s="442"/>
      <c r="D73" s="442"/>
      <c r="E73" s="442"/>
      <c r="F73" s="442"/>
      <c r="G73" s="442"/>
      <c r="H73" s="442"/>
      <c r="I73" s="442"/>
      <c r="J73" s="343"/>
      <c r="K73" s="343"/>
      <c r="L73" s="343"/>
      <c r="M73" s="343"/>
      <c r="N73" s="343"/>
      <c r="O73" s="343"/>
      <c r="P73" s="343"/>
      <c r="Q73" s="343"/>
      <c r="R73" s="343"/>
      <c r="S73" s="343"/>
      <c r="T73" s="343"/>
      <c r="U73" s="343"/>
      <c r="V73" s="343"/>
      <c r="W73" s="343"/>
      <c r="X73" s="343"/>
      <c r="Y73" s="343"/>
      <c r="Z73" s="343"/>
      <c r="AA73" s="343"/>
    </row>
    <row r="74" ht="14.25" customHeight="1">
      <c r="A74" s="442"/>
      <c r="B74" s="442"/>
      <c r="C74" s="442"/>
      <c r="D74" s="442"/>
      <c r="E74" s="442"/>
      <c r="F74" s="442"/>
      <c r="G74" s="442"/>
      <c r="H74" s="442"/>
      <c r="I74" s="442"/>
      <c r="J74" s="343"/>
      <c r="K74" s="343"/>
      <c r="L74" s="343"/>
      <c r="M74" s="343"/>
      <c r="N74" s="343"/>
      <c r="O74" s="343"/>
      <c r="P74" s="343"/>
      <c r="Q74" s="343"/>
      <c r="R74" s="343"/>
      <c r="S74" s="343"/>
      <c r="T74" s="343"/>
      <c r="U74" s="343"/>
      <c r="V74" s="343"/>
      <c r="W74" s="343"/>
      <c r="X74" s="343"/>
      <c r="Y74" s="343"/>
      <c r="Z74" s="343"/>
      <c r="AA74" s="343"/>
    </row>
    <row r="75" ht="14.25" customHeight="1">
      <c r="A75" s="442"/>
      <c r="B75" s="442"/>
      <c r="C75" s="442"/>
      <c r="D75" s="442"/>
      <c r="E75" s="442"/>
      <c r="F75" s="442"/>
      <c r="G75" s="442"/>
      <c r="H75" s="442"/>
      <c r="I75" s="442"/>
      <c r="J75" s="343"/>
      <c r="K75" s="343"/>
      <c r="L75" s="343"/>
      <c r="M75" s="343"/>
      <c r="N75" s="343"/>
      <c r="O75" s="343"/>
      <c r="P75" s="343"/>
      <c r="Q75" s="343"/>
      <c r="R75" s="343"/>
      <c r="S75" s="343"/>
      <c r="T75" s="343"/>
      <c r="U75" s="343"/>
      <c r="V75" s="343"/>
      <c r="W75" s="343"/>
      <c r="X75" s="343"/>
      <c r="Y75" s="343"/>
      <c r="Z75" s="343"/>
      <c r="AA75" s="343"/>
    </row>
    <row r="76" ht="14.25" customHeight="1">
      <c r="A76" s="442"/>
      <c r="B76" s="442"/>
      <c r="C76" s="442"/>
      <c r="D76" s="442"/>
      <c r="E76" s="442"/>
      <c r="F76" s="442"/>
      <c r="G76" s="442"/>
      <c r="H76" s="442"/>
      <c r="I76" s="442"/>
      <c r="J76" s="343"/>
      <c r="K76" s="343"/>
      <c r="L76" s="343"/>
      <c r="M76" s="343"/>
      <c r="N76" s="343"/>
      <c r="O76" s="343"/>
      <c r="P76" s="343"/>
      <c r="Q76" s="343"/>
      <c r="R76" s="343"/>
      <c r="S76" s="343"/>
      <c r="T76" s="343"/>
      <c r="U76" s="343"/>
      <c r="V76" s="343"/>
      <c r="W76" s="343"/>
      <c r="X76" s="343"/>
      <c r="Y76" s="343"/>
      <c r="Z76" s="343"/>
      <c r="AA76" s="343"/>
    </row>
    <row r="77" ht="14.25" customHeight="1">
      <c r="A77" s="442"/>
      <c r="B77" s="442"/>
      <c r="C77" s="442"/>
      <c r="D77" s="442"/>
      <c r="E77" s="442"/>
      <c r="F77" s="442"/>
      <c r="G77" s="442"/>
      <c r="H77" s="442"/>
      <c r="I77" s="442"/>
      <c r="J77" s="343"/>
      <c r="K77" s="343"/>
      <c r="L77" s="343"/>
      <c r="M77" s="343"/>
      <c r="N77" s="343"/>
      <c r="O77" s="343"/>
      <c r="P77" s="343"/>
      <c r="Q77" s="343"/>
      <c r="R77" s="343"/>
      <c r="S77" s="343"/>
      <c r="T77" s="343"/>
      <c r="U77" s="343"/>
      <c r="V77" s="343"/>
      <c r="W77" s="343"/>
      <c r="X77" s="343"/>
      <c r="Y77" s="343"/>
      <c r="Z77" s="343"/>
      <c r="AA77" s="343"/>
    </row>
    <row r="78" ht="14.25" customHeight="1">
      <c r="A78" s="442"/>
      <c r="B78" s="442"/>
      <c r="C78" s="442"/>
      <c r="D78" s="442"/>
      <c r="E78" s="442"/>
      <c r="F78" s="442"/>
      <c r="G78" s="442"/>
      <c r="H78" s="442"/>
      <c r="I78" s="442"/>
      <c r="J78" s="343"/>
      <c r="K78" s="343"/>
      <c r="L78" s="343"/>
      <c r="M78" s="343"/>
      <c r="N78" s="343"/>
      <c r="O78" s="343"/>
      <c r="P78" s="343"/>
      <c r="Q78" s="343"/>
      <c r="R78" s="343"/>
      <c r="S78" s="343"/>
      <c r="T78" s="343"/>
      <c r="U78" s="343"/>
      <c r="V78" s="343"/>
      <c r="W78" s="343"/>
      <c r="X78" s="343"/>
      <c r="Y78" s="343"/>
      <c r="Z78" s="343"/>
      <c r="AA78" s="343"/>
    </row>
    <row r="79" ht="14.25" customHeight="1">
      <c r="A79" s="442"/>
      <c r="B79" s="442"/>
      <c r="C79" s="442"/>
      <c r="D79" s="442"/>
      <c r="E79" s="442"/>
      <c r="F79" s="442"/>
      <c r="G79" s="442"/>
      <c r="H79" s="442"/>
      <c r="I79" s="442"/>
      <c r="J79" s="343"/>
      <c r="K79" s="343"/>
      <c r="L79" s="343"/>
      <c r="M79" s="343"/>
      <c r="N79" s="343"/>
      <c r="O79" s="343"/>
      <c r="P79" s="343"/>
      <c r="Q79" s="343"/>
      <c r="R79" s="343"/>
      <c r="S79" s="343"/>
      <c r="T79" s="343"/>
      <c r="U79" s="343"/>
      <c r="V79" s="343"/>
      <c r="W79" s="343"/>
      <c r="X79" s="343"/>
      <c r="Y79" s="343"/>
      <c r="Z79" s="343"/>
      <c r="AA79" s="343"/>
    </row>
    <row r="80" ht="14.25" customHeight="1">
      <c r="A80" s="442"/>
      <c r="B80" s="442"/>
      <c r="C80" s="442"/>
      <c r="D80" s="442"/>
      <c r="E80" s="442"/>
      <c r="F80" s="442"/>
      <c r="G80" s="442"/>
      <c r="H80" s="442"/>
      <c r="I80" s="442"/>
      <c r="J80" s="343"/>
      <c r="K80" s="343"/>
      <c r="L80" s="343"/>
      <c r="M80" s="343"/>
      <c r="N80" s="343"/>
      <c r="O80" s="343"/>
      <c r="P80" s="343"/>
      <c r="Q80" s="343"/>
      <c r="R80" s="343"/>
      <c r="S80" s="343"/>
      <c r="T80" s="343"/>
      <c r="U80" s="343"/>
      <c r="V80" s="343"/>
      <c r="W80" s="343"/>
      <c r="X80" s="343"/>
      <c r="Y80" s="343"/>
      <c r="Z80" s="343"/>
      <c r="AA80" s="343"/>
    </row>
    <row r="81" ht="14.25" customHeight="1">
      <c r="A81" s="442"/>
      <c r="B81" s="442"/>
      <c r="C81" s="442"/>
      <c r="D81" s="442"/>
      <c r="E81" s="442"/>
      <c r="F81" s="442"/>
      <c r="G81" s="442"/>
      <c r="H81" s="442"/>
      <c r="I81" s="442"/>
      <c r="J81" s="343"/>
      <c r="K81" s="343"/>
      <c r="L81" s="343"/>
      <c r="M81" s="343"/>
      <c r="N81" s="343"/>
      <c r="O81" s="343"/>
      <c r="P81" s="343"/>
      <c r="Q81" s="343"/>
      <c r="R81" s="343"/>
      <c r="S81" s="343"/>
      <c r="T81" s="343"/>
      <c r="U81" s="343"/>
      <c r="V81" s="343"/>
      <c r="W81" s="343"/>
      <c r="X81" s="343"/>
      <c r="Y81" s="343"/>
      <c r="Z81" s="343"/>
      <c r="AA81" s="343"/>
    </row>
    <row r="82" ht="14.25" customHeight="1">
      <c r="A82" s="442"/>
      <c r="B82" s="442"/>
      <c r="C82" s="442"/>
      <c r="D82" s="442"/>
      <c r="E82" s="442"/>
      <c r="F82" s="442"/>
      <c r="G82" s="442"/>
      <c r="H82" s="442"/>
      <c r="I82" s="442"/>
      <c r="J82" s="343"/>
      <c r="K82" s="343"/>
      <c r="L82" s="343"/>
      <c r="M82" s="343"/>
      <c r="N82" s="343"/>
      <c r="O82" s="343"/>
      <c r="P82" s="343"/>
      <c r="Q82" s="343"/>
      <c r="R82" s="343"/>
      <c r="S82" s="343"/>
      <c r="T82" s="343"/>
      <c r="U82" s="343"/>
      <c r="V82" s="343"/>
      <c r="W82" s="343"/>
      <c r="X82" s="343"/>
      <c r="Y82" s="343"/>
      <c r="Z82" s="343"/>
      <c r="AA82" s="343"/>
    </row>
    <row r="83" ht="14.25" customHeight="1">
      <c r="A83" s="442"/>
      <c r="B83" s="442"/>
      <c r="C83" s="442"/>
      <c r="D83" s="442"/>
      <c r="E83" s="442"/>
      <c r="F83" s="442"/>
      <c r="G83" s="442"/>
      <c r="H83" s="442"/>
      <c r="I83" s="442"/>
      <c r="J83" s="343"/>
      <c r="K83" s="343"/>
      <c r="L83" s="343"/>
      <c r="M83" s="343"/>
      <c r="N83" s="343"/>
      <c r="O83" s="343"/>
      <c r="P83" s="343"/>
      <c r="Q83" s="343"/>
      <c r="R83" s="343"/>
      <c r="S83" s="343"/>
      <c r="T83" s="343"/>
      <c r="U83" s="343"/>
      <c r="V83" s="343"/>
      <c r="W83" s="343"/>
      <c r="X83" s="343"/>
      <c r="Y83" s="343"/>
      <c r="Z83" s="343"/>
      <c r="AA83" s="343"/>
    </row>
    <row r="84" ht="14.25" customHeight="1">
      <c r="A84" s="442"/>
      <c r="B84" s="442"/>
      <c r="C84" s="442"/>
      <c r="D84" s="442"/>
      <c r="E84" s="442"/>
      <c r="F84" s="442"/>
      <c r="G84" s="442"/>
      <c r="H84" s="442"/>
      <c r="I84" s="442"/>
      <c r="J84" s="343"/>
      <c r="K84" s="343"/>
      <c r="L84" s="343"/>
      <c r="M84" s="343"/>
      <c r="N84" s="343"/>
      <c r="O84" s="343"/>
      <c r="P84" s="343"/>
      <c r="Q84" s="343"/>
      <c r="R84" s="343"/>
      <c r="S84" s="343"/>
      <c r="T84" s="343"/>
      <c r="U84" s="343"/>
      <c r="V84" s="343"/>
      <c r="W84" s="343"/>
      <c r="X84" s="343"/>
      <c r="Y84" s="343"/>
      <c r="Z84" s="343"/>
      <c r="AA84" s="343"/>
    </row>
    <row r="85" ht="14.25" customHeight="1">
      <c r="A85" s="442"/>
      <c r="B85" s="442"/>
      <c r="C85" s="442"/>
      <c r="D85" s="442"/>
      <c r="E85" s="442"/>
      <c r="F85" s="442"/>
      <c r="G85" s="442"/>
      <c r="H85" s="442"/>
      <c r="I85" s="442"/>
      <c r="J85" s="343"/>
      <c r="K85" s="343"/>
      <c r="L85" s="343"/>
      <c r="M85" s="343"/>
      <c r="N85" s="343"/>
      <c r="O85" s="343"/>
      <c r="P85" s="343"/>
      <c r="Q85" s="343"/>
      <c r="R85" s="343"/>
      <c r="S85" s="343"/>
      <c r="T85" s="343"/>
      <c r="U85" s="343"/>
      <c r="V85" s="343"/>
      <c r="W85" s="343"/>
      <c r="X85" s="343"/>
      <c r="Y85" s="343"/>
      <c r="Z85" s="343"/>
      <c r="AA85" s="343"/>
    </row>
    <row r="86" ht="14.25" customHeight="1">
      <c r="A86" s="442"/>
      <c r="B86" s="442"/>
      <c r="C86" s="442"/>
      <c r="D86" s="442"/>
      <c r="E86" s="442"/>
      <c r="F86" s="442"/>
      <c r="G86" s="442"/>
      <c r="H86" s="442"/>
      <c r="I86" s="442"/>
      <c r="J86" s="343"/>
      <c r="K86" s="343"/>
      <c r="L86" s="343"/>
      <c r="M86" s="343"/>
      <c r="N86" s="343"/>
      <c r="O86" s="343"/>
      <c r="P86" s="343"/>
      <c r="Q86" s="343"/>
      <c r="R86" s="343"/>
      <c r="S86" s="343"/>
      <c r="T86" s="343"/>
      <c r="U86" s="343"/>
      <c r="V86" s="343"/>
      <c r="W86" s="343"/>
      <c r="X86" s="343"/>
      <c r="Y86" s="343"/>
      <c r="Z86" s="343"/>
      <c r="AA86" s="343"/>
    </row>
    <row r="87" ht="14.25" customHeight="1">
      <c r="A87" s="442"/>
      <c r="B87" s="442"/>
      <c r="C87" s="442"/>
      <c r="D87" s="442"/>
      <c r="E87" s="442"/>
      <c r="F87" s="442"/>
      <c r="G87" s="442"/>
      <c r="H87" s="442"/>
      <c r="I87" s="442"/>
      <c r="J87" s="343"/>
      <c r="K87" s="343"/>
      <c r="L87" s="343"/>
      <c r="M87" s="343"/>
      <c r="N87" s="343"/>
      <c r="O87" s="343"/>
      <c r="P87" s="343"/>
      <c r="Q87" s="343"/>
      <c r="R87" s="343"/>
      <c r="S87" s="343"/>
      <c r="T87" s="343"/>
      <c r="U87" s="343"/>
      <c r="V87" s="343"/>
      <c r="W87" s="343"/>
      <c r="X87" s="343"/>
      <c r="Y87" s="343"/>
      <c r="Z87" s="343"/>
      <c r="AA87" s="343"/>
    </row>
    <row r="88" ht="14.25" customHeight="1">
      <c r="A88" s="442"/>
      <c r="B88" s="442"/>
      <c r="C88" s="442"/>
      <c r="D88" s="442"/>
      <c r="E88" s="442"/>
      <c r="F88" s="442"/>
      <c r="G88" s="442"/>
      <c r="H88" s="442"/>
      <c r="I88" s="442"/>
      <c r="J88" s="343"/>
      <c r="K88" s="343"/>
      <c r="L88" s="343"/>
      <c r="M88" s="343"/>
      <c r="N88" s="343"/>
      <c r="O88" s="343"/>
      <c r="P88" s="343"/>
      <c r="Q88" s="343"/>
      <c r="R88" s="343"/>
      <c r="S88" s="343"/>
      <c r="T88" s="343"/>
      <c r="U88" s="343"/>
      <c r="V88" s="343"/>
      <c r="W88" s="343"/>
      <c r="X88" s="343"/>
      <c r="Y88" s="343"/>
      <c r="Z88" s="343"/>
      <c r="AA88" s="343"/>
    </row>
    <row r="89" ht="14.25" customHeight="1">
      <c r="A89" s="442"/>
      <c r="B89" s="442"/>
      <c r="C89" s="442"/>
      <c r="D89" s="442"/>
      <c r="E89" s="442"/>
      <c r="F89" s="442"/>
      <c r="G89" s="442"/>
      <c r="H89" s="442"/>
      <c r="I89" s="442"/>
      <c r="J89" s="343"/>
      <c r="K89" s="343"/>
      <c r="L89" s="343"/>
      <c r="M89" s="343"/>
      <c r="N89" s="343"/>
      <c r="O89" s="343"/>
      <c r="P89" s="343"/>
      <c r="Q89" s="343"/>
      <c r="R89" s="343"/>
      <c r="S89" s="343"/>
      <c r="T89" s="343"/>
      <c r="U89" s="343"/>
      <c r="V89" s="343"/>
      <c r="W89" s="343"/>
      <c r="X89" s="343"/>
      <c r="Y89" s="343"/>
      <c r="Z89" s="343"/>
      <c r="AA89" s="343"/>
    </row>
    <row r="90" ht="14.25" customHeight="1">
      <c r="A90" s="442"/>
      <c r="B90" s="442"/>
      <c r="C90" s="442"/>
      <c r="D90" s="442"/>
      <c r="E90" s="442"/>
      <c r="F90" s="442"/>
      <c r="G90" s="442"/>
      <c r="H90" s="442"/>
      <c r="I90" s="442"/>
      <c r="J90" s="343"/>
      <c r="K90" s="343"/>
      <c r="L90" s="343"/>
      <c r="M90" s="343"/>
      <c r="N90" s="343"/>
      <c r="O90" s="343"/>
      <c r="P90" s="343"/>
      <c r="Q90" s="343"/>
      <c r="R90" s="343"/>
      <c r="S90" s="343"/>
      <c r="T90" s="343"/>
      <c r="U90" s="343"/>
      <c r="V90" s="343"/>
      <c r="W90" s="343"/>
      <c r="X90" s="343"/>
      <c r="Y90" s="343"/>
      <c r="Z90" s="343"/>
      <c r="AA90" s="343"/>
    </row>
    <row r="91" ht="14.25" customHeight="1">
      <c r="A91" s="442"/>
      <c r="B91" s="442"/>
      <c r="C91" s="442"/>
      <c r="D91" s="442"/>
      <c r="E91" s="442"/>
      <c r="F91" s="442"/>
      <c r="G91" s="442"/>
      <c r="H91" s="442"/>
      <c r="I91" s="442"/>
      <c r="J91" s="343"/>
      <c r="K91" s="343"/>
      <c r="L91" s="343"/>
      <c r="M91" s="343"/>
      <c r="N91" s="343"/>
      <c r="O91" s="343"/>
      <c r="P91" s="343"/>
      <c r="Q91" s="343"/>
      <c r="R91" s="343"/>
      <c r="S91" s="343"/>
      <c r="T91" s="343"/>
      <c r="U91" s="343"/>
      <c r="V91" s="343"/>
      <c r="W91" s="343"/>
      <c r="X91" s="343"/>
      <c r="Y91" s="343"/>
      <c r="Z91" s="343"/>
      <c r="AA91" s="343"/>
    </row>
    <row r="92" ht="14.25" customHeight="1">
      <c r="A92" s="442"/>
      <c r="B92" s="442"/>
      <c r="C92" s="442"/>
      <c r="D92" s="442"/>
      <c r="E92" s="442"/>
      <c r="F92" s="442"/>
      <c r="G92" s="442"/>
      <c r="H92" s="442"/>
      <c r="I92" s="442"/>
      <c r="J92" s="343"/>
      <c r="K92" s="343"/>
      <c r="L92" s="343"/>
      <c r="M92" s="343"/>
      <c r="N92" s="343"/>
      <c r="O92" s="343"/>
      <c r="P92" s="343"/>
      <c r="Q92" s="343"/>
      <c r="R92" s="343"/>
      <c r="S92" s="343"/>
      <c r="T92" s="343"/>
      <c r="U92" s="343"/>
      <c r="V92" s="343"/>
      <c r="W92" s="343"/>
      <c r="X92" s="343"/>
      <c r="Y92" s="343"/>
      <c r="Z92" s="343"/>
      <c r="AA92" s="343"/>
    </row>
    <row r="93" ht="14.25" customHeight="1">
      <c r="A93" s="442"/>
      <c r="B93" s="442"/>
      <c r="C93" s="442"/>
      <c r="D93" s="442"/>
      <c r="E93" s="442"/>
      <c r="F93" s="442"/>
      <c r="G93" s="442"/>
      <c r="H93" s="442"/>
      <c r="I93" s="442"/>
      <c r="J93" s="343"/>
      <c r="K93" s="343"/>
      <c r="L93" s="343"/>
      <c r="M93" s="343"/>
      <c r="N93" s="343"/>
      <c r="O93" s="343"/>
      <c r="P93" s="343"/>
      <c r="Q93" s="343"/>
      <c r="R93" s="343"/>
      <c r="S93" s="343"/>
      <c r="T93" s="343"/>
      <c r="U93" s="343"/>
      <c r="V93" s="343"/>
      <c r="W93" s="343"/>
      <c r="X93" s="343"/>
      <c r="Y93" s="343"/>
      <c r="Z93" s="343"/>
      <c r="AA93" s="343"/>
    </row>
    <row r="94" ht="14.25" customHeight="1">
      <c r="A94" s="442"/>
      <c r="B94" s="442"/>
      <c r="C94" s="442"/>
      <c r="D94" s="442"/>
      <c r="E94" s="442"/>
      <c r="F94" s="442"/>
      <c r="G94" s="442"/>
      <c r="H94" s="442"/>
      <c r="I94" s="442"/>
      <c r="J94" s="343"/>
      <c r="K94" s="343"/>
      <c r="L94" s="343"/>
      <c r="M94" s="343"/>
      <c r="N94" s="343"/>
      <c r="O94" s="343"/>
      <c r="P94" s="343"/>
      <c r="Q94" s="343"/>
      <c r="R94" s="343"/>
      <c r="S94" s="343"/>
      <c r="T94" s="343"/>
      <c r="U94" s="343"/>
      <c r="V94" s="343"/>
      <c r="W94" s="343"/>
      <c r="X94" s="343"/>
      <c r="Y94" s="343"/>
      <c r="Z94" s="343"/>
      <c r="AA94" s="343"/>
    </row>
    <row r="95" ht="14.25" customHeight="1">
      <c r="A95" s="442"/>
      <c r="B95" s="442"/>
      <c r="C95" s="442"/>
      <c r="D95" s="442"/>
      <c r="E95" s="442"/>
      <c r="F95" s="442"/>
      <c r="G95" s="442"/>
      <c r="H95" s="442"/>
      <c r="I95" s="442"/>
      <c r="J95" s="343"/>
      <c r="K95" s="343"/>
      <c r="L95" s="343"/>
      <c r="M95" s="343"/>
      <c r="N95" s="343"/>
      <c r="O95" s="343"/>
      <c r="P95" s="343"/>
      <c r="Q95" s="343"/>
      <c r="R95" s="343"/>
      <c r="S95" s="343"/>
      <c r="T95" s="343"/>
      <c r="U95" s="343"/>
      <c r="V95" s="343"/>
      <c r="W95" s="343"/>
      <c r="X95" s="343"/>
      <c r="Y95" s="343"/>
      <c r="Z95" s="343"/>
      <c r="AA95" s="343"/>
    </row>
    <row r="96" ht="14.25" customHeight="1">
      <c r="A96" s="442"/>
      <c r="B96" s="442"/>
      <c r="C96" s="442"/>
      <c r="D96" s="442"/>
      <c r="E96" s="442"/>
      <c r="F96" s="442"/>
      <c r="G96" s="442"/>
      <c r="H96" s="442"/>
      <c r="I96" s="442"/>
      <c r="J96" s="343"/>
      <c r="K96" s="343"/>
      <c r="L96" s="343"/>
      <c r="M96" s="343"/>
      <c r="N96" s="343"/>
      <c r="O96" s="343"/>
      <c r="P96" s="343"/>
      <c r="Q96" s="343"/>
      <c r="R96" s="343"/>
      <c r="S96" s="343"/>
      <c r="T96" s="343"/>
      <c r="U96" s="343"/>
      <c r="V96" s="343"/>
      <c r="W96" s="343"/>
      <c r="X96" s="343"/>
      <c r="Y96" s="343"/>
      <c r="Z96" s="343"/>
      <c r="AA96" s="343"/>
    </row>
    <row r="97" ht="14.25" customHeight="1">
      <c r="A97" s="442"/>
      <c r="B97" s="442"/>
      <c r="C97" s="442"/>
      <c r="D97" s="442"/>
      <c r="E97" s="442"/>
      <c r="F97" s="442"/>
      <c r="G97" s="442"/>
      <c r="H97" s="442"/>
      <c r="I97" s="442"/>
      <c r="J97" s="343"/>
      <c r="K97" s="343"/>
      <c r="L97" s="343"/>
      <c r="M97" s="343"/>
      <c r="N97" s="343"/>
      <c r="O97" s="343"/>
      <c r="P97" s="343"/>
      <c r="Q97" s="343"/>
      <c r="R97" s="343"/>
      <c r="S97" s="343"/>
      <c r="T97" s="343"/>
      <c r="U97" s="343"/>
      <c r="V97" s="343"/>
      <c r="W97" s="343"/>
      <c r="X97" s="343"/>
      <c r="Y97" s="343"/>
      <c r="Z97" s="343"/>
      <c r="AA97" s="343"/>
    </row>
    <row r="98" ht="14.25" customHeight="1">
      <c r="A98" s="442"/>
      <c r="B98" s="442"/>
      <c r="C98" s="442"/>
      <c r="D98" s="442"/>
      <c r="E98" s="442"/>
      <c r="F98" s="442"/>
      <c r="G98" s="442"/>
      <c r="H98" s="442"/>
      <c r="I98" s="442"/>
      <c r="J98" s="343"/>
      <c r="K98" s="343"/>
      <c r="L98" s="343"/>
      <c r="M98" s="343"/>
      <c r="N98" s="343"/>
      <c r="O98" s="343"/>
      <c r="P98" s="343"/>
      <c r="Q98" s="343"/>
      <c r="R98" s="343"/>
      <c r="S98" s="343"/>
      <c r="T98" s="343"/>
      <c r="U98" s="343"/>
      <c r="V98" s="343"/>
      <c r="W98" s="343"/>
      <c r="X98" s="343"/>
      <c r="Y98" s="343"/>
      <c r="Z98" s="343"/>
      <c r="AA98" s="343"/>
    </row>
    <row r="99" ht="14.25" customHeight="1">
      <c r="A99" s="442"/>
      <c r="B99" s="442"/>
      <c r="C99" s="442"/>
      <c r="D99" s="442"/>
      <c r="E99" s="442"/>
      <c r="F99" s="442"/>
      <c r="G99" s="442"/>
      <c r="H99" s="442"/>
      <c r="I99" s="442"/>
      <c r="J99" s="343"/>
      <c r="K99" s="343"/>
      <c r="L99" s="343"/>
      <c r="M99" s="343"/>
      <c r="N99" s="343"/>
      <c r="O99" s="343"/>
      <c r="P99" s="343"/>
      <c r="Q99" s="343"/>
      <c r="R99" s="343"/>
      <c r="S99" s="343"/>
      <c r="T99" s="343"/>
      <c r="U99" s="343"/>
      <c r="V99" s="343"/>
      <c r="W99" s="343"/>
      <c r="X99" s="343"/>
      <c r="Y99" s="343"/>
      <c r="Z99" s="343"/>
      <c r="AA99" s="343"/>
    </row>
    <row r="100" ht="14.25" customHeight="1">
      <c r="A100" s="442"/>
      <c r="B100" s="442"/>
      <c r="C100" s="442"/>
      <c r="D100" s="442"/>
      <c r="E100" s="442"/>
      <c r="F100" s="442"/>
      <c r="G100" s="442"/>
      <c r="H100" s="442"/>
      <c r="I100" s="442"/>
      <c r="J100" s="343"/>
      <c r="K100" s="343"/>
      <c r="L100" s="343"/>
      <c r="M100" s="343"/>
      <c r="N100" s="343"/>
      <c r="O100" s="343"/>
      <c r="P100" s="343"/>
      <c r="Q100" s="343"/>
      <c r="R100" s="343"/>
      <c r="S100" s="343"/>
      <c r="T100" s="343"/>
      <c r="U100" s="343"/>
      <c r="V100" s="343"/>
      <c r="W100" s="343"/>
      <c r="X100" s="343"/>
      <c r="Y100" s="343"/>
      <c r="Z100" s="343"/>
      <c r="AA100" s="343"/>
    </row>
    <row r="101" ht="14.25" customHeight="1">
      <c r="A101" s="442"/>
      <c r="B101" s="442"/>
      <c r="C101" s="442"/>
      <c r="D101" s="442"/>
      <c r="E101" s="442"/>
      <c r="F101" s="442"/>
      <c r="G101" s="442"/>
      <c r="H101" s="442"/>
      <c r="I101" s="442"/>
      <c r="J101" s="343"/>
      <c r="K101" s="343"/>
      <c r="L101" s="343"/>
      <c r="M101" s="343"/>
      <c r="N101" s="343"/>
      <c r="O101" s="343"/>
      <c r="P101" s="343"/>
      <c r="Q101" s="343"/>
      <c r="R101" s="343"/>
      <c r="S101" s="343"/>
      <c r="T101" s="343"/>
      <c r="U101" s="343"/>
      <c r="V101" s="343"/>
      <c r="W101" s="343"/>
      <c r="X101" s="343"/>
      <c r="Y101" s="343"/>
      <c r="Z101" s="343"/>
      <c r="AA101" s="343"/>
    </row>
    <row r="102" ht="14.25" customHeight="1">
      <c r="A102" s="442"/>
      <c r="B102" s="442"/>
      <c r="C102" s="442"/>
      <c r="D102" s="442"/>
      <c r="E102" s="442"/>
      <c r="F102" s="442"/>
      <c r="G102" s="442"/>
      <c r="H102" s="442"/>
      <c r="I102" s="442"/>
      <c r="J102" s="343"/>
      <c r="K102" s="343"/>
      <c r="L102" s="343"/>
      <c r="M102" s="343"/>
      <c r="N102" s="343"/>
      <c r="O102" s="343"/>
      <c r="P102" s="343"/>
      <c r="Q102" s="343"/>
      <c r="R102" s="343"/>
      <c r="S102" s="343"/>
      <c r="T102" s="343"/>
      <c r="U102" s="343"/>
      <c r="V102" s="343"/>
      <c r="W102" s="343"/>
      <c r="X102" s="343"/>
      <c r="Y102" s="343"/>
      <c r="Z102" s="343"/>
      <c r="AA102" s="343"/>
    </row>
    <row r="103" ht="14.25" customHeight="1">
      <c r="A103" s="442"/>
      <c r="B103" s="442"/>
      <c r="C103" s="442"/>
      <c r="D103" s="442"/>
      <c r="E103" s="442"/>
      <c r="F103" s="442"/>
      <c r="G103" s="442"/>
      <c r="H103" s="442"/>
      <c r="I103" s="442"/>
      <c r="J103" s="343"/>
      <c r="K103" s="343"/>
      <c r="L103" s="343"/>
      <c r="M103" s="343"/>
      <c r="N103" s="343"/>
      <c r="O103" s="343"/>
      <c r="P103" s="343"/>
      <c r="Q103" s="343"/>
      <c r="R103" s="343"/>
      <c r="S103" s="343"/>
      <c r="T103" s="343"/>
      <c r="U103" s="343"/>
      <c r="V103" s="343"/>
      <c r="W103" s="343"/>
      <c r="X103" s="343"/>
      <c r="Y103" s="343"/>
      <c r="Z103" s="343"/>
      <c r="AA103" s="343"/>
    </row>
    <row r="104" ht="14.25" customHeight="1">
      <c r="A104" s="442"/>
      <c r="B104" s="442"/>
      <c r="C104" s="442"/>
      <c r="D104" s="442"/>
      <c r="E104" s="442"/>
      <c r="F104" s="442"/>
      <c r="G104" s="442"/>
      <c r="H104" s="442"/>
      <c r="I104" s="442"/>
      <c r="J104" s="343"/>
      <c r="K104" s="343"/>
      <c r="L104" s="343"/>
      <c r="M104" s="343"/>
      <c r="N104" s="343"/>
      <c r="O104" s="343"/>
      <c r="P104" s="343"/>
      <c r="Q104" s="343"/>
      <c r="R104" s="343"/>
      <c r="S104" s="343"/>
      <c r="T104" s="343"/>
      <c r="U104" s="343"/>
      <c r="V104" s="343"/>
      <c r="W104" s="343"/>
      <c r="X104" s="343"/>
      <c r="Y104" s="343"/>
      <c r="Z104" s="343"/>
      <c r="AA104" s="343"/>
    </row>
    <row r="105" ht="14.25" customHeight="1">
      <c r="A105" s="442"/>
      <c r="B105" s="442"/>
      <c r="C105" s="442"/>
      <c r="D105" s="442"/>
      <c r="E105" s="442"/>
      <c r="F105" s="442"/>
      <c r="G105" s="442"/>
      <c r="H105" s="442"/>
      <c r="I105" s="442"/>
      <c r="J105" s="343"/>
      <c r="K105" s="343"/>
      <c r="L105" s="343"/>
      <c r="M105" s="343"/>
      <c r="N105" s="343"/>
      <c r="O105" s="343"/>
      <c r="P105" s="343"/>
      <c r="Q105" s="343"/>
      <c r="R105" s="343"/>
      <c r="S105" s="343"/>
      <c r="T105" s="343"/>
      <c r="U105" s="343"/>
      <c r="V105" s="343"/>
      <c r="W105" s="343"/>
      <c r="X105" s="343"/>
      <c r="Y105" s="343"/>
      <c r="Z105" s="343"/>
      <c r="AA105" s="343"/>
    </row>
    <row r="106" ht="14.25" customHeight="1">
      <c r="A106" s="442"/>
      <c r="B106" s="442"/>
      <c r="C106" s="442"/>
      <c r="D106" s="442"/>
      <c r="E106" s="442"/>
      <c r="F106" s="442"/>
      <c r="G106" s="442"/>
      <c r="H106" s="442"/>
      <c r="I106" s="442"/>
      <c r="J106" s="343"/>
      <c r="K106" s="343"/>
      <c r="L106" s="343"/>
      <c r="M106" s="343"/>
      <c r="N106" s="343"/>
      <c r="O106" s="343"/>
      <c r="P106" s="343"/>
      <c r="Q106" s="343"/>
      <c r="R106" s="343"/>
      <c r="S106" s="343"/>
      <c r="T106" s="343"/>
      <c r="U106" s="343"/>
      <c r="V106" s="343"/>
      <c r="W106" s="343"/>
      <c r="X106" s="343"/>
      <c r="Y106" s="343"/>
      <c r="Z106" s="343"/>
      <c r="AA106" s="343"/>
    </row>
    <row r="107" ht="14.25" customHeight="1">
      <c r="A107" s="442"/>
      <c r="B107" s="442"/>
      <c r="C107" s="442"/>
      <c r="D107" s="442"/>
      <c r="E107" s="442"/>
      <c r="F107" s="442"/>
      <c r="G107" s="442"/>
      <c r="H107" s="442"/>
      <c r="I107" s="442"/>
      <c r="J107" s="343"/>
      <c r="K107" s="343"/>
      <c r="L107" s="343"/>
      <c r="M107" s="343"/>
      <c r="N107" s="343"/>
      <c r="O107" s="343"/>
      <c r="P107" s="343"/>
      <c r="Q107" s="343"/>
      <c r="R107" s="343"/>
      <c r="S107" s="343"/>
      <c r="T107" s="343"/>
      <c r="U107" s="343"/>
      <c r="V107" s="343"/>
      <c r="W107" s="343"/>
      <c r="X107" s="343"/>
      <c r="Y107" s="343"/>
      <c r="Z107" s="343"/>
      <c r="AA107" s="343"/>
    </row>
    <row r="108" ht="14.25" customHeight="1">
      <c r="A108" s="442"/>
      <c r="B108" s="442"/>
      <c r="C108" s="442"/>
      <c r="D108" s="442"/>
      <c r="E108" s="442"/>
      <c r="F108" s="442"/>
      <c r="G108" s="442"/>
      <c r="H108" s="442"/>
      <c r="I108" s="442"/>
      <c r="J108" s="343"/>
      <c r="K108" s="343"/>
      <c r="L108" s="343"/>
      <c r="M108" s="343"/>
      <c r="N108" s="343"/>
      <c r="O108" s="343"/>
      <c r="P108" s="343"/>
      <c r="Q108" s="343"/>
      <c r="R108" s="343"/>
      <c r="S108" s="343"/>
      <c r="T108" s="343"/>
      <c r="U108" s="343"/>
      <c r="V108" s="343"/>
      <c r="W108" s="343"/>
      <c r="X108" s="343"/>
      <c r="Y108" s="343"/>
      <c r="Z108" s="343"/>
      <c r="AA108" s="343"/>
    </row>
    <row r="109" ht="14.25" customHeight="1">
      <c r="A109" s="442"/>
      <c r="B109" s="442"/>
      <c r="C109" s="442"/>
      <c r="D109" s="442"/>
      <c r="E109" s="442"/>
      <c r="F109" s="442"/>
      <c r="G109" s="442"/>
      <c r="H109" s="442"/>
      <c r="I109" s="442"/>
      <c r="J109" s="343"/>
      <c r="K109" s="343"/>
      <c r="L109" s="343"/>
      <c r="M109" s="343"/>
      <c r="N109" s="343"/>
      <c r="O109" s="343"/>
      <c r="P109" s="343"/>
      <c r="Q109" s="343"/>
      <c r="R109" s="343"/>
      <c r="S109" s="343"/>
      <c r="T109" s="343"/>
      <c r="U109" s="343"/>
      <c r="V109" s="343"/>
      <c r="W109" s="343"/>
      <c r="X109" s="343"/>
      <c r="Y109" s="343"/>
      <c r="Z109" s="343"/>
      <c r="AA109" s="343"/>
    </row>
    <row r="110" ht="14.25" customHeight="1">
      <c r="A110" s="442"/>
      <c r="B110" s="442"/>
      <c r="C110" s="442"/>
      <c r="D110" s="442"/>
      <c r="E110" s="442"/>
      <c r="F110" s="442"/>
      <c r="G110" s="442"/>
      <c r="H110" s="442"/>
      <c r="I110" s="442"/>
      <c r="J110" s="343"/>
      <c r="K110" s="343"/>
      <c r="L110" s="343"/>
      <c r="M110" s="343"/>
      <c r="N110" s="343"/>
      <c r="O110" s="343"/>
      <c r="P110" s="343"/>
      <c r="Q110" s="343"/>
      <c r="R110" s="343"/>
      <c r="S110" s="343"/>
      <c r="T110" s="343"/>
      <c r="U110" s="343"/>
      <c r="V110" s="343"/>
      <c r="W110" s="343"/>
      <c r="X110" s="343"/>
      <c r="Y110" s="343"/>
      <c r="Z110" s="343"/>
      <c r="AA110" s="343"/>
    </row>
    <row r="111" ht="14.25" customHeight="1">
      <c r="A111" s="442"/>
      <c r="B111" s="442"/>
      <c r="C111" s="442"/>
      <c r="D111" s="442"/>
      <c r="E111" s="442"/>
      <c r="F111" s="442"/>
      <c r="G111" s="442"/>
      <c r="H111" s="442"/>
      <c r="I111" s="442"/>
      <c r="J111" s="343"/>
      <c r="K111" s="343"/>
      <c r="L111" s="343"/>
      <c r="M111" s="343"/>
      <c r="N111" s="343"/>
      <c r="O111" s="343"/>
      <c r="P111" s="343"/>
      <c r="Q111" s="343"/>
      <c r="R111" s="343"/>
      <c r="S111" s="343"/>
      <c r="T111" s="343"/>
      <c r="U111" s="343"/>
      <c r="V111" s="343"/>
      <c r="W111" s="343"/>
      <c r="X111" s="343"/>
      <c r="Y111" s="343"/>
      <c r="Z111" s="343"/>
      <c r="AA111" s="343"/>
    </row>
    <row r="112" ht="14.25" customHeight="1">
      <c r="A112" s="442"/>
      <c r="B112" s="442"/>
      <c r="C112" s="442"/>
      <c r="D112" s="442"/>
      <c r="E112" s="442"/>
      <c r="F112" s="442"/>
      <c r="G112" s="442"/>
      <c r="H112" s="442"/>
      <c r="I112" s="442"/>
      <c r="J112" s="343"/>
      <c r="K112" s="343"/>
      <c r="L112" s="343"/>
      <c r="M112" s="343"/>
      <c r="N112" s="343"/>
      <c r="O112" s="343"/>
      <c r="P112" s="343"/>
      <c r="Q112" s="343"/>
      <c r="R112" s="343"/>
      <c r="S112" s="343"/>
      <c r="T112" s="343"/>
      <c r="U112" s="343"/>
      <c r="V112" s="343"/>
      <c r="W112" s="343"/>
      <c r="X112" s="343"/>
      <c r="Y112" s="343"/>
      <c r="Z112" s="343"/>
      <c r="AA112" s="343"/>
    </row>
    <row r="113" ht="14.25" customHeight="1">
      <c r="A113" s="442"/>
      <c r="B113" s="442"/>
      <c r="C113" s="442"/>
      <c r="D113" s="442"/>
      <c r="E113" s="442"/>
      <c r="F113" s="442"/>
      <c r="G113" s="442"/>
      <c r="H113" s="442"/>
      <c r="I113" s="442"/>
      <c r="J113" s="343"/>
      <c r="K113" s="343"/>
      <c r="L113" s="343"/>
      <c r="M113" s="343"/>
      <c r="N113" s="343"/>
      <c r="O113" s="343"/>
      <c r="P113" s="343"/>
      <c r="Q113" s="343"/>
      <c r="R113" s="343"/>
      <c r="S113" s="343"/>
      <c r="T113" s="343"/>
      <c r="U113" s="343"/>
      <c r="V113" s="343"/>
      <c r="W113" s="343"/>
      <c r="X113" s="343"/>
      <c r="Y113" s="343"/>
      <c r="Z113" s="343"/>
      <c r="AA113" s="343"/>
    </row>
    <row r="114" ht="14.25" customHeight="1">
      <c r="A114" s="442"/>
      <c r="B114" s="442"/>
      <c r="C114" s="442"/>
      <c r="D114" s="442"/>
      <c r="E114" s="442"/>
      <c r="F114" s="442"/>
      <c r="G114" s="442"/>
      <c r="H114" s="442"/>
      <c r="I114" s="442"/>
      <c r="J114" s="343"/>
      <c r="K114" s="343"/>
      <c r="L114" s="343"/>
      <c r="M114" s="343"/>
      <c r="N114" s="343"/>
      <c r="O114" s="343"/>
      <c r="P114" s="343"/>
      <c r="Q114" s="343"/>
      <c r="R114" s="343"/>
      <c r="S114" s="343"/>
      <c r="T114" s="343"/>
      <c r="U114" s="343"/>
      <c r="V114" s="343"/>
      <c r="W114" s="343"/>
      <c r="X114" s="343"/>
      <c r="Y114" s="343"/>
      <c r="Z114" s="343"/>
      <c r="AA114" s="343"/>
    </row>
    <row r="115" ht="14.25" customHeight="1">
      <c r="A115" s="442"/>
      <c r="B115" s="442"/>
      <c r="C115" s="442"/>
      <c r="D115" s="442"/>
      <c r="E115" s="442"/>
      <c r="F115" s="442"/>
      <c r="G115" s="442"/>
      <c r="H115" s="442"/>
      <c r="I115" s="442"/>
      <c r="J115" s="343"/>
      <c r="K115" s="343"/>
      <c r="L115" s="343"/>
      <c r="M115" s="343"/>
      <c r="N115" s="343"/>
      <c r="O115" s="343"/>
      <c r="P115" s="343"/>
      <c r="Q115" s="343"/>
      <c r="R115" s="343"/>
      <c r="S115" s="343"/>
      <c r="T115" s="343"/>
      <c r="U115" s="343"/>
      <c r="V115" s="343"/>
      <c r="W115" s="343"/>
      <c r="X115" s="343"/>
      <c r="Y115" s="343"/>
      <c r="Z115" s="343"/>
      <c r="AA115" s="343"/>
    </row>
    <row r="116" ht="14.25" customHeight="1">
      <c r="A116" s="442"/>
      <c r="B116" s="442"/>
      <c r="C116" s="442"/>
      <c r="D116" s="442"/>
      <c r="E116" s="442"/>
      <c r="F116" s="442"/>
      <c r="G116" s="442"/>
      <c r="H116" s="442"/>
      <c r="I116" s="442"/>
      <c r="J116" s="343"/>
      <c r="K116" s="343"/>
      <c r="L116" s="343"/>
      <c r="M116" s="343"/>
      <c r="N116" s="343"/>
      <c r="O116" s="343"/>
      <c r="P116" s="343"/>
      <c r="Q116" s="343"/>
      <c r="R116" s="343"/>
      <c r="S116" s="343"/>
      <c r="T116" s="343"/>
      <c r="U116" s="343"/>
      <c r="V116" s="343"/>
      <c r="W116" s="343"/>
      <c r="X116" s="343"/>
      <c r="Y116" s="343"/>
      <c r="Z116" s="343"/>
      <c r="AA116" s="343"/>
    </row>
    <row r="117" ht="14.25" customHeight="1">
      <c r="A117" s="442"/>
      <c r="B117" s="442"/>
      <c r="C117" s="442"/>
      <c r="D117" s="442"/>
      <c r="E117" s="442"/>
      <c r="F117" s="442"/>
      <c r="G117" s="442"/>
      <c r="H117" s="442"/>
      <c r="I117" s="442"/>
      <c r="J117" s="343"/>
      <c r="K117" s="343"/>
      <c r="L117" s="343"/>
      <c r="M117" s="343"/>
      <c r="N117" s="343"/>
      <c r="O117" s="343"/>
      <c r="P117" s="343"/>
      <c r="Q117" s="343"/>
      <c r="R117" s="343"/>
      <c r="S117" s="343"/>
      <c r="T117" s="343"/>
      <c r="U117" s="343"/>
      <c r="V117" s="343"/>
      <c r="W117" s="343"/>
      <c r="X117" s="343"/>
      <c r="Y117" s="343"/>
      <c r="Z117" s="343"/>
      <c r="AA117" s="343"/>
    </row>
    <row r="118" ht="14.25" customHeight="1">
      <c r="A118" s="442"/>
      <c r="B118" s="442"/>
      <c r="C118" s="442"/>
      <c r="D118" s="442"/>
      <c r="E118" s="442"/>
      <c r="F118" s="442"/>
      <c r="G118" s="442"/>
      <c r="H118" s="442"/>
      <c r="I118" s="442"/>
      <c r="J118" s="343"/>
      <c r="K118" s="343"/>
      <c r="L118" s="343"/>
      <c r="M118" s="343"/>
      <c r="N118" s="343"/>
      <c r="O118" s="343"/>
      <c r="P118" s="343"/>
      <c r="Q118" s="343"/>
      <c r="R118" s="343"/>
      <c r="S118" s="343"/>
      <c r="T118" s="343"/>
      <c r="U118" s="343"/>
      <c r="V118" s="343"/>
      <c r="W118" s="343"/>
      <c r="X118" s="343"/>
      <c r="Y118" s="343"/>
      <c r="Z118" s="343"/>
      <c r="AA118" s="343"/>
    </row>
    <row r="119" ht="14.25" customHeight="1">
      <c r="A119" s="442"/>
      <c r="B119" s="442"/>
      <c r="C119" s="442"/>
      <c r="D119" s="442"/>
      <c r="E119" s="442"/>
      <c r="F119" s="442"/>
      <c r="G119" s="442"/>
      <c r="H119" s="442"/>
      <c r="I119" s="442"/>
      <c r="J119" s="343"/>
      <c r="K119" s="343"/>
      <c r="L119" s="343"/>
      <c r="M119" s="343"/>
      <c r="N119" s="343"/>
      <c r="O119" s="343"/>
      <c r="P119" s="343"/>
      <c r="Q119" s="343"/>
      <c r="R119" s="343"/>
      <c r="S119" s="343"/>
      <c r="T119" s="343"/>
      <c r="U119" s="343"/>
      <c r="V119" s="343"/>
      <c r="W119" s="343"/>
      <c r="X119" s="343"/>
      <c r="Y119" s="343"/>
      <c r="Z119" s="343"/>
      <c r="AA119" s="343"/>
    </row>
    <row r="120" ht="14.25" customHeight="1">
      <c r="A120" s="442"/>
      <c r="B120" s="442"/>
      <c r="C120" s="442"/>
      <c r="D120" s="442"/>
      <c r="E120" s="442"/>
      <c r="F120" s="442"/>
      <c r="G120" s="442"/>
      <c r="H120" s="442"/>
      <c r="I120" s="442"/>
      <c r="J120" s="343"/>
      <c r="K120" s="343"/>
      <c r="L120" s="343"/>
      <c r="M120" s="343"/>
      <c r="N120" s="343"/>
      <c r="O120" s="343"/>
      <c r="P120" s="343"/>
      <c r="Q120" s="343"/>
      <c r="R120" s="343"/>
      <c r="S120" s="343"/>
      <c r="T120" s="343"/>
      <c r="U120" s="343"/>
      <c r="V120" s="343"/>
      <c r="W120" s="343"/>
      <c r="X120" s="343"/>
      <c r="Y120" s="343"/>
      <c r="Z120" s="343"/>
      <c r="AA120" s="343"/>
    </row>
    <row r="121" ht="14.25" customHeight="1">
      <c r="A121" s="442"/>
      <c r="B121" s="442"/>
      <c r="C121" s="442"/>
      <c r="D121" s="442"/>
      <c r="E121" s="442"/>
      <c r="F121" s="442"/>
      <c r="G121" s="442"/>
      <c r="H121" s="442"/>
      <c r="I121" s="442"/>
      <c r="J121" s="343"/>
      <c r="K121" s="343"/>
      <c r="L121" s="343"/>
      <c r="M121" s="343"/>
      <c r="N121" s="343"/>
      <c r="O121" s="343"/>
      <c r="P121" s="343"/>
      <c r="Q121" s="343"/>
      <c r="R121" s="343"/>
      <c r="S121" s="343"/>
      <c r="T121" s="343"/>
      <c r="U121" s="343"/>
      <c r="V121" s="343"/>
      <c r="W121" s="343"/>
      <c r="X121" s="343"/>
      <c r="Y121" s="343"/>
      <c r="Z121" s="343"/>
      <c r="AA121" s="343"/>
    </row>
    <row r="122" ht="14.25" customHeight="1">
      <c r="A122" s="442"/>
      <c r="B122" s="442"/>
      <c r="C122" s="442"/>
      <c r="D122" s="442"/>
      <c r="E122" s="442"/>
      <c r="F122" s="442"/>
      <c r="G122" s="442"/>
      <c r="H122" s="442"/>
      <c r="I122" s="442"/>
      <c r="J122" s="343"/>
      <c r="K122" s="343"/>
      <c r="L122" s="343"/>
      <c r="M122" s="343"/>
      <c r="N122" s="343"/>
      <c r="O122" s="343"/>
      <c r="P122" s="343"/>
      <c r="Q122" s="343"/>
      <c r="R122" s="343"/>
      <c r="S122" s="343"/>
      <c r="T122" s="343"/>
      <c r="U122" s="343"/>
      <c r="V122" s="343"/>
      <c r="W122" s="343"/>
      <c r="X122" s="343"/>
      <c r="Y122" s="343"/>
      <c r="Z122" s="343"/>
      <c r="AA122" s="343"/>
    </row>
    <row r="123" ht="14.25" customHeight="1">
      <c r="A123" s="442"/>
      <c r="B123" s="442"/>
      <c r="C123" s="442"/>
      <c r="D123" s="442"/>
      <c r="E123" s="442"/>
      <c r="F123" s="442"/>
      <c r="G123" s="442"/>
      <c r="H123" s="442"/>
      <c r="I123" s="442"/>
      <c r="J123" s="343"/>
      <c r="K123" s="343"/>
      <c r="L123" s="343"/>
      <c r="M123" s="343"/>
      <c r="N123" s="343"/>
      <c r="O123" s="343"/>
      <c r="P123" s="343"/>
      <c r="Q123" s="343"/>
      <c r="R123" s="343"/>
      <c r="S123" s="343"/>
      <c r="T123" s="343"/>
      <c r="U123" s="343"/>
      <c r="V123" s="343"/>
      <c r="W123" s="343"/>
      <c r="X123" s="343"/>
      <c r="Y123" s="343"/>
      <c r="Z123" s="343"/>
      <c r="AA123" s="343"/>
    </row>
    <row r="124" ht="14.25" customHeight="1">
      <c r="A124" s="442"/>
      <c r="B124" s="442"/>
      <c r="C124" s="442"/>
      <c r="D124" s="442"/>
      <c r="E124" s="442"/>
      <c r="F124" s="442"/>
      <c r="G124" s="442"/>
      <c r="H124" s="442"/>
      <c r="I124" s="442"/>
      <c r="J124" s="343"/>
      <c r="K124" s="343"/>
      <c r="L124" s="343"/>
      <c r="M124" s="343"/>
      <c r="N124" s="343"/>
      <c r="O124" s="343"/>
      <c r="P124" s="343"/>
      <c r="Q124" s="343"/>
      <c r="R124" s="343"/>
      <c r="S124" s="343"/>
      <c r="T124" s="343"/>
      <c r="U124" s="343"/>
      <c r="V124" s="343"/>
      <c r="W124" s="343"/>
      <c r="X124" s="343"/>
      <c r="Y124" s="343"/>
      <c r="Z124" s="343"/>
      <c r="AA124" s="343"/>
    </row>
    <row r="125" ht="14.25" customHeight="1">
      <c r="A125" s="442"/>
      <c r="B125" s="442"/>
      <c r="C125" s="442"/>
      <c r="D125" s="442"/>
      <c r="E125" s="442"/>
      <c r="F125" s="442"/>
      <c r="G125" s="442"/>
      <c r="H125" s="442"/>
      <c r="I125" s="442"/>
      <c r="J125" s="343"/>
      <c r="K125" s="343"/>
      <c r="L125" s="343"/>
      <c r="M125" s="343"/>
      <c r="N125" s="343"/>
      <c r="O125" s="343"/>
      <c r="P125" s="343"/>
      <c r="Q125" s="343"/>
      <c r="R125" s="343"/>
      <c r="S125" s="343"/>
      <c r="T125" s="343"/>
      <c r="U125" s="343"/>
      <c r="V125" s="343"/>
      <c r="W125" s="343"/>
      <c r="X125" s="343"/>
      <c r="Y125" s="343"/>
      <c r="Z125" s="343"/>
      <c r="AA125" s="343"/>
    </row>
    <row r="126" ht="14.25" customHeight="1">
      <c r="A126" s="442"/>
      <c r="B126" s="442"/>
      <c r="C126" s="442"/>
      <c r="D126" s="442"/>
      <c r="E126" s="442"/>
      <c r="F126" s="442"/>
      <c r="G126" s="442"/>
      <c r="H126" s="442"/>
      <c r="I126" s="442"/>
      <c r="J126" s="343"/>
      <c r="K126" s="343"/>
      <c r="L126" s="343"/>
      <c r="M126" s="343"/>
      <c r="N126" s="343"/>
      <c r="O126" s="343"/>
      <c r="P126" s="343"/>
      <c r="Q126" s="343"/>
      <c r="R126" s="343"/>
      <c r="S126" s="343"/>
      <c r="T126" s="343"/>
      <c r="U126" s="343"/>
      <c r="V126" s="343"/>
      <c r="W126" s="343"/>
      <c r="X126" s="343"/>
      <c r="Y126" s="343"/>
      <c r="Z126" s="343"/>
      <c r="AA126" s="343"/>
    </row>
    <row r="127" ht="14.25" customHeight="1">
      <c r="A127" s="442"/>
      <c r="B127" s="442"/>
      <c r="C127" s="442"/>
      <c r="D127" s="442"/>
      <c r="E127" s="442"/>
      <c r="F127" s="442"/>
      <c r="G127" s="442"/>
      <c r="H127" s="442"/>
      <c r="I127" s="442"/>
      <c r="J127" s="343"/>
      <c r="K127" s="343"/>
      <c r="L127" s="343"/>
      <c r="M127" s="343"/>
      <c r="N127" s="343"/>
      <c r="O127" s="343"/>
      <c r="P127" s="343"/>
      <c r="Q127" s="343"/>
      <c r="R127" s="343"/>
      <c r="S127" s="343"/>
      <c r="T127" s="343"/>
      <c r="U127" s="343"/>
      <c r="V127" s="343"/>
      <c r="W127" s="343"/>
      <c r="X127" s="343"/>
      <c r="Y127" s="343"/>
      <c r="Z127" s="343"/>
      <c r="AA127" s="343"/>
    </row>
    <row r="128" ht="14.25" customHeight="1">
      <c r="A128" s="442"/>
      <c r="B128" s="442"/>
      <c r="C128" s="442"/>
      <c r="D128" s="442"/>
      <c r="E128" s="442"/>
      <c r="F128" s="442"/>
      <c r="G128" s="442"/>
      <c r="H128" s="442"/>
      <c r="I128" s="442"/>
      <c r="J128" s="343"/>
      <c r="K128" s="343"/>
      <c r="L128" s="343"/>
      <c r="M128" s="343"/>
      <c r="N128" s="343"/>
      <c r="O128" s="343"/>
      <c r="P128" s="343"/>
      <c r="Q128" s="343"/>
      <c r="R128" s="343"/>
      <c r="S128" s="343"/>
      <c r="T128" s="343"/>
      <c r="U128" s="343"/>
      <c r="V128" s="343"/>
      <c r="W128" s="343"/>
      <c r="X128" s="343"/>
      <c r="Y128" s="343"/>
      <c r="Z128" s="343"/>
      <c r="AA128" s="343"/>
    </row>
    <row r="129" ht="14.25" customHeight="1">
      <c r="A129" s="442"/>
      <c r="B129" s="442"/>
      <c r="C129" s="442"/>
      <c r="D129" s="442"/>
      <c r="E129" s="442"/>
      <c r="F129" s="442"/>
      <c r="G129" s="442"/>
      <c r="H129" s="442"/>
      <c r="I129" s="442"/>
      <c r="J129" s="343"/>
      <c r="K129" s="343"/>
      <c r="L129" s="343"/>
      <c r="M129" s="343"/>
      <c r="N129" s="343"/>
      <c r="O129" s="343"/>
      <c r="P129" s="343"/>
      <c r="Q129" s="343"/>
      <c r="R129" s="343"/>
      <c r="S129" s="343"/>
      <c r="T129" s="343"/>
      <c r="U129" s="343"/>
      <c r="V129" s="343"/>
      <c r="W129" s="343"/>
      <c r="X129" s="343"/>
      <c r="Y129" s="343"/>
      <c r="Z129" s="343"/>
      <c r="AA129" s="343"/>
    </row>
    <row r="130" ht="14.25" customHeight="1">
      <c r="A130" s="442"/>
      <c r="B130" s="442"/>
      <c r="C130" s="442"/>
      <c r="D130" s="442"/>
      <c r="E130" s="442"/>
      <c r="F130" s="442"/>
      <c r="G130" s="442"/>
      <c r="H130" s="442"/>
      <c r="I130" s="442"/>
      <c r="J130" s="343"/>
      <c r="K130" s="343"/>
      <c r="L130" s="343"/>
      <c r="M130" s="343"/>
      <c r="N130" s="343"/>
      <c r="O130" s="343"/>
      <c r="P130" s="343"/>
      <c r="Q130" s="343"/>
      <c r="R130" s="343"/>
      <c r="S130" s="343"/>
      <c r="T130" s="343"/>
      <c r="U130" s="343"/>
      <c r="V130" s="343"/>
      <c r="W130" s="343"/>
      <c r="X130" s="343"/>
      <c r="Y130" s="343"/>
      <c r="Z130" s="343"/>
      <c r="AA130" s="343"/>
    </row>
    <row r="131" ht="14.25" customHeight="1">
      <c r="A131" s="442"/>
      <c r="B131" s="442"/>
      <c r="C131" s="442"/>
      <c r="D131" s="442"/>
      <c r="E131" s="442"/>
      <c r="F131" s="442"/>
      <c r="G131" s="442"/>
      <c r="H131" s="442"/>
      <c r="I131" s="442"/>
      <c r="J131" s="343"/>
      <c r="K131" s="343"/>
      <c r="L131" s="343"/>
      <c r="M131" s="343"/>
      <c r="N131" s="343"/>
      <c r="O131" s="343"/>
      <c r="P131" s="343"/>
      <c r="Q131" s="343"/>
      <c r="R131" s="343"/>
      <c r="S131" s="343"/>
      <c r="T131" s="343"/>
      <c r="U131" s="343"/>
      <c r="V131" s="343"/>
      <c r="W131" s="343"/>
      <c r="X131" s="343"/>
      <c r="Y131" s="343"/>
      <c r="Z131" s="343"/>
      <c r="AA131" s="343"/>
    </row>
    <row r="132" ht="14.25" customHeight="1">
      <c r="A132" s="442"/>
      <c r="B132" s="442"/>
      <c r="C132" s="442"/>
      <c r="D132" s="442"/>
      <c r="E132" s="442"/>
      <c r="F132" s="442"/>
      <c r="G132" s="442"/>
      <c r="H132" s="442"/>
      <c r="I132" s="442"/>
      <c r="J132" s="343"/>
      <c r="K132" s="343"/>
      <c r="L132" s="343"/>
      <c r="M132" s="343"/>
      <c r="N132" s="343"/>
      <c r="O132" s="343"/>
      <c r="P132" s="343"/>
      <c r="Q132" s="343"/>
      <c r="R132" s="343"/>
      <c r="S132" s="343"/>
      <c r="T132" s="343"/>
      <c r="U132" s="343"/>
      <c r="V132" s="343"/>
      <c r="W132" s="343"/>
      <c r="X132" s="343"/>
      <c r="Y132" s="343"/>
      <c r="Z132" s="343"/>
      <c r="AA132" s="343"/>
    </row>
    <row r="133" ht="14.25" customHeight="1">
      <c r="A133" s="442"/>
      <c r="B133" s="442"/>
      <c r="C133" s="442"/>
      <c r="D133" s="442"/>
      <c r="E133" s="442"/>
      <c r="F133" s="442"/>
      <c r="G133" s="442"/>
      <c r="H133" s="442"/>
      <c r="I133" s="442"/>
      <c r="J133" s="343"/>
      <c r="K133" s="343"/>
      <c r="L133" s="343"/>
      <c r="M133" s="343"/>
      <c r="N133" s="343"/>
      <c r="O133" s="343"/>
      <c r="P133" s="343"/>
      <c r="Q133" s="343"/>
      <c r="R133" s="343"/>
      <c r="S133" s="343"/>
      <c r="T133" s="343"/>
      <c r="U133" s="343"/>
      <c r="V133" s="343"/>
      <c r="W133" s="343"/>
      <c r="X133" s="343"/>
      <c r="Y133" s="343"/>
      <c r="Z133" s="343"/>
      <c r="AA133" s="343"/>
    </row>
    <row r="134" ht="14.25" customHeight="1">
      <c r="A134" s="442"/>
      <c r="B134" s="442"/>
      <c r="C134" s="442"/>
      <c r="D134" s="442"/>
      <c r="E134" s="442"/>
      <c r="F134" s="442"/>
      <c r="G134" s="442"/>
      <c r="H134" s="442"/>
      <c r="I134" s="442"/>
      <c r="J134" s="343"/>
      <c r="K134" s="343"/>
      <c r="L134" s="343"/>
      <c r="M134" s="343"/>
      <c r="N134" s="343"/>
      <c r="O134" s="343"/>
      <c r="P134" s="343"/>
      <c r="Q134" s="343"/>
      <c r="R134" s="343"/>
      <c r="S134" s="343"/>
      <c r="T134" s="343"/>
      <c r="U134" s="343"/>
      <c r="V134" s="343"/>
      <c r="W134" s="343"/>
      <c r="X134" s="343"/>
      <c r="Y134" s="343"/>
      <c r="Z134" s="343"/>
      <c r="AA134" s="343"/>
    </row>
    <row r="135" ht="14.25" customHeight="1">
      <c r="A135" s="442"/>
      <c r="B135" s="442"/>
      <c r="C135" s="442"/>
      <c r="D135" s="442"/>
      <c r="E135" s="442"/>
      <c r="F135" s="442"/>
      <c r="G135" s="442"/>
      <c r="H135" s="442"/>
      <c r="I135" s="442"/>
      <c r="J135" s="343"/>
      <c r="K135" s="343"/>
      <c r="L135" s="343"/>
      <c r="M135" s="343"/>
      <c r="N135" s="343"/>
      <c r="O135" s="343"/>
      <c r="P135" s="343"/>
      <c r="Q135" s="343"/>
      <c r="R135" s="343"/>
      <c r="S135" s="343"/>
      <c r="T135" s="343"/>
      <c r="U135" s="343"/>
      <c r="V135" s="343"/>
      <c r="W135" s="343"/>
      <c r="X135" s="343"/>
      <c r="Y135" s="343"/>
      <c r="Z135" s="343"/>
      <c r="AA135" s="343"/>
    </row>
    <row r="136" ht="14.25" customHeight="1">
      <c r="A136" s="442"/>
      <c r="B136" s="442"/>
      <c r="C136" s="442"/>
      <c r="D136" s="442"/>
      <c r="E136" s="442"/>
      <c r="F136" s="442"/>
      <c r="G136" s="442"/>
      <c r="H136" s="442"/>
      <c r="I136" s="442"/>
      <c r="J136" s="343"/>
      <c r="K136" s="343"/>
      <c r="L136" s="343"/>
      <c r="M136" s="343"/>
      <c r="N136" s="343"/>
      <c r="O136" s="343"/>
      <c r="P136" s="343"/>
      <c r="Q136" s="343"/>
      <c r="R136" s="343"/>
      <c r="S136" s="343"/>
      <c r="T136" s="343"/>
      <c r="U136" s="343"/>
      <c r="V136" s="343"/>
      <c r="W136" s="343"/>
      <c r="X136" s="343"/>
      <c r="Y136" s="343"/>
      <c r="Z136" s="343"/>
      <c r="AA136" s="343"/>
    </row>
    <row r="137" ht="14.25" customHeight="1">
      <c r="A137" s="442"/>
      <c r="B137" s="442"/>
      <c r="C137" s="442"/>
      <c r="D137" s="442"/>
      <c r="E137" s="442"/>
      <c r="F137" s="442"/>
      <c r="G137" s="442"/>
      <c r="H137" s="442"/>
      <c r="I137" s="442"/>
      <c r="J137" s="343"/>
      <c r="K137" s="343"/>
      <c r="L137" s="343"/>
      <c r="M137" s="343"/>
      <c r="N137" s="343"/>
      <c r="O137" s="343"/>
      <c r="P137" s="343"/>
      <c r="Q137" s="343"/>
      <c r="R137" s="343"/>
      <c r="S137" s="343"/>
      <c r="T137" s="343"/>
      <c r="U137" s="343"/>
      <c r="V137" s="343"/>
      <c r="W137" s="343"/>
      <c r="X137" s="343"/>
      <c r="Y137" s="343"/>
      <c r="Z137" s="343"/>
      <c r="AA137" s="343"/>
    </row>
    <row r="138" ht="14.25" customHeight="1">
      <c r="A138" s="442"/>
      <c r="B138" s="442"/>
      <c r="C138" s="442"/>
      <c r="D138" s="442"/>
      <c r="E138" s="442"/>
      <c r="F138" s="442"/>
      <c r="G138" s="442"/>
      <c r="H138" s="442"/>
      <c r="I138" s="442"/>
      <c r="J138" s="343"/>
      <c r="K138" s="343"/>
      <c r="L138" s="343"/>
      <c r="M138" s="343"/>
      <c r="N138" s="343"/>
      <c r="O138" s="343"/>
      <c r="P138" s="343"/>
      <c r="Q138" s="343"/>
      <c r="R138" s="343"/>
      <c r="S138" s="343"/>
      <c r="T138" s="343"/>
      <c r="U138" s="343"/>
      <c r="V138" s="343"/>
      <c r="W138" s="343"/>
      <c r="X138" s="343"/>
      <c r="Y138" s="343"/>
      <c r="Z138" s="343"/>
      <c r="AA138" s="343"/>
    </row>
    <row r="139" ht="14.25" customHeight="1">
      <c r="A139" s="442"/>
      <c r="B139" s="442"/>
      <c r="C139" s="442"/>
      <c r="D139" s="442"/>
      <c r="E139" s="442"/>
      <c r="F139" s="442"/>
      <c r="G139" s="442"/>
      <c r="H139" s="442"/>
      <c r="I139" s="442"/>
      <c r="J139" s="343"/>
      <c r="K139" s="343"/>
      <c r="L139" s="343"/>
      <c r="M139" s="343"/>
      <c r="N139" s="343"/>
      <c r="O139" s="343"/>
      <c r="P139" s="343"/>
      <c r="Q139" s="343"/>
      <c r="R139" s="343"/>
      <c r="S139" s="343"/>
      <c r="T139" s="343"/>
      <c r="U139" s="343"/>
      <c r="V139" s="343"/>
      <c r="W139" s="343"/>
      <c r="X139" s="343"/>
      <c r="Y139" s="343"/>
      <c r="Z139" s="343"/>
      <c r="AA139" s="343"/>
    </row>
    <row r="140" ht="14.25" customHeight="1">
      <c r="A140" s="442"/>
      <c r="B140" s="442"/>
      <c r="C140" s="442"/>
      <c r="D140" s="442"/>
      <c r="E140" s="442"/>
      <c r="F140" s="442"/>
      <c r="G140" s="442"/>
      <c r="H140" s="442"/>
      <c r="I140" s="442"/>
      <c r="J140" s="343"/>
      <c r="K140" s="343"/>
      <c r="L140" s="343"/>
      <c r="M140" s="343"/>
      <c r="N140" s="343"/>
      <c r="O140" s="343"/>
      <c r="P140" s="343"/>
      <c r="Q140" s="343"/>
      <c r="R140" s="343"/>
      <c r="S140" s="343"/>
      <c r="T140" s="343"/>
      <c r="U140" s="343"/>
      <c r="V140" s="343"/>
      <c r="W140" s="343"/>
      <c r="X140" s="343"/>
      <c r="Y140" s="343"/>
      <c r="Z140" s="343"/>
      <c r="AA140" s="343"/>
    </row>
    <row r="141" ht="14.25" customHeight="1">
      <c r="A141" s="442"/>
      <c r="B141" s="442"/>
      <c r="C141" s="442"/>
      <c r="D141" s="442"/>
      <c r="E141" s="442"/>
      <c r="F141" s="442"/>
      <c r="G141" s="442"/>
      <c r="H141" s="442"/>
      <c r="I141" s="442"/>
      <c r="J141" s="343"/>
      <c r="K141" s="343"/>
      <c r="L141" s="343"/>
      <c r="M141" s="343"/>
      <c r="N141" s="343"/>
      <c r="O141" s="343"/>
      <c r="P141" s="343"/>
      <c r="Q141" s="343"/>
      <c r="R141" s="343"/>
      <c r="S141" s="343"/>
      <c r="T141" s="343"/>
      <c r="U141" s="343"/>
      <c r="V141" s="343"/>
      <c r="W141" s="343"/>
      <c r="X141" s="343"/>
      <c r="Y141" s="343"/>
      <c r="Z141" s="343"/>
      <c r="AA141" s="343"/>
    </row>
    <row r="142" ht="14.25" customHeight="1">
      <c r="A142" s="442"/>
      <c r="B142" s="442"/>
      <c r="C142" s="442"/>
      <c r="D142" s="442"/>
      <c r="E142" s="442"/>
      <c r="F142" s="442"/>
      <c r="G142" s="442"/>
      <c r="H142" s="442"/>
      <c r="I142" s="442"/>
      <c r="J142" s="343"/>
      <c r="K142" s="343"/>
      <c r="L142" s="343"/>
      <c r="M142" s="343"/>
      <c r="N142" s="343"/>
      <c r="O142" s="343"/>
      <c r="P142" s="343"/>
      <c r="Q142" s="343"/>
      <c r="R142" s="343"/>
      <c r="S142" s="343"/>
      <c r="T142" s="343"/>
      <c r="U142" s="343"/>
      <c r="V142" s="343"/>
      <c r="W142" s="343"/>
      <c r="X142" s="343"/>
      <c r="Y142" s="343"/>
      <c r="Z142" s="343"/>
      <c r="AA142" s="343"/>
    </row>
    <row r="143" ht="14.25" customHeight="1">
      <c r="A143" s="442"/>
      <c r="B143" s="442"/>
      <c r="C143" s="442"/>
      <c r="D143" s="442"/>
      <c r="E143" s="442"/>
      <c r="F143" s="442"/>
      <c r="G143" s="442"/>
      <c r="H143" s="442"/>
      <c r="I143" s="442"/>
      <c r="J143" s="343"/>
      <c r="K143" s="343"/>
      <c r="L143" s="343"/>
      <c r="M143" s="343"/>
      <c r="N143" s="343"/>
      <c r="O143" s="343"/>
      <c r="P143" s="343"/>
      <c r="Q143" s="343"/>
      <c r="R143" s="343"/>
      <c r="S143" s="343"/>
      <c r="T143" s="343"/>
      <c r="U143" s="343"/>
      <c r="V143" s="343"/>
      <c r="W143" s="343"/>
      <c r="X143" s="343"/>
      <c r="Y143" s="343"/>
      <c r="Z143" s="343"/>
      <c r="AA143" s="343"/>
    </row>
    <row r="144" ht="14.25" customHeight="1">
      <c r="A144" s="442"/>
      <c r="B144" s="442"/>
      <c r="C144" s="442"/>
      <c r="D144" s="442"/>
      <c r="E144" s="442"/>
      <c r="F144" s="442"/>
      <c r="G144" s="442"/>
      <c r="H144" s="442"/>
      <c r="I144" s="442"/>
      <c r="J144" s="343"/>
      <c r="K144" s="343"/>
      <c r="L144" s="343"/>
      <c r="M144" s="343"/>
      <c r="N144" s="343"/>
      <c r="O144" s="343"/>
      <c r="P144" s="343"/>
      <c r="Q144" s="343"/>
      <c r="R144" s="343"/>
      <c r="S144" s="343"/>
      <c r="T144" s="343"/>
      <c r="U144" s="343"/>
      <c r="V144" s="343"/>
      <c r="W144" s="343"/>
      <c r="X144" s="343"/>
      <c r="Y144" s="343"/>
      <c r="Z144" s="343"/>
      <c r="AA144" s="343"/>
    </row>
    <row r="145" ht="14.25" customHeight="1">
      <c r="A145" s="442"/>
      <c r="B145" s="442"/>
      <c r="C145" s="442"/>
      <c r="D145" s="442"/>
      <c r="E145" s="442"/>
      <c r="F145" s="442"/>
      <c r="G145" s="442"/>
      <c r="H145" s="442"/>
      <c r="I145" s="442"/>
      <c r="J145" s="343"/>
      <c r="K145" s="343"/>
      <c r="L145" s="343"/>
      <c r="M145" s="343"/>
      <c r="N145" s="343"/>
      <c r="O145" s="343"/>
      <c r="P145" s="343"/>
      <c r="Q145" s="343"/>
      <c r="R145" s="343"/>
      <c r="S145" s="343"/>
      <c r="T145" s="343"/>
      <c r="U145" s="343"/>
      <c r="V145" s="343"/>
      <c r="W145" s="343"/>
      <c r="X145" s="343"/>
      <c r="Y145" s="343"/>
      <c r="Z145" s="343"/>
      <c r="AA145" s="343"/>
    </row>
    <row r="146" ht="14.25" customHeight="1">
      <c r="A146" s="442"/>
      <c r="B146" s="442"/>
      <c r="C146" s="442"/>
      <c r="D146" s="442"/>
      <c r="E146" s="442"/>
      <c r="F146" s="442"/>
      <c r="G146" s="442"/>
      <c r="H146" s="442"/>
      <c r="I146" s="442"/>
      <c r="J146" s="343"/>
      <c r="K146" s="343"/>
      <c r="L146" s="343"/>
      <c r="M146" s="343"/>
      <c r="N146" s="343"/>
      <c r="O146" s="343"/>
      <c r="P146" s="343"/>
      <c r="Q146" s="343"/>
      <c r="R146" s="343"/>
      <c r="S146" s="343"/>
      <c r="T146" s="343"/>
      <c r="U146" s="343"/>
      <c r="V146" s="343"/>
      <c r="W146" s="343"/>
      <c r="X146" s="343"/>
      <c r="Y146" s="343"/>
      <c r="Z146" s="343"/>
      <c r="AA146" s="343"/>
    </row>
    <row r="147" ht="14.25" customHeight="1">
      <c r="A147" s="442"/>
      <c r="B147" s="442"/>
      <c r="C147" s="442"/>
      <c r="D147" s="442"/>
      <c r="E147" s="442"/>
      <c r="F147" s="442"/>
      <c r="G147" s="442"/>
      <c r="H147" s="442"/>
      <c r="I147" s="442"/>
      <c r="J147" s="343"/>
      <c r="K147" s="343"/>
      <c r="L147" s="343"/>
      <c r="M147" s="343"/>
      <c r="N147" s="343"/>
      <c r="O147" s="343"/>
      <c r="P147" s="343"/>
      <c r="Q147" s="343"/>
      <c r="R147" s="343"/>
      <c r="S147" s="343"/>
      <c r="T147" s="343"/>
      <c r="U147" s="343"/>
      <c r="V147" s="343"/>
      <c r="W147" s="343"/>
      <c r="X147" s="343"/>
      <c r="Y147" s="343"/>
      <c r="Z147" s="343"/>
      <c r="AA147" s="343"/>
    </row>
    <row r="148" ht="14.25" customHeight="1">
      <c r="A148" s="442"/>
      <c r="B148" s="442"/>
      <c r="C148" s="442"/>
      <c r="D148" s="442"/>
      <c r="E148" s="442"/>
      <c r="F148" s="442"/>
      <c r="G148" s="442"/>
      <c r="H148" s="442"/>
      <c r="I148" s="442"/>
      <c r="J148" s="343"/>
      <c r="K148" s="343"/>
      <c r="L148" s="343"/>
      <c r="M148" s="343"/>
      <c r="N148" s="343"/>
      <c r="O148" s="343"/>
      <c r="P148" s="343"/>
      <c r="Q148" s="343"/>
      <c r="R148" s="343"/>
      <c r="S148" s="343"/>
      <c r="T148" s="343"/>
      <c r="U148" s="343"/>
      <c r="V148" s="343"/>
      <c r="W148" s="343"/>
      <c r="X148" s="343"/>
      <c r="Y148" s="343"/>
      <c r="Z148" s="343"/>
      <c r="AA148" s="343"/>
    </row>
    <row r="149" ht="14.25" customHeight="1">
      <c r="A149" s="442"/>
      <c r="B149" s="442"/>
      <c r="C149" s="442"/>
      <c r="D149" s="442"/>
      <c r="E149" s="442"/>
      <c r="F149" s="442"/>
      <c r="G149" s="442"/>
      <c r="H149" s="442"/>
      <c r="I149" s="442"/>
      <c r="J149" s="343"/>
      <c r="K149" s="343"/>
      <c r="L149" s="343"/>
      <c r="M149" s="343"/>
      <c r="N149" s="343"/>
      <c r="O149" s="343"/>
      <c r="P149" s="343"/>
      <c r="Q149" s="343"/>
      <c r="R149" s="343"/>
      <c r="S149" s="343"/>
      <c r="T149" s="343"/>
      <c r="U149" s="343"/>
      <c r="V149" s="343"/>
      <c r="W149" s="343"/>
      <c r="X149" s="343"/>
      <c r="Y149" s="343"/>
      <c r="Z149" s="343"/>
      <c r="AA149" s="343"/>
    </row>
    <row r="150" ht="14.25" customHeight="1">
      <c r="A150" s="442"/>
      <c r="B150" s="442"/>
      <c r="C150" s="442"/>
      <c r="D150" s="442"/>
      <c r="E150" s="442"/>
      <c r="F150" s="442"/>
      <c r="G150" s="442"/>
      <c r="H150" s="442"/>
      <c r="I150" s="442"/>
      <c r="J150" s="343"/>
      <c r="K150" s="343"/>
      <c r="L150" s="343"/>
      <c r="M150" s="343"/>
      <c r="N150" s="343"/>
      <c r="O150" s="343"/>
      <c r="P150" s="343"/>
      <c r="Q150" s="343"/>
      <c r="R150" s="343"/>
      <c r="S150" s="343"/>
      <c r="T150" s="343"/>
      <c r="U150" s="343"/>
      <c r="V150" s="343"/>
      <c r="W150" s="343"/>
      <c r="X150" s="343"/>
      <c r="Y150" s="343"/>
      <c r="Z150" s="343"/>
      <c r="AA150" s="343"/>
    </row>
    <row r="151" ht="14.25" customHeight="1">
      <c r="A151" s="442"/>
      <c r="B151" s="442"/>
      <c r="C151" s="442"/>
      <c r="D151" s="442"/>
      <c r="E151" s="442"/>
      <c r="F151" s="442"/>
      <c r="G151" s="442"/>
      <c r="H151" s="442"/>
      <c r="I151" s="442"/>
      <c r="J151" s="343"/>
      <c r="K151" s="343"/>
      <c r="L151" s="343"/>
      <c r="M151" s="343"/>
      <c r="N151" s="343"/>
      <c r="O151" s="343"/>
      <c r="P151" s="343"/>
      <c r="Q151" s="343"/>
      <c r="R151" s="343"/>
      <c r="S151" s="343"/>
      <c r="T151" s="343"/>
      <c r="U151" s="343"/>
      <c r="V151" s="343"/>
      <c r="W151" s="343"/>
      <c r="X151" s="343"/>
      <c r="Y151" s="343"/>
      <c r="Z151" s="343"/>
      <c r="AA151" s="343"/>
    </row>
    <row r="152" ht="14.25" customHeight="1">
      <c r="A152" s="442"/>
      <c r="B152" s="442"/>
      <c r="C152" s="442"/>
      <c r="D152" s="442"/>
      <c r="E152" s="442"/>
      <c r="F152" s="442"/>
      <c r="G152" s="442"/>
      <c r="H152" s="442"/>
      <c r="I152" s="442"/>
      <c r="J152" s="343"/>
      <c r="K152" s="343"/>
      <c r="L152" s="343"/>
      <c r="M152" s="343"/>
      <c r="N152" s="343"/>
      <c r="O152" s="343"/>
      <c r="P152" s="343"/>
      <c r="Q152" s="343"/>
      <c r="R152" s="343"/>
      <c r="S152" s="343"/>
      <c r="T152" s="343"/>
      <c r="U152" s="343"/>
      <c r="V152" s="343"/>
      <c r="W152" s="343"/>
      <c r="X152" s="343"/>
      <c r="Y152" s="343"/>
      <c r="Z152" s="343"/>
      <c r="AA152" s="343"/>
    </row>
    <row r="153" ht="14.25" customHeight="1">
      <c r="A153" s="442"/>
      <c r="B153" s="442"/>
      <c r="C153" s="442"/>
      <c r="D153" s="442"/>
      <c r="E153" s="442"/>
      <c r="F153" s="442"/>
      <c r="G153" s="442"/>
      <c r="H153" s="442"/>
      <c r="I153" s="442"/>
      <c r="J153" s="343"/>
      <c r="K153" s="343"/>
      <c r="L153" s="343"/>
      <c r="M153" s="343"/>
      <c r="N153" s="343"/>
      <c r="O153" s="343"/>
      <c r="P153" s="343"/>
      <c r="Q153" s="343"/>
      <c r="R153" s="343"/>
      <c r="S153" s="343"/>
      <c r="T153" s="343"/>
      <c r="U153" s="343"/>
      <c r="V153" s="343"/>
      <c r="W153" s="343"/>
      <c r="X153" s="343"/>
      <c r="Y153" s="343"/>
      <c r="Z153" s="343"/>
      <c r="AA153" s="343"/>
    </row>
    <row r="154" ht="14.25" customHeight="1">
      <c r="A154" s="442"/>
      <c r="B154" s="442"/>
      <c r="C154" s="442"/>
      <c r="D154" s="442"/>
      <c r="E154" s="442"/>
      <c r="F154" s="442"/>
      <c r="G154" s="442"/>
      <c r="H154" s="442"/>
      <c r="I154" s="442"/>
      <c r="J154" s="343"/>
      <c r="K154" s="343"/>
      <c r="L154" s="343"/>
      <c r="M154" s="343"/>
      <c r="N154" s="343"/>
      <c r="O154" s="343"/>
      <c r="P154" s="343"/>
      <c r="Q154" s="343"/>
      <c r="R154" s="343"/>
      <c r="S154" s="343"/>
      <c r="T154" s="343"/>
      <c r="U154" s="343"/>
      <c r="V154" s="343"/>
      <c r="W154" s="343"/>
      <c r="X154" s="343"/>
      <c r="Y154" s="343"/>
      <c r="Z154" s="343"/>
      <c r="AA154" s="343"/>
    </row>
    <row r="155" ht="14.25" customHeight="1">
      <c r="A155" s="442"/>
      <c r="B155" s="442"/>
      <c r="C155" s="442"/>
      <c r="D155" s="442"/>
      <c r="E155" s="442"/>
      <c r="F155" s="442"/>
      <c r="G155" s="442"/>
      <c r="H155" s="442"/>
      <c r="I155" s="442"/>
      <c r="J155" s="343"/>
      <c r="K155" s="343"/>
      <c r="L155" s="343"/>
      <c r="M155" s="343"/>
      <c r="N155" s="343"/>
      <c r="O155" s="343"/>
      <c r="P155" s="343"/>
      <c r="Q155" s="343"/>
      <c r="R155" s="343"/>
      <c r="S155" s="343"/>
      <c r="T155" s="343"/>
      <c r="U155" s="343"/>
      <c r="V155" s="343"/>
      <c r="W155" s="343"/>
      <c r="X155" s="343"/>
      <c r="Y155" s="343"/>
      <c r="Z155" s="343"/>
      <c r="AA155" s="343"/>
    </row>
    <row r="156" ht="14.25" customHeight="1">
      <c r="A156" s="442"/>
      <c r="B156" s="442"/>
      <c r="C156" s="442"/>
      <c r="D156" s="442"/>
      <c r="E156" s="442"/>
      <c r="F156" s="442"/>
      <c r="G156" s="442"/>
      <c r="H156" s="442"/>
      <c r="I156" s="442"/>
      <c r="J156" s="343"/>
      <c r="K156" s="343"/>
      <c r="L156" s="343"/>
      <c r="M156" s="343"/>
      <c r="N156" s="343"/>
      <c r="O156" s="343"/>
      <c r="P156" s="343"/>
      <c r="Q156" s="343"/>
      <c r="R156" s="343"/>
      <c r="S156" s="343"/>
      <c r="T156" s="343"/>
      <c r="U156" s="343"/>
      <c r="V156" s="343"/>
      <c r="W156" s="343"/>
      <c r="X156" s="343"/>
      <c r="Y156" s="343"/>
      <c r="Z156" s="343"/>
      <c r="AA156" s="343"/>
    </row>
    <row r="157" ht="14.25" customHeight="1">
      <c r="A157" s="442"/>
      <c r="B157" s="442"/>
      <c r="C157" s="442"/>
      <c r="D157" s="442"/>
      <c r="E157" s="442"/>
      <c r="F157" s="442"/>
      <c r="G157" s="442"/>
      <c r="H157" s="442"/>
      <c r="I157" s="442"/>
      <c r="J157" s="343"/>
      <c r="K157" s="343"/>
      <c r="L157" s="343"/>
      <c r="M157" s="343"/>
      <c r="N157" s="343"/>
      <c r="O157" s="343"/>
      <c r="P157" s="343"/>
      <c r="Q157" s="343"/>
      <c r="R157" s="343"/>
      <c r="S157" s="343"/>
      <c r="T157" s="343"/>
      <c r="U157" s="343"/>
      <c r="V157" s="343"/>
      <c r="W157" s="343"/>
      <c r="X157" s="343"/>
      <c r="Y157" s="343"/>
      <c r="Z157" s="343"/>
      <c r="AA157" s="343"/>
    </row>
    <row r="158" ht="14.25" customHeight="1">
      <c r="A158" s="442"/>
      <c r="B158" s="442"/>
      <c r="C158" s="442"/>
      <c r="D158" s="442"/>
      <c r="E158" s="442"/>
      <c r="F158" s="442"/>
      <c r="G158" s="442"/>
      <c r="H158" s="442"/>
      <c r="I158" s="442"/>
      <c r="J158" s="343"/>
      <c r="K158" s="343"/>
      <c r="L158" s="343"/>
      <c r="M158" s="343"/>
      <c r="N158" s="343"/>
      <c r="O158" s="343"/>
      <c r="P158" s="343"/>
      <c r="Q158" s="343"/>
      <c r="R158" s="343"/>
      <c r="S158" s="343"/>
      <c r="T158" s="343"/>
      <c r="U158" s="343"/>
      <c r="V158" s="343"/>
      <c r="W158" s="343"/>
      <c r="X158" s="343"/>
      <c r="Y158" s="343"/>
      <c r="Z158" s="343"/>
      <c r="AA158" s="343"/>
    </row>
    <row r="159" ht="14.25" customHeight="1">
      <c r="A159" s="442"/>
      <c r="B159" s="442"/>
      <c r="C159" s="442"/>
      <c r="D159" s="442"/>
      <c r="E159" s="442"/>
      <c r="F159" s="442"/>
      <c r="G159" s="442"/>
      <c r="H159" s="442"/>
      <c r="I159" s="442"/>
      <c r="J159" s="343"/>
      <c r="K159" s="343"/>
      <c r="L159" s="343"/>
      <c r="M159" s="343"/>
      <c r="N159" s="343"/>
      <c r="O159" s="343"/>
      <c r="P159" s="343"/>
      <c r="Q159" s="343"/>
      <c r="R159" s="343"/>
      <c r="S159" s="343"/>
      <c r="T159" s="343"/>
      <c r="U159" s="343"/>
      <c r="V159" s="343"/>
      <c r="W159" s="343"/>
      <c r="X159" s="343"/>
      <c r="Y159" s="343"/>
      <c r="Z159" s="343"/>
      <c r="AA159" s="343"/>
    </row>
    <row r="160" ht="14.25" customHeight="1">
      <c r="A160" s="442"/>
      <c r="B160" s="442"/>
      <c r="C160" s="442"/>
      <c r="D160" s="442"/>
      <c r="E160" s="442"/>
      <c r="F160" s="442"/>
      <c r="G160" s="442"/>
      <c r="H160" s="442"/>
      <c r="I160" s="442"/>
      <c r="J160" s="343"/>
      <c r="K160" s="343"/>
      <c r="L160" s="343"/>
      <c r="M160" s="343"/>
      <c r="N160" s="343"/>
      <c r="O160" s="343"/>
      <c r="P160" s="343"/>
      <c r="Q160" s="343"/>
      <c r="R160" s="343"/>
      <c r="S160" s="343"/>
      <c r="T160" s="343"/>
      <c r="U160" s="343"/>
      <c r="V160" s="343"/>
      <c r="W160" s="343"/>
      <c r="X160" s="343"/>
      <c r="Y160" s="343"/>
      <c r="Z160" s="343"/>
      <c r="AA160" s="343"/>
    </row>
    <row r="161" ht="14.25" customHeight="1">
      <c r="A161" s="442"/>
      <c r="B161" s="442"/>
      <c r="C161" s="442"/>
      <c r="D161" s="442"/>
      <c r="E161" s="442"/>
      <c r="F161" s="442"/>
      <c r="G161" s="442"/>
      <c r="H161" s="442"/>
      <c r="I161" s="442"/>
      <c r="J161" s="343"/>
      <c r="K161" s="343"/>
      <c r="L161" s="343"/>
      <c r="M161" s="343"/>
      <c r="N161" s="343"/>
      <c r="O161" s="343"/>
      <c r="P161" s="343"/>
      <c r="Q161" s="343"/>
      <c r="R161" s="343"/>
      <c r="S161" s="343"/>
      <c r="T161" s="343"/>
      <c r="U161" s="343"/>
      <c r="V161" s="343"/>
      <c r="W161" s="343"/>
      <c r="X161" s="343"/>
      <c r="Y161" s="343"/>
      <c r="Z161" s="343"/>
      <c r="AA161" s="343"/>
    </row>
    <row r="162" ht="14.25" customHeight="1">
      <c r="A162" s="442"/>
      <c r="B162" s="442"/>
      <c r="C162" s="442"/>
      <c r="D162" s="442"/>
      <c r="E162" s="442"/>
      <c r="F162" s="442"/>
      <c r="G162" s="442"/>
      <c r="H162" s="442"/>
      <c r="I162" s="442"/>
      <c r="J162" s="343"/>
      <c r="K162" s="343"/>
      <c r="L162" s="343"/>
      <c r="M162" s="343"/>
      <c r="N162" s="343"/>
      <c r="O162" s="343"/>
      <c r="P162" s="343"/>
      <c r="Q162" s="343"/>
      <c r="R162" s="343"/>
      <c r="S162" s="343"/>
      <c r="T162" s="343"/>
      <c r="U162" s="343"/>
      <c r="V162" s="343"/>
      <c r="W162" s="343"/>
      <c r="X162" s="343"/>
      <c r="Y162" s="343"/>
      <c r="Z162" s="343"/>
      <c r="AA162" s="343"/>
    </row>
    <row r="163" ht="14.25" customHeight="1">
      <c r="A163" s="442"/>
      <c r="B163" s="442"/>
      <c r="C163" s="442"/>
      <c r="D163" s="442"/>
      <c r="E163" s="442"/>
      <c r="F163" s="442"/>
      <c r="G163" s="442"/>
      <c r="H163" s="442"/>
      <c r="I163" s="442"/>
      <c r="J163" s="343"/>
      <c r="K163" s="343"/>
      <c r="L163" s="343"/>
      <c r="M163" s="343"/>
      <c r="N163" s="343"/>
      <c r="O163" s="343"/>
      <c r="P163" s="343"/>
      <c r="Q163" s="343"/>
      <c r="R163" s="343"/>
      <c r="S163" s="343"/>
      <c r="T163" s="343"/>
      <c r="U163" s="343"/>
      <c r="V163" s="343"/>
      <c r="W163" s="343"/>
      <c r="X163" s="343"/>
      <c r="Y163" s="343"/>
      <c r="Z163" s="343"/>
      <c r="AA163" s="343"/>
    </row>
    <row r="164" ht="14.25" customHeight="1">
      <c r="A164" s="442"/>
      <c r="B164" s="442"/>
      <c r="C164" s="442"/>
      <c r="D164" s="442"/>
      <c r="E164" s="442"/>
      <c r="F164" s="442"/>
      <c r="G164" s="442"/>
      <c r="H164" s="442"/>
      <c r="I164" s="442"/>
      <c r="J164" s="343"/>
      <c r="K164" s="343"/>
      <c r="L164" s="343"/>
      <c r="M164" s="343"/>
      <c r="N164" s="343"/>
      <c r="O164" s="343"/>
      <c r="P164" s="343"/>
      <c r="Q164" s="343"/>
      <c r="R164" s="343"/>
      <c r="S164" s="343"/>
      <c r="T164" s="343"/>
      <c r="U164" s="343"/>
      <c r="V164" s="343"/>
      <c r="W164" s="343"/>
      <c r="X164" s="343"/>
      <c r="Y164" s="343"/>
      <c r="Z164" s="343"/>
      <c r="AA164" s="343"/>
    </row>
    <row r="165" ht="14.25" customHeight="1">
      <c r="A165" s="442"/>
      <c r="B165" s="442"/>
      <c r="C165" s="442"/>
      <c r="D165" s="442"/>
      <c r="E165" s="442"/>
      <c r="F165" s="442"/>
      <c r="G165" s="442"/>
      <c r="H165" s="442"/>
      <c r="I165" s="442"/>
      <c r="J165" s="343"/>
      <c r="K165" s="343"/>
      <c r="L165" s="343"/>
      <c r="M165" s="343"/>
      <c r="N165" s="343"/>
      <c r="O165" s="343"/>
      <c r="P165" s="343"/>
      <c r="Q165" s="343"/>
      <c r="R165" s="343"/>
      <c r="S165" s="343"/>
      <c r="T165" s="343"/>
      <c r="U165" s="343"/>
      <c r="V165" s="343"/>
      <c r="W165" s="343"/>
      <c r="X165" s="343"/>
      <c r="Y165" s="343"/>
      <c r="Z165" s="343"/>
      <c r="AA165" s="343"/>
    </row>
    <row r="166" ht="14.25" customHeight="1">
      <c r="A166" s="442"/>
      <c r="B166" s="442"/>
      <c r="C166" s="442"/>
      <c r="D166" s="442"/>
      <c r="E166" s="442"/>
      <c r="F166" s="442"/>
      <c r="G166" s="442"/>
      <c r="H166" s="442"/>
      <c r="I166" s="442"/>
      <c r="J166" s="343"/>
      <c r="K166" s="343"/>
      <c r="L166" s="343"/>
      <c r="M166" s="343"/>
      <c r="N166" s="343"/>
      <c r="O166" s="343"/>
      <c r="P166" s="343"/>
      <c r="Q166" s="343"/>
      <c r="R166" s="343"/>
      <c r="S166" s="343"/>
      <c r="T166" s="343"/>
      <c r="U166" s="343"/>
      <c r="V166" s="343"/>
      <c r="W166" s="343"/>
      <c r="X166" s="343"/>
      <c r="Y166" s="343"/>
      <c r="Z166" s="343"/>
      <c r="AA166" s="343"/>
    </row>
    <row r="167" ht="14.25" customHeight="1">
      <c r="A167" s="442"/>
      <c r="B167" s="442"/>
      <c r="C167" s="442"/>
      <c r="D167" s="442"/>
      <c r="E167" s="442"/>
      <c r="F167" s="442"/>
      <c r="G167" s="442"/>
      <c r="H167" s="442"/>
      <c r="I167" s="442"/>
      <c r="J167" s="343"/>
      <c r="K167" s="343"/>
      <c r="L167" s="343"/>
      <c r="M167" s="343"/>
      <c r="N167" s="343"/>
      <c r="O167" s="343"/>
      <c r="P167" s="343"/>
      <c r="Q167" s="343"/>
      <c r="R167" s="343"/>
      <c r="S167" s="343"/>
      <c r="T167" s="343"/>
      <c r="U167" s="343"/>
      <c r="V167" s="343"/>
      <c r="W167" s="343"/>
      <c r="X167" s="343"/>
      <c r="Y167" s="343"/>
      <c r="Z167" s="343"/>
      <c r="AA167" s="343"/>
    </row>
    <row r="168" ht="14.25" customHeight="1">
      <c r="A168" s="442"/>
      <c r="B168" s="442"/>
      <c r="C168" s="442"/>
      <c r="D168" s="442"/>
      <c r="E168" s="442"/>
      <c r="F168" s="442"/>
      <c r="G168" s="442"/>
      <c r="H168" s="442"/>
      <c r="I168" s="442"/>
      <c r="J168" s="343"/>
      <c r="K168" s="343"/>
      <c r="L168" s="343"/>
      <c r="M168" s="343"/>
      <c r="N168" s="343"/>
      <c r="O168" s="343"/>
      <c r="P168" s="343"/>
      <c r="Q168" s="343"/>
      <c r="R168" s="343"/>
      <c r="S168" s="343"/>
      <c r="T168" s="343"/>
      <c r="U168" s="343"/>
      <c r="V168" s="343"/>
      <c r="W168" s="343"/>
      <c r="X168" s="343"/>
      <c r="Y168" s="343"/>
      <c r="Z168" s="343"/>
      <c r="AA168" s="343"/>
    </row>
    <row r="169" ht="14.25" customHeight="1">
      <c r="A169" s="442"/>
      <c r="B169" s="442"/>
      <c r="C169" s="442"/>
      <c r="D169" s="442"/>
      <c r="E169" s="442"/>
      <c r="F169" s="442"/>
      <c r="G169" s="442"/>
      <c r="H169" s="442"/>
      <c r="I169" s="442"/>
      <c r="J169" s="343"/>
      <c r="K169" s="343"/>
      <c r="L169" s="343"/>
      <c r="M169" s="343"/>
      <c r="N169" s="343"/>
      <c r="O169" s="343"/>
      <c r="P169" s="343"/>
      <c r="Q169" s="343"/>
      <c r="R169" s="343"/>
      <c r="S169" s="343"/>
      <c r="T169" s="343"/>
      <c r="U169" s="343"/>
      <c r="V169" s="343"/>
      <c r="W169" s="343"/>
      <c r="X169" s="343"/>
      <c r="Y169" s="343"/>
      <c r="Z169" s="343"/>
      <c r="AA169" s="343"/>
    </row>
    <row r="170" ht="14.25" customHeight="1">
      <c r="A170" s="442"/>
      <c r="B170" s="442"/>
      <c r="C170" s="442"/>
      <c r="D170" s="442"/>
      <c r="E170" s="442"/>
      <c r="F170" s="442"/>
      <c r="G170" s="442"/>
      <c r="H170" s="442"/>
      <c r="I170" s="442"/>
      <c r="J170" s="343"/>
      <c r="K170" s="343"/>
      <c r="L170" s="343"/>
      <c r="M170" s="343"/>
      <c r="N170" s="343"/>
      <c r="O170" s="343"/>
      <c r="P170" s="343"/>
      <c r="Q170" s="343"/>
      <c r="R170" s="343"/>
      <c r="S170" s="343"/>
      <c r="T170" s="343"/>
      <c r="U170" s="343"/>
      <c r="V170" s="343"/>
      <c r="W170" s="343"/>
      <c r="X170" s="343"/>
      <c r="Y170" s="343"/>
      <c r="Z170" s="343"/>
      <c r="AA170" s="343"/>
    </row>
    <row r="171" ht="14.25" customHeight="1">
      <c r="A171" s="442"/>
      <c r="B171" s="442"/>
      <c r="C171" s="442"/>
      <c r="D171" s="442"/>
      <c r="E171" s="442"/>
      <c r="F171" s="442"/>
      <c r="G171" s="442"/>
      <c r="H171" s="442"/>
      <c r="I171" s="442"/>
      <c r="J171" s="343"/>
      <c r="K171" s="343"/>
      <c r="L171" s="343"/>
      <c r="M171" s="343"/>
      <c r="N171" s="343"/>
      <c r="O171" s="343"/>
      <c r="P171" s="343"/>
      <c r="Q171" s="343"/>
      <c r="R171" s="343"/>
      <c r="S171" s="343"/>
      <c r="T171" s="343"/>
      <c r="U171" s="343"/>
      <c r="V171" s="343"/>
      <c r="W171" s="343"/>
      <c r="X171" s="343"/>
      <c r="Y171" s="343"/>
      <c r="Z171" s="343"/>
      <c r="AA171" s="343"/>
    </row>
    <row r="172" ht="14.25" customHeight="1">
      <c r="A172" s="442"/>
      <c r="B172" s="442"/>
      <c r="C172" s="442"/>
      <c r="D172" s="442"/>
      <c r="E172" s="442"/>
      <c r="F172" s="442"/>
      <c r="G172" s="442"/>
      <c r="H172" s="442"/>
      <c r="I172" s="442"/>
      <c r="J172" s="343"/>
      <c r="K172" s="343"/>
      <c r="L172" s="343"/>
      <c r="M172" s="343"/>
      <c r="N172" s="343"/>
      <c r="O172" s="343"/>
      <c r="P172" s="343"/>
      <c r="Q172" s="343"/>
      <c r="R172" s="343"/>
      <c r="S172" s="343"/>
      <c r="T172" s="343"/>
      <c r="U172" s="343"/>
      <c r="V172" s="343"/>
      <c r="W172" s="343"/>
      <c r="X172" s="343"/>
      <c r="Y172" s="343"/>
      <c r="Z172" s="343"/>
      <c r="AA172" s="343"/>
    </row>
    <row r="173" ht="14.25" customHeight="1">
      <c r="A173" s="442"/>
      <c r="B173" s="442"/>
      <c r="C173" s="442"/>
      <c r="D173" s="442"/>
      <c r="E173" s="442"/>
      <c r="F173" s="442"/>
      <c r="G173" s="442"/>
      <c r="H173" s="442"/>
      <c r="I173" s="442"/>
      <c r="J173" s="343"/>
      <c r="K173" s="343"/>
      <c r="L173" s="343"/>
      <c r="M173" s="343"/>
      <c r="N173" s="343"/>
      <c r="O173" s="343"/>
      <c r="P173" s="343"/>
      <c r="Q173" s="343"/>
      <c r="R173" s="343"/>
      <c r="S173" s="343"/>
      <c r="T173" s="343"/>
      <c r="U173" s="343"/>
      <c r="V173" s="343"/>
      <c r="W173" s="343"/>
      <c r="X173" s="343"/>
      <c r="Y173" s="343"/>
      <c r="Z173" s="343"/>
      <c r="AA173" s="343"/>
    </row>
    <row r="174" ht="14.25" customHeight="1">
      <c r="A174" s="442"/>
      <c r="B174" s="442"/>
      <c r="C174" s="442"/>
      <c r="D174" s="442"/>
      <c r="E174" s="442"/>
      <c r="F174" s="442"/>
      <c r="G174" s="442"/>
      <c r="H174" s="442"/>
      <c r="I174" s="442"/>
      <c r="J174" s="343"/>
      <c r="K174" s="343"/>
      <c r="L174" s="343"/>
      <c r="M174" s="343"/>
      <c r="N174" s="343"/>
      <c r="O174" s="343"/>
      <c r="P174" s="343"/>
      <c r="Q174" s="343"/>
      <c r="R174" s="343"/>
      <c r="S174" s="343"/>
      <c r="T174" s="343"/>
      <c r="U174" s="343"/>
      <c r="V174" s="343"/>
      <c r="W174" s="343"/>
      <c r="X174" s="343"/>
      <c r="Y174" s="343"/>
      <c r="Z174" s="343"/>
      <c r="AA174" s="343"/>
    </row>
    <row r="175" ht="14.25" customHeight="1">
      <c r="A175" s="442"/>
      <c r="B175" s="442"/>
      <c r="C175" s="442"/>
      <c r="D175" s="442"/>
      <c r="E175" s="442"/>
      <c r="F175" s="442"/>
      <c r="G175" s="442"/>
      <c r="H175" s="442"/>
      <c r="I175" s="442"/>
      <c r="J175" s="343"/>
      <c r="K175" s="343"/>
      <c r="L175" s="343"/>
      <c r="M175" s="343"/>
      <c r="N175" s="343"/>
      <c r="O175" s="343"/>
      <c r="P175" s="343"/>
      <c r="Q175" s="343"/>
      <c r="R175" s="343"/>
      <c r="S175" s="343"/>
      <c r="T175" s="343"/>
      <c r="U175" s="343"/>
      <c r="V175" s="343"/>
      <c r="W175" s="343"/>
      <c r="X175" s="343"/>
      <c r="Y175" s="343"/>
      <c r="Z175" s="343"/>
      <c r="AA175" s="343"/>
    </row>
    <row r="176" ht="14.25" customHeight="1">
      <c r="A176" s="442"/>
      <c r="B176" s="442"/>
      <c r="C176" s="442"/>
      <c r="D176" s="442"/>
      <c r="E176" s="442"/>
      <c r="F176" s="442"/>
      <c r="G176" s="442"/>
      <c r="H176" s="442"/>
      <c r="I176" s="442"/>
      <c r="J176" s="343"/>
      <c r="K176" s="343"/>
      <c r="L176" s="343"/>
      <c r="M176" s="343"/>
      <c r="N176" s="343"/>
      <c r="O176" s="343"/>
      <c r="P176" s="343"/>
      <c r="Q176" s="343"/>
      <c r="R176" s="343"/>
      <c r="S176" s="343"/>
      <c r="T176" s="343"/>
      <c r="U176" s="343"/>
      <c r="V176" s="343"/>
      <c r="W176" s="343"/>
      <c r="X176" s="343"/>
      <c r="Y176" s="343"/>
      <c r="Z176" s="343"/>
      <c r="AA176" s="343"/>
    </row>
    <row r="177" ht="14.25" customHeight="1">
      <c r="A177" s="442"/>
      <c r="B177" s="442"/>
      <c r="C177" s="442"/>
      <c r="D177" s="442"/>
      <c r="E177" s="442"/>
      <c r="F177" s="442"/>
      <c r="G177" s="442"/>
      <c r="H177" s="442"/>
      <c r="I177" s="442"/>
      <c r="J177" s="343"/>
      <c r="K177" s="343"/>
      <c r="L177" s="343"/>
      <c r="M177" s="343"/>
      <c r="N177" s="343"/>
      <c r="O177" s="343"/>
      <c r="P177" s="343"/>
      <c r="Q177" s="343"/>
      <c r="R177" s="343"/>
      <c r="S177" s="343"/>
      <c r="T177" s="343"/>
      <c r="U177" s="343"/>
      <c r="V177" s="343"/>
      <c r="W177" s="343"/>
      <c r="X177" s="343"/>
      <c r="Y177" s="343"/>
      <c r="Z177" s="343"/>
      <c r="AA177" s="343"/>
    </row>
    <row r="178" ht="14.25" customHeight="1">
      <c r="A178" s="442"/>
      <c r="B178" s="442"/>
      <c r="C178" s="442"/>
      <c r="D178" s="442"/>
      <c r="E178" s="442"/>
      <c r="F178" s="442"/>
      <c r="G178" s="442"/>
      <c r="H178" s="442"/>
      <c r="I178" s="442"/>
      <c r="J178" s="343"/>
      <c r="K178" s="343"/>
      <c r="L178" s="343"/>
      <c r="M178" s="343"/>
      <c r="N178" s="343"/>
      <c r="O178" s="343"/>
      <c r="P178" s="343"/>
      <c r="Q178" s="343"/>
      <c r="R178" s="343"/>
      <c r="S178" s="343"/>
      <c r="T178" s="343"/>
      <c r="U178" s="343"/>
      <c r="V178" s="343"/>
      <c r="W178" s="343"/>
      <c r="X178" s="343"/>
      <c r="Y178" s="343"/>
      <c r="Z178" s="343"/>
      <c r="AA178" s="343"/>
    </row>
    <row r="179" ht="14.25" customHeight="1">
      <c r="A179" s="442"/>
      <c r="B179" s="442"/>
      <c r="C179" s="442"/>
      <c r="D179" s="442"/>
      <c r="E179" s="442"/>
      <c r="F179" s="442"/>
      <c r="G179" s="442"/>
      <c r="H179" s="442"/>
      <c r="I179" s="442"/>
      <c r="J179" s="343"/>
      <c r="K179" s="343"/>
      <c r="L179" s="343"/>
      <c r="M179" s="343"/>
      <c r="N179" s="343"/>
      <c r="O179" s="343"/>
      <c r="P179" s="343"/>
      <c r="Q179" s="343"/>
      <c r="R179" s="343"/>
      <c r="S179" s="343"/>
      <c r="T179" s="343"/>
      <c r="U179" s="343"/>
      <c r="V179" s="343"/>
      <c r="W179" s="343"/>
      <c r="X179" s="343"/>
      <c r="Y179" s="343"/>
      <c r="Z179" s="343"/>
      <c r="AA179" s="343"/>
    </row>
    <row r="180" ht="14.25" customHeight="1">
      <c r="A180" s="442"/>
      <c r="B180" s="442"/>
      <c r="C180" s="442"/>
      <c r="D180" s="442"/>
      <c r="E180" s="442"/>
      <c r="F180" s="442"/>
      <c r="G180" s="442"/>
      <c r="H180" s="442"/>
      <c r="I180" s="442"/>
      <c r="J180" s="343"/>
      <c r="K180" s="343"/>
      <c r="L180" s="343"/>
      <c r="M180" s="343"/>
      <c r="N180" s="343"/>
      <c r="O180" s="343"/>
      <c r="P180" s="343"/>
      <c r="Q180" s="343"/>
      <c r="R180" s="343"/>
      <c r="S180" s="343"/>
      <c r="T180" s="343"/>
      <c r="U180" s="343"/>
      <c r="V180" s="343"/>
      <c r="W180" s="343"/>
      <c r="X180" s="343"/>
      <c r="Y180" s="343"/>
      <c r="Z180" s="343"/>
      <c r="AA180" s="343"/>
    </row>
    <row r="181" ht="14.25" customHeight="1">
      <c r="A181" s="442"/>
      <c r="B181" s="442"/>
      <c r="C181" s="442"/>
      <c r="D181" s="442"/>
      <c r="E181" s="442"/>
      <c r="F181" s="442"/>
      <c r="G181" s="442"/>
      <c r="H181" s="442"/>
      <c r="I181" s="442"/>
      <c r="J181" s="343"/>
      <c r="K181" s="343"/>
      <c r="L181" s="343"/>
      <c r="M181" s="343"/>
      <c r="N181" s="343"/>
      <c r="O181" s="343"/>
      <c r="P181" s="343"/>
      <c r="Q181" s="343"/>
      <c r="R181" s="343"/>
      <c r="S181" s="343"/>
      <c r="T181" s="343"/>
      <c r="U181" s="343"/>
      <c r="V181" s="343"/>
      <c r="W181" s="343"/>
      <c r="X181" s="343"/>
      <c r="Y181" s="343"/>
      <c r="Z181" s="343"/>
      <c r="AA181" s="343"/>
    </row>
    <row r="182" ht="14.25" customHeight="1">
      <c r="A182" s="442"/>
      <c r="B182" s="442"/>
      <c r="C182" s="442"/>
      <c r="D182" s="442"/>
      <c r="E182" s="442"/>
      <c r="F182" s="442"/>
      <c r="G182" s="442"/>
      <c r="H182" s="442"/>
      <c r="I182" s="442"/>
      <c r="J182" s="343"/>
      <c r="K182" s="343"/>
      <c r="L182" s="343"/>
      <c r="M182" s="343"/>
      <c r="N182" s="343"/>
      <c r="O182" s="343"/>
      <c r="P182" s="343"/>
      <c r="Q182" s="343"/>
      <c r="R182" s="343"/>
      <c r="S182" s="343"/>
      <c r="T182" s="343"/>
      <c r="U182" s="343"/>
      <c r="V182" s="343"/>
      <c r="W182" s="343"/>
      <c r="X182" s="343"/>
      <c r="Y182" s="343"/>
      <c r="Z182" s="343"/>
      <c r="AA182" s="343"/>
    </row>
    <row r="183" ht="14.25" customHeight="1">
      <c r="A183" s="442"/>
      <c r="B183" s="442"/>
      <c r="C183" s="442"/>
      <c r="D183" s="442"/>
      <c r="E183" s="442"/>
      <c r="F183" s="442"/>
      <c r="G183" s="442"/>
      <c r="H183" s="442"/>
      <c r="I183" s="442"/>
      <c r="J183" s="343"/>
      <c r="K183" s="343"/>
      <c r="L183" s="343"/>
      <c r="M183" s="343"/>
      <c r="N183" s="343"/>
      <c r="O183" s="343"/>
      <c r="P183" s="343"/>
      <c r="Q183" s="343"/>
      <c r="R183" s="343"/>
      <c r="S183" s="343"/>
      <c r="T183" s="343"/>
      <c r="U183" s="343"/>
      <c r="V183" s="343"/>
      <c r="W183" s="343"/>
      <c r="X183" s="343"/>
      <c r="Y183" s="343"/>
      <c r="Z183" s="343"/>
      <c r="AA183" s="343"/>
    </row>
    <row r="184" ht="14.25" customHeight="1">
      <c r="A184" s="442"/>
      <c r="B184" s="442"/>
      <c r="C184" s="442"/>
      <c r="D184" s="442"/>
      <c r="E184" s="442"/>
      <c r="F184" s="442"/>
      <c r="G184" s="442"/>
      <c r="H184" s="442"/>
      <c r="I184" s="442"/>
      <c r="J184" s="343"/>
      <c r="K184" s="343"/>
      <c r="L184" s="343"/>
      <c r="M184" s="343"/>
      <c r="N184" s="343"/>
      <c r="O184" s="343"/>
      <c r="P184" s="343"/>
      <c r="Q184" s="343"/>
      <c r="R184" s="343"/>
      <c r="S184" s="343"/>
      <c r="T184" s="343"/>
      <c r="U184" s="343"/>
      <c r="V184" s="343"/>
      <c r="W184" s="343"/>
      <c r="X184" s="343"/>
      <c r="Y184" s="343"/>
      <c r="Z184" s="343"/>
      <c r="AA184" s="343"/>
    </row>
    <row r="185" ht="14.25" customHeight="1">
      <c r="A185" s="442"/>
      <c r="B185" s="442"/>
      <c r="C185" s="442"/>
      <c r="D185" s="442"/>
      <c r="E185" s="442"/>
      <c r="F185" s="442"/>
      <c r="G185" s="442"/>
      <c r="H185" s="442"/>
      <c r="I185" s="442"/>
      <c r="J185" s="343"/>
      <c r="K185" s="343"/>
      <c r="L185" s="343"/>
      <c r="M185" s="343"/>
      <c r="N185" s="343"/>
      <c r="O185" s="343"/>
      <c r="P185" s="343"/>
      <c r="Q185" s="343"/>
      <c r="R185" s="343"/>
      <c r="S185" s="343"/>
      <c r="T185" s="343"/>
      <c r="U185" s="343"/>
      <c r="V185" s="343"/>
      <c r="W185" s="343"/>
      <c r="X185" s="343"/>
      <c r="Y185" s="343"/>
      <c r="Z185" s="343"/>
      <c r="AA185" s="343"/>
    </row>
    <row r="186" ht="14.25" customHeight="1">
      <c r="A186" s="442"/>
      <c r="B186" s="442"/>
      <c r="C186" s="442"/>
      <c r="D186" s="442"/>
      <c r="E186" s="442"/>
      <c r="F186" s="442"/>
      <c r="G186" s="442"/>
      <c r="H186" s="442"/>
      <c r="I186" s="442"/>
      <c r="J186" s="343"/>
      <c r="K186" s="343"/>
      <c r="L186" s="343"/>
      <c r="M186" s="343"/>
      <c r="N186" s="343"/>
      <c r="O186" s="343"/>
      <c r="P186" s="343"/>
      <c r="Q186" s="343"/>
      <c r="R186" s="343"/>
      <c r="S186" s="343"/>
      <c r="T186" s="343"/>
      <c r="U186" s="343"/>
      <c r="V186" s="343"/>
      <c r="W186" s="343"/>
      <c r="X186" s="343"/>
      <c r="Y186" s="343"/>
      <c r="Z186" s="343"/>
      <c r="AA186" s="343"/>
    </row>
    <row r="187" ht="14.25" customHeight="1">
      <c r="A187" s="442"/>
      <c r="B187" s="442"/>
      <c r="C187" s="442"/>
      <c r="D187" s="442"/>
      <c r="E187" s="442"/>
      <c r="F187" s="442"/>
      <c r="G187" s="442"/>
      <c r="H187" s="442"/>
      <c r="I187" s="442"/>
      <c r="J187" s="343"/>
      <c r="K187" s="343"/>
      <c r="L187" s="343"/>
      <c r="M187" s="343"/>
      <c r="N187" s="343"/>
      <c r="O187" s="343"/>
      <c r="P187" s="343"/>
      <c r="Q187" s="343"/>
      <c r="R187" s="343"/>
      <c r="S187" s="343"/>
      <c r="T187" s="343"/>
      <c r="U187" s="343"/>
      <c r="V187" s="343"/>
      <c r="W187" s="343"/>
      <c r="X187" s="343"/>
      <c r="Y187" s="343"/>
      <c r="Z187" s="343"/>
      <c r="AA187" s="343"/>
    </row>
    <row r="188" ht="14.25" customHeight="1">
      <c r="A188" s="442"/>
      <c r="B188" s="442"/>
      <c r="C188" s="442"/>
      <c r="D188" s="442"/>
      <c r="E188" s="442"/>
      <c r="F188" s="442"/>
      <c r="G188" s="442"/>
      <c r="H188" s="442"/>
      <c r="I188" s="442"/>
      <c r="J188" s="343"/>
      <c r="K188" s="343"/>
      <c r="L188" s="343"/>
      <c r="M188" s="343"/>
      <c r="N188" s="343"/>
      <c r="O188" s="343"/>
      <c r="P188" s="343"/>
      <c r="Q188" s="343"/>
      <c r="R188" s="343"/>
      <c r="S188" s="343"/>
      <c r="T188" s="343"/>
      <c r="U188" s="343"/>
      <c r="V188" s="343"/>
      <c r="W188" s="343"/>
      <c r="X188" s="343"/>
      <c r="Y188" s="343"/>
      <c r="Z188" s="343"/>
      <c r="AA188" s="343"/>
    </row>
    <row r="189" ht="14.25" customHeight="1">
      <c r="A189" s="442"/>
      <c r="B189" s="442"/>
      <c r="C189" s="442"/>
      <c r="D189" s="442"/>
      <c r="E189" s="442"/>
      <c r="F189" s="442"/>
      <c r="G189" s="442"/>
      <c r="H189" s="442"/>
      <c r="I189" s="442"/>
      <c r="J189" s="343"/>
      <c r="K189" s="343"/>
      <c r="L189" s="343"/>
      <c r="M189" s="343"/>
      <c r="N189" s="343"/>
      <c r="O189" s="343"/>
      <c r="P189" s="343"/>
      <c r="Q189" s="343"/>
      <c r="R189" s="343"/>
      <c r="S189" s="343"/>
      <c r="T189" s="343"/>
      <c r="U189" s="343"/>
      <c r="V189" s="343"/>
      <c r="W189" s="343"/>
      <c r="X189" s="343"/>
      <c r="Y189" s="343"/>
      <c r="Z189" s="343"/>
      <c r="AA189" s="343"/>
    </row>
    <row r="190" ht="14.25" customHeight="1">
      <c r="A190" s="442"/>
      <c r="B190" s="442"/>
      <c r="C190" s="442"/>
      <c r="D190" s="442"/>
      <c r="E190" s="442"/>
      <c r="F190" s="442"/>
      <c r="G190" s="442"/>
      <c r="H190" s="442"/>
      <c r="I190" s="442"/>
      <c r="J190" s="343"/>
      <c r="K190" s="343"/>
      <c r="L190" s="343"/>
      <c r="M190" s="343"/>
      <c r="N190" s="343"/>
      <c r="O190" s="343"/>
      <c r="P190" s="343"/>
      <c r="Q190" s="343"/>
      <c r="R190" s="343"/>
      <c r="S190" s="343"/>
      <c r="T190" s="343"/>
      <c r="U190" s="343"/>
      <c r="V190" s="343"/>
      <c r="W190" s="343"/>
      <c r="X190" s="343"/>
      <c r="Y190" s="343"/>
      <c r="Z190" s="343"/>
      <c r="AA190" s="343"/>
    </row>
    <row r="191" ht="14.25" customHeight="1">
      <c r="A191" s="442"/>
      <c r="B191" s="442"/>
      <c r="C191" s="442"/>
      <c r="D191" s="442"/>
      <c r="E191" s="442"/>
      <c r="F191" s="442"/>
      <c r="G191" s="442"/>
      <c r="H191" s="442"/>
      <c r="I191" s="442"/>
      <c r="J191" s="343"/>
      <c r="K191" s="343"/>
      <c r="L191" s="343"/>
      <c r="M191" s="343"/>
      <c r="N191" s="343"/>
      <c r="O191" s="343"/>
      <c r="P191" s="343"/>
      <c r="Q191" s="343"/>
      <c r="R191" s="343"/>
      <c r="S191" s="343"/>
      <c r="T191" s="343"/>
      <c r="U191" s="343"/>
      <c r="V191" s="343"/>
      <c r="W191" s="343"/>
      <c r="X191" s="343"/>
      <c r="Y191" s="343"/>
      <c r="Z191" s="343"/>
      <c r="AA191" s="343"/>
    </row>
    <row r="192" ht="14.25" customHeight="1">
      <c r="A192" s="442"/>
      <c r="B192" s="442"/>
      <c r="C192" s="442"/>
      <c r="D192" s="442"/>
      <c r="E192" s="442"/>
      <c r="F192" s="442"/>
      <c r="G192" s="442"/>
      <c r="H192" s="442"/>
      <c r="I192" s="442"/>
      <c r="J192" s="343"/>
      <c r="K192" s="343"/>
      <c r="L192" s="343"/>
      <c r="M192" s="343"/>
      <c r="N192" s="343"/>
      <c r="O192" s="343"/>
      <c r="P192" s="343"/>
      <c r="Q192" s="343"/>
      <c r="R192" s="343"/>
      <c r="S192" s="343"/>
      <c r="T192" s="343"/>
      <c r="U192" s="343"/>
      <c r="V192" s="343"/>
      <c r="W192" s="343"/>
      <c r="X192" s="343"/>
      <c r="Y192" s="343"/>
      <c r="Z192" s="343"/>
      <c r="AA192" s="343"/>
    </row>
    <row r="193" ht="14.25" customHeight="1">
      <c r="A193" s="442"/>
      <c r="B193" s="442"/>
      <c r="C193" s="442"/>
      <c r="D193" s="442"/>
      <c r="E193" s="442"/>
      <c r="F193" s="442"/>
      <c r="G193" s="442"/>
      <c r="H193" s="442"/>
      <c r="I193" s="442"/>
      <c r="J193" s="343"/>
      <c r="K193" s="343"/>
      <c r="L193" s="343"/>
      <c r="M193" s="343"/>
      <c r="N193" s="343"/>
      <c r="O193" s="343"/>
      <c r="P193" s="343"/>
      <c r="Q193" s="343"/>
      <c r="R193" s="343"/>
      <c r="S193" s="343"/>
      <c r="T193" s="343"/>
      <c r="U193" s="343"/>
      <c r="V193" s="343"/>
      <c r="W193" s="343"/>
      <c r="X193" s="343"/>
      <c r="Y193" s="343"/>
      <c r="Z193" s="343"/>
      <c r="AA193" s="343"/>
    </row>
    <row r="194" ht="14.25" customHeight="1">
      <c r="A194" s="442"/>
      <c r="B194" s="442"/>
      <c r="C194" s="442"/>
      <c r="D194" s="442"/>
      <c r="E194" s="442"/>
      <c r="F194" s="442"/>
      <c r="G194" s="442"/>
      <c r="H194" s="442"/>
      <c r="I194" s="442"/>
      <c r="J194" s="343"/>
      <c r="K194" s="343"/>
      <c r="L194" s="343"/>
      <c r="M194" s="343"/>
      <c r="N194" s="343"/>
      <c r="O194" s="343"/>
      <c r="P194" s="343"/>
      <c r="Q194" s="343"/>
      <c r="R194" s="343"/>
      <c r="S194" s="343"/>
      <c r="T194" s="343"/>
      <c r="U194" s="343"/>
      <c r="V194" s="343"/>
      <c r="W194" s="343"/>
      <c r="X194" s="343"/>
      <c r="Y194" s="343"/>
      <c r="Z194" s="343"/>
      <c r="AA194" s="343"/>
    </row>
    <row r="195" ht="14.25" customHeight="1">
      <c r="A195" s="442"/>
      <c r="B195" s="442"/>
      <c r="C195" s="442"/>
      <c r="D195" s="442"/>
      <c r="E195" s="442"/>
      <c r="F195" s="442"/>
      <c r="G195" s="442"/>
      <c r="H195" s="442"/>
      <c r="I195" s="442"/>
      <c r="J195" s="343"/>
      <c r="K195" s="343"/>
      <c r="L195" s="343"/>
      <c r="M195" s="343"/>
      <c r="N195" s="343"/>
      <c r="O195" s="343"/>
      <c r="P195" s="343"/>
      <c r="Q195" s="343"/>
      <c r="R195" s="343"/>
      <c r="S195" s="343"/>
      <c r="T195" s="343"/>
      <c r="U195" s="343"/>
      <c r="V195" s="343"/>
      <c r="W195" s="343"/>
      <c r="X195" s="343"/>
      <c r="Y195" s="343"/>
      <c r="Z195" s="343"/>
      <c r="AA195" s="343"/>
    </row>
    <row r="196" ht="14.25" customHeight="1">
      <c r="A196" s="442"/>
      <c r="B196" s="442"/>
      <c r="C196" s="442"/>
      <c r="D196" s="442"/>
      <c r="E196" s="442"/>
      <c r="F196" s="442"/>
      <c r="G196" s="442"/>
      <c r="H196" s="442"/>
      <c r="I196" s="442"/>
      <c r="J196" s="343"/>
      <c r="K196" s="343"/>
      <c r="L196" s="343"/>
      <c r="M196" s="343"/>
      <c r="N196" s="343"/>
      <c r="O196" s="343"/>
      <c r="P196" s="343"/>
      <c r="Q196" s="343"/>
      <c r="R196" s="343"/>
      <c r="S196" s="343"/>
      <c r="T196" s="343"/>
      <c r="U196" s="343"/>
      <c r="V196" s="343"/>
      <c r="W196" s="343"/>
      <c r="X196" s="343"/>
      <c r="Y196" s="343"/>
      <c r="Z196" s="343"/>
      <c r="AA196" s="343"/>
    </row>
    <row r="197" ht="14.25" customHeight="1">
      <c r="A197" s="442"/>
      <c r="B197" s="442"/>
      <c r="C197" s="442"/>
      <c r="D197" s="442"/>
      <c r="E197" s="442"/>
      <c r="F197" s="442"/>
      <c r="G197" s="442"/>
      <c r="H197" s="442"/>
      <c r="I197" s="442"/>
      <c r="J197" s="343"/>
      <c r="K197" s="343"/>
      <c r="L197" s="343"/>
      <c r="M197" s="343"/>
      <c r="N197" s="343"/>
      <c r="O197" s="343"/>
      <c r="P197" s="343"/>
      <c r="Q197" s="343"/>
      <c r="R197" s="343"/>
      <c r="S197" s="343"/>
      <c r="T197" s="343"/>
      <c r="U197" s="343"/>
      <c r="V197" s="343"/>
      <c r="W197" s="343"/>
      <c r="X197" s="343"/>
      <c r="Y197" s="343"/>
      <c r="Z197" s="343"/>
      <c r="AA197" s="343"/>
    </row>
    <row r="198" ht="14.25" customHeight="1">
      <c r="A198" s="442"/>
      <c r="B198" s="442"/>
      <c r="C198" s="442"/>
      <c r="D198" s="442"/>
      <c r="E198" s="442"/>
      <c r="F198" s="442"/>
      <c r="G198" s="442"/>
      <c r="H198" s="442"/>
      <c r="I198" s="442"/>
      <c r="J198" s="343"/>
      <c r="K198" s="343"/>
      <c r="L198" s="343"/>
      <c r="M198" s="343"/>
      <c r="N198" s="343"/>
      <c r="O198" s="343"/>
      <c r="P198" s="343"/>
      <c r="Q198" s="343"/>
      <c r="R198" s="343"/>
      <c r="S198" s="343"/>
      <c r="T198" s="343"/>
      <c r="U198" s="343"/>
      <c r="V198" s="343"/>
      <c r="W198" s="343"/>
      <c r="X198" s="343"/>
      <c r="Y198" s="343"/>
      <c r="Z198" s="343"/>
      <c r="AA198" s="343"/>
    </row>
    <row r="199" ht="14.25" customHeight="1">
      <c r="A199" s="442"/>
      <c r="B199" s="442"/>
      <c r="C199" s="442"/>
      <c r="D199" s="442"/>
      <c r="E199" s="442"/>
      <c r="F199" s="442"/>
      <c r="G199" s="442"/>
      <c r="H199" s="442"/>
      <c r="I199" s="442"/>
      <c r="J199" s="343"/>
      <c r="K199" s="343"/>
      <c r="L199" s="343"/>
      <c r="M199" s="343"/>
      <c r="N199" s="343"/>
      <c r="O199" s="343"/>
      <c r="P199" s="343"/>
      <c r="Q199" s="343"/>
      <c r="R199" s="343"/>
      <c r="S199" s="343"/>
      <c r="T199" s="343"/>
      <c r="U199" s="343"/>
      <c r="V199" s="343"/>
      <c r="W199" s="343"/>
      <c r="X199" s="343"/>
      <c r="Y199" s="343"/>
      <c r="Z199" s="343"/>
      <c r="AA199" s="343"/>
    </row>
    <row r="200" ht="14.25" customHeight="1">
      <c r="A200" s="442"/>
      <c r="B200" s="442"/>
      <c r="C200" s="442"/>
      <c r="D200" s="442"/>
      <c r="E200" s="442"/>
      <c r="F200" s="442"/>
      <c r="G200" s="442"/>
      <c r="H200" s="442"/>
      <c r="I200" s="442"/>
      <c r="J200" s="343"/>
      <c r="K200" s="343"/>
      <c r="L200" s="343"/>
      <c r="M200" s="343"/>
      <c r="N200" s="343"/>
      <c r="O200" s="343"/>
      <c r="P200" s="343"/>
      <c r="Q200" s="343"/>
      <c r="R200" s="343"/>
      <c r="S200" s="343"/>
      <c r="T200" s="343"/>
      <c r="U200" s="343"/>
      <c r="V200" s="343"/>
      <c r="W200" s="343"/>
      <c r="X200" s="343"/>
      <c r="Y200" s="343"/>
      <c r="Z200" s="343"/>
      <c r="AA200" s="343"/>
    </row>
    <row r="201" ht="14.25" customHeight="1">
      <c r="A201" s="442"/>
      <c r="B201" s="442"/>
      <c r="C201" s="442"/>
      <c r="D201" s="442"/>
      <c r="E201" s="442"/>
      <c r="F201" s="442"/>
      <c r="G201" s="442"/>
      <c r="H201" s="442"/>
      <c r="I201" s="442"/>
      <c r="J201" s="343"/>
      <c r="K201" s="343"/>
      <c r="L201" s="343"/>
      <c r="M201" s="343"/>
      <c r="N201" s="343"/>
      <c r="O201" s="343"/>
      <c r="P201" s="343"/>
      <c r="Q201" s="343"/>
      <c r="R201" s="343"/>
      <c r="S201" s="343"/>
      <c r="T201" s="343"/>
      <c r="U201" s="343"/>
      <c r="V201" s="343"/>
      <c r="W201" s="343"/>
      <c r="X201" s="343"/>
      <c r="Y201" s="343"/>
      <c r="Z201" s="343"/>
      <c r="AA201" s="343"/>
    </row>
    <row r="202" ht="14.25" customHeight="1">
      <c r="A202" s="442"/>
      <c r="B202" s="442"/>
      <c r="C202" s="442"/>
      <c r="D202" s="442"/>
      <c r="E202" s="442"/>
      <c r="F202" s="442"/>
      <c r="G202" s="442"/>
      <c r="H202" s="442"/>
      <c r="I202" s="442"/>
      <c r="J202" s="343"/>
      <c r="K202" s="343"/>
      <c r="L202" s="343"/>
      <c r="M202" s="343"/>
      <c r="N202" s="343"/>
      <c r="O202" s="343"/>
      <c r="P202" s="343"/>
      <c r="Q202" s="343"/>
      <c r="R202" s="343"/>
      <c r="S202" s="343"/>
      <c r="T202" s="343"/>
      <c r="U202" s="343"/>
      <c r="V202" s="343"/>
      <c r="W202" s="343"/>
      <c r="X202" s="343"/>
      <c r="Y202" s="343"/>
      <c r="Z202" s="343"/>
      <c r="AA202" s="343"/>
    </row>
    <row r="203" ht="14.25" customHeight="1">
      <c r="A203" s="442"/>
      <c r="B203" s="442"/>
      <c r="C203" s="442"/>
      <c r="D203" s="442"/>
      <c r="E203" s="442"/>
      <c r="F203" s="442"/>
      <c r="G203" s="442"/>
      <c r="H203" s="442"/>
      <c r="I203" s="442"/>
      <c r="J203" s="343"/>
      <c r="K203" s="343"/>
      <c r="L203" s="343"/>
      <c r="M203" s="343"/>
      <c r="N203" s="343"/>
      <c r="O203" s="343"/>
      <c r="P203" s="343"/>
      <c r="Q203" s="343"/>
      <c r="R203" s="343"/>
      <c r="S203" s="343"/>
      <c r="T203" s="343"/>
      <c r="U203" s="343"/>
      <c r="V203" s="343"/>
      <c r="W203" s="343"/>
      <c r="X203" s="343"/>
      <c r="Y203" s="343"/>
      <c r="Z203" s="343"/>
      <c r="AA203" s="343"/>
    </row>
    <row r="204" ht="14.25" customHeight="1">
      <c r="A204" s="442"/>
      <c r="B204" s="442"/>
      <c r="C204" s="442"/>
      <c r="D204" s="442"/>
      <c r="E204" s="442"/>
      <c r="F204" s="442"/>
      <c r="G204" s="442"/>
      <c r="H204" s="442"/>
      <c r="I204" s="442"/>
      <c r="J204" s="343"/>
      <c r="K204" s="343"/>
      <c r="L204" s="343"/>
      <c r="M204" s="343"/>
      <c r="N204" s="343"/>
      <c r="O204" s="343"/>
      <c r="P204" s="343"/>
      <c r="Q204" s="343"/>
      <c r="R204" s="343"/>
      <c r="S204" s="343"/>
      <c r="T204" s="343"/>
      <c r="U204" s="343"/>
      <c r="V204" s="343"/>
      <c r="W204" s="343"/>
      <c r="X204" s="343"/>
      <c r="Y204" s="343"/>
      <c r="Z204" s="343"/>
      <c r="AA204" s="343"/>
    </row>
    <row r="205" ht="14.25" customHeight="1">
      <c r="A205" s="442"/>
      <c r="B205" s="442"/>
      <c r="C205" s="442"/>
      <c r="D205" s="442"/>
      <c r="E205" s="442"/>
      <c r="F205" s="442"/>
      <c r="G205" s="442"/>
      <c r="H205" s="442"/>
      <c r="I205" s="442"/>
      <c r="J205" s="343"/>
      <c r="K205" s="343"/>
      <c r="L205" s="343"/>
      <c r="M205" s="343"/>
      <c r="N205" s="343"/>
      <c r="O205" s="343"/>
      <c r="P205" s="343"/>
      <c r="Q205" s="343"/>
      <c r="R205" s="343"/>
      <c r="S205" s="343"/>
      <c r="T205" s="343"/>
      <c r="U205" s="343"/>
      <c r="V205" s="343"/>
      <c r="W205" s="343"/>
      <c r="X205" s="343"/>
      <c r="Y205" s="343"/>
      <c r="Z205" s="343"/>
      <c r="AA205" s="343"/>
    </row>
    <row r="206" ht="14.25" customHeight="1">
      <c r="A206" s="442"/>
      <c r="B206" s="442"/>
      <c r="C206" s="442"/>
      <c r="D206" s="442"/>
      <c r="E206" s="442"/>
      <c r="F206" s="442"/>
      <c r="G206" s="442"/>
      <c r="H206" s="442"/>
      <c r="I206" s="442"/>
      <c r="J206" s="343"/>
      <c r="K206" s="343"/>
      <c r="L206" s="343"/>
      <c r="M206" s="343"/>
      <c r="N206" s="343"/>
      <c r="O206" s="343"/>
      <c r="P206" s="343"/>
      <c r="Q206" s="343"/>
      <c r="R206" s="343"/>
      <c r="S206" s="343"/>
      <c r="T206" s="343"/>
      <c r="U206" s="343"/>
      <c r="V206" s="343"/>
      <c r="W206" s="343"/>
      <c r="X206" s="343"/>
      <c r="Y206" s="343"/>
      <c r="Z206" s="343"/>
      <c r="AA206" s="343"/>
    </row>
    <row r="207" ht="14.25" customHeight="1">
      <c r="A207" s="442"/>
      <c r="B207" s="442"/>
      <c r="C207" s="442"/>
      <c r="D207" s="442"/>
      <c r="E207" s="442"/>
      <c r="F207" s="442"/>
      <c r="G207" s="442"/>
      <c r="H207" s="442"/>
      <c r="I207" s="442"/>
      <c r="J207" s="343"/>
      <c r="K207" s="343"/>
      <c r="L207" s="343"/>
      <c r="M207" s="343"/>
      <c r="N207" s="343"/>
      <c r="O207" s="343"/>
      <c r="P207" s="343"/>
      <c r="Q207" s="343"/>
      <c r="R207" s="343"/>
      <c r="S207" s="343"/>
      <c r="T207" s="343"/>
      <c r="U207" s="343"/>
      <c r="V207" s="343"/>
      <c r="W207" s="343"/>
      <c r="X207" s="343"/>
      <c r="Y207" s="343"/>
      <c r="Z207" s="343"/>
      <c r="AA207" s="343"/>
    </row>
    <row r="208" ht="14.25" customHeight="1">
      <c r="A208" s="442"/>
      <c r="B208" s="442"/>
      <c r="C208" s="442"/>
      <c r="D208" s="442"/>
      <c r="E208" s="442"/>
      <c r="F208" s="442"/>
      <c r="G208" s="442"/>
      <c r="H208" s="442"/>
      <c r="I208" s="442"/>
      <c r="J208" s="343"/>
      <c r="K208" s="343"/>
      <c r="L208" s="343"/>
      <c r="M208" s="343"/>
      <c r="N208" s="343"/>
      <c r="O208" s="343"/>
      <c r="P208" s="343"/>
      <c r="Q208" s="343"/>
      <c r="R208" s="343"/>
      <c r="S208" s="343"/>
      <c r="T208" s="343"/>
      <c r="U208" s="343"/>
      <c r="V208" s="343"/>
      <c r="W208" s="343"/>
      <c r="X208" s="343"/>
      <c r="Y208" s="343"/>
      <c r="Z208" s="343"/>
      <c r="AA208" s="343"/>
    </row>
    <row r="209" ht="14.25" customHeight="1">
      <c r="A209" s="442"/>
      <c r="B209" s="442"/>
      <c r="C209" s="442"/>
      <c r="D209" s="442"/>
      <c r="E209" s="442"/>
      <c r="F209" s="442"/>
      <c r="G209" s="442"/>
      <c r="H209" s="442"/>
      <c r="I209" s="442"/>
      <c r="J209" s="343"/>
      <c r="K209" s="343"/>
      <c r="L209" s="343"/>
      <c r="M209" s="343"/>
      <c r="N209" s="343"/>
      <c r="O209" s="343"/>
      <c r="P209" s="343"/>
      <c r="Q209" s="343"/>
      <c r="R209" s="343"/>
      <c r="S209" s="343"/>
      <c r="T209" s="343"/>
      <c r="U209" s="343"/>
      <c r="V209" s="343"/>
      <c r="W209" s="343"/>
      <c r="X209" s="343"/>
      <c r="Y209" s="343"/>
      <c r="Z209" s="343"/>
      <c r="AA209" s="343"/>
    </row>
    <row r="210" ht="14.25" customHeight="1">
      <c r="A210" s="442"/>
      <c r="B210" s="442"/>
      <c r="C210" s="442"/>
      <c r="D210" s="442"/>
      <c r="E210" s="442"/>
      <c r="F210" s="442"/>
      <c r="G210" s="442"/>
      <c r="H210" s="442"/>
      <c r="I210" s="442"/>
      <c r="J210" s="343"/>
      <c r="K210" s="343"/>
      <c r="L210" s="343"/>
      <c r="M210" s="343"/>
      <c r="N210" s="343"/>
      <c r="O210" s="343"/>
      <c r="P210" s="343"/>
      <c r="Q210" s="343"/>
      <c r="R210" s="343"/>
      <c r="S210" s="343"/>
      <c r="T210" s="343"/>
      <c r="U210" s="343"/>
      <c r="V210" s="343"/>
      <c r="W210" s="343"/>
      <c r="X210" s="343"/>
      <c r="Y210" s="343"/>
      <c r="Z210" s="343"/>
      <c r="AA210" s="343"/>
    </row>
    <row r="211" ht="14.25" customHeight="1">
      <c r="A211" s="442"/>
      <c r="B211" s="442"/>
      <c r="C211" s="442"/>
      <c r="D211" s="442"/>
      <c r="E211" s="442"/>
      <c r="F211" s="442"/>
      <c r="G211" s="442"/>
      <c r="H211" s="442"/>
      <c r="I211" s="442"/>
      <c r="J211" s="343"/>
      <c r="K211" s="343"/>
      <c r="L211" s="343"/>
      <c r="M211" s="343"/>
      <c r="N211" s="343"/>
      <c r="O211" s="343"/>
      <c r="P211" s="343"/>
      <c r="Q211" s="343"/>
      <c r="R211" s="343"/>
      <c r="S211" s="343"/>
      <c r="T211" s="343"/>
      <c r="U211" s="343"/>
      <c r="V211" s="343"/>
      <c r="W211" s="343"/>
      <c r="X211" s="343"/>
      <c r="Y211" s="343"/>
      <c r="Z211" s="343"/>
      <c r="AA211" s="343"/>
    </row>
    <row r="212" ht="14.25" customHeight="1">
      <c r="A212" s="442"/>
      <c r="B212" s="442"/>
      <c r="C212" s="442"/>
      <c r="D212" s="442"/>
      <c r="E212" s="442"/>
      <c r="F212" s="442"/>
      <c r="G212" s="442"/>
      <c r="H212" s="442"/>
      <c r="I212" s="442"/>
      <c r="J212" s="343"/>
      <c r="K212" s="343"/>
      <c r="L212" s="343"/>
      <c r="M212" s="343"/>
      <c r="N212" s="343"/>
      <c r="O212" s="343"/>
      <c r="P212" s="343"/>
      <c r="Q212" s="343"/>
      <c r="R212" s="343"/>
      <c r="S212" s="343"/>
      <c r="T212" s="343"/>
      <c r="U212" s="343"/>
      <c r="V212" s="343"/>
      <c r="W212" s="343"/>
      <c r="X212" s="343"/>
      <c r="Y212" s="343"/>
      <c r="Z212" s="343"/>
      <c r="AA212" s="343"/>
    </row>
    <row r="213" ht="14.25" customHeight="1">
      <c r="A213" s="442"/>
      <c r="B213" s="442"/>
      <c r="C213" s="442"/>
      <c r="D213" s="442"/>
      <c r="E213" s="442"/>
      <c r="F213" s="442"/>
      <c r="G213" s="442"/>
      <c r="H213" s="442"/>
      <c r="I213" s="442"/>
      <c r="J213" s="343"/>
      <c r="K213" s="343"/>
      <c r="L213" s="343"/>
      <c r="M213" s="343"/>
      <c r="N213" s="343"/>
      <c r="O213" s="343"/>
      <c r="P213" s="343"/>
      <c r="Q213" s="343"/>
      <c r="R213" s="343"/>
      <c r="S213" s="343"/>
      <c r="T213" s="343"/>
      <c r="U213" s="343"/>
      <c r="V213" s="343"/>
      <c r="W213" s="343"/>
      <c r="X213" s="343"/>
      <c r="Y213" s="343"/>
      <c r="Z213" s="343"/>
      <c r="AA213" s="343"/>
    </row>
    <row r="214" ht="14.25" customHeight="1">
      <c r="A214" s="442"/>
      <c r="B214" s="442"/>
      <c r="C214" s="442"/>
      <c r="D214" s="442"/>
      <c r="E214" s="442"/>
      <c r="F214" s="442"/>
      <c r="G214" s="442"/>
      <c r="H214" s="442"/>
      <c r="I214" s="442"/>
      <c r="J214" s="343"/>
      <c r="K214" s="343"/>
      <c r="L214" s="343"/>
      <c r="M214" s="343"/>
      <c r="N214" s="343"/>
      <c r="O214" s="343"/>
      <c r="P214" s="343"/>
      <c r="Q214" s="343"/>
      <c r="R214" s="343"/>
      <c r="S214" s="343"/>
      <c r="T214" s="343"/>
      <c r="U214" s="343"/>
      <c r="V214" s="343"/>
      <c r="W214" s="343"/>
      <c r="X214" s="343"/>
      <c r="Y214" s="343"/>
      <c r="Z214" s="343"/>
      <c r="AA214" s="343"/>
    </row>
    <row r="215" ht="14.25" customHeight="1">
      <c r="A215" s="442"/>
      <c r="B215" s="442"/>
      <c r="C215" s="442"/>
      <c r="D215" s="442"/>
      <c r="E215" s="442"/>
      <c r="F215" s="442"/>
      <c r="G215" s="442"/>
      <c r="H215" s="442"/>
      <c r="I215" s="442"/>
      <c r="J215" s="343"/>
      <c r="K215" s="343"/>
      <c r="L215" s="343"/>
      <c r="M215" s="343"/>
      <c r="N215" s="343"/>
      <c r="O215" s="343"/>
      <c r="P215" s="343"/>
      <c r="Q215" s="343"/>
      <c r="R215" s="343"/>
      <c r="S215" s="343"/>
      <c r="T215" s="343"/>
      <c r="U215" s="343"/>
      <c r="V215" s="343"/>
      <c r="W215" s="343"/>
      <c r="X215" s="343"/>
      <c r="Y215" s="343"/>
      <c r="Z215" s="343"/>
      <c r="AA215" s="343"/>
    </row>
    <row r="216" ht="14.25" customHeight="1">
      <c r="A216" s="442"/>
      <c r="B216" s="442"/>
      <c r="C216" s="442"/>
      <c r="D216" s="442"/>
      <c r="E216" s="442"/>
      <c r="F216" s="442"/>
      <c r="G216" s="442"/>
      <c r="H216" s="442"/>
      <c r="I216" s="442"/>
      <c r="J216" s="343"/>
      <c r="K216" s="343"/>
      <c r="L216" s="343"/>
      <c r="M216" s="343"/>
      <c r="N216" s="343"/>
      <c r="O216" s="343"/>
      <c r="P216" s="343"/>
      <c r="Q216" s="343"/>
      <c r="R216" s="343"/>
      <c r="S216" s="343"/>
      <c r="T216" s="343"/>
      <c r="U216" s="343"/>
      <c r="V216" s="343"/>
      <c r="W216" s="343"/>
      <c r="X216" s="343"/>
      <c r="Y216" s="343"/>
      <c r="Z216" s="343"/>
      <c r="AA216" s="343"/>
    </row>
    <row r="217" ht="14.25" customHeight="1">
      <c r="A217" s="442"/>
      <c r="B217" s="442"/>
      <c r="C217" s="442"/>
      <c r="D217" s="442"/>
      <c r="E217" s="442"/>
      <c r="F217" s="442"/>
      <c r="G217" s="442"/>
      <c r="H217" s="442"/>
      <c r="I217" s="442"/>
      <c r="J217" s="343"/>
      <c r="K217" s="343"/>
      <c r="L217" s="343"/>
      <c r="M217" s="343"/>
      <c r="N217" s="343"/>
      <c r="O217" s="343"/>
      <c r="P217" s="343"/>
      <c r="Q217" s="343"/>
      <c r="R217" s="343"/>
      <c r="S217" s="343"/>
      <c r="T217" s="343"/>
      <c r="U217" s="343"/>
      <c r="V217" s="343"/>
      <c r="W217" s="343"/>
      <c r="X217" s="343"/>
      <c r="Y217" s="343"/>
      <c r="Z217" s="343"/>
      <c r="AA217" s="343"/>
    </row>
    <row r="218" ht="14.25" customHeight="1">
      <c r="A218" s="442"/>
      <c r="B218" s="442"/>
      <c r="C218" s="442"/>
      <c r="D218" s="442"/>
      <c r="E218" s="442"/>
      <c r="F218" s="442"/>
      <c r="G218" s="442"/>
      <c r="H218" s="442"/>
      <c r="I218" s="442"/>
      <c r="J218" s="343"/>
      <c r="K218" s="343"/>
      <c r="L218" s="343"/>
      <c r="M218" s="343"/>
      <c r="N218" s="343"/>
      <c r="O218" s="343"/>
      <c r="P218" s="343"/>
      <c r="Q218" s="343"/>
      <c r="R218" s="343"/>
      <c r="S218" s="343"/>
      <c r="T218" s="343"/>
      <c r="U218" s="343"/>
      <c r="V218" s="343"/>
      <c r="W218" s="343"/>
      <c r="X218" s="343"/>
      <c r="Y218" s="343"/>
      <c r="Z218" s="343"/>
      <c r="AA218" s="343"/>
    </row>
    <row r="219" ht="14.25" customHeight="1">
      <c r="A219" s="442"/>
      <c r="B219" s="442"/>
      <c r="C219" s="442"/>
      <c r="D219" s="442"/>
      <c r="E219" s="442"/>
      <c r="F219" s="442"/>
      <c r="G219" s="442"/>
      <c r="H219" s="442"/>
      <c r="I219" s="442"/>
      <c r="J219" s="343"/>
      <c r="K219" s="343"/>
      <c r="L219" s="343"/>
      <c r="M219" s="343"/>
      <c r="N219" s="343"/>
      <c r="O219" s="343"/>
      <c r="P219" s="343"/>
      <c r="Q219" s="343"/>
      <c r="R219" s="343"/>
      <c r="S219" s="343"/>
      <c r="T219" s="343"/>
      <c r="U219" s="343"/>
      <c r="V219" s="343"/>
      <c r="W219" s="343"/>
      <c r="X219" s="343"/>
      <c r="Y219" s="343"/>
      <c r="Z219" s="343"/>
      <c r="AA219" s="343"/>
    </row>
    <row r="220" ht="14.25" customHeight="1">
      <c r="A220" s="442"/>
      <c r="B220" s="442"/>
      <c r="C220" s="442"/>
      <c r="D220" s="442"/>
      <c r="E220" s="442"/>
      <c r="F220" s="442"/>
      <c r="G220" s="442"/>
      <c r="H220" s="442"/>
      <c r="I220" s="442"/>
      <c r="J220" s="343"/>
      <c r="K220" s="343"/>
      <c r="L220" s="343"/>
      <c r="M220" s="343"/>
      <c r="N220" s="343"/>
      <c r="O220" s="343"/>
      <c r="P220" s="343"/>
      <c r="Q220" s="343"/>
      <c r="R220" s="343"/>
      <c r="S220" s="343"/>
      <c r="T220" s="343"/>
      <c r="U220" s="343"/>
      <c r="V220" s="343"/>
      <c r="W220" s="343"/>
      <c r="X220" s="343"/>
      <c r="Y220" s="343"/>
      <c r="Z220" s="343"/>
      <c r="AA220" s="34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ErrorMessage="1" sqref="D5:D11">
      <formula1>"Yes - Required,No - NOT Required"</formula1>
    </dataValidation>
  </dataValidation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outlinePr summaryBelow="0" summaryRight="0"/>
    <pageSetUpPr/>
  </sheetPr>
  <sheetViews>
    <sheetView workbookViewId="0"/>
  </sheetViews>
  <sheetFormatPr customHeight="1" defaultColWidth="14.43" defaultRowHeight="15.0"/>
  <cols>
    <col customWidth="1" min="1" max="1" width="21.57"/>
    <col customWidth="1" min="2" max="2" width="46.14"/>
    <col customWidth="1" min="3" max="3" width="22.29"/>
    <col customWidth="1" min="4" max="4" width="30.71"/>
    <col customWidth="1" min="5" max="5" width="54.29"/>
    <col customWidth="1" min="6" max="6" width="52.57"/>
    <col customWidth="1" min="7" max="7" width="82.86"/>
    <col customWidth="1" min="8" max="9" width="64.0"/>
    <col customWidth="1" min="10" max="27" width="8.71"/>
  </cols>
  <sheetData>
    <row r="1" ht="15.75" customHeight="1">
      <c r="A1" s="667" t="s">
        <v>1904</v>
      </c>
      <c r="B1" s="442"/>
      <c r="C1" s="442"/>
      <c r="D1" s="442"/>
      <c r="E1" s="442"/>
      <c r="F1" s="442"/>
      <c r="G1" s="442"/>
      <c r="H1" s="442"/>
      <c r="I1" s="442"/>
      <c r="J1" s="343"/>
      <c r="K1" s="343"/>
      <c r="L1" s="343"/>
      <c r="M1" s="343"/>
      <c r="N1" s="343"/>
      <c r="O1" s="343"/>
      <c r="P1" s="343"/>
      <c r="Q1" s="343"/>
      <c r="R1" s="343"/>
      <c r="S1" s="343"/>
      <c r="T1" s="343"/>
      <c r="U1" s="343"/>
      <c r="V1" s="343"/>
      <c r="W1" s="343"/>
      <c r="X1" s="343"/>
      <c r="Y1" s="343"/>
      <c r="Z1" s="343"/>
      <c r="AA1" s="343"/>
    </row>
    <row r="2" ht="23.25" customHeight="1">
      <c r="A2" s="440" t="s">
        <v>1905</v>
      </c>
      <c r="B2" s="440" t="s">
        <v>1906</v>
      </c>
      <c r="C2" s="693" t="s">
        <v>1907</v>
      </c>
      <c r="D2" s="440" t="s">
        <v>1970</v>
      </c>
      <c r="E2" s="440" t="s">
        <v>1971</v>
      </c>
      <c r="F2" s="440" t="s">
        <v>1910</v>
      </c>
      <c r="G2" s="440" t="s">
        <v>1972</v>
      </c>
      <c r="H2" s="440" t="s">
        <v>1973</v>
      </c>
      <c r="I2" s="440" t="s">
        <v>1974</v>
      </c>
      <c r="J2" s="343"/>
      <c r="K2" s="343"/>
      <c r="L2" s="343"/>
      <c r="M2" s="343"/>
      <c r="N2" s="343"/>
      <c r="O2" s="343"/>
      <c r="P2" s="343"/>
      <c r="Q2" s="343"/>
      <c r="R2" s="343"/>
      <c r="S2" s="343"/>
      <c r="T2" s="343"/>
      <c r="U2" s="343"/>
      <c r="V2" s="343"/>
      <c r="W2" s="343"/>
      <c r="X2" s="343"/>
      <c r="Y2" s="343"/>
      <c r="Z2" s="343"/>
      <c r="AA2" s="343"/>
    </row>
    <row r="3" ht="3.75" customHeight="1">
      <c r="A3" s="703"/>
      <c r="B3" s="704"/>
      <c r="C3" s="704"/>
      <c r="D3" s="704"/>
      <c r="E3" s="704"/>
      <c r="F3" s="704"/>
      <c r="G3" s="704"/>
      <c r="H3" s="704"/>
      <c r="I3" s="704"/>
      <c r="J3" s="705"/>
      <c r="K3" s="705"/>
      <c r="L3" s="705"/>
      <c r="M3" s="705"/>
      <c r="N3" s="705"/>
      <c r="O3" s="705"/>
      <c r="P3" s="705"/>
      <c r="Q3" s="705"/>
      <c r="R3" s="705"/>
      <c r="S3" s="705"/>
      <c r="T3" s="705"/>
      <c r="U3" s="705"/>
      <c r="V3" s="705"/>
      <c r="W3" s="705"/>
      <c r="X3" s="705"/>
      <c r="Y3" s="705"/>
      <c r="Z3" s="705"/>
      <c r="AA3" s="705"/>
    </row>
    <row r="4" ht="43.5" customHeight="1">
      <c r="A4" s="440" t="s">
        <v>1975</v>
      </c>
      <c r="B4" s="697" t="s">
        <v>1976</v>
      </c>
      <c r="C4" s="697"/>
      <c r="D4" s="442"/>
      <c r="E4" s="442"/>
      <c r="F4" s="442"/>
      <c r="G4" s="442"/>
      <c r="H4" s="442"/>
      <c r="I4" s="442"/>
      <c r="J4" s="343"/>
      <c r="K4" s="343"/>
      <c r="L4" s="343"/>
      <c r="M4" s="343"/>
      <c r="N4" s="343"/>
      <c r="O4" s="343"/>
      <c r="P4" s="343"/>
      <c r="Q4" s="343"/>
      <c r="R4" s="343"/>
      <c r="S4" s="343"/>
      <c r="T4" s="343"/>
      <c r="U4" s="343"/>
      <c r="V4" s="343"/>
      <c r="W4" s="343"/>
      <c r="X4" s="343"/>
      <c r="Y4" s="343"/>
      <c r="Z4" s="343"/>
      <c r="AA4" s="343"/>
    </row>
    <row r="5" ht="67.5" customHeight="1">
      <c r="A5" s="440" t="s">
        <v>1853</v>
      </c>
      <c r="B5" s="698" t="s">
        <v>1977</v>
      </c>
      <c r="C5" s="698" t="s">
        <v>1826</v>
      </c>
      <c r="D5" s="699"/>
      <c r="E5" s="699"/>
      <c r="F5" s="442"/>
      <c r="G5" s="442"/>
      <c r="H5" s="442"/>
      <c r="I5" s="442"/>
      <c r="J5" s="343"/>
      <c r="K5" s="343"/>
      <c r="L5" s="343"/>
      <c r="M5" s="343"/>
      <c r="N5" s="343"/>
      <c r="O5" s="343"/>
      <c r="P5" s="343"/>
      <c r="Q5" s="343"/>
      <c r="R5" s="343"/>
      <c r="S5" s="343"/>
      <c r="T5" s="343"/>
      <c r="U5" s="343"/>
      <c r="V5" s="343"/>
      <c r="W5" s="343"/>
      <c r="X5" s="343"/>
      <c r="Y5" s="343"/>
      <c r="Z5" s="343"/>
      <c r="AA5" s="343"/>
    </row>
    <row r="6" ht="67.5" customHeight="1">
      <c r="A6" s="440" t="s">
        <v>1855</v>
      </c>
      <c r="B6" s="698" t="s">
        <v>1978</v>
      </c>
      <c r="C6" s="698" t="s">
        <v>1826</v>
      </c>
      <c r="D6" s="699"/>
      <c r="E6" s="699"/>
      <c r="F6" s="442"/>
      <c r="G6" s="442"/>
      <c r="H6" s="442"/>
      <c r="I6" s="442"/>
      <c r="J6" s="343"/>
      <c r="K6" s="343"/>
      <c r="L6" s="343"/>
      <c r="M6" s="343"/>
      <c r="N6" s="343"/>
      <c r="O6" s="343"/>
      <c r="P6" s="343"/>
      <c r="Q6" s="343"/>
      <c r="R6" s="343"/>
      <c r="S6" s="343"/>
      <c r="T6" s="343"/>
      <c r="U6" s="343"/>
      <c r="V6" s="343"/>
      <c r="W6" s="343"/>
      <c r="X6" s="343"/>
      <c r="Y6" s="343"/>
      <c r="Z6" s="343"/>
      <c r="AA6" s="343"/>
    </row>
    <row r="7" ht="14.25" customHeight="1">
      <c r="A7" s="440"/>
      <c r="B7" s="698"/>
      <c r="C7" s="698"/>
      <c r="D7" s="699"/>
      <c r="E7" s="699"/>
      <c r="F7" s="442"/>
      <c r="G7" s="442"/>
      <c r="H7" s="442"/>
      <c r="I7" s="442"/>
      <c r="J7" s="343"/>
      <c r="K7" s="343"/>
      <c r="L7" s="343"/>
      <c r="M7" s="343"/>
      <c r="N7" s="343"/>
      <c r="O7" s="343"/>
      <c r="P7" s="343"/>
      <c r="Q7" s="343"/>
      <c r="R7" s="343"/>
      <c r="S7" s="343"/>
      <c r="T7" s="343"/>
      <c r="U7" s="343"/>
      <c r="V7" s="343"/>
      <c r="W7" s="343"/>
      <c r="X7" s="343"/>
      <c r="Y7" s="343"/>
      <c r="Z7" s="343"/>
      <c r="AA7" s="343"/>
    </row>
    <row r="8" ht="14.25" customHeight="1">
      <c r="A8" s="440"/>
      <c r="B8" s="698"/>
      <c r="C8" s="698"/>
      <c r="D8" s="699"/>
      <c r="E8" s="699"/>
      <c r="F8" s="442"/>
      <c r="G8" s="442"/>
      <c r="H8" s="442"/>
      <c r="I8" s="442"/>
      <c r="J8" s="343"/>
      <c r="K8" s="343"/>
      <c r="L8" s="343"/>
      <c r="M8" s="343"/>
      <c r="N8" s="343"/>
      <c r="O8" s="343"/>
      <c r="P8" s="343"/>
      <c r="Q8" s="343"/>
      <c r="R8" s="343"/>
      <c r="S8" s="343"/>
      <c r="T8" s="343"/>
      <c r="U8" s="343"/>
      <c r="V8" s="343"/>
      <c r="W8" s="343"/>
      <c r="X8" s="343"/>
      <c r="Y8" s="343"/>
      <c r="Z8" s="343"/>
      <c r="AA8" s="343"/>
    </row>
    <row r="9" ht="14.25" customHeight="1">
      <c r="A9" s="440"/>
      <c r="B9" s="698"/>
      <c r="C9" s="698"/>
      <c r="D9" s="699"/>
      <c r="E9" s="699"/>
      <c r="F9" s="442"/>
      <c r="G9" s="442"/>
      <c r="H9" s="442"/>
      <c r="I9" s="442"/>
      <c r="J9" s="343"/>
      <c r="K9" s="343"/>
      <c r="L9" s="343"/>
      <c r="M9" s="343"/>
      <c r="N9" s="343"/>
      <c r="O9" s="343"/>
      <c r="P9" s="343"/>
      <c r="Q9" s="343"/>
      <c r="R9" s="343"/>
      <c r="S9" s="343"/>
      <c r="T9" s="343"/>
      <c r="U9" s="343"/>
      <c r="V9" s="343"/>
      <c r="W9" s="343"/>
      <c r="X9" s="343"/>
      <c r="Y9" s="343"/>
      <c r="Z9" s="343"/>
      <c r="AA9" s="343"/>
    </row>
    <row r="10" ht="14.25" customHeight="1">
      <c r="A10" s="440"/>
      <c r="B10" s="698"/>
      <c r="C10" s="698"/>
      <c r="D10" s="699"/>
      <c r="E10" s="699"/>
      <c r="F10" s="442"/>
      <c r="G10" s="442"/>
      <c r="H10" s="442"/>
      <c r="I10" s="442"/>
      <c r="J10" s="343"/>
      <c r="K10" s="343"/>
      <c r="L10" s="343"/>
      <c r="M10" s="343"/>
      <c r="N10" s="343"/>
      <c r="O10" s="343"/>
      <c r="P10" s="343"/>
      <c r="Q10" s="343"/>
      <c r="R10" s="343"/>
      <c r="S10" s="343"/>
      <c r="T10" s="343"/>
      <c r="U10" s="343"/>
      <c r="V10" s="343"/>
      <c r="W10" s="343"/>
      <c r="X10" s="343"/>
      <c r="Y10" s="343"/>
      <c r="Z10" s="343"/>
      <c r="AA10" s="343"/>
    </row>
    <row r="11" ht="14.25" customHeight="1">
      <c r="A11" s="440"/>
      <c r="B11" s="698"/>
      <c r="C11" s="698"/>
      <c r="D11" s="699"/>
      <c r="E11" s="699"/>
      <c r="F11" s="442"/>
      <c r="G11" s="442"/>
      <c r="H11" s="442"/>
      <c r="I11" s="442"/>
      <c r="J11" s="343"/>
      <c r="K11" s="343"/>
      <c r="L11" s="343"/>
      <c r="M11" s="343"/>
      <c r="N11" s="343"/>
      <c r="O11" s="343"/>
      <c r="P11" s="343"/>
      <c r="Q11" s="343"/>
      <c r="R11" s="343"/>
      <c r="S11" s="343"/>
      <c r="T11" s="343"/>
      <c r="U11" s="343"/>
      <c r="V11" s="343"/>
      <c r="W11" s="343"/>
      <c r="X11" s="343"/>
      <c r="Y11" s="343"/>
      <c r="Z11" s="343"/>
      <c r="AA11" s="343"/>
    </row>
    <row r="12" ht="14.25" customHeight="1">
      <c r="A12" s="442"/>
      <c r="B12" s="698"/>
      <c r="C12" s="698"/>
      <c r="D12" s="442"/>
      <c r="E12" s="442"/>
      <c r="F12" s="442"/>
      <c r="G12" s="442"/>
      <c r="H12" s="442"/>
      <c r="I12" s="442"/>
      <c r="J12" s="343"/>
      <c r="K12" s="343"/>
      <c r="L12" s="343"/>
      <c r="M12" s="343"/>
      <c r="N12" s="343"/>
      <c r="O12" s="343"/>
      <c r="P12" s="343"/>
      <c r="Q12" s="343"/>
      <c r="R12" s="343"/>
      <c r="S12" s="343"/>
      <c r="T12" s="343"/>
      <c r="U12" s="343"/>
      <c r="V12" s="343"/>
      <c r="W12" s="343"/>
      <c r="X12" s="343"/>
      <c r="Y12" s="343"/>
      <c r="Z12" s="343"/>
      <c r="AA12" s="343"/>
    </row>
    <row r="13" ht="14.25" customHeight="1">
      <c r="A13" s="696"/>
      <c r="B13" s="442"/>
      <c r="C13" s="442"/>
      <c r="D13" s="442"/>
      <c r="E13" s="442"/>
      <c r="F13" s="442"/>
      <c r="G13" s="442"/>
      <c r="H13" s="442"/>
      <c r="I13" s="442"/>
      <c r="J13" s="343"/>
      <c r="K13" s="343"/>
      <c r="L13" s="343"/>
      <c r="M13" s="343"/>
      <c r="N13" s="343"/>
      <c r="O13" s="343"/>
      <c r="P13" s="343"/>
      <c r="Q13" s="343"/>
      <c r="R13" s="343"/>
      <c r="S13" s="343"/>
      <c r="T13" s="343"/>
      <c r="U13" s="343"/>
      <c r="V13" s="343"/>
      <c r="W13" s="343"/>
      <c r="X13" s="343"/>
      <c r="Y13" s="343"/>
      <c r="Z13" s="343"/>
      <c r="AA13" s="343"/>
    </row>
    <row r="14" ht="14.25" customHeight="1">
      <c r="A14" s="442"/>
      <c r="B14" s="699"/>
      <c r="C14" s="699"/>
      <c r="D14" s="699"/>
      <c r="E14" s="699"/>
      <c r="F14" s="442"/>
      <c r="G14" s="442"/>
      <c r="H14" s="442"/>
      <c r="I14" s="442"/>
      <c r="J14" s="343"/>
      <c r="K14" s="343"/>
      <c r="L14" s="343"/>
      <c r="M14" s="343"/>
      <c r="N14" s="343"/>
      <c r="O14" s="343"/>
      <c r="P14" s="343"/>
      <c r="Q14" s="343"/>
      <c r="R14" s="343"/>
      <c r="S14" s="343"/>
      <c r="T14" s="343"/>
      <c r="U14" s="343"/>
      <c r="V14" s="343"/>
      <c r="W14" s="343"/>
      <c r="X14" s="343"/>
      <c r="Y14" s="343"/>
      <c r="Z14" s="343"/>
      <c r="AA14" s="343"/>
    </row>
    <row r="15" ht="14.25" customHeight="1">
      <c r="A15" s="442"/>
      <c r="B15" s="699"/>
      <c r="C15" s="699"/>
      <c r="D15" s="699"/>
      <c r="E15" s="699"/>
      <c r="F15" s="442"/>
      <c r="G15" s="442"/>
      <c r="H15" s="442"/>
      <c r="I15" s="442"/>
      <c r="J15" s="343"/>
      <c r="K15" s="343"/>
      <c r="L15" s="343"/>
      <c r="M15" s="343"/>
      <c r="N15" s="343"/>
      <c r="O15" s="343"/>
      <c r="P15" s="343"/>
      <c r="Q15" s="343"/>
      <c r="R15" s="343"/>
      <c r="S15" s="343"/>
      <c r="T15" s="343"/>
      <c r="U15" s="343"/>
      <c r="V15" s="343"/>
      <c r="W15" s="343"/>
      <c r="X15" s="343"/>
      <c r="Y15" s="343"/>
      <c r="Z15" s="343"/>
      <c r="AA15" s="343"/>
    </row>
    <row r="16" ht="14.25" customHeight="1">
      <c r="A16" s="442"/>
      <c r="B16" s="442"/>
      <c r="C16" s="442"/>
      <c r="D16" s="442"/>
      <c r="E16" s="442"/>
      <c r="F16" s="442"/>
      <c r="G16" s="442"/>
      <c r="H16" s="442"/>
      <c r="I16" s="442"/>
      <c r="J16" s="343"/>
      <c r="K16" s="343"/>
      <c r="L16" s="343"/>
      <c r="M16" s="343"/>
      <c r="N16" s="343"/>
      <c r="O16" s="343"/>
      <c r="P16" s="343"/>
      <c r="Q16" s="343"/>
      <c r="R16" s="343"/>
      <c r="S16" s="343"/>
      <c r="T16" s="343"/>
      <c r="U16" s="343"/>
      <c r="V16" s="343"/>
      <c r="W16" s="343"/>
      <c r="X16" s="343"/>
      <c r="Y16" s="343"/>
      <c r="Z16" s="343"/>
      <c r="AA16" s="343"/>
    </row>
    <row r="17" ht="14.25" customHeight="1">
      <c r="A17" s="442"/>
      <c r="B17" s="442"/>
      <c r="C17" s="442"/>
      <c r="D17" s="442"/>
      <c r="E17" s="442"/>
      <c r="F17" s="442"/>
      <c r="G17" s="442"/>
      <c r="H17" s="442"/>
      <c r="I17" s="442"/>
      <c r="J17" s="343"/>
      <c r="K17" s="343"/>
      <c r="L17" s="343"/>
      <c r="M17" s="343"/>
      <c r="N17" s="343"/>
      <c r="O17" s="343"/>
      <c r="P17" s="343"/>
      <c r="Q17" s="343"/>
      <c r="R17" s="343"/>
      <c r="S17" s="343"/>
      <c r="T17" s="343"/>
      <c r="U17" s="343"/>
      <c r="V17" s="343"/>
      <c r="W17" s="343"/>
      <c r="X17" s="343"/>
      <c r="Y17" s="343"/>
      <c r="Z17" s="343"/>
      <c r="AA17" s="343"/>
    </row>
    <row r="18" ht="14.25" customHeight="1">
      <c r="A18" s="442"/>
      <c r="B18" s="442"/>
      <c r="C18" s="442"/>
      <c r="D18" s="442"/>
      <c r="E18" s="442"/>
      <c r="F18" s="442"/>
      <c r="G18" s="442"/>
      <c r="H18" s="442"/>
      <c r="I18" s="442"/>
      <c r="J18" s="343"/>
      <c r="K18" s="343"/>
      <c r="L18" s="343"/>
      <c r="M18" s="343"/>
      <c r="N18" s="343"/>
      <c r="O18" s="343"/>
      <c r="P18" s="343"/>
      <c r="Q18" s="343"/>
      <c r="R18" s="343"/>
      <c r="S18" s="343"/>
      <c r="T18" s="343"/>
      <c r="U18" s="343"/>
      <c r="V18" s="343"/>
      <c r="W18" s="343"/>
      <c r="X18" s="343"/>
      <c r="Y18" s="343"/>
      <c r="Z18" s="343"/>
      <c r="AA18" s="343"/>
    </row>
    <row r="19" ht="14.25" customHeight="1">
      <c r="A19" s="442"/>
      <c r="B19" s="442"/>
      <c r="C19" s="442"/>
      <c r="D19" s="442"/>
      <c r="E19" s="442"/>
      <c r="F19" s="442"/>
      <c r="G19" s="442"/>
      <c r="H19" s="442"/>
      <c r="I19" s="442"/>
      <c r="J19" s="343"/>
      <c r="K19" s="343"/>
      <c r="L19" s="343"/>
      <c r="M19" s="343"/>
      <c r="N19" s="343"/>
      <c r="O19" s="343"/>
      <c r="P19" s="343"/>
      <c r="Q19" s="343"/>
      <c r="R19" s="343"/>
      <c r="S19" s="343"/>
      <c r="T19" s="343"/>
      <c r="U19" s="343"/>
      <c r="V19" s="343"/>
      <c r="W19" s="343"/>
      <c r="X19" s="343"/>
      <c r="Y19" s="343"/>
      <c r="Z19" s="343"/>
      <c r="AA19" s="343"/>
    </row>
    <row r="20" ht="14.25" customHeight="1">
      <c r="A20" s="442"/>
      <c r="B20" s="442"/>
      <c r="C20" s="442"/>
      <c r="D20" s="442"/>
      <c r="E20" s="442"/>
      <c r="F20" s="442"/>
      <c r="G20" s="442"/>
      <c r="H20" s="442"/>
      <c r="I20" s="442"/>
      <c r="J20" s="343"/>
      <c r="K20" s="343"/>
      <c r="L20" s="343"/>
      <c r="M20" s="343"/>
      <c r="N20" s="343"/>
      <c r="O20" s="343"/>
      <c r="P20" s="343"/>
      <c r="Q20" s="343"/>
      <c r="R20" s="343"/>
      <c r="S20" s="343"/>
      <c r="T20" s="343"/>
      <c r="U20" s="343"/>
      <c r="V20" s="343"/>
      <c r="W20" s="343"/>
      <c r="X20" s="343"/>
      <c r="Y20" s="343"/>
      <c r="Z20" s="343"/>
      <c r="AA20" s="343"/>
    </row>
    <row r="21" ht="14.25" customHeight="1">
      <c r="A21" s="442"/>
      <c r="B21" s="442"/>
      <c r="C21" s="442"/>
      <c r="D21" s="442"/>
      <c r="E21" s="442"/>
      <c r="F21" s="442"/>
      <c r="G21" s="442"/>
      <c r="H21" s="442"/>
      <c r="I21" s="442"/>
      <c r="J21" s="343"/>
      <c r="K21" s="343"/>
      <c r="L21" s="343"/>
      <c r="M21" s="343"/>
      <c r="N21" s="343"/>
      <c r="O21" s="343"/>
      <c r="P21" s="343"/>
      <c r="Q21" s="343"/>
      <c r="R21" s="343"/>
      <c r="S21" s="343"/>
      <c r="T21" s="343"/>
      <c r="U21" s="343"/>
      <c r="V21" s="343"/>
      <c r="W21" s="343"/>
      <c r="X21" s="343"/>
      <c r="Y21" s="343"/>
      <c r="Z21" s="343"/>
      <c r="AA21" s="343"/>
    </row>
    <row r="22" ht="14.25" customHeight="1">
      <c r="A22" s="442"/>
      <c r="B22" s="442"/>
      <c r="C22" s="442"/>
      <c r="D22" s="442"/>
      <c r="E22" s="442"/>
      <c r="F22" s="442"/>
      <c r="G22" s="442"/>
      <c r="H22" s="442"/>
      <c r="I22" s="442"/>
      <c r="J22" s="343"/>
      <c r="K22" s="343"/>
      <c r="L22" s="343"/>
      <c r="M22" s="343"/>
      <c r="N22" s="343"/>
      <c r="O22" s="343"/>
      <c r="P22" s="343"/>
      <c r="Q22" s="343"/>
      <c r="R22" s="343"/>
      <c r="S22" s="343"/>
      <c r="T22" s="343"/>
      <c r="U22" s="343"/>
      <c r="V22" s="343"/>
      <c r="W22" s="343"/>
      <c r="X22" s="343"/>
      <c r="Y22" s="343"/>
      <c r="Z22" s="343"/>
      <c r="AA22" s="343"/>
    </row>
    <row r="23" ht="14.25" customHeight="1">
      <c r="A23" s="442"/>
      <c r="B23" s="442"/>
      <c r="C23" s="442"/>
      <c r="D23" s="442"/>
      <c r="E23" s="442"/>
      <c r="F23" s="442"/>
      <c r="G23" s="442"/>
      <c r="H23" s="442"/>
      <c r="I23" s="442"/>
      <c r="J23" s="343"/>
      <c r="K23" s="343"/>
      <c r="L23" s="343"/>
      <c r="M23" s="343"/>
      <c r="N23" s="343"/>
      <c r="O23" s="343"/>
      <c r="P23" s="343"/>
      <c r="Q23" s="343"/>
      <c r="R23" s="343"/>
      <c r="S23" s="343"/>
      <c r="T23" s="343"/>
      <c r="U23" s="343"/>
      <c r="V23" s="343"/>
      <c r="W23" s="343"/>
      <c r="X23" s="343"/>
      <c r="Y23" s="343"/>
      <c r="Z23" s="343"/>
      <c r="AA23" s="343"/>
    </row>
    <row r="24" ht="14.25" customHeight="1">
      <c r="A24" s="442"/>
      <c r="B24" s="442"/>
      <c r="C24" s="442"/>
      <c r="D24" s="442"/>
      <c r="E24" s="442"/>
      <c r="F24" s="442"/>
      <c r="G24" s="442"/>
      <c r="H24" s="442"/>
      <c r="I24" s="442"/>
      <c r="J24" s="343"/>
      <c r="K24" s="343"/>
      <c r="L24" s="343"/>
      <c r="M24" s="343"/>
      <c r="N24" s="343"/>
      <c r="O24" s="343"/>
      <c r="P24" s="343"/>
      <c r="Q24" s="343"/>
      <c r="R24" s="343"/>
      <c r="S24" s="343"/>
      <c r="T24" s="343"/>
      <c r="U24" s="343"/>
      <c r="V24" s="343"/>
      <c r="W24" s="343"/>
      <c r="X24" s="343"/>
      <c r="Y24" s="343"/>
      <c r="Z24" s="343"/>
      <c r="AA24" s="343"/>
    </row>
    <row r="25" ht="14.25" customHeight="1">
      <c r="A25" s="442"/>
      <c r="B25" s="442"/>
      <c r="C25" s="442"/>
      <c r="D25" s="442"/>
      <c r="E25" s="442"/>
      <c r="F25" s="442"/>
      <c r="G25" s="442"/>
      <c r="H25" s="442"/>
      <c r="I25" s="442"/>
      <c r="J25" s="343"/>
      <c r="K25" s="343"/>
      <c r="L25" s="343"/>
      <c r="M25" s="343"/>
      <c r="N25" s="343"/>
      <c r="O25" s="343"/>
      <c r="P25" s="343"/>
      <c r="Q25" s="343"/>
      <c r="R25" s="343"/>
      <c r="S25" s="343"/>
      <c r="T25" s="343"/>
      <c r="U25" s="343"/>
      <c r="V25" s="343"/>
      <c r="W25" s="343"/>
      <c r="X25" s="343"/>
      <c r="Y25" s="343"/>
      <c r="Z25" s="343"/>
      <c r="AA25" s="343"/>
    </row>
    <row r="26" ht="14.25" customHeight="1">
      <c r="A26" s="442"/>
      <c r="B26" s="442"/>
      <c r="C26" s="442"/>
      <c r="D26" s="442"/>
      <c r="E26" s="442"/>
      <c r="F26" s="442"/>
      <c r="G26" s="442"/>
      <c r="H26" s="442"/>
      <c r="I26" s="442"/>
      <c r="J26" s="343"/>
      <c r="K26" s="343"/>
      <c r="L26" s="343"/>
      <c r="M26" s="343"/>
      <c r="N26" s="343"/>
      <c r="O26" s="343"/>
      <c r="P26" s="343"/>
      <c r="Q26" s="343"/>
      <c r="R26" s="343"/>
      <c r="S26" s="343"/>
      <c r="T26" s="343"/>
      <c r="U26" s="343"/>
      <c r="V26" s="343"/>
      <c r="W26" s="343"/>
      <c r="X26" s="343"/>
      <c r="Y26" s="343"/>
      <c r="Z26" s="343"/>
      <c r="AA26" s="343"/>
    </row>
    <row r="27" ht="14.25" customHeight="1">
      <c r="A27" s="442"/>
      <c r="B27" s="442"/>
      <c r="C27" s="442"/>
      <c r="D27" s="442"/>
      <c r="E27" s="442"/>
      <c r="F27" s="442"/>
      <c r="G27" s="442"/>
      <c r="H27" s="442"/>
      <c r="I27" s="442"/>
      <c r="J27" s="343"/>
      <c r="K27" s="343"/>
      <c r="L27" s="343"/>
      <c r="M27" s="343"/>
      <c r="N27" s="343"/>
      <c r="O27" s="343"/>
      <c r="P27" s="343"/>
      <c r="Q27" s="343"/>
      <c r="R27" s="343"/>
      <c r="S27" s="343"/>
      <c r="T27" s="343"/>
      <c r="U27" s="343"/>
      <c r="V27" s="343"/>
      <c r="W27" s="343"/>
      <c r="X27" s="343"/>
      <c r="Y27" s="343"/>
      <c r="Z27" s="343"/>
      <c r="AA27" s="343"/>
    </row>
    <row r="28" ht="14.25" customHeight="1">
      <c r="A28" s="442"/>
      <c r="B28" s="442"/>
      <c r="C28" s="442"/>
      <c r="D28" s="442"/>
      <c r="E28" s="442"/>
      <c r="F28" s="442"/>
      <c r="G28" s="442"/>
      <c r="H28" s="442"/>
      <c r="I28" s="442"/>
      <c r="J28" s="343"/>
      <c r="K28" s="343"/>
      <c r="L28" s="343"/>
      <c r="M28" s="343"/>
      <c r="N28" s="343"/>
      <c r="O28" s="343"/>
      <c r="P28" s="343"/>
      <c r="Q28" s="343"/>
      <c r="R28" s="343"/>
      <c r="S28" s="343"/>
      <c r="T28" s="343"/>
      <c r="U28" s="343"/>
      <c r="V28" s="343"/>
      <c r="W28" s="343"/>
      <c r="X28" s="343"/>
      <c r="Y28" s="343"/>
      <c r="Z28" s="343"/>
      <c r="AA28" s="343"/>
    </row>
    <row r="29" ht="14.25" customHeight="1">
      <c r="A29" s="442"/>
      <c r="B29" s="442"/>
      <c r="C29" s="442"/>
      <c r="D29" s="442"/>
      <c r="E29" s="442"/>
      <c r="F29" s="442"/>
      <c r="G29" s="442"/>
      <c r="H29" s="442"/>
      <c r="I29" s="442"/>
      <c r="J29" s="343"/>
      <c r="K29" s="343"/>
      <c r="L29" s="343"/>
      <c r="M29" s="343"/>
      <c r="N29" s="343"/>
      <c r="O29" s="343"/>
      <c r="P29" s="343"/>
      <c r="Q29" s="343"/>
      <c r="R29" s="343"/>
      <c r="S29" s="343"/>
      <c r="T29" s="343"/>
      <c r="U29" s="343"/>
      <c r="V29" s="343"/>
      <c r="W29" s="343"/>
      <c r="X29" s="343"/>
      <c r="Y29" s="343"/>
      <c r="Z29" s="343"/>
      <c r="AA29" s="343"/>
    </row>
    <row r="30" ht="14.25" customHeight="1">
      <c r="A30" s="442"/>
      <c r="B30" s="442"/>
      <c r="C30" s="442"/>
      <c r="D30" s="442"/>
      <c r="E30" s="442"/>
      <c r="F30" s="442"/>
      <c r="G30" s="442"/>
      <c r="H30" s="442"/>
      <c r="I30" s="442"/>
      <c r="J30" s="343"/>
      <c r="K30" s="343"/>
      <c r="L30" s="343"/>
      <c r="M30" s="343"/>
      <c r="N30" s="343"/>
      <c r="O30" s="343"/>
      <c r="P30" s="343"/>
      <c r="Q30" s="343"/>
      <c r="R30" s="343"/>
      <c r="S30" s="343"/>
      <c r="T30" s="343"/>
      <c r="U30" s="343"/>
      <c r="V30" s="343"/>
      <c r="W30" s="343"/>
      <c r="X30" s="343"/>
      <c r="Y30" s="343"/>
      <c r="Z30" s="343"/>
      <c r="AA30" s="343"/>
    </row>
    <row r="31" ht="14.25" customHeight="1">
      <c r="A31" s="442"/>
      <c r="B31" s="442"/>
      <c r="C31" s="442"/>
      <c r="D31" s="442"/>
      <c r="E31" s="442"/>
      <c r="F31" s="442"/>
      <c r="G31" s="442"/>
      <c r="H31" s="442"/>
      <c r="I31" s="442"/>
      <c r="J31" s="343"/>
      <c r="K31" s="343"/>
      <c r="L31" s="343"/>
      <c r="M31" s="343"/>
      <c r="N31" s="343"/>
      <c r="O31" s="343"/>
      <c r="P31" s="343"/>
      <c r="Q31" s="343"/>
      <c r="R31" s="343"/>
      <c r="S31" s="343"/>
      <c r="T31" s="343"/>
      <c r="U31" s="343"/>
      <c r="V31" s="343"/>
      <c r="W31" s="343"/>
      <c r="X31" s="343"/>
      <c r="Y31" s="343"/>
      <c r="Z31" s="343"/>
      <c r="AA31" s="343"/>
    </row>
    <row r="32" ht="14.25" customHeight="1">
      <c r="A32" s="442"/>
      <c r="B32" s="442"/>
      <c r="C32" s="442"/>
      <c r="D32" s="442"/>
      <c r="E32" s="442"/>
      <c r="F32" s="442"/>
      <c r="G32" s="442"/>
      <c r="H32" s="442"/>
      <c r="I32" s="442"/>
      <c r="J32" s="343"/>
      <c r="K32" s="343"/>
      <c r="L32" s="343"/>
      <c r="M32" s="343"/>
      <c r="N32" s="343"/>
      <c r="O32" s="343"/>
      <c r="P32" s="343"/>
      <c r="Q32" s="343"/>
      <c r="R32" s="343"/>
      <c r="S32" s="343"/>
      <c r="T32" s="343"/>
      <c r="U32" s="343"/>
      <c r="V32" s="343"/>
      <c r="W32" s="343"/>
      <c r="X32" s="343"/>
      <c r="Y32" s="343"/>
      <c r="Z32" s="343"/>
      <c r="AA32" s="343"/>
    </row>
    <row r="33" ht="14.25" customHeight="1">
      <c r="A33" s="442"/>
      <c r="B33" s="442"/>
      <c r="C33" s="442"/>
      <c r="D33" s="442"/>
      <c r="E33" s="442"/>
      <c r="F33" s="442"/>
      <c r="G33" s="442"/>
      <c r="H33" s="442"/>
      <c r="I33" s="442"/>
      <c r="J33" s="343"/>
      <c r="K33" s="343"/>
      <c r="L33" s="343"/>
      <c r="M33" s="343"/>
      <c r="N33" s="343"/>
      <c r="O33" s="343"/>
      <c r="P33" s="343"/>
      <c r="Q33" s="343"/>
      <c r="R33" s="343"/>
      <c r="S33" s="343"/>
      <c r="T33" s="343"/>
      <c r="U33" s="343"/>
      <c r="V33" s="343"/>
      <c r="W33" s="343"/>
      <c r="X33" s="343"/>
      <c r="Y33" s="343"/>
      <c r="Z33" s="343"/>
      <c r="AA33" s="343"/>
    </row>
    <row r="34" ht="14.25" customHeight="1">
      <c r="A34" s="442"/>
      <c r="B34" s="442"/>
      <c r="C34" s="442"/>
      <c r="D34" s="442"/>
      <c r="E34" s="442"/>
      <c r="F34" s="442"/>
      <c r="G34" s="442"/>
      <c r="H34" s="442"/>
      <c r="I34" s="442"/>
      <c r="J34" s="343"/>
      <c r="K34" s="343"/>
      <c r="L34" s="343"/>
      <c r="M34" s="343"/>
      <c r="N34" s="343"/>
      <c r="O34" s="343"/>
      <c r="P34" s="343"/>
      <c r="Q34" s="343"/>
      <c r="R34" s="343"/>
      <c r="S34" s="343"/>
      <c r="T34" s="343"/>
      <c r="U34" s="343"/>
      <c r="V34" s="343"/>
      <c r="W34" s="343"/>
      <c r="X34" s="343"/>
      <c r="Y34" s="343"/>
      <c r="Z34" s="343"/>
      <c r="AA34" s="343"/>
    </row>
    <row r="35" ht="14.25" customHeight="1">
      <c r="A35" s="442"/>
      <c r="B35" s="442"/>
      <c r="C35" s="442"/>
      <c r="D35" s="442"/>
      <c r="E35" s="442"/>
      <c r="F35" s="442"/>
      <c r="G35" s="442"/>
      <c r="H35" s="442"/>
      <c r="I35" s="442"/>
      <c r="J35" s="343"/>
      <c r="K35" s="343"/>
      <c r="L35" s="343"/>
      <c r="M35" s="343"/>
      <c r="N35" s="343"/>
      <c r="O35" s="343"/>
      <c r="P35" s="343"/>
      <c r="Q35" s="343"/>
      <c r="R35" s="343"/>
      <c r="S35" s="343"/>
      <c r="T35" s="343"/>
      <c r="U35" s="343"/>
      <c r="V35" s="343"/>
      <c r="W35" s="343"/>
      <c r="X35" s="343"/>
      <c r="Y35" s="343"/>
      <c r="Z35" s="343"/>
      <c r="AA35" s="343"/>
    </row>
    <row r="36" ht="14.25" customHeight="1">
      <c r="A36" s="442"/>
      <c r="B36" s="442"/>
      <c r="C36" s="442"/>
      <c r="D36" s="442"/>
      <c r="E36" s="442"/>
      <c r="F36" s="442"/>
      <c r="G36" s="442"/>
      <c r="H36" s="442"/>
      <c r="I36" s="442"/>
      <c r="J36" s="343"/>
      <c r="K36" s="343"/>
      <c r="L36" s="343"/>
      <c r="M36" s="343"/>
      <c r="N36" s="343"/>
      <c r="O36" s="343"/>
      <c r="P36" s="343"/>
      <c r="Q36" s="343"/>
      <c r="R36" s="343"/>
      <c r="S36" s="343"/>
      <c r="T36" s="343"/>
      <c r="U36" s="343"/>
      <c r="V36" s="343"/>
      <c r="W36" s="343"/>
      <c r="X36" s="343"/>
      <c r="Y36" s="343"/>
      <c r="Z36" s="343"/>
      <c r="AA36" s="343"/>
    </row>
    <row r="37" ht="14.25" customHeight="1">
      <c r="A37" s="442"/>
      <c r="B37" s="442"/>
      <c r="C37" s="442"/>
      <c r="D37" s="442"/>
      <c r="E37" s="442"/>
      <c r="F37" s="442"/>
      <c r="G37" s="442"/>
      <c r="H37" s="442"/>
      <c r="I37" s="442"/>
      <c r="J37" s="343"/>
      <c r="K37" s="343"/>
      <c r="L37" s="343"/>
      <c r="M37" s="343"/>
      <c r="N37" s="343"/>
      <c r="O37" s="343"/>
      <c r="P37" s="343"/>
      <c r="Q37" s="343"/>
      <c r="R37" s="343"/>
      <c r="S37" s="343"/>
      <c r="T37" s="343"/>
      <c r="U37" s="343"/>
      <c r="V37" s="343"/>
      <c r="W37" s="343"/>
      <c r="X37" s="343"/>
      <c r="Y37" s="343"/>
      <c r="Z37" s="343"/>
      <c r="AA37" s="343"/>
    </row>
    <row r="38" ht="14.25" customHeight="1">
      <c r="A38" s="442"/>
      <c r="B38" s="442"/>
      <c r="C38" s="442"/>
      <c r="D38" s="442"/>
      <c r="E38" s="442"/>
      <c r="F38" s="442"/>
      <c r="G38" s="442"/>
      <c r="H38" s="442"/>
      <c r="I38" s="442"/>
      <c r="J38" s="343"/>
      <c r="K38" s="343"/>
      <c r="L38" s="343"/>
      <c r="M38" s="343"/>
      <c r="N38" s="343"/>
      <c r="O38" s="343"/>
      <c r="P38" s="343"/>
      <c r="Q38" s="343"/>
      <c r="R38" s="343"/>
      <c r="S38" s="343"/>
      <c r="T38" s="343"/>
      <c r="U38" s="343"/>
      <c r="V38" s="343"/>
      <c r="W38" s="343"/>
      <c r="X38" s="343"/>
      <c r="Y38" s="343"/>
      <c r="Z38" s="343"/>
      <c r="AA38" s="343"/>
    </row>
    <row r="39" ht="14.25" customHeight="1">
      <c r="A39" s="442"/>
      <c r="B39" s="442"/>
      <c r="C39" s="442"/>
      <c r="D39" s="442"/>
      <c r="E39" s="442"/>
      <c r="F39" s="442"/>
      <c r="G39" s="442"/>
      <c r="H39" s="442"/>
      <c r="I39" s="442"/>
      <c r="J39" s="343"/>
      <c r="K39" s="343"/>
      <c r="L39" s="343"/>
      <c r="M39" s="343"/>
      <c r="N39" s="343"/>
      <c r="O39" s="343"/>
      <c r="P39" s="343"/>
      <c r="Q39" s="343"/>
      <c r="R39" s="343"/>
      <c r="S39" s="343"/>
      <c r="T39" s="343"/>
      <c r="U39" s="343"/>
      <c r="V39" s="343"/>
      <c r="W39" s="343"/>
      <c r="X39" s="343"/>
      <c r="Y39" s="343"/>
      <c r="Z39" s="343"/>
      <c r="AA39" s="343"/>
    </row>
    <row r="40" ht="14.25" customHeight="1">
      <c r="A40" s="442"/>
      <c r="B40" s="442"/>
      <c r="C40" s="442"/>
      <c r="D40" s="442"/>
      <c r="E40" s="442"/>
      <c r="F40" s="442"/>
      <c r="G40" s="442"/>
      <c r="H40" s="442"/>
      <c r="I40" s="442"/>
      <c r="J40" s="343"/>
      <c r="K40" s="343"/>
      <c r="L40" s="343"/>
      <c r="M40" s="343"/>
      <c r="N40" s="343"/>
      <c r="O40" s="343"/>
      <c r="P40" s="343"/>
      <c r="Q40" s="343"/>
      <c r="R40" s="343"/>
      <c r="S40" s="343"/>
      <c r="T40" s="343"/>
      <c r="U40" s="343"/>
      <c r="V40" s="343"/>
      <c r="W40" s="343"/>
      <c r="X40" s="343"/>
      <c r="Y40" s="343"/>
      <c r="Z40" s="343"/>
      <c r="AA40" s="343"/>
    </row>
    <row r="41" ht="14.25" customHeight="1">
      <c r="A41" s="442"/>
      <c r="B41" s="442"/>
      <c r="C41" s="442"/>
      <c r="D41" s="442"/>
      <c r="E41" s="442"/>
      <c r="F41" s="442"/>
      <c r="G41" s="442"/>
      <c r="H41" s="442"/>
      <c r="I41" s="442"/>
      <c r="J41" s="343"/>
      <c r="K41" s="343"/>
      <c r="L41" s="343"/>
      <c r="M41" s="343"/>
      <c r="N41" s="343"/>
      <c r="O41" s="343"/>
      <c r="P41" s="343"/>
      <c r="Q41" s="343"/>
      <c r="R41" s="343"/>
      <c r="S41" s="343"/>
      <c r="T41" s="343"/>
      <c r="U41" s="343"/>
      <c r="V41" s="343"/>
      <c r="W41" s="343"/>
      <c r="X41" s="343"/>
      <c r="Y41" s="343"/>
      <c r="Z41" s="343"/>
      <c r="AA41" s="343"/>
    </row>
    <row r="42" ht="14.25" customHeight="1">
      <c r="A42" s="442"/>
      <c r="B42" s="442"/>
      <c r="C42" s="442"/>
      <c r="D42" s="442"/>
      <c r="E42" s="442"/>
      <c r="F42" s="442"/>
      <c r="G42" s="442"/>
      <c r="H42" s="442"/>
      <c r="I42" s="442"/>
      <c r="J42" s="343"/>
      <c r="K42" s="343"/>
      <c r="L42" s="343"/>
      <c r="M42" s="343"/>
      <c r="N42" s="343"/>
      <c r="O42" s="343"/>
      <c r="P42" s="343"/>
      <c r="Q42" s="343"/>
      <c r="R42" s="343"/>
      <c r="S42" s="343"/>
      <c r="T42" s="343"/>
      <c r="U42" s="343"/>
      <c r="V42" s="343"/>
      <c r="W42" s="343"/>
      <c r="X42" s="343"/>
      <c r="Y42" s="343"/>
      <c r="Z42" s="343"/>
      <c r="AA42" s="343"/>
    </row>
    <row r="43" ht="14.25" customHeight="1">
      <c r="A43" s="442"/>
      <c r="B43" s="442"/>
      <c r="C43" s="442"/>
      <c r="D43" s="442"/>
      <c r="E43" s="442"/>
      <c r="F43" s="442"/>
      <c r="G43" s="442"/>
      <c r="H43" s="442"/>
      <c r="I43" s="442"/>
      <c r="J43" s="343"/>
      <c r="K43" s="343"/>
      <c r="L43" s="343"/>
      <c r="M43" s="343"/>
      <c r="N43" s="343"/>
      <c r="O43" s="343"/>
      <c r="P43" s="343"/>
      <c r="Q43" s="343"/>
      <c r="R43" s="343"/>
      <c r="S43" s="343"/>
      <c r="T43" s="343"/>
      <c r="U43" s="343"/>
      <c r="V43" s="343"/>
      <c r="W43" s="343"/>
      <c r="X43" s="343"/>
      <c r="Y43" s="343"/>
      <c r="Z43" s="343"/>
      <c r="AA43" s="343"/>
    </row>
    <row r="44" ht="14.25" customHeight="1">
      <c r="A44" s="442"/>
      <c r="B44" s="442"/>
      <c r="C44" s="442"/>
      <c r="D44" s="442"/>
      <c r="E44" s="442"/>
      <c r="F44" s="442"/>
      <c r="G44" s="442"/>
      <c r="H44" s="442"/>
      <c r="I44" s="442"/>
      <c r="J44" s="343"/>
      <c r="K44" s="343"/>
      <c r="L44" s="343"/>
      <c r="M44" s="343"/>
      <c r="N44" s="343"/>
      <c r="O44" s="343"/>
      <c r="P44" s="343"/>
      <c r="Q44" s="343"/>
      <c r="R44" s="343"/>
      <c r="S44" s="343"/>
      <c r="T44" s="343"/>
      <c r="U44" s="343"/>
      <c r="V44" s="343"/>
      <c r="W44" s="343"/>
      <c r="X44" s="343"/>
      <c r="Y44" s="343"/>
      <c r="Z44" s="343"/>
      <c r="AA44" s="343"/>
    </row>
    <row r="45" ht="14.25" customHeight="1">
      <c r="A45" s="442"/>
      <c r="B45" s="442"/>
      <c r="C45" s="442"/>
      <c r="D45" s="442"/>
      <c r="E45" s="442"/>
      <c r="F45" s="442"/>
      <c r="G45" s="442"/>
      <c r="H45" s="442"/>
      <c r="I45" s="442"/>
      <c r="J45" s="343"/>
      <c r="K45" s="343"/>
      <c r="L45" s="343"/>
      <c r="M45" s="343"/>
      <c r="N45" s="343"/>
      <c r="O45" s="343"/>
      <c r="P45" s="343"/>
      <c r="Q45" s="343"/>
      <c r="R45" s="343"/>
      <c r="S45" s="343"/>
      <c r="T45" s="343"/>
      <c r="U45" s="343"/>
      <c r="V45" s="343"/>
      <c r="W45" s="343"/>
      <c r="X45" s="343"/>
      <c r="Y45" s="343"/>
      <c r="Z45" s="343"/>
      <c r="AA45" s="343"/>
    </row>
    <row r="46" ht="14.25" customHeight="1">
      <c r="A46" s="442"/>
      <c r="B46" s="442"/>
      <c r="C46" s="442"/>
      <c r="D46" s="442"/>
      <c r="E46" s="442"/>
      <c r="F46" s="442"/>
      <c r="G46" s="442"/>
      <c r="H46" s="442"/>
      <c r="I46" s="442"/>
      <c r="J46" s="343"/>
      <c r="K46" s="343"/>
      <c r="L46" s="343"/>
      <c r="M46" s="343"/>
      <c r="N46" s="343"/>
      <c r="O46" s="343"/>
      <c r="P46" s="343"/>
      <c r="Q46" s="343"/>
      <c r="R46" s="343"/>
      <c r="S46" s="343"/>
      <c r="T46" s="343"/>
      <c r="U46" s="343"/>
      <c r="V46" s="343"/>
      <c r="W46" s="343"/>
      <c r="X46" s="343"/>
      <c r="Y46" s="343"/>
      <c r="Z46" s="343"/>
      <c r="AA46" s="343"/>
    </row>
    <row r="47" ht="14.25" customHeight="1">
      <c r="A47" s="442"/>
      <c r="B47" s="442"/>
      <c r="C47" s="442"/>
      <c r="D47" s="442"/>
      <c r="E47" s="442"/>
      <c r="F47" s="442"/>
      <c r="G47" s="442"/>
      <c r="H47" s="442"/>
      <c r="I47" s="442"/>
      <c r="J47" s="343"/>
      <c r="K47" s="343"/>
      <c r="L47" s="343"/>
      <c r="M47" s="343"/>
      <c r="N47" s="343"/>
      <c r="O47" s="343"/>
      <c r="P47" s="343"/>
      <c r="Q47" s="343"/>
      <c r="R47" s="343"/>
      <c r="S47" s="343"/>
      <c r="T47" s="343"/>
      <c r="U47" s="343"/>
      <c r="V47" s="343"/>
      <c r="W47" s="343"/>
      <c r="X47" s="343"/>
      <c r="Y47" s="343"/>
      <c r="Z47" s="343"/>
      <c r="AA47" s="343"/>
    </row>
    <row r="48" ht="14.25" customHeight="1">
      <c r="A48" s="442"/>
      <c r="B48" s="442"/>
      <c r="C48" s="442"/>
      <c r="D48" s="442"/>
      <c r="E48" s="442"/>
      <c r="F48" s="442"/>
      <c r="G48" s="442"/>
      <c r="H48" s="442"/>
      <c r="I48" s="442"/>
      <c r="J48" s="343"/>
      <c r="K48" s="343"/>
      <c r="L48" s="343"/>
      <c r="M48" s="343"/>
      <c r="N48" s="343"/>
      <c r="O48" s="343"/>
      <c r="P48" s="343"/>
      <c r="Q48" s="343"/>
      <c r="R48" s="343"/>
      <c r="S48" s="343"/>
      <c r="T48" s="343"/>
      <c r="U48" s="343"/>
      <c r="V48" s="343"/>
      <c r="W48" s="343"/>
      <c r="X48" s="343"/>
      <c r="Y48" s="343"/>
      <c r="Z48" s="343"/>
      <c r="AA48" s="343"/>
    </row>
    <row r="49" ht="14.25" customHeight="1">
      <c r="A49" s="442"/>
      <c r="B49" s="442"/>
      <c r="C49" s="442"/>
      <c r="D49" s="442"/>
      <c r="E49" s="442"/>
      <c r="F49" s="442"/>
      <c r="G49" s="442"/>
      <c r="H49" s="442"/>
      <c r="I49" s="442"/>
      <c r="J49" s="343"/>
      <c r="K49" s="343"/>
      <c r="L49" s="343"/>
      <c r="M49" s="343"/>
      <c r="N49" s="343"/>
      <c r="O49" s="343"/>
      <c r="P49" s="343"/>
      <c r="Q49" s="343"/>
      <c r="R49" s="343"/>
      <c r="S49" s="343"/>
      <c r="T49" s="343"/>
      <c r="U49" s="343"/>
      <c r="V49" s="343"/>
      <c r="W49" s="343"/>
      <c r="X49" s="343"/>
      <c r="Y49" s="343"/>
      <c r="Z49" s="343"/>
      <c r="AA49" s="343"/>
    </row>
    <row r="50" ht="14.25" customHeight="1">
      <c r="A50" s="442"/>
      <c r="B50" s="442"/>
      <c r="C50" s="442"/>
      <c r="D50" s="442"/>
      <c r="E50" s="442"/>
      <c r="F50" s="442"/>
      <c r="G50" s="442"/>
      <c r="H50" s="442"/>
      <c r="I50" s="442"/>
      <c r="J50" s="343"/>
      <c r="K50" s="343"/>
      <c r="L50" s="343"/>
      <c r="M50" s="343"/>
      <c r="N50" s="343"/>
      <c r="O50" s="343"/>
      <c r="P50" s="343"/>
      <c r="Q50" s="343"/>
      <c r="R50" s="343"/>
      <c r="S50" s="343"/>
      <c r="T50" s="343"/>
      <c r="U50" s="343"/>
      <c r="V50" s="343"/>
      <c r="W50" s="343"/>
      <c r="X50" s="343"/>
      <c r="Y50" s="343"/>
      <c r="Z50" s="343"/>
      <c r="AA50" s="343"/>
    </row>
    <row r="51" ht="14.25" customHeight="1">
      <c r="A51" s="442"/>
      <c r="B51" s="442"/>
      <c r="C51" s="442"/>
      <c r="D51" s="442"/>
      <c r="E51" s="442"/>
      <c r="F51" s="442"/>
      <c r="G51" s="442"/>
      <c r="H51" s="442"/>
      <c r="I51" s="442"/>
      <c r="J51" s="343"/>
      <c r="K51" s="343"/>
      <c r="L51" s="343"/>
      <c r="M51" s="343"/>
      <c r="N51" s="343"/>
      <c r="O51" s="343"/>
      <c r="P51" s="343"/>
      <c r="Q51" s="343"/>
      <c r="R51" s="343"/>
      <c r="S51" s="343"/>
      <c r="T51" s="343"/>
      <c r="U51" s="343"/>
      <c r="V51" s="343"/>
      <c r="W51" s="343"/>
      <c r="X51" s="343"/>
      <c r="Y51" s="343"/>
      <c r="Z51" s="343"/>
      <c r="AA51" s="343"/>
    </row>
    <row r="52" ht="14.25" customHeight="1">
      <c r="A52" s="442"/>
      <c r="B52" s="442"/>
      <c r="C52" s="442"/>
      <c r="D52" s="442"/>
      <c r="E52" s="442"/>
      <c r="F52" s="442"/>
      <c r="G52" s="442"/>
      <c r="H52" s="442"/>
      <c r="I52" s="442"/>
      <c r="J52" s="343"/>
      <c r="K52" s="343"/>
      <c r="L52" s="343"/>
      <c r="M52" s="343"/>
      <c r="N52" s="343"/>
      <c r="O52" s="343"/>
      <c r="P52" s="343"/>
      <c r="Q52" s="343"/>
      <c r="R52" s="343"/>
      <c r="S52" s="343"/>
      <c r="T52" s="343"/>
      <c r="U52" s="343"/>
      <c r="V52" s="343"/>
      <c r="W52" s="343"/>
      <c r="X52" s="343"/>
      <c r="Y52" s="343"/>
      <c r="Z52" s="343"/>
      <c r="AA52" s="343"/>
    </row>
    <row r="53" ht="14.25" customHeight="1">
      <c r="A53" s="442"/>
      <c r="B53" s="442"/>
      <c r="C53" s="442"/>
      <c r="D53" s="442"/>
      <c r="E53" s="442"/>
      <c r="F53" s="442"/>
      <c r="G53" s="442"/>
      <c r="H53" s="442"/>
      <c r="I53" s="442"/>
      <c r="J53" s="343"/>
      <c r="K53" s="343"/>
      <c r="L53" s="343"/>
      <c r="M53" s="343"/>
      <c r="N53" s="343"/>
      <c r="O53" s="343"/>
      <c r="P53" s="343"/>
      <c r="Q53" s="343"/>
      <c r="R53" s="343"/>
      <c r="S53" s="343"/>
      <c r="T53" s="343"/>
      <c r="U53" s="343"/>
      <c r="V53" s="343"/>
      <c r="W53" s="343"/>
      <c r="X53" s="343"/>
      <c r="Y53" s="343"/>
      <c r="Z53" s="343"/>
      <c r="AA53" s="343"/>
    </row>
    <row r="54" ht="14.25" customHeight="1">
      <c r="A54" s="442"/>
      <c r="B54" s="442"/>
      <c r="C54" s="442"/>
      <c r="D54" s="442"/>
      <c r="E54" s="442"/>
      <c r="F54" s="442"/>
      <c r="G54" s="442"/>
      <c r="H54" s="442"/>
      <c r="I54" s="442"/>
      <c r="J54" s="343"/>
      <c r="K54" s="343"/>
      <c r="L54" s="343"/>
      <c r="M54" s="343"/>
      <c r="N54" s="343"/>
      <c r="O54" s="343"/>
      <c r="P54" s="343"/>
      <c r="Q54" s="343"/>
      <c r="R54" s="343"/>
      <c r="S54" s="343"/>
      <c r="T54" s="343"/>
      <c r="U54" s="343"/>
      <c r="V54" s="343"/>
      <c r="W54" s="343"/>
      <c r="X54" s="343"/>
      <c r="Y54" s="343"/>
      <c r="Z54" s="343"/>
      <c r="AA54" s="343"/>
    </row>
    <row r="55" ht="14.25" customHeight="1">
      <c r="A55" s="442"/>
      <c r="B55" s="442"/>
      <c r="C55" s="442"/>
      <c r="D55" s="442"/>
      <c r="E55" s="442"/>
      <c r="F55" s="442"/>
      <c r="G55" s="442"/>
      <c r="H55" s="442"/>
      <c r="I55" s="442"/>
      <c r="J55" s="343"/>
      <c r="K55" s="343"/>
      <c r="L55" s="343"/>
      <c r="M55" s="343"/>
      <c r="N55" s="343"/>
      <c r="O55" s="343"/>
      <c r="P55" s="343"/>
      <c r="Q55" s="343"/>
      <c r="R55" s="343"/>
      <c r="S55" s="343"/>
      <c r="T55" s="343"/>
      <c r="U55" s="343"/>
      <c r="V55" s="343"/>
      <c r="W55" s="343"/>
      <c r="X55" s="343"/>
      <c r="Y55" s="343"/>
      <c r="Z55" s="343"/>
      <c r="AA55" s="343"/>
    </row>
    <row r="56" ht="14.25" customHeight="1">
      <c r="A56" s="442"/>
      <c r="B56" s="442"/>
      <c r="C56" s="442"/>
      <c r="D56" s="442"/>
      <c r="E56" s="442"/>
      <c r="F56" s="442"/>
      <c r="G56" s="442"/>
      <c r="H56" s="442"/>
      <c r="I56" s="442"/>
      <c r="J56" s="343"/>
      <c r="K56" s="343"/>
      <c r="L56" s="343"/>
      <c r="M56" s="343"/>
      <c r="N56" s="343"/>
      <c r="O56" s="343"/>
      <c r="P56" s="343"/>
      <c r="Q56" s="343"/>
      <c r="R56" s="343"/>
      <c r="S56" s="343"/>
      <c r="T56" s="343"/>
      <c r="U56" s="343"/>
      <c r="V56" s="343"/>
      <c r="W56" s="343"/>
      <c r="X56" s="343"/>
      <c r="Y56" s="343"/>
      <c r="Z56" s="343"/>
      <c r="AA56" s="343"/>
    </row>
    <row r="57" ht="14.25" customHeight="1">
      <c r="A57" s="442"/>
      <c r="B57" s="442"/>
      <c r="C57" s="442"/>
      <c r="D57" s="442"/>
      <c r="E57" s="442"/>
      <c r="F57" s="442"/>
      <c r="G57" s="442"/>
      <c r="H57" s="442"/>
      <c r="I57" s="442"/>
      <c r="J57" s="343"/>
      <c r="K57" s="343"/>
      <c r="L57" s="343"/>
      <c r="M57" s="343"/>
      <c r="N57" s="343"/>
      <c r="O57" s="343"/>
      <c r="P57" s="343"/>
      <c r="Q57" s="343"/>
      <c r="R57" s="343"/>
      <c r="S57" s="343"/>
      <c r="T57" s="343"/>
      <c r="U57" s="343"/>
      <c r="V57" s="343"/>
      <c r="W57" s="343"/>
      <c r="X57" s="343"/>
      <c r="Y57" s="343"/>
      <c r="Z57" s="343"/>
      <c r="AA57" s="343"/>
    </row>
    <row r="58" ht="14.25" customHeight="1">
      <c r="A58" s="442"/>
      <c r="B58" s="442"/>
      <c r="C58" s="442"/>
      <c r="D58" s="442"/>
      <c r="E58" s="442"/>
      <c r="F58" s="442"/>
      <c r="G58" s="442"/>
      <c r="H58" s="442"/>
      <c r="I58" s="442"/>
      <c r="J58" s="343"/>
      <c r="K58" s="343"/>
      <c r="L58" s="343"/>
      <c r="M58" s="343"/>
      <c r="N58" s="343"/>
      <c r="O58" s="343"/>
      <c r="P58" s="343"/>
      <c r="Q58" s="343"/>
      <c r="R58" s="343"/>
      <c r="S58" s="343"/>
      <c r="T58" s="343"/>
      <c r="U58" s="343"/>
      <c r="V58" s="343"/>
      <c r="W58" s="343"/>
      <c r="X58" s="343"/>
      <c r="Y58" s="343"/>
      <c r="Z58" s="343"/>
      <c r="AA58" s="343"/>
    </row>
    <row r="59" ht="14.25" customHeight="1">
      <c r="A59" s="442"/>
      <c r="B59" s="442"/>
      <c r="C59" s="442"/>
      <c r="D59" s="442"/>
      <c r="E59" s="442"/>
      <c r="F59" s="442"/>
      <c r="G59" s="442"/>
      <c r="H59" s="442"/>
      <c r="I59" s="442"/>
      <c r="J59" s="343"/>
      <c r="K59" s="343"/>
      <c r="L59" s="343"/>
      <c r="M59" s="343"/>
      <c r="N59" s="343"/>
      <c r="O59" s="343"/>
      <c r="P59" s="343"/>
      <c r="Q59" s="343"/>
      <c r="R59" s="343"/>
      <c r="S59" s="343"/>
      <c r="T59" s="343"/>
      <c r="U59" s="343"/>
      <c r="V59" s="343"/>
      <c r="W59" s="343"/>
      <c r="X59" s="343"/>
      <c r="Y59" s="343"/>
      <c r="Z59" s="343"/>
      <c r="AA59" s="343"/>
    </row>
    <row r="60" ht="14.25" customHeight="1">
      <c r="A60" s="442"/>
      <c r="B60" s="442"/>
      <c r="C60" s="442"/>
      <c r="D60" s="442"/>
      <c r="E60" s="442"/>
      <c r="F60" s="442"/>
      <c r="G60" s="442"/>
      <c r="H60" s="442"/>
      <c r="I60" s="442"/>
      <c r="J60" s="343"/>
      <c r="K60" s="343"/>
      <c r="L60" s="343"/>
      <c r="M60" s="343"/>
      <c r="N60" s="343"/>
      <c r="O60" s="343"/>
      <c r="P60" s="343"/>
      <c r="Q60" s="343"/>
      <c r="R60" s="343"/>
      <c r="S60" s="343"/>
      <c r="T60" s="343"/>
      <c r="U60" s="343"/>
      <c r="V60" s="343"/>
      <c r="W60" s="343"/>
      <c r="X60" s="343"/>
      <c r="Y60" s="343"/>
      <c r="Z60" s="343"/>
      <c r="AA60" s="343"/>
    </row>
    <row r="61" ht="14.25" customHeight="1">
      <c r="A61" s="442"/>
      <c r="B61" s="442"/>
      <c r="C61" s="442"/>
      <c r="D61" s="442"/>
      <c r="E61" s="442"/>
      <c r="F61" s="442"/>
      <c r="G61" s="442"/>
      <c r="H61" s="442"/>
      <c r="I61" s="442"/>
      <c r="J61" s="343"/>
      <c r="K61" s="343"/>
      <c r="L61" s="343"/>
      <c r="M61" s="343"/>
      <c r="N61" s="343"/>
      <c r="O61" s="343"/>
      <c r="P61" s="343"/>
      <c r="Q61" s="343"/>
      <c r="R61" s="343"/>
      <c r="S61" s="343"/>
      <c r="T61" s="343"/>
      <c r="U61" s="343"/>
      <c r="V61" s="343"/>
      <c r="W61" s="343"/>
      <c r="X61" s="343"/>
      <c r="Y61" s="343"/>
      <c r="Z61" s="343"/>
      <c r="AA61" s="343"/>
    </row>
    <row r="62" ht="14.25" customHeight="1">
      <c r="A62" s="442"/>
      <c r="B62" s="442"/>
      <c r="C62" s="442"/>
      <c r="D62" s="442"/>
      <c r="E62" s="442"/>
      <c r="F62" s="442"/>
      <c r="G62" s="442"/>
      <c r="H62" s="442"/>
      <c r="I62" s="442"/>
      <c r="J62" s="343"/>
      <c r="K62" s="343"/>
      <c r="L62" s="343"/>
      <c r="M62" s="343"/>
      <c r="N62" s="343"/>
      <c r="O62" s="343"/>
      <c r="P62" s="343"/>
      <c r="Q62" s="343"/>
      <c r="R62" s="343"/>
      <c r="S62" s="343"/>
      <c r="T62" s="343"/>
      <c r="U62" s="343"/>
      <c r="V62" s="343"/>
      <c r="W62" s="343"/>
      <c r="X62" s="343"/>
      <c r="Y62" s="343"/>
      <c r="Z62" s="343"/>
      <c r="AA62" s="343"/>
    </row>
    <row r="63" ht="14.25" customHeight="1">
      <c r="A63" s="442"/>
      <c r="B63" s="442"/>
      <c r="C63" s="442"/>
      <c r="D63" s="442"/>
      <c r="E63" s="442"/>
      <c r="F63" s="442"/>
      <c r="G63" s="442"/>
      <c r="H63" s="442"/>
      <c r="I63" s="442"/>
      <c r="J63" s="343"/>
      <c r="K63" s="343"/>
      <c r="L63" s="343"/>
      <c r="M63" s="343"/>
      <c r="N63" s="343"/>
      <c r="O63" s="343"/>
      <c r="P63" s="343"/>
      <c r="Q63" s="343"/>
      <c r="R63" s="343"/>
      <c r="S63" s="343"/>
      <c r="T63" s="343"/>
      <c r="U63" s="343"/>
      <c r="V63" s="343"/>
      <c r="W63" s="343"/>
      <c r="X63" s="343"/>
      <c r="Y63" s="343"/>
      <c r="Z63" s="343"/>
      <c r="AA63" s="343"/>
    </row>
    <row r="64" ht="14.25" customHeight="1">
      <c r="A64" s="442"/>
      <c r="B64" s="442"/>
      <c r="C64" s="442"/>
      <c r="D64" s="442"/>
      <c r="E64" s="442"/>
      <c r="F64" s="442"/>
      <c r="G64" s="442"/>
      <c r="H64" s="442"/>
      <c r="I64" s="442"/>
      <c r="J64" s="343"/>
      <c r="K64" s="343"/>
      <c r="L64" s="343"/>
      <c r="M64" s="343"/>
      <c r="N64" s="343"/>
      <c r="O64" s="343"/>
      <c r="P64" s="343"/>
      <c r="Q64" s="343"/>
      <c r="R64" s="343"/>
      <c r="S64" s="343"/>
      <c r="T64" s="343"/>
      <c r="U64" s="343"/>
      <c r="V64" s="343"/>
      <c r="W64" s="343"/>
      <c r="X64" s="343"/>
      <c r="Y64" s="343"/>
      <c r="Z64" s="343"/>
      <c r="AA64" s="343"/>
    </row>
    <row r="65" ht="14.25" customHeight="1">
      <c r="A65" s="442"/>
      <c r="B65" s="442"/>
      <c r="C65" s="442"/>
      <c r="D65" s="442"/>
      <c r="E65" s="442"/>
      <c r="F65" s="442"/>
      <c r="G65" s="442"/>
      <c r="H65" s="442"/>
      <c r="I65" s="442"/>
      <c r="J65" s="343"/>
      <c r="K65" s="343"/>
      <c r="L65" s="343"/>
      <c r="M65" s="343"/>
      <c r="N65" s="343"/>
      <c r="O65" s="343"/>
      <c r="P65" s="343"/>
      <c r="Q65" s="343"/>
      <c r="R65" s="343"/>
      <c r="S65" s="343"/>
      <c r="T65" s="343"/>
      <c r="U65" s="343"/>
      <c r="V65" s="343"/>
      <c r="W65" s="343"/>
      <c r="X65" s="343"/>
      <c r="Y65" s="343"/>
      <c r="Z65" s="343"/>
      <c r="AA65" s="343"/>
    </row>
    <row r="66" ht="14.25" customHeight="1">
      <c r="A66" s="442"/>
      <c r="B66" s="442"/>
      <c r="C66" s="442"/>
      <c r="D66" s="442"/>
      <c r="E66" s="442"/>
      <c r="F66" s="442"/>
      <c r="G66" s="442"/>
      <c r="H66" s="442"/>
      <c r="I66" s="442"/>
      <c r="J66" s="343"/>
      <c r="K66" s="343"/>
      <c r="L66" s="343"/>
      <c r="M66" s="343"/>
      <c r="N66" s="343"/>
      <c r="O66" s="343"/>
      <c r="P66" s="343"/>
      <c r="Q66" s="343"/>
      <c r="R66" s="343"/>
      <c r="S66" s="343"/>
      <c r="T66" s="343"/>
      <c r="U66" s="343"/>
      <c r="V66" s="343"/>
      <c r="W66" s="343"/>
      <c r="X66" s="343"/>
      <c r="Y66" s="343"/>
      <c r="Z66" s="343"/>
      <c r="AA66" s="343"/>
    </row>
    <row r="67" ht="14.25" customHeight="1">
      <c r="A67" s="442"/>
      <c r="B67" s="442"/>
      <c r="C67" s="442"/>
      <c r="D67" s="442"/>
      <c r="E67" s="442"/>
      <c r="F67" s="442"/>
      <c r="G67" s="442"/>
      <c r="H67" s="442"/>
      <c r="I67" s="442"/>
      <c r="J67" s="343"/>
      <c r="K67" s="343"/>
      <c r="L67" s="343"/>
      <c r="M67" s="343"/>
      <c r="N67" s="343"/>
      <c r="O67" s="343"/>
      <c r="P67" s="343"/>
      <c r="Q67" s="343"/>
      <c r="R67" s="343"/>
      <c r="S67" s="343"/>
      <c r="T67" s="343"/>
      <c r="U67" s="343"/>
      <c r="V67" s="343"/>
      <c r="W67" s="343"/>
      <c r="X67" s="343"/>
      <c r="Y67" s="343"/>
      <c r="Z67" s="343"/>
      <c r="AA67" s="343"/>
    </row>
    <row r="68" ht="14.25" customHeight="1">
      <c r="A68" s="442"/>
      <c r="B68" s="442"/>
      <c r="C68" s="442"/>
      <c r="D68" s="442"/>
      <c r="E68" s="442"/>
      <c r="F68" s="442"/>
      <c r="G68" s="442"/>
      <c r="H68" s="442"/>
      <c r="I68" s="442"/>
      <c r="J68" s="343"/>
      <c r="K68" s="343"/>
      <c r="L68" s="343"/>
      <c r="M68" s="343"/>
      <c r="N68" s="343"/>
      <c r="O68" s="343"/>
      <c r="P68" s="343"/>
      <c r="Q68" s="343"/>
      <c r="R68" s="343"/>
      <c r="S68" s="343"/>
      <c r="T68" s="343"/>
      <c r="U68" s="343"/>
      <c r="V68" s="343"/>
      <c r="W68" s="343"/>
      <c r="X68" s="343"/>
      <c r="Y68" s="343"/>
      <c r="Z68" s="343"/>
      <c r="AA68" s="343"/>
    </row>
    <row r="69" ht="14.25" customHeight="1">
      <c r="A69" s="442"/>
      <c r="B69" s="442"/>
      <c r="C69" s="442"/>
      <c r="D69" s="442"/>
      <c r="E69" s="442"/>
      <c r="F69" s="442"/>
      <c r="G69" s="442"/>
      <c r="H69" s="442"/>
      <c r="I69" s="442"/>
      <c r="J69" s="343"/>
      <c r="K69" s="343"/>
      <c r="L69" s="343"/>
      <c r="M69" s="343"/>
      <c r="N69" s="343"/>
      <c r="O69" s="343"/>
      <c r="P69" s="343"/>
      <c r="Q69" s="343"/>
      <c r="R69" s="343"/>
      <c r="S69" s="343"/>
      <c r="T69" s="343"/>
      <c r="U69" s="343"/>
      <c r="V69" s="343"/>
      <c r="W69" s="343"/>
      <c r="X69" s="343"/>
      <c r="Y69" s="343"/>
      <c r="Z69" s="343"/>
      <c r="AA69" s="343"/>
    </row>
    <row r="70" ht="14.25" customHeight="1">
      <c r="A70" s="442"/>
      <c r="B70" s="442"/>
      <c r="C70" s="442"/>
      <c r="D70" s="442"/>
      <c r="E70" s="442"/>
      <c r="F70" s="442"/>
      <c r="G70" s="442"/>
      <c r="H70" s="442"/>
      <c r="I70" s="442"/>
      <c r="J70" s="343"/>
      <c r="K70" s="343"/>
      <c r="L70" s="343"/>
      <c r="M70" s="343"/>
      <c r="N70" s="343"/>
      <c r="O70" s="343"/>
      <c r="P70" s="343"/>
      <c r="Q70" s="343"/>
      <c r="R70" s="343"/>
      <c r="S70" s="343"/>
      <c r="T70" s="343"/>
      <c r="U70" s="343"/>
      <c r="V70" s="343"/>
      <c r="W70" s="343"/>
      <c r="X70" s="343"/>
      <c r="Y70" s="343"/>
      <c r="Z70" s="343"/>
      <c r="AA70" s="343"/>
    </row>
    <row r="71" ht="14.25" customHeight="1">
      <c r="A71" s="442"/>
      <c r="B71" s="442"/>
      <c r="C71" s="442"/>
      <c r="D71" s="442"/>
      <c r="E71" s="442"/>
      <c r="F71" s="442"/>
      <c r="G71" s="442"/>
      <c r="H71" s="442"/>
      <c r="I71" s="442"/>
      <c r="J71" s="343"/>
      <c r="K71" s="343"/>
      <c r="L71" s="343"/>
      <c r="M71" s="343"/>
      <c r="N71" s="343"/>
      <c r="O71" s="343"/>
      <c r="P71" s="343"/>
      <c r="Q71" s="343"/>
      <c r="R71" s="343"/>
      <c r="S71" s="343"/>
      <c r="T71" s="343"/>
      <c r="U71" s="343"/>
      <c r="V71" s="343"/>
      <c r="W71" s="343"/>
      <c r="X71" s="343"/>
      <c r="Y71" s="343"/>
      <c r="Z71" s="343"/>
      <c r="AA71" s="343"/>
    </row>
    <row r="72" ht="14.25" customHeight="1">
      <c r="A72" s="442"/>
      <c r="B72" s="442"/>
      <c r="C72" s="442"/>
      <c r="D72" s="442"/>
      <c r="E72" s="442"/>
      <c r="F72" s="442"/>
      <c r="G72" s="442"/>
      <c r="H72" s="442"/>
      <c r="I72" s="442"/>
      <c r="J72" s="343"/>
      <c r="K72" s="343"/>
      <c r="L72" s="343"/>
      <c r="M72" s="343"/>
      <c r="N72" s="343"/>
      <c r="O72" s="343"/>
      <c r="P72" s="343"/>
      <c r="Q72" s="343"/>
      <c r="R72" s="343"/>
      <c r="S72" s="343"/>
      <c r="T72" s="343"/>
      <c r="U72" s="343"/>
      <c r="V72" s="343"/>
      <c r="W72" s="343"/>
      <c r="X72" s="343"/>
      <c r="Y72" s="343"/>
      <c r="Z72" s="343"/>
      <c r="AA72" s="343"/>
    </row>
    <row r="73" ht="14.25" customHeight="1">
      <c r="A73" s="442"/>
      <c r="B73" s="442"/>
      <c r="C73" s="442"/>
      <c r="D73" s="442"/>
      <c r="E73" s="442"/>
      <c r="F73" s="442"/>
      <c r="G73" s="442"/>
      <c r="H73" s="442"/>
      <c r="I73" s="442"/>
      <c r="J73" s="343"/>
      <c r="K73" s="343"/>
      <c r="L73" s="343"/>
      <c r="M73" s="343"/>
      <c r="N73" s="343"/>
      <c r="O73" s="343"/>
      <c r="P73" s="343"/>
      <c r="Q73" s="343"/>
      <c r="R73" s="343"/>
      <c r="S73" s="343"/>
      <c r="T73" s="343"/>
      <c r="U73" s="343"/>
      <c r="V73" s="343"/>
      <c r="W73" s="343"/>
      <c r="X73" s="343"/>
      <c r="Y73" s="343"/>
      <c r="Z73" s="343"/>
      <c r="AA73" s="343"/>
    </row>
    <row r="74" ht="14.25" customHeight="1">
      <c r="A74" s="442"/>
      <c r="B74" s="442"/>
      <c r="C74" s="442"/>
      <c r="D74" s="442"/>
      <c r="E74" s="442"/>
      <c r="F74" s="442"/>
      <c r="G74" s="442"/>
      <c r="H74" s="442"/>
      <c r="I74" s="442"/>
      <c r="J74" s="343"/>
      <c r="K74" s="343"/>
      <c r="L74" s="343"/>
      <c r="M74" s="343"/>
      <c r="N74" s="343"/>
      <c r="O74" s="343"/>
      <c r="P74" s="343"/>
      <c r="Q74" s="343"/>
      <c r="R74" s="343"/>
      <c r="S74" s="343"/>
      <c r="T74" s="343"/>
      <c r="U74" s="343"/>
      <c r="V74" s="343"/>
      <c r="W74" s="343"/>
      <c r="X74" s="343"/>
      <c r="Y74" s="343"/>
      <c r="Z74" s="343"/>
      <c r="AA74" s="343"/>
    </row>
    <row r="75" ht="14.25" customHeight="1">
      <c r="A75" s="442"/>
      <c r="B75" s="442"/>
      <c r="C75" s="442"/>
      <c r="D75" s="442"/>
      <c r="E75" s="442"/>
      <c r="F75" s="442"/>
      <c r="G75" s="442"/>
      <c r="H75" s="442"/>
      <c r="I75" s="442"/>
      <c r="J75" s="343"/>
      <c r="K75" s="343"/>
      <c r="L75" s="343"/>
      <c r="M75" s="343"/>
      <c r="N75" s="343"/>
      <c r="O75" s="343"/>
      <c r="P75" s="343"/>
      <c r="Q75" s="343"/>
      <c r="R75" s="343"/>
      <c r="S75" s="343"/>
      <c r="T75" s="343"/>
      <c r="U75" s="343"/>
      <c r="V75" s="343"/>
      <c r="W75" s="343"/>
      <c r="X75" s="343"/>
      <c r="Y75" s="343"/>
      <c r="Z75" s="343"/>
      <c r="AA75" s="343"/>
    </row>
    <row r="76" ht="14.25" customHeight="1">
      <c r="A76" s="442"/>
      <c r="B76" s="442"/>
      <c r="C76" s="442"/>
      <c r="D76" s="442"/>
      <c r="E76" s="442"/>
      <c r="F76" s="442"/>
      <c r="G76" s="442"/>
      <c r="H76" s="442"/>
      <c r="I76" s="442"/>
      <c r="J76" s="343"/>
      <c r="K76" s="343"/>
      <c r="L76" s="343"/>
      <c r="M76" s="343"/>
      <c r="N76" s="343"/>
      <c r="O76" s="343"/>
      <c r="P76" s="343"/>
      <c r="Q76" s="343"/>
      <c r="R76" s="343"/>
      <c r="S76" s="343"/>
      <c r="T76" s="343"/>
      <c r="U76" s="343"/>
      <c r="V76" s="343"/>
      <c r="W76" s="343"/>
      <c r="X76" s="343"/>
      <c r="Y76" s="343"/>
      <c r="Z76" s="343"/>
      <c r="AA76" s="343"/>
    </row>
    <row r="77" ht="14.25" customHeight="1">
      <c r="A77" s="442"/>
      <c r="B77" s="442"/>
      <c r="C77" s="442"/>
      <c r="D77" s="442"/>
      <c r="E77" s="442"/>
      <c r="F77" s="442"/>
      <c r="G77" s="442"/>
      <c r="H77" s="442"/>
      <c r="I77" s="442"/>
      <c r="J77" s="343"/>
      <c r="K77" s="343"/>
      <c r="L77" s="343"/>
      <c r="M77" s="343"/>
      <c r="N77" s="343"/>
      <c r="O77" s="343"/>
      <c r="P77" s="343"/>
      <c r="Q77" s="343"/>
      <c r="R77" s="343"/>
      <c r="S77" s="343"/>
      <c r="T77" s="343"/>
      <c r="U77" s="343"/>
      <c r="V77" s="343"/>
      <c r="W77" s="343"/>
      <c r="X77" s="343"/>
      <c r="Y77" s="343"/>
      <c r="Z77" s="343"/>
      <c r="AA77" s="343"/>
    </row>
    <row r="78" ht="14.25" customHeight="1">
      <c r="A78" s="442"/>
      <c r="B78" s="442"/>
      <c r="C78" s="442"/>
      <c r="D78" s="442"/>
      <c r="E78" s="442"/>
      <c r="F78" s="442"/>
      <c r="G78" s="442"/>
      <c r="H78" s="442"/>
      <c r="I78" s="442"/>
      <c r="J78" s="343"/>
      <c r="K78" s="343"/>
      <c r="L78" s="343"/>
      <c r="M78" s="343"/>
      <c r="N78" s="343"/>
      <c r="O78" s="343"/>
      <c r="P78" s="343"/>
      <c r="Q78" s="343"/>
      <c r="R78" s="343"/>
      <c r="S78" s="343"/>
      <c r="T78" s="343"/>
      <c r="U78" s="343"/>
      <c r="V78" s="343"/>
      <c r="W78" s="343"/>
      <c r="X78" s="343"/>
      <c r="Y78" s="343"/>
      <c r="Z78" s="343"/>
      <c r="AA78" s="343"/>
    </row>
    <row r="79" ht="14.25" customHeight="1">
      <c r="A79" s="442"/>
      <c r="B79" s="442"/>
      <c r="C79" s="442"/>
      <c r="D79" s="442"/>
      <c r="E79" s="442"/>
      <c r="F79" s="442"/>
      <c r="G79" s="442"/>
      <c r="H79" s="442"/>
      <c r="I79" s="442"/>
      <c r="J79" s="343"/>
      <c r="K79" s="343"/>
      <c r="L79" s="343"/>
      <c r="M79" s="343"/>
      <c r="N79" s="343"/>
      <c r="O79" s="343"/>
      <c r="P79" s="343"/>
      <c r="Q79" s="343"/>
      <c r="R79" s="343"/>
      <c r="S79" s="343"/>
      <c r="T79" s="343"/>
      <c r="U79" s="343"/>
      <c r="V79" s="343"/>
      <c r="W79" s="343"/>
      <c r="X79" s="343"/>
      <c r="Y79" s="343"/>
      <c r="Z79" s="343"/>
      <c r="AA79" s="343"/>
    </row>
    <row r="80" ht="14.25" customHeight="1">
      <c r="A80" s="442"/>
      <c r="B80" s="442"/>
      <c r="C80" s="442"/>
      <c r="D80" s="442"/>
      <c r="E80" s="442"/>
      <c r="F80" s="442"/>
      <c r="G80" s="442"/>
      <c r="H80" s="442"/>
      <c r="I80" s="442"/>
      <c r="J80" s="343"/>
      <c r="K80" s="343"/>
      <c r="L80" s="343"/>
      <c r="M80" s="343"/>
      <c r="N80" s="343"/>
      <c r="O80" s="343"/>
      <c r="P80" s="343"/>
      <c r="Q80" s="343"/>
      <c r="R80" s="343"/>
      <c r="S80" s="343"/>
      <c r="T80" s="343"/>
      <c r="U80" s="343"/>
      <c r="V80" s="343"/>
      <c r="W80" s="343"/>
      <c r="X80" s="343"/>
      <c r="Y80" s="343"/>
      <c r="Z80" s="343"/>
      <c r="AA80" s="343"/>
    </row>
    <row r="81" ht="14.25" customHeight="1">
      <c r="A81" s="442"/>
      <c r="B81" s="442"/>
      <c r="C81" s="442"/>
      <c r="D81" s="442"/>
      <c r="E81" s="442"/>
      <c r="F81" s="442"/>
      <c r="G81" s="442"/>
      <c r="H81" s="442"/>
      <c r="I81" s="442"/>
      <c r="J81" s="343"/>
      <c r="K81" s="343"/>
      <c r="L81" s="343"/>
      <c r="M81" s="343"/>
      <c r="N81" s="343"/>
      <c r="O81" s="343"/>
      <c r="P81" s="343"/>
      <c r="Q81" s="343"/>
      <c r="R81" s="343"/>
      <c r="S81" s="343"/>
      <c r="T81" s="343"/>
      <c r="U81" s="343"/>
      <c r="V81" s="343"/>
      <c r="W81" s="343"/>
      <c r="X81" s="343"/>
      <c r="Y81" s="343"/>
      <c r="Z81" s="343"/>
      <c r="AA81" s="343"/>
    </row>
    <row r="82" ht="14.25" customHeight="1">
      <c r="A82" s="442"/>
      <c r="B82" s="442"/>
      <c r="C82" s="442"/>
      <c r="D82" s="442"/>
      <c r="E82" s="442"/>
      <c r="F82" s="442"/>
      <c r="G82" s="442"/>
      <c r="H82" s="442"/>
      <c r="I82" s="442"/>
      <c r="J82" s="343"/>
      <c r="K82" s="343"/>
      <c r="L82" s="343"/>
      <c r="M82" s="343"/>
      <c r="N82" s="343"/>
      <c r="O82" s="343"/>
      <c r="P82" s="343"/>
      <c r="Q82" s="343"/>
      <c r="R82" s="343"/>
      <c r="S82" s="343"/>
      <c r="T82" s="343"/>
      <c r="U82" s="343"/>
      <c r="V82" s="343"/>
      <c r="W82" s="343"/>
      <c r="X82" s="343"/>
      <c r="Y82" s="343"/>
      <c r="Z82" s="343"/>
      <c r="AA82" s="343"/>
    </row>
    <row r="83" ht="14.25" customHeight="1">
      <c r="A83" s="442"/>
      <c r="B83" s="442"/>
      <c r="C83" s="442"/>
      <c r="D83" s="442"/>
      <c r="E83" s="442"/>
      <c r="F83" s="442"/>
      <c r="G83" s="442"/>
      <c r="H83" s="442"/>
      <c r="I83" s="442"/>
      <c r="J83" s="343"/>
      <c r="K83" s="343"/>
      <c r="L83" s="343"/>
      <c r="M83" s="343"/>
      <c r="N83" s="343"/>
      <c r="O83" s="343"/>
      <c r="P83" s="343"/>
      <c r="Q83" s="343"/>
      <c r="R83" s="343"/>
      <c r="S83" s="343"/>
      <c r="T83" s="343"/>
      <c r="U83" s="343"/>
      <c r="V83" s="343"/>
      <c r="W83" s="343"/>
      <c r="X83" s="343"/>
      <c r="Y83" s="343"/>
      <c r="Z83" s="343"/>
      <c r="AA83" s="343"/>
    </row>
    <row r="84" ht="14.25" customHeight="1">
      <c r="A84" s="442"/>
      <c r="B84" s="442"/>
      <c r="C84" s="442"/>
      <c r="D84" s="442"/>
      <c r="E84" s="442"/>
      <c r="F84" s="442"/>
      <c r="G84" s="442"/>
      <c r="H84" s="442"/>
      <c r="I84" s="442"/>
      <c r="J84" s="343"/>
      <c r="K84" s="343"/>
      <c r="L84" s="343"/>
      <c r="M84" s="343"/>
      <c r="N84" s="343"/>
      <c r="O84" s="343"/>
      <c r="P84" s="343"/>
      <c r="Q84" s="343"/>
      <c r="R84" s="343"/>
      <c r="S84" s="343"/>
      <c r="T84" s="343"/>
      <c r="U84" s="343"/>
      <c r="V84" s="343"/>
      <c r="W84" s="343"/>
      <c r="X84" s="343"/>
      <c r="Y84" s="343"/>
      <c r="Z84" s="343"/>
      <c r="AA84" s="343"/>
    </row>
    <row r="85" ht="14.25" customHeight="1">
      <c r="A85" s="442"/>
      <c r="B85" s="442"/>
      <c r="C85" s="442"/>
      <c r="D85" s="442"/>
      <c r="E85" s="442"/>
      <c r="F85" s="442"/>
      <c r="G85" s="442"/>
      <c r="H85" s="442"/>
      <c r="I85" s="442"/>
      <c r="J85" s="343"/>
      <c r="K85" s="343"/>
      <c r="L85" s="343"/>
      <c r="M85" s="343"/>
      <c r="N85" s="343"/>
      <c r="O85" s="343"/>
      <c r="P85" s="343"/>
      <c r="Q85" s="343"/>
      <c r="R85" s="343"/>
      <c r="S85" s="343"/>
      <c r="T85" s="343"/>
      <c r="U85" s="343"/>
      <c r="V85" s="343"/>
      <c r="W85" s="343"/>
      <c r="X85" s="343"/>
      <c r="Y85" s="343"/>
      <c r="Z85" s="343"/>
      <c r="AA85" s="343"/>
    </row>
    <row r="86" ht="14.25" customHeight="1">
      <c r="A86" s="442"/>
      <c r="B86" s="442"/>
      <c r="C86" s="442"/>
      <c r="D86" s="442"/>
      <c r="E86" s="442"/>
      <c r="F86" s="442"/>
      <c r="G86" s="442"/>
      <c r="H86" s="442"/>
      <c r="I86" s="442"/>
      <c r="J86" s="343"/>
      <c r="K86" s="343"/>
      <c r="L86" s="343"/>
      <c r="M86" s="343"/>
      <c r="N86" s="343"/>
      <c r="O86" s="343"/>
      <c r="P86" s="343"/>
      <c r="Q86" s="343"/>
      <c r="R86" s="343"/>
      <c r="S86" s="343"/>
      <c r="T86" s="343"/>
      <c r="U86" s="343"/>
      <c r="V86" s="343"/>
      <c r="W86" s="343"/>
      <c r="X86" s="343"/>
      <c r="Y86" s="343"/>
      <c r="Z86" s="343"/>
      <c r="AA86" s="343"/>
    </row>
    <row r="87" ht="14.25" customHeight="1">
      <c r="A87" s="442"/>
      <c r="B87" s="442"/>
      <c r="C87" s="442"/>
      <c r="D87" s="442"/>
      <c r="E87" s="442"/>
      <c r="F87" s="442"/>
      <c r="G87" s="442"/>
      <c r="H87" s="442"/>
      <c r="I87" s="442"/>
      <c r="J87" s="343"/>
      <c r="K87" s="343"/>
      <c r="L87" s="343"/>
      <c r="M87" s="343"/>
      <c r="N87" s="343"/>
      <c r="O87" s="343"/>
      <c r="P87" s="343"/>
      <c r="Q87" s="343"/>
      <c r="R87" s="343"/>
      <c r="S87" s="343"/>
      <c r="T87" s="343"/>
      <c r="U87" s="343"/>
      <c r="V87" s="343"/>
      <c r="W87" s="343"/>
      <c r="X87" s="343"/>
      <c r="Y87" s="343"/>
      <c r="Z87" s="343"/>
      <c r="AA87" s="343"/>
    </row>
    <row r="88" ht="14.25" customHeight="1">
      <c r="A88" s="442"/>
      <c r="B88" s="442"/>
      <c r="C88" s="442"/>
      <c r="D88" s="442"/>
      <c r="E88" s="442"/>
      <c r="F88" s="442"/>
      <c r="G88" s="442"/>
      <c r="H88" s="442"/>
      <c r="I88" s="442"/>
      <c r="J88" s="343"/>
      <c r="K88" s="343"/>
      <c r="L88" s="343"/>
      <c r="M88" s="343"/>
      <c r="N88" s="343"/>
      <c r="O88" s="343"/>
      <c r="P88" s="343"/>
      <c r="Q88" s="343"/>
      <c r="R88" s="343"/>
      <c r="S88" s="343"/>
      <c r="T88" s="343"/>
      <c r="U88" s="343"/>
      <c r="V88" s="343"/>
      <c r="W88" s="343"/>
      <c r="X88" s="343"/>
      <c r="Y88" s="343"/>
      <c r="Z88" s="343"/>
      <c r="AA88" s="343"/>
    </row>
    <row r="89" ht="14.25" customHeight="1">
      <c r="A89" s="442"/>
      <c r="B89" s="442"/>
      <c r="C89" s="442"/>
      <c r="D89" s="442"/>
      <c r="E89" s="442"/>
      <c r="F89" s="442"/>
      <c r="G89" s="442"/>
      <c r="H89" s="442"/>
      <c r="I89" s="442"/>
      <c r="J89" s="343"/>
      <c r="K89" s="343"/>
      <c r="L89" s="343"/>
      <c r="M89" s="343"/>
      <c r="N89" s="343"/>
      <c r="O89" s="343"/>
      <c r="P89" s="343"/>
      <c r="Q89" s="343"/>
      <c r="R89" s="343"/>
      <c r="S89" s="343"/>
      <c r="T89" s="343"/>
      <c r="U89" s="343"/>
      <c r="V89" s="343"/>
      <c r="W89" s="343"/>
      <c r="X89" s="343"/>
      <c r="Y89" s="343"/>
      <c r="Z89" s="343"/>
      <c r="AA89" s="343"/>
    </row>
    <row r="90" ht="14.25" customHeight="1">
      <c r="A90" s="442"/>
      <c r="B90" s="442"/>
      <c r="C90" s="442"/>
      <c r="D90" s="442"/>
      <c r="E90" s="442"/>
      <c r="F90" s="442"/>
      <c r="G90" s="442"/>
      <c r="H90" s="442"/>
      <c r="I90" s="442"/>
      <c r="J90" s="343"/>
      <c r="K90" s="343"/>
      <c r="L90" s="343"/>
      <c r="M90" s="343"/>
      <c r="N90" s="343"/>
      <c r="O90" s="343"/>
      <c r="P90" s="343"/>
      <c r="Q90" s="343"/>
      <c r="R90" s="343"/>
      <c r="S90" s="343"/>
      <c r="T90" s="343"/>
      <c r="U90" s="343"/>
      <c r="V90" s="343"/>
      <c r="W90" s="343"/>
      <c r="X90" s="343"/>
      <c r="Y90" s="343"/>
      <c r="Z90" s="343"/>
      <c r="AA90" s="343"/>
    </row>
    <row r="91" ht="14.25" customHeight="1">
      <c r="A91" s="442"/>
      <c r="B91" s="442"/>
      <c r="C91" s="442"/>
      <c r="D91" s="442"/>
      <c r="E91" s="442"/>
      <c r="F91" s="442"/>
      <c r="G91" s="442"/>
      <c r="H91" s="442"/>
      <c r="I91" s="442"/>
      <c r="J91" s="343"/>
      <c r="K91" s="343"/>
      <c r="L91" s="343"/>
      <c r="M91" s="343"/>
      <c r="N91" s="343"/>
      <c r="O91" s="343"/>
      <c r="P91" s="343"/>
      <c r="Q91" s="343"/>
      <c r="R91" s="343"/>
      <c r="S91" s="343"/>
      <c r="T91" s="343"/>
      <c r="U91" s="343"/>
      <c r="V91" s="343"/>
      <c r="W91" s="343"/>
      <c r="X91" s="343"/>
      <c r="Y91" s="343"/>
      <c r="Z91" s="343"/>
      <c r="AA91" s="343"/>
    </row>
    <row r="92" ht="14.25" customHeight="1">
      <c r="A92" s="442"/>
      <c r="B92" s="442"/>
      <c r="C92" s="442"/>
      <c r="D92" s="442"/>
      <c r="E92" s="442"/>
      <c r="F92" s="442"/>
      <c r="G92" s="442"/>
      <c r="H92" s="442"/>
      <c r="I92" s="442"/>
      <c r="J92" s="343"/>
      <c r="K92" s="343"/>
      <c r="L92" s="343"/>
      <c r="M92" s="343"/>
      <c r="N92" s="343"/>
      <c r="O92" s="343"/>
      <c r="P92" s="343"/>
      <c r="Q92" s="343"/>
      <c r="R92" s="343"/>
      <c r="S92" s="343"/>
      <c r="T92" s="343"/>
      <c r="U92" s="343"/>
      <c r="V92" s="343"/>
      <c r="W92" s="343"/>
      <c r="X92" s="343"/>
      <c r="Y92" s="343"/>
      <c r="Z92" s="343"/>
      <c r="AA92" s="343"/>
    </row>
    <row r="93" ht="14.25" customHeight="1">
      <c r="A93" s="442"/>
      <c r="B93" s="442"/>
      <c r="C93" s="442"/>
      <c r="D93" s="442"/>
      <c r="E93" s="442"/>
      <c r="F93" s="442"/>
      <c r="G93" s="442"/>
      <c r="H93" s="442"/>
      <c r="I93" s="442"/>
      <c r="J93" s="343"/>
      <c r="K93" s="343"/>
      <c r="L93" s="343"/>
      <c r="M93" s="343"/>
      <c r="N93" s="343"/>
      <c r="O93" s="343"/>
      <c r="P93" s="343"/>
      <c r="Q93" s="343"/>
      <c r="R93" s="343"/>
      <c r="S93" s="343"/>
      <c r="T93" s="343"/>
      <c r="U93" s="343"/>
      <c r="V93" s="343"/>
      <c r="W93" s="343"/>
      <c r="X93" s="343"/>
      <c r="Y93" s="343"/>
      <c r="Z93" s="343"/>
      <c r="AA93" s="343"/>
    </row>
    <row r="94" ht="14.25" customHeight="1">
      <c r="A94" s="442"/>
      <c r="B94" s="442"/>
      <c r="C94" s="442"/>
      <c r="D94" s="442"/>
      <c r="E94" s="442"/>
      <c r="F94" s="442"/>
      <c r="G94" s="442"/>
      <c r="H94" s="442"/>
      <c r="I94" s="442"/>
      <c r="J94" s="343"/>
      <c r="K94" s="343"/>
      <c r="L94" s="343"/>
      <c r="M94" s="343"/>
      <c r="N94" s="343"/>
      <c r="O94" s="343"/>
      <c r="P94" s="343"/>
      <c r="Q94" s="343"/>
      <c r="R94" s="343"/>
      <c r="S94" s="343"/>
      <c r="T94" s="343"/>
      <c r="U94" s="343"/>
      <c r="V94" s="343"/>
      <c r="W94" s="343"/>
      <c r="X94" s="343"/>
      <c r="Y94" s="343"/>
      <c r="Z94" s="343"/>
      <c r="AA94" s="343"/>
    </row>
    <row r="95" ht="14.25" customHeight="1">
      <c r="A95" s="442"/>
      <c r="B95" s="442"/>
      <c r="C95" s="442"/>
      <c r="D95" s="442"/>
      <c r="E95" s="442"/>
      <c r="F95" s="442"/>
      <c r="G95" s="442"/>
      <c r="H95" s="442"/>
      <c r="I95" s="442"/>
      <c r="J95" s="343"/>
      <c r="K95" s="343"/>
      <c r="L95" s="343"/>
      <c r="M95" s="343"/>
      <c r="N95" s="343"/>
      <c r="O95" s="343"/>
      <c r="P95" s="343"/>
      <c r="Q95" s="343"/>
      <c r="R95" s="343"/>
      <c r="S95" s="343"/>
      <c r="T95" s="343"/>
      <c r="U95" s="343"/>
      <c r="V95" s="343"/>
      <c r="W95" s="343"/>
      <c r="X95" s="343"/>
      <c r="Y95" s="343"/>
      <c r="Z95" s="343"/>
      <c r="AA95" s="343"/>
    </row>
    <row r="96" ht="14.25" customHeight="1">
      <c r="A96" s="442"/>
      <c r="B96" s="442"/>
      <c r="C96" s="442"/>
      <c r="D96" s="442"/>
      <c r="E96" s="442"/>
      <c r="F96" s="442"/>
      <c r="G96" s="442"/>
      <c r="H96" s="442"/>
      <c r="I96" s="442"/>
      <c r="J96" s="343"/>
      <c r="K96" s="343"/>
      <c r="L96" s="343"/>
      <c r="M96" s="343"/>
      <c r="N96" s="343"/>
      <c r="O96" s="343"/>
      <c r="P96" s="343"/>
      <c r="Q96" s="343"/>
      <c r="R96" s="343"/>
      <c r="S96" s="343"/>
      <c r="T96" s="343"/>
      <c r="U96" s="343"/>
      <c r="V96" s="343"/>
      <c r="W96" s="343"/>
      <c r="X96" s="343"/>
      <c r="Y96" s="343"/>
      <c r="Z96" s="343"/>
      <c r="AA96" s="343"/>
    </row>
    <row r="97" ht="14.25" customHeight="1">
      <c r="A97" s="442"/>
      <c r="B97" s="442"/>
      <c r="C97" s="442"/>
      <c r="D97" s="442"/>
      <c r="E97" s="442"/>
      <c r="F97" s="442"/>
      <c r="G97" s="442"/>
      <c r="H97" s="442"/>
      <c r="I97" s="442"/>
      <c r="J97" s="343"/>
      <c r="K97" s="343"/>
      <c r="L97" s="343"/>
      <c r="M97" s="343"/>
      <c r="N97" s="343"/>
      <c r="O97" s="343"/>
      <c r="P97" s="343"/>
      <c r="Q97" s="343"/>
      <c r="R97" s="343"/>
      <c r="S97" s="343"/>
      <c r="T97" s="343"/>
      <c r="U97" s="343"/>
      <c r="V97" s="343"/>
      <c r="W97" s="343"/>
      <c r="X97" s="343"/>
      <c r="Y97" s="343"/>
      <c r="Z97" s="343"/>
      <c r="AA97" s="343"/>
    </row>
    <row r="98" ht="14.25" customHeight="1">
      <c r="A98" s="442"/>
      <c r="B98" s="442"/>
      <c r="C98" s="442"/>
      <c r="D98" s="442"/>
      <c r="E98" s="442"/>
      <c r="F98" s="442"/>
      <c r="G98" s="442"/>
      <c r="H98" s="442"/>
      <c r="I98" s="442"/>
      <c r="J98" s="343"/>
      <c r="K98" s="343"/>
      <c r="L98" s="343"/>
      <c r="M98" s="343"/>
      <c r="N98" s="343"/>
      <c r="O98" s="343"/>
      <c r="P98" s="343"/>
      <c r="Q98" s="343"/>
      <c r="R98" s="343"/>
      <c r="S98" s="343"/>
      <c r="T98" s="343"/>
      <c r="U98" s="343"/>
      <c r="V98" s="343"/>
      <c r="W98" s="343"/>
      <c r="X98" s="343"/>
      <c r="Y98" s="343"/>
      <c r="Z98" s="343"/>
      <c r="AA98" s="343"/>
    </row>
    <row r="99" ht="14.25" customHeight="1">
      <c r="A99" s="442"/>
      <c r="B99" s="442"/>
      <c r="C99" s="442"/>
      <c r="D99" s="442"/>
      <c r="E99" s="442"/>
      <c r="F99" s="442"/>
      <c r="G99" s="442"/>
      <c r="H99" s="442"/>
      <c r="I99" s="442"/>
      <c r="J99" s="343"/>
      <c r="K99" s="343"/>
      <c r="L99" s="343"/>
      <c r="M99" s="343"/>
      <c r="N99" s="343"/>
      <c r="O99" s="343"/>
      <c r="P99" s="343"/>
      <c r="Q99" s="343"/>
      <c r="R99" s="343"/>
      <c r="S99" s="343"/>
      <c r="T99" s="343"/>
      <c r="U99" s="343"/>
      <c r="V99" s="343"/>
      <c r="W99" s="343"/>
      <c r="X99" s="343"/>
      <c r="Y99" s="343"/>
      <c r="Z99" s="343"/>
      <c r="AA99" s="343"/>
    </row>
    <row r="100" ht="14.25" customHeight="1">
      <c r="A100" s="442"/>
      <c r="B100" s="442"/>
      <c r="C100" s="442"/>
      <c r="D100" s="442"/>
      <c r="E100" s="442"/>
      <c r="F100" s="442"/>
      <c r="G100" s="442"/>
      <c r="H100" s="442"/>
      <c r="I100" s="442"/>
      <c r="J100" s="343"/>
      <c r="K100" s="343"/>
      <c r="L100" s="343"/>
      <c r="M100" s="343"/>
      <c r="N100" s="343"/>
      <c r="O100" s="343"/>
      <c r="P100" s="343"/>
      <c r="Q100" s="343"/>
      <c r="R100" s="343"/>
      <c r="S100" s="343"/>
      <c r="T100" s="343"/>
      <c r="U100" s="343"/>
      <c r="V100" s="343"/>
      <c r="W100" s="343"/>
      <c r="X100" s="343"/>
      <c r="Y100" s="343"/>
      <c r="Z100" s="343"/>
      <c r="AA100" s="343"/>
    </row>
    <row r="101" ht="14.25" customHeight="1">
      <c r="A101" s="442"/>
      <c r="B101" s="442"/>
      <c r="C101" s="442"/>
      <c r="D101" s="442"/>
      <c r="E101" s="442"/>
      <c r="F101" s="442"/>
      <c r="G101" s="442"/>
      <c r="H101" s="442"/>
      <c r="I101" s="442"/>
      <c r="J101" s="343"/>
      <c r="K101" s="343"/>
      <c r="L101" s="343"/>
      <c r="M101" s="343"/>
      <c r="N101" s="343"/>
      <c r="O101" s="343"/>
      <c r="P101" s="343"/>
      <c r="Q101" s="343"/>
      <c r="R101" s="343"/>
      <c r="S101" s="343"/>
      <c r="T101" s="343"/>
      <c r="U101" s="343"/>
      <c r="V101" s="343"/>
      <c r="W101" s="343"/>
      <c r="X101" s="343"/>
      <c r="Y101" s="343"/>
      <c r="Z101" s="343"/>
      <c r="AA101" s="343"/>
    </row>
    <row r="102" ht="14.25" customHeight="1">
      <c r="A102" s="442"/>
      <c r="B102" s="442"/>
      <c r="C102" s="442"/>
      <c r="D102" s="442"/>
      <c r="E102" s="442"/>
      <c r="F102" s="442"/>
      <c r="G102" s="442"/>
      <c r="H102" s="442"/>
      <c r="I102" s="442"/>
      <c r="J102" s="343"/>
      <c r="K102" s="343"/>
      <c r="L102" s="343"/>
      <c r="M102" s="343"/>
      <c r="N102" s="343"/>
      <c r="O102" s="343"/>
      <c r="P102" s="343"/>
      <c r="Q102" s="343"/>
      <c r="R102" s="343"/>
      <c r="S102" s="343"/>
      <c r="T102" s="343"/>
      <c r="U102" s="343"/>
      <c r="V102" s="343"/>
      <c r="W102" s="343"/>
      <c r="X102" s="343"/>
      <c r="Y102" s="343"/>
      <c r="Z102" s="343"/>
      <c r="AA102" s="343"/>
    </row>
    <row r="103" ht="14.25" customHeight="1">
      <c r="A103" s="442"/>
      <c r="B103" s="442"/>
      <c r="C103" s="442"/>
      <c r="D103" s="442"/>
      <c r="E103" s="442"/>
      <c r="F103" s="442"/>
      <c r="G103" s="442"/>
      <c r="H103" s="442"/>
      <c r="I103" s="442"/>
      <c r="J103" s="343"/>
      <c r="K103" s="343"/>
      <c r="L103" s="343"/>
      <c r="M103" s="343"/>
      <c r="N103" s="343"/>
      <c r="O103" s="343"/>
      <c r="P103" s="343"/>
      <c r="Q103" s="343"/>
      <c r="R103" s="343"/>
      <c r="S103" s="343"/>
      <c r="T103" s="343"/>
      <c r="U103" s="343"/>
      <c r="V103" s="343"/>
      <c r="W103" s="343"/>
      <c r="X103" s="343"/>
      <c r="Y103" s="343"/>
      <c r="Z103" s="343"/>
      <c r="AA103" s="343"/>
    </row>
    <row r="104" ht="14.25" customHeight="1">
      <c r="A104" s="442"/>
      <c r="B104" s="442"/>
      <c r="C104" s="442"/>
      <c r="D104" s="442"/>
      <c r="E104" s="442"/>
      <c r="F104" s="442"/>
      <c r="G104" s="442"/>
      <c r="H104" s="442"/>
      <c r="I104" s="442"/>
      <c r="J104" s="343"/>
      <c r="K104" s="343"/>
      <c r="L104" s="343"/>
      <c r="M104" s="343"/>
      <c r="N104" s="343"/>
      <c r="O104" s="343"/>
      <c r="P104" s="343"/>
      <c r="Q104" s="343"/>
      <c r="R104" s="343"/>
      <c r="S104" s="343"/>
      <c r="T104" s="343"/>
      <c r="U104" s="343"/>
      <c r="V104" s="343"/>
      <c r="W104" s="343"/>
      <c r="X104" s="343"/>
      <c r="Y104" s="343"/>
      <c r="Z104" s="343"/>
      <c r="AA104" s="343"/>
    </row>
    <row r="105" ht="14.25" customHeight="1">
      <c r="A105" s="442"/>
      <c r="B105" s="442"/>
      <c r="C105" s="442"/>
      <c r="D105" s="442"/>
      <c r="E105" s="442"/>
      <c r="F105" s="442"/>
      <c r="G105" s="442"/>
      <c r="H105" s="442"/>
      <c r="I105" s="442"/>
      <c r="J105" s="343"/>
      <c r="K105" s="343"/>
      <c r="L105" s="343"/>
      <c r="M105" s="343"/>
      <c r="N105" s="343"/>
      <c r="O105" s="343"/>
      <c r="P105" s="343"/>
      <c r="Q105" s="343"/>
      <c r="R105" s="343"/>
      <c r="S105" s="343"/>
      <c r="T105" s="343"/>
      <c r="U105" s="343"/>
      <c r="V105" s="343"/>
      <c r="W105" s="343"/>
      <c r="X105" s="343"/>
      <c r="Y105" s="343"/>
      <c r="Z105" s="343"/>
      <c r="AA105" s="343"/>
    </row>
    <row r="106" ht="14.25" customHeight="1">
      <c r="A106" s="442"/>
      <c r="B106" s="442"/>
      <c r="C106" s="442"/>
      <c r="D106" s="442"/>
      <c r="E106" s="442"/>
      <c r="F106" s="442"/>
      <c r="G106" s="442"/>
      <c r="H106" s="442"/>
      <c r="I106" s="442"/>
      <c r="J106" s="343"/>
      <c r="K106" s="343"/>
      <c r="L106" s="343"/>
      <c r="M106" s="343"/>
      <c r="N106" s="343"/>
      <c r="O106" s="343"/>
      <c r="P106" s="343"/>
      <c r="Q106" s="343"/>
      <c r="R106" s="343"/>
      <c r="S106" s="343"/>
      <c r="T106" s="343"/>
      <c r="U106" s="343"/>
      <c r="V106" s="343"/>
      <c r="W106" s="343"/>
      <c r="X106" s="343"/>
      <c r="Y106" s="343"/>
      <c r="Z106" s="343"/>
      <c r="AA106" s="343"/>
    </row>
    <row r="107" ht="14.25" customHeight="1">
      <c r="A107" s="442"/>
      <c r="B107" s="442"/>
      <c r="C107" s="442"/>
      <c r="D107" s="442"/>
      <c r="E107" s="442"/>
      <c r="F107" s="442"/>
      <c r="G107" s="442"/>
      <c r="H107" s="442"/>
      <c r="I107" s="442"/>
      <c r="J107" s="343"/>
      <c r="K107" s="343"/>
      <c r="L107" s="343"/>
      <c r="M107" s="343"/>
      <c r="N107" s="343"/>
      <c r="O107" s="343"/>
      <c r="P107" s="343"/>
      <c r="Q107" s="343"/>
      <c r="R107" s="343"/>
      <c r="S107" s="343"/>
      <c r="T107" s="343"/>
      <c r="U107" s="343"/>
      <c r="V107" s="343"/>
      <c r="W107" s="343"/>
      <c r="X107" s="343"/>
      <c r="Y107" s="343"/>
      <c r="Z107" s="343"/>
      <c r="AA107" s="343"/>
    </row>
    <row r="108" ht="14.25" customHeight="1">
      <c r="A108" s="442"/>
      <c r="B108" s="442"/>
      <c r="C108" s="442"/>
      <c r="D108" s="442"/>
      <c r="E108" s="442"/>
      <c r="F108" s="442"/>
      <c r="G108" s="442"/>
      <c r="H108" s="442"/>
      <c r="I108" s="442"/>
      <c r="J108" s="343"/>
      <c r="K108" s="343"/>
      <c r="L108" s="343"/>
      <c r="M108" s="343"/>
      <c r="N108" s="343"/>
      <c r="O108" s="343"/>
      <c r="P108" s="343"/>
      <c r="Q108" s="343"/>
      <c r="R108" s="343"/>
      <c r="S108" s="343"/>
      <c r="T108" s="343"/>
      <c r="U108" s="343"/>
      <c r="V108" s="343"/>
      <c r="W108" s="343"/>
      <c r="X108" s="343"/>
      <c r="Y108" s="343"/>
      <c r="Z108" s="343"/>
      <c r="AA108" s="343"/>
    </row>
    <row r="109" ht="14.25" customHeight="1">
      <c r="A109" s="442"/>
      <c r="B109" s="442"/>
      <c r="C109" s="442"/>
      <c r="D109" s="442"/>
      <c r="E109" s="442"/>
      <c r="F109" s="442"/>
      <c r="G109" s="442"/>
      <c r="H109" s="442"/>
      <c r="I109" s="442"/>
      <c r="J109" s="343"/>
      <c r="K109" s="343"/>
      <c r="L109" s="343"/>
      <c r="M109" s="343"/>
      <c r="N109" s="343"/>
      <c r="O109" s="343"/>
      <c r="P109" s="343"/>
      <c r="Q109" s="343"/>
      <c r="R109" s="343"/>
      <c r="S109" s="343"/>
      <c r="T109" s="343"/>
      <c r="U109" s="343"/>
      <c r="V109" s="343"/>
      <c r="W109" s="343"/>
      <c r="X109" s="343"/>
      <c r="Y109" s="343"/>
      <c r="Z109" s="343"/>
      <c r="AA109" s="343"/>
    </row>
    <row r="110" ht="14.25" customHeight="1">
      <c r="A110" s="442"/>
      <c r="B110" s="442"/>
      <c r="C110" s="442"/>
      <c r="D110" s="442"/>
      <c r="E110" s="442"/>
      <c r="F110" s="442"/>
      <c r="G110" s="442"/>
      <c r="H110" s="442"/>
      <c r="I110" s="442"/>
      <c r="J110" s="343"/>
      <c r="K110" s="343"/>
      <c r="L110" s="343"/>
      <c r="M110" s="343"/>
      <c r="N110" s="343"/>
      <c r="O110" s="343"/>
      <c r="P110" s="343"/>
      <c r="Q110" s="343"/>
      <c r="R110" s="343"/>
      <c r="S110" s="343"/>
      <c r="T110" s="343"/>
      <c r="U110" s="343"/>
      <c r="V110" s="343"/>
      <c r="W110" s="343"/>
      <c r="X110" s="343"/>
      <c r="Y110" s="343"/>
      <c r="Z110" s="343"/>
      <c r="AA110" s="343"/>
    </row>
    <row r="111" ht="14.25" customHeight="1">
      <c r="A111" s="442"/>
      <c r="B111" s="442"/>
      <c r="C111" s="442"/>
      <c r="D111" s="442"/>
      <c r="E111" s="442"/>
      <c r="F111" s="442"/>
      <c r="G111" s="442"/>
      <c r="H111" s="442"/>
      <c r="I111" s="442"/>
      <c r="J111" s="343"/>
      <c r="K111" s="343"/>
      <c r="L111" s="343"/>
      <c r="M111" s="343"/>
      <c r="N111" s="343"/>
      <c r="O111" s="343"/>
      <c r="P111" s="343"/>
      <c r="Q111" s="343"/>
      <c r="R111" s="343"/>
      <c r="S111" s="343"/>
      <c r="T111" s="343"/>
      <c r="U111" s="343"/>
      <c r="V111" s="343"/>
      <c r="W111" s="343"/>
      <c r="X111" s="343"/>
      <c r="Y111" s="343"/>
      <c r="Z111" s="343"/>
      <c r="AA111" s="343"/>
    </row>
    <row r="112" ht="14.25" customHeight="1">
      <c r="A112" s="442"/>
      <c r="B112" s="442"/>
      <c r="C112" s="442"/>
      <c r="D112" s="442"/>
      <c r="E112" s="442"/>
      <c r="F112" s="442"/>
      <c r="G112" s="442"/>
      <c r="H112" s="442"/>
      <c r="I112" s="442"/>
      <c r="J112" s="343"/>
      <c r="K112" s="343"/>
      <c r="L112" s="343"/>
      <c r="M112" s="343"/>
      <c r="N112" s="343"/>
      <c r="O112" s="343"/>
      <c r="P112" s="343"/>
      <c r="Q112" s="343"/>
      <c r="R112" s="343"/>
      <c r="S112" s="343"/>
      <c r="T112" s="343"/>
      <c r="U112" s="343"/>
      <c r="V112" s="343"/>
      <c r="W112" s="343"/>
      <c r="X112" s="343"/>
      <c r="Y112" s="343"/>
      <c r="Z112" s="343"/>
      <c r="AA112" s="343"/>
    </row>
    <row r="113" ht="14.25" customHeight="1">
      <c r="A113" s="442"/>
      <c r="B113" s="442"/>
      <c r="C113" s="442"/>
      <c r="D113" s="442"/>
      <c r="E113" s="442"/>
      <c r="F113" s="442"/>
      <c r="G113" s="442"/>
      <c r="H113" s="442"/>
      <c r="I113" s="442"/>
      <c r="J113" s="343"/>
      <c r="K113" s="343"/>
      <c r="L113" s="343"/>
      <c r="M113" s="343"/>
      <c r="N113" s="343"/>
      <c r="O113" s="343"/>
      <c r="P113" s="343"/>
      <c r="Q113" s="343"/>
      <c r="R113" s="343"/>
      <c r="S113" s="343"/>
      <c r="T113" s="343"/>
      <c r="U113" s="343"/>
      <c r="V113" s="343"/>
      <c r="W113" s="343"/>
      <c r="X113" s="343"/>
      <c r="Y113" s="343"/>
      <c r="Z113" s="343"/>
      <c r="AA113" s="343"/>
    </row>
    <row r="114" ht="14.25" customHeight="1">
      <c r="A114" s="442"/>
      <c r="B114" s="442"/>
      <c r="C114" s="442"/>
      <c r="D114" s="442"/>
      <c r="E114" s="442"/>
      <c r="F114" s="442"/>
      <c r="G114" s="442"/>
      <c r="H114" s="442"/>
      <c r="I114" s="442"/>
      <c r="J114" s="343"/>
      <c r="K114" s="343"/>
      <c r="L114" s="343"/>
      <c r="M114" s="343"/>
      <c r="N114" s="343"/>
      <c r="O114" s="343"/>
      <c r="P114" s="343"/>
      <c r="Q114" s="343"/>
      <c r="R114" s="343"/>
      <c r="S114" s="343"/>
      <c r="T114" s="343"/>
      <c r="U114" s="343"/>
      <c r="V114" s="343"/>
      <c r="W114" s="343"/>
      <c r="X114" s="343"/>
      <c r="Y114" s="343"/>
      <c r="Z114" s="343"/>
      <c r="AA114" s="343"/>
    </row>
    <row r="115" ht="14.25" customHeight="1">
      <c r="A115" s="442"/>
      <c r="B115" s="442"/>
      <c r="C115" s="442"/>
      <c r="D115" s="442"/>
      <c r="E115" s="442"/>
      <c r="F115" s="442"/>
      <c r="G115" s="442"/>
      <c r="H115" s="442"/>
      <c r="I115" s="442"/>
      <c r="J115" s="343"/>
      <c r="K115" s="343"/>
      <c r="L115" s="343"/>
      <c r="M115" s="343"/>
      <c r="N115" s="343"/>
      <c r="O115" s="343"/>
      <c r="P115" s="343"/>
      <c r="Q115" s="343"/>
      <c r="R115" s="343"/>
      <c r="S115" s="343"/>
      <c r="T115" s="343"/>
      <c r="U115" s="343"/>
      <c r="V115" s="343"/>
      <c r="W115" s="343"/>
      <c r="X115" s="343"/>
      <c r="Y115" s="343"/>
      <c r="Z115" s="343"/>
      <c r="AA115" s="343"/>
    </row>
    <row r="116" ht="14.25" customHeight="1">
      <c r="A116" s="442"/>
      <c r="B116" s="442"/>
      <c r="C116" s="442"/>
      <c r="D116" s="442"/>
      <c r="E116" s="442"/>
      <c r="F116" s="442"/>
      <c r="G116" s="442"/>
      <c r="H116" s="442"/>
      <c r="I116" s="442"/>
      <c r="J116" s="343"/>
      <c r="K116" s="343"/>
      <c r="L116" s="343"/>
      <c r="M116" s="343"/>
      <c r="N116" s="343"/>
      <c r="O116" s="343"/>
      <c r="P116" s="343"/>
      <c r="Q116" s="343"/>
      <c r="R116" s="343"/>
      <c r="S116" s="343"/>
      <c r="T116" s="343"/>
      <c r="U116" s="343"/>
      <c r="V116" s="343"/>
      <c r="W116" s="343"/>
      <c r="X116" s="343"/>
      <c r="Y116" s="343"/>
      <c r="Z116" s="343"/>
      <c r="AA116" s="343"/>
    </row>
    <row r="117" ht="14.25" customHeight="1">
      <c r="A117" s="442"/>
      <c r="B117" s="442"/>
      <c r="C117" s="442"/>
      <c r="D117" s="442"/>
      <c r="E117" s="442"/>
      <c r="F117" s="442"/>
      <c r="G117" s="442"/>
      <c r="H117" s="442"/>
      <c r="I117" s="442"/>
      <c r="J117" s="343"/>
      <c r="K117" s="343"/>
      <c r="L117" s="343"/>
      <c r="M117" s="343"/>
      <c r="N117" s="343"/>
      <c r="O117" s="343"/>
      <c r="P117" s="343"/>
      <c r="Q117" s="343"/>
      <c r="R117" s="343"/>
      <c r="S117" s="343"/>
      <c r="T117" s="343"/>
      <c r="U117" s="343"/>
      <c r="V117" s="343"/>
      <c r="W117" s="343"/>
      <c r="X117" s="343"/>
      <c r="Y117" s="343"/>
      <c r="Z117" s="343"/>
      <c r="AA117" s="343"/>
    </row>
    <row r="118" ht="14.25" customHeight="1">
      <c r="A118" s="442"/>
      <c r="B118" s="442"/>
      <c r="C118" s="442"/>
      <c r="D118" s="442"/>
      <c r="E118" s="442"/>
      <c r="F118" s="442"/>
      <c r="G118" s="442"/>
      <c r="H118" s="442"/>
      <c r="I118" s="442"/>
      <c r="J118" s="343"/>
      <c r="K118" s="343"/>
      <c r="L118" s="343"/>
      <c r="M118" s="343"/>
      <c r="N118" s="343"/>
      <c r="O118" s="343"/>
      <c r="P118" s="343"/>
      <c r="Q118" s="343"/>
      <c r="R118" s="343"/>
      <c r="S118" s="343"/>
      <c r="T118" s="343"/>
      <c r="U118" s="343"/>
      <c r="V118" s="343"/>
      <c r="W118" s="343"/>
      <c r="X118" s="343"/>
      <c r="Y118" s="343"/>
      <c r="Z118" s="343"/>
      <c r="AA118" s="343"/>
    </row>
    <row r="119" ht="14.25" customHeight="1">
      <c r="A119" s="442"/>
      <c r="B119" s="442"/>
      <c r="C119" s="442"/>
      <c r="D119" s="442"/>
      <c r="E119" s="442"/>
      <c r="F119" s="442"/>
      <c r="G119" s="442"/>
      <c r="H119" s="442"/>
      <c r="I119" s="442"/>
      <c r="J119" s="343"/>
      <c r="K119" s="343"/>
      <c r="L119" s="343"/>
      <c r="M119" s="343"/>
      <c r="N119" s="343"/>
      <c r="O119" s="343"/>
      <c r="P119" s="343"/>
      <c r="Q119" s="343"/>
      <c r="R119" s="343"/>
      <c r="S119" s="343"/>
      <c r="T119" s="343"/>
      <c r="U119" s="343"/>
      <c r="V119" s="343"/>
      <c r="W119" s="343"/>
      <c r="X119" s="343"/>
      <c r="Y119" s="343"/>
      <c r="Z119" s="343"/>
      <c r="AA119" s="343"/>
    </row>
    <row r="120" ht="14.25" customHeight="1">
      <c r="A120" s="442"/>
      <c r="B120" s="442"/>
      <c r="C120" s="442"/>
      <c r="D120" s="442"/>
      <c r="E120" s="442"/>
      <c r="F120" s="442"/>
      <c r="G120" s="442"/>
      <c r="H120" s="442"/>
      <c r="I120" s="442"/>
      <c r="J120" s="343"/>
      <c r="K120" s="343"/>
      <c r="L120" s="343"/>
      <c r="M120" s="343"/>
      <c r="N120" s="343"/>
      <c r="O120" s="343"/>
      <c r="P120" s="343"/>
      <c r="Q120" s="343"/>
      <c r="R120" s="343"/>
      <c r="S120" s="343"/>
      <c r="T120" s="343"/>
      <c r="U120" s="343"/>
      <c r="V120" s="343"/>
      <c r="W120" s="343"/>
      <c r="X120" s="343"/>
      <c r="Y120" s="343"/>
      <c r="Z120" s="343"/>
      <c r="AA120" s="343"/>
    </row>
    <row r="121" ht="14.25" customHeight="1">
      <c r="A121" s="442"/>
      <c r="B121" s="442"/>
      <c r="C121" s="442"/>
      <c r="D121" s="442"/>
      <c r="E121" s="442"/>
      <c r="F121" s="442"/>
      <c r="G121" s="442"/>
      <c r="H121" s="442"/>
      <c r="I121" s="442"/>
      <c r="J121" s="343"/>
      <c r="K121" s="343"/>
      <c r="L121" s="343"/>
      <c r="M121" s="343"/>
      <c r="N121" s="343"/>
      <c r="O121" s="343"/>
      <c r="P121" s="343"/>
      <c r="Q121" s="343"/>
      <c r="R121" s="343"/>
      <c r="S121" s="343"/>
      <c r="T121" s="343"/>
      <c r="U121" s="343"/>
      <c r="V121" s="343"/>
      <c r="W121" s="343"/>
      <c r="X121" s="343"/>
      <c r="Y121" s="343"/>
      <c r="Z121" s="343"/>
      <c r="AA121" s="343"/>
    </row>
    <row r="122" ht="14.25" customHeight="1">
      <c r="A122" s="442"/>
      <c r="B122" s="442"/>
      <c r="C122" s="442"/>
      <c r="D122" s="442"/>
      <c r="E122" s="442"/>
      <c r="F122" s="442"/>
      <c r="G122" s="442"/>
      <c r="H122" s="442"/>
      <c r="I122" s="442"/>
      <c r="J122" s="343"/>
      <c r="K122" s="343"/>
      <c r="L122" s="343"/>
      <c r="M122" s="343"/>
      <c r="N122" s="343"/>
      <c r="O122" s="343"/>
      <c r="P122" s="343"/>
      <c r="Q122" s="343"/>
      <c r="R122" s="343"/>
      <c r="S122" s="343"/>
      <c r="T122" s="343"/>
      <c r="U122" s="343"/>
      <c r="V122" s="343"/>
      <c r="W122" s="343"/>
      <c r="X122" s="343"/>
      <c r="Y122" s="343"/>
      <c r="Z122" s="343"/>
      <c r="AA122" s="343"/>
    </row>
    <row r="123" ht="14.25" customHeight="1">
      <c r="A123" s="442"/>
      <c r="B123" s="442"/>
      <c r="C123" s="442"/>
      <c r="D123" s="442"/>
      <c r="E123" s="442"/>
      <c r="F123" s="442"/>
      <c r="G123" s="442"/>
      <c r="H123" s="442"/>
      <c r="I123" s="442"/>
      <c r="J123" s="343"/>
      <c r="K123" s="343"/>
      <c r="L123" s="343"/>
      <c r="M123" s="343"/>
      <c r="N123" s="343"/>
      <c r="O123" s="343"/>
      <c r="P123" s="343"/>
      <c r="Q123" s="343"/>
      <c r="R123" s="343"/>
      <c r="S123" s="343"/>
      <c r="T123" s="343"/>
      <c r="U123" s="343"/>
      <c r="V123" s="343"/>
      <c r="W123" s="343"/>
      <c r="X123" s="343"/>
      <c r="Y123" s="343"/>
      <c r="Z123" s="343"/>
      <c r="AA123" s="343"/>
    </row>
    <row r="124" ht="14.25" customHeight="1">
      <c r="A124" s="442"/>
      <c r="B124" s="442"/>
      <c r="C124" s="442"/>
      <c r="D124" s="442"/>
      <c r="E124" s="442"/>
      <c r="F124" s="442"/>
      <c r="G124" s="442"/>
      <c r="H124" s="442"/>
      <c r="I124" s="442"/>
      <c r="J124" s="343"/>
      <c r="K124" s="343"/>
      <c r="L124" s="343"/>
      <c r="M124" s="343"/>
      <c r="N124" s="343"/>
      <c r="O124" s="343"/>
      <c r="P124" s="343"/>
      <c r="Q124" s="343"/>
      <c r="R124" s="343"/>
      <c r="S124" s="343"/>
      <c r="T124" s="343"/>
      <c r="U124" s="343"/>
      <c r="V124" s="343"/>
      <c r="W124" s="343"/>
      <c r="X124" s="343"/>
      <c r="Y124" s="343"/>
      <c r="Z124" s="343"/>
      <c r="AA124" s="343"/>
    </row>
    <row r="125" ht="14.25" customHeight="1">
      <c r="A125" s="442"/>
      <c r="B125" s="442"/>
      <c r="C125" s="442"/>
      <c r="D125" s="442"/>
      <c r="E125" s="442"/>
      <c r="F125" s="442"/>
      <c r="G125" s="442"/>
      <c r="H125" s="442"/>
      <c r="I125" s="442"/>
      <c r="J125" s="343"/>
      <c r="K125" s="343"/>
      <c r="L125" s="343"/>
      <c r="M125" s="343"/>
      <c r="N125" s="343"/>
      <c r="O125" s="343"/>
      <c r="P125" s="343"/>
      <c r="Q125" s="343"/>
      <c r="R125" s="343"/>
      <c r="S125" s="343"/>
      <c r="T125" s="343"/>
      <c r="U125" s="343"/>
      <c r="V125" s="343"/>
      <c r="W125" s="343"/>
      <c r="X125" s="343"/>
      <c r="Y125" s="343"/>
      <c r="Z125" s="343"/>
      <c r="AA125" s="343"/>
    </row>
    <row r="126" ht="14.25" customHeight="1">
      <c r="A126" s="442"/>
      <c r="B126" s="442"/>
      <c r="C126" s="442"/>
      <c r="D126" s="442"/>
      <c r="E126" s="442"/>
      <c r="F126" s="442"/>
      <c r="G126" s="442"/>
      <c r="H126" s="442"/>
      <c r="I126" s="442"/>
      <c r="J126" s="343"/>
      <c r="K126" s="343"/>
      <c r="L126" s="343"/>
      <c r="M126" s="343"/>
      <c r="N126" s="343"/>
      <c r="O126" s="343"/>
      <c r="P126" s="343"/>
      <c r="Q126" s="343"/>
      <c r="R126" s="343"/>
      <c r="S126" s="343"/>
      <c r="T126" s="343"/>
      <c r="U126" s="343"/>
      <c r="V126" s="343"/>
      <c r="W126" s="343"/>
      <c r="X126" s="343"/>
      <c r="Y126" s="343"/>
      <c r="Z126" s="343"/>
      <c r="AA126" s="343"/>
    </row>
    <row r="127" ht="14.25" customHeight="1">
      <c r="A127" s="442"/>
      <c r="B127" s="442"/>
      <c r="C127" s="442"/>
      <c r="D127" s="442"/>
      <c r="E127" s="442"/>
      <c r="F127" s="442"/>
      <c r="G127" s="442"/>
      <c r="H127" s="442"/>
      <c r="I127" s="442"/>
      <c r="J127" s="343"/>
      <c r="K127" s="343"/>
      <c r="L127" s="343"/>
      <c r="M127" s="343"/>
      <c r="N127" s="343"/>
      <c r="O127" s="343"/>
      <c r="P127" s="343"/>
      <c r="Q127" s="343"/>
      <c r="R127" s="343"/>
      <c r="S127" s="343"/>
      <c r="T127" s="343"/>
      <c r="U127" s="343"/>
      <c r="V127" s="343"/>
      <c r="W127" s="343"/>
      <c r="X127" s="343"/>
      <c r="Y127" s="343"/>
      <c r="Z127" s="343"/>
      <c r="AA127" s="343"/>
    </row>
    <row r="128" ht="14.25" customHeight="1">
      <c r="A128" s="442"/>
      <c r="B128" s="442"/>
      <c r="C128" s="442"/>
      <c r="D128" s="442"/>
      <c r="E128" s="442"/>
      <c r="F128" s="442"/>
      <c r="G128" s="442"/>
      <c r="H128" s="442"/>
      <c r="I128" s="442"/>
      <c r="J128" s="343"/>
      <c r="K128" s="343"/>
      <c r="L128" s="343"/>
      <c r="M128" s="343"/>
      <c r="N128" s="343"/>
      <c r="O128" s="343"/>
      <c r="P128" s="343"/>
      <c r="Q128" s="343"/>
      <c r="R128" s="343"/>
      <c r="S128" s="343"/>
      <c r="T128" s="343"/>
      <c r="U128" s="343"/>
      <c r="V128" s="343"/>
      <c r="W128" s="343"/>
      <c r="X128" s="343"/>
      <c r="Y128" s="343"/>
      <c r="Z128" s="343"/>
      <c r="AA128" s="343"/>
    </row>
    <row r="129" ht="14.25" customHeight="1">
      <c r="A129" s="442"/>
      <c r="B129" s="442"/>
      <c r="C129" s="442"/>
      <c r="D129" s="442"/>
      <c r="E129" s="442"/>
      <c r="F129" s="442"/>
      <c r="G129" s="442"/>
      <c r="H129" s="442"/>
      <c r="I129" s="442"/>
      <c r="J129" s="343"/>
      <c r="K129" s="343"/>
      <c r="L129" s="343"/>
      <c r="M129" s="343"/>
      <c r="N129" s="343"/>
      <c r="O129" s="343"/>
      <c r="P129" s="343"/>
      <c r="Q129" s="343"/>
      <c r="R129" s="343"/>
      <c r="S129" s="343"/>
      <c r="T129" s="343"/>
      <c r="U129" s="343"/>
      <c r="V129" s="343"/>
      <c r="W129" s="343"/>
      <c r="X129" s="343"/>
      <c r="Y129" s="343"/>
      <c r="Z129" s="343"/>
      <c r="AA129" s="343"/>
    </row>
    <row r="130" ht="14.25" customHeight="1">
      <c r="A130" s="442"/>
      <c r="B130" s="442"/>
      <c r="C130" s="442"/>
      <c r="D130" s="442"/>
      <c r="E130" s="442"/>
      <c r="F130" s="442"/>
      <c r="G130" s="442"/>
      <c r="H130" s="442"/>
      <c r="I130" s="442"/>
      <c r="J130" s="343"/>
      <c r="K130" s="343"/>
      <c r="L130" s="343"/>
      <c r="M130" s="343"/>
      <c r="N130" s="343"/>
      <c r="O130" s="343"/>
      <c r="P130" s="343"/>
      <c r="Q130" s="343"/>
      <c r="R130" s="343"/>
      <c r="S130" s="343"/>
      <c r="T130" s="343"/>
      <c r="U130" s="343"/>
      <c r="V130" s="343"/>
      <c r="W130" s="343"/>
      <c r="X130" s="343"/>
      <c r="Y130" s="343"/>
      <c r="Z130" s="343"/>
      <c r="AA130" s="343"/>
    </row>
    <row r="131" ht="14.25" customHeight="1">
      <c r="A131" s="442"/>
      <c r="B131" s="442"/>
      <c r="C131" s="442"/>
      <c r="D131" s="442"/>
      <c r="E131" s="442"/>
      <c r="F131" s="442"/>
      <c r="G131" s="442"/>
      <c r="H131" s="442"/>
      <c r="I131" s="442"/>
      <c r="J131" s="343"/>
      <c r="K131" s="343"/>
      <c r="L131" s="343"/>
      <c r="M131" s="343"/>
      <c r="N131" s="343"/>
      <c r="O131" s="343"/>
      <c r="P131" s="343"/>
      <c r="Q131" s="343"/>
      <c r="R131" s="343"/>
      <c r="S131" s="343"/>
      <c r="T131" s="343"/>
      <c r="U131" s="343"/>
      <c r="V131" s="343"/>
      <c r="W131" s="343"/>
      <c r="X131" s="343"/>
      <c r="Y131" s="343"/>
      <c r="Z131" s="343"/>
      <c r="AA131" s="343"/>
    </row>
    <row r="132" ht="14.25" customHeight="1">
      <c r="A132" s="442"/>
      <c r="B132" s="442"/>
      <c r="C132" s="442"/>
      <c r="D132" s="442"/>
      <c r="E132" s="442"/>
      <c r="F132" s="442"/>
      <c r="G132" s="442"/>
      <c r="H132" s="442"/>
      <c r="I132" s="442"/>
      <c r="J132" s="343"/>
      <c r="K132" s="343"/>
      <c r="L132" s="343"/>
      <c r="M132" s="343"/>
      <c r="N132" s="343"/>
      <c r="O132" s="343"/>
      <c r="P132" s="343"/>
      <c r="Q132" s="343"/>
      <c r="R132" s="343"/>
      <c r="S132" s="343"/>
      <c r="T132" s="343"/>
      <c r="U132" s="343"/>
      <c r="V132" s="343"/>
      <c r="W132" s="343"/>
      <c r="X132" s="343"/>
      <c r="Y132" s="343"/>
      <c r="Z132" s="343"/>
      <c r="AA132" s="343"/>
    </row>
    <row r="133" ht="14.25" customHeight="1">
      <c r="A133" s="442"/>
      <c r="B133" s="442"/>
      <c r="C133" s="442"/>
      <c r="D133" s="442"/>
      <c r="E133" s="442"/>
      <c r="F133" s="442"/>
      <c r="G133" s="442"/>
      <c r="H133" s="442"/>
      <c r="I133" s="442"/>
      <c r="J133" s="343"/>
      <c r="K133" s="343"/>
      <c r="L133" s="343"/>
      <c r="M133" s="343"/>
      <c r="N133" s="343"/>
      <c r="O133" s="343"/>
      <c r="P133" s="343"/>
      <c r="Q133" s="343"/>
      <c r="R133" s="343"/>
      <c r="S133" s="343"/>
      <c r="T133" s="343"/>
      <c r="U133" s="343"/>
      <c r="V133" s="343"/>
      <c r="W133" s="343"/>
      <c r="X133" s="343"/>
      <c r="Y133" s="343"/>
      <c r="Z133" s="343"/>
      <c r="AA133" s="343"/>
    </row>
    <row r="134" ht="14.25" customHeight="1">
      <c r="A134" s="442"/>
      <c r="B134" s="442"/>
      <c r="C134" s="442"/>
      <c r="D134" s="442"/>
      <c r="E134" s="442"/>
      <c r="F134" s="442"/>
      <c r="G134" s="442"/>
      <c r="H134" s="442"/>
      <c r="I134" s="442"/>
      <c r="J134" s="343"/>
      <c r="K134" s="343"/>
      <c r="L134" s="343"/>
      <c r="M134" s="343"/>
      <c r="N134" s="343"/>
      <c r="O134" s="343"/>
      <c r="P134" s="343"/>
      <c r="Q134" s="343"/>
      <c r="R134" s="343"/>
      <c r="S134" s="343"/>
      <c r="T134" s="343"/>
      <c r="U134" s="343"/>
      <c r="V134" s="343"/>
      <c r="W134" s="343"/>
      <c r="X134" s="343"/>
      <c r="Y134" s="343"/>
      <c r="Z134" s="343"/>
      <c r="AA134" s="343"/>
    </row>
    <row r="135" ht="14.25" customHeight="1">
      <c r="A135" s="442"/>
      <c r="B135" s="442"/>
      <c r="C135" s="442"/>
      <c r="D135" s="442"/>
      <c r="E135" s="442"/>
      <c r="F135" s="442"/>
      <c r="G135" s="442"/>
      <c r="H135" s="442"/>
      <c r="I135" s="442"/>
      <c r="J135" s="343"/>
      <c r="K135" s="343"/>
      <c r="L135" s="343"/>
      <c r="M135" s="343"/>
      <c r="N135" s="343"/>
      <c r="O135" s="343"/>
      <c r="P135" s="343"/>
      <c r="Q135" s="343"/>
      <c r="R135" s="343"/>
      <c r="S135" s="343"/>
      <c r="T135" s="343"/>
      <c r="U135" s="343"/>
      <c r="V135" s="343"/>
      <c r="W135" s="343"/>
      <c r="X135" s="343"/>
      <c r="Y135" s="343"/>
      <c r="Z135" s="343"/>
      <c r="AA135" s="343"/>
    </row>
    <row r="136" ht="14.25" customHeight="1">
      <c r="A136" s="442"/>
      <c r="B136" s="442"/>
      <c r="C136" s="442"/>
      <c r="D136" s="442"/>
      <c r="E136" s="442"/>
      <c r="F136" s="442"/>
      <c r="G136" s="442"/>
      <c r="H136" s="442"/>
      <c r="I136" s="442"/>
      <c r="J136" s="343"/>
      <c r="K136" s="343"/>
      <c r="L136" s="343"/>
      <c r="M136" s="343"/>
      <c r="N136" s="343"/>
      <c r="O136" s="343"/>
      <c r="P136" s="343"/>
      <c r="Q136" s="343"/>
      <c r="R136" s="343"/>
      <c r="S136" s="343"/>
      <c r="T136" s="343"/>
      <c r="U136" s="343"/>
      <c r="V136" s="343"/>
      <c r="W136" s="343"/>
      <c r="X136" s="343"/>
      <c r="Y136" s="343"/>
      <c r="Z136" s="343"/>
      <c r="AA136" s="343"/>
    </row>
    <row r="137" ht="14.25" customHeight="1">
      <c r="A137" s="442"/>
      <c r="B137" s="442"/>
      <c r="C137" s="442"/>
      <c r="D137" s="442"/>
      <c r="E137" s="442"/>
      <c r="F137" s="442"/>
      <c r="G137" s="442"/>
      <c r="H137" s="442"/>
      <c r="I137" s="442"/>
      <c r="J137" s="343"/>
      <c r="K137" s="343"/>
      <c r="L137" s="343"/>
      <c r="M137" s="343"/>
      <c r="N137" s="343"/>
      <c r="O137" s="343"/>
      <c r="P137" s="343"/>
      <c r="Q137" s="343"/>
      <c r="R137" s="343"/>
      <c r="S137" s="343"/>
      <c r="T137" s="343"/>
      <c r="U137" s="343"/>
      <c r="V137" s="343"/>
      <c r="W137" s="343"/>
      <c r="X137" s="343"/>
      <c r="Y137" s="343"/>
      <c r="Z137" s="343"/>
      <c r="AA137" s="343"/>
    </row>
    <row r="138" ht="14.25" customHeight="1">
      <c r="A138" s="442"/>
      <c r="B138" s="442"/>
      <c r="C138" s="442"/>
      <c r="D138" s="442"/>
      <c r="E138" s="442"/>
      <c r="F138" s="442"/>
      <c r="G138" s="442"/>
      <c r="H138" s="442"/>
      <c r="I138" s="442"/>
      <c r="J138" s="343"/>
      <c r="K138" s="343"/>
      <c r="L138" s="343"/>
      <c r="M138" s="343"/>
      <c r="N138" s="343"/>
      <c r="O138" s="343"/>
      <c r="P138" s="343"/>
      <c r="Q138" s="343"/>
      <c r="R138" s="343"/>
      <c r="S138" s="343"/>
      <c r="T138" s="343"/>
      <c r="U138" s="343"/>
      <c r="V138" s="343"/>
      <c r="W138" s="343"/>
      <c r="X138" s="343"/>
      <c r="Y138" s="343"/>
      <c r="Z138" s="343"/>
      <c r="AA138" s="343"/>
    </row>
    <row r="139" ht="14.25" customHeight="1">
      <c r="A139" s="442"/>
      <c r="B139" s="442"/>
      <c r="C139" s="442"/>
      <c r="D139" s="442"/>
      <c r="E139" s="442"/>
      <c r="F139" s="442"/>
      <c r="G139" s="442"/>
      <c r="H139" s="442"/>
      <c r="I139" s="442"/>
      <c r="J139" s="343"/>
      <c r="K139" s="343"/>
      <c r="L139" s="343"/>
      <c r="M139" s="343"/>
      <c r="N139" s="343"/>
      <c r="O139" s="343"/>
      <c r="P139" s="343"/>
      <c r="Q139" s="343"/>
      <c r="R139" s="343"/>
      <c r="S139" s="343"/>
      <c r="T139" s="343"/>
      <c r="U139" s="343"/>
      <c r="V139" s="343"/>
      <c r="W139" s="343"/>
      <c r="X139" s="343"/>
      <c r="Y139" s="343"/>
      <c r="Z139" s="343"/>
      <c r="AA139" s="343"/>
    </row>
    <row r="140" ht="14.25" customHeight="1">
      <c r="A140" s="442"/>
      <c r="B140" s="442"/>
      <c r="C140" s="442"/>
      <c r="D140" s="442"/>
      <c r="E140" s="442"/>
      <c r="F140" s="442"/>
      <c r="G140" s="442"/>
      <c r="H140" s="442"/>
      <c r="I140" s="442"/>
      <c r="J140" s="343"/>
      <c r="K140" s="343"/>
      <c r="L140" s="343"/>
      <c r="M140" s="343"/>
      <c r="N140" s="343"/>
      <c r="O140" s="343"/>
      <c r="P140" s="343"/>
      <c r="Q140" s="343"/>
      <c r="R140" s="343"/>
      <c r="S140" s="343"/>
      <c r="T140" s="343"/>
      <c r="U140" s="343"/>
      <c r="V140" s="343"/>
      <c r="W140" s="343"/>
      <c r="X140" s="343"/>
      <c r="Y140" s="343"/>
      <c r="Z140" s="343"/>
      <c r="AA140" s="343"/>
    </row>
    <row r="141" ht="14.25" customHeight="1">
      <c r="A141" s="442"/>
      <c r="B141" s="442"/>
      <c r="C141" s="442"/>
      <c r="D141" s="442"/>
      <c r="E141" s="442"/>
      <c r="F141" s="442"/>
      <c r="G141" s="442"/>
      <c r="H141" s="442"/>
      <c r="I141" s="442"/>
      <c r="J141" s="343"/>
      <c r="K141" s="343"/>
      <c r="L141" s="343"/>
      <c r="M141" s="343"/>
      <c r="N141" s="343"/>
      <c r="O141" s="343"/>
      <c r="P141" s="343"/>
      <c r="Q141" s="343"/>
      <c r="R141" s="343"/>
      <c r="S141" s="343"/>
      <c r="T141" s="343"/>
      <c r="U141" s="343"/>
      <c r="V141" s="343"/>
      <c r="W141" s="343"/>
      <c r="X141" s="343"/>
      <c r="Y141" s="343"/>
      <c r="Z141" s="343"/>
      <c r="AA141" s="343"/>
    </row>
    <row r="142" ht="14.25" customHeight="1">
      <c r="A142" s="442"/>
      <c r="B142" s="442"/>
      <c r="C142" s="442"/>
      <c r="D142" s="442"/>
      <c r="E142" s="442"/>
      <c r="F142" s="442"/>
      <c r="G142" s="442"/>
      <c r="H142" s="442"/>
      <c r="I142" s="442"/>
      <c r="J142" s="343"/>
      <c r="K142" s="343"/>
      <c r="L142" s="343"/>
      <c r="M142" s="343"/>
      <c r="N142" s="343"/>
      <c r="O142" s="343"/>
      <c r="P142" s="343"/>
      <c r="Q142" s="343"/>
      <c r="R142" s="343"/>
      <c r="S142" s="343"/>
      <c r="T142" s="343"/>
      <c r="U142" s="343"/>
      <c r="V142" s="343"/>
      <c r="W142" s="343"/>
      <c r="X142" s="343"/>
      <c r="Y142" s="343"/>
      <c r="Z142" s="343"/>
      <c r="AA142" s="343"/>
    </row>
    <row r="143" ht="14.25" customHeight="1">
      <c r="A143" s="442"/>
      <c r="B143" s="442"/>
      <c r="C143" s="442"/>
      <c r="D143" s="442"/>
      <c r="E143" s="442"/>
      <c r="F143" s="442"/>
      <c r="G143" s="442"/>
      <c r="H143" s="442"/>
      <c r="I143" s="442"/>
      <c r="J143" s="343"/>
      <c r="K143" s="343"/>
      <c r="L143" s="343"/>
      <c r="M143" s="343"/>
      <c r="N143" s="343"/>
      <c r="O143" s="343"/>
      <c r="P143" s="343"/>
      <c r="Q143" s="343"/>
      <c r="R143" s="343"/>
      <c r="S143" s="343"/>
      <c r="T143" s="343"/>
      <c r="U143" s="343"/>
      <c r="V143" s="343"/>
      <c r="W143" s="343"/>
      <c r="X143" s="343"/>
      <c r="Y143" s="343"/>
      <c r="Z143" s="343"/>
      <c r="AA143" s="343"/>
    </row>
    <row r="144" ht="14.25" customHeight="1">
      <c r="A144" s="442"/>
      <c r="B144" s="442"/>
      <c r="C144" s="442"/>
      <c r="D144" s="442"/>
      <c r="E144" s="442"/>
      <c r="F144" s="442"/>
      <c r="G144" s="442"/>
      <c r="H144" s="442"/>
      <c r="I144" s="442"/>
      <c r="J144" s="343"/>
      <c r="K144" s="343"/>
      <c r="L144" s="343"/>
      <c r="M144" s="343"/>
      <c r="N144" s="343"/>
      <c r="O144" s="343"/>
      <c r="P144" s="343"/>
      <c r="Q144" s="343"/>
      <c r="R144" s="343"/>
      <c r="S144" s="343"/>
      <c r="T144" s="343"/>
      <c r="U144" s="343"/>
      <c r="V144" s="343"/>
      <c r="W144" s="343"/>
      <c r="X144" s="343"/>
      <c r="Y144" s="343"/>
      <c r="Z144" s="343"/>
      <c r="AA144" s="343"/>
    </row>
    <row r="145" ht="14.25" customHeight="1">
      <c r="A145" s="442"/>
      <c r="B145" s="442"/>
      <c r="C145" s="442"/>
      <c r="D145" s="442"/>
      <c r="E145" s="442"/>
      <c r="F145" s="442"/>
      <c r="G145" s="442"/>
      <c r="H145" s="442"/>
      <c r="I145" s="442"/>
      <c r="J145" s="343"/>
      <c r="K145" s="343"/>
      <c r="L145" s="343"/>
      <c r="M145" s="343"/>
      <c r="N145" s="343"/>
      <c r="O145" s="343"/>
      <c r="P145" s="343"/>
      <c r="Q145" s="343"/>
      <c r="R145" s="343"/>
      <c r="S145" s="343"/>
      <c r="T145" s="343"/>
      <c r="U145" s="343"/>
      <c r="V145" s="343"/>
      <c r="W145" s="343"/>
      <c r="X145" s="343"/>
      <c r="Y145" s="343"/>
      <c r="Z145" s="343"/>
      <c r="AA145" s="343"/>
    </row>
    <row r="146" ht="14.25" customHeight="1">
      <c r="A146" s="442"/>
      <c r="B146" s="442"/>
      <c r="C146" s="442"/>
      <c r="D146" s="442"/>
      <c r="E146" s="442"/>
      <c r="F146" s="442"/>
      <c r="G146" s="442"/>
      <c r="H146" s="442"/>
      <c r="I146" s="442"/>
      <c r="J146" s="343"/>
      <c r="K146" s="343"/>
      <c r="L146" s="343"/>
      <c r="M146" s="343"/>
      <c r="N146" s="343"/>
      <c r="O146" s="343"/>
      <c r="P146" s="343"/>
      <c r="Q146" s="343"/>
      <c r="R146" s="343"/>
      <c r="S146" s="343"/>
      <c r="T146" s="343"/>
      <c r="U146" s="343"/>
      <c r="V146" s="343"/>
      <c r="W146" s="343"/>
      <c r="X146" s="343"/>
      <c r="Y146" s="343"/>
      <c r="Z146" s="343"/>
      <c r="AA146" s="343"/>
    </row>
    <row r="147" ht="14.25" customHeight="1">
      <c r="A147" s="442"/>
      <c r="B147" s="442"/>
      <c r="C147" s="442"/>
      <c r="D147" s="442"/>
      <c r="E147" s="442"/>
      <c r="F147" s="442"/>
      <c r="G147" s="442"/>
      <c r="H147" s="442"/>
      <c r="I147" s="442"/>
      <c r="J147" s="343"/>
      <c r="K147" s="343"/>
      <c r="L147" s="343"/>
      <c r="M147" s="343"/>
      <c r="N147" s="343"/>
      <c r="O147" s="343"/>
      <c r="P147" s="343"/>
      <c r="Q147" s="343"/>
      <c r="R147" s="343"/>
      <c r="S147" s="343"/>
      <c r="T147" s="343"/>
      <c r="U147" s="343"/>
      <c r="V147" s="343"/>
      <c r="W147" s="343"/>
      <c r="X147" s="343"/>
      <c r="Y147" s="343"/>
      <c r="Z147" s="343"/>
      <c r="AA147" s="343"/>
    </row>
    <row r="148" ht="14.25" customHeight="1">
      <c r="A148" s="442"/>
      <c r="B148" s="442"/>
      <c r="C148" s="442"/>
      <c r="D148" s="442"/>
      <c r="E148" s="442"/>
      <c r="F148" s="442"/>
      <c r="G148" s="442"/>
      <c r="H148" s="442"/>
      <c r="I148" s="442"/>
      <c r="J148" s="343"/>
      <c r="K148" s="343"/>
      <c r="L148" s="343"/>
      <c r="M148" s="343"/>
      <c r="N148" s="343"/>
      <c r="O148" s="343"/>
      <c r="P148" s="343"/>
      <c r="Q148" s="343"/>
      <c r="R148" s="343"/>
      <c r="S148" s="343"/>
      <c r="T148" s="343"/>
      <c r="U148" s="343"/>
      <c r="V148" s="343"/>
      <c r="W148" s="343"/>
      <c r="X148" s="343"/>
      <c r="Y148" s="343"/>
      <c r="Z148" s="343"/>
      <c r="AA148" s="343"/>
    </row>
    <row r="149" ht="14.25" customHeight="1">
      <c r="A149" s="442"/>
      <c r="B149" s="442"/>
      <c r="C149" s="442"/>
      <c r="D149" s="442"/>
      <c r="E149" s="442"/>
      <c r="F149" s="442"/>
      <c r="G149" s="442"/>
      <c r="H149" s="442"/>
      <c r="I149" s="442"/>
      <c r="J149" s="343"/>
      <c r="K149" s="343"/>
      <c r="L149" s="343"/>
      <c r="M149" s="343"/>
      <c r="N149" s="343"/>
      <c r="O149" s="343"/>
      <c r="P149" s="343"/>
      <c r="Q149" s="343"/>
      <c r="R149" s="343"/>
      <c r="S149" s="343"/>
      <c r="T149" s="343"/>
      <c r="U149" s="343"/>
      <c r="V149" s="343"/>
      <c r="W149" s="343"/>
      <c r="X149" s="343"/>
      <c r="Y149" s="343"/>
      <c r="Z149" s="343"/>
      <c r="AA149" s="343"/>
    </row>
    <row r="150" ht="14.25" customHeight="1">
      <c r="A150" s="442"/>
      <c r="B150" s="442"/>
      <c r="C150" s="442"/>
      <c r="D150" s="442"/>
      <c r="E150" s="442"/>
      <c r="F150" s="442"/>
      <c r="G150" s="442"/>
      <c r="H150" s="442"/>
      <c r="I150" s="442"/>
      <c r="J150" s="343"/>
      <c r="K150" s="343"/>
      <c r="L150" s="343"/>
      <c r="M150" s="343"/>
      <c r="N150" s="343"/>
      <c r="O150" s="343"/>
      <c r="P150" s="343"/>
      <c r="Q150" s="343"/>
      <c r="R150" s="343"/>
      <c r="S150" s="343"/>
      <c r="T150" s="343"/>
      <c r="U150" s="343"/>
      <c r="V150" s="343"/>
      <c r="W150" s="343"/>
      <c r="X150" s="343"/>
      <c r="Y150" s="343"/>
      <c r="Z150" s="343"/>
      <c r="AA150" s="343"/>
    </row>
    <row r="151" ht="14.25" customHeight="1">
      <c r="A151" s="442"/>
      <c r="B151" s="442"/>
      <c r="C151" s="442"/>
      <c r="D151" s="442"/>
      <c r="E151" s="442"/>
      <c r="F151" s="442"/>
      <c r="G151" s="442"/>
      <c r="H151" s="442"/>
      <c r="I151" s="442"/>
      <c r="J151" s="343"/>
      <c r="K151" s="343"/>
      <c r="L151" s="343"/>
      <c r="M151" s="343"/>
      <c r="N151" s="343"/>
      <c r="O151" s="343"/>
      <c r="P151" s="343"/>
      <c r="Q151" s="343"/>
      <c r="R151" s="343"/>
      <c r="S151" s="343"/>
      <c r="T151" s="343"/>
      <c r="U151" s="343"/>
      <c r="V151" s="343"/>
      <c r="W151" s="343"/>
      <c r="X151" s="343"/>
      <c r="Y151" s="343"/>
      <c r="Z151" s="343"/>
      <c r="AA151" s="343"/>
    </row>
    <row r="152" ht="14.25" customHeight="1">
      <c r="A152" s="442"/>
      <c r="B152" s="442"/>
      <c r="C152" s="442"/>
      <c r="D152" s="442"/>
      <c r="E152" s="442"/>
      <c r="F152" s="442"/>
      <c r="G152" s="442"/>
      <c r="H152" s="442"/>
      <c r="I152" s="442"/>
      <c r="J152" s="343"/>
      <c r="K152" s="343"/>
      <c r="L152" s="343"/>
      <c r="M152" s="343"/>
      <c r="N152" s="343"/>
      <c r="O152" s="343"/>
      <c r="P152" s="343"/>
      <c r="Q152" s="343"/>
      <c r="R152" s="343"/>
      <c r="S152" s="343"/>
      <c r="T152" s="343"/>
      <c r="U152" s="343"/>
      <c r="V152" s="343"/>
      <c r="W152" s="343"/>
      <c r="X152" s="343"/>
      <c r="Y152" s="343"/>
      <c r="Z152" s="343"/>
      <c r="AA152" s="343"/>
    </row>
    <row r="153" ht="14.25" customHeight="1">
      <c r="A153" s="442"/>
      <c r="B153" s="442"/>
      <c r="C153" s="442"/>
      <c r="D153" s="442"/>
      <c r="E153" s="442"/>
      <c r="F153" s="442"/>
      <c r="G153" s="442"/>
      <c r="H153" s="442"/>
      <c r="I153" s="442"/>
      <c r="J153" s="343"/>
      <c r="K153" s="343"/>
      <c r="L153" s="343"/>
      <c r="M153" s="343"/>
      <c r="N153" s="343"/>
      <c r="O153" s="343"/>
      <c r="P153" s="343"/>
      <c r="Q153" s="343"/>
      <c r="R153" s="343"/>
      <c r="S153" s="343"/>
      <c r="T153" s="343"/>
      <c r="U153" s="343"/>
      <c r="V153" s="343"/>
      <c r="W153" s="343"/>
      <c r="X153" s="343"/>
      <c r="Y153" s="343"/>
      <c r="Z153" s="343"/>
      <c r="AA153" s="343"/>
    </row>
    <row r="154" ht="14.25" customHeight="1">
      <c r="A154" s="442"/>
      <c r="B154" s="442"/>
      <c r="C154" s="442"/>
      <c r="D154" s="442"/>
      <c r="E154" s="442"/>
      <c r="F154" s="442"/>
      <c r="G154" s="442"/>
      <c r="H154" s="442"/>
      <c r="I154" s="442"/>
      <c r="J154" s="343"/>
      <c r="K154" s="343"/>
      <c r="L154" s="343"/>
      <c r="M154" s="343"/>
      <c r="N154" s="343"/>
      <c r="O154" s="343"/>
      <c r="P154" s="343"/>
      <c r="Q154" s="343"/>
      <c r="R154" s="343"/>
      <c r="S154" s="343"/>
      <c r="T154" s="343"/>
      <c r="U154" s="343"/>
      <c r="V154" s="343"/>
      <c r="W154" s="343"/>
      <c r="X154" s="343"/>
      <c r="Y154" s="343"/>
      <c r="Z154" s="343"/>
      <c r="AA154" s="343"/>
    </row>
    <row r="155" ht="14.25" customHeight="1">
      <c r="A155" s="442"/>
      <c r="B155" s="442"/>
      <c r="C155" s="442"/>
      <c r="D155" s="442"/>
      <c r="E155" s="442"/>
      <c r="F155" s="442"/>
      <c r="G155" s="442"/>
      <c r="H155" s="442"/>
      <c r="I155" s="442"/>
      <c r="J155" s="343"/>
      <c r="K155" s="343"/>
      <c r="L155" s="343"/>
      <c r="M155" s="343"/>
      <c r="N155" s="343"/>
      <c r="O155" s="343"/>
      <c r="P155" s="343"/>
      <c r="Q155" s="343"/>
      <c r="R155" s="343"/>
      <c r="S155" s="343"/>
      <c r="T155" s="343"/>
      <c r="U155" s="343"/>
      <c r="V155" s="343"/>
      <c r="W155" s="343"/>
      <c r="X155" s="343"/>
      <c r="Y155" s="343"/>
      <c r="Z155" s="343"/>
      <c r="AA155" s="343"/>
    </row>
    <row r="156" ht="14.25" customHeight="1">
      <c r="A156" s="442"/>
      <c r="B156" s="442"/>
      <c r="C156" s="442"/>
      <c r="D156" s="442"/>
      <c r="E156" s="442"/>
      <c r="F156" s="442"/>
      <c r="G156" s="442"/>
      <c r="H156" s="442"/>
      <c r="I156" s="442"/>
      <c r="J156" s="343"/>
      <c r="K156" s="343"/>
      <c r="L156" s="343"/>
      <c r="M156" s="343"/>
      <c r="N156" s="343"/>
      <c r="O156" s="343"/>
      <c r="P156" s="343"/>
      <c r="Q156" s="343"/>
      <c r="R156" s="343"/>
      <c r="S156" s="343"/>
      <c r="T156" s="343"/>
      <c r="U156" s="343"/>
      <c r="V156" s="343"/>
      <c r="W156" s="343"/>
      <c r="X156" s="343"/>
      <c r="Y156" s="343"/>
      <c r="Z156" s="343"/>
      <c r="AA156" s="343"/>
    </row>
    <row r="157" ht="14.25" customHeight="1">
      <c r="A157" s="442"/>
      <c r="B157" s="442"/>
      <c r="C157" s="442"/>
      <c r="D157" s="442"/>
      <c r="E157" s="442"/>
      <c r="F157" s="442"/>
      <c r="G157" s="442"/>
      <c r="H157" s="442"/>
      <c r="I157" s="442"/>
      <c r="J157" s="343"/>
      <c r="K157" s="343"/>
      <c r="L157" s="343"/>
      <c r="M157" s="343"/>
      <c r="N157" s="343"/>
      <c r="O157" s="343"/>
      <c r="P157" s="343"/>
      <c r="Q157" s="343"/>
      <c r="R157" s="343"/>
      <c r="S157" s="343"/>
      <c r="T157" s="343"/>
      <c r="U157" s="343"/>
      <c r="V157" s="343"/>
      <c r="W157" s="343"/>
      <c r="X157" s="343"/>
      <c r="Y157" s="343"/>
      <c r="Z157" s="343"/>
      <c r="AA157" s="343"/>
    </row>
    <row r="158" ht="14.25" customHeight="1">
      <c r="A158" s="442"/>
      <c r="B158" s="442"/>
      <c r="C158" s="442"/>
      <c r="D158" s="442"/>
      <c r="E158" s="442"/>
      <c r="F158" s="442"/>
      <c r="G158" s="442"/>
      <c r="H158" s="442"/>
      <c r="I158" s="442"/>
      <c r="J158" s="343"/>
      <c r="K158" s="343"/>
      <c r="L158" s="343"/>
      <c r="M158" s="343"/>
      <c r="N158" s="343"/>
      <c r="O158" s="343"/>
      <c r="P158" s="343"/>
      <c r="Q158" s="343"/>
      <c r="R158" s="343"/>
      <c r="S158" s="343"/>
      <c r="T158" s="343"/>
      <c r="U158" s="343"/>
      <c r="V158" s="343"/>
      <c r="W158" s="343"/>
      <c r="X158" s="343"/>
      <c r="Y158" s="343"/>
      <c r="Z158" s="343"/>
      <c r="AA158" s="343"/>
    </row>
    <row r="159" ht="14.25" customHeight="1">
      <c r="A159" s="442"/>
      <c r="B159" s="442"/>
      <c r="C159" s="442"/>
      <c r="D159" s="442"/>
      <c r="E159" s="442"/>
      <c r="F159" s="442"/>
      <c r="G159" s="442"/>
      <c r="H159" s="442"/>
      <c r="I159" s="442"/>
      <c r="J159" s="343"/>
      <c r="K159" s="343"/>
      <c r="L159" s="343"/>
      <c r="M159" s="343"/>
      <c r="N159" s="343"/>
      <c r="O159" s="343"/>
      <c r="P159" s="343"/>
      <c r="Q159" s="343"/>
      <c r="R159" s="343"/>
      <c r="S159" s="343"/>
      <c r="T159" s="343"/>
      <c r="U159" s="343"/>
      <c r="V159" s="343"/>
      <c r="W159" s="343"/>
      <c r="X159" s="343"/>
      <c r="Y159" s="343"/>
      <c r="Z159" s="343"/>
      <c r="AA159" s="343"/>
    </row>
    <row r="160" ht="14.25" customHeight="1">
      <c r="A160" s="442"/>
      <c r="B160" s="442"/>
      <c r="C160" s="442"/>
      <c r="D160" s="442"/>
      <c r="E160" s="442"/>
      <c r="F160" s="442"/>
      <c r="G160" s="442"/>
      <c r="H160" s="442"/>
      <c r="I160" s="442"/>
      <c r="J160" s="343"/>
      <c r="K160" s="343"/>
      <c r="L160" s="343"/>
      <c r="M160" s="343"/>
      <c r="N160" s="343"/>
      <c r="O160" s="343"/>
      <c r="P160" s="343"/>
      <c r="Q160" s="343"/>
      <c r="R160" s="343"/>
      <c r="S160" s="343"/>
      <c r="T160" s="343"/>
      <c r="U160" s="343"/>
      <c r="V160" s="343"/>
      <c r="W160" s="343"/>
      <c r="X160" s="343"/>
      <c r="Y160" s="343"/>
      <c r="Z160" s="343"/>
      <c r="AA160" s="343"/>
    </row>
    <row r="161" ht="14.25" customHeight="1">
      <c r="A161" s="442"/>
      <c r="B161" s="442"/>
      <c r="C161" s="442"/>
      <c r="D161" s="442"/>
      <c r="E161" s="442"/>
      <c r="F161" s="442"/>
      <c r="G161" s="442"/>
      <c r="H161" s="442"/>
      <c r="I161" s="442"/>
      <c r="J161" s="343"/>
      <c r="K161" s="343"/>
      <c r="L161" s="343"/>
      <c r="M161" s="343"/>
      <c r="N161" s="343"/>
      <c r="O161" s="343"/>
      <c r="P161" s="343"/>
      <c r="Q161" s="343"/>
      <c r="R161" s="343"/>
      <c r="S161" s="343"/>
      <c r="T161" s="343"/>
      <c r="U161" s="343"/>
      <c r="V161" s="343"/>
      <c r="W161" s="343"/>
      <c r="X161" s="343"/>
      <c r="Y161" s="343"/>
      <c r="Z161" s="343"/>
      <c r="AA161" s="343"/>
    </row>
    <row r="162" ht="14.25" customHeight="1">
      <c r="A162" s="442"/>
      <c r="B162" s="442"/>
      <c r="C162" s="442"/>
      <c r="D162" s="442"/>
      <c r="E162" s="442"/>
      <c r="F162" s="442"/>
      <c r="G162" s="442"/>
      <c r="H162" s="442"/>
      <c r="I162" s="442"/>
      <c r="J162" s="343"/>
      <c r="K162" s="343"/>
      <c r="L162" s="343"/>
      <c r="M162" s="343"/>
      <c r="N162" s="343"/>
      <c r="O162" s="343"/>
      <c r="P162" s="343"/>
      <c r="Q162" s="343"/>
      <c r="R162" s="343"/>
      <c r="S162" s="343"/>
      <c r="T162" s="343"/>
      <c r="U162" s="343"/>
      <c r="V162" s="343"/>
      <c r="W162" s="343"/>
      <c r="X162" s="343"/>
      <c r="Y162" s="343"/>
      <c r="Z162" s="343"/>
      <c r="AA162" s="343"/>
    </row>
    <row r="163" ht="14.25" customHeight="1">
      <c r="A163" s="442"/>
      <c r="B163" s="442"/>
      <c r="C163" s="442"/>
      <c r="D163" s="442"/>
      <c r="E163" s="442"/>
      <c r="F163" s="442"/>
      <c r="G163" s="442"/>
      <c r="H163" s="442"/>
      <c r="I163" s="442"/>
      <c r="J163" s="343"/>
      <c r="K163" s="343"/>
      <c r="L163" s="343"/>
      <c r="M163" s="343"/>
      <c r="N163" s="343"/>
      <c r="O163" s="343"/>
      <c r="P163" s="343"/>
      <c r="Q163" s="343"/>
      <c r="R163" s="343"/>
      <c r="S163" s="343"/>
      <c r="T163" s="343"/>
      <c r="U163" s="343"/>
      <c r="V163" s="343"/>
      <c r="W163" s="343"/>
      <c r="X163" s="343"/>
      <c r="Y163" s="343"/>
      <c r="Z163" s="343"/>
      <c r="AA163" s="343"/>
    </row>
    <row r="164" ht="14.25" customHeight="1">
      <c r="A164" s="442"/>
      <c r="B164" s="442"/>
      <c r="C164" s="442"/>
      <c r="D164" s="442"/>
      <c r="E164" s="442"/>
      <c r="F164" s="442"/>
      <c r="G164" s="442"/>
      <c r="H164" s="442"/>
      <c r="I164" s="442"/>
      <c r="J164" s="343"/>
      <c r="K164" s="343"/>
      <c r="L164" s="343"/>
      <c r="M164" s="343"/>
      <c r="N164" s="343"/>
      <c r="O164" s="343"/>
      <c r="P164" s="343"/>
      <c r="Q164" s="343"/>
      <c r="R164" s="343"/>
      <c r="S164" s="343"/>
      <c r="T164" s="343"/>
      <c r="U164" s="343"/>
      <c r="V164" s="343"/>
      <c r="W164" s="343"/>
      <c r="X164" s="343"/>
      <c r="Y164" s="343"/>
      <c r="Z164" s="343"/>
      <c r="AA164" s="343"/>
    </row>
    <row r="165" ht="14.25" customHeight="1">
      <c r="A165" s="442"/>
      <c r="B165" s="442"/>
      <c r="C165" s="442"/>
      <c r="D165" s="442"/>
      <c r="E165" s="442"/>
      <c r="F165" s="442"/>
      <c r="G165" s="442"/>
      <c r="H165" s="442"/>
      <c r="I165" s="442"/>
      <c r="J165" s="343"/>
      <c r="K165" s="343"/>
      <c r="L165" s="343"/>
      <c r="M165" s="343"/>
      <c r="N165" s="343"/>
      <c r="O165" s="343"/>
      <c r="P165" s="343"/>
      <c r="Q165" s="343"/>
      <c r="R165" s="343"/>
      <c r="S165" s="343"/>
      <c r="T165" s="343"/>
      <c r="U165" s="343"/>
      <c r="V165" s="343"/>
      <c r="W165" s="343"/>
      <c r="X165" s="343"/>
      <c r="Y165" s="343"/>
      <c r="Z165" s="343"/>
      <c r="AA165" s="343"/>
    </row>
    <row r="166" ht="14.25" customHeight="1">
      <c r="A166" s="442"/>
      <c r="B166" s="442"/>
      <c r="C166" s="442"/>
      <c r="D166" s="442"/>
      <c r="E166" s="442"/>
      <c r="F166" s="442"/>
      <c r="G166" s="442"/>
      <c r="H166" s="442"/>
      <c r="I166" s="442"/>
      <c r="J166" s="343"/>
      <c r="K166" s="343"/>
      <c r="L166" s="343"/>
      <c r="M166" s="343"/>
      <c r="N166" s="343"/>
      <c r="O166" s="343"/>
      <c r="P166" s="343"/>
      <c r="Q166" s="343"/>
      <c r="R166" s="343"/>
      <c r="S166" s="343"/>
      <c r="T166" s="343"/>
      <c r="U166" s="343"/>
      <c r="V166" s="343"/>
      <c r="W166" s="343"/>
      <c r="X166" s="343"/>
      <c r="Y166" s="343"/>
      <c r="Z166" s="343"/>
      <c r="AA166" s="343"/>
    </row>
    <row r="167" ht="14.25" customHeight="1">
      <c r="A167" s="442"/>
      <c r="B167" s="442"/>
      <c r="C167" s="442"/>
      <c r="D167" s="442"/>
      <c r="E167" s="442"/>
      <c r="F167" s="442"/>
      <c r="G167" s="442"/>
      <c r="H167" s="442"/>
      <c r="I167" s="442"/>
      <c r="J167" s="343"/>
      <c r="K167" s="343"/>
      <c r="L167" s="343"/>
      <c r="M167" s="343"/>
      <c r="N167" s="343"/>
      <c r="O167" s="343"/>
      <c r="P167" s="343"/>
      <c r="Q167" s="343"/>
      <c r="R167" s="343"/>
      <c r="S167" s="343"/>
      <c r="T167" s="343"/>
      <c r="U167" s="343"/>
      <c r="V167" s="343"/>
      <c r="W167" s="343"/>
      <c r="X167" s="343"/>
      <c r="Y167" s="343"/>
      <c r="Z167" s="343"/>
      <c r="AA167" s="343"/>
    </row>
    <row r="168" ht="14.25" customHeight="1">
      <c r="A168" s="442"/>
      <c r="B168" s="442"/>
      <c r="C168" s="442"/>
      <c r="D168" s="442"/>
      <c r="E168" s="442"/>
      <c r="F168" s="442"/>
      <c r="G168" s="442"/>
      <c r="H168" s="442"/>
      <c r="I168" s="442"/>
      <c r="J168" s="343"/>
      <c r="K168" s="343"/>
      <c r="L168" s="343"/>
      <c r="M168" s="343"/>
      <c r="N168" s="343"/>
      <c r="O168" s="343"/>
      <c r="P168" s="343"/>
      <c r="Q168" s="343"/>
      <c r="R168" s="343"/>
      <c r="S168" s="343"/>
      <c r="T168" s="343"/>
      <c r="U168" s="343"/>
      <c r="V168" s="343"/>
      <c r="W168" s="343"/>
      <c r="X168" s="343"/>
      <c r="Y168" s="343"/>
      <c r="Z168" s="343"/>
      <c r="AA168" s="343"/>
    </row>
    <row r="169" ht="14.25" customHeight="1">
      <c r="A169" s="442"/>
      <c r="B169" s="442"/>
      <c r="C169" s="442"/>
      <c r="D169" s="442"/>
      <c r="E169" s="442"/>
      <c r="F169" s="442"/>
      <c r="G169" s="442"/>
      <c r="H169" s="442"/>
      <c r="I169" s="442"/>
      <c r="J169" s="343"/>
      <c r="K169" s="343"/>
      <c r="L169" s="343"/>
      <c r="M169" s="343"/>
      <c r="N169" s="343"/>
      <c r="O169" s="343"/>
      <c r="P169" s="343"/>
      <c r="Q169" s="343"/>
      <c r="R169" s="343"/>
      <c r="S169" s="343"/>
      <c r="T169" s="343"/>
      <c r="U169" s="343"/>
      <c r="V169" s="343"/>
      <c r="W169" s="343"/>
      <c r="X169" s="343"/>
      <c r="Y169" s="343"/>
      <c r="Z169" s="343"/>
      <c r="AA169" s="343"/>
    </row>
    <row r="170" ht="14.25" customHeight="1">
      <c r="A170" s="442"/>
      <c r="B170" s="442"/>
      <c r="C170" s="442"/>
      <c r="D170" s="442"/>
      <c r="E170" s="442"/>
      <c r="F170" s="442"/>
      <c r="G170" s="442"/>
      <c r="H170" s="442"/>
      <c r="I170" s="442"/>
      <c r="J170" s="343"/>
      <c r="K170" s="343"/>
      <c r="L170" s="343"/>
      <c r="M170" s="343"/>
      <c r="N170" s="343"/>
      <c r="O170" s="343"/>
      <c r="P170" s="343"/>
      <c r="Q170" s="343"/>
      <c r="R170" s="343"/>
      <c r="S170" s="343"/>
      <c r="T170" s="343"/>
      <c r="U170" s="343"/>
      <c r="V170" s="343"/>
      <c r="W170" s="343"/>
      <c r="X170" s="343"/>
      <c r="Y170" s="343"/>
      <c r="Z170" s="343"/>
      <c r="AA170" s="343"/>
    </row>
    <row r="171" ht="14.25" customHeight="1">
      <c r="A171" s="442"/>
      <c r="B171" s="442"/>
      <c r="C171" s="442"/>
      <c r="D171" s="442"/>
      <c r="E171" s="442"/>
      <c r="F171" s="442"/>
      <c r="G171" s="442"/>
      <c r="H171" s="442"/>
      <c r="I171" s="442"/>
      <c r="J171" s="343"/>
      <c r="K171" s="343"/>
      <c r="L171" s="343"/>
      <c r="M171" s="343"/>
      <c r="N171" s="343"/>
      <c r="O171" s="343"/>
      <c r="P171" s="343"/>
      <c r="Q171" s="343"/>
      <c r="R171" s="343"/>
      <c r="S171" s="343"/>
      <c r="T171" s="343"/>
      <c r="U171" s="343"/>
      <c r="V171" s="343"/>
      <c r="W171" s="343"/>
      <c r="X171" s="343"/>
      <c r="Y171" s="343"/>
      <c r="Z171" s="343"/>
      <c r="AA171" s="343"/>
    </row>
    <row r="172" ht="14.25" customHeight="1">
      <c r="A172" s="442"/>
      <c r="B172" s="442"/>
      <c r="C172" s="442"/>
      <c r="D172" s="442"/>
      <c r="E172" s="442"/>
      <c r="F172" s="442"/>
      <c r="G172" s="442"/>
      <c r="H172" s="442"/>
      <c r="I172" s="442"/>
      <c r="J172" s="343"/>
      <c r="K172" s="343"/>
      <c r="L172" s="343"/>
      <c r="M172" s="343"/>
      <c r="N172" s="343"/>
      <c r="O172" s="343"/>
      <c r="P172" s="343"/>
      <c r="Q172" s="343"/>
      <c r="R172" s="343"/>
      <c r="S172" s="343"/>
      <c r="T172" s="343"/>
      <c r="U172" s="343"/>
      <c r="V172" s="343"/>
      <c r="W172" s="343"/>
      <c r="X172" s="343"/>
      <c r="Y172" s="343"/>
      <c r="Z172" s="343"/>
      <c r="AA172" s="343"/>
    </row>
    <row r="173" ht="14.25" customHeight="1">
      <c r="A173" s="442"/>
      <c r="B173" s="442"/>
      <c r="C173" s="442"/>
      <c r="D173" s="442"/>
      <c r="E173" s="442"/>
      <c r="F173" s="442"/>
      <c r="G173" s="442"/>
      <c r="H173" s="442"/>
      <c r="I173" s="442"/>
      <c r="J173" s="343"/>
      <c r="K173" s="343"/>
      <c r="L173" s="343"/>
      <c r="M173" s="343"/>
      <c r="N173" s="343"/>
      <c r="O173" s="343"/>
      <c r="P173" s="343"/>
      <c r="Q173" s="343"/>
      <c r="R173" s="343"/>
      <c r="S173" s="343"/>
      <c r="T173" s="343"/>
      <c r="U173" s="343"/>
      <c r="V173" s="343"/>
      <c r="W173" s="343"/>
      <c r="X173" s="343"/>
      <c r="Y173" s="343"/>
      <c r="Z173" s="343"/>
      <c r="AA173" s="343"/>
    </row>
    <row r="174" ht="14.25" customHeight="1">
      <c r="A174" s="442"/>
      <c r="B174" s="442"/>
      <c r="C174" s="442"/>
      <c r="D174" s="442"/>
      <c r="E174" s="442"/>
      <c r="F174" s="442"/>
      <c r="G174" s="442"/>
      <c r="H174" s="442"/>
      <c r="I174" s="442"/>
      <c r="J174" s="343"/>
      <c r="K174" s="343"/>
      <c r="L174" s="343"/>
      <c r="M174" s="343"/>
      <c r="N174" s="343"/>
      <c r="O174" s="343"/>
      <c r="P174" s="343"/>
      <c r="Q174" s="343"/>
      <c r="R174" s="343"/>
      <c r="S174" s="343"/>
      <c r="T174" s="343"/>
      <c r="U174" s="343"/>
      <c r="V174" s="343"/>
      <c r="W174" s="343"/>
      <c r="X174" s="343"/>
      <c r="Y174" s="343"/>
      <c r="Z174" s="343"/>
      <c r="AA174" s="343"/>
    </row>
    <row r="175" ht="14.25" customHeight="1">
      <c r="A175" s="442"/>
      <c r="B175" s="442"/>
      <c r="C175" s="442"/>
      <c r="D175" s="442"/>
      <c r="E175" s="442"/>
      <c r="F175" s="442"/>
      <c r="G175" s="442"/>
      <c r="H175" s="442"/>
      <c r="I175" s="442"/>
      <c r="J175" s="343"/>
      <c r="K175" s="343"/>
      <c r="L175" s="343"/>
      <c r="M175" s="343"/>
      <c r="N175" s="343"/>
      <c r="O175" s="343"/>
      <c r="P175" s="343"/>
      <c r="Q175" s="343"/>
      <c r="R175" s="343"/>
      <c r="S175" s="343"/>
      <c r="T175" s="343"/>
      <c r="U175" s="343"/>
      <c r="V175" s="343"/>
      <c r="W175" s="343"/>
      <c r="X175" s="343"/>
      <c r="Y175" s="343"/>
      <c r="Z175" s="343"/>
      <c r="AA175" s="343"/>
    </row>
    <row r="176" ht="14.25" customHeight="1">
      <c r="A176" s="442"/>
      <c r="B176" s="442"/>
      <c r="C176" s="442"/>
      <c r="D176" s="442"/>
      <c r="E176" s="442"/>
      <c r="F176" s="442"/>
      <c r="G176" s="442"/>
      <c r="H176" s="442"/>
      <c r="I176" s="442"/>
      <c r="J176" s="343"/>
      <c r="K176" s="343"/>
      <c r="L176" s="343"/>
      <c r="M176" s="343"/>
      <c r="N176" s="343"/>
      <c r="O176" s="343"/>
      <c r="P176" s="343"/>
      <c r="Q176" s="343"/>
      <c r="R176" s="343"/>
      <c r="S176" s="343"/>
      <c r="T176" s="343"/>
      <c r="U176" s="343"/>
      <c r="V176" s="343"/>
      <c r="W176" s="343"/>
      <c r="X176" s="343"/>
      <c r="Y176" s="343"/>
      <c r="Z176" s="343"/>
      <c r="AA176" s="343"/>
    </row>
    <row r="177" ht="14.25" customHeight="1">
      <c r="A177" s="442"/>
      <c r="B177" s="442"/>
      <c r="C177" s="442"/>
      <c r="D177" s="442"/>
      <c r="E177" s="442"/>
      <c r="F177" s="442"/>
      <c r="G177" s="442"/>
      <c r="H177" s="442"/>
      <c r="I177" s="442"/>
      <c r="J177" s="343"/>
      <c r="K177" s="343"/>
      <c r="L177" s="343"/>
      <c r="M177" s="343"/>
      <c r="N177" s="343"/>
      <c r="O177" s="343"/>
      <c r="P177" s="343"/>
      <c r="Q177" s="343"/>
      <c r="R177" s="343"/>
      <c r="S177" s="343"/>
      <c r="T177" s="343"/>
      <c r="U177" s="343"/>
      <c r="V177" s="343"/>
      <c r="W177" s="343"/>
      <c r="X177" s="343"/>
      <c r="Y177" s="343"/>
      <c r="Z177" s="343"/>
      <c r="AA177" s="343"/>
    </row>
    <row r="178" ht="14.25" customHeight="1">
      <c r="A178" s="442"/>
      <c r="B178" s="442"/>
      <c r="C178" s="442"/>
      <c r="D178" s="442"/>
      <c r="E178" s="442"/>
      <c r="F178" s="442"/>
      <c r="G178" s="442"/>
      <c r="H178" s="442"/>
      <c r="I178" s="442"/>
      <c r="J178" s="343"/>
      <c r="K178" s="343"/>
      <c r="L178" s="343"/>
      <c r="M178" s="343"/>
      <c r="N178" s="343"/>
      <c r="O178" s="343"/>
      <c r="P178" s="343"/>
      <c r="Q178" s="343"/>
      <c r="R178" s="343"/>
      <c r="S178" s="343"/>
      <c r="T178" s="343"/>
      <c r="U178" s="343"/>
      <c r="V178" s="343"/>
      <c r="W178" s="343"/>
      <c r="X178" s="343"/>
      <c r="Y178" s="343"/>
      <c r="Z178" s="343"/>
      <c r="AA178" s="343"/>
    </row>
    <row r="179" ht="14.25" customHeight="1">
      <c r="A179" s="442"/>
      <c r="B179" s="442"/>
      <c r="C179" s="442"/>
      <c r="D179" s="442"/>
      <c r="E179" s="442"/>
      <c r="F179" s="442"/>
      <c r="G179" s="442"/>
      <c r="H179" s="442"/>
      <c r="I179" s="442"/>
      <c r="J179" s="343"/>
      <c r="K179" s="343"/>
      <c r="L179" s="343"/>
      <c r="M179" s="343"/>
      <c r="N179" s="343"/>
      <c r="O179" s="343"/>
      <c r="P179" s="343"/>
      <c r="Q179" s="343"/>
      <c r="R179" s="343"/>
      <c r="S179" s="343"/>
      <c r="T179" s="343"/>
      <c r="U179" s="343"/>
      <c r="V179" s="343"/>
      <c r="W179" s="343"/>
      <c r="X179" s="343"/>
      <c r="Y179" s="343"/>
      <c r="Z179" s="343"/>
      <c r="AA179" s="343"/>
    </row>
    <row r="180" ht="14.25" customHeight="1">
      <c r="A180" s="442"/>
      <c r="B180" s="442"/>
      <c r="C180" s="442"/>
      <c r="D180" s="442"/>
      <c r="E180" s="442"/>
      <c r="F180" s="442"/>
      <c r="G180" s="442"/>
      <c r="H180" s="442"/>
      <c r="I180" s="442"/>
      <c r="J180" s="343"/>
      <c r="K180" s="343"/>
      <c r="L180" s="343"/>
      <c r="M180" s="343"/>
      <c r="N180" s="343"/>
      <c r="O180" s="343"/>
      <c r="P180" s="343"/>
      <c r="Q180" s="343"/>
      <c r="R180" s="343"/>
      <c r="S180" s="343"/>
      <c r="T180" s="343"/>
      <c r="U180" s="343"/>
      <c r="V180" s="343"/>
      <c r="W180" s="343"/>
      <c r="X180" s="343"/>
      <c r="Y180" s="343"/>
      <c r="Z180" s="343"/>
      <c r="AA180" s="343"/>
    </row>
    <row r="181" ht="14.25" customHeight="1">
      <c r="A181" s="442"/>
      <c r="B181" s="442"/>
      <c r="C181" s="442"/>
      <c r="D181" s="442"/>
      <c r="E181" s="442"/>
      <c r="F181" s="442"/>
      <c r="G181" s="442"/>
      <c r="H181" s="442"/>
      <c r="I181" s="442"/>
      <c r="J181" s="343"/>
      <c r="K181" s="343"/>
      <c r="L181" s="343"/>
      <c r="M181" s="343"/>
      <c r="N181" s="343"/>
      <c r="O181" s="343"/>
      <c r="P181" s="343"/>
      <c r="Q181" s="343"/>
      <c r="R181" s="343"/>
      <c r="S181" s="343"/>
      <c r="T181" s="343"/>
      <c r="U181" s="343"/>
      <c r="V181" s="343"/>
      <c r="W181" s="343"/>
      <c r="X181" s="343"/>
      <c r="Y181" s="343"/>
      <c r="Z181" s="343"/>
      <c r="AA181" s="343"/>
    </row>
    <row r="182" ht="14.25" customHeight="1">
      <c r="A182" s="442"/>
      <c r="B182" s="442"/>
      <c r="C182" s="442"/>
      <c r="D182" s="442"/>
      <c r="E182" s="442"/>
      <c r="F182" s="442"/>
      <c r="G182" s="442"/>
      <c r="H182" s="442"/>
      <c r="I182" s="442"/>
      <c r="J182" s="343"/>
      <c r="K182" s="343"/>
      <c r="L182" s="343"/>
      <c r="M182" s="343"/>
      <c r="N182" s="343"/>
      <c r="O182" s="343"/>
      <c r="P182" s="343"/>
      <c r="Q182" s="343"/>
      <c r="R182" s="343"/>
      <c r="S182" s="343"/>
      <c r="T182" s="343"/>
      <c r="U182" s="343"/>
      <c r="V182" s="343"/>
      <c r="W182" s="343"/>
      <c r="X182" s="343"/>
      <c r="Y182" s="343"/>
      <c r="Z182" s="343"/>
      <c r="AA182" s="343"/>
    </row>
    <row r="183" ht="14.25" customHeight="1">
      <c r="A183" s="442"/>
      <c r="B183" s="442"/>
      <c r="C183" s="442"/>
      <c r="D183" s="442"/>
      <c r="E183" s="442"/>
      <c r="F183" s="442"/>
      <c r="G183" s="442"/>
      <c r="H183" s="442"/>
      <c r="I183" s="442"/>
      <c r="J183" s="343"/>
      <c r="K183" s="343"/>
      <c r="L183" s="343"/>
      <c r="M183" s="343"/>
      <c r="N183" s="343"/>
      <c r="O183" s="343"/>
      <c r="P183" s="343"/>
      <c r="Q183" s="343"/>
      <c r="R183" s="343"/>
      <c r="S183" s="343"/>
      <c r="T183" s="343"/>
      <c r="U183" s="343"/>
      <c r="V183" s="343"/>
      <c r="W183" s="343"/>
      <c r="X183" s="343"/>
      <c r="Y183" s="343"/>
      <c r="Z183" s="343"/>
      <c r="AA183" s="343"/>
    </row>
    <row r="184" ht="14.25" customHeight="1">
      <c r="A184" s="442"/>
      <c r="B184" s="442"/>
      <c r="C184" s="442"/>
      <c r="D184" s="442"/>
      <c r="E184" s="442"/>
      <c r="F184" s="442"/>
      <c r="G184" s="442"/>
      <c r="H184" s="442"/>
      <c r="I184" s="442"/>
      <c r="J184" s="343"/>
      <c r="K184" s="343"/>
      <c r="L184" s="343"/>
      <c r="M184" s="343"/>
      <c r="N184" s="343"/>
      <c r="O184" s="343"/>
      <c r="P184" s="343"/>
      <c r="Q184" s="343"/>
      <c r="R184" s="343"/>
      <c r="S184" s="343"/>
      <c r="T184" s="343"/>
      <c r="U184" s="343"/>
      <c r="V184" s="343"/>
      <c r="W184" s="343"/>
      <c r="X184" s="343"/>
      <c r="Y184" s="343"/>
      <c r="Z184" s="343"/>
      <c r="AA184" s="343"/>
    </row>
    <row r="185" ht="14.25" customHeight="1">
      <c r="A185" s="442"/>
      <c r="B185" s="442"/>
      <c r="C185" s="442"/>
      <c r="D185" s="442"/>
      <c r="E185" s="442"/>
      <c r="F185" s="442"/>
      <c r="G185" s="442"/>
      <c r="H185" s="442"/>
      <c r="I185" s="442"/>
      <c r="J185" s="343"/>
      <c r="K185" s="343"/>
      <c r="L185" s="343"/>
      <c r="M185" s="343"/>
      <c r="N185" s="343"/>
      <c r="O185" s="343"/>
      <c r="P185" s="343"/>
      <c r="Q185" s="343"/>
      <c r="R185" s="343"/>
      <c r="S185" s="343"/>
      <c r="T185" s="343"/>
      <c r="U185" s="343"/>
      <c r="V185" s="343"/>
      <c r="W185" s="343"/>
      <c r="X185" s="343"/>
      <c r="Y185" s="343"/>
      <c r="Z185" s="343"/>
      <c r="AA185" s="343"/>
    </row>
    <row r="186" ht="14.25" customHeight="1">
      <c r="A186" s="442"/>
      <c r="B186" s="442"/>
      <c r="C186" s="442"/>
      <c r="D186" s="442"/>
      <c r="E186" s="442"/>
      <c r="F186" s="442"/>
      <c r="G186" s="442"/>
      <c r="H186" s="442"/>
      <c r="I186" s="442"/>
      <c r="J186" s="343"/>
      <c r="K186" s="343"/>
      <c r="L186" s="343"/>
      <c r="M186" s="343"/>
      <c r="N186" s="343"/>
      <c r="O186" s="343"/>
      <c r="P186" s="343"/>
      <c r="Q186" s="343"/>
      <c r="R186" s="343"/>
      <c r="S186" s="343"/>
      <c r="T186" s="343"/>
      <c r="U186" s="343"/>
      <c r="V186" s="343"/>
      <c r="W186" s="343"/>
      <c r="X186" s="343"/>
      <c r="Y186" s="343"/>
      <c r="Z186" s="343"/>
      <c r="AA186" s="343"/>
    </row>
    <row r="187" ht="14.25" customHeight="1">
      <c r="A187" s="442"/>
      <c r="B187" s="442"/>
      <c r="C187" s="442"/>
      <c r="D187" s="442"/>
      <c r="E187" s="442"/>
      <c r="F187" s="442"/>
      <c r="G187" s="442"/>
      <c r="H187" s="442"/>
      <c r="I187" s="442"/>
      <c r="J187" s="343"/>
      <c r="K187" s="343"/>
      <c r="L187" s="343"/>
      <c r="M187" s="343"/>
      <c r="N187" s="343"/>
      <c r="O187" s="343"/>
      <c r="P187" s="343"/>
      <c r="Q187" s="343"/>
      <c r="R187" s="343"/>
      <c r="S187" s="343"/>
      <c r="T187" s="343"/>
      <c r="U187" s="343"/>
      <c r="V187" s="343"/>
      <c r="W187" s="343"/>
      <c r="X187" s="343"/>
      <c r="Y187" s="343"/>
      <c r="Z187" s="343"/>
      <c r="AA187" s="343"/>
    </row>
    <row r="188" ht="14.25" customHeight="1">
      <c r="A188" s="442"/>
      <c r="B188" s="442"/>
      <c r="C188" s="442"/>
      <c r="D188" s="442"/>
      <c r="E188" s="442"/>
      <c r="F188" s="442"/>
      <c r="G188" s="442"/>
      <c r="H188" s="442"/>
      <c r="I188" s="442"/>
      <c r="J188" s="343"/>
      <c r="K188" s="343"/>
      <c r="L188" s="343"/>
      <c r="M188" s="343"/>
      <c r="N188" s="343"/>
      <c r="O188" s="343"/>
      <c r="P188" s="343"/>
      <c r="Q188" s="343"/>
      <c r="R188" s="343"/>
      <c r="S188" s="343"/>
      <c r="T188" s="343"/>
      <c r="U188" s="343"/>
      <c r="V188" s="343"/>
      <c r="W188" s="343"/>
      <c r="X188" s="343"/>
      <c r="Y188" s="343"/>
      <c r="Z188" s="343"/>
      <c r="AA188" s="343"/>
    </row>
    <row r="189" ht="14.25" customHeight="1">
      <c r="A189" s="442"/>
      <c r="B189" s="442"/>
      <c r="C189" s="442"/>
      <c r="D189" s="442"/>
      <c r="E189" s="442"/>
      <c r="F189" s="442"/>
      <c r="G189" s="442"/>
      <c r="H189" s="442"/>
      <c r="I189" s="442"/>
      <c r="J189" s="343"/>
      <c r="K189" s="343"/>
      <c r="L189" s="343"/>
      <c r="M189" s="343"/>
      <c r="N189" s="343"/>
      <c r="O189" s="343"/>
      <c r="P189" s="343"/>
      <c r="Q189" s="343"/>
      <c r="R189" s="343"/>
      <c r="S189" s="343"/>
      <c r="T189" s="343"/>
      <c r="U189" s="343"/>
      <c r="V189" s="343"/>
      <c r="W189" s="343"/>
      <c r="X189" s="343"/>
      <c r="Y189" s="343"/>
      <c r="Z189" s="343"/>
      <c r="AA189" s="343"/>
    </row>
    <row r="190" ht="14.25" customHeight="1">
      <c r="A190" s="442"/>
      <c r="B190" s="442"/>
      <c r="C190" s="442"/>
      <c r="D190" s="442"/>
      <c r="E190" s="442"/>
      <c r="F190" s="442"/>
      <c r="G190" s="442"/>
      <c r="H190" s="442"/>
      <c r="I190" s="442"/>
      <c r="J190" s="343"/>
      <c r="K190" s="343"/>
      <c r="L190" s="343"/>
      <c r="M190" s="343"/>
      <c r="N190" s="343"/>
      <c r="O190" s="343"/>
      <c r="P190" s="343"/>
      <c r="Q190" s="343"/>
      <c r="R190" s="343"/>
      <c r="S190" s="343"/>
      <c r="T190" s="343"/>
      <c r="U190" s="343"/>
      <c r="V190" s="343"/>
      <c r="W190" s="343"/>
      <c r="X190" s="343"/>
      <c r="Y190" s="343"/>
      <c r="Z190" s="343"/>
      <c r="AA190" s="343"/>
    </row>
    <row r="191" ht="14.25" customHeight="1">
      <c r="A191" s="442"/>
      <c r="B191" s="442"/>
      <c r="C191" s="442"/>
      <c r="D191" s="442"/>
      <c r="E191" s="442"/>
      <c r="F191" s="442"/>
      <c r="G191" s="442"/>
      <c r="H191" s="442"/>
      <c r="I191" s="442"/>
      <c r="J191" s="343"/>
      <c r="K191" s="343"/>
      <c r="L191" s="343"/>
      <c r="M191" s="343"/>
      <c r="N191" s="343"/>
      <c r="O191" s="343"/>
      <c r="P191" s="343"/>
      <c r="Q191" s="343"/>
      <c r="R191" s="343"/>
      <c r="S191" s="343"/>
      <c r="T191" s="343"/>
      <c r="U191" s="343"/>
      <c r="V191" s="343"/>
      <c r="W191" s="343"/>
      <c r="X191" s="343"/>
      <c r="Y191" s="343"/>
      <c r="Z191" s="343"/>
      <c r="AA191" s="343"/>
    </row>
    <row r="192" ht="14.25" customHeight="1">
      <c r="A192" s="442"/>
      <c r="B192" s="442"/>
      <c r="C192" s="442"/>
      <c r="D192" s="442"/>
      <c r="E192" s="442"/>
      <c r="F192" s="442"/>
      <c r="G192" s="442"/>
      <c r="H192" s="442"/>
      <c r="I192" s="442"/>
      <c r="J192" s="343"/>
      <c r="K192" s="343"/>
      <c r="L192" s="343"/>
      <c r="M192" s="343"/>
      <c r="N192" s="343"/>
      <c r="O192" s="343"/>
      <c r="P192" s="343"/>
      <c r="Q192" s="343"/>
      <c r="R192" s="343"/>
      <c r="S192" s="343"/>
      <c r="T192" s="343"/>
      <c r="U192" s="343"/>
      <c r="V192" s="343"/>
      <c r="W192" s="343"/>
      <c r="X192" s="343"/>
      <c r="Y192" s="343"/>
      <c r="Z192" s="343"/>
      <c r="AA192" s="343"/>
    </row>
    <row r="193" ht="14.25" customHeight="1">
      <c r="A193" s="442"/>
      <c r="B193" s="442"/>
      <c r="C193" s="442"/>
      <c r="D193" s="442"/>
      <c r="E193" s="442"/>
      <c r="F193" s="442"/>
      <c r="G193" s="442"/>
      <c r="H193" s="442"/>
      <c r="I193" s="442"/>
      <c r="J193" s="343"/>
      <c r="K193" s="343"/>
      <c r="L193" s="343"/>
      <c r="M193" s="343"/>
      <c r="N193" s="343"/>
      <c r="O193" s="343"/>
      <c r="P193" s="343"/>
      <c r="Q193" s="343"/>
      <c r="R193" s="343"/>
      <c r="S193" s="343"/>
      <c r="T193" s="343"/>
      <c r="U193" s="343"/>
      <c r="V193" s="343"/>
      <c r="W193" s="343"/>
      <c r="X193" s="343"/>
      <c r="Y193" s="343"/>
      <c r="Z193" s="343"/>
      <c r="AA193" s="343"/>
    </row>
    <row r="194" ht="14.25" customHeight="1">
      <c r="A194" s="442"/>
      <c r="B194" s="442"/>
      <c r="C194" s="442"/>
      <c r="D194" s="442"/>
      <c r="E194" s="442"/>
      <c r="F194" s="442"/>
      <c r="G194" s="442"/>
      <c r="H194" s="442"/>
      <c r="I194" s="442"/>
      <c r="J194" s="343"/>
      <c r="K194" s="343"/>
      <c r="L194" s="343"/>
      <c r="M194" s="343"/>
      <c r="N194" s="343"/>
      <c r="O194" s="343"/>
      <c r="P194" s="343"/>
      <c r="Q194" s="343"/>
      <c r="R194" s="343"/>
      <c r="S194" s="343"/>
      <c r="T194" s="343"/>
      <c r="U194" s="343"/>
      <c r="V194" s="343"/>
      <c r="W194" s="343"/>
      <c r="X194" s="343"/>
      <c r="Y194" s="343"/>
      <c r="Z194" s="343"/>
      <c r="AA194" s="343"/>
    </row>
    <row r="195" ht="14.25" customHeight="1">
      <c r="A195" s="442"/>
      <c r="B195" s="442"/>
      <c r="C195" s="442"/>
      <c r="D195" s="442"/>
      <c r="E195" s="442"/>
      <c r="F195" s="442"/>
      <c r="G195" s="442"/>
      <c r="H195" s="442"/>
      <c r="I195" s="442"/>
      <c r="J195" s="343"/>
      <c r="K195" s="343"/>
      <c r="L195" s="343"/>
      <c r="M195" s="343"/>
      <c r="N195" s="343"/>
      <c r="O195" s="343"/>
      <c r="P195" s="343"/>
      <c r="Q195" s="343"/>
      <c r="R195" s="343"/>
      <c r="S195" s="343"/>
      <c r="T195" s="343"/>
      <c r="U195" s="343"/>
      <c r="V195" s="343"/>
      <c r="W195" s="343"/>
      <c r="X195" s="343"/>
      <c r="Y195" s="343"/>
      <c r="Z195" s="343"/>
      <c r="AA195" s="343"/>
    </row>
    <row r="196" ht="14.25" customHeight="1">
      <c r="A196" s="442"/>
      <c r="B196" s="442"/>
      <c r="C196" s="442"/>
      <c r="D196" s="442"/>
      <c r="E196" s="442"/>
      <c r="F196" s="442"/>
      <c r="G196" s="442"/>
      <c r="H196" s="442"/>
      <c r="I196" s="442"/>
      <c r="J196" s="343"/>
      <c r="K196" s="343"/>
      <c r="L196" s="343"/>
      <c r="M196" s="343"/>
      <c r="N196" s="343"/>
      <c r="O196" s="343"/>
      <c r="P196" s="343"/>
      <c r="Q196" s="343"/>
      <c r="R196" s="343"/>
      <c r="S196" s="343"/>
      <c r="T196" s="343"/>
      <c r="U196" s="343"/>
      <c r="V196" s="343"/>
      <c r="W196" s="343"/>
      <c r="X196" s="343"/>
      <c r="Y196" s="343"/>
      <c r="Z196" s="343"/>
      <c r="AA196" s="343"/>
    </row>
    <row r="197" ht="14.25" customHeight="1">
      <c r="A197" s="442"/>
      <c r="B197" s="442"/>
      <c r="C197" s="442"/>
      <c r="D197" s="442"/>
      <c r="E197" s="442"/>
      <c r="F197" s="442"/>
      <c r="G197" s="442"/>
      <c r="H197" s="442"/>
      <c r="I197" s="442"/>
      <c r="J197" s="343"/>
      <c r="K197" s="343"/>
      <c r="L197" s="343"/>
      <c r="M197" s="343"/>
      <c r="N197" s="343"/>
      <c r="O197" s="343"/>
      <c r="P197" s="343"/>
      <c r="Q197" s="343"/>
      <c r="R197" s="343"/>
      <c r="S197" s="343"/>
      <c r="T197" s="343"/>
      <c r="U197" s="343"/>
      <c r="V197" s="343"/>
      <c r="W197" s="343"/>
      <c r="X197" s="343"/>
      <c r="Y197" s="343"/>
      <c r="Z197" s="343"/>
      <c r="AA197" s="343"/>
    </row>
    <row r="198" ht="14.25" customHeight="1">
      <c r="A198" s="442"/>
      <c r="B198" s="442"/>
      <c r="C198" s="442"/>
      <c r="D198" s="442"/>
      <c r="E198" s="442"/>
      <c r="F198" s="442"/>
      <c r="G198" s="442"/>
      <c r="H198" s="442"/>
      <c r="I198" s="442"/>
      <c r="J198" s="343"/>
      <c r="K198" s="343"/>
      <c r="L198" s="343"/>
      <c r="M198" s="343"/>
      <c r="N198" s="343"/>
      <c r="O198" s="343"/>
      <c r="P198" s="343"/>
      <c r="Q198" s="343"/>
      <c r="R198" s="343"/>
      <c r="S198" s="343"/>
      <c r="T198" s="343"/>
      <c r="U198" s="343"/>
      <c r="V198" s="343"/>
      <c r="W198" s="343"/>
      <c r="X198" s="343"/>
      <c r="Y198" s="343"/>
      <c r="Z198" s="343"/>
      <c r="AA198" s="343"/>
    </row>
    <row r="199" ht="14.25" customHeight="1">
      <c r="A199" s="442"/>
      <c r="B199" s="442"/>
      <c r="C199" s="442"/>
      <c r="D199" s="442"/>
      <c r="E199" s="442"/>
      <c r="F199" s="442"/>
      <c r="G199" s="442"/>
      <c r="H199" s="442"/>
      <c r="I199" s="442"/>
      <c r="J199" s="343"/>
      <c r="K199" s="343"/>
      <c r="L199" s="343"/>
      <c r="M199" s="343"/>
      <c r="N199" s="343"/>
      <c r="O199" s="343"/>
      <c r="P199" s="343"/>
      <c r="Q199" s="343"/>
      <c r="R199" s="343"/>
      <c r="S199" s="343"/>
      <c r="T199" s="343"/>
      <c r="U199" s="343"/>
      <c r="V199" s="343"/>
      <c r="W199" s="343"/>
      <c r="X199" s="343"/>
      <c r="Y199" s="343"/>
      <c r="Z199" s="343"/>
      <c r="AA199" s="343"/>
    </row>
    <row r="200" ht="14.25" customHeight="1">
      <c r="A200" s="442"/>
      <c r="B200" s="442"/>
      <c r="C200" s="442"/>
      <c r="D200" s="442"/>
      <c r="E200" s="442"/>
      <c r="F200" s="442"/>
      <c r="G200" s="442"/>
      <c r="H200" s="442"/>
      <c r="I200" s="442"/>
      <c r="J200" s="343"/>
      <c r="K200" s="343"/>
      <c r="L200" s="343"/>
      <c r="M200" s="343"/>
      <c r="N200" s="343"/>
      <c r="O200" s="343"/>
      <c r="P200" s="343"/>
      <c r="Q200" s="343"/>
      <c r="R200" s="343"/>
      <c r="S200" s="343"/>
      <c r="T200" s="343"/>
      <c r="U200" s="343"/>
      <c r="V200" s="343"/>
      <c r="W200" s="343"/>
      <c r="X200" s="343"/>
      <c r="Y200" s="343"/>
      <c r="Z200" s="343"/>
      <c r="AA200" s="343"/>
    </row>
    <row r="201" ht="14.25" customHeight="1">
      <c r="A201" s="442"/>
      <c r="B201" s="442"/>
      <c r="C201" s="442"/>
      <c r="D201" s="442"/>
      <c r="E201" s="442"/>
      <c r="F201" s="442"/>
      <c r="G201" s="442"/>
      <c r="H201" s="442"/>
      <c r="I201" s="442"/>
      <c r="J201" s="343"/>
      <c r="K201" s="343"/>
      <c r="L201" s="343"/>
      <c r="M201" s="343"/>
      <c r="N201" s="343"/>
      <c r="O201" s="343"/>
      <c r="P201" s="343"/>
      <c r="Q201" s="343"/>
      <c r="R201" s="343"/>
      <c r="S201" s="343"/>
      <c r="T201" s="343"/>
      <c r="U201" s="343"/>
      <c r="V201" s="343"/>
      <c r="W201" s="343"/>
      <c r="X201" s="343"/>
      <c r="Y201" s="343"/>
      <c r="Z201" s="343"/>
      <c r="AA201" s="343"/>
    </row>
    <row r="202" ht="14.25" customHeight="1">
      <c r="A202" s="442"/>
      <c r="B202" s="442"/>
      <c r="C202" s="442"/>
      <c r="D202" s="442"/>
      <c r="E202" s="442"/>
      <c r="F202" s="442"/>
      <c r="G202" s="442"/>
      <c r="H202" s="442"/>
      <c r="I202" s="442"/>
      <c r="J202" s="343"/>
      <c r="K202" s="343"/>
      <c r="L202" s="343"/>
      <c r="M202" s="343"/>
      <c r="N202" s="343"/>
      <c r="O202" s="343"/>
      <c r="P202" s="343"/>
      <c r="Q202" s="343"/>
      <c r="R202" s="343"/>
      <c r="S202" s="343"/>
      <c r="T202" s="343"/>
      <c r="U202" s="343"/>
      <c r="V202" s="343"/>
      <c r="W202" s="343"/>
      <c r="X202" s="343"/>
      <c r="Y202" s="343"/>
      <c r="Z202" s="343"/>
      <c r="AA202" s="343"/>
    </row>
    <row r="203" ht="14.25" customHeight="1">
      <c r="A203" s="442"/>
      <c r="B203" s="442"/>
      <c r="C203" s="442"/>
      <c r="D203" s="442"/>
      <c r="E203" s="442"/>
      <c r="F203" s="442"/>
      <c r="G203" s="442"/>
      <c r="H203" s="442"/>
      <c r="I203" s="442"/>
      <c r="J203" s="343"/>
      <c r="K203" s="343"/>
      <c r="L203" s="343"/>
      <c r="M203" s="343"/>
      <c r="N203" s="343"/>
      <c r="O203" s="343"/>
      <c r="P203" s="343"/>
      <c r="Q203" s="343"/>
      <c r="R203" s="343"/>
      <c r="S203" s="343"/>
      <c r="T203" s="343"/>
      <c r="U203" s="343"/>
      <c r="V203" s="343"/>
      <c r="W203" s="343"/>
      <c r="X203" s="343"/>
      <c r="Y203" s="343"/>
      <c r="Z203" s="343"/>
      <c r="AA203" s="343"/>
    </row>
    <row r="204" ht="14.25" customHeight="1">
      <c r="A204" s="442"/>
      <c r="B204" s="442"/>
      <c r="C204" s="442"/>
      <c r="D204" s="442"/>
      <c r="E204" s="442"/>
      <c r="F204" s="442"/>
      <c r="G204" s="442"/>
      <c r="H204" s="442"/>
      <c r="I204" s="442"/>
      <c r="J204" s="343"/>
      <c r="K204" s="343"/>
      <c r="L204" s="343"/>
      <c r="M204" s="343"/>
      <c r="N204" s="343"/>
      <c r="O204" s="343"/>
      <c r="P204" s="343"/>
      <c r="Q204" s="343"/>
      <c r="R204" s="343"/>
      <c r="S204" s="343"/>
      <c r="T204" s="343"/>
      <c r="U204" s="343"/>
      <c r="V204" s="343"/>
      <c r="W204" s="343"/>
      <c r="X204" s="343"/>
      <c r="Y204" s="343"/>
      <c r="Z204" s="343"/>
      <c r="AA204" s="343"/>
    </row>
    <row r="205" ht="14.25" customHeight="1">
      <c r="A205" s="442"/>
      <c r="B205" s="442"/>
      <c r="C205" s="442"/>
      <c r="D205" s="442"/>
      <c r="E205" s="442"/>
      <c r="F205" s="442"/>
      <c r="G205" s="442"/>
      <c r="H205" s="442"/>
      <c r="I205" s="442"/>
      <c r="J205" s="343"/>
      <c r="K205" s="343"/>
      <c r="L205" s="343"/>
      <c r="M205" s="343"/>
      <c r="N205" s="343"/>
      <c r="O205" s="343"/>
      <c r="P205" s="343"/>
      <c r="Q205" s="343"/>
      <c r="R205" s="343"/>
      <c r="S205" s="343"/>
      <c r="T205" s="343"/>
      <c r="U205" s="343"/>
      <c r="V205" s="343"/>
      <c r="W205" s="343"/>
      <c r="X205" s="343"/>
      <c r="Y205" s="343"/>
      <c r="Z205" s="343"/>
      <c r="AA205" s="343"/>
    </row>
    <row r="206" ht="14.25" customHeight="1">
      <c r="A206" s="442"/>
      <c r="B206" s="442"/>
      <c r="C206" s="442"/>
      <c r="D206" s="442"/>
      <c r="E206" s="442"/>
      <c r="F206" s="442"/>
      <c r="G206" s="442"/>
      <c r="H206" s="442"/>
      <c r="I206" s="442"/>
      <c r="J206" s="343"/>
      <c r="K206" s="343"/>
      <c r="L206" s="343"/>
      <c r="M206" s="343"/>
      <c r="N206" s="343"/>
      <c r="O206" s="343"/>
      <c r="P206" s="343"/>
      <c r="Q206" s="343"/>
      <c r="R206" s="343"/>
      <c r="S206" s="343"/>
      <c r="T206" s="343"/>
      <c r="U206" s="343"/>
      <c r="V206" s="343"/>
      <c r="W206" s="343"/>
      <c r="X206" s="343"/>
      <c r="Y206" s="343"/>
      <c r="Z206" s="343"/>
      <c r="AA206" s="343"/>
    </row>
    <row r="207" ht="14.25" customHeight="1">
      <c r="A207" s="442"/>
      <c r="B207" s="442"/>
      <c r="C207" s="442"/>
      <c r="D207" s="442"/>
      <c r="E207" s="442"/>
      <c r="F207" s="442"/>
      <c r="G207" s="442"/>
      <c r="H207" s="442"/>
      <c r="I207" s="442"/>
      <c r="J207" s="343"/>
      <c r="K207" s="343"/>
      <c r="L207" s="343"/>
      <c r="M207" s="343"/>
      <c r="N207" s="343"/>
      <c r="O207" s="343"/>
      <c r="P207" s="343"/>
      <c r="Q207" s="343"/>
      <c r="R207" s="343"/>
      <c r="S207" s="343"/>
      <c r="T207" s="343"/>
      <c r="U207" s="343"/>
      <c r="V207" s="343"/>
      <c r="W207" s="343"/>
      <c r="X207" s="343"/>
      <c r="Y207" s="343"/>
      <c r="Z207" s="343"/>
      <c r="AA207" s="343"/>
    </row>
    <row r="208" ht="14.25" customHeight="1">
      <c r="A208" s="442"/>
      <c r="B208" s="442"/>
      <c r="C208" s="442"/>
      <c r="D208" s="442"/>
      <c r="E208" s="442"/>
      <c r="F208" s="442"/>
      <c r="G208" s="442"/>
      <c r="H208" s="442"/>
      <c r="I208" s="442"/>
      <c r="J208" s="343"/>
      <c r="K208" s="343"/>
      <c r="L208" s="343"/>
      <c r="M208" s="343"/>
      <c r="N208" s="343"/>
      <c r="O208" s="343"/>
      <c r="P208" s="343"/>
      <c r="Q208" s="343"/>
      <c r="R208" s="343"/>
      <c r="S208" s="343"/>
      <c r="T208" s="343"/>
      <c r="U208" s="343"/>
      <c r="V208" s="343"/>
      <c r="W208" s="343"/>
      <c r="X208" s="343"/>
      <c r="Y208" s="343"/>
      <c r="Z208" s="343"/>
      <c r="AA208" s="343"/>
    </row>
    <row r="209" ht="14.25" customHeight="1">
      <c r="A209" s="442"/>
      <c r="B209" s="442"/>
      <c r="C209" s="442"/>
      <c r="D209" s="442"/>
      <c r="E209" s="442"/>
      <c r="F209" s="442"/>
      <c r="G209" s="442"/>
      <c r="H209" s="442"/>
      <c r="I209" s="442"/>
      <c r="J209" s="343"/>
      <c r="K209" s="343"/>
      <c r="L209" s="343"/>
      <c r="M209" s="343"/>
      <c r="N209" s="343"/>
      <c r="O209" s="343"/>
      <c r="P209" s="343"/>
      <c r="Q209" s="343"/>
      <c r="R209" s="343"/>
      <c r="S209" s="343"/>
      <c r="T209" s="343"/>
      <c r="U209" s="343"/>
      <c r="V209" s="343"/>
      <c r="W209" s="343"/>
      <c r="X209" s="343"/>
      <c r="Y209" s="343"/>
      <c r="Z209" s="343"/>
      <c r="AA209" s="343"/>
    </row>
    <row r="210" ht="14.25" customHeight="1">
      <c r="A210" s="442"/>
      <c r="B210" s="442"/>
      <c r="C210" s="442"/>
      <c r="D210" s="442"/>
      <c r="E210" s="442"/>
      <c r="F210" s="442"/>
      <c r="G210" s="442"/>
      <c r="H210" s="442"/>
      <c r="I210" s="442"/>
      <c r="J210" s="343"/>
      <c r="K210" s="343"/>
      <c r="L210" s="343"/>
      <c r="M210" s="343"/>
      <c r="N210" s="343"/>
      <c r="O210" s="343"/>
      <c r="P210" s="343"/>
      <c r="Q210" s="343"/>
      <c r="R210" s="343"/>
      <c r="S210" s="343"/>
      <c r="T210" s="343"/>
      <c r="U210" s="343"/>
      <c r="V210" s="343"/>
      <c r="W210" s="343"/>
      <c r="X210" s="343"/>
      <c r="Y210" s="343"/>
      <c r="Z210" s="343"/>
      <c r="AA210" s="343"/>
    </row>
    <row r="211" ht="14.25" customHeight="1">
      <c r="A211" s="442"/>
      <c r="B211" s="442"/>
      <c r="C211" s="442"/>
      <c r="D211" s="442"/>
      <c r="E211" s="442"/>
      <c r="F211" s="442"/>
      <c r="G211" s="442"/>
      <c r="H211" s="442"/>
      <c r="I211" s="442"/>
      <c r="J211" s="343"/>
      <c r="K211" s="343"/>
      <c r="L211" s="343"/>
      <c r="M211" s="343"/>
      <c r="N211" s="343"/>
      <c r="O211" s="343"/>
      <c r="P211" s="343"/>
      <c r="Q211" s="343"/>
      <c r="R211" s="343"/>
      <c r="S211" s="343"/>
      <c r="T211" s="343"/>
      <c r="U211" s="343"/>
      <c r="V211" s="343"/>
      <c r="W211" s="343"/>
      <c r="X211" s="343"/>
      <c r="Y211" s="343"/>
      <c r="Z211" s="343"/>
      <c r="AA211" s="343"/>
    </row>
    <row r="212" ht="14.25" customHeight="1">
      <c r="A212" s="442"/>
      <c r="B212" s="442"/>
      <c r="C212" s="442"/>
      <c r="D212" s="442"/>
      <c r="E212" s="442"/>
      <c r="F212" s="442"/>
      <c r="G212" s="442"/>
      <c r="H212" s="442"/>
      <c r="I212" s="442"/>
      <c r="J212" s="343"/>
      <c r="K212" s="343"/>
      <c r="L212" s="343"/>
      <c r="M212" s="343"/>
      <c r="N212" s="343"/>
      <c r="O212" s="343"/>
      <c r="P212" s="343"/>
      <c r="Q212" s="343"/>
      <c r="R212" s="343"/>
      <c r="S212" s="343"/>
      <c r="T212" s="343"/>
      <c r="U212" s="343"/>
      <c r="V212" s="343"/>
      <c r="W212" s="343"/>
      <c r="X212" s="343"/>
      <c r="Y212" s="343"/>
      <c r="Z212" s="343"/>
      <c r="AA212" s="343"/>
    </row>
    <row r="213" ht="14.25" customHeight="1">
      <c r="A213" s="442"/>
      <c r="B213" s="442"/>
      <c r="C213" s="442"/>
      <c r="D213" s="442"/>
      <c r="E213" s="442"/>
      <c r="F213" s="442"/>
      <c r="G213" s="442"/>
      <c r="H213" s="442"/>
      <c r="I213" s="442"/>
      <c r="J213" s="343"/>
      <c r="K213" s="343"/>
      <c r="L213" s="343"/>
      <c r="M213" s="343"/>
      <c r="N213" s="343"/>
      <c r="O213" s="343"/>
      <c r="P213" s="343"/>
      <c r="Q213" s="343"/>
      <c r="R213" s="343"/>
      <c r="S213" s="343"/>
      <c r="T213" s="343"/>
      <c r="U213" s="343"/>
      <c r="V213" s="343"/>
      <c r="W213" s="343"/>
      <c r="X213" s="343"/>
      <c r="Y213" s="343"/>
      <c r="Z213" s="343"/>
      <c r="AA213" s="343"/>
    </row>
    <row r="214" ht="14.25" customHeight="1">
      <c r="A214" s="442"/>
      <c r="B214" s="442"/>
      <c r="C214" s="442"/>
      <c r="D214" s="442"/>
      <c r="E214" s="442"/>
      <c r="F214" s="442"/>
      <c r="G214" s="442"/>
      <c r="H214" s="442"/>
      <c r="I214" s="442"/>
      <c r="J214" s="343"/>
      <c r="K214" s="343"/>
      <c r="L214" s="343"/>
      <c r="M214" s="343"/>
      <c r="N214" s="343"/>
      <c r="O214" s="343"/>
      <c r="P214" s="343"/>
      <c r="Q214" s="343"/>
      <c r="R214" s="343"/>
      <c r="S214" s="343"/>
      <c r="T214" s="343"/>
      <c r="U214" s="343"/>
      <c r="V214" s="343"/>
      <c r="W214" s="343"/>
      <c r="X214" s="343"/>
      <c r="Y214" s="343"/>
      <c r="Z214" s="343"/>
      <c r="AA214" s="343"/>
    </row>
    <row r="215" ht="14.25" customHeight="1">
      <c r="A215" s="442"/>
      <c r="B215" s="442"/>
      <c r="C215" s="442"/>
      <c r="D215" s="442"/>
      <c r="E215" s="442"/>
      <c r="F215" s="442"/>
      <c r="G215" s="442"/>
      <c r="H215" s="442"/>
      <c r="I215" s="442"/>
      <c r="J215" s="343"/>
      <c r="K215" s="343"/>
      <c r="L215" s="343"/>
      <c r="M215" s="343"/>
      <c r="N215" s="343"/>
      <c r="O215" s="343"/>
      <c r="P215" s="343"/>
      <c r="Q215" s="343"/>
      <c r="R215" s="343"/>
      <c r="S215" s="343"/>
      <c r="T215" s="343"/>
      <c r="U215" s="343"/>
      <c r="V215" s="343"/>
      <c r="W215" s="343"/>
      <c r="X215" s="343"/>
      <c r="Y215" s="343"/>
      <c r="Z215" s="343"/>
      <c r="AA215" s="343"/>
    </row>
    <row r="216" ht="14.25" customHeight="1">
      <c r="A216" s="442"/>
      <c r="B216" s="442"/>
      <c r="C216" s="442"/>
      <c r="D216" s="442"/>
      <c r="E216" s="442"/>
      <c r="F216" s="442"/>
      <c r="G216" s="442"/>
      <c r="H216" s="442"/>
      <c r="I216" s="442"/>
      <c r="J216" s="343"/>
      <c r="K216" s="343"/>
      <c r="L216" s="343"/>
      <c r="M216" s="343"/>
      <c r="N216" s="343"/>
      <c r="O216" s="343"/>
      <c r="P216" s="343"/>
      <c r="Q216" s="343"/>
      <c r="R216" s="343"/>
      <c r="S216" s="343"/>
      <c r="T216" s="343"/>
      <c r="U216" s="343"/>
      <c r="V216" s="343"/>
      <c r="W216" s="343"/>
      <c r="X216" s="343"/>
      <c r="Y216" s="343"/>
      <c r="Z216" s="343"/>
      <c r="AA216" s="343"/>
    </row>
    <row r="217" ht="14.25" customHeight="1">
      <c r="A217" s="442"/>
      <c r="B217" s="442"/>
      <c r="C217" s="442"/>
      <c r="D217" s="442"/>
      <c r="E217" s="442"/>
      <c r="F217" s="442"/>
      <c r="G217" s="442"/>
      <c r="H217" s="442"/>
      <c r="I217" s="442"/>
      <c r="J217" s="343"/>
      <c r="K217" s="343"/>
      <c r="L217" s="343"/>
      <c r="M217" s="343"/>
      <c r="N217" s="343"/>
      <c r="O217" s="343"/>
      <c r="P217" s="343"/>
      <c r="Q217" s="343"/>
      <c r="R217" s="343"/>
      <c r="S217" s="343"/>
      <c r="T217" s="343"/>
      <c r="U217" s="343"/>
      <c r="V217" s="343"/>
      <c r="W217" s="343"/>
      <c r="X217" s="343"/>
      <c r="Y217" s="343"/>
      <c r="Z217" s="343"/>
      <c r="AA217" s="343"/>
    </row>
    <row r="218" ht="14.25" customHeight="1">
      <c r="A218" s="442"/>
      <c r="B218" s="442"/>
      <c r="C218" s="442"/>
      <c r="D218" s="442"/>
      <c r="E218" s="442"/>
      <c r="F218" s="442"/>
      <c r="G218" s="442"/>
      <c r="H218" s="442"/>
      <c r="I218" s="442"/>
      <c r="J218" s="343"/>
      <c r="K218" s="343"/>
      <c r="L218" s="343"/>
      <c r="M218" s="343"/>
      <c r="N218" s="343"/>
      <c r="O218" s="343"/>
      <c r="P218" s="343"/>
      <c r="Q218" s="343"/>
      <c r="R218" s="343"/>
      <c r="S218" s="343"/>
      <c r="T218" s="343"/>
      <c r="U218" s="343"/>
      <c r="V218" s="343"/>
      <c r="W218" s="343"/>
      <c r="X218" s="343"/>
      <c r="Y218" s="343"/>
      <c r="Z218" s="343"/>
      <c r="AA218" s="343"/>
    </row>
    <row r="219" ht="14.25" customHeight="1">
      <c r="A219" s="442"/>
      <c r="B219" s="442"/>
      <c r="C219" s="442"/>
      <c r="D219" s="442"/>
      <c r="E219" s="442"/>
      <c r="F219" s="442"/>
      <c r="G219" s="442"/>
      <c r="H219" s="442"/>
      <c r="I219" s="442"/>
      <c r="J219" s="343"/>
      <c r="K219" s="343"/>
      <c r="L219" s="343"/>
      <c r="M219" s="343"/>
      <c r="N219" s="343"/>
      <c r="O219" s="343"/>
      <c r="P219" s="343"/>
      <c r="Q219" s="343"/>
      <c r="R219" s="343"/>
      <c r="S219" s="343"/>
      <c r="T219" s="343"/>
      <c r="U219" s="343"/>
      <c r="V219" s="343"/>
      <c r="W219" s="343"/>
      <c r="X219" s="343"/>
      <c r="Y219" s="343"/>
      <c r="Z219" s="343"/>
      <c r="AA219" s="343"/>
    </row>
    <row r="220" ht="14.25" customHeight="1">
      <c r="A220" s="442"/>
      <c r="B220" s="442"/>
      <c r="C220" s="442"/>
      <c r="D220" s="442"/>
      <c r="E220" s="442"/>
      <c r="F220" s="442"/>
      <c r="G220" s="442"/>
      <c r="H220" s="442"/>
      <c r="I220" s="442"/>
      <c r="J220" s="343"/>
      <c r="K220" s="343"/>
      <c r="L220" s="343"/>
      <c r="M220" s="343"/>
      <c r="N220" s="343"/>
      <c r="O220" s="343"/>
      <c r="P220" s="343"/>
      <c r="Q220" s="343"/>
      <c r="R220" s="343"/>
      <c r="S220" s="343"/>
      <c r="T220" s="343"/>
      <c r="U220" s="343"/>
      <c r="V220" s="343"/>
      <c r="W220" s="343"/>
      <c r="X220" s="343"/>
      <c r="Y220" s="343"/>
      <c r="Z220" s="343"/>
      <c r="AA220" s="34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ErrorMessage="1" sqref="D5:D7">
      <formula1>"Yes - Required,No - NOT Required"</formula1>
    </dataValidation>
  </dataValidation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outlinePr summaryBelow="0" summaryRight="0"/>
    <pageSetUpPr/>
  </sheetPr>
  <sheetViews>
    <sheetView workbookViewId="0"/>
  </sheetViews>
  <sheetFormatPr customHeight="1" defaultColWidth="14.43" defaultRowHeight="15.0"/>
  <cols>
    <col customWidth="1" min="1" max="1" width="21.57"/>
    <col customWidth="1" min="2" max="2" width="59.0"/>
    <col customWidth="1" min="3" max="3" width="29.29"/>
    <col customWidth="1" min="4" max="4" width="30.71"/>
    <col customWidth="1" min="5" max="5" width="54.29"/>
    <col customWidth="1" min="6" max="6" width="52.57"/>
    <col customWidth="1" min="7" max="7" width="82.86"/>
    <col customWidth="1" min="8" max="9" width="64.0"/>
    <col customWidth="1" min="10" max="27" width="8.71"/>
  </cols>
  <sheetData>
    <row r="1" ht="15.75" customHeight="1">
      <c r="A1" s="667" t="s">
        <v>1904</v>
      </c>
      <c r="B1" s="442"/>
      <c r="C1" s="442"/>
      <c r="D1" s="442"/>
      <c r="E1" s="442"/>
      <c r="F1" s="442"/>
      <c r="G1" s="442"/>
      <c r="H1" s="442"/>
      <c r="I1" s="442"/>
      <c r="J1" s="343"/>
      <c r="K1" s="343"/>
      <c r="L1" s="343"/>
      <c r="M1" s="343"/>
      <c r="N1" s="343"/>
      <c r="O1" s="343"/>
      <c r="P1" s="343"/>
      <c r="Q1" s="343"/>
      <c r="R1" s="343"/>
      <c r="S1" s="343"/>
      <c r="T1" s="343"/>
      <c r="U1" s="343"/>
      <c r="V1" s="343"/>
      <c r="W1" s="343"/>
      <c r="X1" s="343"/>
      <c r="Y1" s="343"/>
      <c r="Z1" s="343"/>
      <c r="AA1" s="343"/>
    </row>
    <row r="2" ht="129.75" customHeight="1">
      <c r="A2" s="440" t="s">
        <v>1905</v>
      </c>
      <c r="B2" s="440" t="s">
        <v>1906</v>
      </c>
      <c r="C2" s="693" t="s">
        <v>1907</v>
      </c>
      <c r="D2" s="440" t="s">
        <v>1979</v>
      </c>
      <c r="E2" s="440" t="s">
        <v>1980</v>
      </c>
      <c r="F2" s="440" t="s">
        <v>1910</v>
      </c>
      <c r="G2" s="440" t="s">
        <v>1981</v>
      </c>
      <c r="H2" s="440" t="s">
        <v>1982</v>
      </c>
      <c r="I2" s="440" t="s">
        <v>1983</v>
      </c>
      <c r="J2" s="343"/>
      <c r="K2" s="343"/>
      <c r="L2" s="343"/>
      <c r="M2" s="343"/>
      <c r="N2" s="343"/>
      <c r="O2" s="343"/>
      <c r="P2" s="343"/>
      <c r="Q2" s="343"/>
      <c r="R2" s="343"/>
      <c r="S2" s="343"/>
      <c r="T2" s="343"/>
      <c r="U2" s="343"/>
      <c r="V2" s="343"/>
      <c r="W2" s="343"/>
      <c r="X2" s="343"/>
      <c r="Y2" s="343"/>
      <c r="Z2" s="343"/>
      <c r="AA2" s="343"/>
    </row>
    <row r="3" ht="4.5" customHeight="1">
      <c r="A3" s="694"/>
      <c r="B3" s="694"/>
      <c r="C3" s="694"/>
      <c r="D3" s="694"/>
      <c r="E3" s="694"/>
      <c r="F3" s="694"/>
      <c r="G3" s="694"/>
      <c r="H3" s="694"/>
      <c r="I3" s="694"/>
      <c r="J3" s="695"/>
      <c r="K3" s="695"/>
      <c r="L3" s="695"/>
      <c r="M3" s="695"/>
      <c r="N3" s="695"/>
      <c r="O3" s="695"/>
      <c r="P3" s="695"/>
      <c r="Q3" s="695"/>
      <c r="R3" s="695"/>
      <c r="S3" s="695"/>
      <c r="T3" s="695"/>
      <c r="U3" s="695"/>
      <c r="V3" s="695"/>
      <c r="W3" s="695"/>
      <c r="X3" s="695"/>
      <c r="Y3" s="695"/>
      <c r="Z3" s="695"/>
      <c r="AA3" s="695"/>
    </row>
    <row r="4" ht="16.5" customHeight="1">
      <c r="A4" s="440" t="s">
        <v>1984</v>
      </c>
      <c r="B4" s="702" t="s">
        <v>1985</v>
      </c>
      <c r="C4" s="702"/>
      <c r="D4" s="699"/>
      <c r="E4" s="699"/>
      <c r="F4" s="442"/>
      <c r="G4" s="442"/>
      <c r="H4" s="442"/>
      <c r="I4" s="442"/>
      <c r="J4" s="343"/>
      <c r="K4" s="343"/>
      <c r="L4" s="343"/>
      <c r="M4" s="343"/>
      <c r="N4" s="343"/>
      <c r="O4" s="343"/>
      <c r="P4" s="343"/>
      <c r="Q4" s="343"/>
      <c r="R4" s="343"/>
      <c r="S4" s="343"/>
      <c r="T4" s="343"/>
      <c r="U4" s="343"/>
      <c r="V4" s="343"/>
      <c r="W4" s="343"/>
      <c r="X4" s="343"/>
      <c r="Y4" s="343"/>
      <c r="Z4" s="343"/>
      <c r="AA4" s="343"/>
    </row>
    <row r="5" ht="248.25" customHeight="1">
      <c r="A5" s="440" t="s">
        <v>1858</v>
      </c>
      <c r="B5" s="698" t="s">
        <v>1986</v>
      </c>
      <c r="C5" s="698" t="s">
        <v>1860</v>
      </c>
      <c r="D5" s="442"/>
      <c r="E5" s="442"/>
      <c r="F5" s="442"/>
      <c r="G5" s="442"/>
      <c r="H5" s="442"/>
      <c r="I5" s="442"/>
      <c r="J5" s="343"/>
      <c r="K5" s="343"/>
      <c r="L5" s="343"/>
      <c r="M5" s="343"/>
      <c r="N5" s="343"/>
      <c r="O5" s="343"/>
      <c r="P5" s="343"/>
      <c r="Q5" s="343"/>
      <c r="R5" s="343"/>
      <c r="S5" s="343"/>
      <c r="T5" s="343"/>
      <c r="U5" s="343"/>
      <c r="V5" s="343"/>
      <c r="W5" s="343"/>
      <c r="X5" s="343"/>
      <c r="Y5" s="343"/>
      <c r="Z5" s="343"/>
      <c r="AA5" s="343"/>
    </row>
    <row r="6" ht="14.25" customHeight="1">
      <c r="A6" s="440"/>
      <c r="B6" s="441"/>
      <c r="C6" s="441"/>
      <c r="D6" s="442"/>
      <c r="E6" s="442"/>
      <c r="F6" s="442"/>
      <c r="G6" s="442"/>
      <c r="H6" s="442"/>
      <c r="I6" s="442"/>
      <c r="J6" s="343"/>
      <c r="K6" s="343"/>
      <c r="L6" s="343"/>
      <c r="M6" s="343"/>
      <c r="N6" s="343"/>
      <c r="O6" s="343"/>
      <c r="P6" s="343"/>
      <c r="Q6" s="343"/>
      <c r="R6" s="343"/>
      <c r="S6" s="343"/>
      <c r="T6" s="343"/>
      <c r="U6" s="343"/>
      <c r="V6" s="343"/>
      <c r="W6" s="343"/>
      <c r="X6" s="343"/>
      <c r="Y6" s="343"/>
      <c r="Z6" s="343"/>
      <c r="AA6" s="343"/>
    </row>
    <row r="7" ht="14.25" customHeight="1">
      <c r="A7" s="440"/>
      <c r="B7" s="442"/>
      <c r="C7" s="442"/>
      <c r="D7" s="442"/>
      <c r="E7" s="442"/>
      <c r="F7" s="442"/>
      <c r="G7" s="442"/>
      <c r="H7" s="442"/>
      <c r="I7" s="442"/>
      <c r="J7" s="343"/>
      <c r="K7" s="343"/>
      <c r="L7" s="343"/>
      <c r="M7" s="343"/>
      <c r="N7" s="343"/>
      <c r="O7" s="343"/>
      <c r="P7" s="343"/>
      <c r="Q7" s="343"/>
      <c r="R7" s="343"/>
      <c r="S7" s="343"/>
      <c r="T7" s="343"/>
      <c r="U7" s="343"/>
      <c r="V7" s="343"/>
      <c r="W7" s="343"/>
      <c r="X7" s="343"/>
      <c r="Y7" s="343"/>
      <c r="Z7" s="343"/>
      <c r="AA7" s="343"/>
    </row>
    <row r="8" ht="24.75" customHeight="1">
      <c r="A8" s="440"/>
      <c r="B8" s="442"/>
      <c r="C8" s="442"/>
      <c r="D8" s="442"/>
      <c r="E8" s="442"/>
      <c r="F8" s="442"/>
      <c r="G8" s="442"/>
      <c r="H8" s="442"/>
      <c r="I8" s="442"/>
      <c r="J8" s="343"/>
      <c r="K8" s="343"/>
      <c r="L8" s="343"/>
      <c r="M8" s="343"/>
      <c r="N8" s="343"/>
      <c r="O8" s="343"/>
      <c r="P8" s="343"/>
      <c r="Q8" s="343"/>
      <c r="R8" s="343"/>
      <c r="S8" s="343"/>
      <c r="T8" s="343"/>
      <c r="U8" s="343"/>
      <c r="V8" s="343"/>
      <c r="W8" s="343"/>
      <c r="X8" s="343"/>
      <c r="Y8" s="343"/>
      <c r="Z8" s="343"/>
      <c r="AA8" s="343"/>
    </row>
    <row r="9" ht="14.25" customHeight="1">
      <c r="A9" s="440"/>
      <c r="B9" s="698"/>
      <c r="C9" s="698"/>
      <c r="D9" s="699"/>
      <c r="E9" s="699"/>
      <c r="F9" s="442"/>
      <c r="G9" s="442"/>
      <c r="H9" s="442"/>
      <c r="I9" s="442"/>
      <c r="J9" s="343"/>
      <c r="K9" s="343"/>
      <c r="L9" s="343"/>
      <c r="M9" s="343"/>
      <c r="N9" s="343"/>
      <c r="O9" s="343"/>
      <c r="P9" s="343"/>
      <c r="Q9" s="343"/>
      <c r="R9" s="343"/>
      <c r="S9" s="343"/>
      <c r="T9" s="343"/>
      <c r="U9" s="343"/>
      <c r="V9" s="343"/>
      <c r="W9" s="343"/>
      <c r="X9" s="343"/>
      <c r="Y9" s="343"/>
      <c r="Z9" s="343"/>
      <c r="AA9" s="343"/>
    </row>
    <row r="10" ht="14.25" customHeight="1">
      <c r="A10" s="440"/>
      <c r="B10" s="698"/>
      <c r="C10" s="698"/>
      <c r="D10" s="699"/>
      <c r="E10" s="699"/>
      <c r="F10" s="442"/>
      <c r="G10" s="442"/>
      <c r="H10" s="442"/>
      <c r="I10" s="442"/>
      <c r="J10" s="343"/>
      <c r="K10" s="343"/>
      <c r="L10" s="343"/>
      <c r="M10" s="343"/>
      <c r="N10" s="343"/>
      <c r="O10" s="343"/>
      <c r="P10" s="343"/>
      <c r="Q10" s="343"/>
      <c r="R10" s="343"/>
      <c r="S10" s="343"/>
      <c r="T10" s="343"/>
      <c r="U10" s="343"/>
      <c r="V10" s="343"/>
      <c r="W10" s="343"/>
      <c r="X10" s="343"/>
      <c r="Y10" s="343"/>
      <c r="Z10" s="343"/>
      <c r="AA10" s="343"/>
    </row>
    <row r="11" ht="14.25" customHeight="1">
      <c r="A11" s="440"/>
      <c r="B11" s="698"/>
      <c r="C11" s="698"/>
      <c r="D11" s="699"/>
      <c r="E11" s="699"/>
      <c r="F11" s="442"/>
      <c r="G11" s="442"/>
      <c r="H11" s="442"/>
      <c r="I11" s="442"/>
      <c r="J11" s="343"/>
      <c r="K11" s="343"/>
      <c r="L11" s="343"/>
      <c r="M11" s="343"/>
      <c r="N11" s="343"/>
      <c r="O11" s="343"/>
      <c r="P11" s="343"/>
      <c r="Q11" s="343"/>
      <c r="R11" s="343"/>
      <c r="S11" s="343"/>
      <c r="T11" s="343"/>
      <c r="U11" s="343"/>
      <c r="V11" s="343"/>
      <c r="W11" s="343"/>
      <c r="X11" s="343"/>
      <c r="Y11" s="343"/>
      <c r="Z11" s="343"/>
      <c r="AA11" s="343"/>
    </row>
    <row r="12" ht="14.25" customHeight="1">
      <c r="A12" s="440"/>
      <c r="B12" s="698"/>
      <c r="C12" s="698"/>
      <c r="D12" s="699"/>
      <c r="E12" s="699"/>
      <c r="F12" s="442"/>
      <c r="G12" s="442"/>
      <c r="H12" s="442"/>
      <c r="I12" s="442"/>
      <c r="J12" s="343"/>
      <c r="K12" s="343"/>
      <c r="L12" s="343"/>
      <c r="M12" s="343"/>
      <c r="N12" s="343"/>
      <c r="O12" s="343"/>
      <c r="P12" s="343"/>
      <c r="Q12" s="343"/>
      <c r="R12" s="343"/>
      <c r="S12" s="343"/>
      <c r="T12" s="343"/>
      <c r="U12" s="343"/>
      <c r="V12" s="343"/>
      <c r="W12" s="343"/>
      <c r="X12" s="343"/>
      <c r="Y12" s="343"/>
      <c r="Z12" s="343"/>
      <c r="AA12" s="343"/>
    </row>
    <row r="13" ht="14.25" customHeight="1">
      <c r="A13" s="442"/>
      <c r="B13" s="698"/>
      <c r="C13" s="698"/>
      <c r="D13" s="442"/>
      <c r="E13" s="442"/>
      <c r="F13" s="442"/>
      <c r="G13" s="442"/>
      <c r="H13" s="442"/>
      <c r="I13" s="442"/>
      <c r="J13" s="343"/>
      <c r="K13" s="343"/>
      <c r="L13" s="343"/>
      <c r="M13" s="343"/>
      <c r="N13" s="343"/>
      <c r="O13" s="343"/>
      <c r="P13" s="343"/>
      <c r="Q13" s="343"/>
      <c r="R13" s="343"/>
      <c r="S13" s="343"/>
      <c r="T13" s="343"/>
      <c r="U13" s="343"/>
      <c r="V13" s="343"/>
      <c r="W13" s="343"/>
      <c r="X13" s="343"/>
      <c r="Y13" s="343"/>
      <c r="Z13" s="343"/>
      <c r="AA13" s="343"/>
    </row>
    <row r="14" ht="14.25" customHeight="1">
      <c r="A14" s="696"/>
      <c r="B14" s="442"/>
      <c r="C14" s="442"/>
      <c r="D14" s="442"/>
      <c r="E14" s="442"/>
      <c r="F14" s="442"/>
      <c r="G14" s="442"/>
      <c r="H14" s="442"/>
      <c r="I14" s="442"/>
      <c r="J14" s="343"/>
      <c r="K14" s="343"/>
      <c r="L14" s="343"/>
      <c r="M14" s="343"/>
      <c r="N14" s="343"/>
      <c r="O14" s="343"/>
      <c r="P14" s="343"/>
      <c r="Q14" s="343"/>
      <c r="R14" s="343"/>
      <c r="S14" s="343"/>
      <c r="T14" s="343"/>
      <c r="U14" s="343"/>
      <c r="V14" s="343"/>
      <c r="W14" s="343"/>
      <c r="X14" s="343"/>
      <c r="Y14" s="343"/>
      <c r="Z14" s="343"/>
      <c r="AA14" s="343"/>
    </row>
    <row r="15" ht="14.25" customHeight="1">
      <c r="A15" s="442"/>
      <c r="B15" s="699"/>
      <c r="C15" s="699"/>
      <c r="D15" s="699"/>
      <c r="E15" s="699"/>
      <c r="F15" s="442"/>
      <c r="G15" s="442"/>
      <c r="H15" s="442"/>
      <c r="I15" s="442"/>
      <c r="J15" s="343"/>
      <c r="K15" s="343"/>
      <c r="L15" s="343"/>
      <c r="M15" s="343"/>
      <c r="N15" s="343"/>
      <c r="O15" s="343"/>
      <c r="P15" s="343"/>
      <c r="Q15" s="343"/>
      <c r="R15" s="343"/>
      <c r="S15" s="343"/>
      <c r="T15" s="343"/>
      <c r="U15" s="343"/>
      <c r="V15" s="343"/>
      <c r="W15" s="343"/>
      <c r="X15" s="343"/>
      <c r="Y15" s="343"/>
      <c r="Z15" s="343"/>
      <c r="AA15" s="343"/>
    </row>
    <row r="16" ht="14.25" customHeight="1">
      <c r="A16" s="442"/>
      <c r="B16" s="699"/>
      <c r="C16" s="699"/>
      <c r="D16" s="699"/>
      <c r="E16" s="699"/>
      <c r="F16" s="442"/>
      <c r="G16" s="442"/>
      <c r="H16" s="442"/>
      <c r="I16" s="442"/>
      <c r="J16" s="343"/>
      <c r="K16" s="343"/>
      <c r="L16" s="343"/>
      <c r="M16" s="343"/>
      <c r="N16" s="343"/>
      <c r="O16" s="343"/>
      <c r="P16" s="343"/>
      <c r="Q16" s="343"/>
      <c r="R16" s="343"/>
      <c r="S16" s="343"/>
      <c r="T16" s="343"/>
      <c r="U16" s="343"/>
      <c r="V16" s="343"/>
      <c r="W16" s="343"/>
      <c r="X16" s="343"/>
      <c r="Y16" s="343"/>
      <c r="Z16" s="343"/>
      <c r="AA16" s="343"/>
    </row>
    <row r="17" ht="14.25" customHeight="1">
      <c r="A17" s="442"/>
      <c r="B17" s="442"/>
      <c r="C17" s="442"/>
      <c r="D17" s="442"/>
      <c r="E17" s="442"/>
      <c r="F17" s="442"/>
      <c r="G17" s="442"/>
      <c r="H17" s="442"/>
      <c r="I17" s="442"/>
      <c r="J17" s="343"/>
      <c r="K17" s="343"/>
      <c r="L17" s="343"/>
      <c r="M17" s="343"/>
      <c r="N17" s="343"/>
      <c r="O17" s="343"/>
      <c r="P17" s="343"/>
      <c r="Q17" s="343"/>
      <c r="R17" s="343"/>
      <c r="S17" s="343"/>
      <c r="T17" s="343"/>
      <c r="U17" s="343"/>
      <c r="V17" s="343"/>
      <c r="W17" s="343"/>
      <c r="X17" s="343"/>
      <c r="Y17" s="343"/>
      <c r="Z17" s="343"/>
      <c r="AA17" s="343"/>
    </row>
    <row r="18" ht="14.25" customHeight="1">
      <c r="A18" s="442"/>
      <c r="B18" s="442"/>
      <c r="C18" s="442"/>
      <c r="D18" s="442"/>
      <c r="E18" s="442"/>
      <c r="F18" s="442"/>
      <c r="G18" s="442"/>
      <c r="H18" s="442"/>
      <c r="I18" s="442"/>
      <c r="J18" s="343"/>
      <c r="K18" s="343"/>
      <c r="L18" s="343"/>
      <c r="M18" s="343"/>
      <c r="N18" s="343"/>
      <c r="O18" s="343"/>
      <c r="P18" s="343"/>
      <c r="Q18" s="343"/>
      <c r="R18" s="343"/>
      <c r="S18" s="343"/>
      <c r="T18" s="343"/>
      <c r="U18" s="343"/>
      <c r="V18" s="343"/>
      <c r="W18" s="343"/>
      <c r="X18" s="343"/>
      <c r="Y18" s="343"/>
      <c r="Z18" s="343"/>
      <c r="AA18" s="343"/>
    </row>
    <row r="19" ht="14.25" customHeight="1">
      <c r="A19" s="442"/>
      <c r="B19" s="442"/>
      <c r="C19" s="442"/>
      <c r="D19" s="442"/>
      <c r="E19" s="442"/>
      <c r="F19" s="442"/>
      <c r="G19" s="442"/>
      <c r="H19" s="442"/>
      <c r="I19" s="442"/>
      <c r="J19" s="343"/>
      <c r="K19" s="343"/>
      <c r="L19" s="343"/>
      <c r="M19" s="343"/>
      <c r="N19" s="343"/>
      <c r="O19" s="343"/>
      <c r="P19" s="343"/>
      <c r="Q19" s="343"/>
      <c r="R19" s="343"/>
      <c r="S19" s="343"/>
      <c r="T19" s="343"/>
      <c r="U19" s="343"/>
      <c r="V19" s="343"/>
      <c r="W19" s="343"/>
      <c r="X19" s="343"/>
      <c r="Y19" s="343"/>
      <c r="Z19" s="343"/>
      <c r="AA19" s="343"/>
    </row>
    <row r="20" ht="14.25" customHeight="1">
      <c r="A20" s="442"/>
      <c r="B20" s="442"/>
      <c r="C20" s="442"/>
      <c r="D20" s="442"/>
      <c r="E20" s="442"/>
      <c r="F20" s="442"/>
      <c r="G20" s="442"/>
      <c r="H20" s="442"/>
      <c r="I20" s="442"/>
      <c r="J20" s="343"/>
      <c r="K20" s="343"/>
      <c r="L20" s="343"/>
      <c r="M20" s="343"/>
      <c r="N20" s="343"/>
      <c r="O20" s="343"/>
      <c r="P20" s="343"/>
      <c r="Q20" s="343"/>
      <c r="R20" s="343"/>
      <c r="S20" s="343"/>
      <c r="T20" s="343"/>
      <c r="U20" s="343"/>
      <c r="V20" s="343"/>
      <c r="W20" s="343"/>
      <c r="X20" s="343"/>
      <c r="Y20" s="343"/>
      <c r="Z20" s="343"/>
      <c r="AA20" s="343"/>
    </row>
    <row r="21" ht="14.25" customHeight="1">
      <c r="A21" s="442"/>
      <c r="B21" s="442"/>
      <c r="C21" s="442"/>
      <c r="D21" s="442"/>
      <c r="E21" s="442"/>
      <c r="F21" s="442"/>
      <c r="G21" s="442"/>
      <c r="H21" s="442"/>
      <c r="I21" s="442"/>
      <c r="J21" s="343"/>
      <c r="K21" s="343"/>
      <c r="L21" s="343"/>
      <c r="M21" s="343"/>
      <c r="N21" s="343"/>
      <c r="O21" s="343"/>
      <c r="P21" s="343"/>
      <c r="Q21" s="343"/>
      <c r="R21" s="343"/>
      <c r="S21" s="343"/>
      <c r="T21" s="343"/>
      <c r="U21" s="343"/>
      <c r="V21" s="343"/>
      <c r="W21" s="343"/>
      <c r="X21" s="343"/>
      <c r="Y21" s="343"/>
      <c r="Z21" s="343"/>
      <c r="AA21" s="343"/>
    </row>
    <row r="22" ht="14.25" customHeight="1">
      <c r="A22" s="442"/>
      <c r="B22" s="442"/>
      <c r="C22" s="442"/>
      <c r="D22" s="442"/>
      <c r="E22" s="442"/>
      <c r="F22" s="442"/>
      <c r="G22" s="442"/>
      <c r="H22" s="442"/>
      <c r="I22" s="442"/>
      <c r="J22" s="343"/>
      <c r="K22" s="343"/>
      <c r="L22" s="343"/>
      <c r="M22" s="343"/>
      <c r="N22" s="343"/>
      <c r="O22" s="343"/>
      <c r="P22" s="343"/>
      <c r="Q22" s="343"/>
      <c r="R22" s="343"/>
      <c r="S22" s="343"/>
      <c r="T22" s="343"/>
      <c r="U22" s="343"/>
      <c r="V22" s="343"/>
      <c r="W22" s="343"/>
      <c r="X22" s="343"/>
      <c r="Y22" s="343"/>
      <c r="Z22" s="343"/>
      <c r="AA22" s="343"/>
    </row>
    <row r="23" ht="14.25" customHeight="1">
      <c r="A23" s="442"/>
      <c r="B23" s="442"/>
      <c r="C23" s="442"/>
      <c r="D23" s="442"/>
      <c r="E23" s="442"/>
      <c r="F23" s="442"/>
      <c r="G23" s="442"/>
      <c r="H23" s="442"/>
      <c r="I23" s="442"/>
      <c r="J23" s="343"/>
      <c r="K23" s="343"/>
      <c r="L23" s="343"/>
      <c r="M23" s="343"/>
      <c r="N23" s="343"/>
      <c r="O23" s="343"/>
      <c r="P23" s="343"/>
      <c r="Q23" s="343"/>
      <c r="R23" s="343"/>
      <c r="S23" s="343"/>
      <c r="T23" s="343"/>
      <c r="U23" s="343"/>
      <c r="V23" s="343"/>
      <c r="W23" s="343"/>
      <c r="X23" s="343"/>
      <c r="Y23" s="343"/>
      <c r="Z23" s="343"/>
      <c r="AA23" s="343"/>
    </row>
    <row r="24" ht="14.25" customHeight="1">
      <c r="A24" s="442"/>
      <c r="B24" s="442"/>
      <c r="C24" s="442"/>
      <c r="D24" s="442"/>
      <c r="E24" s="442"/>
      <c r="F24" s="442"/>
      <c r="G24" s="442"/>
      <c r="H24" s="442"/>
      <c r="I24" s="442"/>
      <c r="J24" s="343"/>
      <c r="K24" s="343"/>
      <c r="L24" s="343"/>
      <c r="M24" s="343"/>
      <c r="N24" s="343"/>
      <c r="O24" s="343"/>
      <c r="P24" s="343"/>
      <c r="Q24" s="343"/>
      <c r="R24" s="343"/>
      <c r="S24" s="343"/>
      <c r="T24" s="343"/>
      <c r="U24" s="343"/>
      <c r="V24" s="343"/>
      <c r="W24" s="343"/>
      <c r="X24" s="343"/>
      <c r="Y24" s="343"/>
      <c r="Z24" s="343"/>
      <c r="AA24" s="343"/>
    </row>
    <row r="25" ht="14.25" customHeight="1">
      <c r="A25" s="442"/>
      <c r="B25" s="442"/>
      <c r="C25" s="442"/>
      <c r="D25" s="442"/>
      <c r="E25" s="442"/>
      <c r="F25" s="442"/>
      <c r="G25" s="442"/>
      <c r="H25" s="442"/>
      <c r="I25" s="442"/>
      <c r="J25" s="343"/>
      <c r="K25" s="343"/>
      <c r="L25" s="343"/>
      <c r="M25" s="343"/>
      <c r="N25" s="343"/>
      <c r="O25" s="343"/>
      <c r="P25" s="343"/>
      <c r="Q25" s="343"/>
      <c r="R25" s="343"/>
      <c r="S25" s="343"/>
      <c r="T25" s="343"/>
      <c r="U25" s="343"/>
      <c r="V25" s="343"/>
      <c r="W25" s="343"/>
      <c r="X25" s="343"/>
      <c r="Y25" s="343"/>
      <c r="Z25" s="343"/>
      <c r="AA25" s="343"/>
    </row>
    <row r="26" ht="14.25" customHeight="1">
      <c r="A26" s="442"/>
      <c r="B26" s="442"/>
      <c r="C26" s="442"/>
      <c r="D26" s="442"/>
      <c r="E26" s="442"/>
      <c r="F26" s="442"/>
      <c r="G26" s="442"/>
      <c r="H26" s="442"/>
      <c r="I26" s="442"/>
      <c r="J26" s="343"/>
      <c r="K26" s="343"/>
      <c r="L26" s="343"/>
      <c r="M26" s="343"/>
      <c r="N26" s="343"/>
      <c r="O26" s="343"/>
      <c r="P26" s="343"/>
      <c r="Q26" s="343"/>
      <c r="R26" s="343"/>
      <c r="S26" s="343"/>
      <c r="T26" s="343"/>
      <c r="U26" s="343"/>
      <c r="V26" s="343"/>
      <c r="W26" s="343"/>
      <c r="X26" s="343"/>
      <c r="Y26" s="343"/>
      <c r="Z26" s="343"/>
      <c r="AA26" s="343"/>
    </row>
    <row r="27" ht="14.25" customHeight="1">
      <c r="A27" s="442"/>
      <c r="B27" s="442"/>
      <c r="C27" s="442"/>
      <c r="D27" s="442"/>
      <c r="E27" s="442"/>
      <c r="F27" s="442"/>
      <c r="G27" s="442"/>
      <c r="H27" s="442"/>
      <c r="I27" s="442"/>
      <c r="J27" s="343"/>
      <c r="K27" s="343"/>
      <c r="L27" s="343"/>
      <c r="M27" s="343"/>
      <c r="N27" s="343"/>
      <c r="O27" s="343"/>
      <c r="P27" s="343"/>
      <c r="Q27" s="343"/>
      <c r="R27" s="343"/>
      <c r="S27" s="343"/>
      <c r="T27" s="343"/>
      <c r="U27" s="343"/>
      <c r="V27" s="343"/>
      <c r="W27" s="343"/>
      <c r="X27" s="343"/>
      <c r="Y27" s="343"/>
      <c r="Z27" s="343"/>
      <c r="AA27" s="343"/>
    </row>
    <row r="28" ht="14.25" customHeight="1">
      <c r="A28" s="442"/>
      <c r="B28" s="442"/>
      <c r="C28" s="442"/>
      <c r="D28" s="442"/>
      <c r="E28" s="442"/>
      <c r="F28" s="442"/>
      <c r="G28" s="442"/>
      <c r="H28" s="442"/>
      <c r="I28" s="442"/>
      <c r="J28" s="343"/>
      <c r="K28" s="343"/>
      <c r="L28" s="343"/>
      <c r="M28" s="343"/>
      <c r="N28" s="343"/>
      <c r="O28" s="343"/>
      <c r="P28" s="343"/>
      <c r="Q28" s="343"/>
      <c r="R28" s="343"/>
      <c r="S28" s="343"/>
      <c r="T28" s="343"/>
      <c r="U28" s="343"/>
      <c r="V28" s="343"/>
      <c r="W28" s="343"/>
      <c r="X28" s="343"/>
      <c r="Y28" s="343"/>
      <c r="Z28" s="343"/>
      <c r="AA28" s="343"/>
    </row>
    <row r="29" ht="14.25" customHeight="1">
      <c r="A29" s="442"/>
      <c r="B29" s="442"/>
      <c r="C29" s="442"/>
      <c r="D29" s="442"/>
      <c r="E29" s="442"/>
      <c r="F29" s="442"/>
      <c r="G29" s="442"/>
      <c r="H29" s="442"/>
      <c r="I29" s="442"/>
      <c r="J29" s="343"/>
      <c r="K29" s="343"/>
      <c r="L29" s="343"/>
      <c r="M29" s="343"/>
      <c r="N29" s="343"/>
      <c r="O29" s="343"/>
      <c r="P29" s="343"/>
      <c r="Q29" s="343"/>
      <c r="R29" s="343"/>
      <c r="S29" s="343"/>
      <c r="T29" s="343"/>
      <c r="U29" s="343"/>
      <c r="V29" s="343"/>
      <c r="W29" s="343"/>
      <c r="X29" s="343"/>
      <c r="Y29" s="343"/>
      <c r="Z29" s="343"/>
      <c r="AA29" s="343"/>
    </row>
    <row r="30" ht="14.25" customHeight="1">
      <c r="A30" s="442"/>
      <c r="B30" s="442"/>
      <c r="C30" s="442"/>
      <c r="D30" s="442"/>
      <c r="E30" s="442"/>
      <c r="F30" s="442"/>
      <c r="G30" s="442"/>
      <c r="H30" s="442"/>
      <c r="I30" s="442"/>
      <c r="J30" s="343"/>
      <c r="K30" s="343"/>
      <c r="L30" s="343"/>
      <c r="M30" s="343"/>
      <c r="N30" s="343"/>
      <c r="O30" s="343"/>
      <c r="P30" s="343"/>
      <c r="Q30" s="343"/>
      <c r="R30" s="343"/>
      <c r="S30" s="343"/>
      <c r="T30" s="343"/>
      <c r="U30" s="343"/>
      <c r="V30" s="343"/>
      <c r="W30" s="343"/>
      <c r="X30" s="343"/>
      <c r="Y30" s="343"/>
      <c r="Z30" s="343"/>
      <c r="AA30" s="343"/>
    </row>
    <row r="31" ht="14.25" customHeight="1">
      <c r="A31" s="442"/>
      <c r="B31" s="442"/>
      <c r="C31" s="442"/>
      <c r="D31" s="442"/>
      <c r="E31" s="442"/>
      <c r="F31" s="442"/>
      <c r="G31" s="442"/>
      <c r="H31" s="442"/>
      <c r="I31" s="442"/>
      <c r="J31" s="343"/>
      <c r="K31" s="343"/>
      <c r="L31" s="343"/>
      <c r="M31" s="343"/>
      <c r="N31" s="343"/>
      <c r="O31" s="343"/>
      <c r="P31" s="343"/>
      <c r="Q31" s="343"/>
      <c r="R31" s="343"/>
      <c r="S31" s="343"/>
      <c r="T31" s="343"/>
      <c r="U31" s="343"/>
      <c r="V31" s="343"/>
      <c r="W31" s="343"/>
      <c r="X31" s="343"/>
      <c r="Y31" s="343"/>
      <c r="Z31" s="343"/>
      <c r="AA31" s="343"/>
    </row>
    <row r="32" ht="14.25" customHeight="1">
      <c r="A32" s="442"/>
      <c r="B32" s="442"/>
      <c r="C32" s="442"/>
      <c r="D32" s="442"/>
      <c r="E32" s="442"/>
      <c r="F32" s="442"/>
      <c r="G32" s="442"/>
      <c r="H32" s="442"/>
      <c r="I32" s="442"/>
      <c r="J32" s="343"/>
      <c r="K32" s="343"/>
      <c r="L32" s="343"/>
      <c r="M32" s="343"/>
      <c r="N32" s="343"/>
      <c r="O32" s="343"/>
      <c r="P32" s="343"/>
      <c r="Q32" s="343"/>
      <c r="R32" s="343"/>
      <c r="S32" s="343"/>
      <c r="T32" s="343"/>
      <c r="U32" s="343"/>
      <c r="V32" s="343"/>
      <c r="W32" s="343"/>
      <c r="X32" s="343"/>
      <c r="Y32" s="343"/>
      <c r="Z32" s="343"/>
      <c r="AA32" s="343"/>
    </row>
    <row r="33" ht="14.25" customHeight="1">
      <c r="A33" s="442"/>
      <c r="B33" s="442"/>
      <c r="C33" s="442"/>
      <c r="D33" s="442"/>
      <c r="E33" s="442"/>
      <c r="F33" s="442"/>
      <c r="G33" s="442"/>
      <c r="H33" s="442"/>
      <c r="I33" s="442"/>
      <c r="J33" s="343"/>
      <c r="K33" s="343"/>
      <c r="L33" s="343"/>
      <c r="M33" s="343"/>
      <c r="N33" s="343"/>
      <c r="O33" s="343"/>
      <c r="P33" s="343"/>
      <c r="Q33" s="343"/>
      <c r="R33" s="343"/>
      <c r="S33" s="343"/>
      <c r="T33" s="343"/>
      <c r="U33" s="343"/>
      <c r="V33" s="343"/>
      <c r="W33" s="343"/>
      <c r="X33" s="343"/>
      <c r="Y33" s="343"/>
      <c r="Z33" s="343"/>
      <c r="AA33" s="343"/>
    </row>
    <row r="34" ht="14.25" customHeight="1">
      <c r="A34" s="442"/>
      <c r="B34" s="442"/>
      <c r="C34" s="442"/>
      <c r="D34" s="442"/>
      <c r="E34" s="442"/>
      <c r="F34" s="442"/>
      <c r="G34" s="442"/>
      <c r="H34" s="442"/>
      <c r="I34" s="442"/>
      <c r="J34" s="343"/>
      <c r="K34" s="343"/>
      <c r="L34" s="343"/>
      <c r="M34" s="343"/>
      <c r="N34" s="343"/>
      <c r="O34" s="343"/>
      <c r="P34" s="343"/>
      <c r="Q34" s="343"/>
      <c r="R34" s="343"/>
      <c r="S34" s="343"/>
      <c r="T34" s="343"/>
      <c r="U34" s="343"/>
      <c r="V34" s="343"/>
      <c r="W34" s="343"/>
      <c r="X34" s="343"/>
      <c r="Y34" s="343"/>
      <c r="Z34" s="343"/>
      <c r="AA34" s="343"/>
    </row>
    <row r="35" ht="14.25" customHeight="1">
      <c r="A35" s="442"/>
      <c r="B35" s="442"/>
      <c r="C35" s="442"/>
      <c r="D35" s="442"/>
      <c r="E35" s="442"/>
      <c r="F35" s="442"/>
      <c r="G35" s="442"/>
      <c r="H35" s="442"/>
      <c r="I35" s="442"/>
      <c r="J35" s="343"/>
      <c r="K35" s="343"/>
      <c r="L35" s="343"/>
      <c r="M35" s="343"/>
      <c r="N35" s="343"/>
      <c r="O35" s="343"/>
      <c r="P35" s="343"/>
      <c r="Q35" s="343"/>
      <c r="R35" s="343"/>
      <c r="S35" s="343"/>
      <c r="T35" s="343"/>
      <c r="U35" s="343"/>
      <c r="V35" s="343"/>
      <c r="W35" s="343"/>
      <c r="X35" s="343"/>
      <c r="Y35" s="343"/>
      <c r="Z35" s="343"/>
      <c r="AA35" s="343"/>
    </row>
    <row r="36" ht="14.25" customHeight="1">
      <c r="A36" s="442"/>
      <c r="B36" s="442"/>
      <c r="C36" s="442"/>
      <c r="D36" s="442"/>
      <c r="E36" s="442"/>
      <c r="F36" s="442"/>
      <c r="G36" s="442"/>
      <c r="H36" s="442"/>
      <c r="I36" s="442"/>
      <c r="J36" s="343"/>
      <c r="K36" s="343"/>
      <c r="L36" s="343"/>
      <c r="M36" s="343"/>
      <c r="N36" s="343"/>
      <c r="O36" s="343"/>
      <c r="P36" s="343"/>
      <c r="Q36" s="343"/>
      <c r="R36" s="343"/>
      <c r="S36" s="343"/>
      <c r="T36" s="343"/>
      <c r="U36" s="343"/>
      <c r="V36" s="343"/>
      <c r="W36" s="343"/>
      <c r="X36" s="343"/>
      <c r="Y36" s="343"/>
      <c r="Z36" s="343"/>
      <c r="AA36" s="343"/>
    </row>
    <row r="37" ht="14.25" customHeight="1">
      <c r="A37" s="442"/>
      <c r="B37" s="442"/>
      <c r="C37" s="442"/>
      <c r="D37" s="442"/>
      <c r="E37" s="442"/>
      <c r="F37" s="442"/>
      <c r="G37" s="442"/>
      <c r="H37" s="442"/>
      <c r="I37" s="442"/>
      <c r="J37" s="343"/>
      <c r="K37" s="343"/>
      <c r="L37" s="343"/>
      <c r="M37" s="343"/>
      <c r="N37" s="343"/>
      <c r="O37" s="343"/>
      <c r="P37" s="343"/>
      <c r="Q37" s="343"/>
      <c r="R37" s="343"/>
      <c r="S37" s="343"/>
      <c r="T37" s="343"/>
      <c r="U37" s="343"/>
      <c r="V37" s="343"/>
      <c r="W37" s="343"/>
      <c r="X37" s="343"/>
      <c r="Y37" s="343"/>
      <c r="Z37" s="343"/>
      <c r="AA37" s="343"/>
    </row>
    <row r="38" ht="14.25" customHeight="1">
      <c r="A38" s="442"/>
      <c r="B38" s="442"/>
      <c r="C38" s="442"/>
      <c r="D38" s="442"/>
      <c r="E38" s="442"/>
      <c r="F38" s="442"/>
      <c r="G38" s="442"/>
      <c r="H38" s="442"/>
      <c r="I38" s="442"/>
      <c r="J38" s="343"/>
      <c r="K38" s="343"/>
      <c r="L38" s="343"/>
      <c r="M38" s="343"/>
      <c r="N38" s="343"/>
      <c r="O38" s="343"/>
      <c r="P38" s="343"/>
      <c r="Q38" s="343"/>
      <c r="R38" s="343"/>
      <c r="S38" s="343"/>
      <c r="T38" s="343"/>
      <c r="U38" s="343"/>
      <c r="V38" s="343"/>
      <c r="W38" s="343"/>
      <c r="X38" s="343"/>
      <c r="Y38" s="343"/>
      <c r="Z38" s="343"/>
      <c r="AA38" s="343"/>
    </row>
    <row r="39" ht="14.25" customHeight="1">
      <c r="A39" s="442"/>
      <c r="B39" s="442"/>
      <c r="C39" s="442"/>
      <c r="D39" s="442"/>
      <c r="E39" s="442"/>
      <c r="F39" s="442"/>
      <c r="G39" s="442"/>
      <c r="H39" s="442"/>
      <c r="I39" s="442"/>
      <c r="J39" s="343"/>
      <c r="K39" s="343"/>
      <c r="L39" s="343"/>
      <c r="M39" s="343"/>
      <c r="N39" s="343"/>
      <c r="O39" s="343"/>
      <c r="P39" s="343"/>
      <c r="Q39" s="343"/>
      <c r="R39" s="343"/>
      <c r="S39" s="343"/>
      <c r="T39" s="343"/>
      <c r="U39" s="343"/>
      <c r="V39" s="343"/>
      <c r="W39" s="343"/>
      <c r="X39" s="343"/>
      <c r="Y39" s="343"/>
      <c r="Z39" s="343"/>
      <c r="AA39" s="343"/>
    </row>
    <row r="40" ht="14.25" customHeight="1">
      <c r="A40" s="442"/>
      <c r="B40" s="442"/>
      <c r="C40" s="442"/>
      <c r="D40" s="442"/>
      <c r="E40" s="442"/>
      <c r="F40" s="442"/>
      <c r="G40" s="442"/>
      <c r="H40" s="442"/>
      <c r="I40" s="442"/>
      <c r="J40" s="343"/>
      <c r="K40" s="343"/>
      <c r="L40" s="343"/>
      <c r="M40" s="343"/>
      <c r="N40" s="343"/>
      <c r="O40" s="343"/>
      <c r="P40" s="343"/>
      <c r="Q40" s="343"/>
      <c r="R40" s="343"/>
      <c r="S40" s="343"/>
      <c r="T40" s="343"/>
      <c r="U40" s="343"/>
      <c r="V40" s="343"/>
      <c r="W40" s="343"/>
      <c r="X40" s="343"/>
      <c r="Y40" s="343"/>
      <c r="Z40" s="343"/>
      <c r="AA40" s="343"/>
    </row>
    <row r="41" ht="14.25" customHeight="1">
      <c r="A41" s="442"/>
      <c r="B41" s="442"/>
      <c r="C41" s="442"/>
      <c r="D41" s="442"/>
      <c r="E41" s="442"/>
      <c r="F41" s="442"/>
      <c r="G41" s="442"/>
      <c r="H41" s="442"/>
      <c r="I41" s="442"/>
      <c r="J41" s="343"/>
      <c r="K41" s="343"/>
      <c r="L41" s="343"/>
      <c r="M41" s="343"/>
      <c r="N41" s="343"/>
      <c r="O41" s="343"/>
      <c r="P41" s="343"/>
      <c r="Q41" s="343"/>
      <c r="R41" s="343"/>
      <c r="S41" s="343"/>
      <c r="T41" s="343"/>
      <c r="U41" s="343"/>
      <c r="V41" s="343"/>
      <c r="W41" s="343"/>
      <c r="X41" s="343"/>
      <c r="Y41" s="343"/>
      <c r="Z41" s="343"/>
      <c r="AA41" s="343"/>
    </row>
    <row r="42" ht="14.25" customHeight="1">
      <c r="A42" s="442"/>
      <c r="B42" s="442"/>
      <c r="C42" s="442"/>
      <c r="D42" s="442"/>
      <c r="E42" s="442"/>
      <c r="F42" s="442"/>
      <c r="G42" s="442"/>
      <c r="H42" s="442"/>
      <c r="I42" s="442"/>
      <c r="J42" s="343"/>
      <c r="K42" s="343"/>
      <c r="L42" s="343"/>
      <c r="M42" s="343"/>
      <c r="N42" s="343"/>
      <c r="O42" s="343"/>
      <c r="P42" s="343"/>
      <c r="Q42" s="343"/>
      <c r="R42" s="343"/>
      <c r="S42" s="343"/>
      <c r="T42" s="343"/>
      <c r="U42" s="343"/>
      <c r="V42" s="343"/>
      <c r="W42" s="343"/>
      <c r="X42" s="343"/>
      <c r="Y42" s="343"/>
      <c r="Z42" s="343"/>
      <c r="AA42" s="343"/>
    </row>
    <row r="43" ht="14.25" customHeight="1">
      <c r="A43" s="442"/>
      <c r="B43" s="442"/>
      <c r="C43" s="442"/>
      <c r="D43" s="442"/>
      <c r="E43" s="442"/>
      <c r="F43" s="442"/>
      <c r="G43" s="442"/>
      <c r="H43" s="442"/>
      <c r="I43" s="442"/>
      <c r="J43" s="343"/>
      <c r="K43" s="343"/>
      <c r="L43" s="343"/>
      <c r="M43" s="343"/>
      <c r="N43" s="343"/>
      <c r="O43" s="343"/>
      <c r="P43" s="343"/>
      <c r="Q43" s="343"/>
      <c r="R43" s="343"/>
      <c r="S43" s="343"/>
      <c r="T43" s="343"/>
      <c r="U43" s="343"/>
      <c r="V43" s="343"/>
      <c r="W43" s="343"/>
      <c r="X43" s="343"/>
      <c r="Y43" s="343"/>
      <c r="Z43" s="343"/>
      <c r="AA43" s="343"/>
    </row>
    <row r="44" ht="14.25" customHeight="1">
      <c r="A44" s="442"/>
      <c r="B44" s="442"/>
      <c r="C44" s="442"/>
      <c r="D44" s="442"/>
      <c r="E44" s="442"/>
      <c r="F44" s="442"/>
      <c r="G44" s="442"/>
      <c r="H44" s="442"/>
      <c r="I44" s="442"/>
      <c r="J44" s="343"/>
      <c r="K44" s="343"/>
      <c r="L44" s="343"/>
      <c r="M44" s="343"/>
      <c r="N44" s="343"/>
      <c r="O44" s="343"/>
      <c r="P44" s="343"/>
      <c r="Q44" s="343"/>
      <c r="R44" s="343"/>
      <c r="S44" s="343"/>
      <c r="T44" s="343"/>
      <c r="U44" s="343"/>
      <c r="V44" s="343"/>
      <c r="W44" s="343"/>
      <c r="X44" s="343"/>
      <c r="Y44" s="343"/>
      <c r="Z44" s="343"/>
      <c r="AA44" s="343"/>
    </row>
    <row r="45" ht="14.25" customHeight="1">
      <c r="A45" s="442"/>
      <c r="B45" s="442"/>
      <c r="C45" s="442"/>
      <c r="D45" s="442"/>
      <c r="E45" s="442"/>
      <c r="F45" s="442"/>
      <c r="G45" s="442"/>
      <c r="H45" s="442"/>
      <c r="I45" s="442"/>
      <c r="J45" s="343"/>
      <c r="K45" s="343"/>
      <c r="L45" s="343"/>
      <c r="M45" s="343"/>
      <c r="N45" s="343"/>
      <c r="O45" s="343"/>
      <c r="P45" s="343"/>
      <c r="Q45" s="343"/>
      <c r="R45" s="343"/>
      <c r="S45" s="343"/>
      <c r="T45" s="343"/>
      <c r="U45" s="343"/>
      <c r="V45" s="343"/>
      <c r="W45" s="343"/>
      <c r="X45" s="343"/>
      <c r="Y45" s="343"/>
      <c r="Z45" s="343"/>
      <c r="AA45" s="343"/>
    </row>
    <row r="46" ht="14.25" customHeight="1">
      <c r="A46" s="442"/>
      <c r="B46" s="442"/>
      <c r="C46" s="442"/>
      <c r="D46" s="442"/>
      <c r="E46" s="442"/>
      <c r="F46" s="442"/>
      <c r="G46" s="442"/>
      <c r="H46" s="442"/>
      <c r="I46" s="442"/>
      <c r="J46" s="343"/>
      <c r="K46" s="343"/>
      <c r="L46" s="343"/>
      <c r="M46" s="343"/>
      <c r="N46" s="343"/>
      <c r="O46" s="343"/>
      <c r="P46" s="343"/>
      <c r="Q46" s="343"/>
      <c r="R46" s="343"/>
      <c r="S46" s="343"/>
      <c r="T46" s="343"/>
      <c r="U46" s="343"/>
      <c r="V46" s="343"/>
      <c r="W46" s="343"/>
      <c r="X46" s="343"/>
      <c r="Y46" s="343"/>
      <c r="Z46" s="343"/>
      <c r="AA46" s="343"/>
    </row>
    <row r="47" ht="14.25" customHeight="1">
      <c r="A47" s="442"/>
      <c r="B47" s="442"/>
      <c r="C47" s="442"/>
      <c r="D47" s="442"/>
      <c r="E47" s="442"/>
      <c r="F47" s="442"/>
      <c r="G47" s="442"/>
      <c r="H47" s="442"/>
      <c r="I47" s="442"/>
      <c r="J47" s="343"/>
      <c r="K47" s="343"/>
      <c r="L47" s="343"/>
      <c r="M47" s="343"/>
      <c r="N47" s="343"/>
      <c r="O47" s="343"/>
      <c r="P47" s="343"/>
      <c r="Q47" s="343"/>
      <c r="R47" s="343"/>
      <c r="S47" s="343"/>
      <c r="T47" s="343"/>
      <c r="U47" s="343"/>
      <c r="V47" s="343"/>
      <c r="W47" s="343"/>
      <c r="X47" s="343"/>
      <c r="Y47" s="343"/>
      <c r="Z47" s="343"/>
      <c r="AA47" s="343"/>
    </row>
    <row r="48" ht="14.25" customHeight="1">
      <c r="A48" s="442"/>
      <c r="B48" s="442"/>
      <c r="C48" s="442"/>
      <c r="D48" s="442"/>
      <c r="E48" s="442"/>
      <c r="F48" s="442"/>
      <c r="G48" s="442"/>
      <c r="H48" s="442"/>
      <c r="I48" s="442"/>
      <c r="J48" s="343"/>
      <c r="K48" s="343"/>
      <c r="L48" s="343"/>
      <c r="M48" s="343"/>
      <c r="N48" s="343"/>
      <c r="O48" s="343"/>
      <c r="P48" s="343"/>
      <c r="Q48" s="343"/>
      <c r="R48" s="343"/>
      <c r="S48" s="343"/>
      <c r="T48" s="343"/>
      <c r="U48" s="343"/>
      <c r="V48" s="343"/>
      <c r="W48" s="343"/>
      <c r="X48" s="343"/>
      <c r="Y48" s="343"/>
      <c r="Z48" s="343"/>
      <c r="AA48" s="343"/>
    </row>
    <row r="49" ht="14.25" customHeight="1">
      <c r="A49" s="442"/>
      <c r="B49" s="442"/>
      <c r="C49" s="442"/>
      <c r="D49" s="442"/>
      <c r="E49" s="442"/>
      <c r="F49" s="442"/>
      <c r="G49" s="442"/>
      <c r="H49" s="442"/>
      <c r="I49" s="442"/>
      <c r="J49" s="343"/>
      <c r="K49" s="343"/>
      <c r="L49" s="343"/>
      <c r="M49" s="343"/>
      <c r="N49" s="343"/>
      <c r="O49" s="343"/>
      <c r="P49" s="343"/>
      <c r="Q49" s="343"/>
      <c r="R49" s="343"/>
      <c r="S49" s="343"/>
      <c r="T49" s="343"/>
      <c r="U49" s="343"/>
      <c r="V49" s="343"/>
      <c r="W49" s="343"/>
      <c r="X49" s="343"/>
      <c r="Y49" s="343"/>
      <c r="Z49" s="343"/>
      <c r="AA49" s="343"/>
    </row>
    <row r="50" ht="14.25" customHeight="1">
      <c r="A50" s="442"/>
      <c r="B50" s="442"/>
      <c r="C50" s="442"/>
      <c r="D50" s="442"/>
      <c r="E50" s="442"/>
      <c r="F50" s="442"/>
      <c r="G50" s="442"/>
      <c r="H50" s="442"/>
      <c r="I50" s="442"/>
      <c r="J50" s="343"/>
      <c r="K50" s="343"/>
      <c r="L50" s="343"/>
      <c r="M50" s="343"/>
      <c r="N50" s="343"/>
      <c r="O50" s="343"/>
      <c r="P50" s="343"/>
      <c r="Q50" s="343"/>
      <c r="R50" s="343"/>
      <c r="S50" s="343"/>
      <c r="T50" s="343"/>
      <c r="U50" s="343"/>
      <c r="V50" s="343"/>
      <c r="W50" s="343"/>
      <c r="X50" s="343"/>
      <c r="Y50" s="343"/>
      <c r="Z50" s="343"/>
      <c r="AA50" s="343"/>
    </row>
    <row r="51" ht="14.25" customHeight="1">
      <c r="A51" s="442"/>
      <c r="B51" s="442"/>
      <c r="C51" s="442"/>
      <c r="D51" s="442"/>
      <c r="E51" s="442"/>
      <c r="F51" s="442"/>
      <c r="G51" s="442"/>
      <c r="H51" s="442"/>
      <c r="I51" s="442"/>
      <c r="J51" s="343"/>
      <c r="K51" s="343"/>
      <c r="L51" s="343"/>
      <c r="M51" s="343"/>
      <c r="N51" s="343"/>
      <c r="O51" s="343"/>
      <c r="P51" s="343"/>
      <c r="Q51" s="343"/>
      <c r="R51" s="343"/>
      <c r="S51" s="343"/>
      <c r="T51" s="343"/>
      <c r="U51" s="343"/>
      <c r="V51" s="343"/>
      <c r="W51" s="343"/>
      <c r="X51" s="343"/>
      <c r="Y51" s="343"/>
      <c r="Z51" s="343"/>
      <c r="AA51" s="343"/>
    </row>
    <row r="52" ht="14.25" customHeight="1">
      <c r="A52" s="442"/>
      <c r="B52" s="442"/>
      <c r="C52" s="442"/>
      <c r="D52" s="442"/>
      <c r="E52" s="442"/>
      <c r="F52" s="442"/>
      <c r="G52" s="442"/>
      <c r="H52" s="442"/>
      <c r="I52" s="442"/>
      <c r="J52" s="343"/>
      <c r="K52" s="343"/>
      <c r="L52" s="343"/>
      <c r="M52" s="343"/>
      <c r="N52" s="343"/>
      <c r="O52" s="343"/>
      <c r="P52" s="343"/>
      <c r="Q52" s="343"/>
      <c r="R52" s="343"/>
      <c r="S52" s="343"/>
      <c r="T52" s="343"/>
      <c r="U52" s="343"/>
      <c r="V52" s="343"/>
      <c r="W52" s="343"/>
      <c r="X52" s="343"/>
      <c r="Y52" s="343"/>
      <c r="Z52" s="343"/>
      <c r="AA52" s="343"/>
    </row>
    <row r="53" ht="14.25" customHeight="1">
      <c r="A53" s="442"/>
      <c r="B53" s="442"/>
      <c r="C53" s="442"/>
      <c r="D53" s="442"/>
      <c r="E53" s="442"/>
      <c r="F53" s="442"/>
      <c r="G53" s="442"/>
      <c r="H53" s="442"/>
      <c r="I53" s="442"/>
      <c r="J53" s="343"/>
      <c r="K53" s="343"/>
      <c r="L53" s="343"/>
      <c r="M53" s="343"/>
      <c r="N53" s="343"/>
      <c r="O53" s="343"/>
      <c r="P53" s="343"/>
      <c r="Q53" s="343"/>
      <c r="R53" s="343"/>
      <c r="S53" s="343"/>
      <c r="T53" s="343"/>
      <c r="U53" s="343"/>
      <c r="V53" s="343"/>
      <c r="W53" s="343"/>
      <c r="X53" s="343"/>
      <c r="Y53" s="343"/>
      <c r="Z53" s="343"/>
      <c r="AA53" s="343"/>
    </row>
    <row r="54" ht="14.25" customHeight="1">
      <c r="A54" s="442"/>
      <c r="B54" s="442"/>
      <c r="C54" s="442"/>
      <c r="D54" s="442"/>
      <c r="E54" s="442"/>
      <c r="F54" s="442"/>
      <c r="G54" s="442"/>
      <c r="H54" s="442"/>
      <c r="I54" s="442"/>
      <c r="J54" s="343"/>
      <c r="K54" s="343"/>
      <c r="L54" s="343"/>
      <c r="M54" s="343"/>
      <c r="N54" s="343"/>
      <c r="O54" s="343"/>
      <c r="P54" s="343"/>
      <c r="Q54" s="343"/>
      <c r="R54" s="343"/>
      <c r="S54" s="343"/>
      <c r="T54" s="343"/>
      <c r="U54" s="343"/>
      <c r="V54" s="343"/>
      <c r="W54" s="343"/>
      <c r="X54" s="343"/>
      <c r="Y54" s="343"/>
      <c r="Z54" s="343"/>
      <c r="AA54" s="343"/>
    </row>
    <row r="55" ht="14.25" customHeight="1">
      <c r="A55" s="442"/>
      <c r="B55" s="442"/>
      <c r="C55" s="442"/>
      <c r="D55" s="442"/>
      <c r="E55" s="442"/>
      <c r="F55" s="442"/>
      <c r="G55" s="442"/>
      <c r="H55" s="442"/>
      <c r="I55" s="442"/>
      <c r="J55" s="343"/>
      <c r="K55" s="343"/>
      <c r="L55" s="343"/>
      <c r="M55" s="343"/>
      <c r="N55" s="343"/>
      <c r="O55" s="343"/>
      <c r="P55" s="343"/>
      <c r="Q55" s="343"/>
      <c r="R55" s="343"/>
      <c r="S55" s="343"/>
      <c r="T55" s="343"/>
      <c r="U55" s="343"/>
      <c r="V55" s="343"/>
      <c r="W55" s="343"/>
      <c r="X55" s="343"/>
      <c r="Y55" s="343"/>
      <c r="Z55" s="343"/>
      <c r="AA55" s="343"/>
    </row>
    <row r="56" ht="14.25" customHeight="1">
      <c r="A56" s="442"/>
      <c r="B56" s="442"/>
      <c r="C56" s="442"/>
      <c r="D56" s="442"/>
      <c r="E56" s="442"/>
      <c r="F56" s="442"/>
      <c r="G56" s="442"/>
      <c r="H56" s="442"/>
      <c r="I56" s="442"/>
      <c r="J56" s="343"/>
      <c r="K56" s="343"/>
      <c r="L56" s="343"/>
      <c r="M56" s="343"/>
      <c r="N56" s="343"/>
      <c r="O56" s="343"/>
      <c r="P56" s="343"/>
      <c r="Q56" s="343"/>
      <c r="R56" s="343"/>
      <c r="S56" s="343"/>
      <c r="T56" s="343"/>
      <c r="U56" s="343"/>
      <c r="V56" s="343"/>
      <c r="W56" s="343"/>
      <c r="X56" s="343"/>
      <c r="Y56" s="343"/>
      <c r="Z56" s="343"/>
      <c r="AA56" s="343"/>
    </row>
    <row r="57" ht="14.25" customHeight="1">
      <c r="A57" s="442"/>
      <c r="B57" s="442"/>
      <c r="C57" s="442"/>
      <c r="D57" s="442"/>
      <c r="E57" s="442"/>
      <c r="F57" s="442"/>
      <c r="G57" s="442"/>
      <c r="H57" s="442"/>
      <c r="I57" s="442"/>
      <c r="J57" s="343"/>
      <c r="K57" s="343"/>
      <c r="L57" s="343"/>
      <c r="M57" s="343"/>
      <c r="N57" s="343"/>
      <c r="O57" s="343"/>
      <c r="P57" s="343"/>
      <c r="Q57" s="343"/>
      <c r="R57" s="343"/>
      <c r="S57" s="343"/>
      <c r="T57" s="343"/>
      <c r="U57" s="343"/>
      <c r="V57" s="343"/>
      <c r="W57" s="343"/>
      <c r="X57" s="343"/>
      <c r="Y57" s="343"/>
      <c r="Z57" s="343"/>
      <c r="AA57" s="343"/>
    </row>
    <row r="58" ht="14.25" customHeight="1">
      <c r="A58" s="442"/>
      <c r="B58" s="442"/>
      <c r="C58" s="442"/>
      <c r="D58" s="442"/>
      <c r="E58" s="442"/>
      <c r="F58" s="442"/>
      <c r="G58" s="442"/>
      <c r="H58" s="442"/>
      <c r="I58" s="442"/>
      <c r="J58" s="343"/>
      <c r="K58" s="343"/>
      <c r="L58" s="343"/>
      <c r="M58" s="343"/>
      <c r="N58" s="343"/>
      <c r="O58" s="343"/>
      <c r="P58" s="343"/>
      <c r="Q58" s="343"/>
      <c r="R58" s="343"/>
      <c r="S58" s="343"/>
      <c r="T58" s="343"/>
      <c r="U58" s="343"/>
      <c r="V58" s="343"/>
      <c r="W58" s="343"/>
      <c r="X58" s="343"/>
      <c r="Y58" s="343"/>
      <c r="Z58" s="343"/>
      <c r="AA58" s="343"/>
    </row>
    <row r="59" ht="14.25" customHeight="1">
      <c r="A59" s="442"/>
      <c r="B59" s="442"/>
      <c r="C59" s="442"/>
      <c r="D59" s="442"/>
      <c r="E59" s="442"/>
      <c r="F59" s="442"/>
      <c r="G59" s="442"/>
      <c r="H59" s="442"/>
      <c r="I59" s="442"/>
      <c r="J59" s="343"/>
      <c r="K59" s="343"/>
      <c r="L59" s="343"/>
      <c r="M59" s="343"/>
      <c r="N59" s="343"/>
      <c r="O59" s="343"/>
      <c r="P59" s="343"/>
      <c r="Q59" s="343"/>
      <c r="R59" s="343"/>
      <c r="S59" s="343"/>
      <c r="T59" s="343"/>
      <c r="U59" s="343"/>
      <c r="V59" s="343"/>
      <c r="W59" s="343"/>
      <c r="X59" s="343"/>
      <c r="Y59" s="343"/>
      <c r="Z59" s="343"/>
      <c r="AA59" s="343"/>
    </row>
    <row r="60" ht="14.25" customHeight="1">
      <c r="A60" s="442"/>
      <c r="B60" s="442"/>
      <c r="C60" s="442"/>
      <c r="D60" s="442"/>
      <c r="E60" s="442"/>
      <c r="F60" s="442"/>
      <c r="G60" s="442"/>
      <c r="H60" s="442"/>
      <c r="I60" s="442"/>
      <c r="J60" s="343"/>
      <c r="K60" s="343"/>
      <c r="L60" s="343"/>
      <c r="M60" s="343"/>
      <c r="N60" s="343"/>
      <c r="O60" s="343"/>
      <c r="P60" s="343"/>
      <c r="Q60" s="343"/>
      <c r="R60" s="343"/>
      <c r="S60" s="343"/>
      <c r="T60" s="343"/>
      <c r="U60" s="343"/>
      <c r="V60" s="343"/>
      <c r="W60" s="343"/>
      <c r="X60" s="343"/>
      <c r="Y60" s="343"/>
      <c r="Z60" s="343"/>
      <c r="AA60" s="343"/>
    </row>
    <row r="61" ht="14.25" customHeight="1">
      <c r="A61" s="442"/>
      <c r="B61" s="442"/>
      <c r="C61" s="442"/>
      <c r="D61" s="442"/>
      <c r="E61" s="442"/>
      <c r="F61" s="442"/>
      <c r="G61" s="442"/>
      <c r="H61" s="442"/>
      <c r="I61" s="442"/>
      <c r="J61" s="343"/>
      <c r="K61" s="343"/>
      <c r="L61" s="343"/>
      <c r="M61" s="343"/>
      <c r="N61" s="343"/>
      <c r="O61" s="343"/>
      <c r="P61" s="343"/>
      <c r="Q61" s="343"/>
      <c r="R61" s="343"/>
      <c r="S61" s="343"/>
      <c r="T61" s="343"/>
      <c r="U61" s="343"/>
      <c r="V61" s="343"/>
      <c r="W61" s="343"/>
      <c r="X61" s="343"/>
      <c r="Y61" s="343"/>
      <c r="Z61" s="343"/>
      <c r="AA61" s="343"/>
    </row>
    <row r="62" ht="14.25" customHeight="1">
      <c r="A62" s="442"/>
      <c r="B62" s="442"/>
      <c r="C62" s="442"/>
      <c r="D62" s="442"/>
      <c r="E62" s="442"/>
      <c r="F62" s="442"/>
      <c r="G62" s="442"/>
      <c r="H62" s="442"/>
      <c r="I62" s="442"/>
      <c r="J62" s="343"/>
      <c r="K62" s="343"/>
      <c r="L62" s="343"/>
      <c r="M62" s="343"/>
      <c r="N62" s="343"/>
      <c r="O62" s="343"/>
      <c r="P62" s="343"/>
      <c r="Q62" s="343"/>
      <c r="R62" s="343"/>
      <c r="S62" s="343"/>
      <c r="T62" s="343"/>
      <c r="U62" s="343"/>
      <c r="V62" s="343"/>
      <c r="W62" s="343"/>
      <c r="X62" s="343"/>
      <c r="Y62" s="343"/>
      <c r="Z62" s="343"/>
      <c r="AA62" s="343"/>
    </row>
    <row r="63" ht="14.25" customHeight="1">
      <c r="A63" s="442"/>
      <c r="B63" s="442"/>
      <c r="C63" s="442"/>
      <c r="D63" s="442"/>
      <c r="E63" s="442"/>
      <c r="F63" s="442"/>
      <c r="G63" s="442"/>
      <c r="H63" s="442"/>
      <c r="I63" s="442"/>
      <c r="J63" s="343"/>
      <c r="K63" s="343"/>
      <c r="L63" s="343"/>
      <c r="M63" s="343"/>
      <c r="N63" s="343"/>
      <c r="O63" s="343"/>
      <c r="P63" s="343"/>
      <c r="Q63" s="343"/>
      <c r="R63" s="343"/>
      <c r="S63" s="343"/>
      <c r="T63" s="343"/>
      <c r="U63" s="343"/>
      <c r="V63" s="343"/>
      <c r="W63" s="343"/>
      <c r="X63" s="343"/>
      <c r="Y63" s="343"/>
      <c r="Z63" s="343"/>
      <c r="AA63" s="343"/>
    </row>
    <row r="64" ht="14.25" customHeight="1">
      <c r="A64" s="442"/>
      <c r="B64" s="442"/>
      <c r="C64" s="442"/>
      <c r="D64" s="442"/>
      <c r="E64" s="442"/>
      <c r="F64" s="442"/>
      <c r="G64" s="442"/>
      <c r="H64" s="442"/>
      <c r="I64" s="442"/>
      <c r="J64" s="343"/>
      <c r="K64" s="343"/>
      <c r="L64" s="343"/>
      <c r="M64" s="343"/>
      <c r="N64" s="343"/>
      <c r="O64" s="343"/>
      <c r="P64" s="343"/>
      <c r="Q64" s="343"/>
      <c r="R64" s="343"/>
      <c r="S64" s="343"/>
      <c r="T64" s="343"/>
      <c r="U64" s="343"/>
      <c r="V64" s="343"/>
      <c r="W64" s="343"/>
      <c r="X64" s="343"/>
      <c r="Y64" s="343"/>
      <c r="Z64" s="343"/>
      <c r="AA64" s="343"/>
    </row>
    <row r="65" ht="14.25" customHeight="1">
      <c r="A65" s="442"/>
      <c r="B65" s="442"/>
      <c r="C65" s="442"/>
      <c r="D65" s="442"/>
      <c r="E65" s="442"/>
      <c r="F65" s="442"/>
      <c r="G65" s="442"/>
      <c r="H65" s="442"/>
      <c r="I65" s="442"/>
      <c r="J65" s="343"/>
      <c r="K65" s="343"/>
      <c r="L65" s="343"/>
      <c r="M65" s="343"/>
      <c r="N65" s="343"/>
      <c r="O65" s="343"/>
      <c r="P65" s="343"/>
      <c r="Q65" s="343"/>
      <c r="R65" s="343"/>
      <c r="S65" s="343"/>
      <c r="T65" s="343"/>
      <c r="U65" s="343"/>
      <c r="V65" s="343"/>
      <c r="W65" s="343"/>
      <c r="X65" s="343"/>
      <c r="Y65" s="343"/>
      <c r="Z65" s="343"/>
      <c r="AA65" s="343"/>
    </row>
    <row r="66" ht="14.25" customHeight="1">
      <c r="A66" s="442"/>
      <c r="B66" s="442"/>
      <c r="C66" s="442"/>
      <c r="D66" s="442"/>
      <c r="E66" s="442"/>
      <c r="F66" s="442"/>
      <c r="G66" s="442"/>
      <c r="H66" s="442"/>
      <c r="I66" s="442"/>
      <c r="J66" s="343"/>
      <c r="K66" s="343"/>
      <c r="L66" s="343"/>
      <c r="M66" s="343"/>
      <c r="N66" s="343"/>
      <c r="O66" s="343"/>
      <c r="P66" s="343"/>
      <c r="Q66" s="343"/>
      <c r="R66" s="343"/>
      <c r="S66" s="343"/>
      <c r="T66" s="343"/>
      <c r="U66" s="343"/>
      <c r="V66" s="343"/>
      <c r="W66" s="343"/>
      <c r="X66" s="343"/>
      <c r="Y66" s="343"/>
      <c r="Z66" s="343"/>
      <c r="AA66" s="343"/>
    </row>
    <row r="67" ht="14.25" customHeight="1">
      <c r="A67" s="442"/>
      <c r="B67" s="442"/>
      <c r="C67" s="442"/>
      <c r="D67" s="442"/>
      <c r="E67" s="442"/>
      <c r="F67" s="442"/>
      <c r="G67" s="442"/>
      <c r="H67" s="442"/>
      <c r="I67" s="442"/>
      <c r="J67" s="343"/>
      <c r="K67" s="343"/>
      <c r="L67" s="343"/>
      <c r="M67" s="343"/>
      <c r="N67" s="343"/>
      <c r="O67" s="343"/>
      <c r="P67" s="343"/>
      <c r="Q67" s="343"/>
      <c r="R67" s="343"/>
      <c r="S67" s="343"/>
      <c r="T67" s="343"/>
      <c r="U67" s="343"/>
      <c r="V67" s="343"/>
      <c r="W67" s="343"/>
      <c r="X67" s="343"/>
      <c r="Y67" s="343"/>
      <c r="Z67" s="343"/>
      <c r="AA67" s="343"/>
    </row>
    <row r="68" ht="14.25" customHeight="1">
      <c r="A68" s="442"/>
      <c r="B68" s="442"/>
      <c r="C68" s="442"/>
      <c r="D68" s="442"/>
      <c r="E68" s="442"/>
      <c r="F68" s="442"/>
      <c r="G68" s="442"/>
      <c r="H68" s="442"/>
      <c r="I68" s="442"/>
      <c r="J68" s="343"/>
      <c r="K68" s="343"/>
      <c r="L68" s="343"/>
      <c r="M68" s="343"/>
      <c r="N68" s="343"/>
      <c r="O68" s="343"/>
      <c r="P68" s="343"/>
      <c r="Q68" s="343"/>
      <c r="R68" s="343"/>
      <c r="S68" s="343"/>
      <c r="T68" s="343"/>
      <c r="U68" s="343"/>
      <c r="V68" s="343"/>
      <c r="W68" s="343"/>
      <c r="X68" s="343"/>
      <c r="Y68" s="343"/>
      <c r="Z68" s="343"/>
      <c r="AA68" s="343"/>
    </row>
    <row r="69" ht="14.25" customHeight="1">
      <c r="A69" s="442"/>
      <c r="B69" s="442"/>
      <c r="C69" s="442"/>
      <c r="D69" s="442"/>
      <c r="E69" s="442"/>
      <c r="F69" s="442"/>
      <c r="G69" s="442"/>
      <c r="H69" s="442"/>
      <c r="I69" s="442"/>
      <c r="J69" s="343"/>
      <c r="K69" s="343"/>
      <c r="L69" s="343"/>
      <c r="M69" s="343"/>
      <c r="N69" s="343"/>
      <c r="O69" s="343"/>
      <c r="P69" s="343"/>
      <c r="Q69" s="343"/>
      <c r="R69" s="343"/>
      <c r="S69" s="343"/>
      <c r="T69" s="343"/>
      <c r="U69" s="343"/>
      <c r="V69" s="343"/>
      <c r="W69" s="343"/>
      <c r="X69" s="343"/>
      <c r="Y69" s="343"/>
      <c r="Z69" s="343"/>
      <c r="AA69" s="343"/>
    </row>
    <row r="70" ht="14.25" customHeight="1">
      <c r="A70" s="442"/>
      <c r="B70" s="442"/>
      <c r="C70" s="442"/>
      <c r="D70" s="442"/>
      <c r="E70" s="442"/>
      <c r="F70" s="442"/>
      <c r="G70" s="442"/>
      <c r="H70" s="442"/>
      <c r="I70" s="442"/>
      <c r="J70" s="343"/>
      <c r="K70" s="343"/>
      <c r="L70" s="343"/>
      <c r="M70" s="343"/>
      <c r="N70" s="343"/>
      <c r="O70" s="343"/>
      <c r="P70" s="343"/>
      <c r="Q70" s="343"/>
      <c r="R70" s="343"/>
      <c r="S70" s="343"/>
      <c r="T70" s="343"/>
      <c r="U70" s="343"/>
      <c r="V70" s="343"/>
      <c r="W70" s="343"/>
      <c r="X70" s="343"/>
      <c r="Y70" s="343"/>
      <c r="Z70" s="343"/>
      <c r="AA70" s="343"/>
    </row>
    <row r="71" ht="14.25" customHeight="1">
      <c r="A71" s="442"/>
      <c r="B71" s="442"/>
      <c r="C71" s="442"/>
      <c r="D71" s="442"/>
      <c r="E71" s="442"/>
      <c r="F71" s="442"/>
      <c r="G71" s="442"/>
      <c r="H71" s="442"/>
      <c r="I71" s="442"/>
      <c r="J71" s="343"/>
      <c r="K71" s="343"/>
      <c r="L71" s="343"/>
      <c r="M71" s="343"/>
      <c r="N71" s="343"/>
      <c r="O71" s="343"/>
      <c r="P71" s="343"/>
      <c r="Q71" s="343"/>
      <c r="R71" s="343"/>
      <c r="S71" s="343"/>
      <c r="T71" s="343"/>
      <c r="U71" s="343"/>
      <c r="V71" s="343"/>
      <c r="W71" s="343"/>
      <c r="X71" s="343"/>
      <c r="Y71" s="343"/>
      <c r="Z71" s="343"/>
      <c r="AA71" s="343"/>
    </row>
    <row r="72" ht="14.25" customHeight="1">
      <c r="A72" s="442"/>
      <c r="B72" s="442"/>
      <c r="C72" s="442"/>
      <c r="D72" s="442"/>
      <c r="E72" s="442"/>
      <c r="F72" s="442"/>
      <c r="G72" s="442"/>
      <c r="H72" s="442"/>
      <c r="I72" s="442"/>
      <c r="J72" s="343"/>
      <c r="K72" s="343"/>
      <c r="L72" s="343"/>
      <c r="M72" s="343"/>
      <c r="N72" s="343"/>
      <c r="O72" s="343"/>
      <c r="P72" s="343"/>
      <c r="Q72" s="343"/>
      <c r="R72" s="343"/>
      <c r="S72" s="343"/>
      <c r="T72" s="343"/>
      <c r="U72" s="343"/>
      <c r="V72" s="343"/>
      <c r="W72" s="343"/>
      <c r="X72" s="343"/>
      <c r="Y72" s="343"/>
      <c r="Z72" s="343"/>
      <c r="AA72" s="343"/>
    </row>
    <row r="73" ht="14.25" customHeight="1">
      <c r="A73" s="442"/>
      <c r="B73" s="442"/>
      <c r="C73" s="442"/>
      <c r="D73" s="442"/>
      <c r="E73" s="442"/>
      <c r="F73" s="442"/>
      <c r="G73" s="442"/>
      <c r="H73" s="442"/>
      <c r="I73" s="442"/>
      <c r="J73" s="343"/>
      <c r="K73" s="343"/>
      <c r="L73" s="343"/>
      <c r="M73" s="343"/>
      <c r="N73" s="343"/>
      <c r="O73" s="343"/>
      <c r="P73" s="343"/>
      <c r="Q73" s="343"/>
      <c r="R73" s="343"/>
      <c r="S73" s="343"/>
      <c r="T73" s="343"/>
      <c r="U73" s="343"/>
      <c r="V73" s="343"/>
      <c r="W73" s="343"/>
      <c r="X73" s="343"/>
      <c r="Y73" s="343"/>
      <c r="Z73" s="343"/>
      <c r="AA73" s="343"/>
    </row>
    <row r="74" ht="14.25" customHeight="1">
      <c r="A74" s="442"/>
      <c r="B74" s="442"/>
      <c r="C74" s="442"/>
      <c r="D74" s="442"/>
      <c r="E74" s="442"/>
      <c r="F74" s="442"/>
      <c r="G74" s="442"/>
      <c r="H74" s="442"/>
      <c r="I74" s="442"/>
      <c r="J74" s="343"/>
      <c r="K74" s="343"/>
      <c r="L74" s="343"/>
      <c r="M74" s="343"/>
      <c r="N74" s="343"/>
      <c r="O74" s="343"/>
      <c r="P74" s="343"/>
      <c r="Q74" s="343"/>
      <c r="R74" s="343"/>
      <c r="S74" s="343"/>
      <c r="T74" s="343"/>
      <c r="U74" s="343"/>
      <c r="V74" s="343"/>
      <c r="W74" s="343"/>
      <c r="X74" s="343"/>
      <c r="Y74" s="343"/>
      <c r="Z74" s="343"/>
      <c r="AA74" s="343"/>
    </row>
    <row r="75" ht="14.25" customHeight="1">
      <c r="A75" s="442"/>
      <c r="B75" s="442"/>
      <c r="C75" s="442"/>
      <c r="D75" s="442"/>
      <c r="E75" s="442"/>
      <c r="F75" s="442"/>
      <c r="G75" s="442"/>
      <c r="H75" s="442"/>
      <c r="I75" s="442"/>
      <c r="J75" s="343"/>
      <c r="K75" s="343"/>
      <c r="L75" s="343"/>
      <c r="M75" s="343"/>
      <c r="N75" s="343"/>
      <c r="O75" s="343"/>
      <c r="P75" s="343"/>
      <c r="Q75" s="343"/>
      <c r="R75" s="343"/>
      <c r="S75" s="343"/>
      <c r="T75" s="343"/>
      <c r="U75" s="343"/>
      <c r="V75" s="343"/>
      <c r="W75" s="343"/>
      <c r="X75" s="343"/>
      <c r="Y75" s="343"/>
      <c r="Z75" s="343"/>
      <c r="AA75" s="343"/>
    </row>
    <row r="76" ht="14.25" customHeight="1">
      <c r="A76" s="442"/>
      <c r="B76" s="442"/>
      <c r="C76" s="442"/>
      <c r="D76" s="442"/>
      <c r="E76" s="442"/>
      <c r="F76" s="442"/>
      <c r="G76" s="442"/>
      <c r="H76" s="442"/>
      <c r="I76" s="442"/>
      <c r="J76" s="343"/>
      <c r="K76" s="343"/>
      <c r="L76" s="343"/>
      <c r="M76" s="343"/>
      <c r="N76" s="343"/>
      <c r="O76" s="343"/>
      <c r="P76" s="343"/>
      <c r="Q76" s="343"/>
      <c r="R76" s="343"/>
      <c r="S76" s="343"/>
      <c r="T76" s="343"/>
      <c r="U76" s="343"/>
      <c r="V76" s="343"/>
      <c r="W76" s="343"/>
      <c r="X76" s="343"/>
      <c r="Y76" s="343"/>
      <c r="Z76" s="343"/>
      <c r="AA76" s="343"/>
    </row>
    <row r="77" ht="14.25" customHeight="1">
      <c r="A77" s="442"/>
      <c r="B77" s="442"/>
      <c r="C77" s="442"/>
      <c r="D77" s="442"/>
      <c r="E77" s="442"/>
      <c r="F77" s="442"/>
      <c r="G77" s="442"/>
      <c r="H77" s="442"/>
      <c r="I77" s="442"/>
      <c r="J77" s="343"/>
      <c r="K77" s="343"/>
      <c r="L77" s="343"/>
      <c r="M77" s="343"/>
      <c r="N77" s="343"/>
      <c r="O77" s="343"/>
      <c r="P77" s="343"/>
      <c r="Q77" s="343"/>
      <c r="R77" s="343"/>
      <c r="S77" s="343"/>
      <c r="T77" s="343"/>
      <c r="U77" s="343"/>
      <c r="V77" s="343"/>
      <c r="W77" s="343"/>
      <c r="X77" s="343"/>
      <c r="Y77" s="343"/>
      <c r="Z77" s="343"/>
      <c r="AA77" s="343"/>
    </row>
    <row r="78" ht="14.25" customHeight="1">
      <c r="A78" s="442"/>
      <c r="B78" s="442"/>
      <c r="C78" s="442"/>
      <c r="D78" s="442"/>
      <c r="E78" s="442"/>
      <c r="F78" s="442"/>
      <c r="G78" s="442"/>
      <c r="H78" s="442"/>
      <c r="I78" s="442"/>
      <c r="J78" s="343"/>
      <c r="K78" s="343"/>
      <c r="L78" s="343"/>
      <c r="M78" s="343"/>
      <c r="N78" s="343"/>
      <c r="O78" s="343"/>
      <c r="P78" s="343"/>
      <c r="Q78" s="343"/>
      <c r="R78" s="343"/>
      <c r="S78" s="343"/>
      <c r="T78" s="343"/>
      <c r="U78" s="343"/>
      <c r="V78" s="343"/>
      <c r="W78" s="343"/>
      <c r="X78" s="343"/>
      <c r="Y78" s="343"/>
      <c r="Z78" s="343"/>
      <c r="AA78" s="343"/>
    </row>
    <row r="79" ht="14.25" customHeight="1">
      <c r="A79" s="442"/>
      <c r="B79" s="442"/>
      <c r="C79" s="442"/>
      <c r="D79" s="442"/>
      <c r="E79" s="442"/>
      <c r="F79" s="442"/>
      <c r="G79" s="442"/>
      <c r="H79" s="442"/>
      <c r="I79" s="442"/>
      <c r="J79" s="343"/>
      <c r="K79" s="343"/>
      <c r="L79" s="343"/>
      <c r="M79" s="343"/>
      <c r="N79" s="343"/>
      <c r="O79" s="343"/>
      <c r="P79" s="343"/>
      <c r="Q79" s="343"/>
      <c r="R79" s="343"/>
      <c r="S79" s="343"/>
      <c r="T79" s="343"/>
      <c r="U79" s="343"/>
      <c r="V79" s="343"/>
      <c r="W79" s="343"/>
      <c r="X79" s="343"/>
      <c r="Y79" s="343"/>
      <c r="Z79" s="343"/>
      <c r="AA79" s="343"/>
    </row>
    <row r="80" ht="14.25" customHeight="1">
      <c r="A80" s="442"/>
      <c r="B80" s="442"/>
      <c r="C80" s="442"/>
      <c r="D80" s="442"/>
      <c r="E80" s="442"/>
      <c r="F80" s="442"/>
      <c r="G80" s="442"/>
      <c r="H80" s="442"/>
      <c r="I80" s="442"/>
      <c r="J80" s="343"/>
      <c r="K80" s="343"/>
      <c r="L80" s="343"/>
      <c r="M80" s="343"/>
      <c r="N80" s="343"/>
      <c r="O80" s="343"/>
      <c r="P80" s="343"/>
      <c r="Q80" s="343"/>
      <c r="R80" s="343"/>
      <c r="S80" s="343"/>
      <c r="T80" s="343"/>
      <c r="U80" s="343"/>
      <c r="V80" s="343"/>
      <c r="W80" s="343"/>
      <c r="X80" s="343"/>
      <c r="Y80" s="343"/>
      <c r="Z80" s="343"/>
      <c r="AA80" s="343"/>
    </row>
    <row r="81" ht="14.25" customHeight="1">
      <c r="A81" s="442"/>
      <c r="B81" s="442"/>
      <c r="C81" s="442"/>
      <c r="D81" s="442"/>
      <c r="E81" s="442"/>
      <c r="F81" s="442"/>
      <c r="G81" s="442"/>
      <c r="H81" s="442"/>
      <c r="I81" s="442"/>
      <c r="J81" s="343"/>
      <c r="K81" s="343"/>
      <c r="L81" s="343"/>
      <c r="M81" s="343"/>
      <c r="N81" s="343"/>
      <c r="O81" s="343"/>
      <c r="P81" s="343"/>
      <c r="Q81" s="343"/>
      <c r="R81" s="343"/>
      <c r="S81" s="343"/>
      <c r="T81" s="343"/>
      <c r="U81" s="343"/>
      <c r="V81" s="343"/>
      <c r="W81" s="343"/>
      <c r="X81" s="343"/>
      <c r="Y81" s="343"/>
      <c r="Z81" s="343"/>
      <c r="AA81" s="343"/>
    </row>
    <row r="82" ht="14.25" customHeight="1">
      <c r="A82" s="442"/>
      <c r="B82" s="442"/>
      <c r="C82" s="442"/>
      <c r="D82" s="442"/>
      <c r="E82" s="442"/>
      <c r="F82" s="442"/>
      <c r="G82" s="442"/>
      <c r="H82" s="442"/>
      <c r="I82" s="442"/>
      <c r="J82" s="343"/>
      <c r="K82" s="343"/>
      <c r="L82" s="343"/>
      <c r="M82" s="343"/>
      <c r="N82" s="343"/>
      <c r="O82" s="343"/>
      <c r="P82" s="343"/>
      <c r="Q82" s="343"/>
      <c r="R82" s="343"/>
      <c r="S82" s="343"/>
      <c r="T82" s="343"/>
      <c r="U82" s="343"/>
      <c r="V82" s="343"/>
      <c r="W82" s="343"/>
      <c r="X82" s="343"/>
      <c r="Y82" s="343"/>
      <c r="Z82" s="343"/>
      <c r="AA82" s="343"/>
    </row>
    <row r="83" ht="14.25" customHeight="1">
      <c r="A83" s="442"/>
      <c r="B83" s="442"/>
      <c r="C83" s="442"/>
      <c r="D83" s="442"/>
      <c r="E83" s="442"/>
      <c r="F83" s="442"/>
      <c r="G83" s="442"/>
      <c r="H83" s="442"/>
      <c r="I83" s="442"/>
      <c r="J83" s="343"/>
      <c r="K83" s="343"/>
      <c r="L83" s="343"/>
      <c r="M83" s="343"/>
      <c r="N83" s="343"/>
      <c r="O83" s="343"/>
      <c r="P83" s="343"/>
      <c r="Q83" s="343"/>
      <c r="R83" s="343"/>
      <c r="S83" s="343"/>
      <c r="T83" s="343"/>
      <c r="U83" s="343"/>
      <c r="V83" s="343"/>
      <c r="W83" s="343"/>
      <c r="X83" s="343"/>
      <c r="Y83" s="343"/>
      <c r="Z83" s="343"/>
      <c r="AA83" s="343"/>
    </row>
    <row r="84" ht="14.25" customHeight="1">
      <c r="A84" s="442"/>
      <c r="B84" s="442"/>
      <c r="C84" s="442"/>
      <c r="D84" s="442"/>
      <c r="E84" s="442"/>
      <c r="F84" s="442"/>
      <c r="G84" s="442"/>
      <c r="H84" s="442"/>
      <c r="I84" s="442"/>
      <c r="J84" s="343"/>
      <c r="K84" s="343"/>
      <c r="L84" s="343"/>
      <c r="M84" s="343"/>
      <c r="N84" s="343"/>
      <c r="O84" s="343"/>
      <c r="P84" s="343"/>
      <c r="Q84" s="343"/>
      <c r="R84" s="343"/>
      <c r="S84" s="343"/>
      <c r="T84" s="343"/>
      <c r="U84" s="343"/>
      <c r="V84" s="343"/>
      <c r="W84" s="343"/>
      <c r="X84" s="343"/>
      <c r="Y84" s="343"/>
      <c r="Z84" s="343"/>
      <c r="AA84" s="343"/>
    </row>
    <row r="85" ht="14.25" customHeight="1">
      <c r="A85" s="442"/>
      <c r="B85" s="442"/>
      <c r="C85" s="442"/>
      <c r="D85" s="442"/>
      <c r="E85" s="442"/>
      <c r="F85" s="442"/>
      <c r="G85" s="442"/>
      <c r="H85" s="442"/>
      <c r="I85" s="442"/>
      <c r="J85" s="343"/>
      <c r="K85" s="343"/>
      <c r="L85" s="343"/>
      <c r="M85" s="343"/>
      <c r="N85" s="343"/>
      <c r="O85" s="343"/>
      <c r="P85" s="343"/>
      <c r="Q85" s="343"/>
      <c r="R85" s="343"/>
      <c r="S85" s="343"/>
      <c r="T85" s="343"/>
      <c r="U85" s="343"/>
      <c r="V85" s="343"/>
      <c r="W85" s="343"/>
      <c r="X85" s="343"/>
      <c r="Y85" s="343"/>
      <c r="Z85" s="343"/>
      <c r="AA85" s="343"/>
    </row>
    <row r="86" ht="14.25" customHeight="1">
      <c r="A86" s="442"/>
      <c r="B86" s="442"/>
      <c r="C86" s="442"/>
      <c r="D86" s="442"/>
      <c r="E86" s="442"/>
      <c r="F86" s="442"/>
      <c r="G86" s="442"/>
      <c r="H86" s="442"/>
      <c r="I86" s="442"/>
      <c r="J86" s="343"/>
      <c r="K86" s="343"/>
      <c r="L86" s="343"/>
      <c r="M86" s="343"/>
      <c r="N86" s="343"/>
      <c r="O86" s="343"/>
      <c r="P86" s="343"/>
      <c r="Q86" s="343"/>
      <c r="R86" s="343"/>
      <c r="S86" s="343"/>
      <c r="T86" s="343"/>
      <c r="U86" s="343"/>
      <c r="V86" s="343"/>
      <c r="W86" s="343"/>
      <c r="X86" s="343"/>
      <c r="Y86" s="343"/>
      <c r="Z86" s="343"/>
      <c r="AA86" s="343"/>
    </row>
    <row r="87" ht="14.25" customHeight="1">
      <c r="A87" s="442"/>
      <c r="B87" s="442"/>
      <c r="C87" s="442"/>
      <c r="D87" s="442"/>
      <c r="E87" s="442"/>
      <c r="F87" s="442"/>
      <c r="G87" s="442"/>
      <c r="H87" s="442"/>
      <c r="I87" s="442"/>
      <c r="J87" s="343"/>
      <c r="K87" s="343"/>
      <c r="L87" s="343"/>
      <c r="M87" s="343"/>
      <c r="N87" s="343"/>
      <c r="O87" s="343"/>
      <c r="P87" s="343"/>
      <c r="Q87" s="343"/>
      <c r="R87" s="343"/>
      <c r="S87" s="343"/>
      <c r="T87" s="343"/>
      <c r="U87" s="343"/>
      <c r="V87" s="343"/>
      <c r="W87" s="343"/>
      <c r="X87" s="343"/>
      <c r="Y87" s="343"/>
      <c r="Z87" s="343"/>
      <c r="AA87" s="343"/>
    </row>
    <row r="88" ht="14.25" customHeight="1">
      <c r="A88" s="442"/>
      <c r="B88" s="442"/>
      <c r="C88" s="442"/>
      <c r="D88" s="442"/>
      <c r="E88" s="442"/>
      <c r="F88" s="442"/>
      <c r="G88" s="442"/>
      <c r="H88" s="442"/>
      <c r="I88" s="442"/>
      <c r="J88" s="343"/>
      <c r="K88" s="343"/>
      <c r="L88" s="343"/>
      <c r="M88" s="343"/>
      <c r="N88" s="343"/>
      <c r="O88" s="343"/>
      <c r="P88" s="343"/>
      <c r="Q88" s="343"/>
      <c r="R88" s="343"/>
      <c r="S88" s="343"/>
      <c r="T88" s="343"/>
      <c r="U88" s="343"/>
      <c r="V88" s="343"/>
      <c r="W88" s="343"/>
      <c r="X88" s="343"/>
      <c r="Y88" s="343"/>
      <c r="Z88" s="343"/>
      <c r="AA88" s="343"/>
    </row>
    <row r="89" ht="14.25" customHeight="1">
      <c r="A89" s="442"/>
      <c r="B89" s="442"/>
      <c r="C89" s="442"/>
      <c r="D89" s="442"/>
      <c r="E89" s="442"/>
      <c r="F89" s="442"/>
      <c r="G89" s="442"/>
      <c r="H89" s="442"/>
      <c r="I89" s="442"/>
      <c r="J89" s="343"/>
      <c r="K89" s="343"/>
      <c r="L89" s="343"/>
      <c r="M89" s="343"/>
      <c r="N89" s="343"/>
      <c r="O89" s="343"/>
      <c r="P89" s="343"/>
      <c r="Q89" s="343"/>
      <c r="R89" s="343"/>
      <c r="S89" s="343"/>
      <c r="T89" s="343"/>
      <c r="U89" s="343"/>
      <c r="V89" s="343"/>
      <c r="W89" s="343"/>
      <c r="X89" s="343"/>
      <c r="Y89" s="343"/>
      <c r="Z89" s="343"/>
      <c r="AA89" s="343"/>
    </row>
    <row r="90" ht="14.25" customHeight="1">
      <c r="A90" s="442"/>
      <c r="B90" s="442"/>
      <c r="C90" s="442"/>
      <c r="D90" s="442"/>
      <c r="E90" s="442"/>
      <c r="F90" s="442"/>
      <c r="G90" s="442"/>
      <c r="H90" s="442"/>
      <c r="I90" s="442"/>
      <c r="J90" s="343"/>
      <c r="K90" s="343"/>
      <c r="L90" s="343"/>
      <c r="M90" s="343"/>
      <c r="N90" s="343"/>
      <c r="O90" s="343"/>
      <c r="P90" s="343"/>
      <c r="Q90" s="343"/>
      <c r="R90" s="343"/>
      <c r="S90" s="343"/>
      <c r="T90" s="343"/>
      <c r="U90" s="343"/>
      <c r="V90" s="343"/>
      <c r="W90" s="343"/>
      <c r="X90" s="343"/>
      <c r="Y90" s="343"/>
      <c r="Z90" s="343"/>
      <c r="AA90" s="343"/>
    </row>
    <row r="91" ht="14.25" customHeight="1">
      <c r="A91" s="442"/>
      <c r="B91" s="442"/>
      <c r="C91" s="442"/>
      <c r="D91" s="442"/>
      <c r="E91" s="442"/>
      <c r="F91" s="442"/>
      <c r="G91" s="442"/>
      <c r="H91" s="442"/>
      <c r="I91" s="442"/>
      <c r="J91" s="343"/>
      <c r="K91" s="343"/>
      <c r="L91" s="343"/>
      <c r="M91" s="343"/>
      <c r="N91" s="343"/>
      <c r="O91" s="343"/>
      <c r="P91" s="343"/>
      <c r="Q91" s="343"/>
      <c r="R91" s="343"/>
      <c r="S91" s="343"/>
      <c r="T91" s="343"/>
      <c r="U91" s="343"/>
      <c r="V91" s="343"/>
      <c r="W91" s="343"/>
      <c r="X91" s="343"/>
      <c r="Y91" s="343"/>
      <c r="Z91" s="343"/>
      <c r="AA91" s="343"/>
    </row>
    <row r="92" ht="14.25" customHeight="1">
      <c r="A92" s="442"/>
      <c r="B92" s="442"/>
      <c r="C92" s="442"/>
      <c r="D92" s="442"/>
      <c r="E92" s="442"/>
      <c r="F92" s="442"/>
      <c r="G92" s="442"/>
      <c r="H92" s="442"/>
      <c r="I92" s="442"/>
      <c r="J92" s="343"/>
      <c r="K92" s="343"/>
      <c r="L92" s="343"/>
      <c r="M92" s="343"/>
      <c r="N92" s="343"/>
      <c r="O92" s="343"/>
      <c r="P92" s="343"/>
      <c r="Q92" s="343"/>
      <c r="R92" s="343"/>
      <c r="S92" s="343"/>
      <c r="T92" s="343"/>
      <c r="U92" s="343"/>
      <c r="V92" s="343"/>
      <c r="W92" s="343"/>
      <c r="X92" s="343"/>
      <c r="Y92" s="343"/>
      <c r="Z92" s="343"/>
      <c r="AA92" s="343"/>
    </row>
    <row r="93" ht="14.25" customHeight="1">
      <c r="A93" s="442"/>
      <c r="B93" s="442"/>
      <c r="C93" s="442"/>
      <c r="D93" s="442"/>
      <c r="E93" s="442"/>
      <c r="F93" s="442"/>
      <c r="G93" s="442"/>
      <c r="H93" s="442"/>
      <c r="I93" s="442"/>
      <c r="J93" s="343"/>
      <c r="K93" s="343"/>
      <c r="L93" s="343"/>
      <c r="M93" s="343"/>
      <c r="N93" s="343"/>
      <c r="O93" s="343"/>
      <c r="P93" s="343"/>
      <c r="Q93" s="343"/>
      <c r="R93" s="343"/>
      <c r="S93" s="343"/>
      <c r="T93" s="343"/>
      <c r="U93" s="343"/>
      <c r="V93" s="343"/>
      <c r="W93" s="343"/>
      <c r="X93" s="343"/>
      <c r="Y93" s="343"/>
      <c r="Z93" s="343"/>
      <c r="AA93" s="343"/>
    </row>
    <row r="94" ht="14.25" customHeight="1">
      <c r="A94" s="442"/>
      <c r="B94" s="442"/>
      <c r="C94" s="442"/>
      <c r="D94" s="442"/>
      <c r="E94" s="442"/>
      <c r="F94" s="442"/>
      <c r="G94" s="442"/>
      <c r="H94" s="442"/>
      <c r="I94" s="442"/>
      <c r="J94" s="343"/>
      <c r="K94" s="343"/>
      <c r="L94" s="343"/>
      <c r="M94" s="343"/>
      <c r="N94" s="343"/>
      <c r="O94" s="343"/>
      <c r="P94" s="343"/>
      <c r="Q94" s="343"/>
      <c r="R94" s="343"/>
      <c r="S94" s="343"/>
      <c r="T94" s="343"/>
      <c r="U94" s="343"/>
      <c r="V94" s="343"/>
      <c r="W94" s="343"/>
      <c r="X94" s="343"/>
      <c r="Y94" s="343"/>
      <c r="Z94" s="343"/>
      <c r="AA94" s="343"/>
    </row>
    <row r="95" ht="14.25" customHeight="1">
      <c r="A95" s="442"/>
      <c r="B95" s="442"/>
      <c r="C95" s="442"/>
      <c r="D95" s="442"/>
      <c r="E95" s="442"/>
      <c r="F95" s="442"/>
      <c r="G95" s="442"/>
      <c r="H95" s="442"/>
      <c r="I95" s="442"/>
      <c r="J95" s="343"/>
      <c r="K95" s="343"/>
      <c r="L95" s="343"/>
      <c r="M95" s="343"/>
      <c r="N95" s="343"/>
      <c r="O95" s="343"/>
      <c r="P95" s="343"/>
      <c r="Q95" s="343"/>
      <c r="R95" s="343"/>
      <c r="S95" s="343"/>
      <c r="T95" s="343"/>
      <c r="U95" s="343"/>
      <c r="V95" s="343"/>
      <c r="W95" s="343"/>
      <c r="X95" s="343"/>
      <c r="Y95" s="343"/>
      <c r="Z95" s="343"/>
      <c r="AA95" s="343"/>
    </row>
    <row r="96" ht="14.25" customHeight="1">
      <c r="A96" s="442"/>
      <c r="B96" s="442"/>
      <c r="C96" s="442"/>
      <c r="D96" s="442"/>
      <c r="E96" s="442"/>
      <c r="F96" s="442"/>
      <c r="G96" s="442"/>
      <c r="H96" s="442"/>
      <c r="I96" s="442"/>
      <c r="J96" s="343"/>
      <c r="K96" s="343"/>
      <c r="L96" s="343"/>
      <c r="M96" s="343"/>
      <c r="N96" s="343"/>
      <c r="O96" s="343"/>
      <c r="P96" s="343"/>
      <c r="Q96" s="343"/>
      <c r="R96" s="343"/>
      <c r="S96" s="343"/>
      <c r="T96" s="343"/>
      <c r="U96" s="343"/>
      <c r="V96" s="343"/>
      <c r="W96" s="343"/>
      <c r="X96" s="343"/>
      <c r="Y96" s="343"/>
      <c r="Z96" s="343"/>
      <c r="AA96" s="343"/>
    </row>
    <row r="97" ht="14.25" customHeight="1">
      <c r="A97" s="442"/>
      <c r="B97" s="442"/>
      <c r="C97" s="442"/>
      <c r="D97" s="442"/>
      <c r="E97" s="442"/>
      <c r="F97" s="442"/>
      <c r="G97" s="442"/>
      <c r="H97" s="442"/>
      <c r="I97" s="442"/>
      <c r="J97" s="343"/>
      <c r="K97" s="343"/>
      <c r="L97" s="343"/>
      <c r="M97" s="343"/>
      <c r="N97" s="343"/>
      <c r="O97" s="343"/>
      <c r="P97" s="343"/>
      <c r="Q97" s="343"/>
      <c r="R97" s="343"/>
      <c r="S97" s="343"/>
      <c r="T97" s="343"/>
      <c r="U97" s="343"/>
      <c r="V97" s="343"/>
      <c r="W97" s="343"/>
      <c r="X97" s="343"/>
      <c r="Y97" s="343"/>
      <c r="Z97" s="343"/>
      <c r="AA97" s="343"/>
    </row>
    <row r="98" ht="14.25" customHeight="1">
      <c r="A98" s="442"/>
      <c r="B98" s="442"/>
      <c r="C98" s="442"/>
      <c r="D98" s="442"/>
      <c r="E98" s="442"/>
      <c r="F98" s="442"/>
      <c r="G98" s="442"/>
      <c r="H98" s="442"/>
      <c r="I98" s="442"/>
      <c r="J98" s="343"/>
      <c r="K98" s="343"/>
      <c r="L98" s="343"/>
      <c r="M98" s="343"/>
      <c r="N98" s="343"/>
      <c r="O98" s="343"/>
      <c r="P98" s="343"/>
      <c r="Q98" s="343"/>
      <c r="R98" s="343"/>
      <c r="S98" s="343"/>
      <c r="T98" s="343"/>
      <c r="U98" s="343"/>
      <c r="V98" s="343"/>
      <c r="W98" s="343"/>
      <c r="X98" s="343"/>
      <c r="Y98" s="343"/>
      <c r="Z98" s="343"/>
      <c r="AA98" s="343"/>
    </row>
    <row r="99" ht="14.25" customHeight="1">
      <c r="A99" s="442"/>
      <c r="B99" s="442"/>
      <c r="C99" s="442"/>
      <c r="D99" s="442"/>
      <c r="E99" s="442"/>
      <c r="F99" s="442"/>
      <c r="G99" s="442"/>
      <c r="H99" s="442"/>
      <c r="I99" s="442"/>
      <c r="J99" s="343"/>
      <c r="K99" s="343"/>
      <c r="L99" s="343"/>
      <c r="M99" s="343"/>
      <c r="N99" s="343"/>
      <c r="O99" s="343"/>
      <c r="P99" s="343"/>
      <c r="Q99" s="343"/>
      <c r="R99" s="343"/>
      <c r="S99" s="343"/>
      <c r="T99" s="343"/>
      <c r="U99" s="343"/>
      <c r="V99" s="343"/>
      <c r="W99" s="343"/>
      <c r="X99" s="343"/>
      <c r="Y99" s="343"/>
      <c r="Z99" s="343"/>
      <c r="AA99" s="343"/>
    </row>
    <row r="100" ht="14.25" customHeight="1">
      <c r="A100" s="442"/>
      <c r="B100" s="442"/>
      <c r="C100" s="442"/>
      <c r="D100" s="442"/>
      <c r="E100" s="442"/>
      <c r="F100" s="442"/>
      <c r="G100" s="442"/>
      <c r="H100" s="442"/>
      <c r="I100" s="442"/>
      <c r="J100" s="343"/>
      <c r="K100" s="343"/>
      <c r="L100" s="343"/>
      <c r="M100" s="343"/>
      <c r="N100" s="343"/>
      <c r="O100" s="343"/>
      <c r="P100" s="343"/>
      <c r="Q100" s="343"/>
      <c r="R100" s="343"/>
      <c r="S100" s="343"/>
      <c r="T100" s="343"/>
      <c r="U100" s="343"/>
      <c r="V100" s="343"/>
      <c r="W100" s="343"/>
      <c r="X100" s="343"/>
      <c r="Y100" s="343"/>
      <c r="Z100" s="343"/>
      <c r="AA100" s="343"/>
    </row>
    <row r="101" ht="14.25" customHeight="1">
      <c r="A101" s="442"/>
      <c r="B101" s="442"/>
      <c r="C101" s="442"/>
      <c r="D101" s="442"/>
      <c r="E101" s="442"/>
      <c r="F101" s="442"/>
      <c r="G101" s="442"/>
      <c r="H101" s="442"/>
      <c r="I101" s="442"/>
      <c r="J101" s="343"/>
      <c r="K101" s="343"/>
      <c r="L101" s="343"/>
      <c r="M101" s="343"/>
      <c r="N101" s="343"/>
      <c r="O101" s="343"/>
      <c r="P101" s="343"/>
      <c r="Q101" s="343"/>
      <c r="R101" s="343"/>
      <c r="S101" s="343"/>
      <c r="T101" s="343"/>
      <c r="U101" s="343"/>
      <c r="V101" s="343"/>
      <c r="W101" s="343"/>
      <c r="X101" s="343"/>
      <c r="Y101" s="343"/>
      <c r="Z101" s="343"/>
      <c r="AA101" s="343"/>
    </row>
    <row r="102" ht="14.25" customHeight="1">
      <c r="A102" s="442"/>
      <c r="B102" s="442"/>
      <c r="C102" s="442"/>
      <c r="D102" s="442"/>
      <c r="E102" s="442"/>
      <c r="F102" s="442"/>
      <c r="G102" s="442"/>
      <c r="H102" s="442"/>
      <c r="I102" s="442"/>
      <c r="J102" s="343"/>
      <c r="K102" s="343"/>
      <c r="L102" s="343"/>
      <c r="M102" s="343"/>
      <c r="N102" s="343"/>
      <c r="O102" s="343"/>
      <c r="P102" s="343"/>
      <c r="Q102" s="343"/>
      <c r="R102" s="343"/>
      <c r="S102" s="343"/>
      <c r="T102" s="343"/>
      <c r="U102" s="343"/>
      <c r="V102" s="343"/>
      <c r="W102" s="343"/>
      <c r="X102" s="343"/>
      <c r="Y102" s="343"/>
      <c r="Z102" s="343"/>
      <c r="AA102" s="343"/>
    </row>
    <row r="103" ht="14.25" customHeight="1">
      <c r="A103" s="442"/>
      <c r="B103" s="442"/>
      <c r="C103" s="442"/>
      <c r="D103" s="442"/>
      <c r="E103" s="442"/>
      <c r="F103" s="442"/>
      <c r="G103" s="442"/>
      <c r="H103" s="442"/>
      <c r="I103" s="442"/>
      <c r="J103" s="343"/>
      <c r="K103" s="343"/>
      <c r="L103" s="343"/>
      <c r="M103" s="343"/>
      <c r="N103" s="343"/>
      <c r="O103" s="343"/>
      <c r="P103" s="343"/>
      <c r="Q103" s="343"/>
      <c r="R103" s="343"/>
      <c r="S103" s="343"/>
      <c r="T103" s="343"/>
      <c r="U103" s="343"/>
      <c r="V103" s="343"/>
      <c r="W103" s="343"/>
      <c r="X103" s="343"/>
      <c r="Y103" s="343"/>
      <c r="Z103" s="343"/>
      <c r="AA103" s="343"/>
    </row>
    <row r="104" ht="14.25" customHeight="1">
      <c r="A104" s="442"/>
      <c r="B104" s="442"/>
      <c r="C104" s="442"/>
      <c r="D104" s="442"/>
      <c r="E104" s="442"/>
      <c r="F104" s="442"/>
      <c r="G104" s="442"/>
      <c r="H104" s="442"/>
      <c r="I104" s="442"/>
      <c r="J104" s="343"/>
      <c r="K104" s="343"/>
      <c r="L104" s="343"/>
      <c r="M104" s="343"/>
      <c r="N104" s="343"/>
      <c r="O104" s="343"/>
      <c r="P104" s="343"/>
      <c r="Q104" s="343"/>
      <c r="R104" s="343"/>
      <c r="S104" s="343"/>
      <c r="T104" s="343"/>
      <c r="U104" s="343"/>
      <c r="V104" s="343"/>
      <c r="W104" s="343"/>
      <c r="X104" s="343"/>
      <c r="Y104" s="343"/>
      <c r="Z104" s="343"/>
      <c r="AA104" s="343"/>
    </row>
    <row r="105" ht="14.25" customHeight="1">
      <c r="A105" s="442"/>
      <c r="B105" s="442"/>
      <c r="C105" s="442"/>
      <c r="D105" s="442"/>
      <c r="E105" s="442"/>
      <c r="F105" s="442"/>
      <c r="G105" s="442"/>
      <c r="H105" s="442"/>
      <c r="I105" s="442"/>
      <c r="J105" s="343"/>
      <c r="K105" s="343"/>
      <c r="L105" s="343"/>
      <c r="M105" s="343"/>
      <c r="N105" s="343"/>
      <c r="O105" s="343"/>
      <c r="P105" s="343"/>
      <c r="Q105" s="343"/>
      <c r="R105" s="343"/>
      <c r="S105" s="343"/>
      <c r="T105" s="343"/>
      <c r="U105" s="343"/>
      <c r="V105" s="343"/>
      <c r="W105" s="343"/>
      <c r="X105" s="343"/>
      <c r="Y105" s="343"/>
      <c r="Z105" s="343"/>
      <c r="AA105" s="343"/>
    </row>
    <row r="106" ht="14.25" customHeight="1">
      <c r="A106" s="442"/>
      <c r="B106" s="442"/>
      <c r="C106" s="442"/>
      <c r="D106" s="442"/>
      <c r="E106" s="442"/>
      <c r="F106" s="442"/>
      <c r="G106" s="442"/>
      <c r="H106" s="442"/>
      <c r="I106" s="442"/>
      <c r="J106" s="343"/>
      <c r="K106" s="343"/>
      <c r="L106" s="343"/>
      <c r="M106" s="343"/>
      <c r="N106" s="343"/>
      <c r="O106" s="343"/>
      <c r="P106" s="343"/>
      <c r="Q106" s="343"/>
      <c r="R106" s="343"/>
      <c r="S106" s="343"/>
      <c r="T106" s="343"/>
      <c r="U106" s="343"/>
      <c r="V106" s="343"/>
      <c r="W106" s="343"/>
      <c r="X106" s="343"/>
      <c r="Y106" s="343"/>
      <c r="Z106" s="343"/>
      <c r="AA106" s="343"/>
    </row>
    <row r="107" ht="14.25" customHeight="1">
      <c r="A107" s="442"/>
      <c r="B107" s="442"/>
      <c r="C107" s="442"/>
      <c r="D107" s="442"/>
      <c r="E107" s="442"/>
      <c r="F107" s="442"/>
      <c r="G107" s="442"/>
      <c r="H107" s="442"/>
      <c r="I107" s="442"/>
      <c r="J107" s="343"/>
      <c r="K107" s="343"/>
      <c r="L107" s="343"/>
      <c r="M107" s="343"/>
      <c r="N107" s="343"/>
      <c r="O107" s="343"/>
      <c r="P107" s="343"/>
      <c r="Q107" s="343"/>
      <c r="R107" s="343"/>
      <c r="S107" s="343"/>
      <c r="T107" s="343"/>
      <c r="U107" s="343"/>
      <c r="V107" s="343"/>
      <c r="W107" s="343"/>
      <c r="X107" s="343"/>
      <c r="Y107" s="343"/>
      <c r="Z107" s="343"/>
      <c r="AA107" s="343"/>
    </row>
    <row r="108" ht="14.25" customHeight="1">
      <c r="A108" s="442"/>
      <c r="B108" s="442"/>
      <c r="C108" s="442"/>
      <c r="D108" s="442"/>
      <c r="E108" s="442"/>
      <c r="F108" s="442"/>
      <c r="G108" s="442"/>
      <c r="H108" s="442"/>
      <c r="I108" s="442"/>
      <c r="J108" s="343"/>
      <c r="K108" s="343"/>
      <c r="L108" s="343"/>
      <c r="M108" s="343"/>
      <c r="N108" s="343"/>
      <c r="O108" s="343"/>
      <c r="P108" s="343"/>
      <c r="Q108" s="343"/>
      <c r="R108" s="343"/>
      <c r="S108" s="343"/>
      <c r="T108" s="343"/>
      <c r="U108" s="343"/>
      <c r="V108" s="343"/>
      <c r="W108" s="343"/>
      <c r="X108" s="343"/>
      <c r="Y108" s="343"/>
      <c r="Z108" s="343"/>
      <c r="AA108" s="343"/>
    </row>
    <row r="109" ht="14.25" customHeight="1">
      <c r="A109" s="442"/>
      <c r="B109" s="442"/>
      <c r="C109" s="442"/>
      <c r="D109" s="442"/>
      <c r="E109" s="442"/>
      <c r="F109" s="442"/>
      <c r="G109" s="442"/>
      <c r="H109" s="442"/>
      <c r="I109" s="442"/>
      <c r="J109" s="343"/>
      <c r="K109" s="343"/>
      <c r="L109" s="343"/>
      <c r="M109" s="343"/>
      <c r="N109" s="343"/>
      <c r="O109" s="343"/>
      <c r="P109" s="343"/>
      <c r="Q109" s="343"/>
      <c r="R109" s="343"/>
      <c r="S109" s="343"/>
      <c r="T109" s="343"/>
      <c r="U109" s="343"/>
      <c r="V109" s="343"/>
      <c r="W109" s="343"/>
      <c r="X109" s="343"/>
      <c r="Y109" s="343"/>
      <c r="Z109" s="343"/>
      <c r="AA109" s="343"/>
    </row>
    <row r="110" ht="14.25" customHeight="1">
      <c r="A110" s="442"/>
      <c r="B110" s="442"/>
      <c r="C110" s="442"/>
      <c r="D110" s="442"/>
      <c r="E110" s="442"/>
      <c r="F110" s="442"/>
      <c r="G110" s="442"/>
      <c r="H110" s="442"/>
      <c r="I110" s="442"/>
      <c r="J110" s="343"/>
      <c r="K110" s="343"/>
      <c r="L110" s="343"/>
      <c r="M110" s="343"/>
      <c r="N110" s="343"/>
      <c r="O110" s="343"/>
      <c r="P110" s="343"/>
      <c r="Q110" s="343"/>
      <c r="R110" s="343"/>
      <c r="S110" s="343"/>
      <c r="T110" s="343"/>
      <c r="U110" s="343"/>
      <c r="V110" s="343"/>
      <c r="W110" s="343"/>
      <c r="X110" s="343"/>
      <c r="Y110" s="343"/>
      <c r="Z110" s="343"/>
      <c r="AA110" s="343"/>
    </row>
    <row r="111" ht="14.25" customHeight="1">
      <c r="A111" s="442"/>
      <c r="B111" s="442"/>
      <c r="C111" s="442"/>
      <c r="D111" s="442"/>
      <c r="E111" s="442"/>
      <c r="F111" s="442"/>
      <c r="G111" s="442"/>
      <c r="H111" s="442"/>
      <c r="I111" s="442"/>
      <c r="J111" s="343"/>
      <c r="K111" s="343"/>
      <c r="L111" s="343"/>
      <c r="M111" s="343"/>
      <c r="N111" s="343"/>
      <c r="O111" s="343"/>
      <c r="P111" s="343"/>
      <c r="Q111" s="343"/>
      <c r="R111" s="343"/>
      <c r="S111" s="343"/>
      <c r="T111" s="343"/>
      <c r="U111" s="343"/>
      <c r="V111" s="343"/>
      <c r="W111" s="343"/>
      <c r="X111" s="343"/>
      <c r="Y111" s="343"/>
      <c r="Z111" s="343"/>
      <c r="AA111" s="343"/>
    </row>
    <row r="112" ht="14.25" customHeight="1">
      <c r="A112" s="442"/>
      <c r="B112" s="442"/>
      <c r="C112" s="442"/>
      <c r="D112" s="442"/>
      <c r="E112" s="442"/>
      <c r="F112" s="442"/>
      <c r="G112" s="442"/>
      <c r="H112" s="442"/>
      <c r="I112" s="442"/>
      <c r="J112" s="343"/>
      <c r="K112" s="343"/>
      <c r="L112" s="343"/>
      <c r="M112" s="343"/>
      <c r="N112" s="343"/>
      <c r="O112" s="343"/>
      <c r="P112" s="343"/>
      <c r="Q112" s="343"/>
      <c r="R112" s="343"/>
      <c r="S112" s="343"/>
      <c r="T112" s="343"/>
      <c r="U112" s="343"/>
      <c r="V112" s="343"/>
      <c r="W112" s="343"/>
      <c r="X112" s="343"/>
      <c r="Y112" s="343"/>
      <c r="Z112" s="343"/>
      <c r="AA112" s="343"/>
    </row>
    <row r="113" ht="14.25" customHeight="1">
      <c r="A113" s="442"/>
      <c r="B113" s="442"/>
      <c r="C113" s="442"/>
      <c r="D113" s="442"/>
      <c r="E113" s="442"/>
      <c r="F113" s="442"/>
      <c r="G113" s="442"/>
      <c r="H113" s="442"/>
      <c r="I113" s="442"/>
      <c r="J113" s="343"/>
      <c r="K113" s="343"/>
      <c r="L113" s="343"/>
      <c r="M113" s="343"/>
      <c r="N113" s="343"/>
      <c r="O113" s="343"/>
      <c r="P113" s="343"/>
      <c r="Q113" s="343"/>
      <c r="R113" s="343"/>
      <c r="S113" s="343"/>
      <c r="T113" s="343"/>
      <c r="U113" s="343"/>
      <c r="V113" s="343"/>
      <c r="W113" s="343"/>
      <c r="X113" s="343"/>
      <c r="Y113" s="343"/>
      <c r="Z113" s="343"/>
      <c r="AA113" s="343"/>
    </row>
    <row r="114" ht="14.25" customHeight="1">
      <c r="A114" s="442"/>
      <c r="B114" s="442"/>
      <c r="C114" s="442"/>
      <c r="D114" s="442"/>
      <c r="E114" s="442"/>
      <c r="F114" s="442"/>
      <c r="G114" s="442"/>
      <c r="H114" s="442"/>
      <c r="I114" s="442"/>
      <c r="J114" s="343"/>
      <c r="K114" s="343"/>
      <c r="L114" s="343"/>
      <c r="M114" s="343"/>
      <c r="N114" s="343"/>
      <c r="O114" s="343"/>
      <c r="P114" s="343"/>
      <c r="Q114" s="343"/>
      <c r="R114" s="343"/>
      <c r="S114" s="343"/>
      <c r="T114" s="343"/>
      <c r="U114" s="343"/>
      <c r="V114" s="343"/>
      <c r="W114" s="343"/>
      <c r="X114" s="343"/>
      <c r="Y114" s="343"/>
      <c r="Z114" s="343"/>
      <c r="AA114" s="343"/>
    </row>
    <row r="115" ht="14.25" customHeight="1">
      <c r="A115" s="442"/>
      <c r="B115" s="442"/>
      <c r="C115" s="442"/>
      <c r="D115" s="442"/>
      <c r="E115" s="442"/>
      <c r="F115" s="442"/>
      <c r="G115" s="442"/>
      <c r="H115" s="442"/>
      <c r="I115" s="442"/>
      <c r="J115" s="343"/>
      <c r="K115" s="343"/>
      <c r="L115" s="343"/>
      <c r="M115" s="343"/>
      <c r="N115" s="343"/>
      <c r="O115" s="343"/>
      <c r="P115" s="343"/>
      <c r="Q115" s="343"/>
      <c r="R115" s="343"/>
      <c r="S115" s="343"/>
      <c r="T115" s="343"/>
      <c r="U115" s="343"/>
      <c r="V115" s="343"/>
      <c r="W115" s="343"/>
      <c r="X115" s="343"/>
      <c r="Y115" s="343"/>
      <c r="Z115" s="343"/>
      <c r="AA115" s="343"/>
    </row>
    <row r="116" ht="14.25" customHeight="1">
      <c r="A116" s="442"/>
      <c r="B116" s="442"/>
      <c r="C116" s="442"/>
      <c r="D116" s="442"/>
      <c r="E116" s="442"/>
      <c r="F116" s="442"/>
      <c r="G116" s="442"/>
      <c r="H116" s="442"/>
      <c r="I116" s="442"/>
      <c r="J116" s="343"/>
      <c r="K116" s="343"/>
      <c r="L116" s="343"/>
      <c r="M116" s="343"/>
      <c r="N116" s="343"/>
      <c r="O116" s="343"/>
      <c r="P116" s="343"/>
      <c r="Q116" s="343"/>
      <c r="R116" s="343"/>
      <c r="S116" s="343"/>
      <c r="T116" s="343"/>
      <c r="U116" s="343"/>
      <c r="V116" s="343"/>
      <c r="W116" s="343"/>
      <c r="X116" s="343"/>
      <c r="Y116" s="343"/>
      <c r="Z116" s="343"/>
      <c r="AA116" s="343"/>
    </row>
    <row r="117" ht="14.25" customHeight="1">
      <c r="A117" s="442"/>
      <c r="B117" s="442"/>
      <c r="C117" s="442"/>
      <c r="D117" s="442"/>
      <c r="E117" s="442"/>
      <c r="F117" s="442"/>
      <c r="G117" s="442"/>
      <c r="H117" s="442"/>
      <c r="I117" s="442"/>
      <c r="J117" s="343"/>
      <c r="K117" s="343"/>
      <c r="L117" s="343"/>
      <c r="M117" s="343"/>
      <c r="N117" s="343"/>
      <c r="O117" s="343"/>
      <c r="P117" s="343"/>
      <c r="Q117" s="343"/>
      <c r="R117" s="343"/>
      <c r="S117" s="343"/>
      <c r="T117" s="343"/>
      <c r="U117" s="343"/>
      <c r="V117" s="343"/>
      <c r="W117" s="343"/>
      <c r="X117" s="343"/>
      <c r="Y117" s="343"/>
      <c r="Z117" s="343"/>
      <c r="AA117" s="343"/>
    </row>
    <row r="118" ht="14.25" customHeight="1">
      <c r="A118" s="442"/>
      <c r="B118" s="442"/>
      <c r="C118" s="442"/>
      <c r="D118" s="442"/>
      <c r="E118" s="442"/>
      <c r="F118" s="442"/>
      <c r="G118" s="442"/>
      <c r="H118" s="442"/>
      <c r="I118" s="442"/>
      <c r="J118" s="343"/>
      <c r="K118" s="343"/>
      <c r="L118" s="343"/>
      <c r="M118" s="343"/>
      <c r="N118" s="343"/>
      <c r="O118" s="343"/>
      <c r="P118" s="343"/>
      <c r="Q118" s="343"/>
      <c r="R118" s="343"/>
      <c r="S118" s="343"/>
      <c r="T118" s="343"/>
      <c r="U118" s="343"/>
      <c r="V118" s="343"/>
      <c r="W118" s="343"/>
      <c r="X118" s="343"/>
      <c r="Y118" s="343"/>
      <c r="Z118" s="343"/>
      <c r="AA118" s="343"/>
    </row>
    <row r="119" ht="14.25" customHeight="1">
      <c r="A119" s="442"/>
      <c r="B119" s="442"/>
      <c r="C119" s="442"/>
      <c r="D119" s="442"/>
      <c r="E119" s="442"/>
      <c r="F119" s="442"/>
      <c r="G119" s="442"/>
      <c r="H119" s="442"/>
      <c r="I119" s="442"/>
      <c r="J119" s="343"/>
      <c r="K119" s="343"/>
      <c r="L119" s="343"/>
      <c r="M119" s="343"/>
      <c r="N119" s="343"/>
      <c r="O119" s="343"/>
      <c r="P119" s="343"/>
      <c r="Q119" s="343"/>
      <c r="R119" s="343"/>
      <c r="S119" s="343"/>
      <c r="T119" s="343"/>
      <c r="U119" s="343"/>
      <c r="V119" s="343"/>
      <c r="W119" s="343"/>
      <c r="X119" s="343"/>
      <c r="Y119" s="343"/>
      <c r="Z119" s="343"/>
      <c r="AA119" s="343"/>
    </row>
    <row r="120" ht="14.25" customHeight="1">
      <c r="A120" s="442"/>
      <c r="B120" s="442"/>
      <c r="C120" s="442"/>
      <c r="D120" s="442"/>
      <c r="E120" s="442"/>
      <c r="F120" s="442"/>
      <c r="G120" s="442"/>
      <c r="H120" s="442"/>
      <c r="I120" s="442"/>
      <c r="J120" s="343"/>
      <c r="K120" s="343"/>
      <c r="L120" s="343"/>
      <c r="M120" s="343"/>
      <c r="N120" s="343"/>
      <c r="O120" s="343"/>
      <c r="P120" s="343"/>
      <c r="Q120" s="343"/>
      <c r="R120" s="343"/>
      <c r="S120" s="343"/>
      <c r="T120" s="343"/>
      <c r="U120" s="343"/>
      <c r="V120" s="343"/>
      <c r="W120" s="343"/>
      <c r="X120" s="343"/>
      <c r="Y120" s="343"/>
      <c r="Z120" s="343"/>
      <c r="AA120" s="343"/>
    </row>
    <row r="121" ht="14.25" customHeight="1">
      <c r="A121" s="442"/>
      <c r="B121" s="442"/>
      <c r="C121" s="442"/>
      <c r="D121" s="442"/>
      <c r="E121" s="442"/>
      <c r="F121" s="442"/>
      <c r="G121" s="442"/>
      <c r="H121" s="442"/>
      <c r="I121" s="442"/>
      <c r="J121" s="343"/>
      <c r="K121" s="343"/>
      <c r="L121" s="343"/>
      <c r="M121" s="343"/>
      <c r="N121" s="343"/>
      <c r="O121" s="343"/>
      <c r="P121" s="343"/>
      <c r="Q121" s="343"/>
      <c r="R121" s="343"/>
      <c r="S121" s="343"/>
      <c r="T121" s="343"/>
      <c r="U121" s="343"/>
      <c r="V121" s="343"/>
      <c r="W121" s="343"/>
      <c r="X121" s="343"/>
      <c r="Y121" s="343"/>
      <c r="Z121" s="343"/>
      <c r="AA121" s="343"/>
    </row>
    <row r="122" ht="14.25" customHeight="1">
      <c r="A122" s="442"/>
      <c r="B122" s="442"/>
      <c r="C122" s="442"/>
      <c r="D122" s="442"/>
      <c r="E122" s="442"/>
      <c r="F122" s="442"/>
      <c r="G122" s="442"/>
      <c r="H122" s="442"/>
      <c r="I122" s="442"/>
      <c r="J122" s="343"/>
      <c r="K122" s="343"/>
      <c r="L122" s="343"/>
      <c r="M122" s="343"/>
      <c r="N122" s="343"/>
      <c r="O122" s="343"/>
      <c r="P122" s="343"/>
      <c r="Q122" s="343"/>
      <c r="R122" s="343"/>
      <c r="S122" s="343"/>
      <c r="T122" s="343"/>
      <c r="U122" s="343"/>
      <c r="V122" s="343"/>
      <c r="W122" s="343"/>
      <c r="X122" s="343"/>
      <c r="Y122" s="343"/>
      <c r="Z122" s="343"/>
      <c r="AA122" s="343"/>
    </row>
    <row r="123" ht="14.25" customHeight="1">
      <c r="A123" s="442"/>
      <c r="B123" s="442"/>
      <c r="C123" s="442"/>
      <c r="D123" s="442"/>
      <c r="E123" s="442"/>
      <c r="F123" s="442"/>
      <c r="G123" s="442"/>
      <c r="H123" s="442"/>
      <c r="I123" s="442"/>
      <c r="J123" s="343"/>
      <c r="K123" s="343"/>
      <c r="L123" s="343"/>
      <c r="M123" s="343"/>
      <c r="N123" s="343"/>
      <c r="O123" s="343"/>
      <c r="P123" s="343"/>
      <c r="Q123" s="343"/>
      <c r="R123" s="343"/>
      <c r="S123" s="343"/>
      <c r="T123" s="343"/>
      <c r="U123" s="343"/>
      <c r="V123" s="343"/>
      <c r="W123" s="343"/>
      <c r="X123" s="343"/>
      <c r="Y123" s="343"/>
      <c r="Z123" s="343"/>
      <c r="AA123" s="343"/>
    </row>
    <row r="124" ht="14.25" customHeight="1">
      <c r="A124" s="442"/>
      <c r="B124" s="442"/>
      <c r="C124" s="442"/>
      <c r="D124" s="442"/>
      <c r="E124" s="442"/>
      <c r="F124" s="442"/>
      <c r="G124" s="442"/>
      <c r="H124" s="442"/>
      <c r="I124" s="442"/>
      <c r="J124" s="343"/>
      <c r="K124" s="343"/>
      <c r="L124" s="343"/>
      <c r="M124" s="343"/>
      <c r="N124" s="343"/>
      <c r="O124" s="343"/>
      <c r="P124" s="343"/>
      <c r="Q124" s="343"/>
      <c r="R124" s="343"/>
      <c r="S124" s="343"/>
      <c r="T124" s="343"/>
      <c r="U124" s="343"/>
      <c r="V124" s="343"/>
      <c r="W124" s="343"/>
      <c r="X124" s="343"/>
      <c r="Y124" s="343"/>
      <c r="Z124" s="343"/>
      <c r="AA124" s="343"/>
    </row>
    <row r="125" ht="14.25" customHeight="1">
      <c r="A125" s="442"/>
      <c r="B125" s="442"/>
      <c r="C125" s="442"/>
      <c r="D125" s="442"/>
      <c r="E125" s="442"/>
      <c r="F125" s="442"/>
      <c r="G125" s="442"/>
      <c r="H125" s="442"/>
      <c r="I125" s="442"/>
      <c r="J125" s="343"/>
      <c r="K125" s="343"/>
      <c r="L125" s="343"/>
      <c r="M125" s="343"/>
      <c r="N125" s="343"/>
      <c r="O125" s="343"/>
      <c r="P125" s="343"/>
      <c r="Q125" s="343"/>
      <c r="R125" s="343"/>
      <c r="S125" s="343"/>
      <c r="T125" s="343"/>
      <c r="U125" s="343"/>
      <c r="V125" s="343"/>
      <c r="W125" s="343"/>
      <c r="X125" s="343"/>
      <c r="Y125" s="343"/>
      <c r="Z125" s="343"/>
      <c r="AA125" s="343"/>
    </row>
    <row r="126" ht="14.25" customHeight="1">
      <c r="A126" s="442"/>
      <c r="B126" s="442"/>
      <c r="C126" s="442"/>
      <c r="D126" s="442"/>
      <c r="E126" s="442"/>
      <c r="F126" s="442"/>
      <c r="G126" s="442"/>
      <c r="H126" s="442"/>
      <c r="I126" s="442"/>
      <c r="J126" s="343"/>
      <c r="K126" s="343"/>
      <c r="L126" s="343"/>
      <c r="M126" s="343"/>
      <c r="N126" s="343"/>
      <c r="O126" s="343"/>
      <c r="P126" s="343"/>
      <c r="Q126" s="343"/>
      <c r="R126" s="343"/>
      <c r="S126" s="343"/>
      <c r="T126" s="343"/>
      <c r="U126" s="343"/>
      <c r="V126" s="343"/>
      <c r="W126" s="343"/>
      <c r="X126" s="343"/>
      <c r="Y126" s="343"/>
      <c r="Z126" s="343"/>
      <c r="AA126" s="343"/>
    </row>
    <row r="127" ht="14.25" customHeight="1">
      <c r="A127" s="442"/>
      <c r="B127" s="442"/>
      <c r="C127" s="442"/>
      <c r="D127" s="442"/>
      <c r="E127" s="442"/>
      <c r="F127" s="442"/>
      <c r="G127" s="442"/>
      <c r="H127" s="442"/>
      <c r="I127" s="442"/>
      <c r="J127" s="343"/>
      <c r="K127" s="343"/>
      <c r="L127" s="343"/>
      <c r="M127" s="343"/>
      <c r="N127" s="343"/>
      <c r="O127" s="343"/>
      <c r="P127" s="343"/>
      <c r="Q127" s="343"/>
      <c r="R127" s="343"/>
      <c r="S127" s="343"/>
      <c r="T127" s="343"/>
      <c r="U127" s="343"/>
      <c r="V127" s="343"/>
      <c r="W127" s="343"/>
      <c r="X127" s="343"/>
      <c r="Y127" s="343"/>
      <c r="Z127" s="343"/>
      <c r="AA127" s="343"/>
    </row>
    <row r="128" ht="14.25" customHeight="1">
      <c r="A128" s="442"/>
      <c r="B128" s="442"/>
      <c r="C128" s="442"/>
      <c r="D128" s="442"/>
      <c r="E128" s="442"/>
      <c r="F128" s="442"/>
      <c r="G128" s="442"/>
      <c r="H128" s="442"/>
      <c r="I128" s="442"/>
      <c r="J128" s="343"/>
      <c r="K128" s="343"/>
      <c r="L128" s="343"/>
      <c r="M128" s="343"/>
      <c r="N128" s="343"/>
      <c r="O128" s="343"/>
      <c r="P128" s="343"/>
      <c r="Q128" s="343"/>
      <c r="R128" s="343"/>
      <c r="S128" s="343"/>
      <c r="T128" s="343"/>
      <c r="U128" s="343"/>
      <c r="V128" s="343"/>
      <c r="W128" s="343"/>
      <c r="X128" s="343"/>
      <c r="Y128" s="343"/>
      <c r="Z128" s="343"/>
      <c r="AA128" s="343"/>
    </row>
    <row r="129" ht="14.25" customHeight="1">
      <c r="A129" s="442"/>
      <c r="B129" s="442"/>
      <c r="C129" s="442"/>
      <c r="D129" s="442"/>
      <c r="E129" s="442"/>
      <c r="F129" s="442"/>
      <c r="G129" s="442"/>
      <c r="H129" s="442"/>
      <c r="I129" s="442"/>
      <c r="J129" s="343"/>
      <c r="K129" s="343"/>
      <c r="L129" s="343"/>
      <c r="M129" s="343"/>
      <c r="N129" s="343"/>
      <c r="O129" s="343"/>
      <c r="P129" s="343"/>
      <c r="Q129" s="343"/>
      <c r="R129" s="343"/>
      <c r="S129" s="343"/>
      <c r="T129" s="343"/>
      <c r="U129" s="343"/>
      <c r="V129" s="343"/>
      <c r="W129" s="343"/>
      <c r="X129" s="343"/>
      <c r="Y129" s="343"/>
      <c r="Z129" s="343"/>
      <c r="AA129" s="343"/>
    </row>
    <row r="130" ht="14.25" customHeight="1">
      <c r="A130" s="442"/>
      <c r="B130" s="442"/>
      <c r="C130" s="442"/>
      <c r="D130" s="442"/>
      <c r="E130" s="442"/>
      <c r="F130" s="442"/>
      <c r="G130" s="442"/>
      <c r="H130" s="442"/>
      <c r="I130" s="442"/>
      <c r="J130" s="343"/>
      <c r="K130" s="343"/>
      <c r="L130" s="343"/>
      <c r="M130" s="343"/>
      <c r="N130" s="343"/>
      <c r="O130" s="343"/>
      <c r="P130" s="343"/>
      <c r="Q130" s="343"/>
      <c r="R130" s="343"/>
      <c r="S130" s="343"/>
      <c r="T130" s="343"/>
      <c r="U130" s="343"/>
      <c r="V130" s="343"/>
      <c r="W130" s="343"/>
      <c r="X130" s="343"/>
      <c r="Y130" s="343"/>
      <c r="Z130" s="343"/>
      <c r="AA130" s="343"/>
    </row>
    <row r="131" ht="14.25" customHeight="1">
      <c r="A131" s="442"/>
      <c r="B131" s="442"/>
      <c r="C131" s="442"/>
      <c r="D131" s="442"/>
      <c r="E131" s="442"/>
      <c r="F131" s="442"/>
      <c r="G131" s="442"/>
      <c r="H131" s="442"/>
      <c r="I131" s="442"/>
      <c r="J131" s="343"/>
      <c r="K131" s="343"/>
      <c r="L131" s="343"/>
      <c r="M131" s="343"/>
      <c r="N131" s="343"/>
      <c r="O131" s="343"/>
      <c r="P131" s="343"/>
      <c r="Q131" s="343"/>
      <c r="R131" s="343"/>
      <c r="S131" s="343"/>
      <c r="T131" s="343"/>
      <c r="U131" s="343"/>
      <c r="V131" s="343"/>
      <c r="W131" s="343"/>
      <c r="X131" s="343"/>
      <c r="Y131" s="343"/>
      <c r="Z131" s="343"/>
      <c r="AA131" s="343"/>
    </row>
    <row r="132" ht="14.25" customHeight="1">
      <c r="A132" s="442"/>
      <c r="B132" s="442"/>
      <c r="C132" s="442"/>
      <c r="D132" s="442"/>
      <c r="E132" s="442"/>
      <c r="F132" s="442"/>
      <c r="G132" s="442"/>
      <c r="H132" s="442"/>
      <c r="I132" s="442"/>
      <c r="J132" s="343"/>
      <c r="K132" s="343"/>
      <c r="L132" s="343"/>
      <c r="M132" s="343"/>
      <c r="N132" s="343"/>
      <c r="O132" s="343"/>
      <c r="P132" s="343"/>
      <c r="Q132" s="343"/>
      <c r="R132" s="343"/>
      <c r="S132" s="343"/>
      <c r="T132" s="343"/>
      <c r="U132" s="343"/>
      <c r="V132" s="343"/>
      <c r="W132" s="343"/>
      <c r="X132" s="343"/>
      <c r="Y132" s="343"/>
      <c r="Z132" s="343"/>
      <c r="AA132" s="343"/>
    </row>
    <row r="133" ht="14.25" customHeight="1">
      <c r="A133" s="442"/>
      <c r="B133" s="442"/>
      <c r="C133" s="442"/>
      <c r="D133" s="442"/>
      <c r="E133" s="442"/>
      <c r="F133" s="442"/>
      <c r="G133" s="442"/>
      <c r="H133" s="442"/>
      <c r="I133" s="442"/>
      <c r="J133" s="343"/>
      <c r="K133" s="343"/>
      <c r="L133" s="343"/>
      <c r="M133" s="343"/>
      <c r="N133" s="343"/>
      <c r="O133" s="343"/>
      <c r="P133" s="343"/>
      <c r="Q133" s="343"/>
      <c r="R133" s="343"/>
      <c r="S133" s="343"/>
      <c r="T133" s="343"/>
      <c r="U133" s="343"/>
      <c r="V133" s="343"/>
      <c r="W133" s="343"/>
      <c r="X133" s="343"/>
      <c r="Y133" s="343"/>
      <c r="Z133" s="343"/>
      <c r="AA133" s="343"/>
    </row>
    <row r="134" ht="14.25" customHeight="1">
      <c r="A134" s="442"/>
      <c r="B134" s="442"/>
      <c r="C134" s="442"/>
      <c r="D134" s="442"/>
      <c r="E134" s="442"/>
      <c r="F134" s="442"/>
      <c r="G134" s="442"/>
      <c r="H134" s="442"/>
      <c r="I134" s="442"/>
      <c r="J134" s="343"/>
      <c r="K134" s="343"/>
      <c r="L134" s="343"/>
      <c r="M134" s="343"/>
      <c r="N134" s="343"/>
      <c r="O134" s="343"/>
      <c r="P134" s="343"/>
      <c r="Q134" s="343"/>
      <c r="R134" s="343"/>
      <c r="S134" s="343"/>
      <c r="T134" s="343"/>
      <c r="U134" s="343"/>
      <c r="V134" s="343"/>
      <c r="W134" s="343"/>
      <c r="X134" s="343"/>
      <c r="Y134" s="343"/>
      <c r="Z134" s="343"/>
      <c r="AA134" s="343"/>
    </row>
    <row r="135" ht="14.25" customHeight="1">
      <c r="A135" s="442"/>
      <c r="B135" s="442"/>
      <c r="C135" s="442"/>
      <c r="D135" s="442"/>
      <c r="E135" s="442"/>
      <c r="F135" s="442"/>
      <c r="G135" s="442"/>
      <c r="H135" s="442"/>
      <c r="I135" s="442"/>
      <c r="J135" s="343"/>
      <c r="K135" s="343"/>
      <c r="L135" s="343"/>
      <c r="M135" s="343"/>
      <c r="N135" s="343"/>
      <c r="O135" s="343"/>
      <c r="P135" s="343"/>
      <c r="Q135" s="343"/>
      <c r="R135" s="343"/>
      <c r="S135" s="343"/>
      <c r="T135" s="343"/>
      <c r="U135" s="343"/>
      <c r="V135" s="343"/>
      <c r="W135" s="343"/>
      <c r="X135" s="343"/>
      <c r="Y135" s="343"/>
      <c r="Z135" s="343"/>
      <c r="AA135" s="343"/>
    </row>
    <row r="136" ht="14.25" customHeight="1">
      <c r="A136" s="442"/>
      <c r="B136" s="442"/>
      <c r="C136" s="442"/>
      <c r="D136" s="442"/>
      <c r="E136" s="442"/>
      <c r="F136" s="442"/>
      <c r="G136" s="442"/>
      <c r="H136" s="442"/>
      <c r="I136" s="442"/>
      <c r="J136" s="343"/>
      <c r="K136" s="343"/>
      <c r="L136" s="343"/>
      <c r="M136" s="343"/>
      <c r="N136" s="343"/>
      <c r="O136" s="343"/>
      <c r="P136" s="343"/>
      <c r="Q136" s="343"/>
      <c r="R136" s="343"/>
      <c r="S136" s="343"/>
      <c r="T136" s="343"/>
      <c r="U136" s="343"/>
      <c r="V136" s="343"/>
      <c r="W136" s="343"/>
      <c r="X136" s="343"/>
      <c r="Y136" s="343"/>
      <c r="Z136" s="343"/>
      <c r="AA136" s="343"/>
    </row>
    <row r="137" ht="14.25" customHeight="1">
      <c r="A137" s="442"/>
      <c r="B137" s="442"/>
      <c r="C137" s="442"/>
      <c r="D137" s="442"/>
      <c r="E137" s="442"/>
      <c r="F137" s="442"/>
      <c r="G137" s="442"/>
      <c r="H137" s="442"/>
      <c r="I137" s="442"/>
      <c r="J137" s="343"/>
      <c r="K137" s="343"/>
      <c r="L137" s="343"/>
      <c r="M137" s="343"/>
      <c r="N137" s="343"/>
      <c r="O137" s="343"/>
      <c r="P137" s="343"/>
      <c r="Q137" s="343"/>
      <c r="R137" s="343"/>
      <c r="S137" s="343"/>
      <c r="T137" s="343"/>
      <c r="U137" s="343"/>
      <c r="V137" s="343"/>
      <c r="W137" s="343"/>
      <c r="X137" s="343"/>
      <c r="Y137" s="343"/>
      <c r="Z137" s="343"/>
      <c r="AA137" s="343"/>
    </row>
    <row r="138" ht="14.25" customHeight="1">
      <c r="A138" s="442"/>
      <c r="B138" s="442"/>
      <c r="C138" s="442"/>
      <c r="D138" s="442"/>
      <c r="E138" s="442"/>
      <c r="F138" s="442"/>
      <c r="G138" s="442"/>
      <c r="H138" s="442"/>
      <c r="I138" s="442"/>
      <c r="J138" s="343"/>
      <c r="K138" s="343"/>
      <c r="L138" s="343"/>
      <c r="M138" s="343"/>
      <c r="N138" s="343"/>
      <c r="O138" s="343"/>
      <c r="P138" s="343"/>
      <c r="Q138" s="343"/>
      <c r="R138" s="343"/>
      <c r="S138" s="343"/>
      <c r="T138" s="343"/>
      <c r="U138" s="343"/>
      <c r="V138" s="343"/>
      <c r="W138" s="343"/>
      <c r="X138" s="343"/>
      <c r="Y138" s="343"/>
      <c r="Z138" s="343"/>
      <c r="AA138" s="343"/>
    </row>
    <row r="139" ht="14.25" customHeight="1">
      <c r="A139" s="442"/>
      <c r="B139" s="442"/>
      <c r="C139" s="442"/>
      <c r="D139" s="442"/>
      <c r="E139" s="442"/>
      <c r="F139" s="442"/>
      <c r="G139" s="442"/>
      <c r="H139" s="442"/>
      <c r="I139" s="442"/>
      <c r="J139" s="343"/>
      <c r="K139" s="343"/>
      <c r="L139" s="343"/>
      <c r="M139" s="343"/>
      <c r="N139" s="343"/>
      <c r="O139" s="343"/>
      <c r="P139" s="343"/>
      <c r="Q139" s="343"/>
      <c r="R139" s="343"/>
      <c r="S139" s="343"/>
      <c r="T139" s="343"/>
      <c r="U139" s="343"/>
      <c r="V139" s="343"/>
      <c r="W139" s="343"/>
      <c r="X139" s="343"/>
      <c r="Y139" s="343"/>
      <c r="Z139" s="343"/>
      <c r="AA139" s="343"/>
    </row>
    <row r="140" ht="14.25" customHeight="1">
      <c r="A140" s="442"/>
      <c r="B140" s="442"/>
      <c r="C140" s="442"/>
      <c r="D140" s="442"/>
      <c r="E140" s="442"/>
      <c r="F140" s="442"/>
      <c r="G140" s="442"/>
      <c r="H140" s="442"/>
      <c r="I140" s="442"/>
      <c r="J140" s="343"/>
      <c r="K140" s="343"/>
      <c r="L140" s="343"/>
      <c r="M140" s="343"/>
      <c r="N140" s="343"/>
      <c r="O140" s="343"/>
      <c r="P140" s="343"/>
      <c r="Q140" s="343"/>
      <c r="R140" s="343"/>
      <c r="S140" s="343"/>
      <c r="T140" s="343"/>
      <c r="U140" s="343"/>
      <c r="V140" s="343"/>
      <c r="W140" s="343"/>
      <c r="X140" s="343"/>
      <c r="Y140" s="343"/>
      <c r="Z140" s="343"/>
      <c r="AA140" s="343"/>
    </row>
    <row r="141" ht="14.25" customHeight="1">
      <c r="A141" s="442"/>
      <c r="B141" s="442"/>
      <c r="C141" s="442"/>
      <c r="D141" s="442"/>
      <c r="E141" s="442"/>
      <c r="F141" s="442"/>
      <c r="G141" s="442"/>
      <c r="H141" s="442"/>
      <c r="I141" s="442"/>
      <c r="J141" s="343"/>
      <c r="K141" s="343"/>
      <c r="L141" s="343"/>
      <c r="M141" s="343"/>
      <c r="N141" s="343"/>
      <c r="O141" s="343"/>
      <c r="P141" s="343"/>
      <c r="Q141" s="343"/>
      <c r="R141" s="343"/>
      <c r="S141" s="343"/>
      <c r="T141" s="343"/>
      <c r="U141" s="343"/>
      <c r="V141" s="343"/>
      <c r="W141" s="343"/>
      <c r="X141" s="343"/>
      <c r="Y141" s="343"/>
      <c r="Z141" s="343"/>
      <c r="AA141" s="343"/>
    </row>
    <row r="142" ht="14.25" customHeight="1">
      <c r="A142" s="442"/>
      <c r="B142" s="442"/>
      <c r="C142" s="442"/>
      <c r="D142" s="442"/>
      <c r="E142" s="442"/>
      <c r="F142" s="442"/>
      <c r="G142" s="442"/>
      <c r="H142" s="442"/>
      <c r="I142" s="442"/>
      <c r="J142" s="343"/>
      <c r="K142" s="343"/>
      <c r="L142" s="343"/>
      <c r="M142" s="343"/>
      <c r="N142" s="343"/>
      <c r="O142" s="343"/>
      <c r="P142" s="343"/>
      <c r="Q142" s="343"/>
      <c r="R142" s="343"/>
      <c r="S142" s="343"/>
      <c r="T142" s="343"/>
      <c r="U142" s="343"/>
      <c r="V142" s="343"/>
      <c r="W142" s="343"/>
      <c r="X142" s="343"/>
      <c r="Y142" s="343"/>
      <c r="Z142" s="343"/>
      <c r="AA142" s="343"/>
    </row>
    <row r="143" ht="14.25" customHeight="1">
      <c r="A143" s="442"/>
      <c r="B143" s="442"/>
      <c r="C143" s="442"/>
      <c r="D143" s="442"/>
      <c r="E143" s="442"/>
      <c r="F143" s="442"/>
      <c r="G143" s="442"/>
      <c r="H143" s="442"/>
      <c r="I143" s="442"/>
      <c r="J143" s="343"/>
      <c r="K143" s="343"/>
      <c r="L143" s="343"/>
      <c r="M143" s="343"/>
      <c r="N143" s="343"/>
      <c r="O143" s="343"/>
      <c r="P143" s="343"/>
      <c r="Q143" s="343"/>
      <c r="R143" s="343"/>
      <c r="S143" s="343"/>
      <c r="T143" s="343"/>
      <c r="U143" s="343"/>
      <c r="V143" s="343"/>
      <c r="W143" s="343"/>
      <c r="X143" s="343"/>
      <c r="Y143" s="343"/>
      <c r="Z143" s="343"/>
      <c r="AA143" s="343"/>
    </row>
    <row r="144" ht="14.25" customHeight="1">
      <c r="A144" s="442"/>
      <c r="B144" s="442"/>
      <c r="C144" s="442"/>
      <c r="D144" s="442"/>
      <c r="E144" s="442"/>
      <c r="F144" s="442"/>
      <c r="G144" s="442"/>
      <c r="H144" s="442"/>
      <c r="I144" s="442"/>
      <c r="J144" s="343"/>
      <c r="K144" s="343"/>
      <c r="L144" s="343"/>
      <c r="M144" s="343"/>
      <c r="N144" s="343"/>
      <c r="O144" s="343"/>
      <c r="P144" s="343"/>
      <c r="Q144" s="343"/>
      <c r="R144" s="343"/>
      <c r="S144" s="343"/>
      <c r="T144" s="343"/>
      <c r="U144" s="343"/>
      <c r="V144" s="343"/>
      <c r="W144" s="343"/>
      <c r="X144" s="343"/>
      <c r="Y144" s="343"/>
      <c r="Z144" s="343"/>
      <c r="AA144" s="343"/>
    </row>
    <row r="145" ht="14.25" customHeight="1">
      <c r="A145" s="442"/>
      <c r="B145" s="442"/>
      <c r="C145" s="442"/>
      <c r="D145" s="442"/>
      <c r="E145" s="442"/>
      <c r="F145" s="442"/>
      <c r="G145" s="442"/>
      <c r="H145" s="442"/>
      <c r="I145" s="442"/>
      <c r="J145" s="343"/>
      <c r="K145" s="343"/>
      <c r="L145" s="343"/>
      <c r="M145" s="343"/>
      <c r="N145" s="343"/>
      <c r="O145" s="343"/>
      <c r="P145" s="343"/>
      <c r="Q145" s="343"/>
      <c r="R145" s="343"/>
      <c r="S145" s="343"/>
      <c r="T145" s="343"/>
      <c r="U145" s="343"/>
      <c r="V145" s="343"/>
      <c r="W145" s="343"/>
      <c r="X145" s="343"/>
      <c r="Y145" s="343"/>
      <c r="Z145" s="343"/>
      <c r="AA145" s="343"/>
    </row>
    <row r="146" ht="14.25" customHeight="1">
      <c r="A146" s="442"/>
      <c r="B146" s="442"/>
      <c r="C146" s="442"/>
      <c r="D146" s="442"/>
      <c r="E146" s="442"/>
      <c r="F146" s="442"/>
      <c r="G146" s="442"/>
      <c r="H146" s="442"/>
      <c r="I146" s="442"/>
      <c r="J146" s="343"/>
      <c r="K146" s="343"/>
      <c r="L146" s="343"/>
      <c r="M146" s="343"/>
      <c r="N146" s="343"/>
      <c r="O146" s="343"/>
      <c r="P146" s="343"/>
      <c r="Q146" s="343"/>
      <c r="R146" s="343"/>
      <c r="S146" s="343"/>
      <c r="T146" s="343"/>
      <c r="U146" s="343"/>
      <c r="V146" s="343"/>
      <c r="W146" s="343"/>
      <c r="X146" s="343"/>
      <c r="Y146" s="343"/>
      <c r="Z146" s="343"/>
      <c r="AA146" s="343"/>
    </row>
    <row r="147" ht="14.25" customHeight="1">
      <c r="A147" s="442"/>
      <c r="B147" s="442"/>
      <c r="C147" s="442"/>
      <c r="D147" s="442"/>
      <c r="E147" s="442"/>
      <c r="F147" s="442"/>
      <c r="G147" s="442"/>
      <c r="H147" s="442"/>
      <c r="I147" s="442"/>
      <c r="J147" s="343"/>
      <c r="K147" s="343"/>
      <c r="L147" s="343"/>
      <c r="M147" s="343"/>
      <c r="N147" s="343"/>
      <c r="O147" s="343"/>
      <c r="P147" s="343"/>
      <c r="Q147" s="343"/>
      <c r="R147" s="343"/>
      <c r="S147" s="343"/>
      <c r="T147" s="343"/>
      <c r="U147" s="343"/>
      <c r="V147" s="343"/>
      <c r="W147" s="343"/>
      <c r="X147" s="343"/>
      <c r="Y147" s="343"/>
      <c r="Z147" s="343"/>
      <c r="AA147" s="343"/>
    </row>
    <row r="148" ht="14.25" customHeight="1">
      <c r="A148" s="442"/>
      <c r="B148" s="442"/>
      <c r="C148" s="442"/>
      <c r="D148" s="442"/>
      <c r="E148" s="442"/>
      <c r="F148" s="442"/>
      <c r="G148" s="442"/>
      <c r="H148" s="442"/>
      <c r="I148" s="442"/>
      <c r="J148" s="343"/>
      <c r="K148" s="343"/>
      <c r="L148" s="343"/>
      <c r="M148" s="343"/>
      <c r="N148" s="343"/>
      <c r="O148" s="343"/>
      <c r="P148" s="343"/>
      <c r="Q148" s="343"/>
      <c r="R148" s="343"/>
      <c r="S148" s="343"/>
      <c r="T148" s="343"/>
      <c r="U148" s="343"/>
      <c r="V148" s="343"/>
      <c r="W148" s="343"/>
      <c r="X148" s="343"/>
      <c r="Y148" s="343"/>
      <c r="Z148" s="343"/>
      <c r="AA148" s="343"/>
    </row>
    <row r="149" ht="14.25" customHeight="1">
      <c r="A149" s="442"/>
      <c r="B149" s="442"/>
      <c r="C149" s="442"/>
      <c r="D149" s="442"/>
      <c r="E149" s="442"/>
      <c r="F149" s="442"/>
      <c r="G149" s="442"/>
      <c r="H149" s="442"/>
      <c r="I149" s="442"/>
      <c r="J149" s="343"/>
      <c r="K149" s="343"/>
      <c r="L149" s="343"/>
      <c r="M149" s="343"/>
      <c r="N149" s="343"/>
      <c r="O149" s="343"/>
      <c r="P149" s="343"/>
      <c r="Q149" s="343"/>
      <c r="R149" s="343"/>
      <c r="S149" s="343"/>
      <c r="T149" s="343"/>
      <c r="U149" s="343"/>
      <c r="V149" s="343"/>
      <c r="W149" s="343"/>
      <c r="X149" s="343"/>
      <c r="Y149" s="343"/>
      <c r="Z149" s="343"/>
      <c r="AA149" s="343"/>
    </row>
    <row r="150" ht="14.25" customHeight="1">
      <c r="A150" s="442"/>
      <c r="B150" s="442"/>
      <c r="C150" s="442"/>
      <c r="D150" s="442"/>
      <c r="E150" s="442"/>
      <c r="F150" s="442"/>
      <c r="G150" s="442"/>
      <c r="H150" s="442"/>
      <c r="I150" s="442"/>
      <c r="J150" s="343"/>
      <c r="K150" s="343"/>
      <c r="L150" s="343"/>
      <c r="M150" s="343"/>
      <c r="N150" s="343"/>
      <c r="O150" s="343"/>
      <c r="P150" s="343"/>
      <c r="Q150" s="343"/>
      <c r="R150" s="343"/>
      <c r="S150" s="343"/>
      <c r="T150" s="343"/>
      <c r="U150" s="343"/>
      <c r="V150" s="343"/>
      <c r="W150" s="343"/>
      <c r="X150" s="343"/>
      <c r="Y150" s="343"/>
      <c r="Z150" s="343"/>
      <c r="AA150" s="343"/>
    </row>
    <row r="151" ht="14.25" customHeight="1">
      <c r="A151" s="442"/>
      <c r="B151" s="442"/>
      <c r="C151" s="442"/>
      <c r="D151" s="442"/>
      <c r="E151" s="442"/>
      <c r="F151" s="442"/>
      <c r="G151" s="442"/>
      <c r="H151" s="442"/>
      <c r="I151" s="442"/>
      <c r="J151" s="343"/>
      <c r="K151" s="343"/>
      <c r="L151" s="343"/>
      <c r="M151" s="343"/>
      <c r="N151" s="343"/>
      <c r="O151" s="343"/>
      <c r="P151" s="343"/>
      <c r="Q151" s="343"/>
      <c r="R151" s="343"/>
      <c r="S151" s="343"/>
      <c r="T151" s="343"/>
      <c r="U151" s="343"/>
      <c r="V151" s="343"/>
      <c r="W151" s="343"/>
      <c r="X151" s="343"/>
      <c r="Y151" s="343"/>
      <c r="Z151" s="343"/>
      <c r="AA151" s="343"/>
    </row>
    <row r="152" ht="14.25" customHeight="1">
      <c r="A152" s="442"/>
      <c r="B152" s="442"/>
      <c r="C152" s="442"/>
      <c r="D152" s="442"/>
      <c r="E152" s="442"/>
      <c r="F152" s="442"/>
      <c r="G152" s="442"/>
      <c r="H152" s="442"/>
      <c r="I152" s="442"/>
      <c r="J152" s="343"/>
      <c r="K152" s="343"/>
      <c r="L152" s="343"/>
      <c r="M152" s="343"/>
      <c r="N152" s="343"/>
      <c r="O152" s="343"/>
      <c r="P152" s="343"/>
      <c r="Q152" s="343"/>
      <c r="R152" s="343"/>
      <c r="S152" s="343"/>
      <c r="T152" s="343"/>
      <c r="U152" s="343"/>
      <c r="V152" s="343"/>
      <c r="W152" s="343"/>
      <c r="X152" s="343"/>
      <c r="Y152" s="343"/>
      <c r="Z152" s="343"/>
      <c r="AA152" s="343"/>
    </row>
    <row r="153" ht="14.25" customHeight="1">
      <c r="A153" s="442"/>
      <c r="B153" s="442"/>
      <c r="C153" s="442"/>
      <c r="D153" s="442"/>
      <c r="E153" s="442"/>
      <c r="F153" s="442"/>
      <c r="G153" s="442"/>
      <c r="H153" s="442"/>
      <c r="I153" s="442"/>
      <c r="J153" s="343"/>
      <c r="K153" s="343"/>
      <c r="L153" s="343"/>
      <c r="M153" s="343"/>
      <c r="N153" s="343"/>
      <c r="O153" s="343"/>
      <c r="P153" s="343"/>
      <c r="Q153" s="343"/>
      <c r="R153" s="343"/>
      <c r="S153" s="343"/>
      <c r="T153" s="343"/>
      <c r="U153" s="343"/>
      <c r="V153" s="343"/>
      <c r="W153" s="343"/>
      <c r="X153" s="343"/>
      <c r="Y153" s="343"/>
      <c r="Z153" s="343"/>
      <c r="AA153" s="343"/>
    </row>
    <row r="154" ht="14.25" customHeight="1">
      <c r="A154" s="442"/>
      <c r="B154" s="442"/>
      <c r="C154" s="442"/>
      <c r="D154" s="442"/>
      <c r="E154" s="442"/>
      <c r="F154" s="442"/>
      <c r="G154" s="442"/>
      <c r="H154" s="442"/>
      <c r="I154" s="442"/>
      <c r="J154" s="343"/>
      <c r="K154" s="343"/>
      <c r="L154" s="343"/>
      <c r="M154" s="343"/>
      <c r="N154" s="343"/>
      <c r="O154" s="343"/>
      <c r="P154" s="343"/>
      <c r="Q154" s="343"/>
      <c r="R154" s="343"/>
      <c r="S154" s="343"/>
      <c r="T154" s="343"/>
      <c r="U154" s="343"/>
      <c r="V154" s="343"/>
      <c r="W154" s="343"/>
      <c r="X154" s="343"/>
      <c r="Y154" s="343"/>
      <c r="Z154" s="343"/>
      <c r="AA154" s="343"/>
    </row>
    <row r="155" ht="14.25" customHeight="1">
      <c r="A155" s="442"/>
      <c r="B155" s="442"/>
      <c r="C155" s="442"/>
      <c r="D155" s="442"/>
      <c r="E155" s="442"/>
      <c r="F155" s="442"/>
      <c r="G155" s="442"/>
      <c r="H155" s="442"/>
      <c r="I155" s="442"/>
      <c r="J155" s="343"/>
      <c r="K155" s="343"/>
      <c r="L155" s="343"/>
      <c r="M155" s="343"/>
      <c r="N155" s="343"/>
      <c r="O155" s="343"/>
      <c r="P155" s="343"/>
      <c r="Q155" s="343"/>
      <c r="R155" s="343"/>
      <c r="S155" s="343"/>
      <c r="T155" s="343"/>
      <c r="U155" s="343"/>
      <c r="V155" s="343"/>
      <c r="W155" s="343"/>
      <c r="X155" s="343"/>
      <c r="Y155" s="343"/>
      <c r="Z155" s="343"/>
      <c r="AA155" s="343"/>
    </row>
    <row r="156" ht="14.25" customHeight="1">
      <c r="A156" s="442"/>
      <c r="B156" s="442"/>
      <c r="C156" s="442"/>
      <c r="D156" s="442"/>
      <c r="E156" s="442"/>
      <c r="F156" s="442"/>
      <c r="G156" s="442"/>
      <c r="H156" s="442"/>
      <c r="I156" s="442"/>
      <c r="J156" s="343"/>
      <c r="K156" s="343"/>
      <c r="L156" s="343"/>
      <c r="M156" s="343"/>
      <c r="N156" s="343"/>
      <c r="O156" s="343"/>
      <c r="P156" s="343"/>
      <c r="Q156" s="343"/>
      <c r="R156" s="343"/>
      <c r="S156" s="343"/>
      <c r="T156" s="343"/>
      <c r="U156" s="343"/>
      <c r="V156" s="343"/>
      <c r="W156" s="343"/>
      <c r="X156" s="343"/>
      <c r="Y156" s="343"/>
      <c r="Z156" s="343"/>
      <c r="AA156" s="343"/>
    </row>
    <row r="157" ht="14.25" customHeight="1">
      <c r="A157" s="442"/>
      <c r="B157" s="442"/>
      <c r="C157" s="442"/>
      <c r="D157" s="442"/>
      <c r="E157" s="442"/>
      <c r="F157" s="442"/>
      <c r="G157" s="442"/>
      <c r="H157" s="442"/>
      <c r="I157" s="442"/>
      <c r="J157" s="343"/>
      <c r="K157" s="343"/>
      <c r="L157" s="343"/>
      <c r="M157" s="343"/>
      <c r="N157" s="343"/>
      <c r="O157" s="343"/>
      <c r="P157" s="343"/>
      <c r="Q157" s="343"/>
      <c r="R157" s="343"/>
      <c r="S157" s="343"/>
      <c r="T157" s="343"/>
      <c r="U157" s="343"/>
      <c r="V157" s="343"/>
      <c r="W157" s="343"/>
      <c r="X157" s="343"/>
      <c r="Y157" s="343"/>
      <c r="Z157" s="343"/>
      <c r="AA157" s="343"/>
    </row>
    <row r="158" ht="14.25" customHeight="1">
      <c r="A158" s="442"/>
      <c r="B158" s="442"/>
      <c r="C158" s="442"/>
      <c r="D158" s="442"/>
      <c r="E158" s="442"/>
      <c r="F158" s="442"/>
      <c r="G158" s="442"/>
      <c r="H158" s="442"/>
      <c r="I158" s="442"/>
      <c r="J158" s="343"/>
      <c r="K158" s="343"/>
      <c r="L158" s="343"/>
      <c r="M158" s="343"/>
      <c r="N158" s="343"/>
      <c r="O158" s="343"/>
      <c r="P158" s="343"/>
      <c r="Q158" s="343"/>
      <c r="R158" s="343"/>
      <c r="S158" s="343"/>
      <c r="T158" s="343"/>
      <c r="U158" s="343"/>
      <c r="V158" s="343"/>
      <c r="W158" s="343"/>
      <c r="X158" s="343"/>
      <c r="Y158" s="343"/>
      <c r="Z158" s="343"/>
      <c r="AA158" s="343"/>
    </row>
    <row r="159" ht="14.25" customHeight="1">
      <c r="A159" s="442"/>
      <c r="B159" s="442"/>
      <c r="C159" s="442"/>
      <c r="D159" s="442"/>
      <c r="E159" s="442"/>
      <c r="F159" s="442"/>
      <c r="G159" s="442"/>
      <c r="H159" s="442"/>
      <c r="I159" s="442"/>
      <c r="J159" s="343"/>
      <c r="K159" s="343"/>
      <c r="L159" s="343"/>
      <c r="M159" s="343"/>
      <c r="N159" s="343"/>
      <c r="O159" s="343"/>
      <c r="P159" s="343"/>
      <c r="Q159" s="343"/>
      <c r="R159" s="343"/>
      <c r="S159" s="343"/>
      <c r="T159" s="343"/>
      <c r="U159" s="343"/>
      <c r="V159" s="343"/>
      <c r="W159" s="343"/>
      <c r="X159" s="343"/>
      <c r="Y159" s="343"/>
      <c r="Z159" s="343"/>
      <c r="AA159" s="343"/>
    </row>
    <row r="160" ht="14.25" customHeight="1">
      <c r="A160" s="442"/>
      <c r="B160" s="442"/>
      <c r="C160" s="442"/>
      <c r="D160" s="442"/>
      <c r="E160" s="442"/>
      <c r="F160" s="442"/>
      <c r="G160" s="442"/>
      <c r="H160" s="442"/>
      <c r="I160" s="442"/>
      <c r="J160" s="343"/>
      <c r="K160" s="343"/>
      <c r="L160" s="343"/>
      <c r="M160" s="343"/>
      <c r="N160" s="343"/>
      <c r="O160" s="343"/>
      <c r="P160" s="343"/>
      <c r="Q160" s="343"/>
      <c r="R160" s="343"/>
      <c r="S160" s="343"/>
      <c r="T160" s="343"/>
      <c r="U160" s="343"/>
      <c r="V160" s="343"/>
      <c r="W160" s="343"/>
      <c r="X160" s="343"/>
      <c r="Y160" s="343"/>
      <c r="Z160" s="343"/>
      <c r="AA160" s="343"/>
    </row>
    <row r="161" ht="14.25" customHeight="1">
      <c r="A161" s="442"/>
      <c r="B161" s="442"/>
      <c r="C161" s="442"/>
      <c r="D161" s="442"/>
      <c r="E161" s="442"/>
      <c r="F161" s="442"/>
      <c r="G161" s="442"/>
      <c r="H161" s="442"/>
      <c r="I161" s="442"/>
      <c r="J161" s="343"/>
      <c r="K161" s="343"/>
      <c r="L161" s="343"/>
      <c r="M161" s="343"/>
      <c r="N161" s="343"/>
      <c r="O161" s="343"/>
      <c r="P161" s="343"/>
      <c r="Q161" s="343"/>
      <c r="R161" s="343"/>
      <c r="S161" s="343"/>
      <c r="T161" s="343"/>
      <c r="U161" s="343"/>
      <c r="V161" s="343"/>
      <c r="W161" s="343"/>
      <c r="X161" s="343"/>
      <c r="Y161" s="343"/>
      <c r="Z161" s="343"/>
      <c r="AA161" s="343"/>
    </row>
    <row r="162" ht="14.25" customHeight="1">
      <c r="A162" s="442"/>
      <c r="B162" s="442"/>
      <c r="C162" s="442"/>
      <c r="D162" s="442"/>
      <c r="E162" s="442"/>
      <c r="F162" s="442"/>
      <c r="G162" s="442"/>
      <c r="H162" s="442"/>
      <c r="I162" s="442"/>
      <c r="J162" s="343"/>
      <c r="K162" s="343"/>
      <c r="L162" s="343"/>
      <c r="M162" s="343"/>
      <c r="N162" s="343"/>
      <c r="O162" s="343"/>
      <c r="P162" s="343"/>
      <c r="Q162" s="343"/>
      <c r="R162" s="343"/>
      <c r="S162" s="343"/>
      <c r="T162" s="343"/>
      <c r="U162" s="343"/>
      <c r="V162" s="343"/>
      <c r="W162" s="343"/>
      <c r="X162" s="343"/>
      <c r="Y162" s="343"/>
      <c r="Z162" s="343"/>
      <c r="AA162" s="343"/>
    </row>
    <row r="163" ht="14.25" customHeight="1">
      <c r="A163" s="442"/>
      <c r="B163" s="442"/>
      <c r="C163" s="442"/>
      <c r="D163" s="442"/>
      <c r="E163" s="442"/>
      <c r="F163" s="442"/>
      <c r="G163" s="442"/>
      <c r="H163" s="442"/>
      <c r="I163" s="442"/>
      <c r="J163" s="343"/>
      <c r="K163" s="343"/>
      <c r="L163" s="343"/>
      <c r="M163" s="343"/>
      <c r="N163" s="343"/>
      <c r="O163" s="343"/>
      <c r="P163" s="343"/>
      <c r="Q163" s="343"/>
      <c r="R163" s="343"/>
      <c r="S163" s="343"/>
      <c r="T163" s="343"/>
      <c r="U163" s="343"/>
      <c r="V163" s="343"/>
      <c r="W163" s="343"/>
      <c r="X163" s="343"/>
      <c r="Y163" s="343"/>
      <c r="Z163" s="343"/>
      <c r="AA163" s="343"/>
    </row>
    <row r="164" ht="14.25" customHeight="1">
      <c r="A164" s="442"/>
      <c r="B164" s="442"/>
      <c r="C164" s="442"/>
      <c r="D164" s="442"/>
      <c r="E164" s="442"/>
      <c r="F164" s="442"/>
      <c r="G164" s="442"/>
      <c r="H164" s="442"/>
      <c r="I164" s="442"/>
      <c r="J164" s="343"/>
      <c r="K164" s="343"/>
      <c r="L164" s="343"/>
      <c r="M164" s="343"/>
      <c r="N164" s="343"/>
      <c r="O164" s="343"/>
      <c r="P164" s="343"/>
      <c r="Q164" s="343"/>
      <c r="R164" s="343"/>
      <c r="S164" s="343"/>
      <c r="T164" s="343"/>
      <c r="U164" s="343"/>
      <c r="V164" s="343"/>
      <c r="W164" s="343"/>
      <c r="X164" s="343"/>
      <c r="Y164" s="343"/>
      <c r="Z164" s="343"/>
      <c r="AA164" s="343"/>
    </row>
    <row r="165" ht="14.25" customHeight="1">
      <c r="A165" s="442"/>
      <c r="B165" s="442"/>
      <c r="C165" s="442"/>
      <c r="D165" s="442"/>
      <c r="E165" s="442"/>
      <c r="F165" s="442"/>
      <c r="G165" s="442"/>
      <c r="H165" s="442"/>
      <c r="I165" s="442"/>
      <c r="J165" s="343"/>
      <c r="K165" s="343"/>
      <c r="L165" s="343"/>
      <c r="M165" s="343"/>
      <c r="N165" s="343"/>
      <c r="O165" s="343"/>
      <c r="P165" s="343"/>
      <c r="Q165" s="343"/>
      <c r="R165" s="343"/>
      <c r="S165" s="343"/>
      <c r="T165" s="343"/>
      <c r="U165" s="343"/>
      <c r="V165" s="343"/>
      <c r="W165" s="343"/>
      <c r="X165" s="343"/>
      <c r="Y165" s="343"/>
      <c r="Z165" s="343"/>
      <c r="AA165" s="343"/>
    </row>
    <row r="166" ht="14.25" customHeight="1">
      <c r="A166" s="442"/>
      <c r="B166" s="442"/>
      <c r="C166" s="442"/>
      <c r="D166" s="442"/>
      <c r="E166" s="442"/>
      <c r="F166" s="442"/>
      <c r="G166" s="442"/>
      <c r="H166" s="442"/>
      <c r="I166" s="442"/>
      <c r="J166" s="343"/>
      <c r="K166" s="343"/>
      <c r="L166" s="343"/>
      <c r="M166" s="343"/>
      <c r="N166" s="343"/>
      <c r="O166" s="343"/>
      <c r="P166" s="343"/>
      <c r="Q166" s="343"/>
      <c r="R166" s="343"/>
      <c r="S166" s="343"/>
      <c r="T166" s="343"/>
      <c r="U166" s="343"/>
      <c r="V166" s="343"/>
      <c r="W166" s="343"/>
      <c r="X166" s="343"/>
      <c r="Y166" s="343"/>
      <c r="Z166" s="343"/>
      <c r="AA166" s="343"/>
    </row>
    <row r="167" ht="14.25" customHeight="1">
      <c r="A167" s="442"/>
      <c r="B167" s="442"/>
      <c r="C167" s="442"/>
      <c r="D167" s="442"/>
      <c r="E167" s="442"/>
      <c r="F167" s="442"/>
      <c r="G167" s="442"/>
      <c r="H167" s="442"/>
      <c r="I167" s="442"/>
      <c r="J167" s="343"/>
      <c r="K167" s="343"/>
      <c r="L167" s="343"/>
      <c r="M167" s="343"/>
      <c r="N167" s="343"/>
      <c r="O167" s="343"/>
      <c r="P167" s="343"/>
      <c r="Q167" s="343"/>
      <c r="R167" s="343"/>
      <c r="S167" s="343"/>
      <c r="T167" s="343"/>
      <c r="U167" s="343"/>
      <c r="V167" s="343"/>
      <c r="W167" s="343"/>
      <c r="X167" s="343"/>
      <c r="Y167" s="343"/>
      <c r="Z167" s="343"/>
      <c r="AA167" s="343"/>
    </row>
    <row r="168" ht="14.25" customHeight="1">
      <c r="A168" s="442"/>
      <c r="B168" s="442"/>
      <c r="C168" s="442"/>
      <c r="D168" s="442"/>
      <c r="E168" s="442"/>
      <c r="F168" s="442"/>
      <c r="G168" s="442"/>
      <c r="H168" s="442"/>
      <c r="I168" s="442"/>
      <c r="J168" s="343"/>
      <c r="K168" s="343"/>
      <c r="L168" s="343"/>
      <c r="M168" s="343"/>
      <c r="N168" s="343"/>
      <c r="O168" s="343"/>
      <c r="P168" s="343"/>
      <c r="Q168" s="343"/>
      <c r="R168" s="343"/>
      <c r="S168" s="343"/>
      <c r="T168" s="343"/>
      <c r="U168" s="343"/>
      <c r="V168" s="343"/>
      <c r="W168" s="343"/>
      <c r="X168" s="343"/>
      <c r="Y168" s="343"/>
      <c r="Z168" s="343"/>
      <c r="AA168" s="343"/>
    </row>
    <row r="169" ht="14.25" customHeight="1">
      <c r="A169" s="442"/>
      <c r="B169" s="442"/>
      <c r="C169" s="442"/>
      <c r="D169" s="442"/>
      <c r="E169" s="442"/>
      <c r="F169" s="442"/>
      <c r="G169" s="442"/>
      <c r="H169" s="442"/>
      <c r="I169" s="442"/>
      <c r="J169" s="343"/>
      <c r="K169" s="343"/>
      <c r="L169" s="343"/>
      <c r="M169" s="343"/>
      <c r="N169" s="343"/>
      <c r="O169" s="343"/>
      <c r="P169" s="343"/>
      <c r="Q169" s="343"/>
      <c r="R169" s="343"/>
      <c r="S169" s="343"/>
      <c r="T169" s="343"/>
      <c r="U169" s="343"/>
      <c r="V169" s="343"/>
      <c r="W169" s="343"/>
      <c r="X169" s="343"/>
      <c r="Y169" s="343"/>
      <c r="Z169" s="343"/>
      <c r="AA169" s="343"/>
    </row>
    <row r="170" ht="14.25" customHeight="1">
      <c r="A170" s="442"/>
      <c r="B170" s="442"/>
      <c r="C170" s="442"/>
      <c r="D170" s="442"/>
      <c r="E170" s="442"/>
      <c r="F170" s="442"/>
      <c r="G170" s="442"/>
      <c r="H170" s="442"/>
      <c r="I170" s="442"/>
      <c r="J170" s="343"/>
      <c r="K170" s="343"/>
      <c r="L170" s="343"/>
      <c r="M170" s="343"/>
      <c r="N170" s="343"/>
      <c r="O170" s="343"/>
      <c r="P170" s="343"/>
      <c r="Q170" s="343"/>
      <c r="R170" s="343"/>
      <c r="S170" s="343"/>
      <c r="T170" s="343"/>
      <c r="U170" s="343"/>
      <c r="V170" s="343"/>
      <c r="W170" s="343"/>
      <c r="X170" s="343"/>
      <c r="Y170" s="343"/>
      <c r="Z170" s="343"/>
      <c r="AA170" s="343"/>
    </row>
    <row r="171" ht="14.25" customHeight="1">
      <c r="A171" s="442"/>
      <c r="B171" s="442"/>
      <c r="C171" s="442"/>
      <c r="D171" s="442"/>
      <c r="E171" s="442"/>
      <c r="F171" s="442"/>
      <c r="G171" s="442"/>
      <c r="H171" s="442"/>
      <c r="I171" s="442"/>
      <c r="J171" s="343"/>
      <c r="K171" s="343"/>
      <c r="L171" s="343"/>
      <c r="M171" s="343"/>
      <c r="N171" s="343"/>
      <c r="O171" s="343"/>
      <c r="P171" s="343"/>
      <c r="Q171" s="343"/>
      <c r="R171" s="343"/>
      <c r="S171" s="343"/>
      <c r="T171" s="343"/>
      <c r="U171" s="343"/>
      <c r="V171" s="343"/>
      <c r="W171" s="343"/>
      <c r="X171" s="343"/>
      <c r="Y171" s="343"/>
      <c r="Z171" s="343"/>
      <c r="AA171" s="343"/>
    </row>
    <row r="172" ht="14.25" customHeight="1">
      <c r="A172" s="442"/>
      <c r="B172" s="442"/>
      <c r="C172" s="442"/>
      <c r="D172" s="442"/>
      <c r="E172" s="442"/>
      <c r="F172" s="442"/>
      <c r="G172" s="442"/>
      <c r="H172" s="442"/>
      <c r="I172" s="442"/>
      <c r="J172" s="343"/>
      <c r="K172" s="343"/>
      <c r="L172" s="343"/>
      <c r="M172" s="343"/>
      <c r="N172" s="343"/>
      <c r="O172" s="343"/>
      <c r="P172" s="343"/>
      <c r="Q172" s="343"/>
      <c r="R172" s="343"/>
      <c r="S172" s="343"/>
      <c r="T172" s="343"/>
      <c r="U172" s="343"/>
      <c r="V172" s="343"/>
      <c r="W172" s="343"/>
      <c r="X172" s="343"/>
      <c r="Y172" s="343"/>
      <c r="Z172" s="343"/>
      <c r="AA172" s="343"/>
    </row>
    <row r="173" ht="14.25" customHeight="1">
      <c r="A173" s="442"/>
      <c r="B173" s="442"/>
      <c r="C173" s="442"/>
      <c r="D173" s="442"/>
      <c r="E173" s="442"/>
      <c r="F173" s="442"/>
      <c r="G173" s="442"/>
      <c r="H173" s="442"/>
      <c r="I173" s="442"/>
      <c r="J173" s="343"/>
      <c r="K173" s="343"/>
      <c r="L173" s="343"/>
      <c r="M173" s="343"/>
      <c r="N173" s="343"/>
      <c r="O173" s="343"/>
      <c r="P173" s="343"/>
      <c r="Q173" s="343"/>
      <c r="R173" s="343"/>
      <c r="S173" s="343"/>
      <c r="T173" s="343"/>
      <c r="U173" s="343"/>
      <c r="V173" s="343"/>
      <c r="W173" s="343"/>
      <c r="X173" s="343"/>
      <c r="Y173" s="343"/>
      <c r="Z173" s="343"/>
      <c r="AA173" s="343"/>
    </row>
    <row r="174" ht="14.25" customHeight="1">
      <c r="A174" s="442"/>
      <c r="B174" s="442"/>
      <c r="C174" s="442"/>
      <c r="D174" s="442"/>
      <c r="E174" s="442"/>
      <c r="F174" s="442"/>
      <c r="G174" s="442"/>
      <c r="H174" s="442"/>
      <c r="I174" s="442"/>
      <c r="J174" s="343"/>
      <c r="K174" s="343"/>
      <c r="L174" s="343"/>
      <c r="M174" s="343"/>
      <c r="N174" s="343"/>
      <c r="O174" s="343"/>
      <c r="P174" s="343"/>
      <c r="Q174" s="343"/>
      <c r="R174" s="343"/>
      <c r="S174" s="343"/>
      <c r="T174" s="343"/>
      <c r="U174" s="343"/>
      <c r="V174" s="343"/>
      <c r="W174" s="343"/>
      <c r="X174" s="343"/>
      <c r="Y174" s="343"/>
      <c r="Z174" s="343"/>
      <c r="AA174" s="343"/>
    </row>
    <row r="175" ht="14.25" customHeight="1">
      <c r="A175" s="442"/>
      <c r="B175" s="442"/>
      <c r="C175" s="442"/>
      <c r="D175" s="442"/>
      <c r="E175" s="442"/>
      <c r="F175" s="442"/>
      <c r="G175" s="442"/>
      <c r="H175" s="442"/>
      <c r="I175" s="442"/>
      <c r="J175" s="343"/>
      <c r="K175" s="343"/>
      <c r="L175" s="343"/>
      <c r="M175" s="343"/>
      <c r="N175" s="343"/>
      <c r="O175" s="343"/>
      <c r="P175" s="343"/>
      <c r="Q175" s="343"/>
      <c r="R175" s="343"/>
      <c r="S175" s="343"/>
      <c r="T175" s="343"/>
      <c r="U175" s="343"/>
      <c r="V175" s="343"/>
      <c r="W175" s="343"/>
      <c r="X175" s="343"/>
      <c r="Y175" s="343"/>
      <c r="Z175" s="343"/>
      <c r="AA175" s="343"/>
    </row>
    <row r="176" ht="14.25" customHeight="1">
      <c r="A176" s="442"/>
      <c r="B176" s="442"/>
      <c r="C176" s="442"/>
      <c r="D176" s="442"/>
      <c r="E176" s="442"/>
      <c r="F176" s="442"/>
      <c r="G176" s="442"/>
      <c r="H176" s="442"/>
      <c r="I176" s="442"/>
      <c r="J176" s="343"/>
      <c r="K176" s="343"/>
      <c r="L176" s="343"/>
      <c r="M176" s="343"/>
      <c r="N176" s="343"/>
      <c r="O176" s="343"/>
      <c r="P176" s="343"/>
      <c r="Q176" s="343"/>
      <c r="R176" s="343"/>
      <c r="S176" s="343"/>
      <c r="T176" s="343"/>
      <c r="U176" s="343"/>
      <c r="V176" s="343"/>
      <c r="W176" s="343"/>
      <c r="X176" s="343"/>
      <c r="Y176" s="343"/>
      <c r="Z176" s="343"/>
      <c r="AA176" s="343"/>
    </row>
    <row r="177" ht="14.25" customHeight="1">
      <c r="A177" s="442"/>
      <c r="B177" s="442"/>
      <c r="C177" s="442"/>
      <c r="D177" s="442"/>
      <c r="E177" s="442"/>
      <c r="F177" s="442"/>
      <c r="G177" s="442"/>
      <c r="H177" s="442"/>
      <c r="I177" s="442"/>
      <c r="J177" s="343"/>
      <c r="K177" s="343"/>
      <c r="L177" s="343"/>
      <c r="M177" s="343"/>
      <c r="N177" s="343"/>
      <c r="O177" s="343"/>
      <c r="P177" s="343"/>
      <c r="Q177" s="343"/>
      <c r="R177" s="343"/>
      <c r="S177" s="343"/>
      <c r="T177" s="343"/>
      <c r="U177" s="343"/>
      <c r="V177" s="343"/>
      <c r="W177" s="343"/>
      <c r="X177" s="343"/>
      <c r="Y177" s="343"/>
      <c r="Z177" s="343"/>
      <c r="AA177" s="343"/>
    </row>
    <row r="178" ht="14.25" customHeight="1">
      <c r="A178" s="442"/>
      <c r="B178" s="442"/>
      <c r="C178" s="442"/>
      <c r="D178" s="442"/>
      <c r="E178" s="442"/>
      <c r="F178" s="442"/>
      <c r="G178" s="442"/>
      <c r="H178" s="442"/>
      <c r="I178" s="442"/>
      <c r="J178" s="343"/>
      <c r="K178" s="343"/>
      <c r="L178" s="343"/>
      <c r="M178" s="343"/>
      <c r="N178" s="343"/>
      <c r="O178" s="343"/>
      <c r="P178" s="343"/>
      <c r="Q178" s="343"/>
      <c r="R178" s="343"/>
      <c r="S178" s="343"/>
      <c r="T178" s="343"/>
      <c r="U178" s="343"/>
      <c r="V178" s="343"/>
      <c r="W178" s="343"/>
      <c r="X178" s="343"/>
      <c r="Y178" s="343"/>
      <c r="Z178" s="343"/>
      <c r="AA178" s="343"/>
    </row>
    <row r="179" ht="14.25" customHeight="1">
      <c r="A179" s="442"/>
      <c r="B179" s="442"/>
      <c r="C179" s="442"/>
      <c r="D179" s="442"/>
      <c r="E179" s="442"/>
      <c r="F179" s="442"/>
      <c r="G179" s="442"/>
      <c r="H179" s="442"/>
      <c r="I179" s="442"/>
      <c r="J179" s="343"/>
      <c r="K179" s="343"/>
      <c r="L179" s="343"/>
      <c r="M179" s="343"/>
      <c r="N179" s="343"/>
      <c r="O179" s="343"/>
      <c r="P179" s="343"/>
      <c r="Q179" s="343"/>
      <c r="R179" s="343"/>
      <c r="S179" s="343"/>
      <c r="T179" s="343"/>
      <c r="U179" s="343"/>
      <c r="V179" s="343"/>
      <c r="W179" s="343"/>
      <c r="X179" s="343"/>
      <c r="Y179" s="343"/>
      <c r="Z179" s="343"/>
      <c r="AA179" s="343"/>
    </row>
    <row r="180" ht="14.25" customHeight="1">
      <c r="A180" s="442"/>
      <c r="B180" s="442"/>
      <c r="C180" s="442"/>
      <c r="D180" s="442"/>
      <c r="E180" s="442"/>
      <c r="F180" s="442"/>
      <c r="G180" s="442"/>
      <c r="H180" s="442"/>
      <c r="I180" s="442"/>
      <c r="J180" s="343"/>
      <c r="K180" s="343"/>
      <c r="L180" s="343"/>
      <c r="M180" s="343"/>
      <c r="N180" s="343"/>
      <c r="O180" s="343"/>
      <c r="P180" s="343"/>
      <c r="Q180" s="343"/>
      <c r="R180" s="343"/>
      <c r="S180" s="343"/>
      <c r="T180" s="343"/>
      <c r="U180" s="343"/>
      <c r="V180" s="343"/>
      <c r="W180" s="343"/>
      <c r="X180" s="343"/>
      <c r="Y180" s="343"/>
      <c r="Z180" s="343"/>
      <c r="AA180" s="343"/>
    </row>
    <row r="181" ht="14.25" customHeight="1">
      <c r="A181" s="442"/>
      <c r="B181" s="442"/>
      <c r="C181" s="442"/>
      <c r="D181" s="442"/>
      <c r="E181" s="442"/>
      <c r="F181" s="442"/>
      <c r="G181" s="442"/>
      <c r="H181" s="442"/>
      <c r="I181" s="442"/>
      <c r="J181" s="343"/>
      <c r="K181" s="343"/>
      <c r="L181" s="343"/>
      <c r="M181" s="343"/>
      <c r="N181" s="343"/>
      <c r="O181" s="343"/>
      <c r="P181" s="343"/>
      <c r="Q181" s="343"/>
      <c r="R181" s="343"/>
      <c r="S181" s="343"/>
      <c r="T181" s="343"/>
      <c r="U181" s="343"/>
      <c r="V181" s="343"/>
      <c r="W181" s="343"/>
      <c r="X181" s="343"/>
      <c r="Y181" s="343"/>
      <c r="Z181" s="343"/>
      <c r="AA181" s="343"/>
    </row>
    <row r="182" ht="14.25" customHeight="1">
      <c r="A182" s="442"/>
      <c r="B182" s="442"/>
      <c r="C182" s="442"/>
      <c r="D182" s="442"/>
      <c r="E182" s="442"/>
      <c r="F182" s="442"/>
      <c r="G182" s="442"/>
      <c r="H182" s="442"/>
      <c r="I182" s="442"/>
      <c r="J182" s="343"/>
      <c r="K182" s="343"/>
      <c r="L182" s="343"/>
      <c r="M182" s="343"/>
      <c r="N182" s="343"/>
      <c r="O182" s="343"/>
      <c r="P182" s="343"/>
      <c r="Q182" s="343"/>
      <c r="R182" s="343"/>
      <c r="S182" s="343"/>
      <c r="T182" s="343"/>
      <c r="U182" s="343"/>
      <c r="V182" s="343"/>
      <c r="W182" s="343"/>
      <c r="X182" s="343"/>
      <c r="Y182" s="343"/>
      <c r="Z182" s="343"/>
      <c r="AA182" s="343"/>
    </row>
    <row r="183" ht="14.25" customHeight="1">
      <c r="A183" s="442"/>
      <c r="B183" s="442"/>
      <c r="C183" s="442"/>
      <c r="D183" s="442"/>
      <c r="E183" s="442"/>
      <c r="F183" s="442"/>
      <c r="G183" s="442"/>
      <c r="H183" s="442"/>
      <c r="I183" s="442"/>
      <c r="J183" s="343"/>
      <c r="K183" s="343"/>
      <c r="L183" s="343"/>
      <c r="M183" s="343"/>
      <c r="N183" s="343"/>
      <c r="O183" s="343"/>
      <c r="P183" s="343"/>
      <c r="Q183" s="343"/>
      <c r="R183" s="343"/>
      <c r="S183" s="343"/>
      <c r="T183" s="343"/>
      <c r="U183" s="343"/>
      <c r="V183" s="343"/>
      <c r="W183" s="343"/>
      <c r="X183" s="343"/>
      <c r="Y183" s="343"/>
      <c r="Z183" s="343"/>
      <c r="AA183" s="343"/>
    </row>
    <row r="184" ht="14.25" customHeight="1">
      <c r="A184" s="442"/>
      <c r="B184" s="442"/>
      <c r="C184" s="442"/>
      <c r="D184" s="442"/>
      <c r="E184" s="442"/>
      <c r="F184" s="442"/>
      <c r="G184" s="442"/>
      <c r="H184" s="442"/>
      <c r="I184" s="442"/>
      <c r="J184" s="343"/>
      <c r="K184" s="343"/>
      <c r="L184" s="343"/>
      <c r="M184" s="343"/>
      <c r="N184" s="343"/>
      <c r="O184" s="343"/>
      <c r="P184" s="343"/>
      <c r="Q184" s="343"/>
      <c r="R184" s="343"/>
      <c r="S184" s="343"/>
      <c r="T184" s="343"/>
      <c r="U184" s="343"/>
      <c r="V184" s="343"/>
      <c r="W184" s="343"/>
      <c r="X184" s="343"/>
      <c r="Y184" s="343"/>
      <c r="Z184" s="343"/>
      <c r="AA184" s="343"/>
    </row>
    <row r="185" ht="14.25" customHeight="1">
      <c r="A185" s="442"/>
      <c r="B185" s="442"/>
      <c r="C185" s="442"/>
      <c r="D185" s="442"/>
      <c r="E185" s="442"/>
      <c r="F185" s="442"/>
      <c r="G185" s="442"/>
      <c r="H185" s="442"/>
      <c r="I185" s="442"/>
      <c r="J185" s="343"/>
      <c r="K185" s="343"/>
      <c r="L185" s="343"/>
      <c r="M185" s="343"/>
      <c r="N185" s="343"/>
      <c r="O185" s="343"/>
      <c r="P185" s="343"/>
      <c r="Q185" s="343"/>
      <c r="R185" s="343"/>
      <c r="S185" s="343"/>
      <c r="T185" s="343"/>
      <c r="U185" s="343"/>
      <c r="V185" s="343"/>
      <c r="W185" s="343"/>
      <c r="X185" s="343"/>
      <c r="Y185" s="343"/>
      <c r="Z185" s="343"/>
      <c r="AA185" s="343"/>
    </row>
    <row r="186" ht="14.25" customHeight="1">
      <c r="A186" s="442"/>
      <c r="B186" s="442"/>
      <c r="C186" s="442"/>
      <c r="D186" s="442"/>
      <c r="E186" s="442"/>
      <c r="F186" s="442"/>
      <c r="G186" s="442"/>
      <c r="H186" s="442"/>
      <c r="I186" s="442"/>
      <c r="J186" s="343"/>
      <c r="K186" s="343"/>
      <c r="L186" s="343"/>
      <c r="M186" s="343"/>
      <c r="N186" s="343"/>
      <c r="O186" s="343"/>
      <c r="P186" s="343"/>
      <c r="Q186" s="343"/>
      <c r="R186" s="343"/>
      <c r="S186" s="343"/>
      <c r="T186" s="343"/>
      <c r="U186" s="343"/>
      <c r="V186" s="343"/>
      <c r="W186" s="343"/>
      <c r="X186" s="343"/>
      <c r="Y186" s="343"/>
      <c r="Z186" s="343"/>
      <c r="AA186" s="343"/>
    </row>
    <row r="187" ht="14.25" customHeight="1">
      <c r="A187" s="442"/>
      <c r="B187" s="442"/>
      <c r="C187" s="442"/>
      <c r="D187" s="442"/>
      <c r="E187" s="442"/>
      <c r="F187" s="442"/>
      <c r="G187" s="442"/>
      <c r="H187" s="442"/>
      <c r="I187" s="442"/>
      <c r="J187" s="343"/>
      <c r="K187" s="343"/>
      <c r="L187" s="343"/>
      <c r="M187" s="343"/>
      <c r="N187" s="343"/>
      <c r="O187" s="343"/>
      <c r="P187" s="343"/>
      <c r="Q187" s="343"/>
      <c r="R187" s="343"/>
      <c r="S187" s="343"/>
      <c r="T187" s="343"/>
      <c r="U187" s="343"/>
      <c r="V187" s="343"/>
      <c r="W187" s="343"/>
      <c r="X187" s="343"/>
      <c r="Y187" s="343"/>
      <c r="Z187" s="343"/>
      <c r="AA187" s="343"/>
    </row>
    <row r="188" ht="14.25" customHeight="1">
      <c r="A188" s="442"/>
      <c r="B188" s="442"/>
      <c r="C188" s="442"/>
      <c r="D188" s="442"/>
      <c r="E188" s="442"/>
      <c r="F188" s="442"/>
      <c r="G188" s="442"/>
      <c r="H188" s="442"/>
      <c r="I188" s="442"/>
      <c r="J188" s="343"/>
      <c r="K188" s="343"/>
      <c r="L188" s="343"/>
      <c r="M188" s="343"/>
      <c r="N188" s="343"/>
      <c r="O188" s="343"/>
      <c r="P188" s="343"/>
      <c r="Q188" s="343"/>
      <c r="R188" s="343"/>
      <c r="S188" s="343"/>
      <c r="T188" s="343"/>
      <c r="U188" s="343"/>
      <c r="V188" s="343"/>
      <c r="W188" s="343"/>
      <c r="X188" s="343"/>
      <c r="Y188" s="343"/>
      <c r="Z188" s="343"/>
      <c r="AA188" s="343"/>
    </row>
    <row r="189" ht="14.25" customHeight="1">
      <c r="A189" s="442"/>
      <c r="B189" s="442"/>
      <c r="C189" s="442"/>
      <c r="D189" s="442"/>
      <c r="E189" s="442"/>
      <c r="F189" s="442"/>
      <c r="G189" s="442"/>
      <c r="H189" s="442"/>
      <c r="I189" s="442"/>
      <c r="J189" s="343"/>
      <c r="K189" s="343"/>
      <c r="L189" s="343"/>
      <c r="M189" s="343"/>
      <c r="N189" s="343"/>
      <c r="O189" s="343"/>
      <c r="P189" s="343"/>
      <c r="Q189" s="343"/>
      <c r="R189" s="343"/>
      <c r="S189" s="343"/>
      <c r="T189" s="343"/>
      <c r="U189" s="343"/>
      <c r="V189" s="343"/>
      <c r="W189" s="343"/>
      <c r="X189" s="343"/>
      <c r="Y189" s="343"/>
      <c r="Z189" s="343"/>
      <c r="AA189" s="343"/>
    </row>
    <row r="190" ht="14.25" customHeight="1">
      <c r="A190" s="442"/>
      <c r="B190" s="442"/>
      <c r="C190" s="442"/>
      <c r="D190" s="442"/>
      <c r="E190" s="442"/>
      <c r="F190" s="442"/>
      <c r="G190" s="442"/>
      <c r="H190" s="442"/>
      <c r="I190" s="442"/>
      <c r="J190" s="343"/>
      <c r="K190" s="343"/>
      <c r="L190" s="343"/>
      <c r="M190" s="343"/>
      <c r="N190" s="343"/>
      <c r="O190" s="343"/>
      <c r="P190" s="343"/>
      <c r="Q190" s="343"/>
      <c r="R190" s="343"/>
      <c r="S190" s="343"/>
      <c r="T190" s="343"/>
      <c r="U190" s="343"/>
      <c r="V190" s="343"/>
      <c r="W190" s="343"/>
      <c r="X190" s="343"/>
      <c r="Y190" s="343"/>
      <c r="Z190" s="343"/>
      <c r="AA190" s="343"/>
    </row>
    <row r="191" ht="14.25" customHeight="1">
      <c r="A191" s="442"/>
      <c r="B191" s="442"/>
      <c r="C191" s="442"/>
      <c r="D191" s="442"/>
      <c r="E191" s="442"/>
      <c r="F191" s="442"/>
      <c r="G191" s="442"/>
      <c r="H191" s="442"/>
      <c r="I191" s="442"/>
      <c r="J191" s="343"/>
      <c r="K191" s="343"/>
      <c r="L191" s="343"/>
      <c r="M191" s="343"/>
      <c r="N191" s="343"/>
      <c r="O191" s="343"/>
      <c r="P191" s="343"/>
      <c r="Q191" s="343"/>
      <c r="R191" s="343"/>
      <c r="S191" s="343"/>
      <c r="T191" s="343"/>
      <c r="U191" s="343"/>
      <c r="V191" s="343"/>
      <c r="W191" s="343"/>
      <c r="X191" s="343"/>
      <c r="Y191" s="343"/>
      <c r="Z191" s="343"/>
      <c r="AA191" s="343"/>
    </row>
    <row r="192" ht="14.25" customHeight="1">
      <c r="A192" s="442"/>
      <c r="B192" s="442"/>
      <c r="C192" s="442"/>
      <c r="D192" s="442"/>
      <c r="E192" s="442"/>
      <c r="F192" s="442"/>
      <c r="G192" s="442"/>
      <c r="H192" s="442"/>
      <c r="I192" s="442"/>
      <c r="J192" s="343"/>
      <c r="K192" s="343"/>
      <c r="L192" s="343"/>
      <c r="M192" s="343"/>
      <c r="N192" s="343"/>
      <c r="O192" s="343"/>
      <c r="P192" s="343"/>
      <c r="Q192" s="343"/>
      <c r="R192" s="343"/>
      <c r="S192" s="343"/>
      <c r="T192" s="343"/>
      <c r="U192" s="343"/>
      <c r="V192" s="343"/>
      <c r="W192" s="343"/>
      <c r="X192" s="343"/>
      <c r="Y192" s="343"/>
      <c r="Z192" s="343"/>
      <c r="AA192" s="343"/>
    </row>
    <row r="193" ht="14.25" customHeight="1">
      <c r="A193" s="442"/>
      <c r="B193" s="442"/>
      <c r="C193" s="442"/>
      <c r="D193" s="442"/>
      <c r="E193" s="442"/>
      <c r="F193" s="442"/>
      <c r="G193" s="442"/>
      <c r="H193" s="442"/>
      <c r="I193" s="442"/>
      <c r="J193" s="343"/>
      <c r="K193" s="343"/>
      <c r="L193" s="343"/>
      <c r="M193" s="343"/>
      <c r="N193" s="343"/>
      <c r="O193" s="343"/>
      <c r="P193" s="343"/>
      <c r="Q193" s="343"/>
      <c r="R193" s="343"/>
      <c r="S193" s="343"/>
      <c r="T193" s="343"/>
      <c r="U193" s="343"/>
      <c r="V193" s="343"/>
      <c r="W193" s="343"/>
      <c r="X193" s="343"/>
      <c r="Y193" s="343"/>
      <c r="Z193" s="343"/>
      <c r="AA193" s="343"/>
    </row>
    <row r="194" ht="14.25" customHeight="1">
      <c r="A194" s="442"/>
      <c r="B194" s="442"/>
      <c r="C194" s="442"/>
      <c r="D194" s="442"/>
      <c r="E194" s="442"/>
      <c r="F194" s="442"/>
      <c r="G194" s="442"/>
      <c r="H194" s="442"/>
      <c r="I194" s="442"/>
      <c r="J194" s="343"/>
      <c r="K194" s="343"/>
      <c r="L194" s="343"/>
      <c r="M194" s="343"/>
      <c r="N194" s="343"/>
      <c r="O194" s="343"/>
      <c r="P194" s="343"/>
      <c r="Q194" s="343"/>
      <c r="R194" s="343"/>
      <c r="S194" s="343"/>
      <c r="T194" s="343"/>
      <c r="U194" s="343"/>
      <c r="V194" s="343"/>
      <c r="W194" s="343"/>
      <c r="X194" s="343"/>
      <c r="Y194" s="343"/>
      <c r="Z194" s="343"/>
      <c r="AA194" s="343"/>
    </row>
    <row r="195" ht="14.25" customHeight="1">
      <c r="A195" s="442"/>
      <c r="B195" s="442"/>
      <c r="C195" s="442"/>
      <c r="D195" s="442"/>
      <c r="E195" s="442"/>
      <c r="F195" s="442"/>
      <c r="G195" s="442"/>
      <c r="H195" s="442"/>
      <c r="I195" s="442"/>
      <c r="J195" s="343"/>
      <c r="K195" s="343"/>
      <c r="L195" s="343"/>
      <c r="M195" s="343"/>
      <c r="N195" s="343"/>
      <c r="O195" s="343"/>
      <c r="P195" s="343"/>
      <c r="Q195" s="343"/>
      <c r="R195" s="343"/>
      <c r="S195" s="343"/>
      <c r="T195" s="343"/>
      <c r="U195" s="343"/>
      <c r="V195" s="343"/>
      <c r="W195" s="343"/>
      <c r="X195" s="343"/>
      <c r="Y195" s="343"/>
      <c r="Z195" s="343"/>
      <c r="AA195" s="343"/>
    </row>
    <row r="196" ht="14.25" customHeight="1">
      <c r="A196" s="442"/>
      <c r="B196" s="442"/>
      <c r="C196" s="442"/>
      <c r="D196" s="442"/>
      <c r="E196" s="442"/>
      <c r="F196" s="442"/>
      <c r="G196" s="442"/>
      <c r="H196" s="442"/>
      <c r="I196" s="442"/>
      <c r="J196" s="343"/>
      <c r="K196" s="343"/>
      <c r="L196" s="343"/>
      <c r="M196" s="343"/>
      <c r="N196" s="343"/>
      <c r="O196" s="343"/>
      <c r="P196" s="343"/>
      <c r="Q196" s="343"/>
      <c r="R196" s="343"/>
      <c r="S196" s="343"/>
      <c r="T196" s="343"/>
      <c r="U196" s="343"/>
      <c r="V196" s="343"/>
      <c r="W196" s="343"/>
      <c r="X196" s="343"/>
      <c r="Y196" s="343"/>
      <c r="Z196" s="343"/>
      <c r="AA196" s="343"/>
    </row>
    <row r="197" ht="14.25" customHeight="1">
      <c r="A197" s="442"/>
      <c r="B197" s="442"/>
      <c r="C197" s="442"/>
      <c r="D197" s="442"/>
      <c r="E197" s="442"/>
      <c r="F197" s="442"/>
      <c r="G197" s="442"/>
      <c r="H197" s="442"/>
      <c r="I197" s="442"/>
      <c r="J197" s="343"/>
      <c r="K197" s="343"/>
      <c r="L197" s="343"/>
      <c r="M197" s="343"/>
      <c r="N197" s="343"/>
      <c r="O197" s="343"/>
      <c r="P197" s="343"/>
      <c r="Q197" s="343"/>
      <c r="R197" s="343"/>
      <c r="S197" s="343"/>
      <c r="T197" s="343"/>
      <c r="U197" s="343"/>
      <c r="V197" s="343"/>
      <c r="W197" s="343"/>
      <c r="X197" s="343"/>
      <c r="Y197" s="343"/>
      <c r="Z197" s="343"/>
      <c r="AA197" s="343"/>
    </row>
    <row r="198" ht="14.25" customHeight="1">
      <c r="A198" s="442"/>
      <c r="B198" s="442"/>
      <c r="C198" s="442"/>
      <c r="D198" s="442"/>
      <c r="E198" s="442"/>
      <c r="F198" s="442"/>
      <c r="G198" s="442"/>
      <c r="H198" s="442"/>
      <c r="I198" s="442"/>
      <c r="J198" s="343"/>
      <c r="K198" s="343"/>
      <c r="L198" s="343"/>
      <c r="M198" s="343"/>
      <c r="N198" s="343"/>
      <c r="O198" s="343"/>
      <c r="P198" s="343"/>
      <c r="Q198" s="343"/>
      <c r="R198" s="343"/>
      <c r="S198" s="343"/>
      <c r="T198" s="343"/>
      <c r="U198" s="343"/>
      <c r="V198" s="343"/>
      <c r="W198" s="343"/>
      <c r="X198" s="343"/>
      <c r="Y198" s="343"/>
      <c r="Z198" s="343"/>
      <c r="AA198" s="343"/>
    </row>
    <row r="199" ht="14.25" customHeight="1">
      <c r="A199" s="442"/>
      <c r="B199" s="442"/>
      <c r="C199" s="442"/>
      <c r="D199" s="442"/>
      <c r="E199" s="442"/>
      <c r="F199" s="442"/>
      <c r="G199" s="442"/>
      <c r="H199" s="442"/>
      <c r="I199" s="442"/>
      <c r="J199" s="343"/>
      <c r="K199" s="343"/>
      <c r="L199" s="343"/>
      <c r="M199" s="343"/>
      <c r="N199" s="343"/>
      <c r="O199" s="343"/>
      <c r="P199" s="343"/>
      <c r="Q199" s="343"/>
      <c r="R199" s="343"/>
      <c r="S199" s="343"/>
      <c r="T199" s="343"/>
      <c r="U199" s="343"/>
      <c r="V199" s="343"/>
      <c r="W199" s="343"/>
      <c r="X199" s="343"/>
      <c r="Y199" s="343"/>
      <c r="Z199" s="343"/>
      <c r="AA199" s="343"/>
    </row>
    <row r="200" ht="14.25" customHeight="1">
      <c r="A200" s="442"/>
      <c r="B200" s="442"/>
      <c r="C200" s="442"/>
      <c r="D200" s="442"/>
      <c r="E200" s="442"/>
      <c r="F200" s="442"/>
      <c r="G200" s="442"/>
      <c r="H200" s="442"/>
      <c r="I200" s="442"/>
      <c r="J200" s="343"/>
      <c r="K200" s="343"/>
      <c r="L200" s="343"/>
      <c r="M200" s="343"/>
      <c r="N200" s="343"/>
      <c r="O200" s="343"/>
      <c r="P200" s="343"/>
      <c r="Q200" s="343"/>
      <c r="R200" s="343"/>
      <c r="S200" s="343"/>
      <c r="T200" s="343"/>
      <c r="U200" s="343"/>
      <c r="V200" s="343"/>
      <c r="W200" s="343"/>
      <c r="X200" s="343"/>
      <c r="Y200" s="343"/>
      <c r="Z200" s="343"/>
      <c r="AA200" s="343"/>
    </row>
    <row r="201" ht="14.25" customHeight="1">
      <c r="A201" s="442"/>
      <c r="B201" s="442"/>
      <c r="C201" s="442"/>
      <c r="D201" s="442"/>
      <c r="E201" s="442"/>
      <c r="F201" s="442"/>
      <c r="G201" s="442"/>
      <c r="H201" s="442"/>
      <c r="I201" s="442"/>
      <c r="J201" s="343"/>
      <c r="K201" s="343"/>
      <c r="L201" s="343"/>
      <c r="M201" s="343"/>
      <c r="N201" s="343"/>
      <c r="O201" s="343"/>
      <c r="P201" s="343"/>
      <c r="Q201" s="343"/>
      <c r="R201" s="343"/>
      <c r="S201" s="343"/>
      <c r="T201" s="343"/>
      <c r="U201" s="343"/>
      <c r="V201" s="343"/>
      <c r="W201" s="343"/>
      <c r="X201" s="343"/>
      <c r="Y201" s="343"/>
      <c r="Z201" s="343"/>
      <c r="AA201" s="343"/>
    </row>
    <row r="202" ht="14.25" customHeight="1">
      <c r="A202" s="442"/>
      <c r="B202" s="442"/>
      <c r="C202" s="442"/>
      <c r="D202" s="442"/>
      <c r="E202" s="442"/>
      <c r="F202" s="442"/>
      <c r="G202" s="442"/>
      <c r="H202" s="442"/>
      <c r="I202" s="442"/>
      <c r="J202" s="343"/>
      <c r="K202" s="343"/>
      <c r="L202" s="343"/>
      <c r="M202" s="343"/>
      <c r="N202" s="343"/>
      <c r="O202" s="343"/>
      <c r="P202" s="343"/>
      <c r="Q202" s="343"/>
      <c r="R202" s="343"/>
      <c r="S202" s="343"/>
      <c r="T202" s="343"/>
      <c r="U202" s="343"/>
      <c r="V202" s="343"/>
      <c r="W202" s="343"/>
      <c r="X202" s="343"/>
      <c r="Y202" s="343"/>
      <c r="Z202" s="343"/>
      <c r="AA202" s="343"/>
    </row>
    <row r="203" ht="14.25" customHeight="1">
      <c r="A203" s="442"/>
      <c r="B203" s="442"/>
      <c r="C203" s="442"/>
      <c r="D203" s="442"/>
      <c r="E203" s="442"/>
      <c r="F203" s="442"/>
      <c r="G203" s="442"/>
      <c r="H203" s="442"/>
      <c r="I203" s="442"/>
      <c r="J203" s="343"/>
      <c r="K203" s="343"/>
      <c r="L203" s="343"/>
      <c r="M203" s="343"/>
      <c r="N203" s="343"/>
      <c r="O203" s="343"/>
      <c r="P203" s="343"/>
      <c r="Q203" s="343"/>
      <c r="R203" s="343"/>
      <c r="S203" s="343"/>
      <c r="T203" s="343"/>
      <c r="U203" s="343"/>
      <c r="V203" s="343"/>
      <c r="W203" s="343"/>
      <c r="X203" s="343"/>
      <c r="Y203" s="343"/>
      <c r="Z203" s="343"/>
      <c r="AA203" s="343"/>
    </row>
    <row r="204" ht="14.25" customHeight="1">
      <c r="A204" s="442"/>
      <c r="B204" s="442"/>
      <c r="C204" s="442"/>
      <c r="D204" s="442"/>
      <c r="E204" s="442"/>
      <c r="F204" s="442"/>
      <c r="G204" s="442"/>
      <c r="H204" s="442"/>
      <c r="I204" s="442"/>
      <c r="J204" s="343"/>
      <c r="K204" s="343"/>
      <c r="L204" s="343"/>
      <c r="M204" s="343"/>
      <c r="N204" s="343"/>
      <c r="O204" s="343"/>
      <c r="P204" s="343"/>
      <c r="Q204" s="343"/>
      <c r="R204" s="343"/>
      <c r="S204" s="343"/>
      <c r="T204" s="343"/>
      <c r="U204" s="343"/>
      <c r="V204" s="343"/>
      <c r="W204" s="343"/>
      <c r="X204" s="343"/>
      <c r="Y204" s="343"/>
      <c r="Z204" s="343"/>
      <c r="AA204" s="343"/>
    </row>
    <row r="205" ht="14.25" customHeight="1">
      <c r="A205" s="442"/>
      <c r="B205" s="442"/>
      <c r="C205" s="442"/>
      <c r="D205" s="442"/>
      <c r="E205" s="442"/>
      <c r="F205" s="442"/>
      <c r="G205" s="442"/>
      <c r="H205" s="442"/>
      <c r="I205" s="442"/>
      <c r="J205" s="343"/>
      <c r="K205" s="343"/>
      <c r="L205" s="343"/>
      <c r="M205" s="343"/>
      <c r="N205" s="343"/>
      <c r="O205" s="343"/>
      <c r="P205" s="343"/>
      <c r="Q205" s="343"/>
      <c r="R205" s="343"/>
      <c r="S205" s="343"/>
      <c r="T205" s="343"/>
      <c r="U205" s="343"/>
      <c r="V205" s="343"/>
      <c r="W205" s="343"/>
      <c r="X205" s="343"/>
      <c r="Y205" s="343"/>
      <c r="Z205" s="343"/>
      <c r="AA205" s="343"/>
    </row>
    <row r="206" ht="14.25" customHeight="1">
      <c r="A206" s="442"/>
      <c r="B206" s="442"/>
      <c r="C206" s="442"/>
      <c r="D206" s="442"/>
      <c r="E206" s="442"/>
      <c r="F206" s="442"/>
      <c r="G206" s="442"/>
      <c r="H206" s="442"/>
      <c r="I206" s="442"/>
      <c r="J206" s="343"/>
      <c r="K206" s="343"/>
      <c r="L206" s="343"/>
      <c r="M206" s="343"/>
      <c r="N206" s="343"/>
      <c r="O206" s="343"/>
      <c r="P206" s="343"/>
      <c r="Q206" s="343"/>
      <c r="R206" s="343"/>
      <c r="S206" s="343"/>
      <c r="T206" s="343"/>
      <c r="U206" s="343"/>
      <c r="V206" s="343"/>
      <c r="W206" s="343"/>
      <c r="X206" s="343"/>
      <c r="Y206" s="343"/>
      <c r="Z206" s="343"/>
      <c r="AA206" s="343"/>
    </row>
    <row r="207" ht="14.25" customHeight="1">
      <c r="A207" s="442"/>
      <c r="B207" s="442"/>
      <c r="C207" s="442"/>
      <c r="D207" s="442"/>
      <c r="E207" s="442"/>
      <c r="F207" s="442"/>
      <c r="G207" s="442"/>
      <c r="H207" s="442"/>
      <c r="I207" s="442"/>
      <c r="J207" s="343"/>
      <c r="K207" s="343"/>
      <c r="L207" s="343"/>
      <c r="M207" s="343"/>
      <c r="N207" s="343"/>
      <c r="O207" s="343"/>
      <c r="P207" s="343"/>
      <c r="Q207" s="343"/>
      <c r="R207" s="343"/>
      <c r="S207" s="343"/>
      <c r="T207" s="343"/>
      <c r="U207" s="343"/>
      <c r="V207" s="343"/>
      <c r="W207" s="343"/>
      <c r="X207" s="343"/>
      <c r="Y207" s="343"/>
      <c r="Z207" s="343"/>
      <c r="AA207" s="343"/>
    </row>
    <row r="208" ht="14.25" customHeight="1">
      <c r="A208" s="442"/>
      <c r="B208" s="442"/>
      <c r="C208" s="442"/>
      <c r="D208" s="442"/>
      <c r="E208" s="442"/>
      <c r="F208" s="442"/>
      <c r="G208" s="442"/>
      <c r="H208" s="442"/>
      <c r="I208" s="442"/>
      <c r="J208" s="343"/>
      <c r="K208" s="343"/>
      <c r="L208" s="343"/>
      <c r="M208" s="343"/>
      <c r="N208" s="343"/>
      <c r="O208" s="343"/>
      <c r="P208" s="343"/>
      <c r="Q208" s="343"/>
      <c r="R208" s="343"/>
      <c r="S208" s="343"/>
      <c r="T208" s="343"/>
      <c r="U208" s="343"/>
      <c r="V208" s="343"/>
      <c r="W208" s="343"/>
      <c r="X208" s="343"/>
      <c r="Y208" s="343"/>
      <c r="Z208" s="343"/>
      <c r="AA208" s="343"/>
    </row>
    <row r="209" ht="14.25" customHeight="1">
      <c r="A209" s="442"/>
      <c r="B209" s="442"/>
      <c r="C209" s="442"/>
      <c r="D209" s="442"/>
      <c r="E209" s="442"/>
      <c r="F209" s="442"/>
      <c r="G209" s="442"/>
      <c r="H209" s="442"/>
      <c r="I209" s="442"/>
      <c r="J209" s="343"/>
      <c r="K209" s="343"/>
      <c r="L209" s="343"/>
      <c r="M209" s="343"/>
      <c r="N209" s="343"/>
      <c r="O209" s="343"/>
      <c r="P209" s="343"/>
      <c r="Q209" s="343"/>
      <c r="R209" s="343"/>
      <c r="S209" s="343"/>
      <c r="T209" s="343"/>
      <c r="U209" s="343"/>
      <c r="V209" s="343"/>
      <c r="W209" s="343"/>
      <c r="X209" s="343"/>
      <c r="Y209" s="343"/>
      <c r="Z209" s="343"/>
      <c r="AA209" s="343"/>
    </row>
    <row r="210" ht="14.25" customHeight="1">
      <c r="A210" s="442"/>
      <c r="B210" s="442"/>
      <c r="C210" s="442"/>
      <c r="D210" s="442"/>
      <c r="E210" s="442"/>
      <c r="F210" s="442"/>
      <c r="G210" s="442"/>
      <c r="H210" s="442"/>
      <c r="I210" s="442"/>
      <c r="J210" s="343"/>
      <c r="K210" s="343"/>
      <c r="L210" s="343"/>
      <c r="M210" s="343"/>
      <c r="N210" s="343"/>
      <c r="O210" s="343"/>
      <c r="P210" s="343"/>
      <c r="Q210" s="343"/>
      <c r="R210" s="343"/>
      <c r="S210" s="343"/>
      <c r="T210" s="343"/>
      <c r="U210" s="343"/>
      <c r="V210" s="343"/>
      <c r="W210" s="343"/>
      <c r="X210" s="343"/>
      <c r="Y210" s="343"/>
      <c r="Z210" s="343"/>
      <c r="AA210" s="343"/>
    </row>
    <row r="211" ht="14.25" customHeight="1">
      <c r="A211" s="442"/>
      <c r="B211" s="442"/>
      <c r="C211" s="442"/>
      <c r="D211" s="442"/>
      <c r="E211" s="442"/>
      <c r="F211" s="442"/>
      <c r="G211" s="442"/>
      <c r="H211" s="442"/>
      <c r="I211" s="442"/>
      <c r="J211" s="343"/>
      <c r="K211" s="343"/>
      <c r="L211" s="343"/>
      <c r="M211" s="343"/>
      <c r="N211" s="343"/>
      <c r="O211" s="343"/>
      <c r="P211" s="343"/>
      <c r="Q211" s="343"/>
      <c r="R211" s="343"/>
      <c r="S211" s="343"/>
      <c r="T211" s="343"/>
      <c r="U211" s="343"/>
      <c r="V211" s="343"/>
      <c r="W211" s="343"/>
      <c r="X211" s="343"/>
      <c r="Y211" s="343"/>
      <c r="Z211" s="343"/>
      <c r="AA211" s="343"/>
    </row>
    <row r="212" ht="14.25" customHeight="1">
      <c r="A212" s="442"/>
      <c r="B212" s="442"/>
      <c r="C212" s="442"/>
      <c r="D212" s="442"/>
      <c r="E212" s="442"/>
      <c r="F212" s="442"/>
      <c r="G212" s="442"/>
      <c r="H212" s="442"/>
      <c r="I212" s="442"/>
      <c r="J212" s="343"/>
      <c r="K212" s="343"/>
      <c r="L212" s="343"/>
      <c r="M212" s="343"/>
      <c r="N212" s="343"/>
      <c r="O212" s="343"/>
      <c r="P212" s="343"/>
      <c r="Q212" s="343"/>
      <c r="R212" s="343"/>
      <c r="S212" s="343"/>
      <c r="T212" s="343"/>
      <c r="U212" s="343"/>
      <c r="V212" s="343"/>
      <c r="W212" s="343"/>
      <c r="X212" s="343"/>
      <c r="Y212" s="343"/>
      <c r="Z212" s="343"/>
      <c r="AA212" s="343"/>
    </row>
    <row r="213" ht="14.25" customHeight="1">
      <c r="A213" s="442"/>
      <c r="B213" s="442"/>
      <c r="C213" s="442"/>
      <c r="D213" s="442"/>
      <c r="E213" s="442"/>
      <c r="F213" s="442"/>
      <c r="G213" s="442"/>
      <c r="H213" s="442"/>
      <c r="I213" s="442"/>
      <c r="J213" s="343"/>
      <c r="K213" s="343"/>
      <c r="L213" s="343"/>
      <c r="M213" s="343"/>
      <c r="N213" s="343"/>
      <c r="O213" s="343"/>
      <c r="P213" s="343"/>
      <c r="Q213" s="343"/>
      <c r="R213" s="343"/>
      <c r="S213" s="343"/>
      <c r="T213" s="343"/>
      <c r="U213" s="343"/>
      <c r="V213" s="343"/>
      <c r="W213" s="343"/>
      <c r="X213" s="343"/>
      <c r="Y213" s="343"/>
      <c r="Z213" s="343"/>
      <c r="AA213" s="343"/>
    </row>
    <row r="214" ht="14.25" customHeight="1">
      <c r="A214" s="442"/>
      <c r="B214" s="442"/>
      <c r="C214" s="442"/>
      <c r="D214" s="442"/>
      <c r="E214" s="442"/>
      <c r="F214" s="442"/>
      <c r="G214" s="442"/>
      <c r="H214" s="442"/>
      <c r="I214" s="442"/>
      <c r="J214" s="343"/>
      <c r="K214" s="343"/>
      <c r="L214" s="343"/>
      <c r="M214" s="343"/>
      <c r="N214" s="343"/>
      <c r="O214" s="343"/>
      <c r="P214" s="343"/>
      <c r="Q214" s="343"/>
      <c r="R214" s="343"/>
      <c r="S214" s="343"/>
      <c r="T214" s="343"/>
      <c r="U214" s="343"/>
      <c r="V214" s="343"/>
      <c r="W214" s="343"/>
      <c r="X214" s="343"/>
      <c r="Y214" s="343"/>
      <c r="Z214" s="343"/>
      <c r="AA214" s="343"/>
    </row>
    <row r="215" ht="14.25" customHeight="1">
      <c r="A215" s="442"/>
      <c r="B215" s="442"/>
      <c r="C215" s="442"/>
      <c r="D215" s="442"/>
      <c r="E215" s="442"/>
      <c r="F215" s="442"/>
      <c r="G215" s="442"/>
      <c r="H215" s="442"/>
      <c r="I215" s="442"/>
      <c r="J215" s="343"/>
      <c r="K215" s="343"/>
      <c r="L215" s="343"/>
      <c r="M215" s="343"/>
      <c r="N215" s="343"/>
      <c r="O215" s="343"/>
      <c r="P215" s="343"/>
      <c r="Q215" s="343"/>
      <c r="R215" s="343"/>
      <c r="S215" s="343"/>
      <c r="T215" s="343"/>
      <c r="U215" s="343"/>
      <c r="V215" s="343"/>
      <c r="W215" s="343"/>
      <c r="X215" s="343"/>
      <c r="Y215" s="343"/>
      <c r="Z215" s="343"/>
      <c r="AA215" s="343"/>
    </row>
    <row r="216" ht="14.25" customHeight="1">
      <c r="A216" s="442"/>
      <c r="B216" s="442"/>
      <c r="C216" s="442"/>
      <c r="D216" s="442"/>
      <c r="E216" s="442"/>
      <c r="F216" s="442"/>
      <c r="G216" s="442"/>
      <c r="H216" s="442"/>
      <c r="I216" s="442"/>
      <c r="J216" s="343"/>
      <c r="K216" s="343"/>
      <c r="L216" s="343"/>
      <c r="M216" s="343"/>
      <c r="N216" s="343"/>
      <c r="O216" s="343"/>
      <c r="P216" s="343"/>
      <c r="Q216" s="343"/>
      <c r="R216" s="343"/>
      <c r="S216" s="343"/>
      <c r="T216" s="343"/>
      <c r="U216" s="343"/>
      <c r="V216" s="343"/>
      <c r="W216" s="343"/>
      <c r="X216" s="343"/>
      <c r="Y216" s="343"/>
      <c r="Z216" s="343"/>
      <c r="AA216" s="343"/>
    </row>
    <row r="217" ht="14.25" customHeight="1">
      <c r="A217" s="442"/>
      <c r="B217" s="442"/>
      <c r="C217" s="442"/>
      <c r="D217" s="442"/>
      <c r="E217" s="442"/>
      <c r="F217" s="442"/>
      <c r="G217" s="442"/>
      <c r="H217" s="442"/>
      <c r="I217" s="442"/>
      <c r="J217" s="343"/>
      <c r="K217" s="343"/>
      <c r="L217" s="343"/>
      <c r="M217" s="343"/>
      <c r="N217" s="343"/>
      <c r="O217" s="343"/>
      <c r="P217" s="343"/>
      <c r="Q217" s="343"/>
      <c r="R217" s="343"/>
      <c r="S217" s="343"/>
      <c r="T217" s="343"/>
      <c r="U217" s="343"/>
      <c r="V217" s="343"/>
      <c r="W217" s="343"/>
      <c r="X217" s="343"/>
      <c r="Y217" s="343"/>
      <c r="Z217" s="343"/>
      <c r="AA217" s="343"/>
    </row>
    <row r="218" ht="14.25" customHeight="1">
      <c r="A218" s="442"/>
      <c r="B218" s="442"/>
      <c r="C218" s="442"/>
      <c r="D218" s="442"/>
      <c r="E218" s="442"/>
      <c r="F218" s="442"/>
      <c r="G218" s="442"/>
      <c r="H218" s="442"/>
      <c r="I218" s="442"/>
      <c r="J218" s="343"/>
      <c r="K218" s="343"/>
      <c r="L218" s="343"/>
      <c r="M218" s="343"/>
      <c r="N218" s="343"/>
      <c r="O218" s="343"/>
      <c r="P218" s="343"/>
      <c r="Q218" s="343"/>
      <c r="R218" s="343"/>
      <c r="S218" s="343"/>
      <c r="T218" s="343"/>
      <c r="U218" s="343"/>
      <c r="V218" s="343"/>
      <c r="W218" s="343"/>
      <c r="X218" s="343"/>
      <c r="Y218" s="343"/>
      <c r="Z218" s="343"/>
      <c r="AA218" s="343"/>
    </row>
    <row r="219" ht="14.25" customHeight="1">
      <c r="A219" s="442"/>
      <c r="B219" s="442"/>
      <c r="C219" s="442"/>
      <c r="D219" s="442"/>
      <c r="E219" s="442"/>
      <c r="F219" s="442"/>
      <c r="G219" s="442"/>
      <c r="H219" s="442"/>
      <c r="I219" s="442"/>
      <c r="J219" s="343"/>
      <c r="K219" s="343"/>
      <c r="L219" s="343"/>
      <c r="M219" s="343"/>
      <c r="N219" s="343"/>
      <c r="O219" s="343"/>
      <c r="P219" s="343"/>
      <c r="Q219" s="343"/>
      <c r="R219" s="343"/>
      <c r="S219" s="343"/>
      <c r="T219" s="343"/>
      <c r="U219" s="343"/>
      <c r="V219" s="343"/>
      <c r="W219" s="343"/>
      <c r="X219" s="343"/>
      <c r="Y219" s="343"/>
      <c r="Z219" s="343"/>
      <c r="AA219" s="343"/>
    </row>
    <row r="220" ht="14.25" customHeight="1">
      <c r="A220" s="442"/>
      <c r="B220" s="442"/>
      <c r="C220" s="442"/>
      <c r="D220" s="442"/>
      <c r="E220" s="442"/>
      <c r="F220" s="442"/>
      <c r="G220" s="442"/>
      <c r="H220" s="442"/>
      <c r="I220" s="442"/>
      <c r="J220" s="343"/>
      <c r="K220" s="343"/>
      <c r="L220" s="343"/>
      <c r="M220" s="343"/>
      <c r="N220" s="343"/>
      <c r="O220" s="343"/>
      <c r="P220" s="343"/>
      <c r="Q220" s="343"/>
      <c r="R220" s="343"/>
      <c r="S220" s="343"/>
      <c r="T220" s="343"/>
      <c r="U220" s="343"/>
      <c r="V220" s="343"/>
      <c r="W220" s="343"/>
      <c r="X220" s="343"/>
      <c r="Y220" s="343"/>
      <c r="Z220" s="343"/>
      <c r="AA220" s="34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outlinePr summaryBelow="0" summaryRight="0"/>
    <pageSetUpPr/>
  </sheetPr>
  <sheetViews>
    <sheetView workbookViewId="0"/>
  </sheetViews>
  <sheetFormatPr customHeight="1" defaultColWidth="14.43" defaultRowHeight="15.0"/>
  <cols>
    <col customWidth="1" min="1" max="1" width="21.57"/>
    <col customWidth="1" min="2" max="2" width="59.0"/>
    <col customWidth="1" min="3" max="3" width="36.43"/>
    <col customWidth="1" min="4" max="4" width="30.71"/>
    <col customWidth="1" min="5" max="5" width="54.29"/>
    <col customWidth="1" min="6" max="6" width="52.57"/>
    <col customWidth="1" min="7" max="7" width="82.86"/>
    <col customWidth="1" min="8" max="9" width="64.0"/>
    <col customWidth="1" min="10" max="27" width="8.71"/>
  </cols>
  <sheetData>
    <row r="1" ht="15.75" customHeight="1">
      <c r="A1" s="667" t="s">
        <v>1904</v>
      </c>
      <c r="B1" s="442"/>
      <c r="C1" s="442"/>
      <c r="D1" s="442"/>
      <c r="E1" s="442"/>
      <c r="F1" s="442"/>
      <c r="G1" s="442"/>
      <c r="H1" s="442"/>
      <c r="I1" s="442"/>
      <c r="J1" s="343"/>
      <c r="K1" s="343"/>
      <c r="L1" s="343"/>
      <c r="M1" s="343"/>
      <c r="N1" s="343"/>
      <c r="O1" s="343"/>
      <c r="P1" s="343"/>
      <c r="Q1" s="343"/>
      <c r="R1" s="343"/>
      <c r="S1" s="343"/>
      <c r="T1" s="343"/>
      <c r="U1" s="343"/>
      <c r="V1" s="343"/>
      <c r="W1" s="343"/>
      <c r="X1" s="343"/>
      <c r="Y1" s="343"/>
      <c r="Z1" s="343"/>
      <c r="AA1" s="343"/>
    </row>
    <row r="2" ht="39.0" customHeight="1">
      <c r="A2" s="440" t="s">
        <v>1905</v>
      </c>
      <c r="B2" s="440" t="s">
        <v>1906</v>
      </c>
      <c r="C2" s="693" t="s">
        <v>1907</v>
      </c>
      <c r="D2" s="440" t="s">
        <v>1987</v>
      </c>
      <c r="E2" s="440" t="s">
        <v>1988</v>
      </c>
      <c r="F2" s="440" t="s">
        <v>1910</v>
      </c>
      <c r="G2" s="440" t="s">
        <v>1989</v>
      </c>
      <c r="H2" s="440" t="s">
        <v>1990</v>
      </c>
      <c r="I2" s="440" t="s">
        <v>1991</v>
      </c>
      <c r="J2" s="343"/>
      <c r="K2" s="343"/>
      <c r="L2" s="343"/>
      <c r="M2" s="343"/>
      <c r="N2" s="343"/>
      <c r="O2" s="343"/>
      <c r="P2" s="343"/>
      <c r="Q2" s="343"/>
      <c r="R2" s="343"/>
      <c r="S2" s="343"/>
      <c r="T2" s="343"/>
      <c r="U2" s="343"/>
      <c r="V2" s="343"/>
      <c r="W2" s="343"/>
      <c r="X2" s="343"/>
      <c r="Y2" s="343"/>
      <c r="Z2" s="343"/>
      <c r="AA2" s="343"/>
    </row>
    <row r="3" ht="4.5" customHeight="1">
      <c r="A3" s="694"/>
      <c r="B3" s="694"/>
      <c r="C3" s="694"/>
      <c r="D3" s="694"/>
      <c r="E3" s="694"/>
      <c r="F3" s="694"/>
      <c r="G3" s="694"/>
      <c r="H3" s="694"/>
      <c r="I3" s="694"/>
      <c r="J3" s="695"/>
      <c r="K3" s="695"/>
      <c r="L3" s="695"/>
      <c r="M3" s="695"/>
      <c r="N3" s="695"/>
      <c r="O3" s="695"/>
      <c r="P3" s="695"/>
      <c r="Q3" s="695"/>
      <c r="R3" s="695"/>
      <c r="S3" s="695"/>
      <c r="T3" s="695"/>
      <c r="U3" s="695"/>
      <c r="V3" s="695"/>
      <c r="W3" s="695"/>
      <c r="X3" s="695"/>
      <c r="Y3" s="695"/>
      <c r="Z3" s="695"/>
      <c r="AA3" s="695"/>
    </row>
    <row r="4" ht="75.75" customHeight="1">
      <c r="A4" s="440" t="s">
        <v>1992</v>
      </c>
      <c r="B4" s="702" t="s">
        <v>1993</v>
      </c>
      <c r="C4" s="702"/>
      <c r="D4" s="442"/>
      <c r="E4" s="442"/>
      <c r="F4" s="442"/>
      <c r="G4" s="442"/>
      <c r="H4" s="442"/>
      <c r="I4" s="442"/>
      <c r="J4" s="343"/>
      <c r="K4" s="343"/>
      <c r="L4" s="343"/>
      <c r="M4" s="343"/>
      <c r="N4" s="343"/>
      <c r="O4" s="343"/>
      <c r="P4" s="343"/>
      <c r="Q4" s="343"/>
      <c r="R4" s="343"/>
      <c r="S4" s="343"/>
      <c r="T4" s="343"/>
      <c r="U4" s="343"/>
      <c r="V4" s="343"/>
      <c r="W4" s="343"/>
      <c r="X4" s="343"/>
      <c r="Y4" s="343"/>
      <c r="Z4" s="343"/>
      <c r="AA4" s="343"/>
    </row>
    <row r="5" ht="192.0" customHeight="1">
      <c r="A5" s="440" t="s">
        <v>1862</v>
      </c>
      <c r="B5" s="441" t="s">
        <v>1994</v>
      </c>
      <c r="C5" s="441" t="s">
        <v>1864</v>
      </c>
      <c r="D5" s="442"/>
      <c r="E5" s="442"/>
      <c r="F5" s="442"/>
      <c r="G5" s="442"/>
      <c r="H5" s="442"/>
      <c r="I5" s="442"/>
      <c r="J5" s="343"/>
      <c r="K5" s="343"/>
      <c r="L5" s="343"/>
      <c r="M5" s="343"/>
      <c r="N5" s="343"/>
      <c r="O5" s="343"/>
      <c r="P5" s="343"/>
      <c r="Q5" s="343"/>
      <c r="R5" s="343"/>
      <c r="S5" s="343"/>
      <c r="T5" s="343"/>
      <c r="U5" s="343"/>
      <c r="V5" s="343"/>
      <c r="W5" s="343"/>
      <c r="X5" s="343"/>
      <c r="Y5" s="343"/>
      <c r="Z5" s="343"/>
      <c r="AA5" s="343"/>
    </row>
    <row r="6" ht="120.75" customHeight="1">
      <c r="A6" s="440" t="s">
        <v>1865</v>
      </c>
      <c r="B6" s="441" t="s">
        <v>1995</v>
      </c>
      <c r="C6" s="441" t="s">
        <v>1867</v>
      </c>
      <c r="D6" s="442"/>
      <c r="E6" s="442"/>
      <c r="F6" s="442"/>
      <c r="G6" s="442"/>
      <c r="H6" s="442"/>
      <c r="I6" s="442"/>
      <c r="J6" s="343"/>
      <c r="K6" s="343"/>
      <c r="L6" s="343"/>
      <c r="M6" s="343"/>
      <c r="N6" s="343"/>
      <c r="O6" s="343"/>
      <c r="P6" s="343"/>
      <c r="Q6" s="343"/>
      <c r="R6" s="343"/>
      <c r="S6" s="343"/>
      <c r="T6" s="343"/>
      <c r="U6" s="343"/>
      <c r="V6" s="343"/>
      <c r="W6" s="343"/>
      <c r="X6" s="343"/>
      <c r="Y6" s="343"/>
      <c r="Z6" s="343"/>
      <c r="AA6" s="343"/>
    </row>
    <row r="7" ht="75.75" customHeight="1">
      <c r="A7" s="440" t="s">
        <v>1868</v>
      </c>
      <c r="B7" s="441" t="s">
        <v>1996</v>
      </c>
      <c r="C7" s="441" t="s">
        <v>1826</v>
      </c>
      <c r="D7" s="442"/>
      <c r="E7" s="442"/>
      <c r="F7" s="442"/>
      <c r="G7" s="442"/>
      <c r="H7" s="442"/>
      <c r="I7" s="442"/>
      <c r="J7" s="343"/>
      <c r="K7" s="343"/>
      <c r="L7" s="343"/>
      <c r="M7" s="343"/>
      <c r="N7" s="343"/>
      <c r="O7" s="343"/>
      <c r="P7" s="343"/>
      <c r="Q7" s="343"/>
      <c r="R7" s="343"/>
      <c r="S7" s="343"/>
      <c r="T7" s="343"/>
      <c r="U7" s="343"/>
      <c r="V7" s="343"/>
      <c r="W7" s="343"/>
      <c r="X7" s="343"/>
      <c r="Y7" s="343"/>
      <c r="Z7" s="343"/>
      <c r="AA7" s="343"/>
    </row>
    <row r="8" ht="110.25" customHeight="1">
      <c r="A8" s="440" t="s">
        <v>1870</v>
      </c>
      <c r="B8" s="441" t="s">
        <v>1997</v>
      </c>
      <c r="C8" s="706" t="s">
        <v>967</v>
      </c>
      <c r="D8" s="442"/>
      <c r="E8" s="442"/>
      <c r="F8" s="442"/>
      <c r="G8" s="442"/>
      <c r="H8" s="442"/>
      <c r="I8" s="442"/>
      <c r="J8" s="343"/>
      <c r="K8" s="343"/>
      <c r="L8" s="343"/>
      <c r="M8" s="343"/>
      <c r="N8" s="343"/>
      <c r="O8" s="343"/>
      <c r="P8" s="343"/>
      <c r="Q8" s="343"/>
      <c r="R8" s="343"/>
      <c r="S8" s="343"/>
      <c r="T8" s="343"/>
      <c r="U8" s="343"/>
      <c r="V8" s="343"/>
      <c r="W8" s="343"/>
      <c r="X8" s="343"/>
      <c r="Y8" s="343"/>
      <c r="Z8" s="343"/>
      <c r="AA8" s="343"/>
    </row>
    <row r="9" ht="75.75" customHeight="1">
      <c r="A9" s="440" t="s">
        <v>1872</v>
      </c>
      <c r="B9" s="441" t="s">
        <v>1998</v>
      </c>
      <c r="C9" s="441" t="s">
        <v>1826</v>
      </c>
      <c r="D9" s="442"/>
      <c r="E9" s="442"/>
      <c r="F9" s="442"/>
      <c r="G9" s="442"/>
      <c r="H9" s="442"/>
      <c r="I9" s="442"/>
      <c r="J9" s="343"/>
      <c r="K9" s="343"/>
      <c r="L9" s="343"/>
      <c r="M9" s="343"/>
      <c r="N9" s="343"/>
      <c r="O9" s="343"/>
      <c r="P9" s="343"/>
      <c r="Q9" s="343"/>
      <c r="R9" s="343"/>
      <c r="S9" s="343"/>
      <c r="T9" s="343"/>
      <c r="U9" s="343"/>
      <c r="V9" s="343"/>
      <c r="W9" s="343"/>
      <c r="X9" s="343"/>
      <c r="Y9" s="343"/>
      <c r="Z9" s="343"/>
      <c r="AA9" s="343"/>
    </row>
    <row r="10" ht="75.75" customHeight="1">
      <c r="A10" s="440" t="s">
        <v>1874</v>
      </c>
      <c r="B10" s="441" t="s">
        <v>1999</v>
      </c>
      <c r="C10" s="441" t="s">
        <v>1826</v>
      </c>
      <c r="D10" s="699"/>
      <c r="E10" s="699"/>
      <c r="F10" s="442"/>
      <c r="G10" s="442"/>
      <c r="H10" s="442"/>
      <c r="I10" s="442"/>
      <c r="J10" s="343"/>
      <c r="K10" s="343"/>
      <c r="L10" s="343"/>
      <c r="M10" s="343"/>
      <c r="N10" s="343"/>
      <c r="O10" s="343"/>
      <c r="P10" s="343"/>
      <c r="Q10" s="343"/>
      <c r="R10" s="343"/>
      <c r="S10" s="343"/>
      <c r="T10" s="343"/>
      <c r="U10" s="343"/>
      <c r="V10" s="343"/>
      <c r="W10" s="343"/>
      <c r="X10" s="343"/>
      <c r="Y10" s="343"/>
      <c r="Z10" s="343"/>
      <c r="AA10" s="343"/>
    </row>
    <row r="11" ht="75.75" customHeight="1">
      <c r="A11" s="440" t="s">
        <v>1875</v>
      </c>
      <c r="B11" s="441" t="s">
        <v>2000</v>
      </c>
      <c r="C11" s="441" t="s">
        <v>1826</v>
      </c>
      <c r="D11" s="699"/>
      <c r="E11" s="699"/>
      <c r="F11" s="442"/>
      <c r="G11" s="442"/>
      <c r="H11" s="442"/>
      <c r="I11" s="442"/>
      <c r="J11" s="343"/>
      <c r="K11" s="343"/>
      <c r="L11" s="343"/>
      <c r="M11" s="343"/>
      <c r="N11" s="343"/>
      <c r="O11" s="343"/>
      <c r="P11" s="343"/>
      <c r="Q11" s="343"/>
      <c r="R11" s="343"/>
      <c r="S11" s="343"/>
      <c r="T11" s="343"/>
      <c r="U11" s="343"/>
      <c r="V11" s="343"/>
      <c r="W11" s="343"/>
      <c r="X11" s="343"/>
      <c r="Y11" s="343"/>
      <c r="Z11" s="343"/>
      <c r="AA11" s="343"/>
    </row>
    <row r="12" ht="75.75" customHeight="1">
      <c r="A12" s="440" t="s">
        <v>1876</v>
      </c>
      <c r="B12" s="441" t="s">
        <v>2001</v>
      </c>
      <c r="C12" s="441" t="s">
        <v>1826</v>
      </c>
      <c r="D12" s="699"/>
      <c r="E12" s="699"/>
      <c r="F12" s="442"/>
      <c r="G12" s="442"/>
      <c r="H12" s="442"/>
      <c r="I12" s="442"/>
      <c r="J12" s="343"/>
      <c r="K12" s="343"/>
      <c r="L12" s="343"/>
      <c r="M12" s="343"/>
      <c r="N12" s="343"/>
      <c r="O12" s="343"/>
      <c r="P12" s="343"/>
      <c r="Q12" s="343"/>
      <c r="R12" s="343"/>
      <c r="S12" s="343"/>
      <c r="T12" s="343"/>
      <c r="U12" s="343"/>
      <c r="V12" s="343"/>
      <c r="W12" s="343"/>
      <c r="X12" s="343"/>
      <c r="Y12" s="343"/>
      <c r="Z12" s="343"/>
      <c r="AA12" s="343"/>
    </row>
    <row r="13" ht="75.75" customHeight="1">
      <c r="A13" s="440" t="s">
        <v>1878</v>
      </c>
      <c r="B13" s="441" t="s">
        <v>2002</v>
      </c>
      <c r="C13" s="441" t="s">
        <v>1826</v>
      </c>
      <c r="D13" s="699"/>
      <c r="E13" s="699"/>
      <c r="F13" s="442"/>
      <c r="G13" s="442"/>
      <c r="H13" s="442"/>
      <c r="I13" s="442"/>
      <c r="J13" s="343"/>
      <c r="K13" s="343"/>
      <c r="L13" s="343"/>
      <c r="M13" s="343"/>
      <c r="N13" s="343"/>
      <c r="O13" s="343"/>
      <c r="P13" s="343"/>
      <c r="Q13" s="343"/>
      <c r="R13" s="343"/>
      <c r="S13" s="343"/>
      <c r="T13" s="343"/>
      <c r="U13" s="343"/>
      <c r="V13" s="343"/>
      <c r="W13" s="343"/>
      <c r="X13" s="343"/>
      <c r="Y13" s="343"/>
      <c r="Z13" s="343"/>
      <c r="AA13" s="343"/>
    </row>
    <row r="14" ht="75.75" customHeight="1">
      <c r="A14" s="440" t="s">
        <v>1880</v>
      </c>
      <c r="B14" s="441" t="s">
        <v>2003</v>
      </c>
      <c r="C14" s="441" t="s">
        <v>1826</v>
      </c>
      <c r="D14" s="699"/>
      <c r="E14" s="699"/>
      <c r="F14" s="442"/>
      <c r="G14" s="442"/>
      <c r="H14" s="442"/>
      <c r="I14" s="442"/>
      <c r="J14" s="343"/>
      <c r="K14" s="343"/>
      <c r="L14" s="343"/>
      <c r="M14" s="343"/>
      <c r="N14" s="343"/>
      <c r="O14" s="343"/>
      <c r="P14" s="343"/>
      <c r="Q14" s="343"/>
      <c r="R14" s="343"/>
      <c r="S14" s="343"/>
      <c r="T14" s="343"/>
      <c r="U14" s="343"/>
      <c r="V14" s="343"/>
      <c r="W14" s="343"/>
      <c r="X14" s="343"/>
      <c r="Y14" s="343"/>
      <c r="Z14" s="343"/>
      <c r="AA14" s="343"/>
    </row>
    <row r="15" ht="75.75" customHeight="1">
      <c r="A15" s="440" t="s">
        <v>1881</v>
      </c>
      <c r="B15" s="441" t="s">
        <v>2004</v>
      </c>
      <c r="C15" s="441" t="s">
        <v>1826</v>
      </c>
      <c r="D15" s="442"/>
      <c r="E15" s="442"/>
      <c r="F15" s="442"/>
      <c r="G15" s="442"/>
      <c r="H15" s="442"/>
      <c r="I15" s="442"/>
      <c r="J15" s="343"/>
      <c r="K15" s="343"/>
      <c r="L15" s="343"/>
      <c r="M15" s="343"/>
      <c r="N15" s="343"/>
      <c r="O15" s="343"/>
      <c r="P15" s="343"/>
      <c r="Q15" s="343"/>
      <c r="R15" s="343"/>
      <c r="S15" s="343"/>
      <c r="T15" s="343"/>
      <c r="U15" s="343"/>
      <c r="V15" s="343"/>
      <c r="W15" s="343"/>
      <c r="X15" s="343"/>
      <c r="Y15" s="343"/>
      <c r="Z15" s="343"/>
      <c r="AA15" s="343"/>
    </row>
    <row r="16" ht="75.75" customHeight="1">
      <c r="A16" s="440" t="s">
        <v>1883</v>
      </c>
      <c r="B16" s="441" t="s">
        <v>2005</v>
      </c>
      <c r="C16" s="441" t="s">
        <v>1826</v>
      </c>
      <c r="D16" s="442"/>
      <c r="E16" s="442"/>
      <c r="F16" s="442"/>
      <c r="G16" s="442"/>
      <c r="H16" s="442"/>
      <c r="I16" s="442"/>
      <c r="J16" s="343"/>
      <c r="K16" s="343"/>
      <c r="L16" s="343"/>
      <c r="M16" s="343"/>
      <c r="N16" s="343"/>
      <c r="O16" s="343"/>
      <c r="P16" s="343"/>
      <c r="Q16" s="343"/>
      <c r="R16" s="343"/>
      <c r="S16" s="343"/>
      <c r="T16" s="343"/>
      <c r="U16" s="343"/>
      <c r="V16" s="343"/>
      <c r="W16" s="343"/>
      <c r="X16" s="343"/>
      <c r="Y16" s="343"/>
      <c r="Z16" s="343"/>
      <c r="AA16" s="343"/>
    </row>
    <row r="17" ht="75.75" customHeight="1">
      <c r="A17" s="440" t="s">
        <v>1885</v>
      </c>
      <c r="B17" s="441" t="s">
        <v>2006</v>
      </c>
      <c r="C17" s="441" t="s">
        <v>1826</v>
      </c>
      <c r="D17" s="442"/>
      <c r="E17" s="442"/>
      <c r="F17" s="442"/>
      <c r="G17" s="442"/>
      <c r="H17" s="442"/>
      <c r="I17" s="442"/>
      <c r="J17" s="343"/>
      <c r="K17" s="343"/>
      <c r="L17" s="343"/>
      <c r="M17" s="343"/>
      <c r="N17" s="343"/>
      <c r="O17" s="343"/>
      <c r="P17" s="343"/>
      <c r="Q17" s="343"/>
      <c r="R17" s="343"/>
      <c r="S17" s="343"/>
      <c r="T17" s="343"/>
      <c r="U17" s="343"/>
      <c r="V17" s="343"/>
      <c r="W17" s="343"/>
      <c r="X17" s="343"/>
      <c r="Y17" s="343"/>
      <c r="Z17" s="343"/>
      <c r="AA17" s="343"/>
    </row>
    <row r="18" ht="14.25" customHeight="1">
      <c r="A18" s="440"/>
      <c r="B18" s="699"/>
      <c r="C18" s="699"/>
      <c r="D18" s="699"/>
      <c r="E18" s="699"/>
      <c r="F18" s="442"/>
      <c r="G18" s="442"/>
      <c r="H18" s="442"/>
      <c r="I18" s="442"/>
      <c r="J18" s="343"/>
      <c r="K18" s="343"/>
      <c r="L18" s="343"/>
      <c r="M18" s="343"/>
      <c r="N18" s="343"/>
      <c r="O18" s="343"/>
      <c r="P18" s="343"/>
      <c r="Q18" s="343"/>
      <c r="R18" s="343"/>
      <c r="S18" s="343"/>
      <c r="T18" s="343"/>
      <c r="U18" s="343"/>
      <c r="V18" s="343"/>
      <c r="W18" s="343"/>
      <c r="X18" s="343"/>
      <c r="Y18" s="343"/>
      <c r="Z18" s="343"/>
      <c r="AA18" s="343"/>
    </row>
    <row r="19" ht="14.25" customHeight="1">
      <c r="A19" s="442"/>
      <c r="B19" s="442"/>
      <c r="C19" s="442"/>
      <c r="D19" s="442"/>
      <c r="E19" s="442"/>
      <c r="F19" s="442"/>
      <c r="G19" s="442"/>
      <c r="H19" s="442"/>
      <c r="I19" s="442"/>
      <c r="J19" s="343"/>
      <c r="K19" s="343"/>
      <c r="L19" s="343"/>
      <c r="M19" s="343"/>
      <c r="N19" s="343"/>
      <c r="O19" s="343"/>
      <c r="P19" s="343"/>
      <c r="Q19" s="343"/>
      <c r="R19" s="343"/>
      <c r="S19" s="343"/>
      <c r="T19" s="343"/>
      <c r="U19" s="343"/>
      <c r="V19" s="343"/>
      <c r="W19" s="343"/>
      <c r="X19" s="343"/>
      <c r="Y19" s="343"/>
      <c r="Z19" s="343"/>
      <c r="AA19" s="343"/>
    </row>
    <row r="20" ht="14.25" customHeight="1">
      <c r="A20" s="442"/>
      <c r="B20" s="442"/>
      <c r="C20" s="442"/>
      <c r="D20" s="442"/>
      <c r="E20" s="442"/>
      <c r="F20" s="442"/>
      <c r="G20" s="442"/>
      <c r="H20" s="442"/>
      <c r="I20" s="442"/>
      <c r="J20" s="343"/>
      <c r="K20" s="343"/>
      <c r="L20" s="343"/>
      <c r="M20" s="343"/>
      <c r="N20" s="343"/>
      <c r="O20" s="343"/>
      <c r="P20" s="343"/>
      <c r="Q20" s="343"/>
      <c r="R20" s="343"/>
      <c r="S20" s="343"/>
      <c r="T20" s="343"/>
      <c r="U20" s="343"/>
      <c r="V20" s="343"/>
      <c r="W20" s="343"/>
      <c r="X20" s="343"/>
      <c r="Y20" s="343"/>
      <c r="Z20" s="343"/>
      <c r="AA20" s="343"/>
    </row>
    <row r="21" ht="14.25" customHeight="1">
      <c r="A21" s="442"/>
      <c r="B21" s="442"/>
      <c r="C21" s="442"/>
      <c r="D21" s="442"/>
      <c r="E21" s="442"/>
      <c r="F21" s="442"/>
      <c r="G21" s="442"/>
      <c r="H21" s="442"/>
      <c r="I21" s="442"/>
      <c r="J21" s="343"/>
      <c r="K21" s="343"/>
      <c r="L21" s="343"/>
      <c r="M21" s="343"/>
      <c r="N21" s="343"/>
      <c r="O21" s="343"/>
      <c r="P21" s="343"/>
      <c r="Q21" s="343"/>
      <c r="R21" s="343"/>
      <c r="S21" s="343"/>
      <c r="T21" s="343"/>
      <c r="U21" s="343"/>
      <c r="V21" s="343"/>
      <c r="W21" s="343"/>
      <c r="X21" s="343"/>
      <c r="Y21" s="343"/>
      <c r="Z21" s="343"/>
      <c r="AA21" s="343"/>
    </row>
    <row r="22" ht="14.25" customHeight="1">
      <c r="A22" s="442"/>
      <c r="B22" s="442"/>
      <c r="C22" s="442"/>
      <c r="D22" s="442"/>
      <c r="E22" s="442"/>
      <c r="F22" s="442"/>
      <c r="G22" s="442"/>
      <c r="H22" s="442"/>
      <c r="I22" s="442"/>
      <c r="J22" s="343"/>
      <c r="K22" s="343"/>
      <c r="L22" s="343"/>
      <c r="M22" s="343"/>
      <c r="N22" s="343"/>
      <c r="O22" s="343"/>
      <c r="P22" s="343"/>
      <c r="Q22" s="343"/>
      <c r="R22" s="343"/>
      <c r="S22" s="343"/>
      <c r="T22" s="343"/>
      <c r="U22" s="343"/>
      <c r="V22" s="343"/>
      <c r="W22" s="343"/>
      <c r="X22" s="343"/>
      <c r="Y22" s="343"/>
      <c r="Z22" s="343"/>
      <c r="AA22" s="343"/>
    </row>
    <row r="23" ht="14.25" customHeight="1">
      <c r="A23" s="442"/>
      <c r="B23" s="442"/>
      <c r="C23" s="442"/>
      <c r="D23" s="442"/>
      <c r="E23" s="442"/>
      <c r="F23" s="442"/>
      <c r="G23" s="442"/>
      <c r="H23" s="442"/>
      <c r="I23" s="442"/>
      <c r="J23" s="343"/>
      <c r="K23" s="343"/>
      <c r="L23" s="343"/>
      <c r="M23" s="343"/>
      <c r="N23" s="343"/>
      <c r="O23" s="343"/>
      <c r="P23" s="343"/>
      <c r="Q23" s="343"/>
      <c r="R23" s="343"/>
      <c r="S23" s="343"/>
      <c r="T23" s="343"/>
      <c r="U23" s="343"/>
      <c r="V23" s="343"/>
      <c r="W23" s="343"/>
      <c r="X23" s="343"/>
      <c r="Y23" s="343"/>
      <c r="Z23" s="343"/>
      <c r="AA23" s="343"/>
    </row>
    <row r="24" ht="14.25" customHeight="1">
      <c r="A24" s="442"/>
      <c r="B24" s="442"/>
      <c r="C24" s="442"/>
      <c r="D24" s="442"/>
      <c r="E24" s="442"/>
      <c r="F24" s="442"/>
      <c r="G24" s="442"/>
      <c r="H24" s="442"/>
      <c r="I24" s="442"/>
      <c r="J24" s="343"/>
      <c r="K24" s="343"/>
      <c r="L24" s="343"/>
      <c r="M24" s="343"/>
      <c r="N24" s="343"/>
      <c r="O24" s="343"/>
      <c r="P24" s="343"/>
      <c r="Q24" s="343"/>
      <c r="R24" s="343"/>
      <c r="S24" s="343"/>
      <c r="T24" s="343"/>
      <c r="U24" s="343"/>
      <c r="V24" s="343"/>
      <c r="W24" s="343"/>
      <c r="X24" s="343"/>
      <c r="Y24" s="343"/>
      <c r="Z24" s="343"/>
      <c r="AA24" s="343"/>
    </row>
    <row r="25" ht="14.25" customHeight="1">
      <c r="A25" s="442"/>
      <c r="B25" s="442"/>
      <c r="C25" s="442"/>
      <c r="D25" s="442"/>
      <c r="E25" s="442"/>
      <c r="F25" s="442"/>
      <c r="G25" s="442"/>
      <c r="H25" s="442"/>
      <c r="I25" s="442"/>
      <c r="J25" s="343"/>
      <c r="K25" s="343"/>
      <c r="L25" s="343"/>
      <c r="M25" s="343"/>
      <c r="N25" s="343"/>
      <c r="O25" s="343"/>
      <c r="P25" s="343"/>
      <c r="Q25" s="343"/>
      <c r="R25" s="343"/>
      <c r="S25" s="343"/>
      <c r="T25" s="343"/>
      <c r="U25" s="343"/>
      <c r="V25" s="343"/>
      <c r="W25" s="343"/>
      <c r="X25" s="343"/>
      <c r="Y25" s="343"/>
      <c r="Z25" s="343"/>
      <c r="AA25" s="343"/>
    </row>
    <row r="26" ht="14.25" customHeight="1">
      <c r="A26" s="442"/>
      <c r="B26" s="442"/>
      <c r="C26" s="442"/>
      <c r="D26" s="442"/>
      <c r="E26" s="442"/>
      <c r="F26" s="442"/>
      <c r="G26" s="442"/>
      <c r="H26" s="442"/>
      <c r="I26" s="442"/>
      <c r="J26" s="343"/>
      <c r="K26" s="343"/>
      <c r="L26" s="343"/>
      <c r="M26" s="343"/>
      <c r="N26" s="343"/>
      <c r="O26" s="343"/>
      <c r="P26" s="343"/>
      <c r="Q26" s="343"/>
      <c r="R26" s="343"/>
      <c r="S26" s="343"/>
      <c r="T26" s="343"/>
      <c r="U26" s="343"/>
      <c r="V26" s="343"/>
      <c r="W26" s="343"/>
      <c r="X26" s="343"/>
      <c r="Y26" s="343"/>
      <c r="Z26" s="343"/>
      <c r="AA26" s="343"/>
    </row>
    <row r="27" ht="14.25" customHeight="1">
      <c r="A27" s="442"/>
      <c r="B27" s="442"/>
      <c r="C27" s="442"/>
      <c r="D27" s="442"/>
      <c r="E27" s="442"/>
      <c r="F27" s="442"/>
      <c r="G27" s="442"/>
      <c r="H27" s="442"/>
      <c r="I27" s="442"/>
      <c r="J27" s="343"/>
      <c r="K27" s="343"/>
      <c r="L27" s="343"/>
      <c r="M27" s="343"/>
      <c r="N27" s="343"/>
      <c r="O27" s="343"/>
      <c r="P27" s="343"/>
      <c r="Q27" s="343"/>
      <c r="R27" s="343"/>
      <c r="S27" s="343"/>
      <c r="T27" s="343"/>
      <c r="U27" s="343"/>
      <c r="V27" s="343"/>
      <c r="W27" s="343"/>
      <c r="X27" s="343"/>
      <c r="Y27" s="343"/>
      <c r="Z27" s="343"/>
      <c r="AA27" s="343"/>
    </row>
    <row r="28" ht="14.25" customHeight="1">
      <c r="A28" s="442"/>
      <c r="B28" s="442"/>
      <c r="C28" s="442"/>
      <c r="D28" s="442"/>
      <c r="E28" s="442"/>
      <c r="F28" s="442"/>
      <c r="G28" s="442"/>
      <c r="H28" s="442"/>
      <c r="I28" s="442"/>
      <c r="J28" s="343"/>
      <c r="K28" s="343"/>
      <c r="L28" s="343"/>
      <c r="M28" s="343"/>
      <c r="N28" s="343"/>
      <c r="O28" s="343"/>
      <c r="P28" s="343"/>
      <c r="Q28" s="343"/>
      <c r="R28" s="343"/>
      <c r="S28" s="343"/>
      <c r="T28" s="343"/>
      <c r="U28" s="343"/>
      <c r="V28" s="343"/>
      <c r="W28" s="343"/>
      <c r="X28" s="343"/>
      <c r="Y28" s="343"/>
      <c r="Z28" s="343"/>
      <c r="AA28" s="343"/>
    </row>
    <row r="29" ht="14.25" customHeight="1">
      <c r="A29" s="442"/>
      <c r="B29" s="442"/>
      <c r="C29" s="442"/>
      <c r="D29" s="442"/>
      <c r="E29" s="442"/>
      <c r="F29" s="442"/>
      <c r="G29" s="442"/>
      <c r="H29" s="442"/>
      <c r="I29" s="442"/>
      <c r="J29" s="343"/>
      <c r="K29" s="343"/>
      <c r="L29" s="343"/>
      <c r="M29" s="343"/>
      <c r="N29" s="343"/>
      <c r="O29" s="343"/>
      <c r="P29" s="343"/>
      <c r="Q29" s="343"/>
      <c r="R29" s="343"/>
      <c r="S29" s="343"/>
      <c r="T29" s="343"/>
      <c r="U29" s="343"/>
      <c r="V29" s="343"/>
      <c r="W29" s="343"/>
      <c r="X29" s="343"/>
      <c r="Y29" s="343"/>
      <c r="Z29" s="343"/>
      <c r="AA29" s="343"/>
    </row>
    <row r="30" ht="14.25" customHeight="1">
      <c r="A30" s="442"/>
      <c r="B30" s="442"/>
      <c r="C30" s="442"/>
      <c r="D30" s="442"/>
      <c r="E30" s="442"/>
      <c r="F30" s="442"/>
      <c r="G30" s="442"/>
      <c r="H30" s="442"/>
      <c r="I30" s="442"/>
      <c r="J30" s="343"/>
      <c r="K30" s="343"/>
      <c r="L30" s="343"/>
      <c r="M30" s="343"/>
      <c r="N30" s="343"/>
      <c r="O30" s="343"/>
      <c r="P30" s="343"/>
      <c r="Q30" s="343"/>
      <c r="R30" s="343"/>
      <c r="S30" s="343"/>
      <c r="T30" s="343"/>
      <c r="U30" s="343"/>
      <c r="V30" s="343"/>
      <c r="W30" s="343"/>
      <c r="X30" s="343"/>
      <c r="Y30" s="343"/>
      <c r="Z30" s="343"/>
      <c r="AA30" s="343"/>
    </row>
    <row r="31" ht="14.25" customHeight="1">
      <c r="A31" s="442"/>
      <c r="B31" s="442"/>
      <c r="C31" s="442"/>
      <c r="D31" s="442"/>
      <c r="E31" s="442"/>
      <c r="F31" s="442"/>
      <c r="G31" s="442"/>
      <c r="H31" s="442"/>
      <c r="I31" s="442"/>
      <c r="J31" s="343"/>
      <c r="K31" s="343"/>
      <c r="L31" s="343"/>
      <c r="M31" s="343"/>
      <c r="N31" s="343"/>
      <c r="O31" s="343"/>
      <c r="P31" s="343"/>
      <c r="Q31" s="343"/>
      <c r="R31" s="343"/>
      <c r="S31" s="343"/>
      <c r="T31" s="343"/>
      <c r="U31" s="343"/>
      <c r="V31" s="343"/>
      <c r="W31" s="343"/>
      <c r="X31" s="343"/>
      <c r="Y31" s="343"/>
      <c r="Z31" s="343"/>
      <c r="AA31" s="343"/>
    </row>
    <row r="32" ht="14.25" customHeight="1">
      <c r="A32" s="442"/>
      <c r="B32" s="442"/>
      <c r="C32" s="442"/>
      <c r="D32" s="442"/>
      <c r="E32" s="442"/>
      <c r="F32" s="442"/>
      <c r="G32" s="442"/>
      <c r="H32" s="442"/>
      <c r="I32" s="442"/>
      <c r="J32" s="343"/>
      <c r="K32" s="343"/>
      <c r="L32" s="343"/>
      <c r="M32" s="343"/>
      <c r="N32" s="343"/>
      <c r="O32" s="343"/>
      <c r="P32" s="343"/>
      <c r="Q32" s="343"/>
      <c r="R32" s="343"/>
      <c r="S32" s="343"/>
      <c r="T32" s="343"/>
      <c r="U32" s="343"/>
      <c r="V32" s="343"/>
      <c r="W32" s="343"/>
      <c r="X32" s="343"/>
      <c r="Y32" s="343"/>
      <c r="Z32" s="343"/>
      <c r="AA32" s="343"/>
    </row>
    <row r="33" ht="14.25" customHeight="1">
      <c r="A33" s="442"/>
      <c r="B33" s="442"/>
      <c r="C33" s="442"/>
      <c r="D33" s="442"/>
      <c r="E33" s="442"/>
      <c r="F33" s="442"/>
      <c r="G33" s="442"/>
      <c r="H33" s="442"/>
      <c r="I33" s="442"/>
      <c r="J33" s="343"/>
      <c r="K33" s="343"/>
      <c r="L33" s="343"/>
      <c r="M33" s="343"/>
      <c r="N33" s="343"/>
      <c r="O33" s="343"/>
      <c r="P33" s="343"/>
      <c r="Q33" s="343"/>
      <c r="R33" s="343"/>
      <c r="S33" s="343"/>
      <c r="T33" s="343"/>
      <c r="U33" s="343"/>
      <c r="V33" s="343"/>
      <c r="W33" s="343"/>
      <c r="X33" s="343"/>
      <c r="Y33" s="343"/>
      <c r="Z33" s="343"/>
      <c r="AA33" s="343"/>
    </row>
    <row r="34" ht="14.25" customHeight="1">
      <c r="A34" s="442"/>
      <c r="B34" s="442"/>
      <c r="C34" s="442"/>
      <c r="D34" s="442"/>
      <c r="E34" s="442"/>
      <c r="F34" s="442"/>
      <c r="G34" s="442"/>
      <c r="H34" s="442"/>
      <c r="I34" s="442"/>
      <c r="J34" s="343"/>
      <c r="K34" s="343"/>
      <c r="L34" s="343"/>
      <c r="M34" s="343"/>
      <c r="N34" s="343"/>
      <c r="O34" s="343"/>
      <c r="P34" s="343"/>
      <c r="Q34" s="343"/>
      <c r="R34" s="343"/>
      <c r="S34" s="343"/>
      <c r="T34" s="343"/>
      <c r="U34" s="343"/>
      <c r="V34" s="343"/>
      <c r="W34" s="343"/>
      <c r="X34" s="343"/>
      <c r="Y34" s="343"/>
      <c r="Z34" s="343"/>
      <c r="AA34" s="343"/>
    </row>
    <row r="35" ht="14.25" customHeight="1">
      <c r="A35" s="442"/>
      <c r="B35" s="442"/>
      <c r="C35" s="442"/>
      <c r="D35" s="442"/>
      <c r="E35" s="442"/>
      <c r="F35" s="442"/>
      <c r="G35" s="442"/>
      <c r="H35" s="442"/>
      <c r="I35" s="442"/>
      <c r="J35" s="343"/>
      <c r="K35" s="343"/>
      <c r="L35" s="343"/>
      <c r="M35" s="343"/>
      <c r="N35" s="343"/>
      <c r="O35" s="343"/>
      <c r="P35" s="343"/>
      <c r="Q35" s="343"/>
      <c r="R35" s="343"/>
      <c r="S35" s="343"/>
      <c r="T35" s="343"/>
      <c r="U35" s="343"/>
      <c r="V35" s="343"/>
      <c r="W35" s="343"/>
      <c r="X35" s="343"/>
      <c r="Y35" s="343"/>
      <c r="Z35" s="343"/>
      <c r="AA35" s="343"/>
    </row>
    <row r="36" ht="14.25" customHeight="1">
      <c r="A36" s="442"/>
      <c r="B36" s="442"/>
      <c r="C36" s="442"/>
      <c r="D36" s="442"/>
      <c r="E36" s="442"/>
      <c r="F36" s="442"/>
      <c r="G36" s="442"/>
      <c r="H36" s="442"/>
      <c r="I36" s="442"/>
      <c r="J36" s="343"/>
      <c r="K36" s="343"/>
      <c r="L36" s="343"/>
      <c r="M36" s="343"/>
      <c r="N36" s="343"/>
      <c r="O36" s="343"/>
      <c r="P36" s="343"/>
      <c r="Q36" s="343"/>
      <c r="R36" s="343"/>
      <c r="S36" s="343"/>
      <c r="T36" s="343"/>
      <c r="U36" s="343"/>
      <c r="V36" s="343"/>
      <c r="W36" s="343"/>
      <c r="X36" s="343"/>
      <c r="Y36" s="343"/>
      <c r="Z36" s="343"/>
      <c r="AA36" s="343"/>
    </row>
    <row r="37" ht="14.25" customHeight="1">
      <c r="A37" s="442"/>
      <c r="B37" s="442"/>
      <c r="C37" s="442"/>
      <c r="D37" s="442"/>
      <c r="E37" s="442"/>
      <c r="F37" s="442"/>
      <c r="G37" s="442"/>
      <c r="H37" s="442"/>
      <c r="I37" s="442"/>
      <c r="J37" s="343"/>
      <c r="K37" s="343"/>
      <c r="L37" s="343"/>
      <c r="M37" s="343"/>
      <c r="N37" s="343"/>
      <c r="O37" s="343"/>
      <c r="P37" s="343"/>
      <c r="Q37" s="343"/>
      <c r="R37" s="343"/>
      <c r="S37" s="343"/>
      <c r="T37" s="343"/>
      <c r="U37" s="343"/>
      <c r="V37" s="343"/>
      <c r="W37" s="343"/>
      <c r="X37" s="343"/>
      <c r="Y37" s="343"/>
      <c r="Z37" s="343"/>
      <c r="AA37" s="343"/>
    </row>
    <row r="38" ht="14.25" customHeight="1">
      <c r="A38" s="442"/>
      <c r="B38" s="442"/>
      <c r="C38" s="442"/>
      <c r="D38" s="442"/>
      <c r="E38" s="442"/>
      <c r="F38" s="442"/>
      <c r="G38" s="442"/>
      <c r="H38" s="442"/>
      <c r="I38" s="442"/>
      <c r="J38" s="343"/>
      <c r="K38" s="343"/>
      <c r="L38" s="343"/>
      <c r="M38" s="343"/>
      <c r="N38" s="343"/>
      <c r="O38" s="343"/>
      <c r="P38" s="343"/>
      <c r="Q38" s="343"/>
      <c r="R38" s="343"/>
      <c r="S38" s="343"/>
      <c r="T38" s="343"/>
      <c r="U38" s="343"/>
      <c r="V38" s="343"/>
      <c r="W38" s="343"/>
      <c r="X38" s="343"/>
      <c r="Y38" s="343"/>
      <c r="Z38" s="343"/>
      <c r="AA38" s="343"/>
    </row>
    <row r="39" ht="14.25" customHeight="1">
      <c r="A39" s="442"/>
      <c r="B39" s="442"/>
      <c r="C39" s="442"/>
      <c r="D39" s="442"/>
      <c r="E39" s="442"/>
      <c r="F39" s="442"/>
      <c r="G39" s="442"/>
      <c r="H39" s="442"/>
      <c r="I39" s="442"/>
      <c r="J39" s="343"/>
      <c r="K39" s="343"/>
      <c r="L39" s="343"/>
      <c r="M39" s="343"/>
      <c r="N39" s="343"/>
      <c r="O39" s="343"/>
      <c r="P39" s="343"/>
      <c r="Q39" s="343"/>
      <c r="R39" s="343"/>
      <c r="S39" s="343"/>
      <c r="T39" s="343"/>
      <c r="U39" s="343"/>
      <c r="V39" s="343"/>
      <c r="W39" s="343"/>
      <c r="X39" s="343"/>
      <c r="Y39" s="343"/>
      <c r="Z39" s="343"/>
      <c r="AA39" s="343"/>
    </row>
    <row r="40" ht="14.25" customHeight="1">
      <c r="A40" s="442"/>
      <c r="B40" s="442"/>
      <c r="C40" s="442"/>
      <c r="D40" s="442"/>
      <c r="E40" s="442"/>
      <c r="F40" s="442"/>
      <c r="G40" s="442"/>
      <c r="H40" s="442"/>
      <c r="I40" s="442"/>
      <c r="J40" s="343"/>
      <c r="K40" s="343"/>
      <c r="L40" s="343"/>
      <c r="M40" s="343"/>
      <c r="N40" s="343"/>
      <c r="O40" s="343"/>
      <c r="P40" s="343"/>
      <c r="Q40" s="343"/>
      <c r="R40" s="343"/>
      <c r="S40" s="343"/>
      <c r="T40" s="343"/>
      <c r="U40" s="343"/>
      <c r="V40" s="343"/>
      <c r="W40" s="343"/>
      <c r="X40" s="343"/>
      <c r="Y40" s="343"/>
      <c r="Z40" s="343"/>
      <c r="AA40" s="343"/>
    </row>
    <row r="41" ht="14.25" customHeight="1">
      <c r="A41" s="442"/>
      <c r="B41" s="442"/>
      <c r="C41" s="442"/>
      <c r="D41" s="442"/>
      <c r="E41" s="442"/>
      <c r="F41" s="442"/>
      <c r="G41" s="442"/>
      <c r="H41" s="442"/>
      <c r="I41" s="442"/>
      <c r="J41" s="343"/>
      <c r="K41" s="343"/>
      <c r="L41" s="343"/>
      <c r="M41" s="343"/>
      <c r="N41" s="343"/>
      <c r="O41" s="343"/>
      <c r="P41" s="343"/>
      <c r="Q41" s="343"/>
      <c r="R41" s="343"/>
      <c r="S41" s="343"/>
      <c r="T41" s="343"/>
      <c r="U41" s="343"/>
      <c r="V41" s="343"/>
      <c r="W41" s="343"/>
      <c r="X41" s="343"/>
      <c r="Y41" s="343"/>
      <c r="Z41" s="343"/>
      <c r="AA41" s="343"/>
    </row>
    <row r="42" ht="14.25" customHeight="1">
      <c r="A42" s="442"/>
      <c r="B42" s="442"/>
      <c r="C42" s="442"/>
      <c r="D42" s="442"/>
      <c r="E42" s="442"/>
      <c r="F42" s="442"/>
      <c r="G42" s="442"/>
      <c r="H42" s="442"/>
      <c r="I42" s="442"/>
      <c r="J42" s="343"/>
      <c r="K42" s="343"/>
      <c r="L42" s="343"/>
      <c r="M42" s="343"/>
      <c r="N42" s="343"/>
      <c r="O42" s="343"/>
      <c r="P42" s="343"/>
      <c r="Q42" s="343"/>
      <c r="R42" s="343"/>
      <c r="S42" s="343"/>
      <c r="T42" s="343"/>
      <c r="U42" s="343"/>
      <c r="V42" s="343"/>
      <c r="W42" s="343"/>
      <c r="X42" s="343"/>
      <c r="Y42" s="343"/>
      <c r="Z42" s="343"/>
      <c r="AA42" s="343"/>
    </row>
    <row r="43" ht="14.25" customHeight="1">
      <c r="A43" s="442"/>
      <c r="B43" s="442"/>
      <c r="C43" s="442"/>
      <c r="D43" s="442"/>
      <c r="E43" s="442"/>
      <c r="F43" s="442"/>
      <c r="G43" s="442"/>
      <c r="H43" s="442"/>
      <c r="I43" s="442"/>
      <c r="J43" s="343"/>
      <c r="K43" s="343"/>
      <c r="L43" s="343"/>
      <c r="M43" s="343"/>
      <c r="N43" s="343"/>
      <c r="O43" s="343"/>
      <c r="P43" s="343"/>
      <c r="Q43" s="343"/>
      <c r="R43" s="343"/>
      <c r="S43" s="343"/>
      <c r="T43" s="343"/>
      <c r="U43" s="343"/>
      <c r="V43" s="343"/>
      <c r="W43" s="343"/>
      <c r="X43" s="343"/>
      <c r="Y43" s="343"/>
      <c r="Z43" s="343"/>
      <c r="AA43" s="343"/>
    </row>
    <row r="44" ht="14.25" customHeight="1">
      <c r="A44" s="442"/>
      <c r="B44" s="442"/>
      <c r="C44" s="442"/>
      <c r="D44" s="442"/>
      <c r="E44" s="442"/>
      <c r="F44" s="442"/>
      <c r="G44" s="442"/>
      <c r="H44" s="442"/>
      <c r="I44" s="442"/>
      <c r="J44" s="343"/>
      <c r="K44" s="343"/>
      <c r="L44" s="343"/>
      <c r="M44" s="343"/>
      <c r="N44" s="343"/>
      <c r="O44" s="343"/>
      <c r="P44" s="343"/>
      <c r="Q44" s="343"/>
      <c r="R44" s="343"/>
      <c r="S44" s="343"/>
      <c r="T44" s="343"/>
      <c r="U44" s="343"/>
      <c r="V44" s="343"/>
      <c r="W44" s="343"/>
      <c r="X44" s="343"/>
      <c r="Y44" s="343"/>
      <c r="Z44" s="343"/>
      <c r="AA44" s="343"/>
    </row>
    <row r="45" ht="14.25" customHeight="1">
      <c r="A45" s="442"/>
      <c r="B45" s="442"/>
      <c r="C45" s="442"/>
      <c r="D45" s="442"/>
      <c r="E45" s="442"/>
      <c r="F45" s="442"/>
      <c r="G45" s="442"/>
      <c r="H45" s="442"/>
      <c r="I45" s="442"/>
      <c r="J45" s="343"/>
      <c r="K45" s="343"/>
      <c r="L45" s="343"/>
      <c r="M45" s="343"/>
      <c r="N45" s="343"/>
      <c r="O45" s="343"/>
      <c r="P45" s="343"/>
      <c r="Q45" s="343"/>
      <c r="R45" s="343"/>
      <c r="S45" s="343"/>
      <c r="T45" s="343"/>
      <c r="U45" s="343"/>
      <c r="V45" s="343"/>
      <c r="W45" s="343"/>
      <c r="X45" s="343"/>
      <c r="Y45" s="343"/>
      <c r="Z45" s="343"/>
      <c r="AA45" s="343"/>
    </row>
    <row r="46" ht="14.25" customHeight="1">
      <c r="A46" s="442"/>
      <c r="B46" s="442"/>
      <c r="C46" s="442"/>
      <c r="D46" s="442"/>
      <c r="E46" s="442"/>
      <c r="F46" s="442"/>
      <c r="G46" s="442"/>
      <c r="H46" s="442"/>
      <c r="I46" s="442"/>
      <c r="J46" s="343"/>
      <c r="K46" s="343"/>
      <c r="L46" s="343"/>
      <c r="M46" s="343"/>
      <c r="N46" s="343"/>
      <c r="O46" s="343"/>
      <c r="P46" s="343"/>
      <c r="Q46" s="343"/>
      <c r="R46" s="343"/>
      <c r="S46" s="343"/>
      <c r="T46" s="343"/>
      <c r="U46" s="343"/>
      <c r="V46" s="343"/>
      <c r="W46" s="343"/>
      <c r="X46" s="343"/>
      <c r="Y46" s="343"/>
      <c r="Z46" s="343"/>
      <c r="AA46" s="343"/>
    </row>
    <row r="47" ht="14.25" customHeight="1">
      <c r="A47" s="442"/>
      <c r="B47" s="442"/>
      <c r="C47" s="442"/>
      <c r="D47" s="442"/>
      <c r="E47" s="442"/>
      <c r="F47" s="442"/>
      <c r="G47" s="442"/>
      <c r="H47" s="442"/>
      <c r="I47" s="442"/>
      <c r="J47" s="343"/>
      <c r="K47" s="343"/>
      <c r="L47" s="343"/>
      <c r="M47" s="343"/>
      <c r="N47" s="343"/>
      <c r="O47" s="343"/>
      <c r="P47" s="343"/>
      <c r="Q47" s="343"/>
      <c r="R47" s="343"/>
      <c r="S47" s="343"/>
      <c r="T47" s="343"/>
      <c r="U47" s="343"/>
      <c r="V47" s="343"/>
      <c r="W47" s="343"/>
      <c r="X47" s="343"/>
      <c r="Y47" s="343"/>
      <c r="Z47" s="343"/>
      <c r="AA47" s="343"/>
    </row>
    <row r="48" ht="14.25" customHeight="1">
      <c r="A48" s="442"/>
      <c r="B48" s="442"/>
      <c r="C48" s="442"/>
      <c r="D48" s="442"/>
      <c r="E48" s="442"/>
      <c r="F48" s="442"/>
      <c r="G48" s="442"/>
      <c r="H48" s="442"/>
      <c r="I48" s="442"/>
      <c r="J48" s="343"/>
      <c r="K48" s="343"/>
      <c r="L48" s="343"/>
      <c r="M48" s="343"/>
      <c r="N48" s="343"/>
      <c r="O48" s="343"/>
      <c r="P48" s="343"/>
      <c r="Q48" s="343"/>
      <c r="R48" s="343"/>
      <c r="S48" s="343"/>
      <c r="T48" s="343"/>
      <c r="U48" s="343"/>
      <c r="V48" s="343"/>
      <c r="W48" s="343"/>
      <c r="X48" s="343"/>
      <c r="Y48" s="343"/>
      <c r="Z48" s="343"/>
      <c r="AA48" s="343"/>
    </row>
    <row r="49" ht="14.25" customHeight="1">
      <c r="A49" s="442"/>
      <c r="B49" s="442"/>
      <c r="C49" s="442"/>
      <c r="D49" s="442"/>
      <c r="E49" s="442"/>
      <c r="F49" s="442"/>
      <c r="G49" s="442"/>
      <c r="H49" s="442"/>
      <c r="I49" s="442"/>
      <c r="J49" s="343"/>
      <c r="K49" s="343"/>
      <c r="L49" s="343"/>
      <c r="M49" s="343"/>
      <c r="N49" s="343"/>
      <c r="O49" s="343"/>
      <c r="P49" s="343"/>
      <c r="Q49" s="343"/>
      <c r="R49" s="343"/>
      <c r="S49" s="343"/>
      <c r="T49" s="343"/>
      <c r="U49" s="343"/>
      <c r="V49" s="343"/>
      <c r="W49" s="343"/>
      <c r="X49" s="343"/>
      <c r="Y49" s="343"/>
      <c r="Z49" s="343"/>
      <c r="AA49" s="343"/>
    </row>
    <row r="50" ht="14.25" customHeight="1">
      <c r="A50" s="442"/>
      <c r="B50" s="442"/>
      <c r="C50" s="442"/>
      <c r="D50" s="442"/>
      <c r="E50" s="442"/>
      <c r="F50" s="442"/>
      <c r="G50" s="442"/>
      <c r="H50" s="442"/>
      <c r="I50" s="442"/>
      <c r="J50" s="343"/>
      <c r="K50" s="343"/>
      <c r="L50" s="343"/>
      <c r="M50" s="343"/>
      <c r="N50" s="343"/>
      <c r="O50" s="343"/>
      <c r="P50" s="343"/>
      <c r="Q50" s="343"/>
      <c r="R50" s="343"/>
      <c r="S50" s="343"/>
      <c r="T50" s="343"/>
      <c r="U50" s="343"/>
      <c r="V50" s="343"/>
      <c r="W50" s="343"/>
      <c r="X50" s="343"/>
      <c r="Y50" s="343"/>
      <c r="Z50" s="343"/>
      <c r="AA50" s="343"/>
    </row>
    <row r="51" ht="14.25" customHeight="1">
      <c r="A51" s="442"/>
      <c r="B51" s="442"/>
      <c r="C51" s="442"/>
      <c r="D51" s="442"/>
      <c r="E51" s="442"/>
      <c r="F51" s="442"/>
      <c r="G51" s="442"/>
      <c r="H51" s="442"/>
      <c r="I51" s="442"/>
      <c r="J51" s="343"/>
      <c r="K51" s="343"/>
      <c r="L51" s="343"/>
      <c r="M51" s="343"/>
      <c r="N51" s="343"/>
      <c r="O51" s="343"/>
      <c r="P51" s="343"/>
      <c r="Q51" s="343"/>
      <c r="R51" s="343"/>
      <c r="S51" s="343"/>
      <c r="T51" s="343"/>
      <c r="U51" s="343"/>
      <c r="V51" s="343"/>
      <c r="W51" s="343"/>
      <c r="X51" s="343"/>
      <c r="Y51" s="343"/>
      <c r="Z51" s="343"/>
      <c r="AA51" s="343"/>
    </row>
    <row r="52" ht="14.25" customHeight="1">
      <c r="A52" s="442"/>
      <c r="B52" s="442"/>
      <c r="C52" s="442"/>
      <c r="D52" s="442"/>
      <c r="E52" s="442"/>
      <c r="F52" s="442"/>
      <c r="G52" s="442"/>
      <c r="H52" s="442"/>
      <c r="I52" s="442"/>
      <c r="J52" s="343"/>
      <c r="K52" s="343"/>
      <c r="L52" s="343"/>
      <c r="M52" s="343"/>
      <c r="N52" s="343"/>
      <c r="O52" s="343"/>
      <c r="P52" s="343"/>
      <c r="Q52" s="343"/>
      <c r="R52" s="343"/>
      <c r="S52" s="343"/>
      <c r="T52" s="343"/>
      <c r="U52" s="343"/>
      <c r="V52" s="343"/>
      <c r="W52" s="343"/>
      <c r="X52" s="343"/>
      <c r="Y52" s="343"/>
      <c r="Z52" s="343"/>
      <c r="AA52" s="343"/>
    </row>
    <row r="53" ht="14.25" customHeight="1">
      <c r="A53" s="442"/>
      <c r="B53" s="442"/>
      <c r="C53" s="442"/>
      <c r="D53" s="442"/>
      <c r="E53" s="442"/>
      <c r="F53" s="442"/>
      <c r="G53" s="442"/>
      <c r="H53" s="442"/>
      <c r="I53" s="442"/>
      <c r="J53" s="343"/>
      <c r="K53" s="343"/>
      <c r="L53" s="343"/>
      <c r="M53" s="343"/>
      <c r="N53" s="343"/>
      <c r="O53" s="343"/>
      <c r="P53" s="343"/>
      <c r="Q53" s="343"/>
      <c r="R53" s="343"/>
      <c r="S53" s="343"/>
      <c r="T53" s="343"/>
      <c r="U53" s="343"/>
      <c r="V53" s="343"/>
      <c r="W53" s="343"/>
      <c r="X53" s="343"/>
      <c r="Y53" s="343"/>
      <c r="Z53" s="343"/>
      <c r="AA53" s="343"/>
    </row>
    <row r="54" ht="14.25" customHeight="1">
      <c r="A54" s="442"/>
      <c r="B54" s="442"/>
      <c r="C54" s="442"/>
      <c r="D54" s="442"/>
      <c r="E54" s="442"/>
      <c r="F54" s="442"/>
      <c r="G54" s="442"/>
      <c r="H54" s="442"/>
      <c r="I54" s="442"/>
      <c r="J54" s="343"/>
      <c r="K54" s="343"/>
      <c r="L54" s="343"/>
      <c r="M54" s="343"/>
      <c r="N54" s="343"/>
      <c r="O54" s="343"/>
      <c r="P54" s="343"/>
      <c r="Q54" s="343"/>
      <c r="R54" s="343"/>
      <c r="S54" s="343"/>
      <c r="T54" s="343"/>
      <c r="U54" s="343"/>
      <c r="V54" s="343"/>
      <c r="W54" s="343"/>
      <c r="X54" s="343"/>
      <c r="Y54" s="343"/>
      <c r="Z54" s="343"/>
      <c r="AA54" s="343"/>
    </row>
    <row r="55" ht="14.25" customHeight="1">
      <c r="A55" s="442"/>
      <c r="B55" s="442"/>
      <c r="C55" s="442"/>
      <c r="D55" s="442"/>
      <c r="E55" s="442"/>
      <c r="F55" s="442"/>
      <c r="G55" s="442"/>
      <c r="H55" s="442"/>
      <c r="I55" s="442"/>
      <c r="J55" s="343"/>
      <c r="K55" s="343"/>
      <c r="L55" s="343"/>
      <c r="M55" s="343"/>
      <c r="N55" s="343"/>
      <c r="O55" s="343"/>
      <c r="P55" s="343"/>
      <c r="Q55" s="343"/>
      <c r="R55" s="343"/>
      <c r="S55" s="343"/>
      <c r="T55" s="343"/>
      <c r="U55" s="343"/>
      <c r="V55" s="343"/>
      <c r="W55" s="343"/>
      <c r="X55" s="343"/>
      <c r="Y55" s="343"/>
      <c r="Z55" s="343"/>
      <c r="AA55" s="343"/>
    </row>
    <row r="56" ht="14.25" customHeight="1">
      <c r="A56" s="442"/>
      <c r="B56" s="442"/>
      <c r="C56" s="442"/>
      <c r="D56" s="442"/>
      <c r="E56" s="442"/>
      <c r="F56" s="442"/>
      <c r="G56" s="442"/>
      <c r="H56" s="442"/>
      <c r="I56" s="442"/>
      <c r="J56" s="343"/>
      <c r="K56" s="343"/>
      <c r="L56" s="343"/>
      <c r="M56" s="343"/>
      <c r="N56" s="343"/>
      <c r="O56" s="343"/>
      <c r="P56" s="343"/>
      <c r="Q56" s="343"/>
      <c r="R56" s="343"/>
      <c r="S56" s="343"/>
      <c r="T56" s="343"/>
      <c r="U56" s="343"/>
      <c r="V56" s="343"/>
      <c r="W56" s="343"/>
      <c r="X56" s="343"/>
      <c r="Y56" s="343"/>
      <c r="Z56" s="343"/>
      <c r="AA56" s="343"/>
    </row>
    <row r="57" ht="14.25" customHeight="1">
      <c r="A57" s="442"/>
      <c r="B57" s="442"/>
      <c r="C57" s="442"/>
      <c r="D57" s="442"/>
      <c r="E57" s="442"/>
      <c r="F57" s="442"/>
      <c r="G57" s="442"/>
      <c r="H57" s="442"/>
      <c r="I57" s="442"/>
      <c r="J57" s="343"/>
      <c r="K57" s="343"/>
      <c r="L57" s="343"/>
      <c r="M57" s="343"/>
      <c r="N57" s="343"/>
      <c r="O57" s="343"/>
      <c r="P57" s="343"/>
      <c r="Q57" s="343"/>
      <c r="R57" s="343"/>
      <c r="S57" s="343"/>
      <c r="T57" s="343"/>
      <c r="U57" s="343"/>
      <c r="V57" s="343"/>
      <c r="W57" s="343"/>
      <c r="X57" s="343"/>
      <c r="Y57" s="343"/>
      <c r="Z57" s="343"/>
      <c r="AA57" s="343"/>
    </row>
    <row r="58" ht="14.25" customHeight="1">
      <c r="A58" s="442"/>
      <c r="B58" s="442"/>
      <c r="C58" s="442"/>
      <c r="D58" s="442"/>
      <c r="E58" s="442"/>
      <c r="F58" s="442"/>
      <c r="G58" s="442"/>
      <c r="H58" s="442"/>
      <c r="I58" s="442"/>
      <c r="J58" s="343"/>
      <c r="K58" s="343"/>
      <c r="L58" s="343"/>
      <c r="M58" s="343"/>
      <c r="N58" s="343"/>
      <c r="O58" s="343"/>
      <c r="P58" s="343"/>
      <c r="Q58" s="343"/>
      <c r="R58" s="343"/>
      <c r="S58" s="343"/>
      <c r="T58" s="343"/>
      <c r="U58" s="343"/>
      <c r="V58" s="343"/>
      <c r="W58" s="343"/>
      <c r="X58" s="343"/>
      <c r="Y58" s="343"/>
      <c r="Z58" s="343"/>
      <c r="AA58" s="343"/>
    </row>
    <row r="59" ht="14.25" customHeight="1">
      <c r="A59" s="442"/>
      <c r="B59" s="442"/>
      <c r="C59" s="442"/>
      <c r="D59" s="442"/>
      <c r="E59" s="442"/>
      <c r="F59" s="442"/>
      <c r="G59" s="442"/>
      <c r="H59" s="442"/>
      <c r="I59" s="442"/>
      <c r="J59" s="343"/>
      <c r="K59" s="343"/>
      <c r="L59" s="343"/>
      <c r="M59" s="343"/>
      <c r="N59" s="343"/>
      <c r="O59" s="343"/>
      <c r="P59" s="343"/>
      <c r="Q59" s="343"/>
      <c r="R59" s="343"/>
      <c r="S59" s="343"/>
      <c r="T59" s="343"/>
      <c r="U59" s="343"/>
      <c r="V59" s="343"/>
      <c r="W59" s="343"/>
      <c r="X59" s="343"/>
      <c r="Y59" s="343"/>
      <c r="Z59" s="343"/>
      <c r="AA59" s="343"/>
    </row>
    <row r="60" ht="14.25" customHeight="1">
      <c r="A60" s="442"/>
      <c r="B60" s="442"/>
      <c r="C60" s="442"/>
      <c r="D60" s="442"/>
      <c r="E60" s="442"/>
      <c r="F60" s="442"/>
      <c r="G60" s="442"/>
      <c r="H60" s="442"/>
      <c r="I60" s="442"/>
      <c r="J60" s="343"/>
      <c r="K60" s="343"/>
      <c r="L60" s="343"/>
      <c r="M60" s="343"/>
      <c r="N60" s="343"/>
      <c r="O60" s="343"/>
      <c r="P60" s="343"/>
      <c r="Q60" s="343"/>
      <c r="R60" s="343"/>
      <c r="S60" s="343"/>
      <c r="T60" s="343"/>
      <c r="U60" s="343"/>
      <c r="V60" s="343"/>
      <c r="W60" s="343"/>
      <c r="X60" s="343"/>
      <c r="Y60" s="343"/>
      <c r="Z60" s="343"/>
      <c r="AA60" s="343"/>
    </row>
    <row r="61" ht="14.25" customHeight="1">
      <c r="A61" s="442"/>
      <c r="B61" s="442"/>
      <c r="C61" s="442"/>
      <c r="D61" s="442"/>
      <c r="E61" s="442"/>
      <c r="F61" s="442"/>
      <c r="G61" s="442"/>
      <c r="H61" s="442"/>
      <c r="I61" s="442"/>
      <c r="J61" s="343"/>
      <c r="K61" s="343"/>
      <c r="L61" s="343"/>
      <c r="M61" s="343"/>
      <c r="N61" s="343"/>
      <c r="O61" s="343"/>
      <c r="P61" s="343"/>
      <c r="Q61" s="343"/>
      <c r="R61" s="343"/>
      <c r="S61" s="343"/>
      <c r="T61" s="343"/>
      <c r="U61" s="343"/>
      <c r="V61" s="343"/>
      <c r="W61" s="343"/>
      <c r="X61" s="343"/>
      <c r="Y61" s="343"/>
      <c r="Z61" s="343"/>
      <c r="AA61" s="343"/>
    </row>
    <row r="62" ht="14.25" customHeight="1">
      <c r="A62" s="442"/>
      <c r="B62" s="442"/>
      <c r="C62" s="442"/>
      <c r="D62" s="442"/>
      <c r="E62" s="442"/>
      <c r="F62" s="442"/>
      <c r="G62" s="442"/>
      <c r="H62" s="442"/>
      <c r="I62" s="442"/>
      <c r="J62" s="343"/>
      <c r="K62" s="343"/>
      <c r="L62" s="343"/>
      <c r="M62" s="343"/>
      <c r="N62" s="343"/>
      <c r="O62" s="343"/>
      <c r="P62" s="343"/>
      <c r="Q62" s="343"/>
      <c r="R62" s="343"/>
      <c r="S62" s="343"/>
      <c r="T62" s="343"/>
      <c r="U62" s="343"/>
      <c r="V62" s="343"/>
      <c r="W62" s="343"/>
      <c r="X62" s="343"/>
      <c r="Y62" s="343"/>
      <c r="Z62" s="343"/>
      <c r="AA62" s="343"/>
    </row>
    <row r="63" ht="14.25" customHeight="1">
      <c r="A63" s="442"/>
      <c r="B63" s="442"/>
      <c r="C63" s="442"/>
      <c r="D63" s="442"/>
      <c r="E63" s="442"/>
      <c r="F63" s="442"/>
      <c r="G63" s="442"/>
      <c r="H63" s="442"/>
      <c r="I63" s="442"/>
      <c r="J63" s="343"/>
      <c r="K63" s="343"/>
      <c r="L63" s="343"/>
      <c r="M63" s="343"/>
      <c r="N63" s="343"/>
      <c r="O63" s="343"/>
      <c r="P63" s="343"/>
      <c r="Q63" s="343"/>
      <c r="R63" s="343"/>
      <c r="S63" s="343"/>
      <c r="T63" s="343"/>
      <c r="U63" s="343"/>
      <c r="V63" s="343"/>
      <c r="W63" s="343"/>
      <c r="X63" s="343"/>
      <c r="Y63" s="343"/>
      <c r="Z63" s="343"/>
      <c r="AA63" s="343"/>
    </row>
    <row r="64" ht="14.25" customHeight="1">
      <c r="A64" s="442"/>
      <c r="B64" s="442"/>
      <c r="C64" s="442"/>
      <c r="D64" s="442"/>
      <c r="E64" s="442"/>
      <c r="F64" s="442"/>
      <c r="G64" s="442"/>
      <c r="H64" s="442"/>
      <c r="I64" s="442"/>
      <c r="J64" s="343"/>
      <c r="K64" s="343"/>
      <c r="L64" s="343"/>
      <c r="M64" s="343"/>
      <c r="N64" s="343"/>
      <c r="O64" s="343"/>
      <c r="P64" s="343"/>
      <c r="Q64" s="343"/>
      <c r="R64" s="343"/>
      <c r="S64" s="343"/>
      <c r="T64" s="343"/>
      <c r="U64" s="343"/>
      <c r="V64" s="343"/>
      <c r="W64" s="343"/>
      <c r="X64" s="343"/>
      <c r="Y64" s="343"/>
      <c r="Z64" s="343"/>
      <c r="AA64" s="343"/>
    </row>
    <row r="65" ht="14.25" customHeight="1">
      <c r="A65" s="442"/>
      <c r="B65" s="442"/>
      <c r="C65" s="442"/>
      <c r="D65" s="442"/>
      <c r="E65" s="442"/>
      <c r="F65" s="442"/>
      <c r="G65" s="442"/>
      <c r="H65" s="442"/>
      <c r="I65" s="442"/>
      <c r="J65" s="343"/>
      <c r="K65" s="343"/>
      <c r="L65" s="343"/>
      <c r="M65" s="343"/>
      <c r="N65" s="343"/>
      <c r="O65" s="343"/>
      <c r="P65" s="343"/>
      <c r="Q65" s="343"/>
      <c r="R65" s="343"/>
      <c r="S65" s="343"/>
      <c r="T65" s="343"/>
      <c r="U65" s="343"/>
      <c r="V65" s="343"/>
      <c r="W65" s="343"/>
      <c r="X65" s="343"/>
      <c r="Y65" s="343"/>
      <c r="Z65" s="343"/>
      <c r="AA65" s="343"/>
    </row>
    <row r="66" ht="14.25" customHeight="1">
      <c r="A66" s="442"/>
      <c r="B66" s="442"/>
      <c r="C66" s="442"/>
      <c r="D66" s="442"/>
      <c r="E66" s="442"/>
      <c r="F66" s="442"/>
      <c r="G66" s="442"/>
      <c r="H66" s="442"/>
      <c r="I66" s="442"/>
      <c r="J66" s="343"/>
      <c r="K66" s="343"/>
      <c r="L66" s="343"/>
      <c r="M66" s="343"/>
      <c r="N66" s="343"/>
      <c r="O66" s="343"/>
      <c r="P66" s="343"/>
      <c r="Q66" s="343"/>
      <c r="R66" s="343"/>
      <c r="S66" s="343"/>
      <c r="T66" s="343"/>
      <c r="U66" s="343"/>
      <c r="V66" s="343"/>
      <c r="W66" s="343"/>
      <c r="X66" s="343"/>
      <c r="Y66" s="343"/>
      <c r="Z66" s="343"/>
      <c r="AA66" s="343"/>
    </row>
    <row r="67" ht="14.25" customHeight="1">
      <c r="A67" s="442"/>
      <c r="B67" s="442"/>
      <c r="C67" s="442"/>
      <c r="D67" s="442"/>
      <c r="E67" s="442"/>
      <c r="F67" s="442"/>
      <c r="G67" s="442"/>
      <c r="H67" s="442"/>
      <c r="I67" s="442"/>
      <c r="J67" s="343"/>
      <c r="K67" s="343"/>
      <c r="L67" s="343"/>
      <c r="M67" s="343"/>
      <c r="N67" s="343"/>
      <c r="O67" s="343"/>
      <c r="P67" s="343"/>
      <c r="Q67" s="343"/>
      <c r="R67" s="343"/>
      <c r="S67" s="343"/>
      <c r="T67" s="343"/>
      <c r="U67" s="343"/>
      <c r="V67" s="343"/>
      <c r="W67" s="343"/>
      <c r="X67" s="343"/>
      <c r="Y67" s="343"/>
      <c r="Z67" s="343"/>
      <c r="AA67" s="343"/>
    </row>
    <row r="68" ht="14.25" customHeight="1">
      <c r="A68" s="442"/>
      <c r="B68" s="442"/>
      <c r="C68" s="442"/>
      <c r="D68" s="442"/>
      <c r="E68" s="442"/>
      <c r="F68" s="442"/>
      <c r="G68" s="442"/>
      <c r="H68" s="442"/>
      <c r="I68" s="442"/>
      <c r="J68" s="343"/>
      <c r="K68" s="343"/>
      <c r="L68" s="343"/>
      <c r="M68" s="343"/>
      <c r="N68" s="343"/>
      <c r="O68" s="343"/>
      <c r="P68" s="343"/>
      <c r="Q68" s="343"/>
      <c r="R68" s="343"/>
      <c r="S68" s="343"/>
      <c r="T68" s="343"/>
      <c r="U68" s="343"/>
      <c r="V68" s="343"/>
      <c r="W68" s="343"/>
      <c r="X68" s="343"/>
      <c r="Y68" s="343"/>
      <c r="Z68" s="343"/>
      <c r="AA68" s="343"/>
    </row>
    <row r="69" ht="14.25" customHeight="1">
      <c r="A69" s="442"/>
      <c r="B69" s="442"/>
      <c r="C69" s="442"/>
      <c r="D69" s="442"/>
      <c r="E69" s="442"/>
      <c r="F69" s="442"/>
      <c r="G69" s="442"/>
      <c r="H69" s="442"/>
      <c r="I69" s="442"/>
      <c r="J69" s="343"/>
      <c r="K69" s="343"/>
      <c r="L69" s="343"/>
      <c r="M69" s="343"/>
      <c r="N69" s="343"/>
      <c r="O69" s="343"/>
      <c r="P69" s="343"/>
      <c r="Q69" s="343"/>
      <c r="R69" s="343"/>
      <c r="S69" s="343"/>
      <c r="T69" s="343"/>
      <c r="U69" s="343"/>
      <c r="V69" s="343"/>
      <c r="W69" s="343"/>
      <c r="X69" s="343"/>
      <c r="Y69" s="343"/>
      <c r="Z69" s="343"/>
      <c r="AA69" s="343"/>
    </row>
    <row r="70" ht="14.25" customHeight="1">
      <c r="A70" s="442"/>
      <c r="B70" s="442"/>
      <c r="C70" s="442"/>
      <c r="D70" s="442"/>
      <c r="E70" s="442"/>
      <c r="F70" s="442"/>
      <c r="G70" s="442"/>
      <c r="H70" s="442"/>
      <c r="I70" s="442"/>
      <c r="J70" s="343"/>
      <c r="K70" s="343"/>
      <c r="L70" s="343"/>
      <c r="M70" s="343"/>
      <c r="N70" s="343"/>
      <c r="O70" s="343"/>
      <c r="P70" s="343"/>
      <c r="Q70" s="343"/>
      <c r="R70" s="343"/>
      <c r="S70" s="343"/>
      <c r="T70" s="343"/>
      <c r="U70" s="343"/>
      <c r="V70" s="343"/>
      <c r="W70" s="343"/>
      <c r="X70" s="343"/>
      <c r="Y70" s="343"/>
      <c r="Z70" s="343"/>
      <c r="AA70" s="343"/>
    </row>
    <row r="71" ht="14.25" customHeight="1">
      <c r="A71" s="442"/>
      <c r="B71" s="442"/>
      <c r="C71" s="442"/>
      <c r="D71" s="442"/>
      <c r="E71" s="442"/>
      <c r="F71" s="442"/>
      <c r="G71" s="442"/>
      <c r="H71" s="442"/>
      <c r="I71" s="442"/>
      <c r="J71" s="343"/>
      <c r="K71" s="343"/>
      <c r="L71" s="343"/>
      <c r="M71" s="343"/>
      <c r="N71" s="343"/>
      <c r="O71" s="343"/>
      <c r="P71" s="343"/>
      <c r="Q71" s="343"/>
      <c r="R71" s="343"/>
      <c r="S71" s="343"/>
      <c r="T71" s="343"/>
      <c r="U71" s="343"/>
      <c r="V71" s="343"/>
      <c r="W71" s="343"/>
      <c r="X71" s="343"/>
      <c r="Y71" s="343"/>
      <c r="Z71" s="343"/>
      <c r="AA71" s="343"/>
    </row>
    <row r="72" ht="14.25" customHeight="1">
      <c r="A72" s="442"/>
      <c r="B72" s="442"/>
      <c r="C72" s="442"/>
      <c r="D72" s="442"/>
      <c r="E72" s="442"/>
      <c r="F72" s="442"/>
      <c r="G72" s="442"/>
      <c r="H72" s="442"/>
      <c r="I72" s="442"/>
      <c r="J72" s="343"/>
      <c r="K72" s="343"/>
      <c r="L72" s="343"/>
      <c r="M72" s="343"/>
      <c r="N72" s="343"/>
      <c r="O72" s="343"/>
      <c r="P72" s="343"/>
      <c r="Q72" s="343"/>
      <c r="R72" s="343"/>
      <c r="S72" s="343"/>
      <c r="T72" s="343"/>
      <c r="U72" s="343"/>
      <c r="V72" s="343"/>
      <c r="W72" s="343"/>
      <c r="X72" s="343"/>
      <c r="Y72" s="343"/>
      <c r="Z72" s="343"/>
      <c r="AA72" s="343"/>
    </row>
    <row r="73" ht="14.25" customHeight="1">
      <c r="A73" s="442"/>
      <c r="B73" s="442"/>
      <c r="C73" s="442"/>
      <c r="D73" s="442"/>
      <c r="E73" s="442"/>
      <c r="F73" s="442"/>
      <c r="G73" s="442"/>
      <c r="H73" s="442"/>
      <c r="I73" s="442"/>
      <c r="J73" s="343"/>
      <c r="K73" s="343"/>
      <c r="L73" s="343"/>
      <c r="M73" s="343"/>
      <c r="N73" s="343"/>
      <c r="O73" s="343"/>
      <c r="P73" s="343"/>
      <c r="Q73" s="343"/>
      <c r="R73" s="343"/>
      <c r="S73" s="343"/>
      <c r="T73" s="343"/>
      <c r="U73" s="343"/>
      <c r="V73" s="343"/>
      <c r="W73" s="343"/>
      <c r="X73" s="343"/>
      <c r="Y73" s="343"/>
      <c r="Z73" s="343"/>
      <c r="AA73" s="343"/>
    </row>
    <row r="74" ht="14.25" customHeight="1">
      <c r="A74" s="442"/>
      <c r="B74" s="442"/>
      <c r="C74" s="442"/>
      <c r="D74" s="442"/>
      <c r="E74" s="442"/>
      <c r="F74" s="442"/>
      <c r="G74" s="442"/>
      <c r="H74" s="442"/>
      <c r="I74" s="442"/>
      <c r="J74" s="343"/>
      <c r="K74" s="343"/>
      <c r="L74" s="343"/>
      <c r="M74" s="343"/>
      <c r="N74" s="343"/>
      <c r="O74" s="343"/>
      <c r="P74" s="343"/>
      <c r="Q74" s="343"/>
      <c r="R74" s="343"/>
      <c r="S74" s="343"/>
      <c r="T74" s="343"/>
      <c r="U74" s="343"/>
      <c r="V74" s="343"/>
      <c r="W74" s="343"/>
      <c r="X74" s="343"/>
      <c r="Y74" s="343"/>
      <c r="Z74" s="343"/>
      <c r="AA74" s="343"/>
    </row>
    <row r="75" ht="14.25" customHeight="1">
      <c r="A75" s="442"/>
      <c r="B75" s="442"/>
      <c r="C75" s="442"/>
      <c r="D75" s="442"/>
      <c r="E75" s="442"/>
      <c r="F75" s="442"/>
      <c r="G75" s="442"/>
      <c r="H75" s="442"/>
      <c r="I75" s="442"/>
      <c r="J75" s="343"/>
      <c r="K75" s="343"/>
      <c r="L75" s="343"/>
      <c r="M75" s="343"/>
      <c r="N75" s="343"/>
      <c r="O75" s="343"/>
      <c r="P75" s="343"/>
      <c r="Q75" s="343"/>
      <c r="R75" s="343"/>
      <c r="S75" s="343"/>
      <c r="T75" s="343"/>
      <c r="U75" s="343"/>
      <c r="V75" s="343"/>
      <c r="W75" s="343"/>
      <c r="X75" s="343"/>
      <c r="Y75" s="343"/>
      <c r="Z75" s="343"/>
      <c r="AA75" s="343"/>
    </row>
    <row r="76" ht="14.25" customHeight="1">
      <c r="A76" s="442"/>
      <c r="B76" s="442"/>
      <c r="C76" s="442"/>
      <c r="D76" s="442"/>
      <c r="E76" s="442"/>
      <c r="F76" s="442"/>
      <c r="G76" s="442"/>
      <c r="H76" s="442"/>
      <c r="I76" s="442"/>
      <c r="J76" s="343"/>
      <c r="K76" s="343"/>
      <c r="L76" s="343"/>
      <c r="M76" s="343"/>
      <c r="N76" s="343"/>
      <c r="O76" s="343"/>
      <c r="P76" s="343"/>
      <c r="Q76" s="343"/>
      <c r="R76" s="343"/>
      <c r="S76" s="343"/>
      <c r="T76" s="343"/>
      <c r="U76" s="343"/>
      <c r="V76" s="343"/>
      <c r="W76" s="343"/>
      <c r="X76" s="343"/>
      <c r="Y76" s="343"/>
      <c r="Z76" s="343"/>
      <c r="AA76" s="343"/>
    </row>
    <row r="77" ht="14.25" customHeight="1">
      <c r="A77" s="442"/>
      <c r="B77" s="442"/>
      <c r="C77" s="442"/>
      <c r="D77" s="442"/>
      <c r="E77" s="442"/>
      <c r="F77" s="442"/>
      <c r="G77" s="442"/>
      <c r="H77" s="442"/>
      <c r="I77" s="442"/>
      <c r="J77" s="343"/>
      <c r="K77" s="343"/>
      <c r="L77" s="343"/>
      <c r="M77" s="343"/>
      <c r="N77" s="343"/>
      <c r="O77" s="343"/>
      <c r="P77" s="343"/>
      <c r="Q77" s="343"/>
      <c r="R77" s="343"/>
      <c r="S77" s="343"/>
      <c r="T77" s="343"/>
      <c r="U77" s="343"/>
      <c r="V77" s="343"/>
      <c r="W77" s="343"/>
      <c r="X77" s="343"/>
      <c r="Y77" s="343"/>
      <c r="Z77" s="343"/>
      <c r="AA77" s="343"/>
    </row>
    <row r="78" ht="14.25" customHeight="1">
      <c r="A78" s="442"/>
      <c r="B78" s="442"/>
      <c r="C78" s="442"/>
      <c r="D78" s="442"/>
      <c r="E78" s="442"/>
      <c r="F78" s="442"/>
      <c r="G78" s="442"/>
      <c r="H78" s="442"/>
      <c r="I78" s="442"/>
      <c r="J78" s="343"/>
      <c r="K78" s="343"/>
      <c r="L78" s="343"/>
      <c r="M78" s="343"/>
      <c r="N78" s="343"/>
      <c r="O78" s="343"/>
      <c r="P78" s="343"/>
      <c r="Q78" s="343"/>
      <c r="R78" s="343"/>
      <c r="S78" s="343"/>
      <c r="T78" s="343"/>
      <c r="U78" s="343"/>
      <c r="V78" s="343"/>
      <c r="W78" s="343"/>
      <c r="X78" s="343"/>
      <c r="Y78" s="343"/>
      <c r="Z78" s="343"/>
      <c r="AA78" s="343"/>
    </row>
    <row r="79" ht="14.25" customHeight="1">
      <c r="A79" s="442"/>
      <c r="B79" s="442"/>
      <c r="C79" s="442"/>
      <c r="D79" s="442"/>
      <c r="E79" s="442"/>
      <c r="F79" s="442"/>
      <c r="G79" s="442"/>
      <c r="H79" s="442"/>
      <c r="I79" s="442"/>
      <c r="J79" s="343"/>
      <c r="K79" s="343"/>
      <c r="L79" s="343"/>
      <c r="M79" s="343"/>
      <c r="N79" s="343"/>
      <c r="O79" s="343"/>
      <c r="P79" s="343"/>
      <c r="Q79" s="343"/>
      <c r="R79" s="343"/>
      <c r="S79" s="343"/>
      <c r="T79" s="343"/>
      <c r="U79" s="343"/>
      <c r="V79" s="343"/>
      <c r="W79" s="343"/>
      <c r="X79" s="343"/>
      <c r="Y79" s="343"/>
      <c r="Z79" s="343"/>
      <c r="AA79" s="343"/>
    </row>
    <row r="80" ht="14.25" customHeight="1">
      <c r="A80" s="442"/>
      <c r="B80" s="442"/>
      <c r="C80" s="442"/>
      <c r="D80" s="442"/>
      <c r="E80" s="442"/>
      <c r="F80" s="442"/>
      <c r="G80" s="442"/>
      <c r="H80" s="442"/>
      <c r="I80" s="442"/>
      <c r="J80" s="343"/>
      <c r="K80" s="343"/>
      <c r="L80" s="343"/>
      <c r="M80" s="343"/>
      <c r="N80" s="343"/>
      <c r="O80" s="343"/>
      <c r="P80" s="343"/>
      <c r="Q80" s="343"/>
      <c r="R80" s="343"/>
      <c r="S80" s="343"/>
      <c r="T80" s="343"/>
      <c r="U80" s="343"/>
      <c r="V80" s="343"/>
      <c r="W80" s="343"/>
      <c r="X80" s="343"/>
      <c r="Y80" s="343"/>
      <c r="Z80" s="343"/>
      <c r="AA80" s="343"/>
    </row>
    <row r="81" ht="14.25" customHeight="1">
      <c r="A81" s="442"/>
      <c r="B81" s="442"/>
      <c r="C81" s="442"/>
      <c r="D81" s="442"/>
      <c r="E81" s="442"/>
      <c r="F81" s="442"/>
      <c r="G81" s="442"/>
      <c r="H81" s="442"/>
      <c r="I81" s="442"/>
      <c r="J81" s="343"/>
      <c r="K81" s="343"/>
      <c r="L81" s="343"/>
      <c r="M81" s="343"/>
      <c r="N81" s="343"/>
      <c r="O81" s="343"/>
      <c r="P81" s="343"/>
      <c r="Q81" s="343"/>
      <c r="R81" s="343"/>
      <c r="S81" s="343"/>
      <c r="T81" s="343"/>
      <c r="U81" s="343"/>
      <c r="V81" s="343"/>
      <c r="W81" s="343"/>
      <c r="X81" s="343"/>
      <c r="Y81" s="343"/>
      <c r="Z81" s="343"/>
      <c r="AA81" s="343"/>
    </row>
    <row r="82" ht="14.25" customHeight="1">
      <c r="A82" s="442"/>
      <c r="B82" s="442"/>
      <c r="C82" s="442"/>
      <c r="D82" s="442"/>
      <c r="E82" s="442"/>
      <c r="F82" s="442"/>
      <c r="G82" s="442"/>
      <c r="H82" s="442"/>
      <c r="I82" s="442"/>
      <c r="J82" s="343"/>
      <c r="K82" s="343"/>
      <c r="L82" s="343"/>
      <c r="M82" s="343"/>
      <c r="N82" s="343"/>
      <c r="O82" s="343"/>
      <c r="P82" s="343"/>
      <c r="Q82" s="343"/>
      <c r="R82" s="343"/>
      <c r="S82" s="343"/>
      <c r="T82" s="343"/>
      <c r="U82" s="343"/>
      <c r="V82" s="343"/>
      <c r="W82" s="343"/>
      <c r="X82" s="343"/>
      <c r="Y82" s="343"/>
      <c r="Z82" s="343"/>
      <c r="AA82" s="343"/>
    </row>
    <row r="83" ht="14.25" customHeight="1">
      <c r="A83" s="442"/>
      <c r="B83" s="442"/>
      <c r="C83" s="442"/>
      <c r="D83" s="442"/>
      <c r="E83" s="442"/>
      <c r="F83" s="442"/>
      <c r="G83" s="442"/>
      <c r="H83" s="442"/>
      <c r="I83" s="442"/>
      <c r="J83" s="343"/>
      <c r="K83" s="343"/>
      <c r="L83" s="343"/>
      <c r="M83" s="343"/>
      <c r="N83" s="343"/>
      <c r="O83" s="343"/>
      <c r="P83" s="343"/>
      <c r="Q83" s="343"/>
      <c r="R83" s="343"/>
      <c r="S83" s="343"/>
      <c r="T83" s="343"/>
      <c r="U83" s="343"/>
      <c r="V83" s="343"/>
      <c r="W83" s="343"/>
      <c r="X83" s="343"/>
      <c r="Y83" s="343"/>
      <c r="Z83" s="343"/>
      <c r="AA83" s="343"/>
    </row>
    <row r="84" ht="14.25" customHeight="1">
      <c r="A84" s="442"/>
      <c r="B84" s="442"/>
      <c r="C84" s="442"/>
      <c r="D84" s="442"/>
      <c r="E84" s="442"/>
      <c r="F84" s="442"/>
      <c r="G84" s="442"/>
      <c r="H84" s="442"/>
      <c r="I84" s="442"/>
      <c r="J84" s="343"/>
      <c r="K84" s="343"/>
      <c r="L84" s="343"/>
      <c r="M84" s="343"/>
      <c r="N84" s="343"/>
      <c r="O84" s="343"/>
      <c r="P84" s="343"/>
      <c r="Q84" s="343"/>
      <c r="R84" s="343"/>
      <c r="S84" s="343"/>
      <c r="T84" s="343"/>
      <c r="U84" s="343"/>
      <c r="V84" s="343"/>
      <c r="W84" s="343"/>
      <c r="X84" s="343"/>
      <c r="Y84" s="343"/>
      <c r="Z84" s="343"/>
      <c r="AA84" s="343"/>
    </row>
    <row r="85" ht="14.25" customHeight="1">
      <c r="A85" s="442"/>
      <c r="B85" s="442"/>
      <c r="C85" s="442"/>
      <c r="D85" s="442"/>
      <c r="E85" s="442"/>
      <c r="F85" s="442"/>
      <c r="G85" s="442"/>
      <c r="H85" s="442"/>
      <c r="I85" s="442"/>
      <c r="J85" s="343"/>
      <c r="K85" s="343"/>
      <c r="L85" s="343"/>
      <c r="M85" s="343"/>
      <c r="N85" s="343"/>
      <c r="O85" s="343"/>
      <c r="P85" s="343"/>
      <c r="Q85" s="343"/>
      <c r="R85" s="343"/>
      <c r="S85" s="343"/>
      <c r="T85" s="343"/>
      <c r="U85" s="343"/>
      <c r="V85" s="343"/>
      <c r="W85" s="343"/>
      <c r="X85" s="343"/>
      <c r="Y85" s="343"/>
      <c r="Z85" s="343"/>
      <c r="AA85" s="343"/>
    </row>
    <row r="86" ht="14.25" customHeight="1">
      <c r="A86" s="442"/>
      <c r="B86" s="442"/>
      <c r="C86" s="442"/>
      <c r="D86" s="442"/>
      <c r="E86" s="442"/>
      <c r="F86" s="442"/>
      <c r="G86" s="442"/>
      <c r="H86" s="442"/>
      <c r="I86" s="442"/>
      <c r="J86" s="343"/>
      <c r="K86" s="343"/>
      <c r="L86" s="343"/>
      <c r="M86" s="343"/>
      <c r="N86" s="343"/>
      <c r="O86" s="343"/>
      <c r="P86" s="343"/>
      <c r="Q86" s="343"/>
      <c r="R86" s="343"/>
      <c r="S86" s="343"/>
      <c r="T86" s="343"/>
      <c r="U86" s="343"/>
      <c r="V86" s="343"/>
      <c r="W86" s="343"/>
      <c r="X86" s="343"/>
      <c r="Y86" s="343"/>
      <c r="Z86" s="343"/>
      <c r="AA86" s="343"/>
    </row>
    <row r="87" ht="14.25" customHeight="1">
      <c r="A87" s="442"/>
      <c r="B87" s="442"/>
      <c r="C87" s="442"/>
      <c r="D87" s="442"/>
      <c r="E87" s="442"/>
      <c r="F87" s="442"/>
      <c r="G87" s="442"/>
      <c r="H87" s="442"/>
      <c r="I87" s="442"/>
      <c r="J87" s="343"/>
      <c r="K87" s="343"/>
      <c r="L87" s="343"/>
      <c r="M87" s="343"/>
      <c r="N87" s="343"/>
      <c r="O87" s="343"/>
      <c r="P87" s="343"/>
      <c r="Q87" s="343"/>
      <c r="R87" s="343"/>
      <c r="S87" s="343"/>
      <c r="T87" s="343"/>
      <c r="U87" s="343"/>
      <c r="V87" s="343"/>
      <c r="W87" s="343"/>
      <c r="X87" s="343"/>
      <c r="Y87" s="343"/>
      <c r="Z87" s="343"/>
      <c r="AA87" s="343"/>
    </row>
    <row r="88" ht="14.25" customHeight="1">
      <c r="A88" s="442"/>
      <c r="B88" s="442"/>
      <c r="C88" s="442"/>
      <c r="D88" s="442"/>
      <c r="E88" s="442"/>
      <c r="F88" s="442"/>
      <c r="G88" s="442"/>
      <c r="H88" s="442"/>
      <c r="I88" s="442"/>
      <c r="J88" s="343"/>
      <c r="K88" s="343"/>
      <c r="L88" s="343"/>
      <c r="M88" s="343"/>
      <c r="N88" s="343"/>
      <c r="O88" s="343"/>
      <c r="P88" s="343"/>
      <c r="Q88" s="343"/>
      <c r="R88" s="343"/>
      <c r="S88" s="343"/>
      <c r="T88" s="343"/>
      <c r="U88" s="343"/>
      <c r="V88" s="343"/>
      <c r="W88" s="343"/>
      <c r="X88" s="343"/>
      <c r="Y88" s="343"/>
      <c r="Z88" s="343"/>
      <c r="AA88" s="343"/>
    </row>
    <row r="89" ht="14.25" customHeight="1">
      <c r="A89" s="442"/>
      <c r="B89" s="442"/>
      <c r="C89" s="442"/>
      <c r="D89" s="442"/>
      <c r="E89" s="442"/>
      <c r="F89" s="442"/>
      <c r="G89" s="442"/>
      <c r="H89" s="442"/>
      <c r="I89" s="442"/>
      <c r="J89" s="343"/>
      <c r="K89" s="343"/>
      <c r="L89" s="343"/>
      <c r="M89" s="343"/>
      <c r="N89" s="343"/>
      <c r="O89" s="343"/>
      <c r="P89" s="343"/>
      <c r="Q89" s="343"/>
      <c r="R89" s="343"/>
      <c r="S89" s="343"/>
      <c r="T89" s="343"/>
      <c r="U89" s="343"/>
      <c r="V89" s="343"/>
      <c r="W89" s="343"/>
      <c r="X89" s="343"/>
      <c r="Y89" s="343"/>
      <c r="Z89" s="343"/>
      <c r="AA89" s="343"/>
    </row>
    <row r="90" ht="14.25" customHeight="1">
      <c r="A90" s="442"/>
      <c r="B90" s="442"/>
      <c r="C90" s="442"/>
      <c r="D90" s="442"/>
      <c r="E90" s="442"/>
      <c r="F90" s="442"/>
      <c r="G90" s="442"/>
      <c r="H90" s="442"/>
      <c r="I90" s="442"/>
      <c r="J90" s="343"/>
      <c r="K90" s="343"/>
      <c r="L90" s="343"/>
      <c r="M90" s="343"/>
      <c r="N90" s="343"/>
      <c r="O90" s="343"/>
      <c r="P90" s="343"/>
      <c r="Q90" s="343"/>
      <c r="R90" s="343"/>
      <c r="S90" s="343"/>
      <c r="T90" s="343"/>
      <c r="U90" s="343"/>
      <c r="V90" s="343"/>
      <c r="W90" s="343"/>
      <c r="X90" s="343"/>
      <c r="Y90" s="343"/>
      <c r="Z90" s="343"/>
      <c r="AA90" s="343"/>
    </row>
    <row r="91" ht="14.25" customHeight="1">
      <c r="A91" s="442"/>
      <c r="B91" s="442"/>
      <c r="C91" s="442"/>
      <c r="D91" s="442"/>
      <c r="E91" s="442"/>
      <c r="F91" s="442"/>
      <c r="G91" s="442"/>
      <c r="H91" s="442"/>
      <c r="I91" s="442"/>
      <c r="J91" s="343"/>
      <c r="K91" s="343"/>
      <c r="L91" s="343"/>
      <c r="M91" s="343"/>
      <c r="N91" s="343"/>
      <c r="O91" s="343"/>
      <c r="P91" s="343"/>
      <c r="Q91" s="343"/>
      <c r="R91" s="343"/>
      <c r="S91" s="343"/>
      <c r="T91" s="343"/>
      <c r="U91" s="343"/>
      <c r="V91" s="343"/>
      <c r="W91" s="343"/>
      <c r="X91" s="343"/>
      <c r="Y91" s="343"/>
      <c r="Z91" s="343"/>
      <c r="AA91" s="343"/>
    </row>
    <row r="92" ht="14.25" customHeight="1">
      <c r="A92" s="442"/>
      <c r="B92" s="442"/>
      <c r="C92" s="442"/>
      <c r="D92" s="442"/>
      <c r="E92" s="442"/>
      <c r="F92" s="442"/>
      <c r="G92" s="442"/>
      <c r="H92" s="442"/>
      <c r="I92" s="442"/>
      <c r="J92" s="343"/>
      <c r="K92" s="343"/>
      <c r="L92" s="343"/>
      <c r="M92" s="343"/>
      <c r="N92" s="343"/>
      <c r="O92" s="343"/>
      <c r="P92" s="343"/>
      <c r="Q92" s="343"/>
      <c r="R92" s="343"/>
      <c r="S92" s="343"/>
      <c r="T92" s="343"/>
      <c r="U92" s="343"/>
      <c r="V92" s="343"/>
      <c r="W92" s="343"/>
      <c r="X92" s="343"/>
      <c r="Y92" s="343"/>
      <c r="Z92" s="343"/>
      <c r="AA92" s="343"/>
    </row>
    <row r="93" ht="14.25" customHeight="1">
      <c r="A93" s="442"/>
      <c r="B93" s="442"/>
      <c r="C93" s="442"/>
      <c r="D93" s="442"/>
      <c r="E93" s="442"/>
      <c r="F93" s="442"/>
      <c r="G93" s="442"/>
      <c r="H93" s="442"/>
      <c r="I93" s="442"/>
      <c r="J93" s="343"/>
      <c r="K93" s="343"/>
      <c r="L93" s="343"/>
      <c r="M93" s="343"/>
      <c r="N93" s="343"/>
      <c r="O93" s="343"/>
      <c r="P93" s="343"/>
      <c r="Q93" s="343"/>
      <c r="R93" s="343"/>
      <c r="S93" s="343"/>
      <c r="T93" s="343"/>
      <c r="U93" s="343"/>
      <c r="V93" s="343"/>
      <c r="W93" s="343"/>
      <c r="X93" s="343"/>
      <c r="Y93" s="343"/>
      <c r="Z93" s="343"/>
      <c r="AA93" s="343"/>
    </row>
    <row r="94" ht="14.25" customHeight="1">
      <c r="A94" s="442"/>
      <c r="B94" s="442"/>
      <c r="C94" s="442"/>
      <c r="D94" s="442"/>
      <c r="E94" s="442"/>
      <c r="F94" s="442"/>
      <c r="G94" s="442"/>
      <c r="H94" s="442"/>
      <c r="I94" s="442"/>
      <c r="J94" s="343"/>
      <c r="K94" s="343"/>
      <c r="L94" s="343"/>
      <c r="M94" s="343"/>
      <c r="N94" s="343"/>
      <c r="O94" s="343"/>
      <c r="P94" s="343"/>
      <c r="Q94" s="343"/>
      <c r="R94" s="343"/>
      <c r="S94" s="343"/>
      <c r="T94" s="343"/>
      <c r="U94" s="343"/>
      <c r="V94" s="343"/>
      <c r="W94" s="343"/>
      <c r="X94" s="343"/>
      <c r="Y94" s="343"/>
      <c r="Z94" s="343"/>
      <c r="AA94" s="343"/>
    </row>
    <row r="95" ht="14.25" customHeight="1">
      <c r="A95" s="442"/>
      <c r="B95" s="442"/>
      <c r="C95" s="442"/>
      <c r="D95" s="442"/>
      <c r="E95" s="442"/>
      <c r="F95" s="442"/>
      <c r="G95" s="442"/>
      <c r="H95" s="442"/>
      <c r="I95" s="442"/>
      <c r="J95" s="343"/>
      <c r="K95" s="343"/>
      <c r="L95" s="343"/>
      <c r="M95" s="343"/>
      <c r="N95" s="343"/>
      <c r="O95" s="343"/>
      <c r="P95" s="343"/>
      <c r="Q95" s="343"/>
      <c r="R95" s="343"/>
      <c r="S95" s="343"/>
      <c r="T95" s="343"/>
      <c r="U95" s="343"/>
      <c r="V95" s="343"/>
      <c r="W95" s="343"/>
      <c r="X95" s="343"/>
      <c r="Y95" s="343"/>
      <c r="Z95" s="343"/>
      <c r="AA95" s="343"/>
    </row>
    <row r="96" ht="14.25" customHeight="1">
      <c r="A96" s="442"/>
      <c r="B96" s="442"/>
      <c r="C96" s="442"/>
      <c r="D96" s="442"/>
      <c r="E96" s="442"/>
      <c r="F96" s="442"/>
      <c r="G96" s="442"/>
      <c r="H96" s="442"/>
      <c r="I96" s="442"/>
      <c r="J96" s="343"/>
      <c r="K96" s="343"/>
      <c r="L96" s="343"/>
      <c r="M96" s="343"/>
      <c r="N96" s="343"/>
      <c r="O96" s="343"/>
      <c r="P96" s="343"/>
      <c r="Q96" s="343"/>
      <c r="R96" s="343"/>
      <c r="S96" s="343"/>
      <c r="T96" s="343"/>
      <c r="U96" s="343"/>
      <c r="V96" s="343"/>
      <c r="W96" s="343"/>
      <c r="X96" s="343"/>
      <c r="Y96" s="343"/>
      <c r="Z96" s="343"/>
      <c r="AA96" s="343"/>
    </row>
    <row r="97" ht="14.25" customHeight="1">
      <c r="A97" s="442"/>
      <c r="B97" s="442"/>
      <c r="C97" s="442"/>
      <c r="D97" s="442"/>
      <c r="E97" s="442"/>
      <c r="F97" s="442"/>
      <c r="G97" s="442"/>
      <c r="H97" s="442"/>
      <c r="I97" s="442"/>
      <c r="J97" s="343"/>
      <c r="K97" s="343"/>
      <c r="L97" s="343"/>
      <c r="M97" s="343"/>
      <c r="N97" s="343"/>
      <c r="O97" s="343"/>
      <c r="P97" s="343"/>
      <c r="Q97" s="343"/>
      <c r="R97" s="343"/>
      <c r="S97" s="343"/>
      <c r="T97" s="343"/>
      <c r="U97" s="343"/>
      <c r="V97" s="343"/>
      <c r="W97" s="343"/>
      <c r="X97" s="343"/>
      <c r="Y97" s="343"/>
      <c r="Z97" s="343"/>
      <c r="AA97" s="343"/>
    </row>
    <row r="98" ht="14.25" customHeight="1">
      <c r="A98" s="442"/>
      <c r="B98" s="442"/>
      <c r="C98" s="442"/>
      <c r="D98" s="442"/>
      <c r="E98" s="442"/>
      <c r="F98" s="442"/>
      <c r="G98" s="442"/>
      <c r="H98" s="442"/>
      <c r="I98" s="442"/>
      <c r="J98" s="343"/>
      <c r="K98" s="343"/>
      <c r="L98" s="343"/>
      <c r="M98" s="343"/>
      <c r="N98" s="343"/>
      <c r="O98" s="343"/>
      <c r="P98" s="343"/>
      <c r="Q98" s="343"/>
      <c r="R98" s="343"/>
      <c r="S98" s="343"/>
      <c r="T98" s="343"/>
      <c r="U98" s="343"/>
      <c r="V98" s="343"/>
      <c r="W98" s="343"/>
      <c r="X98" s="343"/>
      <c r="Y98" s="343"/>
      <c r="Z98" s="343"/>
      <c r="AA98" s="343"/>
    </row>
    <row r="99" ht="14.25" customHeight="1">
      <c r="A99" s="442"/>
      <c r="B99" s="442"/>
      <c r="C99" s="442"/>
      <c r="D99" s="442"/>
      <c r="E99" s="442"/>
      <c r="F99" s="442"/>
      <c r="G99" s="442"/>
      <c r="H99" s="442"/>
      <c r="I99" s="442"/>
      <c r="J99" s="343"/>
      <c r="K99" s="343"/>
      <c r="L99" s="343"/>
      <c r="M99" s="343"/>
      <c r="N99" s="343"/>
      <c r="O99" s="343"/>
      <c r="P99" s="343"/>
      <c r="Q99" s="343"/>
      <c r="R99" s="343"/>
      <c r="S99" s="343"/>
      <c r="T99" s="343"/>
      <c r="U99" s="343"/>
      <c r="V99" s="343"/>
      <c r="W99" s="343"/>
      <c r="X99" s="343"/>
      <c r="Y99" s="343"/>
      <c r="Z99" s="343"/>
      <c r="AA99" s="343"/>
    </row>
    <row r="100" ht="14.25" customHeight="1">
      <c r="A100" s="442"/>
      <c r="B100" s="442"/>
      <c r="C100" s="442"/>
      <c r="D100" s="442"/>
      <c r="E100" s="442"/>
      <c r="F100" s="442"/>
      <c r="G100" s="442"/>
      <c r="H100" s="442"/>
      <c r="I100" s="442"/>
      <c r="J100" s="343"/>
      <c r="K100" s="343"/>
      <c r="L100" s="343"/>
      <c r="M100" s="343"/>
      <c r="N100" s="343"/>
      <c r="O100" s="343"/>
      <c r="P100" s="343"/>
      <c r="Q100" s="343"/>
      <c r="R100" s="343"/>
      <c r="S100" s="343"/>
      <c r="T100" s="343"/>
      <c r="U100" s="343"/>
      <c r="V100" s="343"/>
      <c r="W100" s="343"/>
      <c r="X100" s="343"/>
      <c r="Y100" s="343"/>
      <c r="Z100" s="343"/>
      <c r="AA100" s="343"/>
    </row>
    <row r="101" ht="14.25" customHeight="1">
      <c r="A101" s="442"/>
      <c r="B101" s="442"/>
      <c r="C101" s="442"/>
      <c r="D101" s="442"/>
      <c r="E101" s="442"/>
      <c r="F101" s="442"/>
      <c r="G101" s="442"/>
      <c r="H101" s="442"/>
      <c r="I101" s="442"/>
      <c r="J101" s="343"/>
      <c r="K101" s="343"/>
      <c r="L101" s="343"/>
      <c r="M101" s="343"/>
      <c r="N101" s="343"/>
      <c r="O101" s="343"/>
      <c r="P101" s="343"/>
      <c r="Q101" s="343"/>
      <c r="R101" s="343"/>
      <c r="S101" s="343"/>
      <c r="T101" s="343"/>
      <c r="U101" s="343"/>
      <c r="V101" s="343"/>
      <c r="W101" s="343"/>
      <c r="X101" s="343"/>
      <c r="Y101" s="343"/>
      <c r="Z101" s="343"/>
      <c r="AA101" s="343"/>
    </row>
    <row r="102" ht="14.25" customHeight="1">
      <c r="A102" s="442"/>
      <c r="B102" s="442"/>
      <c r="C102" s="442"/>
      <c r="D102" s="442"/>
      <c r="E102" s="442"/>
      <c r="F102" s="442"/>
      <c r="G102" s="442"/>
      <c r="H102" s="442"/>
      <c r="I102" s="442"/>
      <c r="J102" s="343"/>
      <c r="K102" s="343"/>
      <c r="L102" s="343"/>
      <c r="M102" s="343"/>
      <c r="N102" s="343"/>
      <c r="O102" s="343"/>
      <c r="P102" s="343"/>
      <c r="Q102" s="343"/>
      <c r="R102" s="343"/>
      <c r="S102" s="343"/>
      <c r="T102" s="343"/>
      <c r="U102" s="343"/>
      <c r="V102" s="343"/>
      <c r="W102" s="343"/>
      <c r="X102" s="343"/>
      <c r="Y102" s="343"/>
      <c r="Z102" s="343"/>
      <c r="AA102" s="343"/>
    </row>
    <row r="103" ht="14.25" customHeight="1">
      <c r="A103" s="442"/>
      <c r="B103" s="442"/>
      <c r="C103" s="442"/>
      <c r="D103" s="442"/>
      <c r="E103" s="442"/>
      <c r="F103" s="442"/>
      <c r="G103" s="442"/>
      <c r="H103" s="442"/>
      <c r="I103" s="442"/>
      <c r="J103" s="343"/>
      <c r="K103" s="343"/>
      <c r="L103" s="343"/>
      <c r="M103" s="343"/>
      <c r="N103" s="343"/>
      <c r="O103" s="343"/>
      <c r="P103" s="343"/>
      <c r="Q103" s="343"/>
      <c r="R103" s="343"/>
      <c r="S103" s="343"/>
      <c r="T103" s="343"/>
      <c r="U103" s="343"/>
      <c r="V103" s="343"/>
      <c r="W103" s="343"/>
      <c r="X103" s="343"/>
      <c r="Y103" s="343"/>
      <c r="Z103" s="343"/>
      <c r="AA103" s="343"/>
    </row>
    <row r="104" ht="14.25" customHeight="1">
      <c r="A104" s="442"/>
      <c r="B104" s="442"/>
      <c r="C104" s="442"/>
      <c r="D104" s="442"/>
      <c r="E104" s="442"/>
      <c r="F104" s="442"/>
      <c r="G104" s="442"/>
      <c r="H104" s="442"/>
      <c r="I104" s="442"/>
      <c r="J104" s="343"/>
      <c r="K104" s="343"/>
      <c r="L104" s="343"/>
      <c r="M104" s="343"/>
      <c r="N104" s="343"/>
      <c r="O104" s="343"/>
      <c r="P104" s="343"/>
      <c r="Q104" s="343"/>
      <c r="R104" s="343"/>
      <c r="S104" s="343"/>
      <c r="T104" s="343"/>
      <c r="U104" s="343"/>
      <c r="V104" s="343"/>
      <c r="W104" s="343"/>
      <c r="X104" s="343"/>
      <c r="Y104" s="343"/>
      <c r="Z104" s="343"/>
      <c r="AA104" s="343"/>
    </row>
    <row r="105" ht="14.25" customHeight="1">
      <c r="A105" s="442"/>
      <c r="B105" s="442"/>
      <c r="C105" s="442"/>
      <c r="D105" s="442"/>
      <c r="E105" s="442"/>
      <c r="F105" s="442"/>
      <c r="G105" s="442"/>
      <c r="H105" s="442"/>
      <c r="I105" s="442"/>
      <c r="J105" s="343"/>
      <c r="K105" s="343"/>
      <c r="L105" s="343"/>
      <c r="M105" s="343"/>
      <c r="N105" s="343"/>
      <c r="O105" s="343"/>
      <c r="P105" s="343"/>
      <c r="Q105" s="343"/>
      <c r="R105" s="343"/>
      <c r="S105" s="343"/>
      <c r="T105" s="343"/>
      <c r="U105" s="343"/>
      <c r="V105" s="343"/>
      <c r="W105" s="343"/>
      <c r="X105" s="343"/>
      <c r="Y105" s="343"/>
      <c r="Z105" s="343"/>
      <c r="AA105" s="343"/>
    </row>
    <row r="106" ht="14.25" customHeight="1">
      <c r="A106" s="442"/>
      <c r="B106" s="442"/>
      <c r="C106" s="442"/>
      <c r="D106" s="442"/>
      <c r="E106" s="442"/>
      <c r="F106" s="442"/>
      <c r="G106" s="442"/>
      <c r="H106" s="442"/>
      <c r="I106" s="442"/>
      <c r="J106" s="343"/>
      <c r="K106" s="343"/>
      <c r="L106" s="343"/>
      <c r="M106" s="343"/>
      <c r="N106" s="343"/>
      <c r="O106" s="343"/>
      <c r="P106" s="343"/>
      <c r="Q106" s="343"/>
      <c r="R106" s="343"/>
      <c r="S106" s="343"/>
      <c r="T106" s="343"/>
      <c r="U106" s="343"/>
      <c r="V106" s="343"/>
      <c r="W106" s="343"/>
      <c r="X106" s="343"/>
      <c r="Y106" s="343"/>
      <c r="Z106" s="343"/>
      <c r="AA106" s="343"/>
    </row>
    <row r="107" ht="14.25" customHeight="1">
      <c r="A107" s="442"/>
      <c r="B107" s="442"/>
      <c r="C107" s="442"/>
      <c r="D107" s="442"/>
      <c r="E107" s="442"/>
      <c r="F107" s="442"/>
      <c r="G107" s="442"/>
      <c r="H107" s="442"/>
      <c r="I107" s="442"/>
      <c r="J107" s="343"/>
      <c r="K107" s="343"/>
      <c r="L107" s="343"/>
      <c r="M107" s="343"/>
      <c r="N107" s="343"/>
      <c r="O107" s="343"/>
      <c r="P107" s="343"/>
      <c r="Q107" s="343"/>
      <c r="R107" s="343"/>
      <c r="S107" s="343"/>
      <c r="T107" s="343"/>
      <c r="U107" s="343"/>
      <c r="V107" s="343"/>
      <c r="W107" s="343"/>
      <c r="X107" s="343"/>
      <c r="Y107" s="343"/>
      <c r="Z107" s="343"/>
      <c r="AA107" s="343"/>
    </row>
    <row r="108" ht="14.25" customHeight="1">
      <c r="A108" s="442"/>
      <c r="B108" s="442"/>
      <c r="C108" s="442"/>
      <c r="D108" s="442"/>
      <c r="E108" s="442"/>
      <c r="F108" s="442"/>
      <c r="G108" s="442"/>
      <c r="H108" s="442"/>
      <c r="I108" s="442"/>
      <c r="J108" s="343"/>
      <c r="K108" s="343"/>
      <c r="L108" s="343"/>
      <c r="M108" s="343"/>
      <c r="N108" s="343"/>
      <c r="O108" s="343"/>
      <c r="P108" s="343"/>
      <c r="Q108" s="343"/>
      <c r="R108" s="343"/>
      <c r="S108" s="343"/>
      <c r="T108" s="343"/>
      <c r="U108" s="343"/>
      <c r="V108" s="343"/>
      <c r="W108" s="343"/>
      <c r="X108" s="343"/>
      <c r="Y108" s="343"/>
      <c r="Z108" s="343"/>
      <c r="AA108" s="343"/>
    </row>
    <row r="109" ht="14.25" customHeight="1">
      <c r="A109" s="442"/>
      <c r="B109" s="442"/>
      <c r="C109" s="442"/>
      <c r="D109" s="442"/>
      <c r="E109" s="442"/>
      <c r="F109" s="442"/>
      <c r="G109" s="442"/>
      <c r="H109" s="442"/>
      <c r="I109" s="442"/>
      <c r="J109" s="343"/>
      <c r="K109" s="343"/>
      <c r="L109" s="343"/>
      <c r="M109" s="343"/>
      <c r="N109" s="343"/>
      <c r="O109" s="343"/>
      <c r="P109" s="343"/>
      <c r="Q109" s="343"/>
      <c r="R109" s="343"/>
      <c r="S109" s="343"/>
      <c r="T109" s="343"/>
      <c r="U109" s="343"/>
      <c r="V109" s="343"/>
      <c r="W109" s="343"/>
      <c r="X109" s="343"/>
      <c r="Y109" s="343"/>
      <c r="Z109" s="343"/>
      <c r="AA109" s="343"/>
    </row>
    <row r="110" ht="14.25" customHeight="1">
      <c r="A110" s="442"/>
      <c r="B110" s="442"/>
      <c r="C110" s="442"/>
      <c r="D110" s="442"/>
      <c r="E110" s="442"/>
      <c r="F110" s="442"/>
      <c r="G110" s="442"/>
      <c r="H110" s="442"/>
      <c r="I110" s="442"/>
      <c r="J110" s="343"/>
      <c r="K110" s="343"/>
      <c r="L110" s="343"/>
      <c r="M110" s="343"/>
      <c r="N110" s="343"/>
      <c r="O110" s="343"/>
      <c r="P110" s="343"/>
      <c r="Q110" s="343"/>
      <c r="R110" s="343"/>
      <c r="S110" s="343"/>
      <c r="T110" s="343"/>
      <c r="U110" s="343"/>
      <c r="V110" s="343"/>
      <c r="W110" s="343"/>
      <c r="X110" s="343"/>
      <c r="Y110" s="343"/>
      <c r="Z110" s="343"/>
      <c r="AA110" s="343"/>
    </row>
    <row r="111" ht="14.25" customHeight="1">
      <c r="A111" s="442"/>
      <c r="B111" s="442"/>
      <c r="C111" s="442"/>
      <c r="D111" s="442"/>
      <c r="E111" s="442"/>
      <c r="F111" s="442"/>
      <c r="G111" s="442"/>
      <c r="H111" s="442"/>
      <c r="I111" s="442"/>
      <c r="J111" s="343"/>
      <c r="K111" s="343"/>
      <c r="L111" s="343"/>
      <c r="M111" s="343"/>
      <c r="N111" s="343"/>
      <c r="O111" s="343"/>
      <c r="P111" s="343"/>
      <c r="Q111" s="343"/>
      <c r="R111" s="343"/>
      <c r="S111" s="343"/>
      <c r="T111" s="343"/>
      <c r="U111" s="343"/>
      <c r="V111" s="343"/>
      <c r="W111" s="343"/>
      <c r="X111" s="343"/>
      <c r="Y111" s="343"/>
      <c r="Z111" s="343"/>
      <c r="AA111" s="343"/>
    </row>
    <row r="112" ht="14.25" customHeight="1">
      <c r="A112" s="442"/>
      <c r="B112" s="442"/>
      <c r="C112" s="442"/>
      <c r="D112" s="442"/>
      <c r="E112" s="442"/>
      <c r="F112" s="442"/>
      <c r="G112" s="442"/>
      <c r="H112" s="442"/>
      <c r="I112" s="442"/>
      <c r="J112" s="343"/>
      <c r="K112" s="343"/>
      <c r="L112" s="343"/>
      <c r="M112" s="343"/>
      <c r="N112" s="343"/>
      <c r="O112" s="343"/>
      <c r="P112" s="343"/>
      <c r="Q112" s="343"/>
      <c r="R112" s="343"/>
      <c r="S112" s="343"/>
      <c r="T112" s="343"/>
      <c r="U112" s="343"/>
      <c r="V112" s="343"/>
      <c r="W112" s="343"/>
      <c r="X112" s="343"/>
      <c r="Y112" s="343"/>
      <c r="Z112" s="343"/>
      <c r="AA112" s="343"/>
    </row>
    <row r="113" ht="14.25" customHeight="1">
      <c r="A113" s="442"/>
      <c r="B113" s="442"/>
      <c r="C113" s="442"/>
      <c r="D113" s="442"/>
      <c r="E113" s="442"/>
      <c r="F113" s="442"/>
      <c r="G113" s="442"/>
      <c r="H113" s="442"/>
      <c r="I113" s="442"/>
      <c r="J113" s="343"/>
      <c r="K113" s="343"/>
      <c r="L113" s="343"/>
      <c r="M113" s="343"/>
      <c r="N113" s="343"/>
      <c r="O113" s="343"/>
      <c r="P113" s="343"/>
      <c r="Q113" s="343"/>
      <c r="R113" s="343"/>
      <c r="S113" s="343"/>
      <c r="T113" s="343"/>
      <c r="U113" s="343"/>
      <c r="V113" s="343"/>
      <c r="W113" s="343"/>
      <c r="X113" s="343"/>
      <c r="Y113" s="343"/>
      <c r="Z113" s="343"/>
      <c r="AA113" s="343"/>
    </row>
    <row r="114" ht="14.25" customHeight="1">
      <c r="A114" s="442"/>
      <c r="B114" s="442"/>
      <c r="C114" s="442"/>
      <c r="D114" s="442"/>
      <c r="E114" s="442"/>
      <c r="F114" s="442"/>
      <c r="G114" s="442"/>
      <c r="H114" s="442"/>
      <c r="I114" s="442"/>
      <c r="J114" s="343"/>
      <c r="K114" s="343"/>
      <c r="L114" s="343"/>
      <c r="M114" s="343"/>
      <c r="N114" s="343"/>
      <c r="O114" s="343"/>
      <c r="P114" s="343"/>
      <c r="Q114" s="343"/>
      <c r="R114" s="343"/>
      <c r="S114" s="343"/>
      <c r="T114" s="343"/>
      <c r="U114" s="343"/>
      <c r="V114" s="343"/>
      <c r="W114" s="343"/>
      <c r="X114" s="343"/>
      <c r="Y114" s="343"/>
      <c r="Z114" s="343"/>
      <c r="AA114" s="343"/>
    </row>
    <row r="115" ht="14.25" customHeight="1">
      <c r="A115" s="442"/>
      <c r="B115" s="442"/>
      <c r="C115" s="442"/>
      <c r="D115" s="442"/>
      <c r="E115" s="442"/>
      <c r="F115" s="442"/>
      <c r="G115" s="442"/>
      <c r="H115" s="442"/>
      <c r="I115" s="442"/>
      <c r="J115" s="343"/>
      <c r="K115" s="343"/>
      <c r="L115" s="343"/>
      <c r="M115" s="343"/>
      <c r="N115" s="343"/>
      <c r="O115" s="343"/>
      <c r="P115" s="343"/>
      <c r="Q115" s="343"/>
      <c r="R115" s="343"/>
      <c r="S115" s="343"/>
      <c r="T115" s="343"/>
      <c r="U115" s="343"/>
      <c r="V115" s="343"/>
      <c r="W115" s="343"/>
      <c r="X115" s="343"/>
      <c r="Y115" s="343"/>
      <c r="Z115" s="343"/>
      <c r="AA115" s="343"/>
    </row>
    <row r="116" ht="14.25" customHeight="1">
      <c r="A116" s="442"/>
      <c r="B116" s="442"/>
      <c r="C116" s="442"/>
      <c r="D116" s="442"/>
      <c r="E116" s="442"/>
      <c r="F116" s="442"/>
      <c r="G116" s="442"/>
      <c r="H116" s="442"/>
      <c r="I116" s="442"/>
      <c r="J116" s="343"/>
      <c r="K116" s="343"/>
      <c r="L116" s="343"/>
      <c r="M116" s="343"/>
      <c r="N116" s="343"/>
      <c r="O116" s="343"/>
      <c r="P116" s="343"/>
      <c r="Q116" s="343"/>
      <c r="R116" s="343"/>
      <c r="S116" s="343"/>
      <c r="T116" s="343"/>
      <c r="U116" s="343"/>
      <c r="V116" s="343"/>
      <c r="W116" s="343"/>
      <c r="X116" s="343"/>
      <c r="Y116" s="343"/>
      <c r="Z116" s="343"/>
      <c r="AA116" s="343"/>
    </row>
    <row r="117" ht="14.25" customHeight="1">
      <c r="A117" s="442"/>
      <c r="B117" s="442"/>
      <c r="C117" s="442"/>
      <c r="D117" s="442"/>
      <c r="E117" s="442"/>
      <c r="F117" s="442"/>
      <c r="G117" s="442"/>
      <c r="H117" s="442"/>
      <c r="I117" s="442"/>
      <c r="J117" s="343"/>
      <c r="K117" s="343"/>
      <c r="L117" s="343"/>
      <c r="M117" s="343"/>
      <c r="N117" s="343"/>
      <c r="O117" s="343"/>
      <c r="P117" s="343"/>
      <c r="Q117" s="343"/>
      <c r="R117" s="343"/>
      <c r="S117" s="343"/>
      <c r="T117" s="343"/>
      <c r="U117" s="343"/>
      <c r="V117" s="343"/>
      <c r="W117" s="343"/>
      <c r="X117" s="343"/>
      <c r="Y117" s="343"/>
      <c r="Z117" s="343"/>
      <c r="AA117" s="343"/>
    </row>
    <row r="118" ht="14.25" customHeight="1">
      <c r="A118" s="442"/>
      <c r="B118" s="442"/>
      <c r="C118" s="442"/>
      <c r="D118" s="442"/>
      <c r="E118" s="442"/>
      <c r="F118" s="442"/>
      <c r="G118" s="442"/>
      <c r="H118" s="442"/>
      <c r="I118" s="442"/>
      <c r="J118" s="343"/>
      <c r="K118" s="343"/>
      <c r="L118" s="343"/>
      <c r="M118" s="343"/>
      <c r="N118" s="343"/>
      <c r="O118" s="343"/>
      <c r="P118" s="343"/>
      <c r="Q118" s="343"/>
      <c r="R118" s="343"/>
      <c r="S118" s="343"/>
      <c r="T118" s="343"/>
      <c r="U118" s="343"/>
      <c r="V118" s="343"/>
      <c r="W118" s="343"/>
      <c r="X118" s="343"/>
      <c r="Y118" s="343"/>
      <c r="Z118" s="343"/>
      <c r="AA118" s="343"/>
    </row>
    <row r="119" ht="14.25" customHeight="1">
      <c r="A119" s="442"/>
      <c r="B119" s="442"/>
      <c r="C119" s="442"/>
      <c r="D119" s="442"/>
      <c r="E119" s="442"/>
      <c r="F119" s="442"/>
      <c r="G119" s="442"/>
      <c r="H119" s="442"/>
      <c r="I119" s="442"/>
      <c r="J119" s="343"/>
      <c r="K119" s="343"/>
      <c r="L119" s="343"/>
      <c r="M119" s="343"/>
      <c r="N119" s="343"/>
      <c r="O119" s="343"/>
      <c r="P119" s="343"/>
      <c r="Q119" s="343"/>
      <c r="R119" s="343"/>
      <c r="S119" s="343"/>
      <c r="T119" s="343"/>
      <c r="U119" s="343"/>
      <c r="V119" s="343"/>
      <c r="W119" s="343"/>
      <c r="X119" s="343"/>
      <c r="Y119" s="343"/>
      <c r="Z119" s="343"/>
      <c r="AA119" s="343"/>
    </row>
    <row r="120" ht="14.25" customHeight="1">
      <c r="A120" s="442"/>
      <c r="B120" s="442"/>
      <c r="C120" s="442"/>
      <c r="D120" s="442"/>
      <c r="E120" s="442"/>
      <c r="F120" s="442"/>
      <c r="G120" s="442"/>
      <c r="H120" s="442"/>
      <c r="I120" s="442"/>
      <c r="J120" s="343"/>
      <c r="K120" s="343"/>
      <c r="L120" s="343"/>
      <c r="M120" s="343"/>
      <c r="N120" s="343"/>
      <c r="O120" s="343"/>
      <c r="P120" s="343"/>
      <c r="Q120" s="343"/>
      <c r="R120" s="343"/>
      <c r="S120" s="343"/>
      <c r="T120" s="343"/>
      <c r="U120" s="343"/>
      <c r="V120" s="343"/>
      <c r="W120" s="343"/>
      <c r="X120" s="343"/>
      <c r="Y120" s="343"/>
      <c r="Z120" s="343"/>
      <c r="AA120" s="343"/>
    </row>
    <row r="121" ht="14.25" customHeight="1">
      <c r="A121" s="442"/>
      <c r="B121" s="442"/>
      <c r="C121" s="442"/>
      <c r="D121" s="442"/>
      <c r="E121" s="442"/>
      <c r="F121" s="442"/>
      <c r="G121" s="442"/>
      <c r="H121" s="442"/>
      <c r="I121" s="442"/>
      <c r="J121" s="343"/>
      <c r="K121" s="343"/>
      <c r="L121" s="343"/>
      <c r="M121" s="343"/>
      <c r="N121" s="343"/>
      <c r="O121" s="343"/>
      <c r="P121" s="343"/>
      <c r="Q121" s="343"/>
      <c r="R121" s="343"/>
      <c r="S121" s="343"/>
      <c r="T121" s="343"/>
      <c r="U121" s="343"/>
      <c r="V121" s="343"/>
      <c r="W121" s="343"/>
      <c r="X121" s="343"/>
      <c r="Y121" s="343"/>
      <c r="Z121" s="343"/>
      <c r="AA121" s="343"/>
    </row>
    <row r="122" ht="14.25" customHeight="1">
      <c r="A122" s="442"/>
      <c r="B122" s="442"/>
      <c r="C122" s="442"/>
      <c r="D122" s="442"/>
      <c r="E122" s="442"/>
      <c r="F122" s="442"/>
      <c r="G122" s="442"/>
      <c r="H122" s="442"/>
      <c r="I122" s="442"/>
      <c r="J122" s="343"/>
      <c r="K122" s="343"/>
      <c r="L122" s="343"/>
      <c r="M122" s="343"/>
      <c r="N122" s="343"/>
      <c r="O122" s="343"/>
      <c r="P122" s="343"/>
      <c r="Q122" s="343"/>
      <c r="R122" s="343"/>
      <c r="S122" s="343"/>
      <c r="T122" s="343"/>
      <c r="U122" s="343"/>
      <c r="V122" s="343"/>
      <c r="W122" s="343"/>
      <c r="X122" s="343"/>
      <c r="Y122" s="343"/>
      <c r="Z122" s="343"/>
      <c r="AA122" s="343"/>
    </row>
    <row r="123" ht="14.25" customHeight="1">
      <c r="A123" s="442"/>
      <c r="B123" s="442"/>
      <c r="C123" s="442"/>
      <c r="D123" s="442"/>
      <c r="E123" s="442"/>
      <c r="F123" s="442"/>
      <c r="G123" s="442"/>
      <c r="H123" s="442"/>
      <c r="I123" s="442"/>
      <c r="J123" s="343"/>
      <c r="K123" s="343"/>
      <c r="L123" s="343"/>
      <c r="M123" s="343"/>
      <c r="N123" s="343"/>
      <c r="O123" s="343"/>
      <c r="P123" s="343"/>
      <c r="Q123" s="343"/>
      <c r="R123" s="343"/>
      <c r="S123" s="343"/>
      <c r="T123" s="343"/>
      <c r="U123" s="343"/>
      <c r="V123" s="343"/>
      <c r="W123" s="343"/>
      <c r="X123" s="343"/>
      <c r="Y123" s="343"/>
      <c r="Z123" s="343"/>
      <c r="AA123" s="343"/>
    </row>
    <row r="124" ht="14.25" customHeight="1">
      <c r="A124" s="442"/>
      <c r="B124" s="442"/>
      <c r="C124" s="442"/>
      <c r="D124" s="442"/>
      <c r="E124" s="442"/>
      <c r="F124" s="442"/>
      <c r="G124" s="442"/>
      <c r="H124" s="442"/>
      <c r="I124" s="442"/>
      <c r="J124" s="343"/>
      <c r="K124" s="343"/>
      <c r="L124" s="343"/>
      <c r="M124" s="343"/>
      <c r="N124" s="343"/>
      <c r="O124" s="343"/>
      <c r="P124" s="343"/>
      <c r="Q124" s="343"/>
      <c r="R124" s="343"/>
      <c r="S124" s="343"/>
      <c r="T124" s="343"/>
      <c r="U124" s="343"/>
      <c r="V124" s="343"/>
      <c r="W124" s="343"/>
      <c r="X124" s="343"/>
      <c r="Y124" s="343"/>
      <c r="Z124" s="343"/>
      <c r="AA124" s="343"/>
    </row>
    <row r="125" ht="14.25" customHeight="1">
      <c r="A125" s="442"/>
      <c r="B125" s="442"/>
      <c r="C125" s="442"/>
      <c r="D125" s="442"/>
      <c r="E125" s="442"/>
      <c r="F125" s="442"/>
      <c r="G125" s="442"/>
      <c r="H125" s="442"/>
      <c r="I125" s="442"/>
      <c r="J125" s="343"/>
      <c r="K125" s="343"/>
      <c r="L125" s="343"/>
      <c r="M125" s="343"/>
      <c r="N125" s="343"/>
      <c r="O125" s="343"/>
      <c r="P125" s="343"/>
      <c r="Q125" s="343"/>
      <c r="R125" s="343"/>
      <c r="S125" s="343"/>
      <c r="T125" s="343"/>
      <c r="U125" s="343"/>
      <c r="V125" s="343"/>
      <c r="W125" s="343"/>
      <c r="X125" s="343"/>
      <c r="Y125" s="343"/>
      <c r="Z125" s="343"/>
      <c r="AA125" s="343"/>
    </row>
    <row r="126" ht="14.25" customHeight="1">
      <c r="A126" s="442"/>
      <c r="B126" s="442"/>
      <c r="C126" s="442"/>
      <c r="D126" s="442"/>
      <c r="E126" s="442"/>
      <c r="F126" s="442"/>
      <c r="G126" s="442"/>
      <c r="H126" s="442"/>
      <c r="I126" s="442"/>
      <c r="J126" s="343"/>
      <c r="K126" s="343"/>
      <c r="L126" s="343"/>
      <c r="M126" s="343"/>
      <c r="N126" s="343"/>
      <c r="O126" s="343"/>
      <c r="P126" s="343"/>
      <c r="Q126" s="343"/>
      <c r="R126" s="343"/>
      <c r="S126" s="343"/>
      <c r="T126" s="343"/>
      <c r="U126" s="343"/>
      <c r="V126" s="343"/>
      <c r="W126" s="343"/>
      <c r="X126" s="343"/>
      <c r="Y126" s="343"/>
      <c r="Z126" s="343"/>
      <c r="AA126" s="343"/>
    </row>
    <row r="127" ht="14.25" customHeight="1">
      <c r="A127" s="442"/>
      <c r="B127" s="442"/>
      <c r="C127" s="442"/>
      <c r="D127" s="442"/>
      <c r="E127" s="442"/>
      <c r="F127" s="442"/>
      <c r="G127" s="442"/>
      <c r="H127" s="442"/>
      <c r="I127" s="442"/>
      <c r="J127" s="343"/>
      <c r="K127" s="343"/>
      <c r="L127" s="343"/>
      <c r="M127" s="343"/>
      <c r="N127" s="343"/>
      <c r="O127" s="343"/>
      <c r="P127" s="343"/>
      <c r="Q127" s="343"/>
      <c r="R127" s="343"/>
      <c r="S127" s="343"/>
      <c r="T127" s="343"/>
      <c r="U127" s="343"/>
      <c r="V127" s="343"/>
      <c r="W127" s="343"/>
      <c r="X127" s="343"/>
      <c r="Y127" s="343"/>
      <c r="Z127" s="343"/>
      <c r="AA127" s="343"/>
    </row>
    <row r="128" ht="14.25" customHeight="1">
      <c r="A128" s="442"/>
      <c r="B128" s="442"/>
      <c r="C128" s="442"/>
      <c r="D128" s="442"/>
      <c r="E128" s="442"/>
      <c r="F128" s="442"/>
      <c r="G128" s="442"/>
      <c r="H128" s="442"/>
      <c r="I128" s="442"/>
      <c r="J128" s="343"/>
      <c r="K128" s="343"/>
      <c r="L128" s="343"/>
      <c r="M128" s="343"/>
      <c r="N128" s="343"/>
      <c r="O128" s="343"/>
      <c r="P128" s="343"/>
      <c r="Q128" s="343"/>
      <c r="R128" s="343"/>
      <c r="S128" s="343"/>
      <c r="T128" s="343"/>
      <c r="U128" s="343"/>
      <c r="V128" s="343"/>
      <c r="W128" s="343"/>
      <c r="X128" s="343"/>
      <c r="Y128" s="343"/>
      <c r="Z128" s="343"/>
      <c r="AA128" s="343"/>
    </row>
    <row r="129" ht="14.25" customHeight="1">
      <c r="A129" s="442"/>
      <c r="B129" s="442"/>
      <c r="C129" s="442"/>
      <c r="D129" s="442"/>
      <c r="E129" s="442"/>
      <c r="F129" s="442"/>
      <c r="G129" s="442"/>
      <c r="H129" s="442"/>
      <c r="I129" s="442"/>
      <c r="J129" s="343"/>
      <c r="K129" s="343"/>
      <c r="L129" s="343"/>
      <c r="M129" s="343"/>
      <c r="N129" s="343"/>
      <c r="O129" s="343"/>
      <c r="P129" s="343"/>
      <c r="Q129" s="343"/>
      <c r="R129" s="343"/>
      <c r="S129" s="343"/>
      <c r="T129" s="343"/>
      <c r="U129" s="343"/>
      <c r="V129" s="343"/>
      <c r="W129" s="343"/>
      <c r="X129" s="343"/>
      <c r="Y129" s="343"/>
      <c r="Z129" s="343"/>
      <c r="AA129" s="343"/>
    </row>
    <row r="130" ht="14.25" customHeight="1">
      <c r="A130" s="442"/>
      <c r="B130" s="442"/>
      <c r="C130" s="442"/>
      <c r="D130" s="442"/>
      <c r="E130" s="442"/>
      <c r="F130" s="442"/>
      <c r="G130" s="442"/>
      <c r="H130" s="442"/>
      <c r="I130" s="442"/>
      <c r="J130" s="343"/>
      <c r="K130" s="343"/>
      <c r="L130" s="343"/>
      <c r="M130" s="343"/>
      <c r="N130" s="343"/>
      <c r="O130" s="343"/>
      <c r="P130" s="343"/>
      <c r="Q130" s="343"/>
      <c r="R130" s="343"/>
      <c r="S130" s="343"/>
      <c r="T130" s="343"/>
      <c r="U130" s="343"/>
      <c r="V130" s="343"/>
      <c r="W130" s="343"/>
      <c r="X130" s="343"/>
      <c r="Y130" s="343"/>
      <c r="Z130" s="343"/>
      <c r="AA130" s="343"/>
    </row>
    <row r="131" ht="14.25" customHeight="1">
      <c r="A131" s="442"/>
      <c r="B131" s="442"/>
      <c r="C131" s="442"/>
      <c r="D131" s="442"/>
      <c r="E131" s="442"/>
      <c r="F131" s="442"/>
      <c r="G131" s="442"/>
      <c r="H131" s="442"/>
      <c r="I131" s="442"/>
      <c r="J131" s="343"/>
      <c r="K131" s="343"/>
      <c r="L131" s="343"/>
      <c r="M131" s="343"/>
      <c r="N131" s="343"/>
      <c r="O131" s="343"/>
      <c r="P131" s="343"/>
      <c r="Q131" s="343"/>
      <c r="R131" s="343"/>
      <c r="S131" s="343"/>
      <c r="T131" s="343"/>
      <c r="U131" s="343"/>
      <c r="V131" s="343"/>
      <c r="W131" s="343"/>
      <c r="X131" s="343"/>
      <c r="Y131" s="343"/>
      <c r="Z131" s="343"/>
      <c r="AA131" s="343"/>
    </row>
    <row r="132" ht="14.25" customHeight="1">
      <c r="A132" s="442"/>
      <c r="B132" s="442"/>
      <c r="C132" s="442"/>
      <c r="D132" s="442"/>
      <c r="E132" s="442"/>
      <c r="F132" s="442"/>
      <c r="G132" s="442"/>
      <c r="H132" s="442"/>
      <c r="I132" s="442"/>
      <c r="J132" s="343"/>
      <c r="K132" s="343"/>
      <c r="L132" s="343"/>
      <c r="M132" s="343"/>
      <c r="N132" s="343"/>
      <c r="O132" s="343"/>
      <c r="P132" s="343"/>
      <c r="Q132" s="343"/>
      <c r="R132" s="343"/>
      <c r="S132" s="343"/>
      <c r="T132" s="343"/>
      <c r="U132" s="343"/>
      <c r="V132" s="343"/>
      <c r="W132" s="343"/>
      <c r="X132" s="343"/>
      <c r="Y132" s="343"/>
      <c r="Z132" s="343"/>
      <c r="AA132" s="343"/>
    </row>
    <row r="133" ht="14.25" customHeight="1">
      <c r="A133" s="442"/>
      <c r="B133" s="442"/>
      <c r="C133" s="442"/>
      <c r="D133" s="442"/>
      <c r="E133" s="442"/>
      <c r="F133" s="442"/>
      <c r="G133" s="442"/>
      <c r="H133" s="442"/>
      <c r="I133" s="442"/>
      <c r="J133" s="343"/>
      <c r="K133" s="343"/>
      <c r="L133" s="343"/>
      <c r="M133" s="343"/>
      <c r="N133" s="343"/>
      <c r="O133" s="343"/>
      <c r="P133" s="343"/>
      <c r="Q133" s="343"/>
      <c r="R133" s="343"/>
      <c r="S133" s="343"/>
      <c r="T133" s="343"/>
      <c r="U133" s="343"/>
      <c r="V133" s="343"/>
      <c r="W133" s="343"/>
      <c r="X133" s="343"/>
      <c r="Y133" s="343"/>
      <c r="Z133" s="343"/>
      <c r="AA133" s="343"/>
    </row>
    <row r="134" ht="14.25" customHeight="1">
      <c r="A134" s="442"/>
      <c r="B134" s="442"/>
      <c r="C134" s="442"/>
      <c r="D134" s="442"/>
      <c r="E134" s="442"/>
      <c r="F134" s="442"/>
      <c r="G134" s="442"/>
      <c r="H134" s="442"/>
      <c r="I134" s="442"/>
      <c r="J134" s="343"/>
      <c r="K134" s="343"/>
      <c r="L134" s="343"/>
      <c r="M134" s="343"/>
      <c r="N134" s="343"/>
      <c r="O134" s="343"/>
      <c r="P134" s="343"/>
      <c r="Q134" s="343"/>
      <c r="R134" s="343"/>
      <c r="S134" s="343"/>
      <c r="T134" s="343"/>
      <c r="U134" s="343"/>
      <c r="V134" s="343"/>
      <c r="W134" s="343"/>
      <c r="X134" s="343"/>
      <c r="Y134" s="343"/>
      <c r="Z134" s="343"/>
      <c r="AA134" s="343"/>
    </row>
    <row r="135" ht="14.25" customHeight="1">
      <c r="A135" s="442"/>
      <c r="B135" s="442"/>
      <c r="C135" s="442"/>
      <c r="D135" s="442"/>
      <c r="E135" s="442"/>
      <c r="F135" s="442"/>
      <c r="G135" s="442"/>
      <c r="H135" s="442"/>
      <c r="I135" s="442"/>
      <c r="J135" s="343"/>
      <c r="K135" s="343"/>
      <c r="L135" s="343"/>
      <c r="M135" s="343"/>
      <c r="N135" s="343"/>
      <c r="O135" s="343"/>
      <c r="P135" s="343"/>
      <c r="Q135" s="343"/>
      <c r="R135" s="343"/>
      <c r="S135" s="343"/>
      <c r="T135" s="343"/>
      <c r="U135" s="343"/>
      <c r="V135" s="343"/>
      <c r="W135" s="343"/>
      <c r="X135" s="343"/>
      <c r="Y135" s="343"/>
      <c r="Z135" s="343"/>
      <c r="AA135" s="343"/>
    </row>
    <row r="136" ht="14.25" customHeight="1">
      <c r="A136" s="442"/>
      <c r="B136" s="442"/>
      <c r="C136" s="442"/>
      <c r="D136" s="442"/>
      <c r="E136" s="442"/>
      <c r="F136" s="442"/>
      <c r="G136" s="442"/>
      <c r="H136" s="442"/>
      <c r="I136" s="442"/>
      <c r="J136" s="343"/>
      <c r="K136" s="343"/>
      <c r="L136" s="343"/>
      <c r="M136" s="343"/>
      <c r="N136" s="343"/>
      <c r="O136" s="343"/>
      <c r="P136" s="343"/>
      <c r="Q136" s="343"/>
      <c r="R136" s="343"/>
      <c r="S136" s="343"/>
      <c r="T136" s="343"/>
      <c r="U136" s="343"/>
      <c r="V136" s="343"/>
      <c r="W136" s="343"/>
      <c r="X136" s="343"/>
      <c r="Y136" s="343"/>
      <c r="Z136" s="343"/>
      <c r="AA136" s="343"/>
    </row>
    <row r="137" ht="14.25" customHeight="1">
      <c r="A137" s="442"/>
      <c r="B137" s="442"/>
      <c r="C137" s="442"/>
      <c r="D137" s="442"/>
      <c r="E137" s="442"/>
      <c r="F137" s="442"/>
      <c r="G137" s="442"/>
      <c r="H137" s="442"/>
      <c r="I137" s="442"/>
      <c r="J137" s="343"/>
      <c r="K137" s="343"/>
      <c r="L137" s="343"/>
      <c r="M137" s="343"/>
      <c r="N137" s="343"/>
      <c r="O137" s="343"/>
      <c r="P137" s="343"/>
      <c r="Q137" s="343"/>
      <c r="R137" s="343"/>
      <c r="S137" s="343"/>
      <c r="T137" s="343"/>
      <c r="U137" s="343"/>
      <c r="V137" s="343"/>
      <c r="W137" s="343"/>
      <c r="X137" s="343"/>
      <c r="Y137" s="343"/>
      <c r="Z137" s="343"/>
      <c r="AA137" s="343"/>
    </row>
    <row r="138" ht="14.25" customHeight="1">
      <c r="A138" s="442"/>
      <c r="B138" s="442"/>
      <c r="C138" s="442"/>
      <c r="D138" s="442"/>
      <c r="E138" s="442"/>
      <c r="F138" s="442"/>
      <c r="G138" s="442"/>
      <c r="H138" s="442"/>
      <c r="I138" s="442"/>
      <c r="J138" s="343"/>
      <c r="K138" s="343"/>
      <c r="L138" s="343"/>
      <c r="M138" s="343"/>
      <c r="N138" s="343"/>
      <c r="O138" s="343"/>
      <c r="P138" s="343"/>
      <c r="Q138" s="343"/>
      <c r="R138" s="343"/>
      <c r="S138" s="343"/>
      <c r="T138" s="343"/>
      <c r="U138" s="343"/>
      <c r="V138" s="343"/>
      <c r="W138" s="343"/>
      <c r="X138" s="343"/>
      <c r="Y138" s="343"/>
      <c r="Z138" s="343"/>
      <c r="AA138" s="343"/>
    </row>
    <row r="139" ht="14.25" customHeight="1">
      <c r="A139" s="442"/>
      <c r="B139" s="442"/>
      <c r="C139" s="442"/>
      <c r="D139" s="442"/>
      <c r="E139" s="442"/>
      <c r="F139" s="442"/>
      <c r="G139" s="442"/>
      <c r="H139" s="442"/>
      <c r="I139" s="442"/>
      <c r="J139" s="343"/>
      <c r="K139" s="343"/>
      <c r="L139" s="343"/>
      <c r="M139" s="343"/>
      <c r="N139" s="343"/>
      <c r="O139" s="343"/>
      <c r="P139" s="343"/>
      <c r="Q139" s="343"/>
      <c r="R139" s="343"/>
      <c r="S139" s="343"/>
      <c r="T139" s="343"/>
      <c r="U139" s="343"/>
      <c r="V139" s="343"/>
      <c r="W139" s="343"/>
      <c r="X139" s="343"/>
      <c r="Y139" s="343"/>
      <c r="Z139" s="343"/>
      <c r="AA139" s="343"/>
    </row>
    <row r="140" ht="14.25" customHeight="1">
      <c r="A140" s="442"/>
      <c r="B140" s="442"/>
      <c r="C140" s="442"/>
      <c r="D140" s="442"/>
      <c r="E140" s="442"/>
      <c r="F140" s="442"/>
      <c r="G140" s="442"/>
      <c r="H140" s="442"/>
      <c r="I140" s="442"/>
      <c r="J140" s="343"/>
      <c r="K140" s="343"/>
      <c r="L140" s="343"/>
      <c r="M140" s="343"/>
      <c r="N140" s="343"/>
      <c r="O140" s="343"/>
      <c r="P140" s="343"/>
      <c r="Q140" s="343"/>
      <c r="R140" s="343"/>
      <c r="S140" s="343"/>
      <c r="T140" s="343"/>
      <c r="U140" s="343"/>
      <c r="V140" s="343"/>
      <c r="W140" s="343"/>
      <c r="X140" s="343"/>
      <c r="Y140" s="343"/>
      <c r="Z140" s="343"/>
      <c r="AA140" s="343"/>
    </row>
    <row r="141" ht="14.25" customHeight="1">
      <c r="A141" s="442"/>
      <c r="B141" s="442"/>
      <c r="C141" s="442"/>
      <c r="D141" s="442"/>
      <c r="E141" s="442"/>
      <c r="F141" s="442"/>
      <c r="G141" s="442"/>
      <c r="H141" s="442"/>
      <c r="I141" s="442"/>
      <c r="J141" s="343"/>
      <c r="K141" s="343"/>
      <c r="L141" s="343"/>
      <c r="M141" s="343"/>
      <c r="N141" s="343"/>
      <c r="O141" s="343"/>
      <c r="P141" s="343"/>
      <c r="Q141" s="343"/>
      <c r="R141" s="343"/>
      <c r="S141" s="343"/>
      <c r="T141" s="343"/>
      <c r="U141" s="343"/>
      <c r="V141" s="343"/>
      <c r="W141" s="343"/>
      <c r="X141" s="343"/>
      <c r="Y141" s="343"/>
      <c r="Z141" s="343"/>
      <c r="AA141" s="343"/>
    </row>
    <row r="142" ht="14.25" customHeight="1">
      <c r="A142" s="442"/>
      <c r="B142" s="442"/>
      <c r="C142" s="442"/>
      <c r="D142" s="442"/>
      <c r="E142" s="442"/>
      <c r="F142" s="442"/>
      <c r="G142" s="442"/>
      <c r="H142" s="442"/>
      <c r="I142" s="442"/>
      <c r="J142" s="343"/>
      <c r="K142" s="343"/>
      <c r="L142" s="343"/>
      <c r="M142" s="343"/>
      <c r="N142" s="343"/>
      <c r="O142" s="343"/>
      <c r="P142" s="343"/>
      <c r="Q142" s="343"/>
      <c r="R142" s="343"/>
      <c r="S142" s="343"/>
      <c r="T142" s="343"/>
      <c r="U142" s="343"/>
      <c r="V142" s="343"/>
      <c r="W142" s="343"/>
      <c r="X142" s="343"/>
      <c r="Y142" s="343"/>
      <c r="Z142" s="343"/>
      <c r="AA142" s="343"/>
    </row>
    <row r="143" ht="14.25" customHeight="1">
      <c r="A143" s="442"/>
      <c r="B143" s="442"/>
      <c r="C143" s="442"/>
      <c r="D143" s="442"/>
      <c r="E143" s="442"/>
      <c r="F143" s="442"/>
      <c r="G143" s="442"/>
      <c r="H143" s="442"/>
      <c r="I143" s="442"/>
      <c r="J143" s="343"/>
      <c r="K143" s="343"/>
      <c r="L143" s="343"/>
      <c r="M143" s="343"/>
      <c r="N143" s="343"/>
      <c r="O143" s="343"/>
      <c r="P143" s="343"/>
      <c r="Q143" s="343"/>
      <c r="R143" s="343"/>
      <c r="S143" s="343"/>
      <c r="T143" s="343"/>
      <c r="U143" s="343"/>
      <c r="V143" s="343"/>
      <c r="W143" s="343"/>
      <c r="X143" s="343"/>
      <c r="Y143" s="343"/>
      <c r="Z143" s="343"/>
      <c r="AA143" s="343"/>
    </row>
    <row r="144" ht="14.25" customHeight="1">
      <c r="A144" s="442"/>
      <c r="B144" s="442"/>
      <c r="C144" s="442"/>
      <c r="D144" s="442"/>
      <c r="E144" s="442"/>
      <c r="F144" s="442"/>
      <c r="G144" s="442"/>
      <c r="H144" s="442"/>
      <c r="I144" s="442"/>
      <c r="J144" s="343"/>
      <c r="K144" s="343"/>
      <c r="L144" s="343"/>
      <c r="M144" s="343"/>
      <c r="N144" s="343"/>
      <c r="O144" s="343"/>
      <c r="P144" s="343"/>
      <c r="Q144" s="343"/>
      <c r="R144" s="343"/>
      <c r="S144" s="343"/>
      <c r="T144" s="343"/>
      <c r="U144" s="343"/>
      <c r="V144" s="343"/>
      <c r="W144" s="343"/>
      <c r="X144" s="343"/>
      <c r="Y144" s="343"/>
      <c r="Z144" s="343"/>
      <c r="AA144" s="343"/>
    </row>
    <row r="145" ht="14.25" customHeight="1">
      <c r="A145" s="442"/>
      <c r="B145" s="442"/>
      <c r="C145" s="442"/>
      <c r="D145" s="442"/>
      <c r="E145" s="442"/>
      <c r="F145" s="442"/>
      <c r="G145" s="442"/>
      <c r="H145" s="442"/>
      <c r="I145" s="442"/>
      <c r="J145" s="343"/>
      <c r="K145" s="343"/>
      <c r="L145" s="343"/>
      <c r="M145" s="343"/>
      <c r="N145" s="343"/>
      <c r="O145" s="343"/>
      <c r="P145" s="343"/>
      <c r="Q145" s="343"/>
      <c r="R145" s="343"/>
      <c r="S145" s="343"/>
      <c r="T145" s="343"/>
      <c r="U145" s="343"/>
      <c r="V145" s="343"/>
      <c r="W145" s="343"/>
      <c r="X145" s="343"/>
      <c r="Y145" s="343"/>
      <c r="Z145" s="343"/>
      <c r="AA145" s="343"/>
    </row>
    <row r="146" ht="14.25" customHeight="1">
      <c r="A146" s="442"/>
      <c r="B146" s="442"/>
      <c r="C146" s="442"/>
      <c r="D146" s="442"/>
      <c r="E146" s="442"/>
      <c r="F146" s="442"/>
      <c r="G146" s="442"/>
      <c r="H146" s="442"/>
      <c r="I146" s="442"/>
      <c r="J146" s="343"/>
      <c r="K146" s="343"/>
      <c r="L146" s="343"/>
      <c r="M146" s="343"/>
      <c r="N146" s="343"/>
      <c r="O146" s="343"/>
      <c r="P146" s="343"/>
      <c r="Q146" s="343"/>
      <c r="R146" s="343"/>
      <c r="S146" s="343"/>
      <c r="T146" s="343"/>
      <c r="U146" s="343"/>
      <c r="V146" s="343"/>
      <c r="W146" s="343"/>
      <c r="X146" s="343"/>
      <c r="Y146" s="343"/>
      <c r="Z146" s="343"/>
      <c r="AA146" s="343"/>
    </row>
    <row r="147" ht="14.25" customHeight="1">
      <c r="A147" s="442"/>
      <c r="B147" s="442"/>
      <c r="C147" s="442"/>
      <c r="D147" s="442"/>
      <c r="E147" s="442"/>
      <c r="F147" s="442"/>
      <c r="G147" s="442"/>
      <c r="H147" s="442"/>
      <c r="I147" s="442"/>
      <c r="J147" s="343"/>
      <c r="K147" s="343"/>
      <c r="L147" s="343"/>
      <c r="M147" s="343"/>
      <c r="N147" s="343"/>
      <c r="O147" s="343"/>
      <c r="P147" s="343"/>
      <c r="Q147" s="343"/>
      <c r="R147" s="343"/>
      <c r="S147" s="343"/>
      <c r="T147" s="343"/>
      <c r="U147" s="343"/>
      <c r="V147" s="343"/>
      <c r="W147" s="343"/>
      <c r="X147" s="343"/>
      <c r="Y147" s="343"/>
      <c r="Z147" s="343"/>
      <c r="AA147" s="343"/>
    </row>
    <row r="148" ht="14.25" customHeight="1">
      <c r="A148" s="442"/>
      <c r="B148" s="442"/>
      <c r="C148" s="442"/>
      <c r="D148" s="442"/>
      <c r="E148" s="442"/>
      <c r="F148" s="442"/>
      <c r="G148" s="442"/>
      <c r="H148" s="442"/>
      <c r="I148" s="442"/>
      <c r="J148" s="343"/>
      <c r="K148" s="343"/>
      <c r="L148" s="343"/>
      <c r="M148" s="343"/>
      <c r="N148" s="343"/>
      <c r="O148" s="343"/>
      <c r="P148" s="343"/>
      <c r="Q148" s="343"/>
      <c r="R148" s="343"/>
      <c r="S148" s="343"/>
      <c r="T148" s="343"/>
      <c r="U148" s="343"/>
      <c r="V148" s="343"/>
      <c r="W148" s="343"/>
      <c r="X148" s="343"/>
      <c r="Y148" s="343"/>
      <c r="Z148" s="343"/>
      <c r="AA148" s="343"/>
    </row>
    <row r="149" ht="14.25" customHeight="1">
      <c r="A149" s="442"/>
      <c r="B149" s="442"/>
      <c r="C149" s="442"/>
      <c r="D149" s="442"/>
      <c r="E149" s="442"/>
      <c r="F149" s="442"/>
      <c r="G149" s="442"/>
      <c r="H149" s="442"/>
      <c r="I149" s="442"/>
      <c r="J149" s="343"/>
      <c r="K149" s="343"/>
      <c r="L149" s="343"/>
      <c r="M149" s="343"/>
      <c r="N149" s="343"/>
      <c r="O149" s="343"/>
      <c r="P149" s="343"/>
      <c r="Q149" s="343"/>
      <c r="R149" s="343"/>
      <c r="S149" s="343"/>
      <c r="T149" s="343"/>
      <c r="U149" s="343"/>
      <c r="V149" s="343"/>
      <c r="W149" s="343"/>
      <c r="X149" s="343"/>
      <c r="Y149" s="343"/>
      <c r="Z149" s="343"/>
      <c r="AA149" s="343"/>
    </row>
    <row r="150" ht="14.25" customHeight="1">
      <c r="A150" s="442"/>
      <c r="B150" s="442"/>
      <c r="C150" s="442"/>
      <c r="D150" s="442"/>
      <c r="E150" s="442"/>
      <c r="F150" s="442"/>
      <c r="G150" s="442"/>
      <c r="H150" s="442"/>
      <c r="I150" s="442"/>
      <c r="J150" s="343"/>
      <c r="K150" s="343"/>
      <c r="L150" s="343"/>
      <c r="M150" s="343"/>
      <c r="N150" s="343"/>
      <c r="O150" s="343"/>
      <c r="P150" s="343"/>
      <c r="Q150" s="343"/>
      <c r="R150" s="343"/>
      <c r="S150" s="343"/>
      <c r="T150" s="343"/>
      <c r="U150" s="343"/>
      <c r="V150" s="343"/>
      <c r="W150" s="343"/>
      <c r="X150" s="343"/>
      <c r="Y150" s="343"/>
      <c r="Z150" s="343"/>
      <c r="AA150" s="343"/>
    </row>
    <row r="151" ht="14.25" customHeight="1">
      <c r="A151" s="442"/>
      <c r="B151" s="442"/>
      <c r="C151" s="442"/>
      <c r="D151" s="442"/>
      <c r="E151" s="442"/>
      <c r="F151" s="442"/>
      <c r="G151" s="442"/>
      <c r="H151" s="442"/>
      <c r="I151" s="442"/>
      <c r="J151" s="343"/>
      <c r="K151" s="343"/>
      <c r="L151" s="343"/>
      <c r="M151" s="343"/>
      <c r="N151" s="343"/>
      <c r="O151" s="343"/>
      <c r="P151" s="343"/>
      <c r="Q151" s="343"/>
      <c r="R151" s="343"/>
      <c r="S151" s="343"/>
      <c r="T151" s="343"/>
      <c r="U151" s="343"/>
      <c r="V151" s="343"/>
      <c r="W151" s="343"/>
      <c r="X151" s="343"/>
      <c r="Y151" s="343"/>
      <c r="Z151" s="343"/>
      <c r="AA151" s="343"/>
    </row>
    <row r="152" ht="14.25" customHeight="1">
      <c r="A152" s="442"/>
      <c r="B152" s="442"/>
      <c r="C152" s="442"/>
      <c r="D152" s="442"/>
      <c r="E152" s="442"/>
      <c r="F152" s="442"/>
      <c r="G152" s="442"/>
      <c r="H152" s="442"/>
      <c r="I152" s="442"/>
      <c r="J152" s="343"/>
      <c r="K152" s="343"/>
      <c r="L152" s="343"/>
      <c r="M152" s="343"/>
      <c r="N152" s="343"/>
      <c r="O152" s="343"/>
      <c r="P152" s="343"/>
      <c r="Q152" s="343"/>
      <c r="R152" s="343"/>
      <c r="S152" s="343"/>
      <c r="T152" s="343"/>
      <c r="U152" s="343"/>
      <c r="V152" s="343"/>
      <c r="W152" s="343"/>
      <c r="X152" s="343"/>
      <c r="Y152" s="343"/>
      <c r="Z152" s="343"/>
      <c r="AA152" s="343"/>
    </row>
    <row r="153" ht="14.25" customHeight="1">
      <c r="A153" s="442"/>
      <c r="B153" s="442"/>
      <c r="C153" s="442"/>
      <c r="D153" s="442"/>
      <c r="E153" s="442"/>
      <c r="F153" s="442"/>
      <c r="G153" s="442"/>
      <c r="H153" s="442"/>
      <c r="I153" s="442"/>
      <c r="J153" s="343"/>
      <c r="K153" s="343"/>
      <c r="L153" s="343"/>
      <c r="M153" s="343"/>
      <c r="N153" s="343"/>
      <c r="O153" s="343"/>
      <c r="P153" s="343"/>
      <c r="Q153" s="343"/>
      <c r="R153" s="343"/>
      <c r="S153" s="343"/>
      <c r="T153" s="343"/>
      <c r="U153" s="343"/>
      <c r="V153" s="343"/>
      <c r="W153" s="343"/>
      <c r="X153" s="343"/>
      <c r="Y153" s="343"/>
      <c r="Z153" s="343"/>
      <c r="AA153" s="343"/>
    </row>
    <row r="154" ht="14.25" customHeight="1">
      <c r="A154" s="442"/>
      <c r="B154" s="442"/>
      <c r="C154" s="442"/>
      <c r="D154" s="442"/>
      <c r="E154" s="442"/>
      <c r="F154" s="442"/>
      <c r="G154" s="442"/>
      <c r="H154" s="442"/>
      <c r="I154" s="442"/>
      <c r="J154" s="343"/>
      <c r="K154" s="343"/>
      <c r="L154" s="343"/>
      <c r="M154" s="343"/>
      <c r="N154" s="343"/>
      <c r="O154" s="343"/>
      <c r="P154" s="343"/>
      <c r="Q154" s="343"/>
      <c r="R154" s="343"/>
      <c r="S154" s="343"/>
      <c r="T154" s="343"/>
      <c r="U154" s="343"/>
      <c r="V154" s="343"/>
      <c r="W154" s="343"/>
      <c r="X154" s="343"/>
      <c r="Y154" s="343"/>
      <c r="Z154" s="343"/>
      <c r="AA154" s="343"/>
    </row>
    <row r="155" ht="14.25" customHeight="1">
      <c r="A155" s="442"/>
      <c r="B155" s="442"/>
      <c r="C155" s="442"/>
      <c r="D155" s="442"/>
      <c r="E155" s="442"/>
      <c r="F155" s="442"/>
      <c r="G155" s="442"/>
      <c r="H155" s="442"/>
      <c r="I155" s="442"/>
      <c r="J155" s="343"/>
      <c r="K155" s="343"/>
      <c r="L155" s="343"/>
      <c r="M155" s="343"/>
      <c r="N155" s="343"/>
      <c r="O155" s="343"/>
      <c r="P155" s="343"/>
      <c r="Q155" s="343"/>
      <c r="R155" s="343"/>
      <c r="S155" s="343"/>
      <c r="T155" s="343"/>
      <c r="U155" s="343"/>
      <c r="V155" s="343"/>
      <c r="W155" s="343"/>
      <c r="X155" s="343"/>
      <c r="Y155" s="343"/>
      <c r="Z155" s="343"/>
      <c r="AA155" s="343"/>
    </row>
    <row r="156" ht="14.25" customHeight="1">
      <c r="A156" s="442"/>
      <c r="B156" s="442"/>
      <c r="C156" s="442"/>
      <c r="D156" s="442"/>
      <c r="E156" s="442"/>
      <c r="F156" s="442"/>
      <c r="G156" s="442"/>
      <c r="H156" s="442"/>
      <c r="I156" s="442"/>
      <c r="J156" s="343"/>
      <c r="K156" s="343"/>
      <c r="L156" s="343"/>
      <c r="M156" s="343"/>
      <c r="N156" s="343"/>
      <c r="O156" s="343"/>
      <c r="P156" s="343"/>
      <c r="Q156" s="343"/>
      <c r="R156" s="343"/>
      <c r="S156" s="343"/>
      <c r="T156" s="343"/>
      <c r="U156" s="343"/>
      <c r="V156" s="343"/>
      <c r="W156" s="343"/>
      <c r="X156" s="343"/>
      <c r="Y156" s="343"/>
      <c r="Z156" s="343"/>
      <c r="AA156" s="343"/>
    </row>
    <row r="157" ht="14.25" customHeight="1">
      <c r="A157" s="442"/>
      <c r="B157" s="442"/>
      <c r="C157" s="442"/>
      <c r="D157" s="442"/>
      <c r="E157" s="442"/>
      <c r="F157" s="442"/>
      <c r="G157" s="442"/>
      <c r="H157" s="442"/>
      <c r="I157" s="442"/>
      <c r="J157" s="343"/>
      <c r="K157" s="343"/>
      <c r="L157" s="343"/>
      <c r="M157" s="343"/>
      <c r="N157" s="343"/>
      <c r="O157" s="343"/>
      <c r="P157" s="343"/>
      <c r="Q157" s="343"/>
      <c r="R157" s="343"/>
      <c r="S157" s="343"/>
      <c r="T157" s="343"/>
      <c r="U157" s="343"/>
      <c r="V157" s="343"/>
      <c r="W157" s="343"/>
      <c r="X157" s="343"/>
      <c r="Y157" s="343"/>
      <c r="Z157" s="343"/>
      <c r="AA157" s="343"/>
    </row>
    <row r="158" ht="14.25" customHeight="1">
      <c r="A158" s="442"/>
      <c r="B158" s="442"/>
      <c r="C158" s="442"/>
      <c r="D158" s="442"/>
      <c r="E158" s="442"/>
      <c r="F158" s="442"/>
      <c r="G158" s="442"/>
      <c r="H158" s="442"/>
      <c r="I158" s="442"/>
      <c r="J158" s="343"/>
      <c r="K158" s="343"/>
      <c r="L158" s="343"/>
      <c r="M158" s="343"/>
      <c r="N158" s="343"/>
      <c r="O158" s="343"/>
      <c r="P158" s="343"/>
      <c r="Q158" s="343"/>
      <c r="R158" s="343"/>
      <c r="S158" s="343"/>
      <c r="T158" s="343"/>
      <c r="U158" s="343"/>
      <c r="V158" s="343"/>
      <c r="W158" s="343"/>
      <c r="X158" s="343"/>
      <c r="Y158" s="343"/>
      <c r="Z158" s="343"/>
      <c r="AA158" s="343"/>
    </row>
    <row r="159" ht="14.25" customHeight="1">
      <c r="A159" s="442"/>
      <c r="B159" s="442"/>
      <c r="C159" s="442"/>
      <c r="D159" s="442"/>
      <c r="E159" s="442"/>
      <c r="F159" s="442"/>
      <c r="G159" s="442"/>
      <c r="H159" s="442"/>
      <c r="I159" s="442"/>
      <c r="J159" s="343"/>
      <c r="K159" s="343"/>
      <c r="L159" s="343"/>
      <c r="M159" s="343"/>
      <c r="N159" s="343"/>
      <c r="O159" s="343"/>
      <c r="P159" s="343"/>
      <c r="Q159" s="343"/>
      <c r="R159" s="343"/>
      <c r="S159" s="343"/>
      <c r="T159" s="343"/>
      <c r="U159" s="343"/>
      <c r="V159" s="343"/>
      <c r="W159" s="343"/>
      <c r="X159" s="343"/>
      <c r="Y159" s="343"/>
      <c r="Z159" s="343"/>
      <c r="AA159" s="343"/>
    </row>
    <row r="160" ht="14.25" customHeight="1">
      <c r="A160" s="442"/>
      <c r="B160" s="442"/>
      <c r="C160" s="442"/>
      <c r="D160" s="442"/>
      <c r="E160" s="442"/>
      <c r="F160" s="442"/>
      <c r="G160" s="442"/>
      <c r="H160" s="442"/>
      <c r="I160" s="442"/>
      <c r="J160" s="343"/>
      <c r="K160" s="343"/>
      <c r="L160" s="343"/>
      <c r="M160" s="343"/>
      <c r="N160" s="343"/>
      <c r="O160" s="343"/>
      <c r="P160" s="343"/>
      <c r="Q160" s="343"/>
      <c r="R160" s="343"/>
      <c r="S160" s="343"/>
      <c r="T160" s="343"/>
      <c r="U160" s="343"/>
      <c r="V160" s="343"/>
      <c r="W160" s="343"/>
      <c r="X160" s="343"/>
      <c r="Y160" s="343"/>
      <c r="Z160" s="343"/>
      <c r="AA160" s="343"/>
    </row>
    <row r="161" ht="14.25" customHeight="1">
      <c r="A161" s="442"/>
      <c r="B161" s="442"/>
      <c r="C161" s="442"/>
      <c r="D161" s="442"/>
      <c r="E161" s="442"/>
      <c r="F161" s="442"/>
      <c r="G161" s="442"/>
      <c r="H161" s="442"/>
      <c r="I161" s="442"/>
      <c r="J161" s="343"/>
      <c r="K161" s="343"/>
      <c r="L161" s="343"/>
      <c r="M161" s="343"/>
      <c r="N161" s="343"/>
      <c r="O161" s="343"/>
      <c r="P161" s="343"/>
      <c r="Q161" s="343"/>
      <c r="R161" s="343"/>
      <c r="S161" s="343"/>
      <c r="T161" s="343"/>
      <c r="U161" s="343"/>
      <c r="V161" s="343"/>
      <c r="W161" s="343"/>
      <c r="X161" s="343"/>
      <c r="Y161" s="343"/>
      <c r="Z161" s="343"/>
      <c r="AA161" s="343"/>
    </row>
    <row r="162" ht="14.25" customHeight="1">
      <c r="A162" s="442"/>
      <c r="B162" s="442"/>
      <c r="C162" s="442"/>
      <c r="D162" s="442"/>
      <c r="E162" s="442"/>
      <c r="F162" s="442"/>
      <c r="G162" s="442"/>
      <c r="H162" s="442"/>
      <c r="I162" s="442"/>
      <c r="J162" s="343"/>
      <c r="K162" s="343"/>
      <c r="L162" s="343"/>
      <c r="M162" s="343"/>
      <c r="N162" s="343"/>
      <c r="O162" s="343"/>
      <c r="P162" s="343"/>
      <c r="Q162" s="343"/>
      <c r="R162" s="343"/>
      <c r="S162" s="343"/>
      <c r="T162" s="343"/>
      <c r="U162" s="343"/>
      <c r="V162" s="343"/>
      <c r="W162" s="343"/>
      <c r="X162" s="343"/>
      <c r="Y162" s="343"/>
      <c r="Z162" s="343"/>
      <c r="AA162" s="343"/>
    </row>
    <row r="163" ht="14.25" customHeight="1">
      <c r="A163" s="442"/>
      <c r="B163" s="442"/>
      <c r="C163" s="442"/>
      <c r="D163" s="442"/>
      <c r="E163" s="442"/>
      <c r="F163" s="442"/>
      <c r="G163" s="442"/>
      <c r="H163" s="442"/>
      <c r="I163" s="442"/>
      <c r="J163" s="343"/>
      <c r="K163" s="343"/>
      <c r="L163" s="343"/>
      <c r="M163" s="343"/>
      <c r="N163" s="343"/>
      <c r="O163" s="343"/>
      <c r="P163" s="343"/>
      <c r="Q163" s="343"/>
      <c r="R163" s="343"/>
      <c r="S163" s="343"/>
      <c r="T163" s="343"/>
      <c r="U163" s="343"/>
      <c r="V163" s="343"/>
      <c r="W163" s="343"/>
      <c r="X163" s="343"/>
      <c r="Y163" s="343"/>
      <c r="Z163" s="343"/>
      <c r="AA163" s="343"/>
    </row>
    <row r="164" ht="14.25" customHeight="1">
      <c r="A164" s="442"/>
      <c r="B164" s="442"/>
      <c r="C164" s="442"/>
      <c r="D164" s="442"/>
      <c r="E164" s="442"/>
      <c r="F164" s="442"/>
      <c r="G164" s="442"/>
      <c r="H164" s="442"/>
      <c r="I164" s="442"/>
      <c r="J164" s="343"/>
      <c r="K164" s="343"/>
      <c r="L164" s="343"/>
      <c r="M164" s="343"/>
      <c r="N164" s="343"/>
      <c r="O164" s="343"/>
      <c r="P164" s="343"/>
      <c r="Q164" s="343"/>
      <c r="R164" s="343"/>
      <c r="S164" s="343"/>
      <c r="T164" s="343"/>
      <c r="U164" s="343"/>
      <c r="V164" s="343"/>
      <c r="W164" s="343"/>
      <c r="X164" s="343"/>
      <c r="Y164" s="343"/>
      <c r="Z164" s="343"/>
      <c r="AA164" s="343"/>
    </row>
    <row r="165" ht="14.25" customHeight="1">
      <c r="A165" s="442"/>
      <c r="B165" s="442"/>
      <c r="C165" s="442"/>
      <c r="D165" s="442"/>
      <c r="E165" s="442"/>
      <c r="F165" s="442"/>
      <c r="G165" s="442"/>
      <c r="H165" s="442"/>
      <c r="I165" s="442"/>
      <c r="J165" s="343"/>
      <c r="K165" s="343"/>
      <c r="L165" s="343"/>
      <c r="M165" s="343"/>
      <c r="N165" s="343"/>
      <c r="O165" s="343"/>
      <c r="P165" s="343"/>
      <c r="Q165" s="343"/>
      <c r="R165" s="343"/>
      <c r="S165" s="343"/>
      <c r="T165" s="343"/>
      <c r="U165" s="343"/>
      <c r="V165" s="343"/>
      <c r="W165" s="343"/>
      <c r="X165" s="343"/>
      <c r="Y165" s="343"/>
      <c r="Z165" s="343"/>
      <c r="AA165" s="343"/>
    </row>
    <row r="166" ht="14.25" customHeight="1">
      <c r="A166" s="442"/>
      <c r="B166" s="442"/>
      <c r="C166" s="442"/>
      <c r="D166" s="442"/>
      <c r="E166" s="442"/>
      <c r="F166" s="442"/>
      <c r="G166" s="442"/>
      <c r="H166" s="442"/>
      <c r="I166" s="442"/>
      <c r="J166" s="343"/>
      <c r="K166" s="343"/>
      <c r="L166" s="343"/>
      <c r="M166" s="343"/>
      <c r="N166" s="343"/>
      <c r="O166" s="343"/>
      <c r="P166" s="343"/>
      <c r="Q166" s="343"/>
      <c r="R166" s="343"/>
      <c r="S166" s="343"/>
      <c r="T166" s="343"/>
      <c r="U166" s="343"/>
      <c r="V166" s="343"/>
      <c r="W166" s="343"/>
      <c r="X166" s="343"/>
      <c r="Y166" s="343"/>
      <c r="Z166" s="343"/>
      <c r="AA166" s="343"/>
    </row>
    <row r="167" ht="14.25" customHeight="1">
      <c r="A167" s="442"/>
      <c r="B167" s="442"/>
      <c r="C167" s="442"/>
      <c r="D167" s="442"/>
      <c r="E167" s="442"/>
      <c r="F167" s="442"/>
      <c r="G167" s="442"/>
      <c r="H167" s="442"/>
      <c r="I167" s="442"/>
      <c r="J167" s="343"/>
      <c r="K167" s="343"/>
      <c r="L167" s="343"/>
      <c r="M167" s="343"/>
      <c r="N167" s="343"/>
      <c r="O167" s="343"/>
      <c r="P167" s="343"/>
      <c r="Q167" s="343"/>
      <c r="R167" s="343"/>
      <c r="S167" s="343"/>
      <c r="T167" s="343"/>
      <c r="U167" s="343"/>
      <c r="V167" s="343"/>
      <c r="W167" s="343"/>
      <c r="X167" s="343"/>
      <c r="Y167" s="343"/>
      <c r="Z167" s="343"/>
      <c r="AA167" s="343"/>
    </row>
    <row r="168" ht="14.25" customHeight="1">
      <c r="A168" s="442"/>
      <c r="B168" s="442"/>
      <c r="C168" s="442"/>
      <c r="D168" s="442"/>
      <c r="E168" s="442"/>
      <c r="F168" s="442"/>
      <c r="G168" s="442"/>
      <c r="H168" s="442"/>
      <c r="I168" s="442"/>
      <c r="J168" s="343"/>
      <c r="K168" s="343"/>
      <c r="L168" s="343"/>
      <c r="M168" s="343"/>
      <c r="N168" s="343"/>
      <c r="O168" s="343"/>
      <c r="P168" s="343"/>
      <c r="Q168" s="343"/>
      <c r="R168" s="343"/>
      <c r="S168" s="343"/>
      <c r="T168" s="343"/>
      <c r="U168" s="343"/>
      <c r="V168" s="343"/>
      <c r="W168" s="343"/>
      <c r="X168" s="343"/>
      <c r="Y168" s="343"/>
      <c r="Z168" s="343"/>
      <c r="AA168" s="343"/>
    </row>
    <row r="169" ht="14.25" customHeight="1">
      <c r="A169" s="442"/>
      <c r="B169" s="442"/>
      <c r="C169" s="442"/>
      <c r="D169" s="442"/>
      <c r="E169" s="442"/>
      <c r="F169" s="442"/>
      <c r="G169" s="442"/>
      <c r="H169" s="442"/>
      <c r="I169" s="442"/>
      <c r="J169" s="343"/>
      <c r="K169" s="343"/>
      <c r="L169" s="343"/>
      <c r="M169" s="343"/>
      <c r="N169" s="343"/>
      <c r="O169" s="343"/>
      <c r="P169" s="343"/>
      <c r="Q169" s="343"/>
      <c r="R169" s="343"/>
      <c r="S169" s="343"/>
      <c r="T169" s="343"/>
      <c r="U169" s="343"/>
      <c r="V169" s="343"/>
      <c r="W169" s="343"/>
      <c r="X169" s="343"/>
      <c r="Y169" s="343"/>
      <c r="Z169" s="343"/>
      <c r="AA169" s="343"/>
    </row>
    <row r="170" ht="14.25" customHeight="1">
      <c r="A170" s="442"/>
      <c r="B170" s="442"/>
      <c r="C170" s="442"/>
      <c r="D170" s="442"/>
      <c r="E170" s="442"/>
      <c r="F170" s="442"/>
      <c r="G170" s="442"/>
      <c r="H170" s="442"/>
      <c r="I170" s="442"/>
      <c r="J170" s="343"/>
      <c r="K170" s="343"/>
      <c r="L170" s="343"/>
      <c r="M170" s="343"/>
      <c r="N170" s="343"/>
      <c r="O170" s="343"/>
      <c r="P170" s="343"/>
      <c r="Q170" s="343"/>
      <c r="R170" s="343"/>
      <c r="S170" s="343"/>
      <c r="T170" s="343"/>
      <c r="U170" s="343"/>
      <c r="V170" s="343"/>
      <c r="W170" s="343"/>
      <c r="X170" s="343"/>
      <c r="Y170" s="343"/>
      <c r="Z170" s="343"/>
      <c r="AA170" s="343"/>
    </row>
    <row r="171" ht="14.25" customHeight="1">
      <c r="A171" s="442"/>
      <c r="B171" s="442"/>
      <c r="C171" s="442"/>
      <c r="D171" s="442"/>
      <c r="E171" s="442"/>
      <c r="F171" s="442"/>
      <c r="G171" s="442"/>
      <c r="H171" s="442"/>
      <c r="I171" s="442"/>
      <c r="J171" s="343"/>
      <c r="K171" s="343"/>
      <c r="L171" s="343"/>
      <c r="M171" s="343"/>
      <c r="N171" s="343"/>
      <c r="O171" s="343"/>
      <c r="P171" s="343"/>
      <c r="Q171" s="343"/>
      <c r="R171" s="343"/>
      <c r="S171" s="343"/>
      <c r="T171" s="343"/>
      <c r="U171" s="343"/>
      <c r="V171" s="343"/>
      <c r="W171" s="343"/>
      <c r="X171" s="343"/>
      <c r="Y171" s="343"/>
      <c r="Z171" s="343"/>
      <c r="AA171" s="343"/>
    </row>
    <row r="172" ht="14.25" customHeight="1">
      <c r="A172" s="442"/>
      <c r="B172" s="442"/>
      <c r="C172" s="442"/>
      <c r="D172" s="442"/>
      <c r="E172" s="442"/>
      <c r="F172" s="442"/>
      <c r="G172" s="442"/>
      <c r="H172" s="442"/>
      <c r="I172" s="442"/>
      <c r="J172" s="343"/>
      <c r="K172" s="343"/>
      <c r="L172" s="343"/>
      <c r="M172" s="343"/>
      <c r="N172" s="343"/>
      <c r="O172" s="343"/>
      <c r="P172" s="343"/>
      <c r="Q172" s="343"/>
      <c r="R172" s="343"/>
      <c r="S172" s="343"/>
      <c r="T172" s="343"/>
      <c r="U172" s="343"/>
      <c r="V172" s="343"/>
      <c r="W172" s="343"/>
      <c r="X172" s="343"/>
      <c r="Y172" s="343"/>
      <c r="Z172" s="343"/>
      <c r="AA172" s="343"/>
    </row>
    <row r="173" ht="14.25" customHeight="1">
      <c r="A173" s="442"/>
      <c r="B173" s="442"/>
      <c r="C173" s="442"/>
      <c r="D173" s="442"/>
      <c r="E173" s="442"/>
      <c r="F173" s="442"/>
      <c r="G173" s="442"/>
      <c r="H173" s="442"/>
      <c r="I173" s="442"/>
      <c r="J173" s="343"/>
      <c r="K173" s="343"/>
      <c r="L173" s="343"/>
      <c r="M173" s="343"/>
      <c r="N173" s="343"/>
      <c r="O173" s="343"/>
      <c r="P173" s="343"/>
      <c r="Q173" s="343"/>
      <c r="R173" s="343"/>
      <c r="S173" s="343"/>
      <c r="T173" s="343"/>
      <c r="U173" s="343"/>
      <c r="V173" s="343"/>
      <c r="W173" s="343"/>
      <c r="X173" s="343"/>
      <c r="Y173" s="343"/>
      <c r="Z173" s="343"/>
      <c r="AA173" s="343"/>
    </row>
    <row r="174" ht="14.25" customHeight="1">
      <c r="A174" s="442"/>
      <c r="B174" s="442"/>
      <c r="C174" s="442"/>
      <c r="D174" s="442"/>
      <c r="E174" s="442"/>
      <c r="F174" s="442"/>
      <c r="G174" s="442"/>
      <c r="H174" s="442"/>
      <c r="I174" s="442"/>
      <c r="J174" s="343"/>
      <c r="K174" s="343"/>
      <c r="L174" s="343"/>
      <c r="M174" s="343"/>
      <c r="N174" s="343"/>
      <c r="O174" s="343"/>
      <c r="P174" s="343"/>
      <c r="Q174" s="343"/>
      <c r="R174" s="343"/>
      <c r="S174" s="343"/>
      <c r="T174" s="343"/>
      <c r="U174" s="343"/>
      <c r="V174" s="343"/>
      <c r="W174" s="343"/>
      <c r="X174" s="343"/>
      <c r="Y174" s="343"/>
      <c r="Z174" s="343"/>
      <c r="AA174" s="343"/>
    </row>
    <row r="175" ht="14.25" customHeight="1">
      <c r="A175" s="442"/>
      <c r="B175" s="442"/>
      <c r="C175" s="442"/>
      <c r="D175" s="442"/>
      <c r="E175" s="442"/>
      <c r="F175" s="442"/>
      <c r="G175" s="442"/>
      <c r="H175" s="442"/>
      <c r="I175" s="442"/>
      <c r="J175" s="343"/>
      <c r="K175" s="343"/>
      <c r="L175" s="343"/>
      <c r="M175" s="343"/>
      <c r="N175" s="343"/>
      <c r="O175" s="343"/>
      <c r="P175" s="343"/>
      <c r="Q175" s="343"/>
      <c r="R175" s="343"/>
      <c r="S175" s="343"/>
      <c r="T175" s="343"/>
      <c r="U175" s="343"/>
      <c r="V175" s="343"/>
      <c r="W175" s="343"/>
      <c r="X175" s="343"/>
      <c r="Y175" s="343"/>
      <c r="Z175" s="343"/>
      <c r="AA175" s="343"/>
    </row>
    <row r="176" ht="14.25" customHeight="1">
      <c r="A176" s="442"/>
      <c r="B176" s="442"/>
      <c r="C176" s="442"/>
      <c r="D176" s="442"/>
      <c r="E176" s="442"/>
      <c r="F176" s="442"/>
      <c r="G176" s="442"/>
      <c r="H176" s="442"/>
      <c r="I176" s="442"/>
      <c r="J176" s="343"/>
      <c r="K176" s="343"/>
      <c r="L176" s="343"/>
      <c r="M176" s="343"/>
      <c r="N176" s="343"/>
      <c r="O176" s="343"/>
      <c r="P176" s="343"/>
      <c r="Q176" s="343"/>
      <c r="R176" s="343"/>
      <c r="S176" s="343"/>
      <c r="T176" s="343"/>
      <c r="U176" s="343"/>
      <c r="V176" s="343"/>
      <c r="W176" s="343"/>
      <c r="X176" s="343"/>
      <c r="Y176" s="343"/>
      <c r="Z176" s="343"/>
      <c r="AA176" s="343"/>
    </row>
    <row r="177" ht="14.25" customHeight="1">
      <c r="A177" s="442"/>
      <c r="B177" s="442"/>
      <c r="C177" s="442"/>
      <c r="D177" s="442"/>
      <c r="E177" s="442"/>
      <c r="F177" s="442"/>
      <c r="G177" s="442"/>
      <c r="H177" s="442"/>
      <c r="I177" s="442"/>
      <c r="J177" s="343"/>
      <c r="K177" s="343"/>
      <c r="L177" s="343"/>
      <c r="M177" s="343"/>
      <c r="N177" s="343"/>
      <c r="O177" s="343"/>
      <c r="P177" s="343"/>
      <c r="Q177" s="343"/>
      <c r="R177" s="343"/>
      <c r="S177" s="343"/>
      <c r="T177" s="343"/>
      <c r="U177" s="343"/>
      <c r="V177" s="343"/>
      <c r="W177" s="343"/>
      <c r="X177" s="343"/>
      <c r="Y177" s="343"/>
      <c r="Z177" s="343"/>
      <c r="AA177" s="343"/>
    </row>
    <row r="178" ht="14.25" customHeight="1">
      <c r="A178" s="442"/>
      <c r="B178" s="442"/>
      <c r="C178" s="442"/>
      <c r="D178" s="442"/>
      <c r="E178" s="442"/>
      <c r="F178" s="442"/>
      <c r="G178" s="442"/>
      <c r="H178" s="442"/>
      <c r="I178" s="442"/>
      <c r="J178" s="343"/>
      <c r="K178" s="343"/>
      <c r="L178" s="343"/>
      <c r="M178" s="343"/>
      <c r="N178" s="343"/>
      <c r="O178" s="343"/>
      <c r="P178" s="343"/>
      <c r="Q178" s="343"/>
      <c r="R178" s="343"/>
      <c r="S178" s="343"/>
      <c r="T178" s="343"/>
      <c r="U178" s="343"/>
      <c r="V178" s="343"/>
      <c r="W178" s="343"/>
      <c r="X178" s="343"/>
      <c r="Y178" s="343"/>
      <c r="Z178" s="343"/>
      <c r="AA178" s="343"/>
    </row>
    <row r="179" ht="14.25" customHeight="1">
      <c r="A179" s="442"/>
      <c r="B179" s="442"/>
      <c r="C179" s="442"/>
      <c r="D179" s="442"/>
      <c r="E179" s="442"/>
      <c r="F179" s="442"/>
      <c r="G179" s="442"/>
      <c r="H179" s="442"/>
      <c r="I179" s="442"/>
      <c r="J179" s="343"/>
      <c r="K179" s="343"/>
      <c r="L179" s="343"/>
      <c r="M179" s="343"/>
      <c r="N179" s="343"/>
      <c r="O179" s="343"/>
      <c r="P179" s="343"/>
      <c r="Q179" s="343"/>
      <c r="R179" s="343"/>
      <c r="S179" s="343"/>
      <c r="T179" s="343"/>
      <c r="U179" s="343"/>
      <c r="V179" s="343"/>
      <c r="W179" s="343"/>
      <c r="X179" s="343"/>
      <c r="Y179" s="343"/>
      <c r="Z179" s="343"/>
      <c r="AA179" s="343"/>
    </row>
    <row r="180" ht="14.25" customHeight="1">
      <c r="A180" s="442"/>
      <c r="B180" s="442"/>
      <c r="C180" s="442"/>
      <c r="D180" s="442"/>
      <c r="E180" s="442"/>
      <c r="F180" s="442"/>
      <c r="G180" s="442"/>
      <c r="H180" s="442"/>
      <c r="I180" s="442"/>
      <c r="J180" s="343"/>
      <c r="K180" s="343"/>
      <c r="L180" s="343"/>
      <c r="M180" s="343"/>
      <c r="N180" s="343"/>
      <c r="O180" s="343"/>
      <c r="P180" s="343"/>
      <c r="Q180" s="343"/>
      <c r="R180" s="343"/>
      <c r="S180" s="343"/>
      <c r="T180" s="343"/>
      <c r="U180" s="343"/>
      <c r="V180" s="343"/>
      <c r="W180" s="343"/>
      <c r="X180" s="343"/>
      <c r="Y180" s="343"/>
      <c r="Z180" s="343"/>
      <c r="AA180" s="343"/>
    </row>
    <row r="181" ht="14.25" customHeight="1">
      <c r="A181" s="442"/>
      <c r="B181" s="442"/>
      <c r="C181" s="442"/>
      <c r="D181" s="442"/>
      <c r="E181" s="442"/>
      <c r="F181" s="442"/>
      <c r="G181" s="442"/>
      <c r="H181" s="442"/>
      <c r="I181" s="442"/>
      <c r="J181" s="343"/>
      <c r="K181" s="343"/>
      <c r="L181" s="343"/>
      <c r="M181" s="343"/>
      <c r="N181" s="343"/>
      <c r="O181" s="343"/>
      <c r="P181" s="343"/>
      <c r="Q181" s="343"/>
      <c r="R181" s="343"/>
      <c r="S181" s="343"/>
      <c r="T181" s="343"/>
      <c r="U181" s="343"/>
      <c r="V181" s="343"/>
      <c r="W181" s="343"/>
      <c r="X181" s="343"/>
      <c r="Y181" s="343"/>
      <c r="Z181" s="343"/>
      <c r="AA181" s="343"/>
    </row>
    <row r="182" ht="14.25" customHeight="1">
      <c r="A182" s="442"/>
      <c r="B182" s="442"/>
      <c r="C182" s="442"/>
      <c r="D182" s="442"/>
      <c r="E182" s="442"/>
      <c r="F182" s="442"/>
      <c r="G182" s="442"/>
      <c r="H182" s="442"/>
      <c r="I182" s="442"/>
      <c r="J182" s="343"/>
      <c r="K182" s="343"/>
      <c r="L182" s="343"/>
      <c r="M182" s="343"/>
      <c r="N182" s="343"/>
      <c r="O182" s="343"/>
      <c r="P182" s="343"/>
      <c r="Q182" s="343"/>
      <c r="R182" s="343"/>
      <c r="S182" s="343"/>
      <c r="T182" s="343"/>
      <c r="U182" s="343"/>
      <c r="V182" s="343"/>
      <c r="W182" s="343"/>
      <c r="X182" s="343"/>
      <c r="Y182" s="343"/>
      <c r="Z182" s="343"/>
      <c r="AA182" s="343"/>
    </row>
    <row r="183" ht="14.25" customHeight="1">
      <c r="A183" s="442"/>
      <c r="B183" s="442"/>
      <c r="C183" s="442"/>
      <c r="D183" s="442"/>
      <c r="E183" s="442"/>
      <c r="F183" s="442"/>
      <c r="G183" s="442"/>
      <c r="H183" s="442"/>
      <c r="I183" s="442"/>
      <c r="J183" s="343"/>
      <c r="K183" s="343"/>
      <c r="L183" s="343"/>
      <c r="M183" s="343"/>
      <c r="N183" s="343"/>
      <c r="O183" s="343"/>
      <c r="P183" s="343"/>
      <c r="Q183" s="343"/>
      <c r="R183" s="343"/>
      <c r="S183" s="343"/>
      <c r="T183" s="343"/>
      <c r="U183" s="343"/>
      <c r="V183" s="343"/>
      <c r="W183" s="343"/>
      <c r="X183" s="343"/>
      <c r="Y183" s="343"/>
      <c r="Z183" s="343"/>
      <c r="AA183" s="343"/>
    </row>
    <row r="184" ht="14.25" customHeight="1">
      <c r="A184" s="442"/>
      <c r="B184" s="442"/>
      <c r="C184" s="442"/>
      <c r="D184" s="442"/>
      <c r="E184" s="442"/>
      <c r="F184" s="442"/>
      <c r="G184" s="442"/>
      <c r="H184" s="442"/>
      <c r="I184" s="442"/>
      <c r="J184" s="343"/>
      <c r="K184" s="343"/>
      <c r="L184" s="343"/>
      <c r="M184" s="343"/>
      <c r="N184" s="343"/>
      <c r="O184" s="343"/>
      <c r="P184" s="343"/>
      <c r="Q184" s="343"/>
      <c r="R184" s="343"/>
      <c r="S184" s="343"/>
      <c r="T184" s="343"/>
      <c r="U184" s="343"/>
      <c r="V184" s="343"/>
      <c r="W184" s="343"/>
      <c r="X184" s="343"/>
      <c r="Y184" s="343"/>
      <c r="Z184" s="343"/>
      <c r="AA184" s="343"/>
    </row>
    <row r="185" ht="14.25" customHeight="1">
      <c r="A185" s="442"/>
      <c r="B185" s="442"/>
      <c r="C185" s="442"/>
      <c r="D185" s="442"/>
      <c r="E185" s="442"/>
      <c r="F185" s="442"/>
      <c r="G185" s="442"/>
      <c r="H185" s="442"/>
      <c r="I185" s="442"/>
      <c r="J185" s="343"/>
      <c r="K185" s="343"/>
      <c r="L185" s="343"/>
      <c r="M185" s="343"/>
      <c r="N185" s="343"/>
      <c r="O185" s="343"/>
      <c r="P185" s="343"/>
      <c r="Q185" s="343"/>
      <c r="R185" s="343"/>
      <c r="S185" s="343"/>
      <c r="T185" s="343"/>
      <c r="U185" s="343"/>
      <c r="V185" s="343"/>
      <c r="W185" s="343"/>
      <c r="X185" s="343"/>
      <c r="Y185" s="343"/>
      <c r="Z185" s="343"/>
      <c r="AA185" s="343"/>
    </row>
    <row r="186" ht="14.25" customHeight="1">
      <c r="A186" s="442"/>
      <c r="B186" s="442"/>
      <c r="C186" s="442"/>
      <c r="D186" s="442"/>
      <c r="E186" s="442"/>
      <c r="F186" s="442"/>
      <c r="G186" s="442"/>
      <c r="H186" s="442"/>
      <c r="I186" s="442"/>
      <c r="J186" s="343"/>
      <c r="K186" s="343"/>
      <c r="L186" s="343"/>
      <c r="M186" s="343"/>
      <c r="N186" s="343"/>
      <c r="O186" s="343"/>
      <c r="P186" s="343"/>
      <c r="Q186" s="343"/>
      <c r="R186" s="343"/>
      <c r="S186" s="343"/>
      <c r="T186" s="343"/>
      <c r="U186" s="343"/>
      <c r="V186" s="343"/>
      <c r="W186" s="343"/>
      <c r="X186" s="343"/>
      <c r="Y186" s="343"/>
      <c r="Z186" s="343"/>
      <c r="AA186" s="343"/>
    </row>
    <row r="187" ht="14.25" customHeight="1">
      <c r="A187" s="442"/>
      <c r="B187" s="442"/>
      <c r="C187" s="442"/>
      <c r="D187" s="442"/>
      <c r="E187" s="442"/>
      <c r="F187" s="442"/>
      <c r="G187" s="442"/>
      <c r="H187" s="442"/>
      <c r="I187" s="442"/>
      <c r="J187" s="343"/>
      <c r="K187" s="343"/>
      <c r="L187" s="343"/>
      <c r="M187" s="343"/>
      <c r="N187" s="343"/>
      <c r="O187" s="343"/>
      <c r="P187" s="343"/>
      <c r="Q187" s="343"/>
      <c r="R187" s="343"/>
      <c r="S187" s="343"/>
      <c r="T187" s="343"/>
      <c r="U187" s="343"/>
      <c r="V187" s="343"/>
      <c r="W187" s="343"/>
      <c r="X187" s="343"/>
      <c r="Y187" s="343"/>
      <c r="Z187" s="343"/>
      <c r="AA187" s="343"/>
    </row>
    <row r="188" ht="14.25" customHeight="1">
      <c r="A188" s="442"/>
      <c r="B188" s="442"/>
      <c r="C188" s="442"/>
      <c r="D188" s="442"/>
      <c r="E188" s="442"/>
      <c r="F188" s="442"/>
      <c r="G188" s="442"/>
      <c r="H188" s="442"/>
      <c r="I188" s="442"/>
      <c r="J188" s="343"/>
      <c r="K188" s="343"/>
      <c r="L188" s="343"/>
      <c r="M188" s="343"/>
      <c r="N188" s="343"/>
      <c r="O188" s="343"/>
      <c r="P188" s="343"/>
      <c r="Q188" s="343"/>
      <c r="R188" s="343"/>
      <c r="S188" s="343"/>
      <c r="T188" s="343"/>
      <c r="U188" s="343"/>
      <c r="V188" s="343"/>
      <c r="W188" s="343"/>
      <c r="X188" s="343"/>
      <c r="Y188" s="343"/>
      <c r="Z188" s="343"/>
      <c r="AA188" s="343"/>
    </row>
    <row r="189" ht="14.25" customHeight="1">
      <c r="A189" s="442"/>
      <c r="B189" s="442"/>
      <c r="C189" s="442"/>
      <c r="D189" s="442"/>
      <c r="E189" s="442"/>
      <c r="F189" s="442"/>
      <c r="G189" s="442"/>
      <c r="H189" s="442"/>
      <c r="I189" s="442"/>
      <c r="J189" s="343"/>
      <c r="K189" s="343"/>
      <c r="L189" s="343"/>
      <c r="M189" s="343"/>
      <c r="N189" s="343"/>
      <c r="O189" s="343"/>
      <c r="P189" s="343"/>
      <c r="Q189" s="343"/>
      <c r="R189" s="343"/>
      <c r="S189" s="343"/>
      <c r="T189" s="343"/>
      <c r="U189" s="343"/>
      <c r="V189" s="343"/>
      <c r="W189" s="343"/>
      <c r="X189" s="343"/>
      <c r="Y189" s="343"/>
      <c r="Z189" s="343"/>
      <c r="AA189" s="343"/>
    </row>
    <row r="190" ht="14.25" customHeight="1">
      <c r="A190" s="442"/>
      <c r="B190" s="442"/>
      <c r="C190" s="442"/>
      <c r="D190" s="442"/>
      <c r="E190" s="442"/>
      <c r="F190" s="442"/>
      <c r="G190" s="442"/>
      <c r="H190" s="442"/>
      <c r="I190" s="442"/>
      <c r="J190" s="343"/>
      <c r="K190" s="343"/>
      <c r="L190" s="343"/>
      <c r="M190" s="343"/>
      <c r="N190" s="343"/>
      <c r="O190" s="343"/>
      <c r="P190" s="343"/>
      <c r="Q190" s="343"/>
      <c r="R190" s="343"/>
      <c r="S190" s="343"/>
      <c r="T190" s="343"/>
      <c r="U190" s="343"/>
      <c r="V190" s="343"/>
      <c r="W190" s="343"/>
      <c r="X190" s="343"/>
      <c r="Y190" s="343"/>
      <c r="Z190" s="343"/>
      <c r="AA190" s="343"/>
    </row>
    <row r="191" ht="14.25" customHeight="1">
      <c r="A191" s="442"/>
      <c r="B191" s="442"/>
      <c r="C191" s="442"/>
      <c r="D191" s="442"/>
      <c r="E191" s="442"/>
      <c r="F191" s="442"/>
      <c r="G191" s="442"/>
      <c r="H191" s="442"/>
      <c r="I191" s="442"/>
      <c r="J191" s="343"/>
      <c r="K191" s="343"/>
      <c r="L191" s="343"/>
      <c r="M191" s="343"/>
      <c r="N191" s="343"/>
      <c r="O191" s="343"/>
      <c r="P191" s="343"/>
      <c r="Q191" s="343"/>
      <c r="R191" s="343"/>
      <c r="S191" s="343"/>
      <c r="T191" s="343"/>
      <c r="U191" s="343"/>
      <c r="V191" s="343"/>
      <c r="W191" s="343"/>
      <c r="X191" s="343"/>
      <c r="Y191" s="343"/>
      <c r="Z191" s="343"/>
      <c r="AA191" s="343"/>
    </row>
    <row r="192" ht="14.25" customHeight="1">
      <c r="A192" s="442"/>
      <c r="B192" s="442"/>
      <c r="C192" s="442"/>
      <c r="D192" s="442"/>
      <c r="E192" s="442"/>
      <c r="F192" s="442"/>
      <c r="G192" s="442"/>
      <c r="H192" s="442"/>
      <c r="I192" s="442"/>
      <c r="J192" s="343"/>
      <c r="K192" s="343"/>
      <c r="L192" s="343"/>
      <c r="M192" s="343"/>
      <c r="N192" s="343"/>
      <c r="O192" s="343"/>
      <c r="P192" s="343"/>
      <c r="Q192" s="343"/>
      <c r="R192" s="343"/>
      <c r="S192" s="343"/>
      <c r="T192" s="343"/>
      <c r="U192" s="343"/>
      <c r="V192" s="343"/>
      <c r="W192" s="343"/>
      <c r="X192" s="343"/>
      <c r="Y192" s="343"/>
      <c r="Z192" s="343"/>
      <c r="AA192" s="343"/>
    </row>
    <row r="193" ht="14.25" customHeight="1">
      <c r="A193" s="442"/>
      <c r="B193" s="442"/>
      <c r="C193" s="442"/>
      <c r="D193" s="442"/>
      <c r="E193" s="442"/>
      <c r="F193" s="442"/>
      <c r="G193" s="442"/>
      <c r="H193" s="442"/>
      <c r="I193" s="442"/>
      <c r="J193" s="343"/>
      <c r="K193" s="343"/>
      <c r="L193" s="343"/>
      <c r="M193" s="343"/>
      <c r="N193" s="343"/>
      <c r="O193" s="343"/>
      <c r="P193" s="343"/>
      <c r="Q193" s="343"/>
      <c r="R193" s="343"/>
      <c r="S193" s="343"/>
      <c r="T193" s="343"/>
      <c r="U193" s="343"/>
      <c r="V193" s="343"/>
      <c r="W193" s="343"/>
      <c r="X193" s="343"/>
      <c r="Y193" s="343"/>
      <c r="Z193" s="343"/>
      <c r="AA193" s="343"/>
    </row>
    <row r="194" ht="14.25" customHeight="1">
      <c r="A194" s="442"/>
      <c r="B194" s="442"/>
      <c r="C194" s="442"/>
      <c r="D194" s="442"/>
      <c r="E194" s="442"/>
      <c r="F194" s="442"/>
      <c r="G194" s="442"/>
      <c r="H194" s="442"/>
      <c r="I194" s="442"/>
      <c r="J194" s="343"/>
      <c r="K194" s="343"/>
      <c r="L194" s="343"/>
      <c r="M194" s="343"/>
      <c r="N194" s="343"/>
      <c r="O194" s="343"/>
      <c r="P194" s="343"/>
      <c r="Q194" s="343"/>
      <c r="R194" s="343"/>
      <c r="S194" s="343"/>
      <c r="T194" s="343"/>
      <c r="U194" s="343"/>
      <c r="V194" s="343"/>
      <c r="W194" s="343"/>
      <c r="X194" s="343"/>
      <c r="Y194" s="343"/>
      <c r="Z194" s="343"/>
      <c r="AA194" s="343"/>
    </row>
    <row r="195" ht="14.25" customHeight="1">
      <c r="A195" s="442"/>
      <c r="B195" s="442"/>
      <c r="C195" s="442"/>
      <c r="D195" s="442"/>
      <c r="E195" s="442"/>
      <c r="F195" s="442"/>
      <c r="G195" s="442"/>
      <c r="H195" s="442"/>
      <c r="I195" s="442"/>
      <c r="J195" s="343"/>
      <c r="K195" s="343"/>
      <c r="L195" s="343"/>
      <c r="M195" s="343"/>
      <c r="N195" s="343"/>
      <c r="O195" s="343"/>
      <c r="P195" s="343"/>
      <c r="Q195" s="343"/>
      <c r="R195" s="343"/>
      <c r="S195" s="343"/>
      <c r="T195" s="343"/>
      <c r="U195" s="343"/>
      <c r="V195" s="343"/>
      <c r="W195" s="343"/>
      <c r="X195" s="343"/>
      <c r="Y195" s="343"/>
      <c r="Z195" s="343"/>
      <c r="AA195" s="343"/>
    </row>
    <row r="196" ht="14.25" customHeight="1">
      <c r="A196" s="442"/>
      <c r="B196" s="442"/>
      <c r="C196" s="442"/>
      <c r="D196" s="442"/>
      <c r="E196" s="442"/>
      <c r="F196" s="442"/>
      <c r="G196" s="442"/>
      <c r="H196" s="442"/>
      <c r="I196" s="442"/>
      <c r="J196" s="343"/>
      <c r="K196" s="343"/>
      <c r="L196" s="343"/>
      <c r="M196" s="343"/>
      <c r="N196" s="343"/>
      <c r="O196" s="343"/>
      <c r="P196" s="343"/>
      <c r="Q196" s="343"/>
      <c r="R196" s="343"/>
      <c r="S196" s="343"/>
      <c r="T196" s="343"/>
      <c r="U196" s="343"/>
      <c r="V196" s="343"/>
      <c r="W196" s="343"/>
      <c r="X196" s="343"/>
      <c r="Y196" s="343"/>
      <c r="Z196" s="343"/>
      <c r="AA196" s="343"/>
    </row>
    <row r="197" ht="14.25" customHeight="1">
      <c r="A197" s="442"/>
      <c r="B197" s="442"/>
      <c r="C197" s="442"/>
      <c r="D197" s="442"/>
      <c r="E197" s="442"/>
      <c r="F197" s="442"/>
      <c r="G197" s="442"/>
      <c r="H197" s="442"/>
      <c r="I197" s="442"/>
      <c r="J197" s="343"/>
      <c r="K197" s="343"/>
      <c r="L197" s="343"/>
      <c r="M197" s="343"/>
      <c r="N197" s="343"/>
      <c r="O197" s="343"/>
      <c r="P197" s="343"/>
      <c r="Q197" s="343"/>
      <c r="R197" s="343"/>
      <c r="S197" s="343"/>
      <c r="T197" s="343"/>
      <c r="U197" s="343"/>
      <c r="V197" s="343"/>
      <c r="W197" s="343"/>
      <c r="X197" s="343"/>
      <c r="Y197" s="343"/>
      <c r="Z197" s="343"/>
      <c r="AA197" s="343"/>
    </row>
    <row r="198" ht="14.25" customHeight="1">
      <c r="A198" s="442"/>
      <c r="B198" s="442"/>
      <c r="C198" s="442"/>
      <c r="D198" s="442"/>
      <c r="E198" s="442"/>
      <c r="F198" s="442"/>
      <c r="G198" s="442"/>
      <c r="H198" s="442"/>
      <c r="I198" s="442"/>
      <c r="J198" s="343"/>
      <c r="K198" s="343"/>
      <c r="L198" s="343"/>
      <c r="M198" s="343"/>
      <c r="N198" s="343"/>
      <c r="O198" s="343"/>
      <c r="P198" s="343"/>
      <c r="Q198" s="343"/>
      <c r="R198" s="343"/>
      <c r="S198" s="343"/>
      <c r="T198" s="343"/>
      <c r="U198" s="343"/>
      <c r="V198" s="343"/>
      <c r="W198" s="343"/>
      <c r="X198" s="343"/>
      <c r="Y198" s="343"/>
      <c r="Z198" s="343"/>
      <c r="AA198" s="343"/>
    </row>
    <row r="199" ht="14.25" customHeight="1">
      <c r="A199" s="442"/>
      <c r="B199" s="442"/>
      <c r="C199" s="442"/>
      <c r="D199" s="442"/>
      <c r="E199" s="442"/>
      <c r="F199" s="442"/>
      <c r="G199" s="442"/>
      <c r="H199" s="442"/>
      <c r="I199" s="442"/>
      <c r="J199" s="343"/>
      <c r="K199" s="343"/>
      <c r="L199" s="343"/>
      <c r="M199" s="343"/>
      <c r="N199" s="343"/>
      <c r="O199" s="343"/>
      <c r="P199" s="343"/>
      <c r="Q199" s="343"/>
      <c r="R199" s="343"/>
      <c r="S199" s="343"/>
      <c r="T199" s="343"/>
      <c r="U199" s="343"/>
      <c r="V199" s="343"/>
      <c r="W199" s="343"/>
      <c r="X199" s="343"/>
      <c r="Y199" s="343"/>
      <c r="Z199" s="343"/>
      <c r="AA199" s="343"/>
    </row>
    <row r="200" ht="14.25" customHeight="1">
      <c r="A200" s="442"/>
      <c r="B200" s="442"/>
      <c r="C200" s="442"/>
      <c r="D200" s="442"/>
      <c r="E200" s="442"/>
      <c r="F200" s="442"/>
      <c r="G200" s="442"/>
      <c r="H200" s="442"/>
      <c r="I200" s="442"/>
      <c r="J200" s="343"/>
      <c r="K200" s="343"/>
      <c r="L200" s="343"/>
      <c r="M200" s="343"/>
      <c r="N200" s="343"/>
      <c r="O200" s="343"/>
      <c r="P200" s="343"/>
      <c r="Q200" s="343"/>
      <c r="R200" s="343"/>
      <c r="S200" s="343"/>
      <c r="T200" s="343"/>
      <c r="U200" s="343"/>
      <c r="V200" s="343"/>
      <c r="W200" s="343"/>
      <c r="X200" s="343"/>
      <c r="Y200" s="343"/>
      <c r="Z200" s="343"/>
      <c r="AA200" s="343"/>
    </row>
    <row r="201" ht="14.25" customHeight="1">
      <c r="A201" s="442"/>
      <c r="B201" s="442"/>
      <c r="C201" s="442"/>
      <c r="D201" s="442"/>
      <c r="E201" s="442"/>
      <c r="F201" s="442"/>
      <c r="G201" s="442"/>
      <c r="H201" s="442"/>
      <c r="I201" s="442"/>
      <c r="J201" s="343"/>
      <c r="K201" s="343"/>
      <c r="L201" s="343"/>
      <c r="M201" s="343"/>
      <c r="N201" s="343"/>
      <c r="O201" s="343"/>
      <c r="P201" s="343"/>
      <c r="Q201" s="343"/>
      <c r="R201" s="343"/>
      <c r="S201" s="343"/>
      <c r="T201" s="343"/>
      <c r="U201" s="343"/>
      <c r="V201" s="343"/>
      <c r="W201" s="343"/>
      <c r="X201" s="343"/>
      <c r="Y201" s="343"/>
      <c r="Z201" s="343"/>
      <c r="AA201" s="343"/>
    </row>
    <row r="202" ht="14.25" customHeight="1">
      <c r="A202" s="442"/>
      <c r="B202" s="442"/>
      <c r="C202" s="442"/>
      <c r="D202" s="442"/>
      <c r="E202" s="442"/>
      <c r="F202" s="442"/>
      <c r="G202" s="442"/>
      <c r="H202" s="442"/>
      <c r="I202" s="442"/>
      <c r="J202" s="343"/>
      <c r="K202" s="343"/>
      <c r="L202" s="343"/>
      <c r="M202" s="343"/>
      <c r="N202" s="343"/>
      <c r="O202" s="343"/>
      <c r="P202" s="343"/>
      <c r="Q202" s="343"/>
      <c r="R202" s="343"/>
      <c r="S202" s="343"/>
      <c r="T202" s="343"/>
      <c r="U202" s="343"/>
      <c r="V202" s="343"/>
      <c r="W202" s="343"/>
      <c r="X202" s="343"/>
      <c r="Y202" s="343"/>
      <c r="Z202" s="343"/>
      <c r="AA202" s="343"/>
    </row>
    <row r="203" ht="14.25" customHeight="1">
      <c r="A203" s="442"/>
      <c r="B203" s="442"/>
      <c r="C203" s="442"/>
      <c r="D203" s="442"/>
      <c r="E203" s="442"/>
      <c r="F203" s="442"/>
      <c r="G203" s="442"/>
      <c r="H203" s="442"/>
      <c r="I203" s="442"/>
      <c r="J203" s="343"/>
      <c r="K203" s="343"/>
      <c r="L203" s="343"/>
      <c r="M203" s="343"/>
      <c r="N203" s="343"/>
      <c r="O203" s="343"/>
      <c r="P203" s="343"/>
      <c r="Q203" s="343"/>
      <c r="R203" s="343"/>
      <c r="S203" s="343"/>
      <c r="T203" s="343"/>
      <c r="U203" s="343"/>
      <c r="V203" s="343"/>
      <c r="W203" s="343"/>
      <c r="X203" s="343"/>
      <c r="Y203" s="343"/>
      <c r="Z203" s="343"/>
      <c r="AA203" s="343"/>
    </row>
    <row r="204" ht="14.25" customHeight="1">
      <c r="A204" s="442"/>
      <c r="B204" s="442"/>
      <c r="C204" s="442"/>
      <c r="D204" s="442"/>
      <c r="E204" s="442"/>
      <c r="F204" s="442"/>
      <c r="G204" s="442"/>
      <c r="H204" s="442"/>
      <c r="I204" s="442"/>
      <c r="J204" s="343"/>
      <c r="K204" s="343"/>
      <c r="L204" s="343"/>
      <c r="M204" s="343"/>
      <c r="N204" s="343"/>
      <c r="O204" s="343"/>
      <c r="P204" s="343"/>
      <c r="Q204" s="343"/>
      <c r="R204" s="343"/>
      <c r="S204" s="343"/>
      <c r="T204" s="343"/>
      <c r="U204" s="343"/>
      <c r="V204" s="343"/>
      <c r="W204" s="343"/>
      <c r="X204" s="343"/>
      <c r="Y204" s="343"/>
      <c r="Z204" s="343"/>
      <c r="AA204" s="343"/>
    </row>
    <row r="205" ht="14.25" customHeight="1">
      <c r="A205" s="442"/>
      <c r="B205" s="442"/>
      <c r="C205" s="442"/>
      <c r="D205" s="442"/>
      <c r="E205" s="442"/>
      <c r="F205" s="442"/>
      <c r="G205" s="442"/>
      <c r="H205" s="442"/>
      <c r="I205" s="442"/>
      <c r="J205" s="343"/>
      <c r="K205" s="343"/>
      <c r="L205" s="343"/>
      <c r="M205" s="343"/>
      <c r="N205" s="343"/>
      <c r="O205" s="343"/>
      <c r="P205" s="343"/>
      <c r="Q205" s="343"/>
      <c r="R205" s="343"/>
      <c r="S205" s="343"/>
      <c r="T205" s="343"/>
      <c r="U205" s="343"/>
      <c r="V205" s="343"/>
      <c r="W205" s="343"/>
      <c r="X205" s="343"/>
      <c r="Y205" s="343"/>
      <c r="Z205" s="343"/>
      <c r="AA205" s="343"/>
    </row>
    <row r="206" ht="14.25" customHeight="1">
      <c r="A206" s="442"/>
      <c r="B206" s="442"/>
      <c r="C206" s="442"/>
      <c r="D206" s="442"/>
      <c r="E206" s="442"/>
      <c r="F206" s="442"/>
      <c r="G206" s="442"/>
      <c r="H206" s="442"/>
      <c r="I206" s="442"/>
      <c r="J206" s="343"/>
      <c r="K206" s="343"/>
      <c r="L206" s="343"/>
      <c r="M206" s="343"/>
      <c r="N206" s="343"/>
      <c r="O206" s="343"/>
      <c r="P206" s="343"/>
      <c r="Q206" s="343"/>
      <c r="R206" s="343"/>
      <c r="S206" s="343"/>
      <c r="T206" s="343"/>
      <c r="U206" s="343"/>
      <c r="V206" s="343"/>
      <c r="W206" s="343"/>
      <c r="X206" s="343"/>
      <c r="Y206" s="343"/>
      <c r="Z206" s="343"/>
      <c r="AA206" s="343"/>
    </row>
    <row r="207" ht="14.25" customHeight="1">
      <c r="A207" s="442"/>
      <c r="B207" s="442"/>
      <c r="C207" s="442"/>
      <c r="D207" s="442"/>
      <c r="E207" s="442"/>
      <c r="F207" s="442"/>
      <c r="G207" s="442"/>
      <c r="H207" s="442"/>
      <c r="I207" s="442"/>
      <c r="J207" s="343"/>
      <c r="K207" s="343"/>
      <c r="L207" s="343"/>
      <c r="M207" s="343"/>
      <c r="N207" s="343"/>
      <c r="O207" s="343"/>
      <c r="P207" s="343"/>
      <c r="Q207" s="343"/>
      <c r="R207" s="343"/>
      <c r="S207" s="343"/>
      <c r="T207" s="343"/>
      <c r="U207" s="343"/>
      <c r="V207" s="343"/>
      <c r="W207" s="343"/>
      <c r="X207" s="343"/>
      <c r="Y207" s="343"/>
      <c r="Z207" s="343"/>
      <c r="AA207" s="343"/>
    </row>
    <row r="208" ht="14.25" customHeight="1">
      <c r="A208" s="442"/>
      <c r="B208" s="442"/>
      <c r="C208" s="442"/>
      <c r="D208" s="442"/>
      <c r="E208" s="442"/>
      <c r="F208" s="442"/>
      <c r="G208" s="442"/>
      <c r="H208" s="442"/>
      <c r="I208" s="442"/>
      <c r="J208" s="343"/>
      <c r="K208" s="343"/>
      <c r="L208" s="343"/>
      <c r="M208" s="343"/>
      <c r="N208" s="343"/>
      <c r="O208" s="343"/>
      <c r="P208" s="343"/>
      <c r="Q208" s="343"/>
      <c r="R208" s="343"/>
      <c r="S208" s="343"/>
      <c r="T208" s="343"/>
      <c r="U208" s="343"/>
      <c r="V208" s="343"/>
      <c r="W208" s="343"/>
      <c r="X208" s="343"/>
      <c r="Y208" s="343"/>
      <c r="Z208" s="343"/>
      <c r="AA208" s="343"/>
    </row>
    <row r="209" ht="14.25" customHeight="1">
      <c r="A209" s="442"/>
      <c r="B209" s="442"/>
      <c r="C209" s="442"/>
      <c r="D209" s="442"/>
      <c r="E209" s="442"/>
      <c r="F209" s="442"/>
      <c r="G209" s="442"/>
      <c r="H209" s="442"/>
      <c r="I209" s="442"/>
      <c r="J209" s="343"/>
      <c r="K209" s="343"/>
      <c r="L209" s="343"/>
      <c r="M209" s="343"/>
      <c r="N209" s="343"/>
      <c r="O209" s="343"/>
      <c r="P209" s="343"/>
      <c r="Q209" s="343"/>
      <c r="R209" s="343"/>
      <c r="S209" s="343"/>
      <c r="T209" s="343"/>
      <c r="U209" s="343"/>
      <c r="V209" s="343"/>
      <c r="W209" s="343"/>
      <c r="X209" s="343"/>
      <c r="Y209" s="343"/>
      <c r="Z209" s="343"/>
      <c r="AA209" s="343"/>
    </row>
    <row r="210" ht="14.25" customHeight="1">
      <c r="A210" s="442"/>
      <c r="B210" s="442"/>
      <c r="C210" s="442"/>
      <c r="D210" s="442"/>
      <c r="E210" s="442"/>
      <c r="F210" s="442"/>
      <c r="G210" s="442"/>
      <c r="H210" s="442"/>
      <c r="I210" s="442"/>
      <c r="J210" s="343"/>
      <c r="K210" s="343"/>
      <c r="L210" s="343"/>
      <c r="M210" s="343"/>
      <c r="N210" s="343"/>
      <c r="O210" s="343"/>
      <c r="P210" s="343"/>
      <c r="Q210" s="343"/>
      <c r="R210" s="343"/>
      <c r="S210" s="343"/>
      <c r="T210" s="343"/>
      <c r="U210" s="343"/>
      <c r="V210" s="343"/>
      <c r="W210" s="343"/>
      <c r="X210" s="343"/>
      <c r="Y210" s="343"/>
      <c r="Z210" s="343"/>
      <c r="AA210" s="343"/>
    </row>
    <row r="211" ht="14.25" customHeight="1">
      <c r="A211" s="442"/>
      <c r="B211" s="442"/>
      <c r="C211" s="442"/>
      <c r="D211" s="442"/>
      <c r="E211" s="442"/>
      <c r="F211" s="442"/>
      <c r="G211" s="442"/>
      <c r="H211" s="442"/>
      <c r="I211" s="442"/>
      <c r="J211" s="343"/>
      <c r="K211" s="343"/>
      <c r="L211" s="343"/>
      <c r="M211" s="343"/>
      <c r="N211" s="343"/>
      <c r="O211" s="343"/>
      <c r="P211" s="343"/>
      <c r="Q211" s="343"/>
      <c r="R211" s="343"/>
      <c r="S211" s="343"/>
      <c r="T211" s="343"/>
      <c r="U211" s="343"/>
      <c r="V211" s="343"/>
      <c r="W211" s="343"/>
      <c r="X211" s="343"/>
      <c r="Y211" s="343"/>
      <c r="Z211" s="343"/>
      <c r="AA211" s="343"/>
    </row>
    <row r="212" ht="14.25" customHeight="1">
      <c r="A212" s="442"/>
      <c r="B212" s="442"/>
      <c r="C212" s="442"/>
      <c r="D212" s="442"/>
      <c r="E212" s="442"/>
      <c r="F212" s="442"/>
      <c r="G212" s="442"/>
      <c r="H212" s="442"/>
      <c r="I212" s="442"/>
      <c r="J212" s="343"/>
      <c r="K212" s="343"/>
      <c r="L212" s="343"/>
      <c r="M212" s="343"/>
      <c r="N212" s="343"/>
      <c r="O212" s="343"/>
      <c r="P212" s="343"/>
      <c r="Q212" s="343"/>
      <c r="R212" s="343"/>
      <c r="S212" s="343"/>
      <c r="T212" s="343"/>
      <c r="U212" s="343"/>
      <c r="V212" s="343"/>
      <c r="W212" s="343"/>
      <c r="X212" s="343"/>
      <c r="Y212" s="343"/>
      <c r="Z212" s="343"/>
      <c r="AA212" s="343"/>
    </row>
    <row r="213" ht="14.25" customHeight="1">
      <c r="A213" s="442"/>
      <c r="B213" s="442"/>
      <c r="C213" s="442"/>
      <c r="D213" s="442"/>
      <c r="E213" s="442"/>
      <c r="F213" s="442"/>
      <c r="G213" s="442"/>
      <c r="H213" s="442"/>
      <c r="I213" s="442"/>
      <c r="J213" s="343"/>
      <c r="K213" s="343"/>
      <c r="L213" s="343"/>
      <c r="M213" s="343"/>
      <c r="N213" s="343"/>
      <c r="O213" s="343"/>
      <c r="P213" s="343"/>
      <c r="Q213" s="343"/>
      <c r="R213" s="343"/>
      <c r="S213" s="343"/>
      <c r="T213" s="343"/>
      <c r="U213" s="343"/>
      <c r="V213" s="343"/>
      <c r="W213" s="343"/>
      <c r="X213" s="343"/>
      <c r="Y213" s="343"/>
      <c r="Z213" s="343"/>
      <c r="AA213" s="343"/>
    </row>
    <row r="214" ht="14.25" customHeight="1">
      <c r="A214" s="442"/>
      <c r="B214" s="442"/>
      <c r="C214" s="442"/>
      <c r="D214" s="442"/>
      <c r="E214" s="442"/>
      <c r="F214" s="442"/>
      <c r="G214" s="442"/>
      <c r="H214" s="442"/>
      <c r="I214" s="442"/>
      <c r="J214" s="343"/>
      <c r="K214" s="343"/>
      <c r="L214" s="343"/>
      <c r="M214" s="343"/>
      <c r="N214" s="343"/>
      <c r="O214" s="343"/>
      <c r="P214" s="343"/>
      <c r="Q214" s="343"/>
      <c r="R214" s="343"/>
      <c r="S214" s="343"/>
      <c r="T214" s="343"/>
      <c r="U214" s="343"/>
      <c r="V214" s="343"/>
      <c r="W214" s="343"/>
      <c r="X214" s="343"/>
      <c r="Y214" s="343"/>
      <c r="Z214" s="343"/>
      <c r="AA214" s="343"/>
    </row>
    <row r="215" ht="14.25" customHeight="1">
      <c r="A215" s="442"/>
      <c r="B215" s="442"/>
      <c r="C215" s="442"/>
      <c r="D215" s="442"/>
      <c r="E215" s="442"/>
      <c r="F215" s="442"/>
      <c r="G215" s="442"/>
      <c r="H215" s="442"/>
      <c r="I215" s="442"/>
      <c r="J215" s="343"/>
      <c r="K215" s="343"/>
      <c r="L215" s="343"/>
      <c r="M215" s="343"/>
      <c r="N215" s="343"/>
      <c r="O215" s="343"/>
      <c r="P215" s="343"/>
      <c r="Q215" s="343"/>
      <c r="R215" s="343"/>
      <c r="S215" s="343"/>
      <c r="T215" s="343"/>
      <c r="U215" s="343"/>
      <c r="V215" s="343"/>
      <c r="W215" s="343"/>
      <c r="X215" s="343"/>
      <c r="Y215" s="343"/>
      <c r="Z215" s="343"/>
      <c r="AA215" s="343"/>
    </row>
    <row r="216" ht="14.25" customHeight="1">
      <c r="A216" s="442"/>
      <c r="B216" s="442"/>
      <c r="C216" s="442"/>
      <c r="D216" s="442"/>
      <c r="E216" s="442"/>
      <c r="F216" s="442"/>
      <c r="G216" s="442"/>
      <c r="H216" s="442"/>
      <c r="I216" s="442"/>
      <c r="J216" s="343"/>
      <c r="K216" s="343"/>
      <c r="L216" s="343"/>
      <c r="M216" s="343"/>
      <c r="N216" s="343"/>
      <c r="O216" s="343"/>
      <c r="P216" s="343"/>
      <c r="Q216" s="343"/>
      <c r="R216" s="343"/>
      <c r="S216" s="343"/>
      <c r="T216" s="343"/>
      <c r="U216" s="343"/>
      <c r="V216" s="343"/>
      <c r="W216" s="343"/>
      <c r="X216" s="343"/>
      <c r="Y216" s="343"/>
      <c r="Z216" s="343"/>
      <c r="AA216" s="343"/>
    </row>
    <row r="217" ht="14.25" customHeight="1">
      <c r="A217" s="442"/>
      <c r="B217" s="442"/>
      <c r="C217" s="442"/>
      <c r="D217" s="442"/>
      <c r="E217" s="442"/>
      <c r="F217" s="442"/>
      <c r="G217" s="442"/>
      <c r="H217" s="442"/>
      <c r="I217" s="442"/>
      <c r="J217" s="343"/>
      <c r="K217" s="343"/>
      <c r="L217" s="343"/>
      <c r="M217" s="343"/>
      <c r="N217" s="343"/>
      <c r="O217" s="343"/>
      <c r="P217" s="343"/>
      <c r="Q217" s="343"/>
      <c r="R217" s="343"/>
      <c r="S217" s="343"/>
      <c r="T217" s="343"/>
      <c r="U217" s="343"/>
      <c r="V217" s="343"/>
      <c r="W217" s="343"/>
      <c r="X217" s="343"/>
      <c r="Y217" s="343"/>
      <c r="Z217" s="343"/>
      <c r="AA217" s="343"/>
    </row>
    <row r="218" ht="14.25" customHeight="1">
      <c r="A218" s="442"/>
      <c r="B218" s="442"/>
      <c r="C218" s="442"/>
      <c r="D218" s="442"/>
      <c r="E218" s="442"/>
      <c r="F218" s="442"/>
      <c r="G218" s="442"/>
      <c r="H218" s="442"/>
      <c r="I218" s="442"/>
      <c r="J218" s="343"/>
      <c r="K218" s="343"/>
      <c r="L218" s="343"/>
      <c r="M218" s="343"/>
      <c r="N218" s="343"/>
      <c r="O218" s="343"/>
      <c r="P218" s="343"/>
      <c r="Q218" s="343"/>
      <c r="R218" s="343"/>
      <c r="S218" s="343"/>
      <c r="T218" s="343"/>
      <c r="U218" s="343"/>
      <c r="V218" s="343"/>
      <c r="W218" s="343"/>
      <c r="X218" s="343"/>
      <c r="Y218" s="343"/>
      <c r="Z218" s="343"/>
      <c r="AA218" s="343"/>
    </row>
    <row r="219" ht="14.25" customHeight="1">
      <c r="A219" s="442"/>
      <c r="B219" s="442"/>
      <c r="C219" s="442"/>
      <c r="D219" s="442"/>
      <c r="E219" s="442"/>
      <c r="F219" s="442"/>
      <c r="G219" s="442"/>
      <c r="H219" s="442"/>
      <c r="I219" s="442"/>
      <c r="J219" s="343"/>
      <c r="K219" s="343"/>
      <c r="L219" s="343"/>
      <c r="M219" s="343"/>
      <c r="N219" s="343"/>
      <c r="O219" s="343"/>
      <c r="P219" s="343"/>
      <c r="Q219" s="343"/>
      <c r="R219" s="343"/>
      <c r="S219" s="343"/>
      <c r="T219" s="343"/>
      <c r="U219" s="343"/>
      <c r="V219" s="343"/>
      <c r="W219" s="343"/>
      <c r="X219" s="343"/>
      <c r="Y219" s="343"/>
      <c r="Z219" s="343"/>
      <c r="AA219" s="343"/>
    </row>
    <row r="220" ht="14.25" customHeight="1">
      <c r="A220" s="442"/>
      <c r="B220" s="442"/>
      <c r="C220" s="442"/>
      <c r="D220" s="442"/>
      <c r="E220" s="442"/>
      <c r="F220" s="442"/>
      <c r="G220" s="442"/>
      <c r="H220" s="442"/>
      <c r="I220" s="442"/>
      <c r="J220" s="343"/>
      <c r="K220" s="343"/>
      <c r="L220" s="343"/>
      <c r="M220" s="343"/>
      <c r="N220" s="343"/>
      <c r="O220" s="343"/>
      <c r="P220" s="343"/>
      <c r="Q220" s="343"/>
      <c r="R220" s="343"/>
      <c r="S220" s="343"/>
      <c r="T220" s="343"/>
      <c r="U220" s="343"/>
      <c r="V220" s="343"/>
      <c r="W220" s="343"/>
      <c r="X220" s="343"/>
      <c r="Y220" s="343"/>
      <c r="Z220" s="343"/>
      <c r="AA220" s="34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ErrorMessage="1" sqref="D5:D18">
      <formula1>"Yes - Required,No - NOT Required"</formula1>
    </dataValidation>
  </dataValidation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outlinePr summaryBelow="0" summaryRight="0"/>
    <pageSetUpPr/>
  </sheetPr>
  <sheetViews>
    <sheetView workbookViewId="0"/>
  </sheetViews>
  <sheetFormatPr customHeight="1" defaultColWidth="14.43" defaultRowHeight="15.0"/>
  <cols>
    <col customWidth="1" min="1" max="1" width="14.14"/>
    <col customWidth="1" min="2" max="2" width="59.0"/>
    <col customWidth="1" min="3" max="3" width="39.43"/>
    <col customWidth="1" min="4" max="4" width="30.71"/>
    <col customWidth="1" min="5" max="5" width="54.29"/>
    <col customWidth="1" min="6" max="6" width="52.57"/>
    <col customWidth="1" min="7" max="7" width="82.86"/>
    <col customWidth="1" min="8" max="9" width="64.0"/>
    <col customWidth="1" min="10" max="27" width="8.71"/>
  </cols>
  <sheetData>
    <row r="1" ht="15.75" customHeight="1">
      <c r="A1" s="667" t="s">
        <v>1904</v>
      </c>
      <c r="B1" s="442"/>
      <c r="C1" s="442"/>
      <c r="D1" s="442"/>
      <c r="E1" s="442"/>
      <c r="F1" s="442"/>
      <c r="G1" s="442"/>
      <c r="H1" s="442"/>
      <c r="I1" s="442"/>
      <c r="J1" s="343"/>
      <c r="K1" s="343"/>
      <c r="L1" s="343"/>
      <c r="M1" s="343"/>
      <c r="N1" s="343"/>
      <c r="O1" s="343"/>
      <c r="P1" s="343"/>
      <c r="Q1" s="343"/>
      <c r="R1" s="343"/>
      <c r="S1" s="343"/>
      <c r="T1" s="343"/>
      <c r="U1" s="343"/>
      <c r="V1" s="343"/>
      <c r="W1" s="343"/>
      <c r="X1" s="343"/>
      <c r="Y1" s="343"/>
      <c r="Z1" s="343"/>
      <c r="AA1" s="343"/>
    </row>
    <row r="2" ht="22.5" customHeight="1">
      <c r="A2" s="440" t="s">
        <v>1905</v>
      </c>
      <c r="B2" s="440" t="s">
        <v>1906</v>
      </c>
      <c r="C2" s="693" t="s">
        <v>1907</v>
      </c>
      <c r="D2" s="440" t="s">
        <v>2007</v>
      </c>
      <c r="E2" s="440" t="s">
        <v>2008</v>
      </c>
      <c r="F2" s="440" t="s">
        <v>1910</v>
      </c>
      <c r="G2" s="440" t="s">
        <v>2009</v>
      </c>
      <c r="H2" s="440" t="s">
        <v>2010</v>
      </c>
      <c r="I2" s="440" t="s">
        <v>2011</v>
      </c>
      <c r="J2" s="343"/>
      <c r="K2" s="343"/>
      <c r="L2" s="343"/>
      <c r="M2" s="343"/>
      <c r="N2" s="343"/>
      <c r="O2" s="343"/>
      <c r="P2" s="343"/>
      <c r="Q2" s="343"/>
      <c r="R2" s="343"/>
      <c r="S2" s="343"/>
      <c r="T2" s="343"/>
      <c r="U2" s="343"/>
      <c r="V2" s="343"/>
      <c r="W2" s="343"/>
      <c r="X2" s="343"/>
      <c r="Y2" s="343"/>
      <c r="Z2" s="343"/>
      <c r="AA2" s="343"/>
    </row>
    <row r="3" ht="4.5" customHeight="1">
      <c r="A3" s="694"/>
      <c r="B3" s="694"/>
      <c r="C3" s="694"/>
      <c r="D3" s="694"/>
      <c r="E3" s="694"/>
      <c r="F3" s="694"/>
      <c r="G3" s="694"/>
      <c r="H3" s="694"/>
      <c r="I3" s="694"/>
      <c r="J3" s="695"/>
      <c r="K3" s="695"/>
      <c r="L3" s="695"/>
      <c r="M3" s="695"/>
      <c r="N3" s="695"/>
      <c r="O3" s="695"/>
      <c r="P3" s="695"/>
      <c r="Q3" s="695"/>
      <c r="R3" s="695"/>
      <c r="S3" s="695"/>
      <c r="T3" s="695"/>
      <c r="U3" s="695"/>
      <c r="V3" s="695"/>
      <c r="W3" s="695"/>
      <c r="X3" s="695"/>
      <c r="Y3" s="695"/>
      <c r="Z3" s="695"/>
      <c r="AA3" s="695"/>
    </row>
    <row r="4" ht="69.0" customHeight="1">
      <c r="A4" s="440" t="s">
        <v>2012</v>
      </c>
      <c r="B4" s="702" t="s">
        <v>2013</v>
      </c>
      <c r="C4" s="702"/>
      <c r="D4" s="699"/>
      <c r="E4" s="699"/>
      <c r="F4" s="442"/>
      <c r="G4" s="442"/>
      <c r="H4" s="442"/>
      <c r="I4" s="442"/>
      <c r="J4" s="343"/>
      <c r="K4" s="343"/>
      <c r="L4" s="343"/>
      <c r="M4" s="343"/>
      <c r="N4" s="343"/>
      <c r="O4" s="343"/>
      <c r="P4" s="343"/>
      <c r="Q4" s="343"/>
      <c r="R4" s="343"/>
      <c r="S4" s="343"/>
      <c r="T4" s="343"/>
      <c r="U4" s="343"/>
      <c r="V4" s="343"/>
      <c r="W4" s="343"/>
      <c r="X4" s="343"/>
      <c r="Y4" s="343"/>
      <c r="Z4" s="343"/>
      <c r="AA4" s="343"/>
    </row>
    <row r="5" ht="141.0" customHeight="1">
      <c r="A5" s="440" t="s">
        <v>1887</v>
      </c>
      <c r="B5" s="698" t="s">
        <v>2014</v>
      </c>
      <c r="C5" s="698" t="s">
        <v>1889</v>
      </c>
      <c r="D5" s="699"/>
      <c r="E5" s="699"/>
      <c r="F5" s="442"/>
      <c r="G5" s="442"/>
      <c r="H5" s="442"/>
      <c r="I5" s="442"/>
      <c r="J5" s="343"/>
      <c r="K5" s="343"/>
      <c r="L5" s="343"/>
      <c r="M5" s="343"/>
      <c r="N5" s="343"/>
      <c r="O5" s="343"/>
      <c r="P5" s="343"/>
      <c r="Q5" s="343"/>
      <c r="R5" s="343"/>
      <c r="S5" s="343"/>
      <c r="T5" s="343"/>
      <c r="U5" s="343"/>
      <c r="V5" s="343"/>
      <c r="W5" s="343"/>
      <c r="X5" s="343"/>
      <c r="Y5" s="343"/>
      <c r="Z5" s="343"/>
      <c r="AA5" s="343"/>
    </row>
    <row r="6" ht="69.0" customHeight="1">
      <c r="A6" s="440" t="s">
        <v>1890</v>
      </c>
      <c r="B6" s="441" t="s">
        <v>2015</v>
      </c>
      <c r="C6" s="441" t="s">
        <v>1826</v>
      </c>
      <c r="D6" s="699"/>
      <c r="E6" s="699"/>
      <c r="F6" s="442"/>
      <c r="G6" s="442"/>
      <c r="H6" s="442"/>
      <c r="I6" s="442"/>
      <c r="J6" s="343"/>
      <c r="K6" s="343"/>
      <c r="L6" s="343"/>
      <c r="M6" s="343"/>
      <c r="N6" s="343"/>
      <c r="O6" s="343"/>
      <c r="P6" s="343"/>
      <c r="Q6" s="343"/>
      <c r="R6" s="343"/>
      <c r="S6" s="343"/>
      <c r="T6" s="343"/>
      <c r="U6" s="343"/>
      <c r="V6" s="343"/>
      <c r="W6" s="343"/>
      <c r="X6" s="343"/>
      <c r="Y6" s="343"/>
      <c r="Z6" s="343"/>
      <c r="AA6" s="343"/>
    </row>
    <row r="7" ht="69.0" customHeight="1">
      <c r="A7" s="440" t="s">
        <v>1892</v>
      </c>
      <c r="B7" s="441" t="s">
        <v>2016</v>
      </c>
      <c r="C7" s="441" t="s">
        <v>1826</v>
      </c>
      <c r="D7" s="699"/>
      <c r="E7" s="699"/>
      <c r="F7" s="442"/>
      <c r="G7" s="442"/>
      <c r="H7" s="442"/>
      <c r="I7" s="442"/>
      <c r="J7" s="343"/>
      <c r="K7" s="343"/>
      <c r="L7" s="343"/>
      <c r="M7" s="343"/>
      <c r="N7" s="343"/>
      <c r="O7" s="343"/>
      <c r="P7" s="343"/>
      <c r="Q7" s="343"/>
      <c r="R7" s="343"/>
      <c r="S7" s="343"/>
      <c r="T7" s="343"/>
      <c r="U7" s="343"/>
      <c r="V7" s="343"/>
      <c r="W7" s="343"/>
      <c r="X7" s="343"/>
      <c r="Y7" s="343"/>
      <c r="Z7" s="343"/>
      <c r="AA7" s="343"/>
    </row>
    <row r="8" ht="69.0" customHeight="1">
      <c r="A8" s="440" t="s">
        <v>1893</v>
      </c>
      <c r="B8" s="441" t="s">
        <v>2017</v>
      </c>
      <c r="C8" s="441" t="s">
        <v>2018</v>
      </c>
      <c r="D8" s="699"/>
      <c r="E8" s="699"/>
      <c r="F8" s="442"/>
      <c r="G8" s="442"/>
      <c r="H8" s="442"/>
      <c r="I8" s="442"/>
      <c r="J8" s="343"/>
      <c r="K8" s="343"/>
      <c r="L8" s="343"/>
      <c r="M8" s="343"/>
      <c r="N8" s="343"/>
      <c r="O8" s="343"/>
      <c r="P8" s="343"/>
      <c r="Q8" s="343"/>
      <c r="R8" s="343"/>
      <c r="S8" s="343"/>
      <c r="T8" s="343"/>
      <c r="U8" s="343"/>
      <c r="V8" s="343"/>
      <c r="W8" s="343"/>
      <c r="X8" s="343"/>
      <c r="Y8" s="343"/>
      <c r="Z8" s="343"/>
      <c r="AA8" s="343"/>
    </row>
    <row r="9" ht="69.0" customHeight="1">
      <c r="A9" s="440" t="s">
        <v>1896</v>
      </c>
      <c r="B9" s="441" t="s">
        <v>2019</v>
      </c>
      <c r="C9" s="441" t="s">
        <v>1826</v>
      </c>
      <c r="D9" s="699"/>
      <c r="E9" s="699"/>
      <c r="F9" s="442"/>
      <c r="G9" s="442"/>
      <c r="H9" s="442"/>
      <c r="I9" s="442"/>
      <c r="J9" s="343"/>
      <c r="K9" s="343"/>
      <c r="L9" s="343"/>
      <c r="M9" s="343"/>
      <c r="N9" s="343"/>
      <c r="O9" s="343"/>
      <c r="P9" s="343"/>
      <c r="Q9" s="343"/>
      <c r="R9" s="343"/>
      <c r="S9" s="343"/>
      <c r="T9" s="343"/>
      <c r="U9" s="343"/>
      <c r="V9" s="343"/>
      <c r="W9" s="343"/>
      <c r="X9" s="343"/>
      <c r="Y9" s="343"/>
      <c r="Z9" s="343"/>
      <c r="AA9" s="343"/>
    </row>
    <row r="10" ht="69.0" customHeight="1">
      <c r="A10" s="440" t="s">
        <v>1898</v>
      </c>
      <c r="B10" s="441" t="s">
        <v>2020</v>
      </c>
      <c r="C10" s="441" t="s">
        <v>1826</v>
      </c>
      <c r="D10" s="699"/>
      <c r="E10" s="699"/>
      <c r="F10" s="442"/>
      <c r="G10" s="442"/>
      <c r="H10" s="442"/>
      <c r="I10" s="442"/>
      <c r="J10" s="343"/>
      <c r="K10" s="343"/>
      <c r="L10" s="343"/>
      <c r="M10" s="343"/>
      <c r="N10" s="343"/>
      <c r="O10" s="343"/>
      <c r="P10" s="343"/>
      <c r="Q10" s="343"/>
      <c r="R10" s="343"/>
      <c r="S10" s="343"/>
      <c r="T10" s="343"/>
      <c r="U10" s="343"/>
      <c r="V10" s="343"/>
      <c r="W10" s="343"/>
      <c r="X10" s="343"/>
      <c r="Y10" s="343"/>
      <c r="Z10" s="343"/>
      <c r="AA10" s="343"/>
    </row>
    <row r="11" ht="69.0" customHeight="1">
      <c r="A11" s="440" t="s">
        <v>1899</v>
      </c>
      <c r="B11" s="442" t="s">
        <v>2021</v>
      </c>
      <c r="C11" s="441" t="s">
        <v>1826</v>
      </c>
      <c r="D11" s="442"/>
      <c r="E11" s="442"/>
      <c r="F11" s="442"/>
      <c r="G11" s="442"/>
      <c r="H11" s="442"/>
      <c r="I11" s="442"/>
      <c r="J11" s="343"/>
      <c r="K11" s="343"/>
      <c r="L11" s="343"/>
      <c r="M11" s="343"/>
      <c r="N11" s="343"/>
      <c r="O11" s="343"/>
      <c r="P11" s="343"/>
      <c r="Q11" s="343"/>
      <c r="R11" s="343"/>
      <c r="S11" s="343"/>
      <c r="T11" s="343"/>
      <c r="U11" s="343"/>
      <c r="V11" s="343"/>
      <c r="W11" s="343"/>
      <c r="X11" s="343"/>
      <c r="Y11" s="343"/>
      <c r="Z11" s="343"/>
      <c r="AA11" s="343"/>
    </row>
    <row r="12" ht="69.0" customHeight="1">
      <c r="A12" s="440" t="s">
        <v>1901</v>
      </c>
      <c r="B12" s="442" t="s">
        <v>2022</v>
      </c>
      <c r="C12" s="707" t="s">
        <v>1903</v>
      </c>
      <c r="D12" s="442"/>
      <c r="E12" s="442"/>
      <c r="F12" s="442"/>
      <c r="G12" s="442"/>
      <c r="H12" s="442"/>
      <c r="I12" s="442"/>
      <c r="J12" s="343"/>
      <c r="K12" s="343"/>
      <c r="L12" s="343"/>
      <c r="M12" s="343"/>
      <c r="N12" s="343"/>
      <c r="O12" s="343"/>
      <c r="P12" s="343"/>
      <c r="Q12" s="343"/>
      <c r="R12" s="343"/>
      <c r="S12" s="343"/>
      <c r="T12" s="343"/>
      <c r="U12" s="343"/>
      <c r="V12" s="343"/>
      <c r="W12" s="343"/>
      <c r="X12" s="343"/>
      <c r="Y12" s="343"/>
      <c r="Z12" s="343"/>
      <c r="AA12" s="343"/>
    </row>
    <row r="13" ht="14.25" customHeight="1">
      <c r="A13" s="440"/>
      <c r="B13" s="698"/>
      <c r="C13" s="698"/>
      <c r="D13" s="699"/>
      <c r="E13" s="699"/>
      <c r="F13" s="442"/>
      <c r="G13" s="442"/>
      <c r="H13" s="442"/>
      <c r="I13" s="442"/>
      <c r="J13" s="343"/>
      <c r="K13" s="343"/>
      <c r="L13" s="343"/>
      <c r="M13" s="343"/>
      <c r="N13" s="343"/>
      <c r="O13" s="343"/>
      <c r="P13" s="343"/>
      <c r="Q13" s="343"/>
      <c r="R13" s="343"/>
      <c r="S13" s="343"/>
      <c r="T13" s="343"/>
      <c r="U13" s="343"/>
      <c r="V13" s="343"/>
      <c r="W13" s="343"/>
      <c r="X13" s="343"/>
      <c r="Y13" s="343"/>
      <c r="Z13" s="343"/>
      <c r="AA13" s="343"/>
    </row>
    <row r="14" ht="14.25" customHeight="1">
      <c r="A14" s="440"/>
      <c r="B14" s="698"/>
      <c r="C14" s="698"/>
      <c r="D14" s="699"/>
      <c r="E14" s="699"/>
      <c r="F14" s="442"/>
      <c r="G14" s="442"/>
      <c r="H14" s="442"/>
      <c r="I14" s="442"/>
      <c r="J14" s="343"/>
      <c r="K14" s="343"/>
      <c r="L14" s="343"/>
      <c r="M14" s="343"/>
      <c r="N14" s="343"/>
      <c r="O14" s="343"/>
      <c r="P14" s="343"/>
      <c r="Q14" s="343"/>
      <c r="R14" s="343"/>
      <c r="S14" s="343"/>
      <c r="T14" s="343"/>
      <c r="U14" s="343"/>
      <c r="V14" s="343"/>
      <c r="W14" s="343"/>
      <c r="X14" s="343"/>
      <c r="Y14" s="343"/>
      <c r="Z14" s="343"/>
      <c r="AA14" s="343"/>
    </row>
    <row r="15" ht="14.25" customHeight="1">
      <c r="A15" s="440"/>
      <c r="B15" s="698"/>
      <c r="C15" s="698"/>
      <c r="D15" s="699"/>
      <c r="E15" s="699"/>
      <c r="F15" s="442"/>
      <c r="G15" s="442"/>
      <c r="H15" s="442"/>
      <c r="I15" s="442"/>
      <c r="J15" s="343"/>
      <c r="K15" s="343"/>
      <c r="L15" s="343"/>
      <c r="M15" s="343"/>
      <c r="N15" s="343"/>
      <c r="O15" s="343"/>
      <c r="P15" s="343"/>
      <c r="Q15" s="343"/>
      <c r="R15" s="343"/>
      <c r="S15" s="343"/>
      <c r="T15" s="343"/>
      <c r="U15" s="343"/>
      <c r="V15" s="343"/>
      <c r="W15" s="343"/>
      <c r="X15" s="343"/>
      <c r="Y15" s="343"/>
      <c r="Z15" s="343"/>
      <c r="AA15" s="343"/>
    </row>
    <row r="16" ht="14.25" customHeight="1">
      <c r="A16" s="440"/>
      <c r="B16" s="698"/>
      <c r="C16" s="698"/>
      <c r="D16" s="699"/>
      <c r="E16" s="699"/>
      <c r="F16" s="442"/>
      <c r="G16" s="442"/>
      <c r="H16" s="442"/>
      <c r="I16" s="442"/>
      <c r="J16" s="343"/>
      <c r="K16" s="343"/>
      <c r="L16" s="343"/>
      <c r="M16" s="343"/>
      <c r="N16" s="343"/>
      <c r="O16" s="343"/>
      <c r="P16" s="343"/>
      <c r="Q16" s="343"/>
      <c r="R16" s="343"/>
      <c r="S16" s="343"/>
      <c r="T16" s="343"/>
      <c r="U16" s="343"/>
      <c r="V16" s="343"/>
      <c r="W16" s="343"/>
      <c r="X16" s="343"/>
      <c r="Y16" s="343"/>
      <c r="Z16" s="343"/>
      <c r="AA16" s="343"/>
    </row>
    <row r="17" ht="14.25" customHeight="1">
      <c r="A17" s="442"/>
      <c r="B17" s="698"/>
      <c r="C17" s="698"/>
      <c r="D17" s="442"/>
      <c r="E17" s="442"/>
      <c r="F17" s="442"/>
      <c r="G17" s="442"/>
      <c r="H17" s="442"/>
      <c r="I17" s="442"/>
      <c r="J17" s="343"/>
      <c r="K17" s="343"/>
      <c r="L17" s="343"/>
      <c r="M17" s="343"/>
      <c r="N17" s="343"/>
      <c r="O17" s="343"/>
      <c r="P17" s="343"/>
      <c r="Q17" s="343"/>
      <c r="R17" s="343"/>
      <c r="S17" s="343"/>
      <c r="T17" s="343"/>
      <c r="U17" s="343"/>
      <c r="V17" s="343"/>
      <c r="W17" s="343"/>
      <c r="X17" s="343"/>
      <c r="Y17" s="343"/>
      <c r="Z17" s="343"/>
      <c r="AA17" s="343"/>
    </row>
    <row r="18" ht="14.25" customHeight="1">
      <c r="A18" s="696"/>
      <c r="B18" s="442"/>
      <c r="C18" s="442"/>
      <c r="D18" s="442"/>
      <c r="E18" s="442"/>
      <c r="F18" s="442"/>
      <c r="G18" s="442"/>
      <c r="H18" s="442"/>
      <c r="I18" s="442"/>
      <c r="J18" s="343"/>
      <c r="K18" s="343"/>
      <c r="L18" s="343"/>
      <c r="M18" s="343"/>
      <c r="N18" s="343"/>
      <c r="O18" s="343"/>
      <c r="P18" s="343"/>
      <c r="Q18" s="343"/>
      <c r="R18" s="343"/>
      <c r="S18" s="343"/>
      <c r="T18" s="343"/>
      <c r="U18" s="343"/>
      <c r="V18" s="343"/>
      <c r="W18" s="343"/>
      <c r="X18" s="343"/>
      <c r="Y18" s="343"/>
      <c r="Z18" s="343"/>
      <c r="AA18" s="343"/>
    </row>
    <row r="19" ht="14.25" customHeight="1">
      <c r="A19" s="442"/>
      <c r="B19" s="699"/>
      <c r="C19" s="699"/>
      <c r="D19" s="699"/>
      <c r="E19" s="699"/>
      <c r="F19" s="442"/>
      <c r="G19" s="442"/>
      <c r="H19" s="442"/>
      <c r="I19" s="442"/>
      <c r="J19" s="343"/>
      <c r="K19" s="343"/>
      <c r="L19" s="343"/>
      <c r="M19" s="343"/>
      <c r="N19" s="343"/>
      <c r="O19" s="343"/>
      <c r="P19" s="343"/>
      <c r="Q19" s="343"/>
      <c r="R19" s="343"/>
      <c r="S19" s="343"/>
      <c r="T19" s="343"/>
      <c r="U19" s="343"/>
      <c r="V19" s="343"/>
      <c r="W19" s="343"/>
      <c r="X19" s="343"/>
      <c r="Y19" s="343"/>
      <c r="Z19" s="343"/>
      <c r="AA19" s="343"/>
    </row>
    <row r="20" ht="14.25" customHeight="1">
      <c r="A20" s="442"/>
      <c r="B20" s="699"/>
      <c r="C20" s="699"/>
      <c r="D20" s="699"/>
      <c r="E20" s="699"/>
      <c r="F20" s="442"/>
      <c r="G20" s="442"/>
      <c r="H20" s="442"/>
      <c r="I20" s="442"/>
      <c r="J20" s="343"/>
      <c r="K20" s="343"/>
      <c r="L20" s="343"/>
      <c r="M20" s="343"/>
      <c r="N20" s="343"/>
      <c r="O20" s="343"/>
      <c r="P20" s="343"/>
      <c r="Q20" s="343"/>
      <c r="R20" s="343"/>
      <c r="S20" s="343"/>
      <c r="T20" s="343"/>
      <c r="U20" s="343"/>
      <c r="V20" s="343"/>
      <c r="W20" s="343"/>
      <c r="X20" s="343"/>
      <c r="Y20" s="343"/>
      <c r="Z20" s="343"/>
      <c r="AA20" s="343"/>
    </row>
    <row r="21" ht="14.25" customHeight="1">
      <c r="A21" s="442"/>
      <c r="B21" s="442"/>
      <c r="C21" s="442"/>
      <c r="D21" s="442"/>
      <c r="E21" s="442"/>
      <c r="F21" s="442"/>
      <c r="G21" s="442"/>
      <c r="H21" s="442"/>
      <c r="I21" s="442"/>
      <c r="J21" s="343"/>
      <c r="K21" s="343"/>
      <c r="L21" s="343"/>
      <c r="M21" s="343"/>
      <c r="N21" s="343"/>
      <c r="O21" s="343"/>
      <c r="P21" s="343"/>
      <c r="Q21" s="343"/>
      <c r="R21" s="343"/>
      <c r="S21" s="343"/>
      <c r="T21" s="343"/>
      <c r="U21" s="343"/>
      <c r="V21" s="343"/>
      <c r="W21" s="343"/>
      <c r="X21" s="343"/>
      <c r="Y21" s="343"/>
      <c r="Z21" s="343"/>
      <c r="AA21" s="343"/>
    </row>
    <row r="22" ht="14.25" customHeight="1">
      <c r="A22" s="442"/>
      <c r="B22" s="442"/>
      <c r="C22" s="442"/>
      <c r="D22" s="442"/>
      <c r="E22" s="442"/>
      <c r="F22" s="442"/>
      <c r="G22" s="442"/>
      <c r="H22" s="442"/>
      <c r="I22" s="442"/>
      <c r="J22" s="343"/>
      <c r="K22" s="343"/>
      <c r="L22" s="343"/>
      <c r="M22" s="343"/>
      <c r="N22" s="343"/>
      <c r="O22" s="343"/>
      <c r="P22" s="343"/>
      <c r="Q22" s="343"/>
      <c r="R22" s="343"/>
      <c r="S22" s="343"/>
      <c r="T22" s="343"/>
      <c r="U22" s="343"/>
      <c r="V22" s="343"/>
      <c r="W22" s="343"/>
      <c r="X22" s="343"/>
      <c r="Y22" s="343"/>
      <c r="Z22" s="343"/>
      <c r="AA22" s="343"/>
    </row>
    <row r="23" ht="14.25" customHeight="1">
      <c r="A23" s="442"/>
      <c r="B23" s="442"/>
      <c r="C23" s="442"/>
      <c r="D23" s="442"/>
      <c r="E23" s="442"/>
      <c r="F23" s="442"/>
      <c r="G23" s="442"/>
      <c r="H23" s="442"/>
      <c r="I23" s="442"/>
      <c r="J23" s="343"/>
      <c r="K23" s="343"/>
      <c r="L23" s="343"/>
      <c r="M23" s="343"/>
      <c r="N23" s="343"/>
      <c r="O23" s="343"/>
      <c r="P23" s="343"/>
      <c r="Q23" s="343"/>
      <c r="R23" s="343"/>
      <c r="S23" s="343"/>
      <c r="T23" s="343"/>
      <c r="U23" s="343"/>
      <c r="V23" s="343"/>
      <c r="W23" s="343"/>
      <c r="X23" s="343"/>
      <c r="Y23" s="343"/>
      <c r="Z23" s="343"/>
      <c r="AA23" s="343"/>
    </row>
    <row r="24" ht="14.25" customHeight="1">
      <c r="A24" s="442"/>
      <c r="B24" s="442"/>
      <c r="C24" s="442"/>
      <c r="D24" s="442"/>
      <c r="E24" s="442"/>
      <c r="F24" s="442"/>
      <c r="G24" s="442"/>
      <c r="H24" s="442"/>
      <c r="I24" s="442"/>
      <c r="J24" s="343"/>
      <c r="K24" s="343"/>
      <c r="L24" s="343"/>
      <c r="M24" s="343"/>
      <c r="N24" s="343"/>
      <c r="O24" s="343"/>
      <c r="P24" s="343"/>
      <c r="Q24" s="343"/>
      <c r="R24" s="343"/>
      <c r="S24" s="343"/>
      <c r="T24" s="343"/>
      <c r="U24" s="343"/>
      <c r="V24" s="343"/>
      <c r="W24" s="343"/>
      <c r="X24" s="343"/>
      <c r="Y24" s="343"/>
      <c r="Z24" s="343"/>
      <c r="AA24" s="343"/>
    </row>
    <row r="25" ht="14.25" customHeight="1">
      <c r="A25" s="442"/>
      <c r="B25" s="442"/>
      <c r="C25" s="442"/>
      <c r="D25" s="442"/>
      <c r="E25" s="442"/>
      <c r="F25" s="442"/>
      <c r="G25" s="442"/>
      <c r="H25" s="442"/>
      <c r="I25" s="442"/>
      <c r="J25" s="343"/>
      <c r="K25" s="343"/>
      <c r="L25" s="343"/>
      <c r="M25" s="343"/>
      <c r="N25" s="343"/>
      <c r="O25" s="343"/>
      <c r="P25" s="343"/>
      <c r="Q25" s="343"/>
      <c r="R25" s="343"/>
      <c r="S25" s="343"/>
      <c r="T25" s="343"/>
      <c r="U25" s="343"/>
      <c r="V25" s="343"/>
      <c r="W25" s="343"/>
      <c r="X25" s="343"/>
      <c r="Y25" s="343"/>
      <c r="Z25" s="343"/>
      <c r="AA25" s="343"/>
    </row>
    <row r="26" ht="14.25" customHeight="1">
      <c r="A26" s="442"/>
      <c r="B26" s="442"/>
      <c r="C26" s="442"/>
      <c r="D26" s="442"/>
      <c r="E26" s="442"/>
      <c r="F26" s="442"/>
      <c r="G26" s="442"/>
      <c r="H26" s="442"/>
      <c r="I26" s="442"/>
      <c r="J26" s="343"/>
      <c r="K26" s="343"/>
      <c r="L26" s="343"/>
      <c r="M26" s="343"/>
      <c r="N26" s="343"/>
      <c r="O26" s="343"/>
      <c r="P26" s="343"/>
      <c r="Q26" s="343"/>
      <c r="R26" s="343"/>
      <c r="S26" s="343"/>
      <c r="T26" s="343"/>
      <c r="U26" s="343"/>
      <c r="V26" s="343"/>
      <c r="W26" s="343"/>
      <c r="X26" s="343"/>
      <c r="Y26" s="343"/>
      <c r="Z26" s="343"/>
      <c r="AA26" s="343"/>
    </row>
    <row r="27" ht="14.25" customHeight="1">
      <c r="A27" s="442"/>
      <c r="B27" s="442"/>
      <c r="C27" s="442"/>
      <c r="D27" s="442"/>
      <c r="E27" s="442"/>
      <c r="F27" s="442"/>
      <c r="G27" s="442"/>
      <c r="H27" s="442"/>
      <c r="I27" s="442"/>
      <c r="J27" s="343"/>
      <c r="K27" s="343"/>
      <c r="L27" s="343"/>
      <c r="M27" s="343"/>
      <c r="N27" s="343"/>
      <c r="O27" s="343"/>
      <c r="P27" s="343"/>
      <c r="Q27" s="343"/>
      <c r="R27" s="343"/>
      <c r="S27" s="343"/>
      <c r="T27" s="343"/>
      <c r="U27" s="343"/>
      <c r="V27" s="343"/>
      <c r="W27" s="343"/>
      <c r="X27" s="343"/>
      <c r="Y27" s="343"/>
      <c r="Z27" s="343"/>
      <c r="AA27" s="343"/>
    </row>
    <row r="28" ht="14.25" customHeight="1">
      <c r="A28" s="442"/>
      <c r="B28" s="442"/>
      <c r="C28" s="442"/>
      <c r="D28" s="442"/>
      <c r="E28" s="442"/>
      <c r="F28" s="442"/>
      <c r="G28" s="442"/>
      <c r="H28" s="442"/>
      <c r="I28" s="442"/>
      <c r="J28" s="343"/>
      <c r="K28" s="343"/>
      <c r="L28" s="343"/>
      <c r="M28" s="343"/>
      <c r="N28" s="343"/>
      <c r="O28" s="343"/>
      <c r="P28" s="343"/>
      <c r="Q28" s="343"/>
      <c r="R28" s="343"/>
      <c r="S28" s="343"/>
      <c r="T28" s="343"/>
      <c r="U28" s="343"/>
      <c r="V28" s="343"/>
      <c r="W28" s="343"/>
      <c r="X28" s="343"/>
      <c r="Y28" s="343"/>
      <c r="Z28" s="343"/>
      <c r="AA28" s="343"/>
    </row>
    <row r="29" ht="14.25" customHeight="1">
      <c r="A29" s="442"/>
      <c r="B29" s="442"/>
      <c r="C29" s="442"/>
      <c r="D29" s="442"/>
      <c r="E29" s="442"/>
      <c r="F29" s="442"/>
      <c r="G29" s="442"/>
      <c r="H29" s="442"/>
      <c r="I29" s="442"/>
      <c r="J29" s="343"/>
      <c r="K29" s="343"/>
      <c r="L29" s="343"/>
      <c r="M29" s="343"/>
      <c r="N29" s="343"/>
      <c r="O29" s="343"/>
      <c r="P29" s="343"/>
      <c r="Q29" s="343"/>
      <c r="R29" s="343"/>
      <c r="S29" s="343"/>
      <c r="T29" s="343"/>
      <c r="U29" s="343"/>
      <c r="V29" s="343"/>
      <c r="W29" s="343"/>
      <c r="X29" s="343"/>
      <c r="Y29" s="343"/>
      <c r="Z29" s="343"/>
      <c r="AA29" s="343"/>
    </row>
    <row r="30" ht="14.25" customHeight="1">
      <c r="A30" s="442"/>
      <c r="B30" s="442"/>
      <c r="C30" s="442"/>
      <c r="D30" s="442"/>
      <c r="E30" s="442"/>
      <c r="F30" s="442"/>
      <c r="G30" s="442"/>
      <c r="H30" s="442"/>
      <c r="I30" s="442"/>
      <c r="J30" s="343"/>
      <c r="K30" s="343"/>
      <c r="L30" s="343"/>
      <c r="M30" s="343"/>
      <c r="N30" s="343"/>
      <c r="O30" s="343"/>
      <c r="P30" s="343"/>
      <c r="Q30" s="343"/>
      <c r="R30" s="343"/>
      <c r="S30" s="343"/>
      <c r="T30" s="343"/>
      <c r="U30" s="343"/>
      <c r="V30" s="343"/>
      <c r="W30" s="343"/>
      <c r="X30" s="343"/>
      <c r="Y30" s="343"/>
      <c r="Z30" s="343"/>
      <c r="AA30" s="343"/>
    </row>
    <row r="31" ht="14.25" customHeight="1">
      <c r="A31" s="442"/>
      <c r="B31" s="442"/>
      <c r="C31" s="442"/>
      <c r="D31" s="442"/>
      <c r="E31" s="442"/>
      <c r="F31" s="442"/>
      <c r="G31" s="442"/>
      <c r="H31" s="442"/>
      <c r="I31" s="442"/>
      <c r="J31" s="343"/>
      <c r="K31" s="343"/>
      <c r="L31" s="343"/>
      <c r="M31" s="343"/>
      <c r="N31" s="343"/>
      <c r="O31" s="343"/>
      <c r="P31" s="343"/>
      <c r="Q31" s="343"/>
      <c r="R31" s="343"/>
      <c r="S31" s="343"/>
      <c r="T31" s="343"/>
      <c r="U31" s="343"/>
      <c r="V31" s="343"/>
      <c r="W31" s="343"/>
      <c r="X31" s="343"/>
      <c r="Y31" s="343"/>
      <c r="Z31" s="343"/>
      <c r="AA31" s="343"/>
    </row>
    <row r="32" ht="14.25" customHeight="1">
      <c r="A32" s="442"/>
      <c r="B32" s="442"/>
      <c r="C32" s="442"/>
      <c r="D32" s="442"/>
      <c r="E32" s="442"/>
      <c r="F32" s="442"/>
      <c r="G32" s="442"/>
      <c r="H32" s="442"/>
      <c r="I32" s="442"/>
      <c r="J32" s="343"/>
      <c r="K32" s="343"/>
      <c r="L32" s="343"/>
      <c r="M32" s="343"/>
      <c r="N32" s="343"/>
      <c r="O32" s="343"/>
      <c r="P32" s="343"/>
      <c r="Q32" s="343"/>
      <c r="R32" s="343"/>
      <c r="S32" s="343"/>
      <c r="T32" s="343"/>
      <c r="U32" s="343"/>
      <c r="V32" s="343"/>
      <c r="W32" s="343"/>
      <c r="X32" s="343"/>
      <c r="Y32" s="343"/>
      <c r="Z32" s="343"/>
      <c r="AA32" s="343"/>
    </row>
    <row r="33" ht="14.25" customHeight="1">
      <c r="A33" s="442"/>
      <c r="B33" s="442"/>
      <c r="C33" s="442"/>
      <c r="D33" s="442"/>
      <c r="E33" s="442"/>
      <c r="F33" s="442"/>
      <c r="G33" s="442"/>
      <c r="H33" s="442"/>
      <c r="I33" s="442"/>
      <c r="J33" s="343"/>
      <c r="K33" s="343"/>
      <c r="L33" s="343"/>
      <c r="M33" s="343"/>
      <c r="N33" s="343"/>
      <c r="O33" s="343"/>
      <c r="P33" s="343"/>
      <c r="Q33" s="343"/>
      <c r="R33" s="343"/>
      <c r="S33" s="343"/>
      <c r="T33" s="343"/>
      <c r="U33" s="343"/>
      <c r="V33" s="343"/>
      <c r="W33" s="343"/>
      <c r="X33" s="343"/>
      <c r="Y33" s="343"/>
      <c r="Z33" s="343"/>
      <c r="AA33" s="343"/>
    </row>
    <row r="34" ht="14.25" customHeight="1">
      <c r="A34" s="442"/>
      <c r="B34" s="442"/>
      <c r="C34" s="442"/>
      <c r="D34" s="442"/>
      <c r="E34" s="442"/>
      <c r="F34" s="442"/>
      <c r="G34" s="442"/>
      <c r="H34" s="442"/>
      <c r="I34" s="442"/>
      <c r="J34" s="343"/>
      <c r="K34" s="343"/>
      <c r="L34" s="343"/>
      <c r="M34" s="343"/>
      <c r="N34" s="343"/>
      <c r="O34" s="343"/>
      <c r="P34" s="343"/>
      <c r="Q34" s="343"/>
      <c r="R34" s="343"/>
      <c r="S34" s="343"/>
      <c r="T34" s="343"/>
      <c r="U34" s="343"/>
      <c r="V34" s="343"/>
      <c r="W34" s="343"/>
      <c r="X34" s="343"/>
      <c r="Y34" s="343"/>
      <c r="Z34" s="343"/>
      <c r="AA34" s="343"/>
    </row>
    <row r="35" ht="14.25" customHeight="1">
      <c r="A35" s="442"/>
      <c r="B35" s="442"/>
      <c r="C35" s="442"/>
      <c r="D35" s="442"/>
      <c r="E35" s="442"/>
      <c r="F35" s="442"/>
      <c r="G35" s="442"/>
      <c r="H35" s="442"/>
      <c r="I35" s="442"/>
      <c r="J35" s="343"/>
      <c r="K35" s="343"/>
      <c r="L35" s="343"/>
      <c r="M35" s="343"/>
      <c r="N35" s="343"/>
      <c r="O35" s="343"/>
      <c r="P35" s="343"/>
      <c r="Q35" s="343"/>
      <c r="R35" s="343"/>
      <c r="S35" s="343"/>
      <c r="T35" s="343"/>
      <c r="U35" s="343"/>
      <c r="V35" s="343"/>
      <c r="W35" s="343"/>
      <c r="X35" s="343"/>
      <c r="Y35" s="343"/>
      <c r="Z35" s="343"/>
      <c r="AA35" s="343"/>
    </row>
    <row r="36" ht="14.25" customHeight="1">
      <c r="A36" s="442"/>
      <c r="B36" s="442"/>
      <c r="C36" s="442"/>
      <c r="D36" s="442"/>
      <c r="E36" s="442"/>
      <c r="F36" s="442"/>
      <c r="G36" s="442"/>
      <c r="H36" s="442"/>
      <c r="I36" s="442"/>
      <c r="J36" s="343"/>
      <c r="K36" s="343"/>
      <c r="L36" s="343"/>
      <c r="M36" s="343"/>
      <c r="N36" s="343"/>
      <c r="O36" s="343"/>
      <c r="P36" s="343"/>
      <c r="Q36" s="343"/>
      <c r="R36" s="343"/>
      <c r="S36" s="343"/>
      <c r="T36" s="343"/>
      <c r="U36" s="343"/>
      <c r="V36" s="343"/>
      <c r="W36" s="343"/>
      <c r="X36" s="343"/>
      <c r="Y36" s="343"/>
      <c r="Z36" s="343"/>
      <c r="AA36" s="343"/>
    </row>
    <row r="37" ht="14.25" customHeight="1">
      <c r="A37" s="442"/>
      <c r="B37" s="442"/>
      <c r="C37" s="442"/>
      <c r="D37" s="442"/>
      <c r="E37" s="442"/>
      <c r="F37" s="442"/>
      <c r="G37" s="442"/>
      <c r="H37" s="442"/>
      <c r="I37" s="442"/>
      <c r="J37" s="343"/>
      <c r="K37" s="343"/>
      <c r="L37" s="343"/>
      <c r="M37" s="343"/>
      <c r="N37" s="343"/>
      <c r="O37" s="343"/>
      <c r="P37" s="343"/>
      <c r="Q37" s="343"/>
      <c r="R37" s="343"/>
      <c r="S37" s="343"/>
      <c r="T37" s="343"/>
      <c r="U37" s="343"/>
      <c r="V37" s="343"/>
      <c r="W37" s="343"/>
      <c r="X37" s="343"/>
      <c r="Y37" s="343"/>
      <c r="Z37" s="343"/>
      <c r="AA37" s="343"/>
    </row>
    <row r="38" ht="14.25" customHeight="1">
      <c r="A38" s="442"/>
      <c r="B38" s="442"/>
      <c r="C38" s="442"/>
      <c r="D38" s="442"/>
      <c r="E38" s="442"/>
      <c r="F38" s="442"/>
      <c r="G38" s="442"/>
      <c r="H38" s="442"/>
      <c r="I38" s="442"/>
      <c r="J38" s="343"/>
      <c r="K38" s="343"/>
      <c r="L38" s="343"/>
      <c r="M38" s="343"/>
      <c r="N38" s="343"/>
      <c r="O38" s="343"/>
      <c r="P38" s="343"/>
      <c r="Q38" s="343"/>
      <c r="R38" s="343"/>
      <c r="S38" s="343"/>
      <c r="T38" s="343"/>
      <c r="U38" s="343"/>
      <c r="V38" s="343"/>
      <c r="W38" s="343"/>
      <c r="X38" s="343"/>
      <c r="Y38" s="343"/>
      <c r="Z38" s="343"/>
      <c r="AA38" s="343"/>
    </row>
    <row r="39" ht="14.25" customHeight="1">
      <c r="A39" s="442"/>
      <c r="B39" s="442"/>
      <c r="C39" s="442"/>
      <c r="D39" s="442"/>
      <c r="E39" s="442"/>
      <c r="F39" s="442"/>
      <c r="G39" s="442"/>
      <c r="H39" s="442"/>
      <c r="I39" s="442"/>
      <c r="J39" s="343"/>
      <c r="K39" s="343"/>
      <c r="L39" s="343"/>
      <c r="M39" s="343"/>
      <c r="N39" s="343"/>
      <c r="O39" s="343"/>
      <c r="P39" s="343"/>
      <c r="Q39" s="343"/>
      <c r="R39" s="343"/>
      <c r="S39" s="343"/>
      <c r="T39" s="343"/>
      <c r="U39" s="343"/>
      <c r="V39" s="343"/>
      <c r="W39" s="343"/>
      <c r="X39" s="343"/>
      <c r="Y39" s="343"/>
      <c r="Z39" s="343"/>
      <c r="AA39" s="343"/>
    </row>
    <row r="40" ht="14.25" customHeight="1">
      <c r="A40" s="442"/>
      <c r="B40" s="442"/>
      <c r="C40" s="442"/>
      <c r="D40" s="442"/>
      <c r="E40" s="442"/>
      <c r="F40" s="442"/>
      <c r="G40" s="442"/>
      <c r="H40" s="442"/>
      <c r="I40" s="442"/>
      <c r="J40" s="343"/>
      <c r="K40" s="343"/>
      <c r="L40" s="343"/>
      <c r="M40" s="343"/>
      <c r="N40" s="343"/>
      <c r="O40" s="343"/>
      <c r="P40" s="343"/>
      <c r="Q40" s="343"/>
      <c r="R40" s="343"/>
      <c r="S40" s="343"/>
      <c r="T40" s="343"/>
      <c r="U40" s="343"/>
      <c r="V40" s="343"/>
      <c r="W40" s="343"/>
      <c r="X40" s="343"/>
      <c r="Y40" s="343"/>
      <c r="Z40" s="343"/>
      <c r="AA40" s="343"/>
    </row>
    <row r="41" ht="14.25" customHeight="1">
      <c r="A41" s="442"/>
      <c r="B41" s="442"/>
      <c r="C41" s="442"/>
      <c r="D41" s="442"/>
      <c r="E41" s="442"/>
      <c r="F41" s="442"/>
      <c r="G41" s="442"/>
      <c r="H41" s="442"/>
      <c r="I41" s="442"/>
      <c r="J41" s="343"/>
      <c r="K41" s="343"/>
      <c r="L41" s="343"/>
      <c r="M41" s="343"/>
      <c r="N41" s="343"/>
      <c r="O41" s="343"/>
      <c r="P41" s="343"/>
      <c r="Q41" s="343"/>
      <c r="R41" s="343"/>
      <c r="S41" s="343"/>
      <c r="T41" s="343"/>
      <c r="U41" s="343"/>
      <c r="V41" s="343"/>
      <c r="W41" s="343"/>
      <c r="X41" s="343"/>
      <c r="Y41" s="343"/>
      <c r="Z41" s="343"/>
      <c r="AA41" s="343"/>
    </row>
    <row r="42" ht="14.25" customHeight="1">
      <c r="A42" s="442"/>
      <c r="B42" s="442"/>
      <c r="C42" s="442"/>
      <c r="D42" s="442"/>
      <c r="E42" s="442"/>
      <c r="F42" s="442"/>
      <c r="G42" s="442"/>
      <c r="H42" s="442"/>
      <c r="I42" s="442"/>
      <c r="J42" s="343"/>
      <c r="K42" s="343"/>
      <c r="L42" s="343"/>
      <c r="M42" s="343"/>
      <c r="N42" s="343"/>
      <c r="O42" s="343"/>
      <c r="P42" s="343"/>
      <c r="Q42" s="343"/>
      <c r="R42" s="343"/>
      <c r="S42" s="343"/>
      <c r="T42" s="343"/>
      <c r="U42" s="343"/>
      <c r="V42" s="343"/>
      <c r="W42" s="343"/>
      <c r="X42" s="343"/>
      <c r="Y42" s="343"/>
      <c r="Z42" s="343"/>
      <c r="AA42" s="343"/>
    </row>
    <row r="43" ht="14.25" customHeight="1">
      <c r="A43" s="442"/>
      <c r="B43" s="442"/>
      <c r="C43" s="442"/>
      <c r="D43" s="442"/>
      <c r="E43" s="442"/>
      <c r="F43" s="442"/>
      <c r="G43" s="442"/>
      <c r="H43" s="442"/>
      <c r="I43" s="442"/>
      <c r="J43" s="343"/>
      <c r="K43" s="343"/>
      <c r="L43" s="343"/>
      <c r="M43" s="343"/>
      <c r="N43" s="343"/>
      <c r="O43" s="343"/>
      <c r="P43" s="343"/>
      <c r="Q43" s="343"/>
      <c r="R43" s="343"/>
      <c r="S43" s="343"/>
      <c r="T43" s="343"/>
      <c r="U43" s="343"/>
      <c r="V43" s="343"/>
      <c r="W43" s="343"/>
      <c r="X43" s="343"/>
      <c r="Y43" s="343"/>
      <c r="Z43" s="343"/>
      <c r="AA43" s="343"/>
    </row>
    <row r="44" ht="14.25" customHeight="1">
      <c r="A44" s="442"/>
      <c r="B44" s="442"/>
      <c r="C44" s="442"/>
      <c r="D44" s="442"/>
      <c r="E44" s="442"/>
      <c r="F44" s="442"/>
      <c r="G44" s="442"/>
      <c r="H44" s="442"/>
      <c r="I44" s="442"/>
      <c r="J44" s="343"/>
      <c r="K44" s="343"/>
      <c r="L44" s="343"/>
      <c r="M44" s="343"/>
      <c r="N44" s="343"/>
      <c r="O44" s="343"/>
      <c r="P44" s="343"/>
      <c r="Q44" s="343"/>
      <c r="R44" s="343"/>
      <c r="S44" s="343"/>
      <c r="T44" s="343"/>
      <c r="U44" s="343"/>
      <c r="V44" s="343"/>
      <c r="W44" s="343"/>
      <c r="X44" s="343"/>
      <c r="Y44" s="343"/>
      <c r="Z44" s="343"/>
      <c r="AA44" s="343"/>
    </row>
    <row r="45" ht="14.25" customHeight="1">
      <c r="A45" s="442"/>
      <c r="B45" s="442"/>
      <c r="C45" s="442"/>
      <c r="D45" s="442"/>
      <c r="E45" s="442"/>
      <c r="F45" s="442"/>
      <c r="G45" s="442"/>
      <c r="H45" s="442"/>
      <c r="I45" s="442"/>
      <c r="J45" s="343"/>
      <c r="K45" s="343"/>
      <c r="L45" s="343"/>
      <c r="M45" s="343"/>
      <c r="N45" s="343"/>
      <c r="O45" s="343"/>
      <c r="P45" s="343"/>
      <c r="Q45" s="343"/>
      <c r="R45" s="343"/>
      <c r="S45" s="343"/>
      <c r="T45" s="343"/>
      <c r="U45" s="343"/>
      <c r="V45" s="343"/>
      <c r="W45" s="343"/>
      <c r="X45" s="343"/>
      <c r="Y45" s="343"/>
      <c r="Z45" s="343"/>
      <c r="AA45" s="343"/>
    </row>
    <row r="46" ht="14.25" customHeight="1">
      <c r="A46" s="442"/>
      <c r="B46" s="442"/>
      <c r="C46" s="442"/>
      <c r="D46" s="442"/>
      <c r="E46" s="442"/>
      <c r="F46" s="442"/>
      <c r="G46" s="442"/>
      <c r="H46" s="442"/>
      <c r="I46" s="442"/>
      <c r="J46" s="343"/>
      <c r="K46" s="343"/>
      <c r="L46" s="343"/>
      <c r="M46" s="343"/>
      <c r="N46" s="343"/>
      <c r="O46" s="343"/>
      <c r="P46" s="343"/>
      <c r="Q46" s="343"/>
      <c r="R46" s="343"/>
      <c r="S46" s="343"/>
      <c r="T46" s="343"/>
      <c r="U46" s="343"/>
      <c r="V46" s="343"/>
      <c r="W46" s="343"/>
      <c r="X46" s="343"/>
      <c r="Y46" s="343"/>
      <c r="Z46" s="343"/>
      <c r="AA46" s="343"/>
    </row>
    <row r="47" ht="14.25" customHeight="1">
      <c r="A47" s="442"/>
      <c r="B47" s="442"/>
      <c r="C47" s="442"/>
      <c r="D47" s="442"/>
      <c r="E47" s="442"/>
      <c r="F47" s="442"/>
      <c r="G47" s="442"/>
      <c r="H47" s="442"/>
      <c r="I47" s="442"/>
      <c r="J47" s="343"/>
      <c r="K47" s="343"/>
      <c r="L47" s="343"/>
      <c r="M47" s="343"/>
      <c r="N47" s="343"/>
      <c r="O47" s="343"/>
      <c r="P47" s="343"/>
      <c r="Q47" s="343"/>
      <c r="R47" s="343"/>
      <c r="S47" s="343"/>
      <c r="T47" s="343"/>
      <c r="U47" s="343"/>
      <c r="V47" s="343"/>
      <c r="W47" s="343"/>
      <c r="X47" s="343"/>
      <c r="Y47" s="343"/>
      <c r="Z47" s="343"/>
      <c r="AA47" s="343"/>
    </row>
    <row r="48" ht="14.25" customHeight="1">
      <c r="A48" s="442"/>
      <c r="B48" s="442"/>
      <c r="C48" s="442"/>
      <c r="D48" s="442"/>
      <c r="E48" s="442"/>
      <c r="F48" s="442"/>
      <c r="G48" s="442"/>
      <c r="H48" s="442"/>
      <c r="I48" s="442"/>
      <c r="J48" s="343"/>
      <c r="K48" s="343"/>
      <c r="L48" s="343"/>
      <c r="M48" s="343"/>
      <c r="N48" s="343"/>
      <c r="O48" s="343"/>
      <c r="P48" s="343"/>
      <c r="Q48" s="343"/>
      <c r="R48" s="343"/>
      <c r="S48" s="343"/>
      <c r="T48" s="343"/>
      <c r="U48" s="343"/>
      <c r="V48" s="343"/>
      <c r="W48" s="343"/>
      <c r="X48" s="343"/>
      <c r="Y48" s="343"/>
      <c r="Z48" s="343"/>
      <c r="AA48" s="343"/>
    </row>
    <row r="49" ht="14.25" customHeight="1">
      <c r="A49" s="442"/>
      <c r="B49" s="442"/>
      <c r="C49" s="442"/>
      <c r="D49" s="442"/>
      <c r="E49" s="442"/>
      <c r="F49" s="442"/>
      <c r="G49" s="442"/>
      <c r="H49" s="442"/>
      <c r="I49" s="442"/>
      <c r="J49" s="343"/>
      <c r="K49" s="343"/>
      <c r="L49" s="343"/>
      <c r="M49" s="343"/>
      <c r="N49" s="343"/>
      <c r="O49" s="343"/>
      <c r="P49" s="343"/>
      <c r="Q49" s="343"/>
      <c r="R49" s="343"/>
      <c r="S49" s="343"/>
      <c r="T49" s="343"/>
      <c r="U49" s="343"/>
      <c r="V49" s="343"/>
      <c r="W49" s="343"/>
      <c r="X49" s="343"/>
      <c r="Y49" s="343"/>
      <c r="Z49" s="343"/>
      <c r="AA49" s="343"/>
    </row>
    <row r="50" ht="14.25" customHeight="1">
      <c r="A50" s="442"/>
      <c r="B50" s="442"/>
      <c r="C50" s="442"/>
      <c r="D50" s="442"/>
      <c r="E50" s="442"/>
      <c r="F50" s="442"/>
      <c r="G50" s="442"/>
      <c r="H50" s="442"/>
      <c r="I50" s="442"/>
      <c r="J50" s="343"/>
      <c r="K50" s="343"/>
      <c r="L50" s="343"/>
      <c r="M50" s="343"/>
      <c r="N50" s="343"/>
      <c r="O50" s="343"/>
      <c r="P50" s="343"/>
      <c r="Q50" s="343"/>
      <c r="R50" s="343"/>
      <c r="S50" s="343"/>
      <c r="T50" s="343"/>
      <c r="U50" s="343"/>
      <c r="V50" s="343"/>
      <c r="W50" s="343"/>
      <c r="X50" s="343"/>
      <c r="Y50" s="343"/>
      <c r="Z50" s="343"/>
      <c r="AA50" s="343"/>
    </row>
    <row r="51" ht="14.25" customHeight="1">
      <c r="A51" s="442"/>
      <c r="B51" s="442"/>
      <c r="C51" s="442"/>
      <c r="D51" s="442"/>
      <c r="E51" s="442"/>
      <c r="F51" s="442"/>
      <c r="G51" s="442"/>
      <c r="H51" s="442"/>
      <c r="I51" s="442"/>
      <c r="J51" s="343"/>
      <c r="K51" s="343"/>
      <c r="L51" s="343"/>
      <c r="M51" s="343"/>
      <c r="N51" s="343"/>
      <c r="O51" s="343"/>
      <c r="P51" s="343"/>
      <c r="Q51" s="343"/>
      <c r="R51" s="343"/>
      <c r="S51" s="343"/>
      <c r="T51" s="343"/>
      <c r="U51" s="343"/>
      <c r="V51" s="343"/>
      <c r="W51" s="343"/>
      <c r="X51" s="343"/>
      <c r="Y51" s="343"/>
      <c r="Z51" s="343"/>
      <c r="AA51" s="343"/>
    </row>
    <row r="52" ht="14.25" customHeight="1">
      <c r="A52" s="442"/>
      <c r="B52" s="442"/>
      <c r="C52" s="442"/>
      <c r="D52" s="442"/>
      <c r="E52" s="442"/>
      <c r="F52" s="442"/>
      <c r="G52" s="442"/>
      <c r="H52" s="442"/>
      <c r="I52" s="442"/>
      <c r="J52" s="343"/>
      <c r="K52" s="343"/>
      <c r="L52" s="343"/>
      <c r="M52" s="343"/>
      <c r="N52" s="343"/>
      <c r="O52" s="343"/>
      <c r="P52" s="343"/>
      <c r="Q52" s="343"/>
      <c r="R52" s="343"/>
      <c r="S52" s="343"/>
      <c r="T52" s="343"/>
      <c r="U52" s="343"/>
      <c r="V52" s="343"/>
      <c r="W52" s="343"/>
      <c r="X52" s="343"/>
      <c r="Y52" s="343"/>
      <c r="Z52" s="343"/>
      <c r="AA52" s="343"/>
    </row>
    <row r="53" ht="14.25" customHeight="1">
      <c r="A53" s="442"/>
      <c r="B53" s="442"/>
      <c r="C53" s="442"/>
      <c r="D53" s="442"/>
      <c r="E53" s="442"/>
      <c r="F53" s="442"/>
      <c r="G53" s="442"/>
      <c r="H53" s="442"/>
      <c r="I53" s="442"/>
      <c r="J53" s="343"/>
      <c r="K53" s="343"/>
      <c r="L53" s="343"/>
      <c r="M53" s="343"/>
      <c r="N53" s="343"/>
      <c r="O53" s="343"/>
      <c r="P53" s="343"/>
      <c r="Q53" s="343"/>
      <c r="R53" s="343"/>
      <c r="S53" s="343"/>
      <c r="T53" s="343"/>
      <c r="U53" s="343"/>
      <c r="V53" s="343"/>
      <c r="W53" s="343"/>
      <c r="X53" s="343"/>
      <c r="Y53" s="343"/>
      <c r="Z53" s="343"/>
      <c r="AA53" s="343"/>
    </row>
    <row r="54" ht="14.25" customHeight="1">
      <c r="A54" s="442"/>
      <c r="B54" s="442"/>
      <c r="C54" s="442"/>
      <c r="D54" s="442"/>
      <c r="E54" s="442"/>
      <c r="F54" s="442"/>
      <c r="G54" s="442"/>
      <c r="H54" s="442"/>
      <c r="I54" s="442"/>
      <c r="J54" s="343"/>
      <c r="K54" s="343"/>
      <c r="L54" s="343"/>
      <c r="M54" s="343"/>
      <c r="N54" s="343"/>
      <c r="O54" s="343"/>
      <c r="P54" s="343"/>
      <c r="Q54" s="343"/>
      <c r="R54" s="343"/>
      <c r="S54" s="343"/>
      <c r="T54" s="343"/>
      <c r="U54" s="343"/>
      <c r="V54" s="343"/>
      <c r="W54" s="343"/>
      <c r="X54" s="343"/>
      <c r="Y54" s="343"/>
      <c r="Z54" s="343"/>
      <c r="AA54" s="343"/>
    </row>
    <row r="55" ht="14.25" customHeight="1">
      <c r="A55" s="442"/>
      <c r="B55" s="442"/>
      <c r="C55" s="442"/>
      <c r="D55" s="442"/>
      <c r="E55" s="442"/>
      <c r="F55" s="442"/>
      <c r="G55" s="442"/>
      <c r="H55" s="442"/>
      <c r="I55" s="442"/>
      <c r="J55" s="343"/>
      <c r="K55" s="343"/>
      <c r="L55" s="343"/>
      <c r="M55" s="343"/>
      <c r="N55" s="343"/>
      <c r="O55" s="343"/>
      <c r="P55" s="343"/>
      <c r="Q55" s="343"/>
      <c r="R55" s="343"/>
      <c r="S55" s="343"/>
      <c r="T55" s="343"/>
      <c r="U55" s="343"/>
      <c r="V55" s="343"/>
      <c r="W55" s="343"/>
      <c r="X55" s="343"/>
      <c r="Y55" s="343"/>
      <c r="Z55" s="343"/>
      <c r="AA55" s="343"/>
    </row>
    <row r="56" ht="14.25" customHeight="1">
      <c r="A56" s="442"/>
      <c r="B56" s="442"/>
      <c r="C56" s="442"/>
      <c r="D56" s="442"/>
      <c r="E56" s="442"/>
      <c r="F56" s="442"/>
      <c r="G56" s="442"/>
      <c r="H56" s="442"/>
      <c r="I56" s="442"/>
      <c r="J56" s="343"/>
      <c r="K56" s="343"/>
      <c r="L56" s="343"/>
      <c r="M56" s="343"/>
      <c r="N56" s="343"/>
      <c r="O56" s="343"/>
      <c r="P56" s="343"/>
      <c r="Q56" s="343"/>
      <c r="R56" s="343"/>
      <c r="S56" s="343"/>
      <c r="T56" s="343"/>
      <c r="U56" s="343"/>
      <c r="V56" s="343"/>
      <c r="W56" s="343"/>
      <c r="X56" s="343"/>
      <c r="Y56" s="343"/>
      <c r="Z56" s="343"/>
      <c r="AA56" s="343"/>
    </row>
    <row r="57" ht="14.25" customHeight="1">
      <c r="A57" s="442"/>
      <c r="B57" s="442"/>
      <c r="C57" s="442"/>
      <c r="D57" s="442"/>
      <c r="E57" s="442"/>
      <c r="F57" s="442"/>
      <c r="G57" s="442"/>
      <c r="H57" s="442"/>
      <c r="I57" s="442"/>
      <c r="J57" s="343"/>
      <c r="K57" s="343"/>
      <c r="L57" s="343"/>
      <c r="M57" s="343"/>
      <c r="N57" s="343"/>
      <c r="O57" s="343"/>
      <c r="P57" s="343"/>
      <c r="Q57" s="343"/>
      <c r="R57" s="343"/>
      <c r="S57" s="343"/>
      <c r="T57" s="343"/>
      <c r="U57" s="343"/>
      <c r="V57" s="343"/>
      <c r="W57" s="343"/>
      <c r="X57" s="343"/>
      <c r="Y57" s="343"/>
      <c r="Z57" s="343"/>
      <c r="AA57" s="343"/>
    </row>
    <row r="58" ht="14.25" customHeight="1">
      <c r="A58" s="442"/>
      <c r="B58" s="442"/>
      <c r="C58" s="442"/>
      <c r="D58" s="442"/>
      <c r="E58" s="442"/>
      <c r="F58" s="442"/>
      <c r="G58" s="442"/>
      <c r="H58" s="442"/>
      <c r="I58" s="442"/>
      <c r="J58" s="343"/>
      <c r="K58" s="343"/>
      <c r="L58" s="343"/>
      <c r="M58" s="343"/>
      <c r="N58" s="343"/>
      <c r="O58" s="343"/>
      <c r="P58" s="343"/>
      <c r="Q58" s="343"/>
      <c r="R58" s="343"/>
      <c r="S58" s="343"/>
      <c r="T58" s="343"/>
      <c r="U58" s="343"/>
      <c r="V58" s="343"/>
      <c r="W58" s="343"/>
      <c r="X58" s="343"/>
      <c r="Y58" s="343"/>
      <c r="Z58" s="343"/>
      <c r="AA58" s="343"/>
    </row>
    <row r="59" ht="14.25" customHeight="1">
      <c r="A59" s="442"/>
      <c r="B59" s="442"/>
      <c r="C59" s="442"/>
      <c r="D59" s="442"/>
      <c r="E59" s="442"/>
      <c r="F59" s="442"/>
      <c r="G59" s="442"/>
      <c r="H59" s="442"/>
      <c r="I59" s="442"/>
      <c r="J59" s="343"/>
      <c r="K59" s="343"/>
      <c r="L59" s="343"/>
      <c r="M59" s="343"/>
      <c r="N59" s="343"/>
      <c r="O59" s="343"/>
      <c r="P59" s="343"/>
      <c r="Q59" s="343"/>
      <c r="R59" s="343"/>
      <c r="S59" s="343"/>
      <c r="T59" s="343"/>
      <c r="U59" s="343"/>
      <c r="V59" s="343"/>
      <c r="W59" s="343"/>
      <c r="X59" s="343"/>
      <c r="Y59" s="343"/>
      <c r="Z59" s="343"/>
      <c r="AA59" s="343"/>
    </row>
    <row r="60" ht="14.25" customHeight="1">
      <c r="A60" s="442"/>
      <c r="B60" s="442"/>
      <c r="C60" s="442"/>
      <c r="D60" s="442"/>
      <c r="E60" s="442"/>
      <c r="F60" s="442"/>
      <c r="G60" s="442"/>
      <c r="H60" s="442"/>
      <c r="I60" s="442"/>
      <c r="J60" s="343"/>
      <c r="K60" s="343"/>
      <c r="L60" s="343"/>
      <c r="M60" s="343"/>
      <c r="N60" s="343"/>
      <c r="O60" s="343"/>
      <c r="P60" s="343"/>
      <c r="Q60" s="343"/>
      <c r="R60" s="343"/>
      <c r="S60" s="343"/>
      <c r="T60" s="343"/>
      <c r="U60" s="343"/>
      <c r="V60" s="343"/>
      <c r="W60" s="343"/>
      <c r="X60" s="343"/>
      <c r="Y60" s="343"/>
      <c r="Z60" s="343"/>
      <c r="AA60" s="343"/>
    </row>
    <row r="61" ht="14.25" customHeight="1">
      <c r="A61" s="442"/>
      <c r="B61" s="442"/>
      <c r="C61" s="442"/>
      <c r="D61" s="442"/>
      <c r="E61" s="442"/>
      <c r="F61" s="442"/>
      <c r="G61" s="442"/>
      <c r="H61" s="442"/>
      <c r="I61" s="442"/>
      <c r="J61" s="343"/>
      <c r="K61" s="343"/>
      <c r="L61" s="343"/>
      <c r="M61" s="343"/>
      <c r="N61" s="343"/>
      <c r="O61" s="343"/>
      <c r="P61" s="343"/>
      <c r="Q61" s="343"/>
      <c r="R61" s="343"/>
      <c r="S61" s="343"/>
      <c r="T61" s="343"/>
      <c r="U61" s="343"/>
      <c r="V61" s="343"/>
      <c r="W61" s="343"/>
      <c r="X61" s="343"/>
      <c r="Y61" s="343"/>
      <c r="Z61" s="343"/>
      <c r="AA61" s="343"/>
    </row>
    <row r="62" ht="14.25" customHeight="1">
      <c r="A62" s="442"/>
      <c r="B62" s="442"/>
      <c r="C62" s="442"/>
      <c r="D62" s="442"/>
      <c r="E62" s="442"/>
      <c r="F62" s="442"/>
      <c r="G62" s="442"/>
      <c r="H62" s="442"/>
      <c r="I62" s="442"/>
      <c r="J62" s="343"/>
      <c r="K62" s="343"/>
      <c r="L62" s="343"/>
      <c r="M62" s="343"/>
      <c r="N62" s="343"/>
      <c r="O62" s="343"/>
      <c r="P62" s="343"/>
      <c r="Q62" s="343"/>
      <c r="R62" s="343"/>
      <c r="S62" s="343"/>
      <c r="T62" s="343"/>
      <c r="U62" s="343"/>
      <c r="V62" s="343"/>
      <c r="W62" s="343"/>
      <c r="X62" s="343"/>
      <c r="Y62" s="343"/>
      <c r="Z62" s="343"/>
      <c r="AA62" s="343"/>
    </row>
    <row r="63" ht="14.25" customHeight="1">
      <c r="A63" s="442"/>
      <c r="B63" s="442"/>
      <c r="C63" s="442"/>
      <c r="D63" s="442"/>
      <c r="E63" s="442"/>
      <c r="F63" s="442"/>
      <c r="G63" s="442"/>
      <c r="H63" s="442"/>
      <c r="I63" s="442"/>
      <c r="J63" s="343"/>
      <c r="K63" s="343"/>
      <c r="L63" s="343"/>
      <c r="M63" s="343"/>
      <c r="N63" s="343"/>
      <c r="O63" s="343"/>
      <c r="P63" s="343"/>
      <c r="Q63" s="343"/>
      <c r="R63" s="343"/>
      <c r="S63" s="343"/>
      <c r="T63" s="343"/>
      <c r="U63" s="343"/>
      <c r="V63" s="343"/>
      <c r="W63" s="343"/>
      <c r="X63" s="343"/>
      <c r="Y63" s="343"/>
      <c r="Z63" s="343"/>
      <c r="AA63" s="343"/>
    </row>
    <row r="64" ht="14.25" customHeight="1">
      <c r="A64" s="442"/>
      <c r="B64" s="442"/>
      <c r="C64" s="442"/>
      <c r="D64" s="442"/>
      <c r="E64" s="442"/>
      <c r="F64" s="442"/>
      <c r="G64" s="442"/>
      <c r="H64" s="442"/>
      <c r="I64" s="442"/>
      <c r="J64" s="343"/>
      <c r="K64" s="343"/>
      <c r="L64" s="343"/>
      <c r="M64" s="343"/>
      <c r="N64" s="343"/>
      <c r="O64" s="343"/>
      <c r="P64" s="343"/>
      <c r="Q64" s="343"/>
      <c r="R64" s="343"/>
      <c r="S64" s="343"/>
      <c r="T64" s="343"/>
      <c r="U64" s="343"/>
      <c r="V64" s="343"/>
      <c r="W64" s="343"/>
      <c r="X64" s="343"/>
      <c r="Y64" s="343"/>
      <c r="Z64" s="343"/>
      <c r="AA64" s="343"/>
    </row>
    <row r="65" ht="14.25" customHeight="1">
      <c r="A65" s="442"/>
      <c r="B65" s="442"/>
      <c r="C65" s="442"/>
      <c r="D65" s="442"/>
      <c r="E65" s="442"/>
      <c r="F65" s="442"/>
      <c r="G65" s="442"/>
      <c r="H65" s="442"/>
      <c r="I65" s="442"/>
      <c r="J65" s="343"/>
      <c r="K65" s="343"/>
      <c r="L65" s="343"/>
      <c r="M65" s="343"/>
      <c r="N65" s="343"/>
      <c r="O65" s="343"/>
      <c r="P65" s="343"/>
      <c r="Q65" s="343"/>
      <c r="R65" s="343"/>
      <c r="S65" s="343"/>
      <c r="T65" s="343"/>
      <c r="U65" s="343"/>
      <c r="V65" s="343"/>
      <c r="W65" s="343"/>
      <c r="X65" s="343"/>
      <c r="Y65" s="343"/>
      <c r="Z65" s="343"/>
      <c r="AA65" s="343"/>
    </row>
    <row r="66" ht="14.25" customHeight="1">
      <c r="A66" s="442"/>
      <c r="B66" s="442"/>
      <c r="C66" s="442"/>
      <c r="D66" s="442"/>
      <c r="E66" s="442"/>
      <c r="F66" s="442"/>
      <c r="G66" s="442"/>
      <c r="H66" s="442"/>
      <c r="I66" s="442"/>
      <c r="J66" s="343"/>
      <c r="K66" s="343"/>
      <c r="L66" s="343"/>
      <c r="M66" s="343"/>
      <c r="N66" s="343"/>
      <c r="O66" s="343"/>
      <c r="P66" s="343"/>
      <c r="Q66" s="343"/>
      <c r="R66" s="343"/>
      <c r="S66" s="343"/>
      <c r="T66" s="343"/>
      <c r="U66" s="343"/>
      <c r="V66" s="343"/>
      <c r="W66" s="343"/>
      <c r="X66" s="343"/>
      <c r="Y66" s="343"/>
      <c r="Z66" s="343"/>
      <c r="AA66" s="343"/>
    </row>
    <row r="67" ht="14.25" customHeight="1">
      <c r="A67" s="442"/>
      <c r="B67" s="442"/>
      <c r="C67" s="442"/>
      <c r="D67" s="442"/>
      <c r="E67" s="442"/>
      <c r="F67" s="442"/>
      <c r="G67" s="442"/>
      <c r="H67" s="442"/>
      <c r="I67" s="442"/>
      <c r="J67" s="343"/>
      <c r="K67" s="343"/>
      <c r="L67" s="343"/>
      <c r="M67" s="343"/>
      <c r="N67" s="343"/>
      <c r="O67" s="343"/>
      <c r="P67" s="343"/>
      <c r="Q67" s="343"/>
      <c r="R67" s="343"/>
      <c r="S67" s="343"/>
      <c r="T67" s="343"/>
      <c r="U67" s="343"/>
      <c r="V67" s="343"/>
      <c r="W67" s="343"/>
      <c r="X67" s="343"/>
      <c r="Y67" s="343"/>
      <c r="Z67" s="343"/>
      <c r="AA67" s="343"/>
    </row>
    <row r="68" ht="14.25" customHeight="1">
      <c r="A68" s="442"/>
      <c r="B68" s="442"/>
      <c r="C68" s="442"/>
      <c r="D68" s="442"/>
      <c r="E68" s="442"/>
      <c r="F68" s="442"/>
      <c r="G68" s="442"/>
      <c r="H68" s="442"/>
      <c r="I68" s="442"/>
      <c r="J68" s="343"/>
      <c r="K68" s="343"/>
      <c r="L68" s="343"/>
      <c r="M68" s="343"/>
      <c r="N68" s="343"/>
      <c r="O68" s="343"/>
      <c r="P68" s="343"/>
      <c r="Q68" s="343"/>
      <c r="R68" s="343"/>
      <c r="S68" s="343"/>
      <c r="T68" s="343"/>
      <c r="U68" s="343"/>
      <c r="V68" s="343"/>
      <c r="W68" s="343"/>
      <c r="X68" s="343"/>
      <c r="Y68" s="343"/>
      <c r="Z68" s="343"/>
      <c r="AA68" s="343"/>
    </row>
    <row r="69" ht="14.25" customHeight="1">
      <c r="A69" s="442"/>
      <c r="B69" s="442"/>
      <c r="C69" s="442"/>
      <c r="D69" s="442"/>
      <c r="E69" s="442"/>
      <c r="F69" s="442"/>
      <c r="G69" s="442"/>
      <c r="H69" s="442"/>
      <c r="I69" s="442"/>
      <c r="J69" s="343"/>
      <c r="K69" s="343"/>
      <c r="L69" s="343"/>
      <c r="M69" s="343"/>
      <c r="N69" s="343"/>
      <c r="O69" s="343"/>
      <c r="P69" s="343"/>
      <c r="Q69" s="343"/>
      <c r="R69" s="343"/>
      <c r="S69" s="343"/>
      <c r="T69" s="343"/>
      <c r="U69" s="343"/>
      <c r="V69" s="343"/>
      <c r="W69" s="343"/>
      <c r="X69" s="343"/>
      <c r="Y69" s="343"/>
      <c r="Z69" s="343"/>
      <c r="AA69" s="343"/>
    </row>
    <row r="70" ht="14.25" customHeight="1">
      <c r="A70" s="442"/>
      <c r="B70" s="442"/>
      <c r="C70" s="442"/>
      <c r="D70" s="442"/>
      <c r="E70" s="442"/>
      <c r="F70" s="442"/>
      <c r="G70" s="442"/>
      <c r="H70" s="442"/>
      <c r="I70" s="442"/>
      <c r="J70" s="343"/>
      <c r="K70" s="343"/>
      <c r="L70" s="343"/>
      <c r="M70" s="343"/>
      <c r="N70" s="343"/>
      <c r="O70" s="343"/>
      <c r="P70" s="343"/>
      <c r="Q70" s="343"/>
      <c r="R70" s="343"/>
      <c r="S70" s="343"/>
      <c r="T70" s="343"/>
      <c r="U70" s="343"/>
      <c r="V70" s="343"/>
      <c r="W70" s="343"/>
      <c r="X70" s="343"/>
      <c r="Y70" s="343"/>
      <c r="Z70" s="343"/>
      <c r="AA70" s="343"/>
    </row>
    <row r="71" ht="14.25" customHeight="1">
      <c r="A71" s="442"/>
      <c r="B71" s="442"/>
      <c r="C71" s="442"/>
      <c r="D71" s="442"/>
      <c r="E71" s="442"/>
      <c r="F71" s="442"/>
      <c r="G71" s="442"/>
      <c r="H71" s="442"/>
      <c r="I71" s="442"/>
      <c r="J71" s="343"/>
      <c r="K71" s="343"/>
      <c r="L71" s="343"/>
      <c r="M71" s="343"/>
      <c r="N71" s="343"/>
      <c r="O71" s="343"/>
      <c r="P71" s="343"/>
      <c r="Q71" s="343"/>
      <c r="R71" s="343"/>
      <c r="S71" s="343"/>
      <c r="T71" s="343"/>
      <c r="U71" s="343"/>
      <c r="V71" s="343"/>
      <c r="W71" s="343"/>
      <c r="X71" s="343"/>
      <c r="Y71" s="343"/>
      <c r="Z71" s="343"/>
      <c r="AA71" s="343"/>
    </row>
    <row r="72" ht="14.25" customHeight="1">
      <c r="A72" s="442"/>
      <c r="B72" s="442"/>
      <c r="C72" s="442"/>
      <c r="D72" s="442"/>
      <c r="E72" s="442"/>
      <c r="F72" s="442"/>
      <c r="G72" s="442"/>
      <c r="H72" s="442"/>
      <c r="I72" s="442"/>
      <c r="J72" s="343"/>
      <c r="K72" s="343"/>
      <c r="L72" s="343"/>
      <c r="M72" s="343"/>
      <c r="N72" s="343"/>
      <c r="O72" s="343"/>
      <c r="P72" s="343"/>
      <c r="Q72" s="343"/>
      <c r="R72" s="343"/>
      <c r="S72" s="343"/>
      <c r="T72" s="343"/>
      <c r="U72" s="343"/>
      <c r="V72" s="343"/>
      <c r="W72" s="343"/>
      <c r="X72" s="343"/>
      <c r="Y72" s="343"/>
      <c r="Z72" s="343"/>
      <c r="AA72" s="343"/>
    </row>
    <row r="73" ht="14.25" customHeight="1">
      <c r="A73" s="442"/>
      <c r="B73" s="442"/>
      <c r="C73" s="442"/>
      <c r="D73" s="442"/>
      <c r="E73" s="442"/>
      <c r="F73" s="442"/>
      <c r="G73" s="442"/>
      <c r="H73" s="442"/>
      <c r="I73" s="442"/>
      <c r="J73" s="343"/>
      <c r="K73" s="343"/>
      <c r="L73" s="343"/>
      <c r="M73" s="343"/>
      <c r="N73" s="343"/>
      <c r="O73" s="343"/>
      <c r="P73" s="343"/>
      <c r="Q73" s="343"/>
      <c r="R73" s="343"/>
      <c r="S73" s="343"/>
      <c r="T73" s="343"/>
      <c r="U73" s="343"/>
      <c r="V73" s="343"/>
      <c r="W73" s="343"/>
      <c r="X73" s="343"/>
      <c r="Y73" s="343"/>
      <c r="Z73" s="343"/>
      <c r="AA73" s="343"/>
    </row>
    <row r="74" ht="14.25" customHeight="1">
      <c r="A74" s="442"/>
      <c r="B74" s="442"/>
      <c r="C74" s="442"/>
      <c r="D74" s="442"/>
      <c r="E74" s="442"/>
      <c r="F74" s="442"/>
      <c r="G74" s="442"/>
      <c r="H74" s="442"/>
      <c r="I74" s="442"/>
      <c r="J74" s="343"/>
      <c r="K74" s="343"/>
      <c r="L74" s="343"/>
      <c r="M74" s="343"/>
      <c r="N74" s="343"/>
      <c r="O74" s="343"/>
      <c r="P74" s="343"/>
      <c r="Q74" s="343"/>
      <c r="R74" s="343"/>
      <c r="S74" s="343"/>
      <c r="T74" s="343"/>
      <c r="U74" s="343"/>
      <c r="V74" s="343"/>
      <c r="W74" s="343"/>
      <c r="X74" s="343"/>
      <c r="Y74" s="343"/>
      <c r="Z74" s="343"/>
      <c r="AA74" s="343"/>
    </row>
    <row r="75" ht="14.25" customHeight="1">
      <c r="A75" s="442"/>
      <c r="B75" s="442"/>
      <c r="C75" s="442"/>
      <c r="D75" s="442"/>
      <c r="E75" s="442"/>
      <c r="F75" s="442"/>
      <c r="G75" s="442"/>
      <c r="H75" s="442"/>
      <c r="I75" s="442"/>
      <c r="J75" s="343"/>
      <c r="K75" s="343"/>
      <c r="L75" s="343"/>
      <c r="M75" s="343"/>
      <c r="N75" s="343"/>
      <c r="O75" s="343"/>
      <c r="P75" s="343"/>
      <c r="Q75" s="343"/>
      <c r="R75" s="343"/>
      <c r="S75" s="343"/>
      <c r="T75" s="343"/>
      <c r="U75" s="343"/>
      <c r="V75" s="343"/>
      <c r="W75" s="343"/>
      <c r="X75" s="343"/>
      <c r="Y75" s="343"/>
      <c r="Z75" s="343"/>
      <c r="AA75" s="343"/>
    </row>
    <row r="76" ht="14.25" customHeight="1">
      <c r="A76" s="442"/>
      <c r="B76" s="442"/>
      <c r="C76" s="442"/>
      <c r="D76" s="442"/>
      <c r="E76" s="442"/>
      <c r="F76" s="442"/>
      <c r="G76" s="442"/>
      <c r="H76" s="442"/>
      <c r="I76" s="442"/>
      <c r="J76" s="343"/>
      <c r="K76" s="343"/>
      <c r="L76" s="343"/>
      <c r="M76" s="343"/>
      <c r="N76" s="343"/>
      <c r="O76" s="343"/>
      <c r="P76" s="343"/>
      <c r="Q76" s="343"/>
      <c r="R76" s="343"/>
      <c r="S76" s="343"/>
      <c r="T76" s="343"/>
      <c r="U76" s="343"/>
      <c r="V76" s="343"/>
      <c r="W76" s="343"/>
      <c r="X76" s="343"/>
      <c r="Y76" s="343"/>
      <c r="Z76" s="343"/>
      <c r="AA76" s="343"/>
    </row>
    <row r="77" ht="14.25" customHeight="1">
      <c r="A77" s="442"/>
      <c r="B77" s="442"/>
      <c r="C77" s="442"/>
      <c r="D77" s="442"/>
      <c r="E77" s="442"/>
      <c r="F77" s="442"/>
      <c r="G77" s="442"/>
      <c r="H77" s="442"/>
      <c r="I77" s="442"/>
      <c r="J77" s="343"/>
      <c r="K77" s="343"/>
      <c r="L77" s="343"/>
      <c r="M77" s="343"/>
      <c r="N77" s="343"/>
      <c r="O77" s="343"/>
      <c r="P77" s="343"/>
      <c r="Q77" s="343"/>
      <c r="R77" s="343"/>
      <c r="S77" s="343"/>
      <c r="T77" s="343"/>
      <c r="U77" s="343"/>
      <c r="V77" s="343"/>
      <c r="W77" s="343"/>
      <c r="X77" s="343"/>
      <c r="Y77" s="343"/>
      <c r="Z77" s="343"/>
      <c r="AA77" s="343"/>
    </row>
    <row r="78" ht="14.25" customHeight="1">
      <c r="A78" s="442"/>
      <c r="B78" s="442"/>
      <c r="C78" s="442"/>
      <c r="D78" s="442"/>
      <c r="E78" s="442"/>
      <c r="F78" s="442"/>
      <c r="G78" s="442"/>
      <c r="H78" s="442"/>
      <c r="I78" s="442"/>
      <c r="J78" s="343"/>
      <c r="K78" s="343"/>
      <c r="L78" s="343"/>
      <c r="M78" s="343"/>
      <c r="N78" s="343"/>
      <c r="O78" s="343"/>
      <c r="P78" s="343"/>
      <c r="Q78" s="343"/>
      <c r="R78" s="343"/>
      <c r="S78" s="343"/>
      <c r="T78" s="343"/>
      <c r="U78" s="343"/>
      <c r="V78" s="343"/>
      <c r="W78" s="343"/>
      <c r="X78" s="343"/>
      <c r="Y78" s="343"/>
      <c r="Z78" s="343"/>
      <c r="AA78" s="343"/>
    </row>
    <row r="79" ht="14.25" customHeight="1">
      <c r="A79" s="442"/>
      <c r="B79" s="442"/>
      <c r="C79" s="442"/>
      <c r="D79" s="442"/>
      <c r="E79" s="442"/>
      <c r="F79" s="442"/>
      <c r="G79" s="442"/>
      <c r="H79" s="442"/>
      <c r="I79" s="442"/>
      <c r="J79" s="343"/>
      <c r="K79" s="343"/>
      <c r="L79" s="343"/>
      <c r="M79" s="343"/>
      <c r="N79" s="343"/>
      <c r="O79" s="343"/>
      <c r="P79" s="343"/>
      <c r="Q79" s="343"/>
      <c r="R79" s="343"/>
      <c r="S79" s="343"/>
      <c r="T79" s="343"/>
      <c r="U79" s="343"/>
      <c r="V79" s="343"/>
      <c r="W79" s="343"/>
      <c r="X79" s="343"/>
      <c r="Y79" s="343"/>
      <c r="Z79" s="343"/>
      <c r="AA79" s="343"/>
    </row>
    <row r="80" ht="14.25" customHeight="1">
      <c r="A80" s="442"/>
      <c r="B80" s="442"/>
      <c r="C80" s="442"/>
      <c r="D80" s="442"/>
      <c r="E80" s="442"/>
      <c r="F80" s="442"/>
      <c r="G80" s="442"/>
      <c r="H80" s="442"/>
      <c r="I80" s="442"/>
      <c r="J80" s="343"/>
      <c r="K80" s="343"/>
      <c r="L80" s="343"/>
      <c r="M80" s="343"/>
      <c r="N80" s="343"/>
      <c r="O80" s="343"/>
      <c r="P80" s="343"/>
      <c r="Q80" s="343"/>
      <c r="R80" s="343"/>
      <c r="S80" s="343"/>
      <c r="T80" s="343"/>
      <c r="U80" s="343"/>
      <c r="V80" s="343"/>
      <c r="W80" s="343"/>
      <c r="X80" s="343"/>
      <c r="Y80" s="343"/>
      <c r="Z80" s="343"/>
      <c r="AA80" s="343"/>
    </row>
    <row r="81" ht="14.25" customHeight="1">
      <c r="A81" s="442"/>
      <c r="B81" s="442"/>
      <c r="C81" s="442"/>
      <c r="D81" s="442"/>
      <c r="E81" s="442"/>
      <c r="F81" s="442"/>
      <c r="G81" s="442"/>
      <c r="H81" s="442"/>
      <c r="I81" s="442"/>
      <c r="J81" s="343"/>
      <c r="K81" s="343"/>
      <c r="L81" s="343"/>
      <c r="M81" s="343"/>
      <c r="N81" s="343"/>
      <c r="O81" s="343"/>
      <c r="P81" s="343"/>
      <c r="Q81" s="343"/>
      <c r="R81" s="343"/>
      <c r="S81" s="343"/>
      <c r="T81" s="343"/>
      <c r="U81" s="343"/>
      <c r="V81" s="343"/>
      <c r="W81" s="343"/>
      <c r="X81" s="343"/>
      <c r="Y81" s="343"/>
      <c r="Z81" s="343"/>
      <c r="AA81" s="343"/>
    </row>
    <row r="82" ht="14.25" customHeight="1">
      <c r="A82" s="442"/>
      <c r="B82" s="442"/>
      <c r="C82" s="442"/>
      <c r="D82" s="442"/>
      <c r="E82" s="442"/>
      <c r="F82" s="442"/>
      <c r="G82" s="442"/>
      <c r="H82" s="442"/>
      <c r="I82" s="442"/>
      <c r="J82" s="343"/>
      <c r="K82" s="343"/>
      <c r="L82" s="343"/>
      <c r="M82" s="343"/>
      <c r="N82" s="343"/>
      <c r="O82" s="343"/>
      <c r="P82" s="343"/>
      <c r="Q82" s="343"/>
      <c r="R82" s="343"/>
      <c r="S82" s="343"/>
      <c r="T82" s="343"/>
      <c r="U82" s="343"/>
      <c r="V82" s="343"/>
      <c r="W82" s="343"/>
      <c r="X82" s="343"/>
      <c r="Y82" s="343"/>
      <c r="Z82" s="343"/>
      <c r="AA82" s="343"/>
    </row>
    <row r="83" ht="14.25" customHeight="1">
      <c r="A83" s="442"/>
      <c r="B83" s="442"/>
      <c r="C83" s="442"/>
      <c r="D83" s="442"/>
      <c r="E83" s="442"/>
      <c r="F83" s="442"/>
      <c r="G83" s="442"/>
      <c r="H83" s="442"/>
      <c r="I83" s="442"/>
      <c r="J83" s="343"/>
      <c r="K83" s="343"/>
      <c r="L83" s="343"/>
      <c r="M83" s="343"/>
      <c r="N83" s="343"/>
      <c r="O83" s="343"/>
      <c r="P83" s="343"/>
      <c r="Q83" s="343"/>
      <c r="R83" s="343"/>
      <c r="S83" s="343"/>
      <c r="T83" s="343"/>
      <c r="U83" s="343"/>
      <c r="V83" s="343"/>
      <c r="W83" s="343"/>
      <c r="X83" s="343"/>
      <c r="Y83" s="343"/>
      <c r="Z83" s="343"/>
      <c r="AA83" s="343"/>
    </row>
    <row r="84" ht="14.25" customHeight="1">
      <c r="A84" s="442"/>
      <c r="B84" s="442"/>
      <c r="C84" s="442"/>
      <c r="D84" s="442"/>
      <c r="E84" s="442"/>
      <c r="F84" s="442"/>
      <c r="G84" s="442"/>
      <c r="H84" s="442"/>
      <c r="I84" s="442"/>
      <c r="J84" s="343"/>
      <c r="K84" s="343"/>
      <c r="L84" s="343"/>
      <c r="M84" s="343"/>
      <c r="N84" s="343"/>
      <c r="O84" s="343"/>
      <c r="P84" s="343"/>
      <c r="Q84" s="343"/>
      <c r="R84" s="343"/>
      <c r="S84" s="343"/>
      <c r="T84" s="343"/>
      <c r="U84" s="343"/>
      <c r="V84" s="343"/>
      <c r="W84" s="343"/>
      <c r="X84" s="343"/>
      <c r="Y84" s="343"/>
      <c r="Z84" s="343"/>
      <c r="AA84" s="343"/>
    </row>
    <row r="85" ht="14.25" customHeight="1">
      <c r="A85" s="442"/>
      <c r="B85" s="442"/>
      <c r="C85" s="442"/>
      <c r="D85" s="442"/>
      <c r="E85" s="442"/>
      <c r="F85" s="442"/>
      <c r="G85" s="442"/>
      <c r="H85" s="442"/>
      <c r="I85" s="442"/>
      <c r="J85" s="343"/>
      <c r="K85" s="343"/>
      <c r="L85" s="343"/>
      <c r="M85" s="343"/>
      <c r="N85" s="343"/>
      <c r="O85" s="343"/>
      <c r="P85" s="343"/>
      <c r="Q85" s="343"/>
      <c r="R85" s="343"/>
      <c r="S85" s="343"/>
      <c r="T85" s="343"/>
      <c r="U85" s="343"/>
      <c r="V85" s="343"/>
      <c r="W85" s="343"/>
      <c r="X85" s="343"/>
      <c r="Y85" s="343"/>
      <c r="Z85" s="343"/>
      <c r="AA85" s="343"/>
    </row>
    <row r="86" ht="14.25" customHeight="1">
      <c r="A86" s="442"/>
      <c r="B86" s="442"/>
      <c r="C86" s="442"/>
      <c r="D86" s="442"/>
      <c r="E86" s="442"/>
      <c r="F86" s="442"/>
      <c r="G86" s="442"/>
      <c r="H86" s="442"/>
      <c r="I86" s="442"/>
      <c r="J86" s="343"/>
      <c r="K86" s="343"/>
      <c r="L86" s="343"/>
      <c r="M86" s="343"/>
      <c r="N86" s="343"/>
      <c r="O86" s="343"/>
      <c r="P86" s="343"/>
      <c r="Q86" s="343"/>
      <c r="R86" s="343"/>
      <c r="S86" s="343"/>
      <c r="T86" s="343"/>
      <c r="U86" s="343"/>
      <c r="V86" s="343"/>
      <c r="W86" s="343"/>
      <c r="X86" s="343"/>
      <c r="Y86" s="343"/>
      <c r="Z86" s="343"/>
      <c r="AA86" s="343"/>
    </row>
    <row r="87" ht="14.25" customHeight="1">
      <c r="A87" s="442"/>
      <c r="B87" s="442"/>
      <c r="C87" s="442"/>
      <c r="D87" s="442"/>
      <c r="E87" s="442"/>
      <c r="F87" s="442"/>
      <c r="G87" s="442"/>
      <c r="H87" s="442"/>
      <c r="I87" s="442"/>
      <c r="J87" s="343"/>
      <c r="K87" s="343"/>
      <c r="L87" s="343"/>
      <c r="M87" s="343"/>
      <c r="N87" s="343"/>
      <c r="O87" s="343"/>
      <c r="P87" s="343"/>
      <c r="Q87" s="343"/>
      <c r="R87" s="343"/>
      <c r="S87" s="343"/>
      <c r="T87" s="343"/>
      <c r="U87" s="343"/>
      <c r="V87" s="343"/>
      <c r="W87" s="343"/>
      <c r="X87" s="343"/>
      <c r="Y87" s="343"/>
      <c r="Z87" s="343"/>
      <c r="AA87" s="343"/>
    </row>
    <row r="88" ht="14.25" customHeight="1">
      <c r="A88" s="442"/>
      <c r="B88" s="442"/>
      <c r="C88" s="442"/>
      <c r="D88" s="442"/>
      <c r="E88" s="442"/>
      <c r="F88" s="442"/>
      <c r="G88" s="442"/>
      <c r="H88" s="442"/>
      <c r="I88" s="442"/>
      <c r="J88" s="343"/>
      <c r="K88" s="343"/>
      <c r="L88" s="343"/>
      <c r="M88" s="343"/>
      <c r="N88" s="343"/>
      <c r="O88" s="343"/>
      <c r="P88" s="343"/>
      <c r="Q88" s="343"/>
      <c r="R88" s="343"/>
      <c r="S88" s="343"/>
      <c r="T88" s="343"/>
      <c r="U88" s="343"/>
      <c r="V88" s="343"/>
      <c r="W88" s="343"/>
      <c r="X88" s="343"/>
      <c r="Y88" s="343"/>
      <c r="Z88" s="343"/>
      <c r="AA88" s="343"/>
    </row>
    <row r="89" ht="14.25" customHeight="1">
      <c r="A89" s="442"/>
      <c r="B89" s="442"/>
      <c r="C89" s="442"/>
      <c r="D89" s="442"/>
      <c r="E89" s="442"/>
      <c r="F89" s="442"/>
      <c r="G89" s="442"/>
      <c r="H89" s="442"/>
      <c r="I89" s="442"/>
      <c r="J89" s="343"/>
      <c r="K89" s="343"/>
      <c r="L89" s="343"/>
      <c r="M89" s="343"/>
      <c r="N89" s="343"/>
      <c r="O89" s="343"/>
      <c r="P89" s="343"/>
      <c r="Q89" s="343"/>
      <c r="R89" s="343"/>
      <c r="S89" s="343"/>
      <c r="T89" s="343"/>
      <c r="U89" s="343"/>
      <c r="V89" s="343"/>
      <c r="W89" s="343"/>
      <c r="X89" s="343"/>
      <c r="Y89" s="343"/>
      <c r="Z89" s="343"/>
      <c r="AA89" s="343"/>
    </row>
    <row r="90" ht="14.25" customHeight="1">
      <c r="A90" s="442"/>
      <c r="B90" s="442"/>
      <c r="C90" s="442"/>
      <c r="D90" s="442"/>
      <c r="E90" s="442"/>
      <c r="F90" s="442"/>
      <c r="G90" s="442"/>
      <c r="H90" s="442"/>
      <c r="I90" s="442"/>
      <c r="J90" s="343"/>
      <c r="K90" s="343"/>
      <c r="L90" s="343"/>
      <c r="M90" s="343"/>
      <c r="N90" s="343"/>
      <c r="O90" s="343"/>
      <c r="P90" s="343"/>
      <c r="Q90" s="343"/>
      <c r="R90" s="343"/>
      <c r="S90" s="343"/>
      <c r="T90" s="343"/>
      <c r="U90" s="343"/>
      <c r="V90" s="343"/>
      <c r="W90" s="343"/>
      <c r="X90" s="343"/>
      <c r="Y90" s="343"/>
      <c r="Z90" s="343"/>
      <c r="AA90" s="343"/>
    </row>
    <row r="91" ht="14.25" customHeight="1">
      <c r="A91" s="442"/>
      <c r="B91" s="442"/>
      <c r="C91" s="442"/>
      <c r="D91" s="442"/>
      <c r="E91" s="442"/>
      <c r="F91" s="442"/>
      <c r="G91" s="442"/>
      <c r="H91" s="442"/>
      <c r="I91" s="442"/>
      <c r="J91" s="343"/>
      <c r="K91" s="343"/>
      <c r="L91" s="343"/>
      <c r="M91" s="343"/>
      <c r="N91" s="343"/>
      <c r="O91" s="343"/>
      <c r="P91" s="343"/>
      <c r="Q91" s="343"/>
      <c r="R91" s="343"/>
      <c r="S91" s="343"/>
      <c r="T91" s="343"/>
      <c r="U91" s="343"/>
      <c r="V91" s="343"/>
      <c r="W91" s="343"/>
      <c r="X91" s="343"/>
      <c r="Y91" s="343"/>
      <c r="Z91" s="343"/>
      <c r="AA91" s="343"/>
    </row>
    <row r="92" ht="14.25" customHeight="1">
      <c r="A92" s="442"/>
      <c r="B92" s="442"/>
      <c r="C92" s="442"/>
      <c r="D92" s="442"/>
      <c r="E92" s="442"/>
      <c r="F92" s="442"/>
      <c r="G92" s="442"/>
      <c r="H92" s="442"/>
      <c r="I92" s="442"/>
      <c r="J92" s="343"/>
      <c r="K92" s="343"/>
      <c r="L92" s="343"/>
      <c r="M92" s="343"/>
      <c r="N92" s="343"/>
      <c r="O92" s="343"/>
      <c r="P92" s="343"/>
      <c r="Q92" s="343"/>
      <c r="R92" s="343"/>
      <c r="S92" s="343"/>
      <c r="T92" s="343"/>
      <c r="U92" s="343"/>
      <c r="V92" s="343"/>
      <c r="W92" s="343"/>
      <c r="X92" s="343"/>
      <c r="Y92" s="343"/>
      <c r="Z92" s="343"/>
      <c r="AA92" s="343"/>
    </row>
    <row r="93" ht="14.25" customHeight="1">
      <c r="A93" s="442"/>
      <c r="B93" s="442"/>
      <c r="C93" s="442"/>
      <c r="D93" s="442"/>
      <c r="E93" s="442"/>
      <c r="F93" s="442"/>
      <c r="G93" s="442"/>
      <c r="H93" s="442"/>
      <c r="I93" s="442"/>
      <c r="J93" s="343"/>
      <c r="K93" s="343"/>
      <c r="L93" s="343"/>
      <c r="M93" s="343"/>
      <c r="N93" s="343"/>
      <c r="O93" s="343"/>
      <c r="P93" s="343"/>
      <c r="Q93" s="343"/>
      <c r="R93" s="343"/>
      <c r="S93" s="343"/>
      <c r="T93" s="343"/>
      <c r="U93" s="343"/>
      <c r="V93" s="343"/>
      <c r="W93" s="343"/>
      <c r="X93" s="343"/>
      <c r="Y93" s="343"/>
      <c r="Z93" s="343"/>
      <c r="AA93" s="343"/>
    </row>
    <row r="94" ht="14.25" customHeight="1">
      <c r="A94" s="442"/>
      <c r="B94" s="442"/>
      <c r="C94" s="442"/>
      <c r="D94" s="442"/>
      <c r="E94" s="442"/>
      <c r="F94" s="442"/>
      <c r="G94" s="442"/>
      <c r="H94" s="442"/>
      <c r="I94" s="442"/>
      <c r="J94" s="343"/>
      <c r="K94" s="343"/>
      <c r="L94" s="343"/>
      <c r="M94" s="343"/>
      <c r="N94" s="343"/>
      <c r="O94" s="343"/>
      <c r="P94" s="343"/>
      <c r="Q94" s="343"/>
      <c r="R94" s="343"/>
      <c r="S94" s="343"/>
      <c r="T94" s="343"/>
      <c r="U94" s="343"/>
      <c r="V94" s="343"/>
      <c r="W94" s="343"/>
      <c r="X94" s="343"/>
      <c r="Y94" s="343"/>
      <c r="Z94" s="343"/>
      <c r="AA94" s="343"/>
    </row>
    <row r="95" ht="14.25" customHeight="1">
      <c r="A95" s="442"/>
      <c r="B95" s="442"/>
      <c r="C95" s="442"/>
      <c r="D95" s="442"/>
      <c r="E95" s="442"/>
      <c r="F95" s="442"/>
      <c r="G95" s="442"/>
      <c r="H95" s="442"/>
      <c r="I95" s="442"/>
      <c r="J95" s="343"/>
      <c r="K95" s="343"/>
      <c r="L95" s="343"/>
      <c r="M95" s="343"/>
      <c r="N95" s="343"/>
      <c r="O95" s="343"/>
      <c r="P95" s="343"/>
      <c r="Q95" s="343"/>
      <c r="R95" s="343"/>
      <c r="S95" s="343"/>
      <c r="T95" s="343"/>
      <c r="U95" s="343"/>
      <c r="V95" s="343"/>
      <c r="W95" s="343"/>
      <c r="X95" s="343"/>
      <c r="Y95" s="343"/>
      <c r="Z95" s="343"/>
      <c r="AA95" s="343"/>
    </row>
    <row r="96" ht="14.25" customHeight="1">
      <c r="A96" s="442"/>
      <c r="B96" s="442"/>
      <c r="C96" s="442"/>
      <c r="D96" s="442"/>
      <c r="E96" s="442"/>
      <c r="F96" s="442"/>
      <c r="G96" s="442"/>
      <c r="H96" s="442"/>
      <c r="I96" s="442"/>
      <c r="J96" s="343"/>
      <c r="K96" s="343"/>
      <c r="L96" s="343"/>
      <c r="M96" s="343"/>
      <c r="N96" s="343"/>
      <c r="O96" s="343"/>
      <c r="P96" s="343"/>
      <c r="Q96" s="343"/>
      <c r="R96" s="343"/>
      <c r="S96" s="343"/>
      <c r="T96" s="343"/>
      <c r="U96" s="343"/>
      <c r="V96" s="343"/>
      <c r="W96" s="343"/>
      <c r="X96" s="343"/>
      <c r="Y96" s="343"/>
      <c r="Z96" s="343"/>
      <c r="AA96" s="343"/>
    </row>
    <row r="97" ht="14.25" customHeight="1">
      <c r="A97" s="442"/>
      <c r="B97" s="442"/>
      <c r="C97" s="442"/>
      <c r="D97" s="442"/>
      <c r="E97" s="442"/>
      <c r="F97" s="442"/>
      <c r="G97" s="442"/>
      <c r="H97" s="442"/>
      <c r="I97" s="442"/>
      <c r="J97" s="343"/>
      <c r="K97" s="343"/>
      <c r="L97" s="343"/>
      <c r="M97" s="343"/>
      <c r="N97" s="343"/>
      <c r="O97" s="343"/>
      <c r="P97" s="343"/>
      <c r="Q97" s="343"/>
      <c r="R97" s="343"/>
      <c r="S97" s="343"/>
      <c r="T97" s="343"/>
      <c r="U97" s="343"/>
      <c r="V97" s="343"/>
      <c r="W97" s="343"/>
      <c r="X97" s="343"/>
      <c r="Y97" s="343"/>
      <c r="Z97" s="343"/>
      <c r="AA97" s="343"/>
    </row>
    <row r="98" ht="14.25" customHeight="1">
      <c r="A98" s="442"/>
      <c r="B98" s="442"/>
      <c r="C98" s="442"/>
      <c r="D98" s="442"/>
      <c r="E98" s="442"/>
      <c r="F98" s="442"/>
      <c r="G98" s="442"/>
      <c r="H98" s="442"/>
      <c r="I98" s="442"/>
      <c r="J98" s="343"/>
      <c r="K98" s="343"/>
      <c r="L98" s="343"/>
      <c r="M98" s="343"/>
      <c r="N98" s="343"/>
      <c r="O98" s="343"/>
      <c r="P98" s="343"/>
      <c r="Q98" s="343"/>
      <c r="R98" s="343"/>
      <c r="S98" s="343"/>
      <c r="T98" s="343"/>
      <c r="U98" s="343"/>
      <c r="V98" s="343"/>
      <c r="W98" s="343"/>
      <c r="X98" s="343"/>
      <c r="Y98" s="343"/>
      <c r="Z98" s="343"/>
      <c r="AA98" s="343"/>
    </row>
    <row r="99" ht="14.25" customHeight="1">
      <c r="A99" s="442"/>
      <c r="B99" s="442"/>
      <c r="C99" s="442"/>
      <c r="D99" s="442"/>
      <c r="E99" s="442"/>
      <c r="F99" s="442"/>
      <c r="G99" s="442"/>
      <c r="H99" s="442"/>
      <c r="I99" s="442"/>
      <c r="J99" s="343"/>
      <c r="K99" s="343"/>
      <c r="L99" s="343"/>
      <c r="M99" s="343"/>
      <c r="N99" s="343"/>
      <c r="O99" s="343"/>
      <c r="P99" s="343"/>
      <c r="Q99" s="343"/>
      <c r="R99" s="343"/>
      <c r="S99" s="343"/>
      <c r="T99" s="343"/>
      <c r="U99" s="343"/>
      <c r="V99" s="343"/>
      <c r="W99" s="343"/>
      <c r="X99" s="343"/>
      <c r="Y99" s="343"/>
      <c r="Z99" s="343"/>
      <c r="AA99" s="343"/>
    </row>
    <row r="100" ht="14.25" customHeight="1">
      <c r="A100" s="442"/>
      <c r="B100" s="442"/>
      <c r="C100" s="442"/>
      <c r="D100" s="442"/>
      <c r="E100" s="442"/>
      <c r="F100" s="442"/>
      <c r="G100" s="442"/>
      <c r="H100" s="442"/>
      <c r="I100" s="442"/>
      <c r="J100" s="343"/>
      <c r="K100" s="343"/>
      <c r="L100" s="343"/>
      <c r="M100" s="343"/>
      <c r="N100" s="343"/>
      <c r="O100" s="343"/>
      <c r="P100" s="343"/>
      <c r="Q100" s="343"/>
      <c r="R100" s="343"/>
      <c r="S100" s="343"/>
      <c r="T100" s="343"/>
      <c r="U100" s="343"/>
      <c r="V100" s="343"/>
      <c r="W100" s="343"/>
      <c r="X100" s="343"/>
      <c r="Y100" s="343"/>
      <c r="Z100" s="343"/>
      <c r="AA100" s="343"/>
    </row>
    <row r="101" ht="14.25" customHeight="1">
      <c r="A101" s="442"/>
      <c r="B101" s="442"/>
      <c r="C101" s="442"/>
      <c r="D101" s="442"/>
      <c r="E101" s="442"/>
      <c r="F101" s="442"/>
      <c r="G101" s="442"/>
      <c r="H101" s="442"/>
      <c r="I101" s="442"/>
      <c r="J101" s="343"/>
      <c r="K101" s="343"/>
      <c r="L101" s="343"/>
      <c r="M101" s="343"/>
      <c r="N101" s="343"/>
      <c r="O101" s="343"/>
      <c r="P101" s="343"/>
      <c r="Q101" s="343"/>
      <c r="R101" s="343"/>
      <c r="S101" s="343"/>
      <c r="T101" s="343"/>
      <c r="U101" s="343"/>
      <c r="V101" s="343"/>
      <c r="W101" s="343"/>
      <c r="X101" s="343"/>
      <c r="Y101" s="343"/>
      <c r="Z101" s="343"/>
      <c r="AA101" s="343"/>
    </row>
    <row r="102" ht="14.25" customHeight="1">
      <c r="A102" s="442"/>
      <c r="B102" s="442"/>
      <c r="C102" s="442"/>
      <c r="D102" s="442"/>
      <c r="E102" s="442"/>
      <c r="F102" s="442"/>
      <c r="G102" s="442"/>
      <c r="H102" s="442"/>
      <c r="I102" s="442"/>
      <c r="J102" s="343"/>
      <c r="K102" s="343"/>
      <c r="L102" s="343"/>
      <c r="M102" s="343"/>
      <c r="N102" s="343"/>
      <c r="O102" s="343"/>
      <c r="P102" s="343"/>
      <c r="Q102" s="343"/>
      <c r="R102" s="343"/>
      <c r="S102" s="343"/>
      <c r="T102" s="343"/>
      <c r="U102" s="343"/>
      <c r="V102" s="343"/>
      <c r="W102" s="343"/>
      <c r="X102" s="343"/>
      <c r="Y102" s="343"/>
      <c r="Z102" s="343"/>
      <c r="AA102" s="343"/>
    </row>
    <row r="103" ht="14.25" customHeight="1">
      <c r="A103" s="442"/>
      <c r="B103" s="442"/>
      <c r="C103" s="442"/>
      <c r="D103" s="442"/>
      <c r="E103" s="442"/>
      <c r="F103" s="442"/>
      <c r="G103" s="442"/>
      <c r="H103" s="442"/>
      <c r="I103" s="442"/>
      <c r="J103" s="343"/>
      <c r="K103" s="343"/>
      <c r="L103" s="343"/>
      <c r="M103" s="343"/>
      <c r="N103" s="343"/>
      <c r="O103" s="343"/>
      <c r="P103" s="343"/>
      <c r="Q103" s="343"/>
      <c r="R103" s="343"/>
      <c r="S103" s="343"/>
      <c r="T103" s="343"/>
      <c r="U103" s="343"/>
      <c r="V103" s="343"/>
      <c r="W103" s="343"/>
      <c r="X103" s="343"/>
      <c r="Y103" s="343"/>
      <c r="Z103" s="343"/>
      <c r="AA103" s="343"/>
    </row>
    <row r="104" ht="14.25" customHeight="1">
      <c r="A104" s="442"/>
      <c r="B104" s="442"/>
      <c r="C104" s="442"/>
      <c r="D104" s="442"/>
      <c r="E104" s="442"/>
      <c r="F104" s="442"/>
      <c r="G104" s="442"/>
      <c r="H104" s="442"/>
      <c r="I104" s="442"/>
      <c r="J104" s="343"/>
      <c r="K104" s="343"/>
      <c r="L104" s="343"/>
      <c r="M104" s="343"/>
      <c r="N104" s="343"/>
      <c r="O104" s="343"/>
      <c r="P104" s="343"/>
      <c r="Q104" s="343"/>
      <c r="R104" s="343"/>
      <c r="S104" s="343"/>
      <c r="T104" s="343"/>
      <c r="U104" s="343"/>
      <c r="V104" s="343"/>
      <c r="W104" s="343"/>
      <c r="X104" s="343"/>
      <c r="Y104" s="343"/>
      <c r="Z104" s="343"/>
      <c r="AA104" s="343"/>
    </row>
    <row r="105" ht="14.25" customHeight="1">
      <c r="A105" s="442"/>
      <c r="B105" s="442"/>
      <c r="C105" s="442"/>
      <c r="D105" s="442"/>
      <c r="E105" s="442"/>
      <c r="F105" s="442"/>
      <c r="G105" s="442"/>
      <c r="H105" s="442"/>
      <c r="I105" s="442"/>
      <c r="J105" s="343"/>
      <c r="K105" s="343"/>
      <c r="L105" s="343"/>
      <c r="M105" s="343"/>
      <c r="N105" s="343"/>
      <c r="O105" s="343"/>
      <c r="P105" s="343"/>
      <c r="Q105" s="343"/>
      <c r="R105" s="343"/>
      <c r="S105" s="343"/>
      <c r="T105" s="343"/>
      <c r="U105" s="343"/>
      <c r="V105" s="343"/>
      <c r="W105" s="343"/>
      <c r="X105" s="343"/>
      <c r="Y105" s="343"/>
      <c r="Z105" s="343"/>
      <c r="AA105" s="343"/>
    </row>
    <row r="106" ht="14.25" customHeight="1">
      <c r="A106" s="442"/>
      <c r="B106" s="442"/>
      <c r="C106" s="442"/>
      <c r="D106" s="442"/>
      <c r="E106" s="442"/>
      <c r="F106" s="442"/>
      <c r="G106" s="442"/>
      <c r="H106" s="442"/>
      <c r="I106" s="442"/>
      <c r="J106" s="343"/>
      <c r="K106" s="343"/>
      <c r="L106" s="343"/>
      <c r="M106" s="343"/>
      <c r="N106" s="343"/>
      <c r="O106" s="343"/>
      <c r="P106" s="343"/>
      <c r="Q106" s="343"/>
      <c r="R106" s="343"/>
      <c r="S106" s="343"/>
      <c r="T106" s="343"/>
      <c r="U106" s="343"/>
      <c r="V106" s="343"/>
      <c r="W106" s="343"/>
      <c r="X106" s="343"/>
      <c r="Y106" s="343"/>
      <c r="Z106" s="343"/>
      <c r="AA106" s="343"/>
    </row>
    <row r="107" ht="14.25" customHeight="1">
      <c r="A107" s="442"/>
      <c r="B107" s="442"/>
      <c r="C107" s="442"/>
      <c r="D107" s="442"/>
      <c r="E107" s="442"/>
      <c r="F107" s="442"/>
      <c r="G107" s="442"/>
      <c r="H107" s="442"/>
      <c r="I107" s="442"/>
      <c r="J107" s="343"/>
      <c r="K107" s="343"/>
      <c r="L107" s="343"/>
      <c r="M107" s="343"/>
      <c r="N107" s="343"/>
      <c r="O107" s="343"/>
      <c r="P107" s="343"/>
      <c r="Q107" s="343"/>
      <c r="R107" s="343"/>
      <c r="S107" s="343"/>
      <c r="T107" s="343"/>
      <c r="U107" s="343"/>
      <c r="V107" s="343"/>
      <c r="W107" s="343"/>
      <c r="X107" s="343"/>
      <c r="Y107" s="343"/>
      <c r="Z107" s="343"/>
      <c r="AA107" s="343"/>
    </row>
    <row r="108" ht="14.25" customHeight="1">
      <c r="A108" s="442"/>
      <c r="B108" s="442"/>
      <c r="C108" s="442"/>
      <c r="D108" s="442"/>
      <c r="E108" s="442"/>
      <c r="F108" s="442"/>
      <c r="G108" s="442"/>
      <c r="H108" s="442"/>
      <c r="I108" s="442"/>
      <c r="J108" s="343"/>
      <c r="K108" s="343"/>
      <c r="L108" s="343"/>
      <c r="M108" s="343"/>
      <c r="N108" s="343"/>
      <c r="O108" s="343"/>
      <c r="P108" s="343"/>
      <c r="Q108" s="343"/>
      <c r="R108" s="343"/>
      <c r="S108" s="343"/>
      <c r="T108" s="343"/>
      <c r="U108" s="343"/>
      <c r="V108" s="343"/>
      <c r="W108" s="343"/>
      <c r="X108" s="343"/>
      <c r="Y108" s="343"/>
      <c r="Z108" s="343"/>
      <c r="AA108" s="343"/>
    </row>
    <row r="109" ht="14.25" customHeight="1">
      <c r="A109" s="442"/>
      <c r="B109" s="442"/>
      <c r="C109" s="442"/>
      <c r="D109" s="442"/>
      <c r="E109" s="442"/>
      <c r="F109" s="442"/>
      <c r="G109" s="442"/>
      <c r="H109" s="442"/>
      <c r="I109" s="442"/>
      <c r="J109" s="343"/>
      <c r="K109" s="343"/>
      <c r="L109" s="343"/>
      <c r="M109" s="343"/>
      <c r="N109" s="343"/>
      <c r="O109" s="343"/>
      <c r="P109" s="343"/>
      <c r="Q109" s="343"/>
      <c r="R109" s="343"/>
      <c r="S109" s="343"/>
      <c r="T109" s="343"/>
      <c r="U109" s="343"/>
      <c r="V109" s="343"/>
      <c r="W109" s="343"/>
      <c r="X109" s="343"/>
      <c r="Y109" s="343"/>
      <c r="Z109" s="343"/>
      <c r="AA109" s="343"/>
    </row>
    <row r="110" ht="14.25" customHeight="1">
      <c r="A110" s="442"/>
      <c r="B110" s="442"/>
      <c r="C110" s="442"/>
      <c r="D110" s="442"/>
      <c r="E110" s="442"/>
      <c r="F110" s="442"/>
      <c r="G110" s="442"/>
      <c r="H110" s="442"/>
      <c r="I110" s="442"/>
      <c r="J110" s="343"/>
      <c r="K110" s="343"/>
      <c r="L110" s="343"/>
      <c r="M110" s="343"/>
      <c r="N110" s="343"/>
      <c r="O110" s="343"/>
      <c r="P110" s="343"/>
      <c r="Q110" s="343"/>
      <c r="R110" s="343"/>
      <c r="S110" s="343"/>
      <c r="T110" s="343"/>
      <c r="U110" s="343"/>
      <c r="V110" s="343"/>
      <c r="W110" s="343"/>
      <c r="X110" s="343"/>
      <c r="Y110" s="343"/>
      <c r="Z110" s="343"/>
      <c r="AA110" s="343"/>
    </row>
    <row r="111" ht="14.25" customHeight="1">
      <c r="A111" s="442"/>
      <c r="B111" s="442"/>
      <c r="C111" s="442"/>
      <c r="D111" s="442"/>
      <c r="E111" s="442"/>
      <c r="F111" s="442"/>
      <c r="G111" s="442"/>
      <c r="H111" s="442"/>
      <c r="I111" s="442"/>
      <c r="J111" s="343"/>
      <c r="K111" s="343"/>
      <c r="L111" s="343"/>
      <c r="M111" s="343"/>
      <c r="N111" s="343"/>
      <c r="O111" s="343"/>
      <c r="P111" s="343"/>
      <c r="Q111" s="343"/>
      <c r="R111" s="343"/>
      <c r="S111" s="343"/>
      <c r="T111" s="343"/>
      <c r="U111" s="343"/>
      <c r="V111" s="343"/>
      <c r="W111" s="343"/>
      <c r="X111" s="343"/>
      <c r="Y111" s="343"/>
      <c r="Z111" s="343"/>
      <c r="AA111" s="343"/>
    </row>
    <row r="112" ht="14.25" customHeight="1">
      <c r="A112" s="442"/>
      <c r="B112" s="442"/>
      <c r="C112" s="442"/>
      <c r="D112" s="442"/>
      <c r="E112" s="442"/>
      <c r="F112" s="442"/>
      <c r="G112" s="442"/>
      <c r="H112" s="442"/>
      <c r="I112" s="442"/>
      <c r="J112" s="343"/>
      <c r="K112" s="343"/>
      <c r="L112" s="343"/>
      <c r="M112" s="343"/>
      <c r="N112" s="343"/>
      <c r="O112" s="343"/>
      <c r="P112" s="343"/>
      <c r="Q112" s="343"/>
      <c r="R112" s="343"/>
      <c r="S112" s="343"/>
      <c r="T112" s="343"/>
      <c r="U112" s="343"/>
      <c r="V112" s="343"/>
      <c r="W112" s="343"/>
      <c r="X112" s="343"/>
      <c r="Y112" s="343"/>
      <c r="Z112" s="343"/>
      <c r="AA112" s="343"/>
    </row>
    <row r="113" ht="14.25" customHeight="1">
      <c r="A113" s="442"/>
      <c r="B113" s="442"/>
      <c r="C113" s="442"/>
      <c r="D113" s="442"/>
      <c r="E113" s="442"/>
      <c r="F113" s="442"/>
      <c r="G113" s="442"/>
      <c r="H113" s="442"/>
      <c r="I113" s="442"/>
      <c r="J113" s="343"/>
      <c r="K113" s="343"/>
      <c r="L113" s="343"/>
      <c r="M113" s="343"/>
      <c r="N113" s="343"/>
      <c r="O113" s="343"/>
      <c r="P113" s="343"/>
      <c r="Q113" s="343"/>
      <c r="R113" s="343"/>
      <c r="S113" s="343"/>
      <c r="T113" s="343"/>
      <c r="U113" s="343"/>
      <c r="V113" s="343"/>
      <c r="W113" s="343"/>
      <c r="X113" s="343"/>
      <c r="Y113" s="343"/>
      <c r="Z113" s="343"/>
      <c r="AA113" s="343"/>
    </row>
    <row r="114" ht="14.25" customHeight="1">
      <c r="A114" s="442"/>
      <c r="B114" s="442"/>
      <c r="C114" s="442"/>
      <c r="D114" s="442"/>
      <c r="E114" s="442"/>
      <c r="F114" s="442"/>
      <c r="G114" s="442"/>
      <c r="H114" s="442"/>
      <c r="I114" s="442"/>
      <c r="J114" s="343"/>
      <c r="K114" s="343"/>
      <c r="L114" s="343"/>
      <c r="M114" s="343"/>
      <c r="N114" s="343"/>
      <c r="O114" s="343"/>
      <c r="P114" s="343"/>
      <c r="Q114" s="343"/>
      <c r="R114" s="343"/>
      <c r="S114" s="343"/>
      <c r="T114" s="343"/>
      <c r="U114" s="343"/>
      <c r="V114" s="343"/>
      <c r="W114" s="343"/>
      <c r="X114" s="343"/>
      <c r="Y114" s="343"/>
      <c r="Z114" s="343"/>
      <c r="AA114" s="343"/>
    </row>
    <row r="115" ht="14.25" customHeight="1">
      <c r="A115" s="442"/>
      <c r="B115" s="442"/>
      <c r="C115" s="442"/>
      <c r="D115" s="442"/>
      <c r="E115" s="442"/>
      <c r="F115" s="442"/>
      <c r="G115" s="442"/>
      <c r="H115" s="442"/>
      <c r="I115" s="442"/>
      <c r="J115" s="343"/>
      <c r="K115" s="343"/>
      <c r="L115" s="343"/>
      <c r="M115" s="343"/>
      <c r="N115" s="343"/>
      <c r="O115" s="343"/>
      <c r="P115" s="343"/>
      <c r="Q115" s="343"/>
      <c r="R115" s="343"/>
      <c r="S115" s="343"/>
      <c r="T115" s="343"/>
      <c r="U115" s="343"/>
      <c r="V115" s="343"/>
      <c r="W115" s="343"/>
      <c r="X115" s="343"/>
      <c r="Y115" s="343"/>
      <c r="Z115" s="343"/>
      <c r="AA115" s="343"/>
    </row>
    <row r="116" ht="14.25" customHeight="1">
      <c r="A116" s="442"/>
      <c r="B116" s="442"/>
      <c r="C116" s="442"/>
      <c r="D116" s="442"/>
      <c r="E116" s="442"/>
      <c r="F116" s="442"/>
      <c r="G116" s="442"/>
      <c r="H116" s="442"/>
      <c r="I116" s="442"/>
      <c r="J116" s="343"/>
      <c r="K116" s="343"/>
      <c r="L116" s="343"/>
      <c r="M116" s="343"/>
      <c r="N116" s="343"/>
      <c r="O116" s="343"/>
      <c r="P116" s="343"/>
      <c r="Q116" s="343"/>
      <c r="R116" s="343"/>
      <c r="S116" s="343"/>
      <c r="T116" s="343"/>
      <c r="U116" s="343"/>
      <c r="V116" s="343"/>
      <c r="W116" s="343"/>
      <c r="X116" s="343"/>
      <c r="Y116" s="343"/>
      <c r="Z116" s="343"/>
      <c r="AA116" s="343"/>
    </row>
    <row r="117" ht="14.25" customHeight="1">
      <c r="A117" s="442"/>
      <c r="B117" s="442"/>
      <c r="C117" s="442"/>
      <c r="D117" s="442"/>
      <c r="E117" s="442"/>
      <c r="F117" s="442"/>
      <c r="G117" s="442"/>
      <c r="H117" s="442"/>
      <c r="I117" s="442"/>
      <c r="J117" s="343"/>
      <c r="K117" s="343"/>
      <c r="L117" s="343"/>
      <c r="M117" s="343"/>
      <c r="N117" s="343"/>
      <c r="O117" s="343"/>
      <c r="P117" s="343"/>
      <c r="Q117" s="343"/>
      <c r="R117" s="343"/>
      <c r="S117" s="343"/>
      <c r="T117" s="343"/>
      <c r="U117" s="343"/>
      <c r="V117" s="343"/>
      <c r="W117" s="343"/>
      <c r="X117" s="343"/>
      <c r="Y117" s="343"/>
      <c r="Z117" s="343"/>
      <c r="AA117" s="343"/>
    </row>
    <row r="118" ht="14.25" customHeight="1">
      <c r="A118" s="442"/>
      <c r="B118" s="442"/>
      <c r="C118" s="442"/>
      <c r="D118" s="442"/>
      <c r="E118" s="442"/>
      <c r="F118" s="442"/>
      <c r="G118" s="442"/>
      <c r="H118" s="442"/>
      <c r="I118" s="442"/>
      <c r="J118" s="343"/>
      <c r="K118" s="343"/>
      <c r="L118" s="343"/>
      <c r="M118" s="343"/>
      <c r="N118" s="343"/>
      <c r="O118" s="343"/>
      <c r="P118" s="343"/>
      <c r="Q118" s="343"/>
      <c r="R118" s="343"/>
      <c r="S118" s="343"/>
      <c r="T118" s="343"/>
      <c r="U118" s="343"/>
      <c r="V118" s="343"/>
      <c r="W118" s="343"/>
      <c r="X118" s="343"/>
      <c r="Y118" s="343"/>
      <c r="Z118" s="343"/>
      <c r="AA118" s="343"/>
    </row>
    <row r="119" ht="14.25" customHeight="1">
      <c r="A119" s="442"/>
      <c r="B119" s="442"/>
      <c r="C119" s="442"/>
      <c r="D119" s="442"/>
      <c r="E119" s="442"/>
      <c r="F119" s="442"/>
      <c r="G119" s="442"/>
      <c r="H119" s="442"/>
      <c r="I119" s="442"/>
      <c r="J119" s="343"/>
      <c r="K119" s="343"/>
      <c r="L119" s="343"/>
      <c r="M119" s="343"/>
      <c r="N119" s="343"/>
      <c r="O119" s="343"/>
      <c r="P119" s="343"/>
      <c r="Q119" s="343"/>
      <c r="R119" s="343"/>
      <c r="S119" s="343"/>
      <c r="T119" s="343"/>
      <c r="U119" s="343"/>
      <c r="V119" s="343"/>
      <c r="W119" s="343"/>
      <c r="X119" s="343"/>
      <c r="Y119" s="343"/>
      <c r="Z119" s="343"/>
      <c r="AA119" s="343"/>
    </row>
    <row r="120" ht="14.25" customHeight="1">
      <c r="A120" s="442"/>
      <c r="B120" s="442"/>
      <c r="C120" s="442"/>
      <c r="D120" s="442"/>
      <c r="E120" s="442"/>
      <c r="F120" s="442"/>
      <c r="G120" s="442"/>
      <c r="H120" s="442"/>
      <c r="I120" s="442"/>
      <c r="J120" s="343"/>
      <c r="K120" s="343"/>
      <c r="L120" s="343"/>
      <c r="M120" s="343"/>
      <c r="N120" s="343"/>
      <c r="O120" s="343"/>
      <c r="P120" s="343"/>
      <c r="Q120" s="343"/>
      <c r="R120" s="343"/>
      <c r="S120" s="343"/>
      <c r="T120" s="343"/>
      <c r="U120" s="343"/>
      <c r="V120" s="343"/>
      <c r="W120" s="343"/>
      <c r="X120" s="343"/>
      <c r="Y120" s="343"/>
      <c r="Z120" s="343"/>
      <c r="AA120" s="343"/>
    </row>
    <row r="121" ht="14.25" customHeight="1">
      <c r="A121" s="442"/>
      <c r="B121" s="442"/>
      <c r="C121" s="442"/>
      <c r="D121" s="442"/>
      <c r="E121" s="442"/>
      <c r="F121" s="442"/>
      <c r="G121" s="442"/>
      <c r="H121" s="442"/>
      <c r="I121" s="442"/>
      <c r="J121" s="343"/>
      <c r="K121" s="343"/>
      <c r="L121" s="343"/>
      <c r="M121" s="343"/>
      <c r="N121" s="343"/>
      <c r="O121" s="343"/>
      <c r="P121" s="343"/>
      <c r="Q121" s="343"/>
      <c r="R121" s="343"/>
      <c r="S121" s="343"/>
      <c r="T121" s="343"/>
      <c r="U121" s="343"/>
      <c r="V121" s="343"/>
      <c r="W121" s="343"/>
      <c r="X121" s="343"/>
      <c r="Y121" s="343"/>
      <c r="Z121" s="343"/>
      <c r="AA121" s="343"/>
    </row>
    <row r="122" ht="14.25" customHeight="1">
      <c r="A122" s="442"/>
      <c r="B122" s="442"/>
      <c r="C122" s="442"/>
      <c r="D122" s="442"/>
      <c r="E122" s="442"/>
      <c r="F122" s="442"/>
      <c r="G122" s="442"/>
      <c r="H122" s="442"/>
      <c r="I122" s="442"/>
      <c r="J122" s="343"/>
      <c r="K122" s="343"/>
      <c r="L122" s="343"/>
      <c r="M122" s="343"/>
      <c r="N122" s="343"/>
      <c r="O122" s="343"/>
      <c r="P122" s="343"/>
      <c r="Q122" s="343"/>
      <c r="R122" s="343"/>
      <c r="S122" s="343"/>
      <c r="T122" s="343"/>
      <c r="U122" s="343"/>
      <c r="V122" s="343"/>
      <c r="W122" s="343"/>
      <c r="X122" s="343"/>
      <c r="Y122" s="343"/>
      <c r="Z122" s="343"/>
      <c r="AA122" s="343"/>
    </row>
    <row r="123" ht="14.25" customHeight="1">
      <c r="A123" s="442"/>
      <c r="B123" s="442"/>
      <c r="C123" s="442"/>
      <c r="D123" s="442"/>
      <c r="E123" s="442"/>
      <c r="F123" s="442"/>
      <c r="G123" s="442"/>
      <c r="H123" s="442"/>
      <c r="I123" s="442"/>
      <c r="J123" s="343"/>
      <c r="K123" s="343"/>
      <c r="L123" s="343"/>
      <c r="M123" s="343"/>
      <c r="N123" s="343"/>
      <c r="O123" s="343"/>
      <c r="P123" s="343"/>
      <c r="Q123" s="343"/>
      <c r="R123" s="343"/>
      <c r="S123" s="343"/>
      <c r="T123" s="343"/>
      <c r="U123" s="343"/>
      <c r="V123" s="343"/>
      <c r="W123" s="343"/>
      <c r="X123" s="343"/>
      <c r="Y123" s="343"/>
      <c r="Z123" s="343"/>
      <c r="AA123" s="343"/>
    </row>
    <row r="124" ht="14.25" customHeight="1">
      <c r="A124" s="442"/>
      <c r="B124" s="442"/>
      <c r="C124" s="442"/>
      <c r="D124" s="442"/>
      <c r="E124" s="442"/>
      <c r="F124" s="442"/>
      <c r="G124" s="442"/>
      <c r="H124" s="442"/>
      <c r="I124" s="442"/>
      <c r="J124" s="343"/>
      <c r="K124" s="343"/>
      <c r="L124" s="343"/>
      <c r="M124" s="343"/>
      <c r="N124" s="343"/>
      <c r="O124" s="343"/>
      <c r="P124" s="343"/>
      <c r="Q124" s="343"/>
      <c r="R124" s="343"/>
      <c r="S124" s="343"/>
      <c r="T124" s="343"/>
      <c r="U124" s="343"/>
      <c r="V124" s="343"/>
      <c r="W124" s="343"/>
      <c r="X124" s="343"/>
      <c r="Y124" s="343"/>
      <c r="Z124" s="343"/>
      <c r="AA124" s="343"/>
    </row>
    <row r="125" ht="14.25" customHeight="1">
      <c r="A125" s="442"/>
      <c r="B125" s="442"/>
      <c r="C125" s="442"/>
      <c r="D125" s="442"/>
      <c r="E125" s="442"/>
      <c r="F125" s="442"/>
      <c r="G125" s="442"/>
      <c r="H125" s="442"/>
      <c r="I125" s="442"/>
      <c r="J125" s="343"/>
      <c r="K125" s="343"/>
      <c r="L125" s="343"/>
      <c r="M125" s="343"/>
      <c r="N125" s="343"/>
      <c r="O125" s="343"/>
      <c r="P125" s="343"/>
      <c r="Q125" s="343"/>
      <c r="R125" s="343"/>
      <c r="S125" s="343"/>
      <c r="T125" s="343"/>
      <c r="U125" s="343"/>
      <c r="V125" s="343"/>
      <c r="W125" s="343"/>
      <c r="X125" s="343"/>
      <c r="Y125" s="343"/>
      <c r="Z125" s="343"/>
      <c r="AA125" s="343"/>
    </row>
    <row r="126" ht="14.25" customHeight="1">
      <c r="A126" s="442"/>
      <c r="B126" s="442"/>
      <c r="C126" s="442"/>
      <c r="D126" s="442"/>
      <c r="E126" s="442"/>
      <c r="F126" s="442"/>
      <c r="G126" s="442"/>
      <c r="H126" s="442"/>
      <c r="I126" s="442"/>
      <c r="J126" s="343"/>
      <c r="K126" s="343"/>
      <c r="L126" s="343"/>
      <c r="M126" s="343"/>
      <c r="N126" s="343"/>
      <c r="O126" s="343"/>
      <c r="P126" s="343"/>
      <c r="Q126" s="343"/>
      <c r="R126" s="343"/>
      <c r="S126" s="343"/>
      <c r="T126" s="343"/>
      <c r="U126" s="343"/>
      <c r="V126" s="343"/>
      <c r="W126" s="343"/>
      <c r="X126" s="343"/>
      <c r="Y126" s="343"/>
      <c r="Z126" s="343"/>
      <c r="AA126" s="343"/>
    </row>
    <row r="127" ht="14.25" customHeight="1">
      <c r="A127" s="442"/>
      <c r="B127" s="442"/>
      <c r="C127" s="442"/>
      <c r="D127" s="442"/>
      <c r="E127" s="442"/>
      <c r="F127" s="442"/>
      <c r="G127" s="442"/>
      <c r="H127" s="442"/>
      <c r="I127" s="442"/>
      <c r="J127" s="343"/>
      <c r="K127" s="343"/>
      <c r="L127" s="343"/>
      <c r="M127" s="343"/>
      <c r="N127" s="343"/>
      <c r="O127" s="343"/>
      <c r="P127" s="343"/>
      <c r="Q127" s="343"/>
      <c r="R127" s="343"/>
      <c r="S127" s="343"/>
      <c r="T127" s="343"/>
      <c r="U127" s="343"/>
      <c r="V127" s="343"/>
      <c r="W127" s="343"/>
      <c r="X127" s="343"/>
      <c r="Y127" s="343"/>
      <c r="Z127" s="343"/>
      <c r="AA127" s="343"/>
    </row>
    <row r="128" ht="14.25" customHeight="1">
      <c r="A128" s="442"/>
      <c r="B128" s="442"/>
      <c r="C128" s="442"/>
      <c r="D128" s="442"/>
      <c r="E128" s="442"/>
      <c r="F128" s="442"/>
      <c r="G128" s="442"/>
      <c r="H128" s="442"/>
      <c r="I128" s="442"/>
      <c r="J128" s="343"/>
      <c r="K128" s="343"/>
      <c r="L128" s="343"/>
      <c r="M128" s="343"/>
      <c r="N128" s="343"/>
      <c r="O128" s="343"/>
      <c r="P128" s="343"/>
      <c r="Q128" s="343"/>
      <c r="R128" s="343"/>
      <c r="S128" s="343"/>
      <c r="T128" s="343"/>
      <c r="U128" s="343"/>
      <c r="V128" s="343"/>
      <c r="W128" s="343"/>
      <c r="X128" s="343"/>
      <c r="Y128" s="343"/>
      <c r="Z128" s="343"/>
      <c r="AA128" s="343"/>
    </row>
    <row r="129" ht="14.25" customHeight="1">
      <c r="A129" s="442"/>
      <c r="B129" s="442"/>
      <c r="C129" s="442"/>
      <c r="D129" s="442"/>
      <c r="E129" s="442"/>
      <c r="F129" s="442"/>
      <c r="G129" s="442"/>
      <c r="H129" s="442"/>
      <c r="I129" s="442"/>
      <c r="J129" s="343"/>
      <c r="K129" s="343"/>
      <c r="L129" s="343"/>
      <c r="M129" s="343"/>
      <c r="N129" s="343"/>
      <c r="O129" s="343"/>
      <c r="P129" s="343"/>
      <c r="Q129" s="343"/>
      <c r="R129" s="343"/>
      <c r="S129" s="343"/>
      <c r="T129" s="343"/>
      <c r="U129" s="343"/>
      <c r="V129" s="343"/>
      <c r="W129" s="343"/>
      <c r="X129" s="343"/>
      <c r="Y129" s="343"/>
      <c r="Z129" s="343"/>
      <c r="AA129" s="343"/>
    </row>
    <row r="130" ht="14.25" customHeight="1">
      <c r="A130" s="442"/>
      <c r="B130" s="442"/>
      <c r="C130" s="442"/>
      <c r="D130" s="442"/>
      <c r="E130" s="442"/>
      <c r="F130" s="442"/>
      <c r="G130" s="442"/>
      <c r="H130" s="442"/>
      <c r="I130" s="442"/>
      <c r="J130" s="343"/>
      <c r="K130" s="343"/>
      <c r="L130" s="343"/>
      <c r="M130" s="343"/>
      <c r="N130" s="343"/>
      <c r="O130" s="343"/>
      <c r="P130" s="343"/>
      <c r="Q130" s="343"/>
      <c r="R130" s="343"/>
      <c r="S130" s="343"/>
      <c r="T130" s="343"/>
      <c r="U130" s="343"/>
      <c r="V130" s="343"/>
      <c r="W130" s="343"/>
      <c r="X130" s="343"/>
      <c r="Y130" s="343"/>
      <c r="Z130" s="343"/>
      <c r="AA130" s="343"/>
    </row>
    <row r="131" ht="14.25" customHeight="1">
      <c r="A131" s="442"/>
      <c r="B131" s="442"/>
      <c r="C131" s="442"/>
      <c r="D131" s="442"/>
      <c r="E131" s="442"/>
      <c r="F131" s="442"/>
      <c r="G131" s="442"/>
      <c r="H131" s="442"/>
      <c r="I131" s="442"/>
      <c r="J131" s="343"/>
      <c r="K131" s="343"/>
      <c r="L131" s="343"/>
      <c r="M131" s="343"/>
      <c r="N131" s="343"/>
      <c r="O131" s="343"/>
      <c r="P131" s="343"/>
      <c r="Q131" s="343"/>
      <c r="R131" s="343"/>
      <c r="S131" s="343"/>
      <c r="T131" s="343"/>
      <c r="U131" s="343"/>
      <c r="V131" s="343"/>
      <c r="W131" s="343"/>
      <c r="X131" s="343"/>
      <c r="Y131" s="343"/>
      <c r="Z131" s="343"/>
      <c r="AA131" s="343"/>
    </row>
    <row r="132" ht="14.25" customHeight="1">
      <c r="A132" s="442"/>
      <c r="B132" s="442"/>
      <c r="C132" s="442"/>
      <c r="D132" s="442"/>
      <c r="E132" s="442"/>
      <c r="F132" s="442"/>
      <c r="G132" s="442"/>
      <c r="H132" s="442"/>
      <c r="I132" s="442"/>
      <c r="J132" s="343"/>
      <c r="K132" s="343"/>
      <c r="L132" s="343"/>
      <c r="M132" s="343"/>
      <c r="N132" s="343"/>
      <c r="O132" s="343"/>
      <c r="P132" s="343"/>
      <c r="Q132" s="343"/>
      <c r="R132" s="343"/>
      <c r="S132" s="343"/>
      <c r="T132" s="343"/>
      <c r="U132" s="343"/>
      <c r="V132" s="343"/>
      <c r="W132" s="343"/>
      <c r="X132" s="343"/>
      <c r="Y132" s="343"/>
      <c r="Z132" s="343"/>
      <c r="AA132" s="343"/>
    </row>
    <row r="133" ht="14.25" customHeight="1">
      <c r="A133" s="442"/>
      <c r="B133" s="442"/>
      <c r="C133" s="442"/>
      <c r="D133" s="442"/>
      <c r="E133" s="442"/>
      <c r="F133" s="442"/>
      <c r="G133" s="442"/>
      <c r="H133" s="442"/>
      <c r="I133" s="442"/>
      <c r="J133" s="343"/>
      <c r="K133" s="343"/>
      <c r="L133" s="343"/>
      <c r="M133" s="343"/>
      <c r="N133" s="343"/>
      <c r="O133" s="343"/>
      <c r="P133" s="343"/>
      <c r="Q133" s="343"/>
      <c r="R133" s="343"/>
      <c r="S133" s="343"/>
      <c r="T133" s="343"/>
      <c r="U133" s="343"/>
      <c r="V133" s="343"/>
      <c r="W133" s="343"/>
      <c r="X133" s="343"/>
      <c r="Y133" s="343"/>
      <c r="Z133" s="343"/>
      <c r="AA133" s="343"/>
    </row>
    <row r="134" ht="14.25" customHeight="1">
      <c r="A134" s="442"/>
      <c r="B134" s="442"/>
      <c r="C134" s="442"/>
      <c r="D134" s="442"/>
      <c r="E134" s="442"/>
      <c r="F134" s="442"/>
      <c r="G134" s="442"/>
      <c r="H134" s="442"/>
      <c r="I134" s="442"/>
      <c r="J134" s="343"/>
      <c r="K134" s="343"/>
      <c r="L134" s="343"/>
      <c r="M134" s="343"/>
      <c r="N134" s="343"/>
      <c r="O134" s="343"/>
      <c r="P134" s="343"/>
      <c r="Q134" s="343"/>
      <c r="R134" s="343"/>
      <c r="S134" s="343"/>
      <c r="T134" s="343"/>
      <c r="U134" s="343"/>
      <c r="V134" s="343"/>
      <c r="W134" s="343"/>
      <c r="X134" s="343"/>
      <c r="Y134" s="343"/>
      <c r="Z134" s="343"/>
      <c r="AA134" s="343"/>
    </row>
    <row r="135" ht="14.25" customHeight="1">
      <c r="A135" s="442"/>
      <c r="B135" s="442"/>
      <c r="C135" s="442"/>
      <c r="D135" s="442"/>
      <c r="E135" s="442"/>
      <c r="F135" s="442"/>
      <c r="G135" s="442"/>
      <c r="H135" s="442"/>
      <c r="I135" s="442"/>
      <c r="J135" s="343"/>
      <c r="K135" s="343"/>
      <c r="L135" s="343"/>
      <c r="M135" s="343"/>
      <c r="N135" s="343"/>
      <c r="O135" s="343"/>
      <c r="P135" s="343"/>
      <c r="Q135" s="343"/>
      <c r="R135" s="343"/>
      <c r="S135" s="343"/>
      <c r="T135" s="343"/>
      <c r="U135" s="343"/>
      <c r="V135" s="343"/>
      <c r="W135" s="343"/>
      <c r="X135" s="343"/>
      <c r="Y135" s="343"/>
      <c r="Z135" s="343"/>
      <c r="AA135" s="343"/>
    </row>
    <row r="136" ht="14.25" customHeight="1">
      <c r="A136" s="442"/>
      <c r="B136" s="442"/>
      <c r="C136" s="442"/>
      <c r="D136" s="442"/>
      <c r="E136" s="442"/>
      <c r="F136" s="442"/>
      <c r="G136" s="442"/>
      <c r="H136" s="442"/>
      <c r="I136" s="442"/>
      <c r="J136" s="343"/>
      <c r="K136" s="343"/>
      <c r="L136" s="343"/>
      <c r="M136" s="343"/>
      <c r="N136" s="343"/>
      <c r="O136" s="343"/>
      <c r="P136" s="343"/>
      <c r="Q136" s="343"/>
      <c r="R136" s="343"/>
      <c r="S136" s="343"/>
      <c r="T136" s="343"/>
      <c r="U136" s="343"/>
      <c r="V136" s="343"/>
      <c r="W136" s="343"/>
      <c r="X136" s="343"/>
      <c r="Y136" s="343"/>
      <c r="Z136" s="343"/>
      <c r="AA136" s="343"/>
    </row>
    <row r="137" ht="14.25" customHeight="1">
      <c r="A137" s="442"/>
      <c r="B137" s="442"/>
      <c r="C137" s="442"/>
      <c r="D137" s="442"/>
      <c r="E137" s="442"/>
      <c r="F137" s="442"/>
      <c r="G137" s="442"/>
      <c r="H137" s="442"/>
      <c r="I137" s="442"/>
      <c r="J137" s="343"/>
      <c r="K137" s="343"/>
      <c r="L137" s="343"/>
      <c r="M137" s="343"/>
      <c r="N137" s="343"/>
      <c r="O137" s="343"/>
      <c r="P137" s="343"/>
      <c r="Q137" s="343"/>
      <c r="R137" s="343"/>
      <c r="S137" s="343"/>
      <c r="T137" s="343"/>
      <c r="U137" s="343"/>
      <c r="V137" s="343"/>
      <c r="W137" s="343"/>
      <c r="X137" s="343"/>
      <c r="Y137" s="343"/>
      <c r="Z137" s="343"/>
      <c r="AA137" s="343"/>
    </row>
    <row r="138" ht="14.25" customHeight="1">
      <c r="A138" s="442"/>
      <c r="B138" s="442"/>
      <c r="C138" s="442"/>
      <c r="D138" s="442"/>
      <c r="E138" s="442"/>
      <c r="F138" s="442"/>
      <c r="G138" s="442"/>
      <c r="H138" s="442"/>
      <c r="I138" s="442"/>
      <c r="J138" s="343"/>
      <c r="K138" s="343"/>
      <c r="L138" s="343"/>
      <c r="M138" s="343"/>
      <c r="N138" s="343"/>
      <c r="O138" s="343"/>
      <c r="P138" s="343"/>
      <c r="Q138" s="343"/>
      <c r="R138" s="343"/>
      <c r="S138" s="343"/>
      <c r="T138" s="343"/>
      <c r="U138" s="343"/>
      <c r="V138" s="343"/>
      <c r="W138" s="343"/>
      <c r="X138" s="343"/>
      <c r="Y138" s="343"/>
      <c r="Z138" s="343"/>
      <c r="AA138" s="343"/>
    </row>
    <row r="139" ht="14.25" customHeight="1">
      <c r="A139" s="442"/>
      <c r="B139" s="442"/>
      <c r="C139" s="442"/>
      <c r="D139" s="442"/>
      <c r="E139" s="442"/>
      <c r="F139" s="442"/>
      <c r="G139" s="442"/>
      <c r="H139" s="442"/>
      <c r="I139" s="442"/>
      <c r="J139" s="343"/>
      <c r="K139" s="343"/>
      <c r="L139" s="343"/>
      <c r="M139" s="343"/>
      <c r="N139" s="343"/>
      <c r="O139" s="343"/>
      <c r="P139" s="343"/>
      <c r="Q139" s="343"/>
      <c r="R139" s="343"/>
      <c r="S139" s="343"/>
      <c r="T139" s="343"/>
      <c r="U139" s="343"/>
      <c r="V139" s="343"/>
      <c r="W139" s="343"/>
      <c r="X139" s="343"/>
      <c r="Y139" s="343"/>
      <c r="Z139" s="343"/>
      <c r="AA139" s="343"/>
    </row>
    <row r="140" ht="14.25" customHeight="1">
      <c r="A140" s="442"/>
      <c r="B140" s="442"/>
      <c r="C140" s="442"/>
      <c r="D140" s="442"/>
      <c r="E140" s="442"/>
      <c r="F140" s="442"/>
      <c r="G140" s="442"/>
      <c r="H140" s="442"/>
      <c r="I140" s="442"/>
      <c r="J140" s="343"/>
      <c r="K140" s="343"/>
      <c r="L140" s="343"/>
      <c r="M140" s="343"/>
      <c r="N140" s="343"/>
      <c r="O140" s="343"/>
      <c r="P140" s="343"/>
      <c r="Q140" s="343"/>
      <c r="R140" s="343"/>
      <c r="S140" s="343"/>
      <c r="T140" s="343"/>
      <c r="U140" s="343"/>
      <c r="V140" s="343"/>
      <c r="W140" s="343"/>
      <c r="X140" s="343"/>
      <c r="Y140" s="343"/>
      <c r="Z140" s="343"/>
      <c r="AA140" s="343"/>
    </row>
    <row r="141" ht="14.25" customHeight="1">
      <c r="A141" s="442"/>
      <c r="B141" s="442"/>
      <c r="C141" s="442"/>
      <c r="D141" s="442"/>
      <c r="E141" s="442"/>
      <c r="F141" s="442"/>
      <c r="G141" s="442"/>
      <c r="H141" s="442"/>
      <c r="I141" s="442"/>
      <c r="J141" s="343"/>
      <c r="K141" s="343"/>
      <c r="L141" s="343"/>
      <c r="M141" s="343"/>
      <c r="N141" s="343"/>
      <c r="O141" s="343"/>
      <c r="P141" s="343"/>
      <c r="Q141" s="343"/>
      <c r="R141" s="343"/>
      <c r="S141" s="343"/>
      <c r="T141" s="343"/>
      <c r="U141" s="343"/>
      <c r="V141" s="343"/>
      <c r="W141" s="343"/>
      <c r="X141" s="343"/>
      <c r="Y141" s="343"/>
      <c r="Z141" s="343"/>
      <c r="AA141" s="343"/>
    </row>
    <row r="142" ht="14.25" customHeight="1">
      <c r="A142" s="442"/>
      <c r="B142" s="442"/>
      <c r="C142" s="442"/>
      <c r="D142" s="442"/>
      <c r="E142" s="442"/>
      <c r="F142" s="442"/>
      <c r="G142" s="442"/>
      <c r="H142" s="442"/>
      <c r="I142" s="442"/>
      <c r="J142" s="343"/>
      <c r="K142" s="343"/>
      <c r="L142" s="343"/>
      <c r="M142" s="343"/>
      <c r="N142" s="343"/>
      <c r="O142" s="343"/>
      <c r="P142" s="343"/>
      <c r="Q142" s="343"/>
      <c r="R142" s="343"/>
      <c r="S142" s="343"/>
      <c r="T142" s="343"/>
      <c r="U142" s="343"/>
      <c r="V142" s="343"/>
      <c r="W142" s="343"/>
      <c r="X142" s="343"/>
      <c r="Y142" s="343"/>
      <c r="Z142" s="343"/>
      <c r="AA142" s="343"/>
    </row>
    <row r="143" ht="14.25" customHeight="1">
      <c r="A143" s="442"/>
      <c r="B143" s="442"/>
      <c r="C143" s="442"/>
      <c r="D143" s="442"/>
      <c r="E143" s="442"/>
      <c r="F143" s="442"/>
      <c r="G143" s="442"/>
      <c r="H143" s="442"/>
      <c r="I143" s="442"/>
      <c r="J143" s="343"/>
      <c r="K143" s="343"/>
      <c r="L143" s="343"/>
      <c r="M143" s="343"/>
      <c r="N143" s="343"/>
      <c r="O143" s="343"/>
      <c r="P143" s="343"/>
      <c r="Q143" s="343"/>
      <c r="R143" s="343"/>
      <c r="S143" s="343"/>
      <c r="T143" s="343"/>
      <c r="U143" s="343"/>
      <c r="V143" s="343"/>
      <c r="W143" s="343"/>
      <c r="X143" s="343"/>
      <c r="Y143" s="343"/>
      <c r="Z143" s="343"/>
      <c r="AA143" s="343"/>
    </row>
    <row r="144" ht="14.25" customHeight="1">
      <c r="A144" s="442"/>
      <c r="B144" s="442"/>
      <c r="C144" s="442"/>
      <c r="D144" s="442"/>
      <c r="E144" s="442"/>
      <c r="F144" s="442"/>
      <c r="G144" s="442"/>
      <c r="H144" s="442"/>
      <c r="I144" s="442"/>
      <c r="J144" s="343"/>
      <c r="K144" s="343"/>
      <c r="L144" s="343"/>
      <c r="M144" s="343"/>
      <c r="N144" s="343"/>
      <c r="O144" s="343"/>
      <c r="P144" s="343"/>
      <c r="Q144" s="343"/>
      <c r="R144" s="343"/>
      <c r="S144" s="343"/>
      <c r="T144" s="343"/>
      <c r="U144" s="343"/>
      <c r="V144" s="343"/>
      <c r="W144" s="343"/>
      <c r="X144" s="343"/>
      <c r="Y144" s="343"/>
      <c r="Z144" s="343"/>
      <c r="AA144" s="343"/>
    </row>
    <row r="145" ht="14.25" customHeight="1">
      <c r="A145" s="442"/>
      <c r="B145" s="442"/>
      <c r="C145" s="442"/>
      <c r="D145" s="442"/>
      <c r="E145" s="442"/>
      <c r="F145" s="442"/>
      <c r="G145" s="442"/>
      <c r="H145" s="442"/>
      <c r="I145" s="442"/>
      <c r="J145" s="343"/>
      <c r="K145" s="343"/>
      <c r="L145" s="343"/>
      <c r="M145" s="343"/>
      <c r="N145" s="343"/>
      <c r="O145" s="343"/>
      <c r="P145" s="343"/>
      <c r="Q145" s="343"/>
      <c r="R145" s="343"/>
      <c r="S145" s="343"/>
      <c r="T145" s="343"/>
      <c r="U145" s="343"/>
      <c r="V145" s="343"/>
      <c r="W145" s="343"/>
      <c r="X145" s="343"/>
      <c r="Y145" s="343"/>
      <c r="Z145" s="343"/>
      <c r="AA145" s="343"/>
    </row>
    <row r="146" ht="14.25" customHeight="1">
      <c r="A146" s="442"/>
      <c r="B146" s="442"/>
      <c r="C146" s="442"/>
      <c r="D146" s="442"/>
      <c r="E146" s="442"/>
      <c r="F146" s="442"/>
      <c r="G146" s="442"/>
      <c r="H146" s="442"/>
      <c r="I146" s="442"/>
      <c r="J146" s="343"/>
      <c r="K146" s="343"/>
      <c r="L146" s="343"/>
      <c r="M146" s="343"/>
      <c r="N146" s="343"/>
      <c r="O146" s="343"/>
      <c r="P146" s="343"/>
      <c r="Q146" s="343"/>
      <c r="R146" s="343"/>
      <c r="S146" s="343"/>
      <c r="T146" s="343"/>
      <c r="U146" s="343"/>
      <c r="V146" s="343"/>
      <c r="W146" s="343"/>
      <c r="X146" s="343"/>
      <c r="Y146" s="343"/>
      <c r="Z146" s="343"/>
      <c r="AA146" s="343"/>
    </row>
    <row r="147" ht="14.25" customHeight="1">
      <c r="A147" s="442"/>
      <c r="B147" s="442"/>
      <c r="C147" s="442"/>
      <c r="D147" s="442"/>
      <c r="E147" s="442"/>
      <c r="F147" s="442"/>
      <c r="G147" s="442"/>
      <c r="H147" s="442"/>
      <c r="I147" s="442"/>
      <c r="J147" s="343"/>
      <c r="K147" s="343"/>
      <c r="L147" s="343"/>
      <c r="M147" s="343"/>
      <c r="N147" s="343"/>
      <c r="O147" s="343"/>
      <c r="P147" s="343"/>
      <c r="Q147" s="343"/>
      <c r="R147" s="343"/>
      <c r="S147" s="343"/>
      <c r="T147" s="343"/>
      <c r="U147" s="343"/>
      <c r="V147" s="343"/>
      <c r="W147" s="343"/>
      <c r="X147" s="343"/>
      <c r="Y147" s="343"/>
      <c r="Z147" s="343"/>
      <c r="AA147" s="343"/>
    </row>
    <row r="148" ht="14.25" customHeight="1">
      <c r="A148" s="442"/>
      <c r="B148" s="442"/>
      <c r="C148" s="442"/>
      <c r="D148" s="442"/>
      <c r="E148" s="442"/>
      <c r="F148" s="442"/>
      <c r="G148" s="442"/>
      <c r="H148" s="442"/>
      <c r="I148" s="442"/>
      <c r="J148" s="343"/>
      <c r="K148" s="343"/>
      <c r="L148" s="343"/>
      <c r="M148" s="343"/>
      <c r="N148" s="343"/>
      <c r="O148" s="343"/>
      <c r="P148" s="343"/>
      <c r="Q148" s="343"/>
      <c r="R148" s="343"/>
      <c r="S148" s="343"/>
      <c r="T148" s="343"/>
      <c r="U148" s="343"/>
      <c r="V148" s="343"/>
      <c r="W148" s="343"/>
      <c r="X148" s="343"/>
      <c r="Y148" s="343"/>
      <c r="Z148" s="343"/>
      <c r="AA148" s="343"/>
    </row>
    <row r="149" ht="14.25" customHeight="1">
      <c r="A149" s="442"/>
      <c r="B149" s="442"/>
      <c r="C149" s="442"/>
      <c r="D149" s="442"/>
      <c r="E149" s="442"/>
      <c r="F149" s="442"/>
      <c r="G149" s="442"/>
      <c r="H149" s="442"/>
      <c r="I149" s="442"/>
      <c r="J149" s="343"/>
      <c r="K149" s="343"/>
      <c r="L149" s="343"/>
      <c r="M149" s="343"/>
      <c r="N149" s="343"/>
      <c r="O149" s="343"/>
      <c r="P149" s="343"/>
      <c r="Q149" s="343"/>
      <c r="R149" s="343"/>
      <c r="S149" s="343"/>
      <c r="T149" s="343"/>
      <c r="U149" s="343"/>
      <c r="V149" s="343"/>
      <c r="W149" s="343"/>
      <c r="X149" s="343"/>
      <c r="Y149" s="343"/>
      <c r="Z149" s="343"/>
      <c r="AA149" s="343"/>
    </row>
    <row r="150" ht="14.25" customHeight="1">
      <c r="A150" s="442"/>
      <c r="B150" s="442"/>
      <c r="C150" s="442"/>
      <c r="D150" s="442"/>
      <c r="E150" s="442"/>
      <c r="F150" s="442"/>
      <c r="G150" s="442"/>
      <c r="H150" s="442"/>
      <c r="I150" s="442"/>
      <c r="J150" s="343"/>
      <c r="K150" s="343"/>
      <c r="L150" s="343"/>
      <c r="M150" s="343"/>
      <c r="N150" s="343"/>
      <c r="O150" s="343"/>
      <c r="P150" s="343"/>
      <c r="Q150" s="343"/>
      <c r="R150" s="343"/>
      <c r="S150" s="343"/>
      <c r="T150" s="343"/>
      <c r="U150" s="343"/>
      <c r="V150" s="343"/>
      <c r="W150" s="343"/>
      <c r="X150" s="343"/>
      <c r="Y150" s="343"/>
      <c r="Z150" s="343"/>
      <c r="AA150" s="343"/>
    </row>
    <row r="151" ht="14.25" customHeight="1">
      <c r="A151" s="442"/>
      <c r="B151" s="442"/>
      <c r="C151" s="442"/>
      <c r="D151" s="442"/>
      <c r="E151" s="442"/>
      <c r="F151" s="442"/>
      <c r="G151" s="442"/>
      <c r="H151" s="442"/>
      <c r="I151" s="442"/>
      <c r="J151" s="343"/>
      <c r="K151" s="343"/>
      <c r="L151" s="343"/>
      <c r="M151" s="343"/>
      <c r="N151" s="343"/>
      <c r="O151" s="343"/>
      <c r="P151" s="343"/>
      <c r="Q151" s="343"/>
      <c r="R151" s="343"/>
      <c r="S151" s="343"/>
      <c r="T151" s="343"/>
      <c r="U151" s="343"/>
      <c r="V151" s="343"/>
      <c r="W151" s="343"/>
      <c r="X151" s="343"/>
      <c r="Y151" s="343"/>
      <c r="Z151" s="343"/>
      <c r="AA151" s="343"/>
    </row>
    <row r="152" ht="14.25" customHeight="1">
      <c r="A152" s="442"/>
      <c r="B152" s="442"/>
      <c r="C152" s="442"/>
      <c r="D152" s="442"/>
      <c r="E152" s="442"/>
      <c r="F152" s="442"/>
      <c r="G152" s="442"/>
      <c r="H152" s="442"/>
      <c r="I152" s="442"/>
      <c r="J152" s="343"/>
      <c r="K152" s="343"/>
      <c r="L152" s="343"/>
      <c r="M152" s="343"/>
      <c r="N152" s="343"/>
      <c r="O152" s="343"/>
      <c r="P152" s="343"/>
      <c r="Q152" s="343"/>
      <c r="R152" s="343"/>
      <c r="S152" s="343"/>
      <c r="T152" s="343"/>
      <c r="U152" s="343"/>
      <c r="V152" s="343"/>
      <c r="W152" s="343"/>
      <c r="X152" s="343"/>
      <c r="Y152" s="343"/>
      <c r="Z152" s="343"/>
      <c r="AA152" s="343"/>
    </row>
    <row r="153" ht="14.25" customHeight="1">
      <c r="A153" s="442"/>
      <c r="B153" s="442"/>
      <c r="C153" s="442"/>
      <c r="D153" s="442"/>
      <c r="E153" s="442"/>
      <c r="F153" s="442"/>
      <c r="G153" s="442"/>
      <c r="H153" s="442"/>
      <c r="I153" s="442"/>
      <c r="J153" s="343"/>
      <c r="K153" s="343"/>
      <c r="L153" s="343"/>
      <c r="M153" s="343"/>
      <c r="N153" s="343"/>
      <c r="O153" s="343"/>
      <c r="P153" s="343"/>
      <c r="Q153" s="343"/>
      <c r="R153" s="343"/>
      <c r="S153" s="343"/>
      <c r="T153" s="343"/>
      <c r="U153" s="343"/>
      <c r="V153" s="343"/>
      <c r="W153" s="343"/>
      <c r="X153" s="343"/>
      <c r="Y153" s="343"/>
      <c r="Z153" s="343"/>
      <c r="AA153" s="343"/>
    </row>
    <row r="154" ht="14.25" customHeight="1">
      <c r="A154" s="442"/>
      <c r="B154" s="442"/>
      <c r="C154" s="442"/>
      <c r="D154" s="442"/>
      <c r="E154" s="442"/>
      <c r="F154" s="442"/>
      <c r="G154" s="442"/>
      <c r="H154" s="442"/>
      <c r="I154" s="442"/>
      <c r="J154" s="343"/>
      <c r="K154" s="343"/>
      <c r="L154" s="343"/>
      <c r="M154" s="343"/>
      <c r="N154" s="343"/>
      <c r="O154" s="343"/>
      <c r="P154" s="343"/>
      <c r="Q154" s="343"/>
      <c r="R154" s="343"/>
      <c r="S154" s="343"/>
      <c r="T154" s="343"/>
      <c r="U154" s="343"/>
      <c r="V154" s="343"/>
      <c r="W154" s="343"/>
      <c r="X154" s="343"/>
      <c r="Y154" s="343"/>
      <c r="Z154" s="343"/>
      <c r="AA154" s="343"/>
    </row>
    <row r="155" ht="14.25" customHeight="1">
      <c r="A155" s="442"/>
      <c r="B155" s="442"/>
      <c r="C155" s="442"/>
      <c r="D155" s="442"/>
      <c r="E155" s="442"/>
      <c r="F155" s="442"/>
      <c r="G155" s="442"/>
      <c r="H155" s="442"/>
      <c r="I155" s="442"/>
      <c r="J155" s="343"/>
      <c r="K155" s="343"/>
      <c r="L155" s="343"/>
      <c r="M155" s="343"/>
      <c r="N155" s="343"/>
      <c r="O155" s="343"/>
      <c r="P155" s="343"/>
      <c r="Q155" s="343"/>
      <c r="R155" s="343"/>
      <c r="S155" s="343"/>
      <c r="T155" s="343"/>
      <c r="U155" s="343"/>
      <c r="V155" s="343"/>
      <c r="W155" s="343"/>
      <c r="X155" s="343"/>
      <c r="Y155" s="343"/>
      <c r="Z155" s="343"/>
      <c r="AA155" s="343"/>
    </row>
    <row r="156" ht="14.25" customHeight="1">
      <c r="A156" s="442"/>
      <c r="B156" s="442"/>
      <c r="C156" s="442"/>
      <c r="D156" s="442"/>
      <c r="E156" s="442"/>
      <c r="F156" s="442"/>
      <c r="G156" s="442"/>
      <c r="H156" s="442"/>
      <c r="I156" s="442"/>
      <c r="J156" s="343"/>
      <c r="K156" s="343"/>
      <c r="L156" s="343"/>
      <c r="M156" s="343"/>
      <c r="N156" s="343"/>
      <c r="O156" s="343"/>
      <c r="P156" s="343"/>
      <c r="Q156" s="343"/>
      <c r="R156" s="343"/>
      <c r="S156" s="343"/>
      <c r="T156" s="343"/>
      <c r="U156" s="343"/>
      <c r="V156" s="343"/>
      <c r="W156" s="343"/>
      <c r="X156" s="343"/>
      <c r="Y156" s="343"/>
      <c r="Z156" s="343"/>
      <c r="AA156" s="343"/>
    </row>
    <row r="157" ht="14.25" customHeight="1">
      <c r="A157" s="442"/>
      <c r="B157" s="442"/>
      <c r="C157" s="442"/>
      <c r="D157" s="442"/>
      <c r="E157" s="442"/>
      <c r="F157" s="442"/>
      <c r="G157" s="442"/>
      <c r="H157" s="442"/>
      <c r="I157" s="442"/>
      <c r="J157" s="343"/>
      <c r="K157" s="343"/>
      <c r="L157" s="343"/>
      <c r="M157" s="343"/>
      <c r="N157" s="343"/>
      <c r="O157" s="343"/>
      <c r="P157" s="343"/>
      <c r="Q157" s="343"/>
      <c r="R157" s="343"/>
      <c r="S157" s="343"/>
      <c r="T157" s="343"/>
      <c r="U157" s="343"/>
      <c r="V157" s="343"/>
      <c r="W157" s="343"/>
      <c r="X157" s="343"/>
      <c r="Y157" s="343"/>
      <c r="Z157" s="343"/>
      <c r="AA157" s="343"/>
    </row>
    <row r="158" ht="14.25" customHeight="1">
      <c r="A158" s="442"/>
      <c r="B158" s="442"/>
      <c r="C158" s="442"/>
      <c r="D158" s="442"/>
      <c r="E158" s="442"/>
      <c r="F158" s="442"/>
      <c r="G158" s="442"/>
      <c r="H158" s="442"/>
      <c r="I158" s="442"/>
      <c r="J158" s="343"/>
      <c r="K158" s="343"/>
      <c r="L158" s="343"/>
      <c r="M158" s="343"/>
      <c r="N158" s="343"/>
      <c r="O158" s="343"/>
      <c r="P158" s="343"/>
      <c r="Q158" s="343"/>
      <c r="R158" s="343"/>
      <c r="S158" s="343"/>
      <c r="T158" s="343"/>
      <c r="U158" s="343"/>
      <c r="V158" s="343"/>
      <c r="W158" s="343"/>
      <c r="X158" s="343"/>
      <c r="Y158" s="343"/>
      <c r="Z158" s="343"/>
      <c r="AA158" s="343"/>
    </row>
    <row r="159" ht="14.25" customHeight="1">
      <c r="A159" s="442"/>
      <c r="B159" s="442"/>
      <c r="C159" s="442"/>
      <c r="D159" s="442"/>
      <c r="E159" s="442"/>
      <c r="F159" s="442"/>
      <c r="G159" s="442"/>
      <c r="H159" s="442"/>
      <c r="I159" s="442"/>
      <c r="J159" s="343"/>
      <c r="K159" s="343"/>
      <c r="L159" s="343"/>
      <c r="M159" s="343"/>
      <c r="N159" s="343"/>
      <c r="O159" s="343"/>
      <c r="P159" s="343"/>
      <c r="Q159" s="343"/>
      <c r="R159" s="343"/>
      <c r="S159" s="343"/>
      <c r="T159" s="343"/>
      <c r="U159" s="343"/>
      <c r="V159" s="343"/>
      <c r="W159" s="343"/>
      <c r="X159" s="343"/>
      <c r="Y159" s="343"/>
      <c r="Z159" s="343"/>
      <c r="AA159" s="343"/>
    </row>
    <row r="160" ht="14.25" customHeight="1">
      <c r="A160" s="442"/>
      <c r="B160" s="442"/>
      <c r="C160" s="442"/>
      <c r="D160" s="442"/>
      <c r="E160" s="442"/>
      <c r="F160" s="442"/>
      <c r="G160" s="442"/>
      <c r="H160" s="442"/>
      <c r="I160" s="442"/>
      <c r="J160" s="343"/>
      <c r="K160" s="343"/>
      <c r="L160" s="343"/>
      <c r="M160" s="343"/>
      <c r="N160" s="343"/>
      <c r="O160" s="343"/>
      <c r="P160" s="343"/>
      <c r="Q160" s="343"/>
      <c r="R160" s="343"/>
      <c r="S160" s="343"/>
      <c r="T160" s="343"/>
      <c r="U160" s="343"/>
      <c r="V160" s="343"/>
      <c r="W160" s="343"/>
      <c r="X160" s="343"/>
      <c r="Y160" s="343"/>
      <c r="Z160" s="343"/>
      <c r="AA160" s="343"/>
    </row>
    <row r="161" ht="14.25" customHeight="1">
      <c r="A161" s="442"/>
      <c r="B161" s="442"/>
      <c r="C161" s="442"/>
      <c r="D161" s="442"/>
      <c r="E161" s="442"/>
      <c r="F161" s="442"/>
      <c r="G161" s="442"/>
      <c r="H161" s="442"/>
      <c r="I161" s="442"/>
      <c r="J161" s="343"/>
      <c r="K161" s="343"/>
      <c r="L161" s="343"/>
      <c r="M161" s="343"/>
      <c r="N161" s="343"/>
      <c r="O161" s="343"/>
      <c r="P161" s="343"/>
      <c r="Q161" s="343"/>
      <c r="R161" s="343"/>
      <c r="S161" s="343"/>
      <c r="T161" s="343"/>
      <c r="U161" s="343"/>
      <c r="V161" s="343"/>
      <c r="W161" s="343"/>
      <c r="X161" s="343"/>
      <c r="Y161" s="343"/>
      <c r="Z161" s="343"/>
      <c r="AA161" s="343"/>
    </row>
    <row r="162" ht="14.25" customHeight="1">
      <c r="A162" s="442"/>
      <c r="B162" s="442"/>
      <c r="C162" s="442"/>
      <c r="D162" s="442"/>
      <c r="E162" s="442"/>
      <c r="F162" s="442"/>
      <c r="G162" s="442"/>
      <c r="H162" s="442"/>
      <c r="I162" s="442"/>
      <c r="J162" s="343"/>
      <c r="K162" s="343"/>
      <c r="L162" s="343"/>
      <c r="M162" s="343"/>
      <c r="N162" s="343"/>
      <c r="O162" s="343"/>
      <c r="P162" s="343"/>
      <c r="Q162" s="343"/>
      <c r="R162" s="343"/>
      <c r="S162" s="343"/>
      <c r="T162" s="343"/>
      <c r="U162" s="343"/>
      <c r="V162" s="343"/>
      <c r="W162" s="343"/>
      <c r="X162" s="343"/>
      <c r="Y162" s="343"/>
      <c r="Z162" s="343"/>
      <c r="AA162" s="343"/>
    </row>
    <row r="163" ht="14.25" customHeight="1">
      <c r="A163" s="442"/>
      <c r="B163" s="442"/>
      <c r="C163" s="442"/>
      <c r="D163" s="442"/>
      <c r="E163" s="442"/>
      <c r="F163" s="442"/>
      <c r="G163" s="442"/>
      <c r="H163" s="442"/>
      <c r="I163" s="442"/>
      <c r="J163" s="343"/>
      <c r="K163" s="343"/>
      <c r="L163" s="343"/>
      <c r="M163" s="343"/>
      <c r="N163" s="343"/>
      <c r="O163" s="343"/>
      <c r="P163" s="343"/>
      <c r="Q163" s="343"/>
      <c r="R163" s="343"/>
      <c r="S163" s="343"/>
      <c r="T163" s="343"/>
      <c r="U163" s="343"/>
      <c r="V163" s="343"/>
      <c r="W163" s="343"/>
      <c r="X163" s="343"/>
      <c r="Y163" s="343"/>
      <c r="Z163" s="343"/>
      <c r="AA163" s="343"/>
    </row>
    <row r="164" ht="14.25" customHeight="1">
      <c r="A164" s="442"/>
      <c r="B164" s="442"/>
      <c r="C164" s="442"/>
      <c r="D164" s="442"/>
      <c r="E164" s="442"/>
      <c r="F164" s="442"/>
      <c r="G164" s="442"/>
      <c r="H164" s="442"/>
      <c r="I164" s="442"/>
      <c r="J164" s="343"/>
      <c r="K164" s="343"/>
      <c r="L164" s="343"/>
      <c r="M164" s="343"/>
      <c r="N164" s="343"/>
      <c r="O164" s="343"/>
      <c r="P164" s="343"/>
      <c r="Q164" s="343"/>
      <c r="R164" s="343"/>
      <c r="S164" s="343"/>
      <c r="T164" s="343"/>
      <c r="U164" s="343"/>
      <c r="V164" s="343"/>
      <c r="W164" s="343"/>
      <c r="X164" s="343"/>
      <c r="Y164" s="343"/>
      <c r="Z164" s="343"/>
      <c r="AA164" s="343"/>
    </row>
    <row r="165" ht="14.25" customHeight="1">
      <c r="A165" s="442"/>
      <c r="B165" s="442"/>
      <c r="C165" s="442"/>
      <c r="D165" s="442"/>
      <c r="E165" s="442"/>
      <c r="F165" s="442"/>
      <c r="G165" s="442"/>
      <c r="H165" s="442"/>
      <c r="I165" s="442"/>
      <c r="J165" s="343"/>
      <c r="K165" s="343"/>
      <c r="L165" s="343"/>
      <c r="M165" s="343"/>
      <c r="N165" s="343"/>
      <c r="O165" s="343"/>
      <c r="P165" s="343"/>
      <c r="Q165" s="343"/>
      <c r="R165" s="343"/>
      <c r="S165" s="343"/>
      <c r="T165" s="343"/>
      <c r="U165" s="343"/>
      <c r="V165" s="343"/>
      <c r="W165" s="343"/>
      <c r="X165" s="343"/>
      <c r="Y165" s="343"/>
      <c r="Z165" s="343"/>
      <c r="AA165" s="343"/>
    </row>
    <row r="166" ht="14.25" customHeight="1">
      <c r="A166" s="442"/>
      <c r="B166" s="442"/>
      <c r="C166" s="442"/>
      <c r="D166" s="442"/>
      <c r="E166" s="442"/>
      <c r="F166" s="442"/>
      <c r="G166" s="442"/>
      <c r="H166" s="442"/>
      <c r="I166" s="442"/>
      <c r="J166" s="343"/>
      <c r="K166" s="343"/>
      <c r="L166" s="343"/>
      <c r="M166" s="343"/>
      <c r="N166" s="343"/>
      <c r="O166" s="343"/>
      <c r="P166" s="343"/>
      <c r="Q166" s="343"/>
      <c r="R166" s="343"/>
      <c r="S166" s="343"/>
      <c r="T166" s="343"/>
      <c r="U166" s="343"/>
      <c r="V166" s="343"/>
      <c r="W166" s="343"/>
      <c r="X166" s="343"/>
      <c r="Y166" s="343"/>
      <c r="Z166" s="343"/>
      <c r="AA166" s="343"/>
    </row>
    <row r="167" ht="14.25" customHeight="1">
      <c r="A167" s="442"/>
      <c r="B167" s="442"/>
      <c r="C167" s="442"/>
      <c r="D167" s="442"/>
      <c r="E167" s="442"/>
      <c r="F167" s="442"/>
      <c r="G167" s="442"/>
      <c r="H167" s="442"/>
      <c r="I167" s="442"/>
      <c r="J167" s="343"/>
      <c r="K167" s="343"/>
      <c r="L167" s="343"/>
      <c r="M167" s="343"/>
      <c r="N167" s="343"/>
      <c r="O167" s="343"/>
      <c r="P167" s="343"/>
      <c r="Q167" s="343"/>
      <c r="R167" s="343"/>
      <c r="S167" s="343"/>
      <c r="T167" s="343"/>
      <c r="U167" s="343"/>
      <c r="V167" s="343"/>
      <c r="W167" s="343"/>
      <c r="X167" s="343"/>
      <c r="Y167" s="343"/>
      <c r="Z167" s="343"/>
      <c r="AA167" s="343"/>
    </row>
    <row r="168" ht="14.25" customHeight="1">
      <c r="A168" s="442"/>
      <c r="B168" s="442"/>
      <c r="C168" s="442"/>
      <c r="D168" s="442"/>
      <c r="E168" s="442"/>
      <c r="F168" s="442"/>
      <c r="G168" s="442"/>
      <c r="H168" s="442"/>
      <c r="I168" s="442"/>
      <c r="J168" s="343"/>
      <c r="K168" s="343"/>
      <c r="L168" s="343"/>
      <c r="M168" s="343"/>
      <c r="N168" s="343"/>
      <c r="O168" s="343"/>
      <c r="P168" s="343"/>
      <c r="Q168" s="343"/>
      <c r="R168" s="343"/>
      <c r="S168" s="343"/>
      <c r="T168" s="343"/>
      <c r="U168" s="343"/>
      <c r="V168" s="343"/>
      <c r="W168" s="343"/>
      <c r="X168" s="343"/>
      <c r="Y168" s="343"/>
      <c r="Z168" s="343"/>
      <c r="AA168" s="343"/>
    </row>
    <row r="169" ht="14.25" customHeight="1">
      <c r="A169" s="442"/>
      <c r="B169" s="442"/>
      <c r="C169" s="442"/>
      <c r="D169" s="442"/>
      <c r="E169" s="442"/>
      <c r="F169" s="442"/>
      <c r="G169" s="442"/>
      <c r="H169" s="442"/>
      <c r="I169" s="442"/>
      <c r="J169" s="343"/>
      <c r="K169" s="343"/>
      <c r="L169" s="343"/>
      <c r="M169" s="343"/>
      <c r="N169" s="343"/>
      <c r="O169" s="343"/>
      <c r="P169" s="343"/>
      <c r="Q169" s="343"/>
      <c r="R169" s="343"/>
      <c r="S169" s="343"/>
      <c r="T169" s="343"/>
      <c r="U169" s="343"/>
      <c r="V169" s="343"/>
      <c r="W169" s="343"/>
      <c r="X169" s="343"/>
      <c r="Y169" s="343"/>
      <c r="Z169" s="343"/>
      <c r="AA169" s="343"/>
    </row>
    <row r="170" ht="14.25" customHeight="1">
      <c r="A170" s="442"/>
      <c r="B170" s="442"/>
      <c r="C170" s="442"/>
      <c r="D170" s="442"/>
      <c r="E170" s="442"/>
      <c r="F170" s="442"/>
      <c r="G170" s="442"/>
      <c r="H170" s="442"/>
      <c r="I170" s="442"/>
      <c r="J170" s="343"/>
      <c r="K170" s="343"/>
      <c r="L170" s="343"/>
      <c r="M170" s="343"/>
      <c r="N170" s="343"/>
      <c r="O170" s="343"/>
      <c r="P170" s="343"/>
      <c r="Q170" s="343"/>
      <c r="R170" s="343"/>
      <c r="S170" s="343"/>
      <c r="T170" s="343"/>
      <c r="U170" s="343"/>
      <c r="V170" s="343"/>
      <c r="W170" s="343"/>
      <c r="X170" s="343"/>
      <c r="Y170" s="343"/>
      <c r="Z170" s="343"/>
      <c r="AA170" s="343"/>
    </row>
    <row r="171" ht="14.25" customHeight="1">
      <c r="A171" s="442"/>
      <c r="B171" s="442"/>
      <c r="C171" s="442"/>
      <c r="D171" s="442"/>
      <c r="E171" s="442"/>
      <c r="F171" s="442"/>
      <c r="G171" s="442"/>
      <c r="H171" s="442"/>
      <c r="I171" s="442"/>
      <c r="J171" s="343"/>
      <c r="K171" s="343"/>
      <c r="L171" s="343"/>
      <c r="M171" s="343"/>
      <c r="N171" s="343"/>
      <c r="O171" s="343"/>
      <c r="P171" s="343"/>
      <c r="Q171" s="343"/>
      <c r="R171" s="343"/>
      <c r="S171" s="343"/>
      <c r="T171" s="343"/>
      <c r="U171" s="343"/>
      <c r="V171" s="343"/>
      <c r="W171" s="343"/>
      <c r="X171" s="343"/>
      <c r="Y171" s="343"/>
      <c r="Z171" s="343"/>
      <c r="AA171" s="343"/>
    </row>
    <row r="172" ht="14.25" customHeight="1">
      <c r="A172" s="442"/>
      <c r="B172" s="442"/>
      <c r="C172" s="442"/>
      <c r="D172" s="442"/>
      <c r="E172" s="442"/>
      <c r="F172" s="442"/>
      <c r="G172" s="442"/>
      <c r="H172" s="442"/>
      <c r="I172" s="442"/>
      <c r="J172" s="343"/>
      <c r="K172" s="343"/>
      <c r="L172" s="343"/>
      <c r="M172" s="343"/>
      <c r="N172" s="343"/>
      <c r="O172" s="343"/>
      <c r="P172" s="343"/>
      <c r="Q172" s="343"/>
      <c r="R172" s="343"/>
      <c r="S172" s="343"/>
      <c r="T172" s="343"/>
      <c r="U172" s="343"/>
      <c r="V172" s="343"/>
      <c r="W172" s="343"/>
      <c r="X172" s="343"/>
      <c r="Y172" s="343"/>
      <c r="Z172" s="343"/>
      <c r="AA172" s="343"/>
    </row>
    <row r="173" ht="14.25" customHeight="1">
      <c r="A173" s="442"/>
      <c r="B173" s="442"/>
      <c r="C173" s="442"/>
      <c r="D173" s="442"/>
      <c r="E173" s="442"/>
      <c r="F173" s="442"/>
      <c r="G173" s="442"/>
      <c r="H173" s="442"/>
      <c r="I173" s="442"/>
      <c r="J173" s="343"/>
      <c r="K173" s="343"/>
      <c r="L173" s="343"/>
      <c r="M173" s="343"/>
      <c r="N173" s="343"/>
      <c r="O173" s="343"/>
      <c r="P173" s="343"/>
      <c r="Q173" s="343"/>
      <c r="R173" s="343"/>
      <c r="S173" s="343"/>
      <c r="T173" s="343"/>
      <c r="U173" s="343"/>
      <c r="V173" s="343"/>
      <c r="W173" s="343"/>
      <c r="X173" s="343"/>
      <c r="Y173" s="343"/>
      <c r="Z173" s="343"/>
      <c r="AA173" s="343"/>
    </row>
    <row r="174" ht="14.25" customHeight="1">
      <c r="A174" s="442"/>
      <c r="B174" s="442"/>
      <c r="C174" s="442"/>
      <c r="D174" s="442"/>
      <c r="E174" s="442"/>
      <c r="F174" s="442"/>
      <c r="G174" s="442"/>
      <c r="H174" s="442"/>
      <c r="I174" s="442"/>
      <c r="J174" s="343"/>
      <c r="K174" s="343"/>
      <c r="L174" s="343"/>
      <c r="M174" s="343"/>
      <c r="N174" s="343"/>
      <c r="O174" s="343"/>
      <c r="P174" s="343"/>
      <c r="Q174" s="343"/>
      <c r="R174" s="343"/>
      <c r="S174" s="343"/>
      <c r="T174" s="343"/>
      <c r="U174" s="343"/>
      <c r="V174" s="343"/>
      <c r="W174" s="343"/>
      <c r="X174" s="343"/>
      <c r="Y174" s="343"/>
      <c r="Z174" s="343"/>
      <c r="AA174" s="343"/>
    </row>
    <row r="175" ht="14.25" customHeight="1">
      <c r="A175" s="442"/>
      <c r="B175" s="442"/>
      <c r="C175" s="442"/>
      <c r="D175" s="442"/>
      <c r="E175" s="442"/>
      <c r="F175" s="442"/>
      <c r="G175" s="442"/>
      <c r="H175" s="442"/>
      <c r="I175" s="442"/>
      <c r="J175" s="343"/>
      <c r="K175" s="343"/>
      <c r="L175" s="343"/>
      <c r="M175" s="343"/>
      <c r="N175" s="343"/>
      <c r="O175" s="343"/>
      <c r="P175" s="343"/>
      <c r="Q175" s="343"/>
      <c r="R175" s="343"/>
      <c r="S175" s="343"/>
      <c r="T175" s="343"/>
      <c r="U175" s="343"/>
      <c r="V175" s="343"/>
      <c r="W175" s="343"/>
      <c r="X175" s="343"/>
      <c r="Y175" s="343"/>
      <c r="Z175" s="343"/>
      <c r="AA175" s="343"/>
    </row>
    <row r="176" ht="14.25" customHeight="1">
      <c r="A176" s="442"/>
      <c r="B176" s="442"/>
      <c r="C176" s="442"/>
      <c r="D176" s="442"/>
      <c r="E176" s="442"/>
      <c r="F176" s="442"/>
      <c r="G176" s="442"/>
      <c r="H176" s="442"/>
      <c r="I176" s="442"/>
      <c r="J176" s="343"/>
      <c r="K176" s="343"/>
      <c r="L176" s="343"/>
      <c r="M176" s="343"/>
      <c r="N176" s="343"/>
      <c r="O176" s="343"/>
      <c r="P176" s="343"/>
      <c r="Q176" s="343"/>
      <c r="R176" s="343"/>
      <c r="S176" s="343"/>
      <c r="T176" s="343"/>
      <c r="U176" s="343"/>
      <c r="V176" s="343"/>
      <c r="W176" s="343"/>
      <c r="X176" s="343"/>
      <c r="Y176" s="343"/>
      <c r="Z176" s="343"/>
      <c r="AA176" s="343"/>
    </row>
    <row r="177" ht="14.25" customHeight="1">
      <c r="A177" s="442"/>
      <c r="B177" s="442"/>
      <c r="C177" s="442"/>
      <c r="D177" s="442"/>
      <c r="E177" s="442"/>
      <c r="F177" s="442"/>
      <c r="G177" s="442"/>
      <c r="H177" s="442"/>
      <c r="I177" s="442"/>
      <c r="J177" s="343"/>
      <c r="K177" s="343"/>
      <c r="L177" s="343"/>
      <c r="M177" s="343"/>
      <c r="N177" s="343"/>
      <c r="O177" s="343"/>
      <c r="P177" s="343"/>
      <c r="Q177" s="343"/>
      <c r="R177" s="343"/>
      <c r="S177" s="343"/>
      <c r="T177" s="343"/>
      <c r="U177" s="343"/>
      <c r="V177" s="343"/>
      <c r="W177" s="343"/>
      <c r="X177" s="343"/>
      <c r="Y177" s="343"/>
      <c r="Z177" s="343"/>
      <c r="AA177" s="343"/>
    </row>
    <row r="178" ht="14.25" customHeight="1">
      <c r="A178" s="442"/>
      <c r="B178" s="442"/>
      <c r="C178" s="442"/>
      <c r="D178" s="442"/>
      <c r="E178" s="442"/>
      <c r="F178" s="442"/>
      <c r="G178" s="442"/>
      <c r="H178" s="442"/>
      <c r="I178" s="442"/>
      <c r="J178" s="343"/>
      <c r="K178" s="343"/>
      <c r="L178" s="343"/>
      <c r="M178" s="343"/>
      <c r="N178" s="343"/>
      <c r="O178" s="343"/>
      <c r="P178" s="343"/>
      <c r="Q178" s="343"/>
      <c r="R178" s="343"/>
      <c r="S178" s="343"/>
      <c r="T178" s="343"/>
      <c r="U178" s="343"/>
      <c r="V178" s="343"/>
      <c r="W178" s="343"/>
      <c r="X178" s="343"/>
      <c r="Y178" s="343"/>
      <c r="Z178" s="343"/>
      <c r="AA178" s="343"/>
    </row>
    <row r="179" ht="14.25" customHeight="1">
      <c r="A179" s="442"/>
      <c r="B179" s="442"/>
      <c r="C179" s="442"/>
      <c r="D179" s="442"/>
      <c r="E179" s="442"/>
      <c r="F179" s="442"/>
      <c r="G179" s="442"/>
      <c r="H179" s="442"/>
      <c r="I179" s="442"/>
      <c r="J179" s="343"/>
      <c r="K179" s="343"/>
      <c r="L179" s="343"/>
      <c r="M179" s="343"/>
      <c r="N179" s="343"/>
      <c r="O179" s="343"/>
      <c r="P179" s="343"/>
      <c r="Q179" s="343"/>
      <c r="R179" s="343"/>
      <c r="S179" s="343"/>
      <c r="T179" s="343"/>
      <c r="U179" s="343"/>
      <c r="V179" s="343"/>
      <c r="W179" s="343"/>
      <c r="X179" s="343"/>
      <c r="Y179" s="343"/>
      <c r="Z179" s="343"/>
      <c r="AA179" s="343"/>
    </row>
    <row r="180" ht="14.25" customHeight="1">
      <c r="A180" s="442"/>
      <c r="B180" s="442"/>
      <c r="C180" s="442"/>
      <c r="D180" s="442"/>
      <c r="E180" s="442"/>
      <c r="F180" s="442"/>
      <c r="G180" s="442"/>
      <c r="H180" s="442"/>
      <c r="I180" s="442"/>
      <c r="J180" s="343"/>
      <c r="K180" s="343"/>
      <c r="L180" s="343"/>
      <c r="M180" s="343"/>
      <c r="N180" s="343"/>
      <c r="O180" s="343"/>
      <c r="P180" s="343"/>
      <c r="Q180" s="343"/>
      <c r="R180" s="343"/>
      <c r="S180" s="343"/>
      <c r="T180" s="343"/>
      <c r="U180" s="343"/>
      <c r="V180" s="343"/>
      <c r="W180" s="343"/>
      <c r="X180" s="343"/>
      <c r="Y180" s="343"/>
      <c r="Z180" s="343"/>
      <c r="AA180" s="343"/>
    </row>
    <row r="181" ht="14.25" customHeight="1">
      <c r="A181" s="442"/>
      <c r="B181" s="442"/>
      <c r="C181" s="442"/>
      <c r="D181" s="442"/>
      <c r="E181" s="442"/>
      <c r="F181" s="442"/>
      <c r="G181" s="442"/>
      <c r="H181" s="442"/>
      <c r="I181" s="442"/>
      <c r="J181" s="343"/>
      <c r="K181" s="343"/>
      <c r="L181" s="343"/>
      <c r="M181" s="343"/>
      <c r="N181" s="343"/>
      <c r="O181" s="343"/>
      <c r="P181" s="343"/>
      <c r="Q181" s="343"/>
      <c r="R181" s="343"/>
      <c r="S181" s="343"/>
      <c r="T181" s="343"/>
      <c r="U181" s="343"/>
      <c r="V181" s="343"/>
      <c r="W181" s="343"/>
      <c r="X181" s="343"/>
      <c r="Y181" s="343"/>
      <c r="Z181" s="343"/>
      <c r="AA181" s="343"/>
    </row>
    <row r="182" ht="14.25" customHeight="1">
      <c r="A182" s="442"/>
      <c r="B182" s="442"/>
      <c r="C182" s="442"/>
      <c r="D182" s="442"/>
      <c r="E182" s="442"/>
      <c r="F182" s="442"/>
      <c r="G182" s="442"/>
      <c r="H182" s="442"/>
      <c r="I182" s="442"/>
      <c r="J182" s="343"/>
      <c r="K182" s="343"/>
      <c r="L182" s="343"/>
      <c r="M182" s="343"/>
      <c r="N182" s="343"/>
      <c r="O182" s="343"/>
      <c r="P182" s="343"/>
      <c r="Q182" s="343"/>
      <c r="R182" s="343"/>
      <c r="S182" s="343"/>
      <c r="T182" s="343"/>
      <c r="U182" s="343"/>
      <c r="V182" s="343"/>
      <c r="W182" s="343"/>
      <c r="X182" s="343"/>
      <c r="Y182" s="343"/>
      <c r="Z182" s="343"/>
      <c r="AA182" s="343"/>
    </row>
    <row r="183" ht="14.25" customHeight="1">
      <c r="A183" s="442"/>
      <c r="B183" s="442"/>
      <c r="C183" s="442"/>
      <c r="D183" s="442"/>
      <c r="E183" s="442"/>
      <c r="F183" s="442"/>
      <c r="G183" s="442"/>
      <c r="H183" s="442"/>
      <c r="I183" s="442"/>
      <c r="J183" s="343"/>
      <c r="K183" s="343"/>
      <c r="L183" s="343"/>
      <c r="M183" s="343"/>
      <c r="N183" s="343"/>
      <c r="O183" s="343"/>
      <c r="P183" s="343"/>
      <c r="Q183" s="343"/>
      <c r="R183" s="343"/>
      <c r="S183" s="343"/>
      <c r="T183" s="343"/>
      <c r="U183" s="343"/>
      <c r="V183" s="343"/>
      <c r="W183" s="343"/>
      <c r="X183" s="343"/>
      <c r="Y183" s="343"/>
      <c r="Z183" s="343"/>
      <c r="AA183" s="343"/>
    </row>
    <row r="184" ht="14.25" customHeight="1">
      <c r="A184" s="442"/>
      <c r="B184" s="442"/>
      <c r="C184" s="442"/>
      <c r="D184" s="442"/>
      <c r="E184" s="442"/>
      <c r="F184" s="442"/>
      <c r="G184" s="442"/>
      <c r="H184" s="442"/>
      <c r="I184" s="442"/>
      <c r="J184" s="343"/>
      <c r="K184" s="343"/>
      <c r="L184" s="343"/>
      <c r="M184" s="343"/>
      <c r="N184" s="343"/>
      <c r="O184" s="343"/>
      <c r="P184" s="343"/>
      <c r="Q184" s="343"/>
      <c r="R184" s="343"/>
      <c r="S184" s="343"/>
      <c r="T184" s="343"/>
      <c r="U184" s="343"/>
      <c r="V184" s="343"/>
      <c r="W184" s="343"/>
      <c r="X184" s="343"/>
      <c r="Y184" s="343"/>
      <c r="Z184" s="343"/>
      <c r="AA184" s="343"/>
    </row>
    <row r="185" ht="14.25" customHeight="1">
      <c r="A185" s="442"/>
      <c r="B185" s="442"/>
      <c r="C185" s="442"/>
      <c r="D185" s="442"/>
      <c r="E185" s="442"/>
      <c r="F185" s="442"/>
      <c r="G185" s="442"/>
      <c r="H185" s="442"/>
      <c r="I185" s="442"/>
      <c r="J185" s="343"/>
      <c r="K185" s="343"/>
      <c r="L185" s="343"/>
      <c r="M185" s="343"/>
      <c r="N185" s="343"/>
      <c r="O185" s="343"/>
      <c r="P185" s="343"/>
      <c r="Q185" s="343"/>
      <c r="R185" s="343"/>
      <c r="S185" s="343"/>
      <c r="T185" s="343"/>
      <c r="U185" s="343"/>
      <c r="V185" s="343"/>
      <c r="W185" s="343"/>
      <c r="X185" s="343"/>
      <c r="Y185" s="343"/>
      <c r="Z185" s="343"/>
      <c r="AA185" s="343"/>
    </row>
    <row r="186" ht="14.25" customHeight="1">
      <c r="A186" s="442"/>
      <c r="B186" s="442"/>
      <c r="C186" s="442"/>
      <c r="D186" s="442"/>
      <c r="E186" s="442"/>
      <c r="F186" s="442"/>
      <c r="G186" s="442"/>
      <c r="H186" s="442"/>
      <c r="I186" s="442"/>
      <c r="J186" s="343"/>
      <c r="K186" s="343"/>
      <c r="L186" s="343"/>
      <c r="M186" s="343"/>
      <c r="N186" s="343"/>
      <c r="O186" s="343"/>
      <c r="P186" s="343"/>
      <c r="Q186" s="343"/>
      <c r="R186" s="343"/>
      <c r="S186" s="343"/>
      <c r="T186" s="343"/>
      <c r="U186" s="343"/>
      <c r="V186" s="343"/>
      <c r="W186" s="343"/>
      <c r="X186" s="343"/>
      <c r="Y186" s="343"/>
      <c r="Z186" s="343"/>
      <c r="AA186" s="343"/>
    </row>
    <row r="187" ht="14.25" customHeight="1">
      <c r="A187" s="442"/>
      <c r="B187" s="442"/>
      <c r="C187" s="442"/>
      <c r="D187" s="442"/>
      <c r="E187" s="442"/>
      <c r="F187" s="442"/>
      <c r="G187" s="442"/>
      <c r="H187" s="442"/>
      <c r="I187" s="442"/>
      <c r="J187" s="343"/>
      <c r="K187" s="343"/>
      <c r="L187" s="343"/>
      <c r="M187" s="343"/>
      <c r="N187" s="343"/>
      <c r="O187" s="343"/>
      <c r="P187" s="343"/>
      <c r="Q187" s="343"/>
      <c r="R187" s="343"/>
      <c r="S187" s="343"/>
      <c r="T187" s="343"/>
      <c r="U187" s="343"/>
      <c r="V187" s="343"/>
      <c r="W187" s="343"/>
      <c r="X187" s="343"/>
      <c r="Y187" s="343"/>
      <c r="Z187" s="343"/>
      <c r="AA187" s="343"/>
    </row>
    <row r="188" ht="14.25" customHeight="1">
      <c r="A188" s="442"/>
      <c r="B188" s="442"/>
      <c r="C188" s="442"/>
      <c r="D188" s="442"/>
      <c r="E188" s="442"/>
      <c r="F188" s="442"/>
      <c r="G188" s="442"/>
      <c r="H188" s="442"/>
      <c r="I188" s="442"/>
      <c r="J188" s="343"/>
      <c r="K188" s="343"/>
      <c r="L188" s="343"/>
      <c r="M188" s="343"/>
      <c r="N188" s="343"/>
      <c r="O188" s="343"/>
      <c r="P188" s="343"/>
      <c r="Q188" s="343"/>
      <c r="R188" s="343"/>
      <c r="S188" s="343"/>
      <c r="T188" s="343"/>
      <c r="U188" s="343"/>
      <c r="V188" s="343"/>
      <c r="W188" s="343"/>
      <c r="X188" s="343"/>
      <c r="Y188" s="343"/>
      <c r="Z188" s="343"/>
      <c r="AA188" s="343"/>
    </row>
    <row r="189" ht="14.25" customHeight="1">
      <c r="A189" s="442"/>
      <c r="B189" s="442"/>
      <c r="C189" s="442"/>
      <c r="D189" s="442"/>
      <c r="E189" s="442"/>
      <c r="F189" s="442"/>
      <c r="G189" s="442"/>
      <c r="H189" s="442"/>
      <c r="I189" s="442"/>
      <c r="J189" s="343"/>
      <c r="K189" s="343"/>
      <c r="L189" s="343"/>
      <c r="M189" s="343"/>
      <c r="N189" s="343"/>
      <c r="O189" s="343"/>
      <c r="P189" s="343"/>
      <c r="Q189" s="343"/>
      <c r="R189" s="343"/>
      <c r="S189" s="343"/>
      <c r="T189" s="343"/>
      <c r="U189" s="343"/>
      <c r="V189" s="343"/>
      <c r="W189" s="343"/>
      <c r="X189" s="343"/>
      <c r="Y189" s="343"/>
      <c r="Z189" s="343"/>
      <c r="AA189" s="343"/>
    </row>
    <row r="190" ht="14.25" customHeight="1">
      <c r="A190" s="442"/>
      <c r="B190" s="442"/>
      <c r="C190" s="442"/>
      <c r="D190" s="442"/>
      <c r="E190" s="442"/>
      <c r="F190" s="442"/>
      <c r="G190" s="442"/>
      <c r="H190" s="442"/>
      <c r="I190" s="442"/>
      <c r="J190" s="343"/>
      <c r="K190" s="343"/>
      <c r="L190" s="343"/>
      <c r="M190" s="343"/>
      <c r="N190" s="343"/>
      <c r="O190" s="343"/>
      <c r="P190" s="343"/>
      <c r="Q190" s="343"/>
      <c r="R190" s="343"/>
      <c r="S190" s="343"/>
      <c r="T190" s="343"/>
      <c r="U190" s="343"/>
      <c r="V190" s="343"/>
      <c r="W190" s="343"/>
      <c r="X190" s="343"/>
      <c r="Y190" s="343"/>
      <c r="Z190" s="343"/>
      <c r="AA190" s="343"/>
    </row>
    <row r="191" ht="14.25" customHeight="1">
      <c r="A191" s="442"/>
      <c r="B191" s="442"/>
      <c r="C191" s="442"/>
      <c r="D191" s="442"/>
      <c r="E191" s="442"/>
      <c r="F191" s="442"/>
      <c r="G191" s="442"/>
      <c r="H191" s="442"/>
      <c r="I191" s="442"/>
      <c r="J191" s="343"/>
      <c r="K191" s="343"/>
      <c r="L191" s="343"/>
      <c r="M191" s="343"/>
      <c r="N191" s="343"/>
      <c r="O191" s="343"/>
      <c r="P191" s="343"/>
      <c r="Q191" s="343"/>
      <c r="R191" s="343"/>
      <c r="S191" s="343"/>
      <c r="T191" s="343"/>
      <c r="U191" s="343"/>
      <c r="V191" s="343"/>
      <c r="W191" s="343"/>
      <c r="X191" s="343"/>
      <c r="Y191" s="343"/>
      <c r="Z191" s="343"/>
      <c r="AA191" s="343"/>
    </row>
    <row r="192" ht="14.25" customHeight="1">
      <c r="A192" s="442"/>
      <c r="B192" s="442"/>
      <c r="C192" s="442"/>
      <c r="D192" s="442"/>
      <c r="E192" s="442"/>
      <c r="F192" s="442"/>
      <c r="G192" s="442"/>
      <c r="H192" s="442"/>
      <c r="I192" s="442"/>
      <c r="J192" s="343"/>
      <c r="K192" s="343"/>
      <c r="L192" s="343"/>
      <c r="M192" s="343"/>
      <c r="N192" s="343"/>
      <c r="O192" s="343"/>
      <c r="P192" s="343"/>
      <c r="Q192" s="343"/>
      <c r="R192" s="343"/>
      <c r="S192" s="343"/>
      <c r="T192" s="343"/>
      <c r="U192" s="343"/>
      <c r="V192" s="343"/>
      <c r="W192" s="343"/>
      <c r="X192" s="343"/>
      <c r="Y192" s="343"/>
      <c r="Z192" s="343"/>
      <c r="AA192" s="343"/>
    </row>
    <row r="193" ht="14.25" customHeight="1">
      <c r="A193" s="442"/>
      <c r="B193" s="442"/>
      <c r="C193" s="442"/>
      <c r="D193" s="442"/>
      <c r="E193" s="442"/>
      <c r="F193" s="442"/>
      <c r="G193" s="442"/>
      <c r="H193" s="442"/>
      <c r="I193" s="442"/>
      <c r="J193" s="343"/>
      <c r="K193" s="343"/>
      <c r="L193" s="343"/>
      <c r="M193" s="343"/>
      <c r="N193" s="343"/>
      <c r="O193" s="343"/>
      <c r="P193" s="343"/>
      <c r="Q193" s="343"/>
      <c r="R193" s="343"/>
      <c r="S193" s="343"/>
      <c r="T193" s="343"/>
      <c r="U193" s="343"/>
      <c r="V193" s="343"/>
      <c r="W193" s="343"/>
      <c r="X193" s="343"/>
      <c r="Y193" s="343"/>
      <c r="Z193" s="343"/>
      <c r="AA193" s="343"/>
    </row>
    <row r="194" ht="14.25" customHeight="1">
      <c r="A194" s="442"/>
      <c r="B194" s="442"/>
      <c r="C194" s="442"/>
      <c r="D194" s="442"/>
      <c r="E194" s="442"/>
      <c r="F194" s="442"/>
      <c r="G194" s="442"/>
      <c r="H194" s="442"/>
      <c r="I194" s="442"/>
      <c r="J194" s="343"/>
      <c r="K194" s="343"/>
      <c r="L194" s="343"/>
      <c r="M194" s="343"/>
      <c r="N194" s="343"/>
      <c r="O194" s="343"/>
      <c r="P194" s="343"/>
      <c r="Q194" s="343"/>
      <c r="R194" s="343"/>
      <c r="S194" s="343"/>
      <c r="T194" s="343"/>
      <c r="U194" s="343"/>
      <c r="V194" s="343"/>
      <c r="W194" s="343"/>
      <c r="X194" s="343"/>
      <c r="Y194" s="343"/>
      <c r="Z194" s="343"/>
      <c r="AA194" s="343"/>
    </row>
    <row r="195" ht="14.25" customHeight="1">
      <c r="A195" s="442"/>
      <c r="B195" s="442"/>
      <c r="C195" s="442"/>
      <c r="D195" s="442"/>
      <c r="E195" s="442"/>
      <c r="F195" s="442"/>
      <c r="G195" s="442"/>
      <c r="H195" s="442"/>
      <c r="I195" s="442"/>
      <c r="J195" s="343"/>
      <c r="K195" s="343"/>
      <c r="L195" s="343"/>
      <c r="M195" s="343"/>
      <c r="N195" s="343"/>
      <c r="O195" s="343"/>
      <c r="P195" s="343"/>
      <c r="Q195" s="343"/>
      <c r="R195" s="343"/>
      <c r="S195" s="343"/>
      <c r="T195" s="343"/>
      <c r="U195" s="343"/>
      <c r="V195" s="343"/>
      <c r="W195" s="343"/>
      <c r="X195" s="343"/>
      <c r="Y195" s="343"/>
      <c r="Z195" s="343"/>
      <c r="AA195" s="343"/>
    </row>
    <row r="196" ht="14.25" customHeight="1">
      <c r="A196" s="442"/>
      <c r="B196" s="442"/>
      <c r="C196" s="442"/>
      <c r="D196" s="442"/>
      <c r="E196" s="442"/>
      <c r="F196" s="442"/>
      <c r="G196" s="442"/>
      <c r="H196" s="442"/>
      <c r="I196" s="442"/>
      <c r="J196" s="343"/>
      <c r="K196" s="343"/>
      <c r="L196" s="343"/>
      <c r="M196" s="343"/>
      <c r="N196" s="343"/>
      <c r="O196" s="343"/>
      <c r="P196" s="343"/>
      <c r="Q196" s="343"/>
      <c r="R196" s="343"/>
      <c r="S196" s="343"/>
      <c r="T196" s="343"/>
      <c r="U196" s="343"/>
      <c r="V196" s="343"/>
      <c r="W196" s="343"/>
      <c r="X196" s="343"/>
      <c r="Y196" s="343"/>
      <c r="Z196" s="343"/>
      <c r="AA196" s="343"/>
    </row>
    <row r="197" ht="14.25" customHeight="1">
      <c r="A197" s="442"/>
      <c r="B197" s="442"/>
      <c r="C197" s="442"/>
      <c r="D197" s="442"/>
      <c r="E197" s="442"/>
      <c r="F197" s="442"/>
      <c r="G197" s="442"/>
      <c r="H197" s="442"/>
      <c r="I197" s="442"/>
      <c r="J197" s="343"/>
      <c r="K197" s="343"/>
      <c r="L197" s="343"/>
      <c r="M197" s="343"/>
      <c r="N197" s="343"/>
      <c r="O197" s="343"/>
      <c r="P197" s="343"/>
      <c r="Q197" s="343"/>
      <c r="R197" s="343"/>
      <c r="S197" s="343"/>
      <c r="T197" s="343"/>
      <c r="U197" s="343"/>
      <c r="V197" s="343"/>
      <c r="W197" s="343"/>
      <c r="X197" s="343"/>
      <c r="Y197" s="343"/>
      <c r="Z197" s="343"/>
      <c r="AA197" s="343"/>
    </row>
    <row r="198" ht="14.25" customHeight="1">
      <c r="A198" s="442"/>
      <c r="B198" s="442"/>
      <c r="C198" s="442"/>
      <c r="D198" s="442"/>
      <c r="E198" s="442"/>
      <c r="F198" s="442"/>
      <c r="G198" s="442"/>
      <c r="H198" s="442"/>
      <c r="I198" s="442"/>
      <c r="J198" s="343"/>
      <c r="K198" s="343"/>
      <c r="L198" s="343"/>
      <c r="M198" s="343"/>
      <c r="N198" s="343"/>
      <c r="O198" s="343"/>
      <c r="P198" s="343"/>
      <c r="Q198" s="343"/>
      <c r="R198" s="343"/>
      <c r="S198" s="343"/>
      <c r="T198" s="343"/>
      <c r="U198" s="343"/>
      <c r="V198" s="343"/>
      <c r="W198" s="343"/>
      <c r="X198" s="343"/>
      <c r="Y198" s="343"/>
      <c r="Z198" s="343"/>
      <c r="AA198" s="343"/>
    </row>
    <row r="199" ht="14.25" customHeight="1">
      <c r="A199" s="442"/>
      <c r="B199" s="442"/>
      <c r="C199" s="442"/>
      <c r="D199" s="442"/>
      <c r="E199" s="442"/>
      <c r="F199" s="442"/>
      <c r="G199" s="442"/>
      <c r="H199" s="442"/>
      <c r="I199" s="442"/>
      <c r="J199" s="343"/>
      <c r="K199" s="343"/>
      <c r="L199" s="343"/>
      <c r="M199" s="343"/>
      <c r="N199" s="343"/>
      <c r="O199" s="343"/>
      <c r="P199" s="343"/>
      <c r="Q199" s="343"/>
      <c r="R199" s="343"/>
      <c r="S199" s="343"/>
      <c r="T199" s="343"/>
      <c r="U199" s="343"/>
      <c r="V199" s="343"/>
      <c r="W199" s="343"/>
      <c r="X199" s="343"/>
      <c r="Y199" s="343"/>
      <c r="Z199" s="343"/>
      <c r="AA199" s="343"/>
    </row>
    <row r="200" ht="14.25" customHeight="1">
      <c r="A200" s="442"/>
      <c r="B200" s="442"/>
      <c r="C200" s="442"/>
      <c r="D200" s="442"/>
      <c r="E200" s="442"/>
      <c r="F200" s="442"/>
      <c r="G200" s="442"/>
      <c r="H200" s="442"/>
      <c r="I200" s="442"/>
      <c r="J200" s="343"/>
      <c r="K200" s="343"/>
      <c r="L200" s="343"/>
      <c r="M200" s="343"/>
      <c r="N200" s="343"/>
      <c r="O200" s="343"/>
      <c r="P200" s="343"/>
      <c r="Q200" s="343"/>
      <c r="R200" s="343"/>
      <c r="S200" s="343"/>
      <c r="T200" s="343"/>
      <c r="U200" s="343"/>
      <c r="V200" s="343"/>
      <c r="W200" s="343"/>
      <c r="X200" s="343"/>
      <c r="Y200" s="343"/>
      <c r="Z200" s="343"/>
      <c r="AA200" s="343"/>
    </row>
    <row r="201" ht="14.25" customHeight="1">
      <c r="A201" s="442"/>
      <c r="B201" s="442"/>
      <c r="C201" s="442"/>
      <c r="D201" s="442"/>
      <c r="E201" s="442"/>
      <c r="F201" s="442"/>
      <c r="G201" s="442"/>
      <c r="H201" s="442"/>
      <c r="I201" s="442"/>
      <c r="J201" s="343"/>
      <c r="K201" s="343"/>
      <c r="L201" s="343"/>
      <c r="M201" s="343"/>
      <c r="N201" s="343"/>
      <c r="O201" s="343"/>
      <c r="P201" s="343"/>
      <c r="Q201" s="343"/>
      <c r="R201" s="343"/>
      <c r="S201" s="343"/>
      <c r="T201" s="343"/>
      <c r="U201" s="343"/>
      <c r="V201" s="343"/>
      <c r="W201" s="343"/>
      <c r="X201" s="343"/>
      <c r="Y201" s="343"/>
      <c r="Z201" s="343"/>
      <c r="AA201" s="343"/>
    </row>
    <row r="202" ht="14.25" customHeight="1">
      <c r="A202" s="442"/>
      <c r="B202" s="442"/>
      <c r="C202" s="442"/>
      <c r="D202" s="442"/>
      <c r="E202" s="442"/>
      <c r="F202" s="442"/>
      <c r="G202" s="442"/>
      <c r="H202" s="442"/>
      <c r="I202" s="442"/>
      <c r="J202" s="343"/>
      <c r="K202" s="343"/>
      <c r="L202" s="343"/>
      <c r="M202" s="343"/>
      <c r="N202" s="343"/>
      <c r="O202" s="343"/>
      <c r="P202" s="343"/>
      <c r="Q202" s="343"/>
      <c r="R202" s="343"/>
      <c r="S202" s="343"/>
      <c r="T202" s="343"/>
      <c r="U202" s="343"/>
      <c r="V202" s="343"/>
      <c r="W202" s="343"/>
      <c r="X202" s="343"/>
      <c r="Y202" s="343"/>
      <c r="Z202" s="343"/>
      <c r="AA202" s="343"/>
    </row>
    <row r="203" ht="14.25" customHeight="1">
      <c r="A203" s="442"/>
      <c r="B203" s="442"/>
      <c r="C203" s="442"/>
      <c r="D203" s="442"/>
      <c r="E203" s="442"/>
      <c r="F203" s="442"/>
      <c r="G203" s="442"/>
      <c r="H203" s="442"/>
      <c r="I203" s="442"/>
      <c r="J203" s="343"/>
      <c r="K203" s="343"/>
      <c r="L203" s="343"/>
      <c r="M203" s="343"/>
      <c r="N203" s="343"/>
      <c r="O203" s="343"/>
      <c r="P203" s="343"/>
      <c r="Q203" s="343"/>
      <c r="R203" s="343"/>
      <c r="S203" s="343"/>
      <c r="T203" s="343"/>
      <c r="U203" s="343"/>
      <c r="V203" s="343"/>
      <c r="W203" s="343"/>
      <c r="X203" s="343"/>
      <c r="Y203" s="343"/>
      <c r="Z203" s="343"/>
      <c r="AA203" s="343"/>
    </row>
    <row r="204" ht="14.25" customHeight="1">
      <c r="A204" s="442"/>
      <c r="B204" s="442"/>
      <c r="C204" s="442"/>
      <c r="D204" s="442"/>
      <c r="E204" s="442"/>
      <c r="F204" s="442"/>
      <c r="G204" s="442"/>
      <c r="H204" s="442"/>
      <c r="I204" s="442"/>
      <c r="J204" s="343"/>
      <c r="K204" s="343"/>
      <c r="L204" s="343"/>
      <c r="M204" s="343"/>
      <c r="N204" s="343"/>
      <c r="O204" s="343"/>
      <c r="P204" s="343"/>
      <c r="Q204" s="343"/>
      <c r="R204" s="343"/>
      <c r="S204" s="343"/>
      <c r="T204" s="343"/>
      <c r="U204" s="343"/>
      <c r="V204" s="343"/>
      <c r="W204" s="343"/>
      <c r="X204" s="343"/>
      <c r="Y204" s="343"/>
      <c r="Z204" s="343"/>
      <c r="AA204" s="343"/>
    </row>
    <row r="205" ht="14.25" customHeight="1">
      <c r="A205" s="442"/>
      <c r="B205" s="442"/>
      <c r="C205" s="442"/>
      <c r="D205" s="442"/>
      <c r="E205" s="442"/>
      <c r="F205" s="442"/>
      <c r="G205" s="442"/>
      <c r="H205" s="442"/>
      <c r="I205" s="442"/>
      <c r="J205" s="343"/>
      <c r="K205" s="343"/>
      <c r="L205" s="343"/>
      <c r="M205" s="343"/>
      <c r="N205" s="343"/>
      <c r="O205" s="343"/>
      <c r="P205" s="343"/>
      <c r="Q205" s="343"/>
      <c r="R205" s="343"/>
      <c r="S205" s="343"/>
      <c r="T205" s="343"/>
      <c r="U205" s="343"/>
      <c r="V205" s="343"/>
      <c r="W205" s="343"/>
      <c r="X205" s="343"/>
      <c r="Y205" s="343"/>
      <c r="Z205" s="343"/>
      <c r="AA205" s="343"/>
    </row>
    <row r="206" ht="14.25" customHeight="1">
      <c r="A206" s="442"/>
      <c r="B206" s="442"/>
      <c r="C206" s="442"/>
      <c r="D206" s="442"/>
      <c r="E206" s="442"/>
      <c r="F206" s="442"/>
      <c r="G206" s="442"/>
      <c r="H206" s="442"/>
      <c r="I206" s="442"/>
      <c r="J206" s="343"/>
      <c r="K206" s="343"/>
      <c r="L206" s="343"/>
      <c r="M206" s="343"/>
      <c r="N206" s="343"/>
      <c r="O206" s="343"/>
      <c r="P206" s="343"/>
      <c r="Q206" s="343"/>
      <c r="R206" s="343"/>
      <c r="S206" s="343"/>
      <c r="T206" s="343"/>
      <c r="U206" s="343"/>
      <c r="V206" s="343"/>
      <c r="W206" s="343"/>
      <c r="X206" s="343"/>
      <c r="Y206" s="343"/>
      <c r="Z206" s="343"/>
      <c r="AA206" s="343"/>
    </row>
    <row r="207" ht="14.25" customHeight="1">
      <c r="A207" s="442"/>
      <c r="B207" s="442"/>
      <c r="C207" s="442"/>
      <c r="D207" s="442"/>
      <c r="E207" s="442"/>
      <c r="F207" s="442"/>
      <c r="G207" s="442"/>
      <c r="H207" s="442"/>
      <c r="I207" s="442"/>
      <c r="J207" s="343"/>
      <c r="K207" s="343"/>
      <c r="L207" s="343"/>
      <c r="M207" s="343"/>
      <c r="N207" s="343"/>
      <c r="O207" s="343"/>
      <c r="P207" s="343"/>
      <c r="Q207" s="343"/>
      <c r="R207" s="343"/>
      <c r="S207" s="343"/>
      <c r="T207" s="343"/>
      <c r="U207" s="343"/>
      <c r="V207" s="343"/>
      <c r="W207" s="343"/>
      <c r="X207" s="343"/>
      <c r="Y207" s="343"/>
      <c r="Z207" s="343"/>
      <c r="AA207" s="343"/>
    </row>
    <row r="208" ht="14.25" customHeight="1">
      <c r="A208" s="442"/>
      <c r="B208" s="442"/>
      <c r="C208" s="442"/>
      <c r="D208" s="442"/>
      <c r="E208" s="442"/>
      <c r="F208" s="442"/>
      <c r="G208" s="442"/>
      <c r="H208" s="442"/>
      <c r="I208" s="442"/>
      <c r="J208" s="343"/>
      <c r="K208" s="343"/>
      <c r="L208" s="343"/>
      <c r="M208" s="343"/>
      <c r="N208" s="343"/>
      <c r="O208" s="343"/>
      <c r="P208" s="343"/>
      <c r="Q208" s="343"/>
      <c r="R208" s="343"/>
      <c r="S208" s="343"/>
      <c r="T208" s="343"/>
      <c r="U208" s="343"/>
      <c r="V208" s="343"/>
      <c r="W208" s="343"/>
      <c r="X208" s="343"/>
      <c r="Y208" s="343"/>
      <c r="Z208" s="343"/>
      <c r="AA208" s="343"/>
    </row>
    <row r="209" ht="14.25" customHeight="1">
      <c r="A209" s="442"/>
      <c r="B209" s="442"/>
      <c r="C209" s="442"/>
      <c r="D209" s="442"/>
      <c r="E209" s="442"/>
      <c r="F209" s="442"/>
      <c r="G209" s="442"/>
      <c r="H209" s="442"/>
      <c r="I209" s="442"/>
      <c r="J209" s="343"/>
      <c r="K209" s="343"/>
      <c r="L209" s="343"/>
      <c r="M209" s="343"/>
      <c r="N209" s="343"/>
      <c r="O209" s="343"/>
      <c r="P209" s="343"/>
      <c r="Q209" s="343"/>
      <c r="R209" s="343"/>
      <c r="S209" s="343"/>
      <c r="T209" s="343"/>
      <c r="U209" s="343"/>
      <c r="V209" s="343"/>
      <c r="W209" s="343"/>
      <c r="X209" s="343"/>
      <c r="Y209" s="343"/>
      <c r="Z209" s="343"/>
      <c r="AA209" s="343"/>
    </row>
    <row r="210" ht="14.25" customHeight="1">
      <c r="A210" s="442"/>
      <c r="B210" s="442"/>
      <c r="C210" s="442"/>
      <c r="D210" s="442"/>
      <c r="E210" s="442"/>
      <c r="F210" s="442"/>
      <c r="G210" s="442"/>
      <c r="H210" s="442"/>
      <c r="I210" s="442"/>
      <c r="J210" s="343"/>
      <c r="K210" s="343"/>
      <c r="L210" s="343"/>
      <c r="M210" s="343"/>
      <c r="N210" s="343"/>
      <c r="O210" s="343"/>
      <c r="P210" s="343"/>
      <c r="Q210" s="343"/>
      <c r="R210" s="343"/>
      <c r="S210" s="343"/>
      <c r="T210" s="343"/>
      <c r="U210" s="343"/>
      <c r="V210" s="343"/>
      <c r="W210" s="343"/>
      <c r="X210" s="343"/>
      <c r="Y210" s="343"/>
      <c r="Z210" s="343"/>
      <c r="AA210" s="343"/>
    </row>
    <row r="211" ht="14.25" customHeight="1">
      <c r="A211" s="442"/>
      <c r="B211" s="442"/>
      <c r="C211" s="442"/>
      <c r="D211" s="442"/>
      <c r="E211" s="442"/>
      <c r="F211" s="442"/>
      <c r="G211" s="442"/>
      <c r="H211" s="442"/>
      <c r="I211" s="442"/>
      <c r="J211" s="343"/>
      <c r="K211" s="343"/>
      <c r="L211" s="343"/>
      <c r="M211" s="343"/>
      <c r="N211" s="343"/>
      <c r="O211" s="343"/>
      <c r="P211" s="343"/>
      <c r="Q211" s="343"/>
      <c r="R211" s="343"/>
      <c r="S211" s="343"/>
      <c r="T211" s="343"/>
      <c r="U211" s="343"/>
      <c r="V211" s="343"/>
      <c r="W211" s="343"/>
      <c r="X211" s="343"/>
      <c r="Y211" s="343"/>
      <c r="Z211" s="343"/>
      <c r="AA211" s="343"/>
    </row>
    <row r="212" ht="14.25" customHeight="1">
      <c r="A212" s="442"/>
      <c r="B212" s="442"/>
      <c r="C212" s="442"/>
      <c r="D212" s="442"/>
      <c r="E212" s="442"/>
      <c r="F212" s="442"/>
      <c r="G212" s="442"/>
      <c r="H212" s="442"/>
      <c r="I212" s="442"/>
      <c r="J212" s="343"/>
      <c r="K212" s="343"/>
      <c r="L212" s="343"/>
      <c r="M212" s="343"/>
      <c r="N212" s="343"/>
      <c r="O212" s="343"/>
      <c r="P212" s="343"/>
      <c r="Q212" s="343"/>
      <c r="R212" s="343"/>
      <c r="S212" s="343"/>
      <c r="T212" s="343"/>
      <c r="U212" s="343"/>
      <c r="V212" s="343"/>
      <c r="W212" s="343"/>
      <c r="X212" s="343"/>
      <c r="Y212" s="343"/>
      <c r="Z212" s="343"/>
      <c r="AA212" s="343"/>
    </row>
    <row r="213" ht="14.25" customHeight="1">
      <c r="A213" s="442"/>
      <c r="B213" s="442"/>
      <c r="C213" s="442"/>
      <c r="D213" s="442"/>
      <c r="E213" s="442"/>
      <c r="F213" s="442"/>
      <c r="G213" s="442"/>
      <c r="H213" s="442"/>
      <c r="I213" s="442"/>
      <c r="J213" s="343"/>
      <c r="K213" s="343"/>
      <c r="L213" s="343"/>
      <c r="M213" s="343"/>
      <c r="N213" s="343"/>
      <c r="O213" s="343"/>
      <c r="P213" s="343"/>
      <c r="Q213" s="343"/>
      <c r="R213" s="343"/>
      <c r="S213" s="343"/>
      <c r="T213" s="343"/>
      <c r="U213" s="343"/>
      <c r="V213" s="343"/>
      <c r="W213" s="343"/>
      <c r="X213" s="343"/>
      <c r="Y213" s="343"/>
      <c r="Z213" s="343"/>
      <c r="AA213" s="343"/>
    </row>
    <row r="214" ht="14.25" customHeight="1">
      <c r="A214" s="442"/>
      <c r="B214" s="442"/>
      <c r="C214" s="442"/>
      <c r="D214" s="442"/>
      <c r="E214" s="442"/>
      <c r="F214" s="442"/>
      <c r="G214" s="442"/>
      <c r="H214" s="442"/>
      <c r="I214" s="442"/>
      <c r="J214" s="343"/>
      <c r="K214" s="343"/>
      <c r="L214" s="343"/>
      <c r="M214" s="343"/>
      <c r="N214" s="343"/>
      <c r="O214" s="343"/>
      <c r="P214" s="343"/>
      <c r="Q214" s="343"/>
      <c r="R214" s="343"/>
      <c r="S214" s="343"/>
      <c r="T214" s="343"/>
      <c r="U214" s="343"/>
      <c r="V214" s="343"/>
      <c r="W214" s="343"/>
      <c r="X214" s="343"/>
      <c r="Y214" s="343"/>
      <c r="Z214" s="343"/>
      <c r="AA214" s="343"/>
    </row>
    <row r="215" ht="14.25" customHeight="1">
      <c r="A215" s="442"/>
      <c r="B215" s="442"/>
      <c r="C215" s="442"/>
      <c r="D215" s="442"/>
      <c r="E215" s="442"/>
      <c r="F215" s="442"/>
      <c r="G215" s="442"/>
      <c r="H215" s="442"/>
      <c r="I215" s="442"/>
      <c r="J215" s="343"/>
      <c r="K215" s="343"/>
      <c r="L215" s="343"/>
      <c r="M215" s="343"/>
      <c r="N215" s="343"/>
      <c r="O215" s="343"/>
      <c r="P215" s="343"/>
      <c r="Q215" s="343"/>
      <c r="R215" s="343"/>
      <c r="S215" s="343"/>
      <c r="T215" s="343"/>
      <c r="U215" s="343"/>
      <c r="V215" s="343"/>
      <c r="W215" s="343"/>
      <c r="X215" s="343"/>
      <c r="Y215" s="343"/>
      <c r="Z215" s="343"/>
      <c r="AA215" s="343"/>
    </row>
    <row r="216" ht="14.25" customHeight="1">
      <c r="A216" s="442"/>
      <c r="B216" s="442"/>
      <c r="C216" s="442"/>
      <c r="D216" s="442"/>
      <c r="E216" s="442"/>
      <c r="F216" s="442"/>
      <c r="G216" s="442"/>
      <c r="H216" s="442"/>
      <c r="I216" s="442"/>
      <c r="J216" s="343"/>
      <c r="K216" s="343"/>
      <c r="L216" s="343"/>
      <c r="M216" s="343"/>
      <c r="N216" s="343"/>
      <c r="O216" s="343"/>
      <c r="P216" s="343"/>
      <c r="Q216" s="343"/>
      <c r="R216" s="343"/>
      <c r="S216" s="343"/>
      <c r="T216" s="343"/>
      <c r="U216" s="343"/>
      <c r="V216" s="343"/>
      <c r="W216" s="343"/>
      <c r="X216" s="343"/>
      <c r="Y216" s="343"/>
      <c r="Z216" s="343"/>
      <c r="AA216" s="343"/>
    </row>
    <row r="217" ht="14.25" customHeight="1">
      <c r="A217" s="442"/>
      <c r="B217" s="442"/>
      <c r="C217" s="442"/>
      <c r="D217" s="442"/>
      <c r="E217" s="442"/>
      <c r="F217" s="442"/>
      <c r="G217" s="442"/>
      <c r="H217" s="442"/>
      <c r="I217" s="442"/>
      <c r="J217" s="343"/>
      <c r="K217" s="343"/>
      <c r="L217" s="343"/>
      <c r="M217" s="343"/>
      <c r="N217" s="343"/>
      <c r="O217" s="343"/>
      <c r="P217" s="343"/>
      <c r="Q217" s="343"/>
      <c r="R217" s="343"/>
      <c r="S217" s="343"/>
      <c r="T217" s="343"/>
      <c r="U217" s="343"/>
      <c r="V217" s="343"/>
      <c r="W217" s="343"/>
      <c r="X217" s="343"/>
      <c r="Y217" s="343"/>
      <c r="Z217" s="343"/>
      <c r="AA217" s="343"/>
    </row>
    <row r="218" ht="14.25" customHeight="1">
      <c r="A218" s="442"/>
      <c r="B218" s="442"/>
      <c r="C218" s="442"/>
      <c r="D218" s="442"/>
      <c r="E218" s="442"/>
      <c r="F218" s="442"/>
      <c r="G218" s="442"/>
      <c r="H218" s="442"/>
      <c r="I218" s="442"/>
      <c r="J218" s="343"/>
      <c r="K218" s="343"/>
      <c r="L218" s="343"/>
      <c r="M218" s="343"/>
      <c r="N218" s="343"/>
      <c r="O218" s="343"/>
      <c r="P218" s="343"/>
      <c r="Q218" s="343"/>
      <c r="R218" s="343"/>
      <c r="S218" s="343"/>
      <c r="T218" s="343"/>
      <c r="U218" s="343"/>
      <c r="V218" s="343"/>
      <c r="W218" s="343"/>
      <c r="X218" s="343"/>
      <c r="Y218" s="343"/>
      <c r="Z218" s="343"/>
      <c r="AA218" s="343"/>
    </row>
    <row r="219" ht="14.25" customHeight="1">
      <c r="A219" s="442"/>
      <c r="B219" s="442"/>
      <c r="C219" s="442"/>
      <c r="D219" s="442"/>
      <c r="E219" s="442"/>
      <c r="F219" s="442"/>
      <c r="G219" s="442"/>
      <c r="H219" s="442"/>
      <c r="I219" s="442"/>
      <c r="J219" s="343"/>
      <c r="K219" s="343"/>
      <c r="L219" s="343"/>
      <c r="M219" s="343"/>
      <c r="N219" s="343"/>
      <c r="O219" s="343"/>
      <c r="P219" s="343"/>
      <c r="Q219" s="343"/>
      <c r="R219" s="343"/>
      <c r="S219" s="343"/>
      <c r="T219" s="343"/>
      <c r="U219" s="343"/>
      <c r="V219" s="343"/>
      <c r="W219" s="343"/>
      <c r="X219" s="343"/>
      <c r="Y219" s="343"/>
      <c r="Z219" s="343"/>
      <c r="AA219" s="343"/>
    </row>
    <row r="220" ht="14.25" customHeight="1">
      <c r="A220" s="442"/>
      <c r="B220" s="442"/>
      <c r="C220" s="442"/>
      <c r="D220" s="442"/>
      <c r="E220" s="442"/>
      <c r="F220" s="442"/>
      <c r="G220" s="442"/>
      <c r="H220" s="442"/>
      <c r="I220" s="442"/>
      <c r="J220" s="343"/>
      <c r="K220" s="343"/>
      <c r="L220" s="343"/>
      <c r="M220" s="343"/>
      <c r="N220" s="343"/>
      <c r="O220" s="343"/>
      <c r="P220" s="343"/>
      <c r="Q220" s="343"/>
      <c r="R220" s="343"/>
      <c r="S220" s="343"/>
      <c r="T220" s="343"/>
      <c r="U220" s="343"/>
      <c r="V220" s="343"/>
      <c r="W220" s="343"/>
      <c r="X220" s="343"/>
      <c r="Y220" s="343"/>
      <c r="Z220" s="343"/>
      <c r="AA220" s="343"/>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dataValidations>
    <dataValidation type="list" allowBlank="1" showErrorMessage="1" sqref="D5:D13">
      <formula1>"Yes - Required,No - NOT Required"</formula1>
    </dataValidation>
  </dataValidation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8.57"/>
    <col customWidth="1" min="2" max="2" width="13.43"/>
    <col customWidth="1" min="3" max="3" width="14.43"/>
    <col customWidth="1" min="4" max="7" width="36.57"/>
    <col customWidth="1" hidden="1" min="8" max="14" width="8.57"/>
    <col customWidth="1" min="15" max="15" width="53.14"/>
    <col customWidth="1" hidden="1" min="16" max="16" width="35.43"/>
    <col customWidth="1" hidden="1" min="17" max="17" width="5.43"/>
    <col customWidth="1" hidden="1" min="18" max="19" width="8.57"/>
    <col customWidth="1" min="20" max="20" width="37.57"/>
    <col customWidth="1" min="21" max="26" width="8.57"/>
  </cols>
  <sheetData>
    <row r="1" ht="13.5" customHeight="1">
      <c r="A1" s="708"/>
      <c r="B1" s="708"/>
      <c r="C1" s="709"/>
      <c r="D1" s="708"/>
      <c r="E1" s="708"/>
      <c r="F1" s="709"/>
      <c r="G1" s="710"/>
      <c r="H1" s="708"/>
      <c r="I1" s="708"/>
      <c r="J1" s="708"/>
      <c r="K1" s="708"/>
      <c r="L1" s="708"/>
      <c r="M1" s="708"/>
      <c r="N1" s="708"/>
      <c r="O1" s="708"/>
      <c r="P1" s="708"/>
      <c r="Q1" s="711"/>
      <c r="R1" s="708"/>
      <c r="S1" s="708"/>
      <c r="T1" s="708"/>
      <c r="U1" s="708"/>
      <c r="V1" s="708"/>
      <c r="W1" s="708"/>
      <c r="X1" s="708"/>
      <c r="Y1" s="708"/>
      <c r="Z1" s="708"/>
    </row>
    <row r="2" ht="13.5" customHeight="1">
      <c r="A2" s="708"/>
      <c r="B2" s="712"/>
      <c r="C2" s="713"/>
      <c r="D2" s="714" t="s">
        <v>1127</v>
      </c>
      <c r="E2" s="714"/>
      <c r="F2" s="714"/>
      <c r="G2" s="714"/>
      <c r="H2" s="715"/>
      <c r="I2" s="716"/>
      <c r="J2" s="717"/>
      <c r="K2" s="717"/>
      <c r="L2" s="717"/>
      <c r="M2" s="718"/>
      <c r="N2" s="715"/>
      <c r="O2" s="715"/>
      <c r="P2" s="715"/>
      <c r="Q2" s="719"/>
      <c r="R2" s="712" t="s">
        <v>2023</v>
      </c>
      <c r="S2" s="712"/>
      <c r="T2" s="452"/>
      <c r="U2" s="708"/>
      <c r="V2" s="708"/>
      <c r="W2" s="708"/>
      <c r="X2" s="708"/>
      <c r="Y2" s="708"/>
      <c r="Z2" s="708"/>
    </row>
    <row r="3" ht="13.5" customHeight="1">
      <c r="A3" s="708"/>
      <c r="B3" s="712"/>
      <c r="C3" s="720"/>
      <c r="D3" s="714">
        <v>1.0</v>
      </c>
      <c r="E3" s="714">
        <v>2.0</v>
      </c>
      <c r="F3" s="714">
        <v>3.0</v>
      </c>
      <c r="G3" s="713" t="s">
        <v>1461</v>
      </c>
      <c r="H3" s="715"/>
      <c r="I3" s="716"/>
      <c r="J3" s="717"/>
      <c r="K3" s="717"/>
      <c r="L3" s="717"/>
      <c r="M3" s="718"/>
      <c r="N3" s="715"/>
      <c r="O3" s="715"/>
      <c r="P3" s="715"/>
      <c r="Q3" s="719"/>
      <c r="R3" s="712"/>
      <c r="S3" s="712"/>
      <c r="T3" s="452"/>
      <c r="U3" s="708"/>
      <c r="V3" s="708"/>
      <c r="W3" s="708"/>
      <c r="X3" s="708"/>
      <c r="Y3" s="708"/>
      <c r="Z3" s="708"/>
    </row>
    <row r="4" ht="27.75" customHeight="1">
      <c r="A4" s="709"/>
      <c r="B4" s="721"/>
      <c r="C4" s="720" t="s">
        <v>1129</v>
      </c>
      <c r="D4" s="713" t="s">
        <v>2024</v>
      </c>
      <c r="E4" s="713" t="s">
        <v>2025</v>
      </c>
      <c r="F4" s="713" t="s">
        <v>2026</v>
      </c>
      <c r="G4" s="713" t="s">
        <v>2027</v>
      </c>
      <c r="H4" s="715"/>
      <c r="I4" s="722" t="s">
        <v>1503</v>
      </c>
      <c r="J4" s="137"/>
      <c r="K4" s="137"/>
      <c r="L4" s="114"/>
      <c r="M4" s="723" t="s">
        <v>1504</v>
      </c>
      <c r="N4" s="715"/>
      <c r="O4" s="715" t="s">
        <v>2028</v>
      </c>
      <c r="P4" s="715" t="s">
        <v>1134</v>
      </c>
      <c r="Q4" s="719"/>
      <c r="R4" s="721"/>
      <c r="S4" s="721" t="s">
        <v>2029</v>
      </c>
      <c r="T4" s="452"/>
      <c r="U4" s="709"/>
      <c r="V4" s="709"/>
      <c r="W4" s="709"/>
      <c r="X4" s="709"/>
      <c r="Y4" s="709"/>
      <c r="Z4" s="709"/>
    </row>
    <row r="5" ht="13.5" customHeight="1">
      <c r="A5" s="708"/>
      <c r="B5" s="712"/>
      <c r="C5" s="724"/>
      <c r="D5" s="713"/>
      <c r="E5" s="713"/>
      <c r="F5" s="715" t="s">
        <v>1136</v>
      </c>
      <c r="G5" s="713"/>
      <c r="H5" s="715" t="s">
        <v>1137</v>
      </c>
      <c r="I5" s="716" t="s">
        <v>1506</v>
      </c>
      <c r="J5" s="725" t="s">
        <v>1507</v>
      </c>
      <c r="K5" s="725" t="s">
        <v>1508</v>
      </c>
      <c r="L5" s="725" t="s">
        <v>1509</v>
      </c>
      <c r="M5" s="718"/>
      <c r="N5" s="726"/>
      <c r="O5" s="726"/>
      <c r="P5" s="726"/>
      <c r="Q5" s="727"/>
      <c r="R5" s="712"/>
      <c r="S5" s="712" t="s">
        <v>2030</v>
      </c>
      <c r="T5" s="728" t="s">
        <v>1510</v>
      </c>
      <c r="U5" s="708"/>
      <c r="V5" s="708"/>
      <c r="W5" s="708"/>
      <c r="X5" s="708"/>
      <c r="Y5" s="708"/>
      <c r="Z5" s="708"/>
    </row>
    <row r="6" ht="13.5" customHeight="1">
      <c r="A6" s="708"/>
      <c r="B6" s="729" t="s">
        <v>2031</v>
      </c>
      <c r="C6" s="729"/>
      <c r="D6" s="715" t="s">
        <v>1138</v>
      </c>
      <c r="E6" s="715" t="s">
        <v>1139</v>
      </c>
      <c r="F6" s="715" t="s">
        <v>1140</v>
      </c>
      <c r="G6" s="715" t="s">
        <v>1141</v>
      </c>
      <c r="H6" s="726"/>
      <c r="I6" s="726"/>
      <c r="J6" s="726"/>
      <c r="K6" s="726"/>
      <c r="L6" s="726"/>
      <c r="M6" s="726"/>
      <c r="N6" s="726"/>
      <c r="O6" s="726"/>
      <c r="P6" s="726"/>
      <c r="Q6" s="727"/>
      <c r="R6" s="712"/>
      <c r="S6" s="712"/>
      <c r="T6" s="460" t="s">
        <v>1511</v>
      </c>
      <c r="U6" s="708"/>
      <c r="V6" s="708"/>
      <c r="W6" s="708"/>
      <c r="X6" s="708"/>
      <c r="Y6" s="708"/>
      <c r="Z6" s="708"/>
    </row>
    <row r="7" ht="14.25" customHeight="1">
      <c r="A7" s="708"/>
      <c r="B7" s="730" t="s">
        <v>2032</v>
      </c>
      <c r="C7" s="730"/>
      <c r="D7" s="730"/>
      <c r="E7" s="730"/>
      <c r="F7" s="730"/>
      <c r="G7" s="730"/>
      <c r="H7" s="730"/>
      <c r="I7" s="730"/>
      <c r="J7" s="730"/>
      <c r="K7" s="730"/>
      <c r="L7" s="730"/>
      <c r="M7" s="730"/>
      <c r="N7" s="712"/>
      <c r="O7" s="712"/>
      <c r="P7" s="730"/>
      <c r="Q7" s="731"/>
      <c r="R7" s="712"/>
      <c r="S7" s="712"/>
      <c r="T7" s="460" t="s">
        <v>1465</v>
      </c>
      <c r="U7" s="708"/>
      <c r="V7" s="708"/>
      <c r="W7" s="708"/>
      <c r="X7" s="708"/>
      <c r="Y7" s="708"/>
      <c r="Z7" s="708"/>
    </row>
    <row r="8" ht="13.5" customHeight="1">
      <c r="A8" s="708"/>
      <c r="B8" s="712">
        <v>1.0</v>
      </c>
      <c r="C8" s="721" t="s">
        <v>2033</v>
      </c>
      <c r="D8" s="721" t="s">
        <v>2034</v>
      </c>
      <c r="E8" s="721" t="s">
        <v>2035</v>
      </c>
      <c r="F8" s="721" t="s">
        <v>2036</v>
      </c>
      <c r="G8" s="732" t="s">
        <v>2037</v>
      </c>
      <c r="H8" s="712"/>
      <c r="I8" s="712"/>
      <c r="J8" s="712"/>
      <c r="K8" s="712"/>
      <c r="L8" s="712"/>
      <c r="M8" s="712"/>
      <c r="N8" s="733"/>
      <c r="O8" s="721" t="s">
        <v>2038</v>
      </c>
      <c r="P8" s="712"/>
      <c r="Q8" s="734"/>
      <c r="R8" s="712"/>
      <c r="S8" s="712"/>
      <c r="T8" s="712"/>
      <c r="U8" s="708"/>
      <c r="V8" s="708"/>
      <c r="W8" s="708"/>
      <c r="X8" s="708"/>
      <c r="Y8" s="708"/>
      <c r="Z8" s="708"/>
    </row>
    <row r="9" ht="13.5" customHeight="1">
      <c r="A9" s="708"/>
      <c r="B9" s="712">
        <v>2.0</v>
      </c>
      <c r="C9" s="721" t="s">
        <v>2039</v>
      </c>
      <c r="D9" s="721" t="s">
        <v>2040</v>
      </c>
      <c r="E9" s="721" t="s">
        <v>2041</v>
      </c>
      <c r="F9" s="721" t="s">
        <v>2042</v>
      </c>
      <c r="G9" s="732" t="s">
        <v>2043</v>
      </c>
      <c r="H9" s="712"/>
      <c r="I9" s="712"/>
      <c r="J9" s="712"/>
      <c r="K9" s="712"/>
      <c r="L9" s="712"/>
      <c r="M9" s="712"/>
      <c r="N9" s="733"/>
      <c r="O9" s="721" t="s">
        <v>2044</v>
      </c>
      <c r="P9" s="712"/>
      <c r="Q9" s="734"/>
      <c r="R9" s="712"/>
      <c r="S9" s="712"/>
      <c r="T9" s="712"/>
      <c r="U9" s="708"/>
      <c r="V9" s="708"/>
      <c r="W9" s="708"/>
      <c r="X9" s="708"/>
      <c r="Y9" s="708"/>
      <c r="Z9" s="708"/>
    </row>
    <row r="10" ht="13.5" customHeight="1">
      <c r="A10" s="708"/>
      <c r="B10" s="712">
        <v>3.0</v>
      </c>
      <c r="C10" s="721" t="s">
        <v>2045</v>
      </c>
      <c r="D10" s="721" t="s">
        <v>2046</v>
      </c>
      <c r="E10" s="721" t="s">
        <v>2047</v>
      </c>
      <c r="F10" s="721" t="s">
        <v>2048</v>
      </c>
      <c r="G10" s="732" t="s">
        <v>2049</v>
      </c>
      <c r="H10" s="712"/>
      <c r="I10" s="712"/>
      <c r="J10" s="712"/>
      <c r="K10" s="712"/>
      <c r="L10" s="712"/>
      <c r="M10" s="712"/>
      <c r="N10" s="733"/>
      <c r="O10" s="721" t="s">
        <v>2050</v>
      </c>
      <c r="P10" s="712"/>
      <c r="Q10" s="734"/>
      <c r="R10" s="712"/>
      <c r="S10" s="712"/>
      <c r="T10" s="712"/>
      <c r="U10" s="708"/>
      <c r="V10" s="708"/>
      <c r="W10" s="708"/>
      <c r="X10" s="708"/>
      <c r="Y10" s="708"/>
      <c r="Z10" s="708"/>
    </row>
    <row r="11" ht="13.5" customHeight="1">
      <c r="A11" s="708"/>
      <c r="B11" s="712">
        <v>4.0</v>
      </c>
      <c r="C11" s="721" t="s">
        <v>2051</v>
      </c>
      <c r="D11" s="721" t="s">
        <v>2052</v>
      </c>
      <c r="E11" s="721" t="s">
        <v>2053</v>
      </c>
      <c r="F11" s="721" t="s">
        <v>2054</v>
      </c>
      <c r="G11" s="732" t="s">
        <v>2055</v>
      </c>
      <c r="H11" s="712"/>
      <c r="I11" s="712"/>
      <c r="J11" s="712"/>
      <c r="K11" s="712"/>
      <c r="L11" s="712"/>
      <c r="M11" s="712"/>
      <c r="N11" s="733"/>
      <c r="O11" s="721" t="s">
        <v>2056</v>
      </c>
      <c r="P11" s="712"/>
      <c r="Q11" s="734"/>
      <c r="R11" s="712"/>
      <c r="S11" s="712"/>
      <c r="T11" s="712"/>
      <c r="U11" s="708"/>
      <c r="V11" s="708"/>
      <c r="W11" s="708"/>
      <c r="X11" s="708"/>
      <c r="Y11" s="708"/>
      <c r="Z11" s="708"/>
    </row>
    <row r="12" ht="13.5" customHeight="1">
      <c r="A12" s="708"/>
      <c r="B12" s="712">
        <v>5.0</v>
      </c>
      <c r="C12" s="721" t="s">
        <v>2057</v>
      </c>
      <c r="D12" s="721" t="s">
        <v>2058</v>
      </c>
      <c r="E12" s="721" t="s">
        <v>2059</v>
      </c>
      <c r="F12" s="721" t="s">
        <v>2060</v>
      </c>
      <c r="G12" s="732" t="s">
        <v>2061</v>
      </c>
      <c r="H12" s="712"/>
      <c r="I12" s="712"/>
      <c r="J12" s="712"/>
      <c r="K12" s="712"/>
      <c r="L12" s="712"/>
      <c r="M12" s="712"/>
      <c r="N12" s="733"/>
      <c r="O12" s="721" t="s">
        <v>2062</v>
      </c>
      <c r="P12" s="712"/>
      <c r="Q12" s="734"/>
      <c r="R12" s="712"/>
      <c r="S12" s="712"/>
      <c r="T12" s="712"/>
      <c r="U12" s="708"/>
      <c r="V12" s="708"/>
      <c r="W12" s="708"/>
      <c r="X12" s="708"/>
      <c r="Y12" s="708"/>
      <c r="Z12" s="708"/>
    </row>
    <row r="13" ht="13.5" customHeight="1">
      <c r="A13" s="708"/>
      <c r="B13" s="712">
        <v>6.0</v>
      </c>
      <c r="C13" s="721" t="s">
        <v>2063</v>
      </c>
      <c r="D13" s="721" t="s">
        <v>2064</v>
      </c>
      <c r="E13" s="721" t="s">
        <v>2065</v>
      </c>
      <c r="F13" s="721" t="s">
        <v>2066</v>
      </c>
      <c r="G13" s="732" t="s">
        <v>2067</v>
      </c>
      <c r="H13" s="712"/>
      <c r="I13" s="712"/>
      <c r="J13" s="712"/>
      <c r="K13" s="712"/>
      <c r="L13" s="712"/>
      <c r="M13" s="712"/>
      <c r="N13" s="733"/>
      <c r="O13" s="721" t="s">
        <v>2068</v>
      </c>
      <c r="P13" s="712"/>
      <c r="Q13" s="734"/>
      <c r="R13" s="712"/>
      <c r="S13" s="712" t="s">
        <v>1455</v>
      </c>
      <c r="T13" s="712"/>
      <c r="U13" s="708"/>
      <c r="V13" s="708"/>
      <c r="W13" s="708"/>
      <c r="X13" s="708"/>
      <c r="Y13" s="708"/>
      <c r="Z13" s="708"/>
    </row>
    <row r="14" ht="14.25" customHeight="1">
      <c r="A14" s="708"/>
      <c r="B14" s="735" t="s">
        <v>2069</v>
      </c>
      <c r="C14" s="735"/>
      <c r="D14" s="735"/>
      <c r="E14" s="735"/>
      <c r="F14" s="735"/>
      <c r="G14" s="735"/>
      <c r="H14" s="735"/>
      <c r="I14" s="735"/>
      <c r="J14" s="735"/>
      <c r="K14" s="735"/>
      <c r="L14" s="735"/>
      <c r="M14" s="735"/>
      <c r="N14" s="736"/>
      <c r="O14" s="736"/>
      <c r="P14" s="737"/>
      <c r="Q14" s="738"/>
      <c r="R14" s="736"/>
      <c r="S14" s="736"/>
      <c r="T14" s="712"/>
      <c r="U14" s="708"/>
      <c r="V14" s="708"/>
      <c r="W14" s="708"/>
      <c r="X14" s="708"/>
      <c r="Y14" s="708"/>
      <c r="Z14" s="708"/>
    </row>
    <row r="15" ht="13.5" customHeight="1">
      <c r="A15" s="708"/>
      <c r="B15" s="712">
        <v>7.0</v>
      </c>
      <c r="C15" s="721" t="s">
        <v>2070</v>
      </c>
      <c r="D15" s="721" t="s">
        <v>2071</v>
      </c>
      <c r="E15" s="721" t="s">
        <v>2072</v>
      </c>
      <c r="F15" s="721" t="s">
        <v>2073</v>
      </c>
      <c r="G15" s="732" t="s">
        <v>2074</v>
      </c>
      <c r="H15" s="712"/>
      <c r="I15" s="712"/>
      <c r="J15" s="712"/>
      <c r="K15" s="712"/>
      <c r="L15" s="712"/>
      <c r="M15" s="739"/>
      <c r="N15" s="733"/>
      <c r="O15" s="721" t="s">
        <v>2075</v>
      </c>
      <c r="P15" s="712"/>
      <c r="Q15" s="734"/>
      <c r="R15" s="712"/>
      <c r="S15" s="712"/>
      <c r="T15" s="740"/>
      <c r="U15" s="708"/>
      <c r="V15" s="708"/>
      <c r="W15" s="708"/>
      <c r="X15" s="708"/>
      <c r="Y15" s="708"/>
      <c r="Z15" s="708"/>
    </row>
    <row r="16" ht="14.25" customHeight="1">
      <c r="A16" s="709"/>
      <c r="B16" s="730" t="s">
        <v>2076</v>
      </c>
      <c r="C16" s="730" t="s">
        <v>1457</v>
      </c>
      <c r="D16" s="730" t="s">
        <v>1458</v>
      </c>
      <c r="E16" s="730" t="s">
        <v>1459</v>
      </c>
      <c r="F16" s="730" t="s">
        <v>1460</v>
      </c>
      <c r="G16" s="730"/>
      <c r="H16" s="730"/>
      <c r="I16" s="730"/>
      <c r="J16" s="730"/>
      <c r="K16" s="730"/>
      <c r="L16" s="730"/>
      <c r="M16" s="741"/>
      <c r="N16" s="721" t="s">
        <v>1462</v>
      </c>
      <c r="O16" s="721"/>
      <c r="P16" s="730"/>
      <c r="Q16" s="731"/>
      <c r="R16" s="721"/>
      <c r="S16" s="721"/>
      <c r="T16" s="742"/>
      <c r="U16" s="709"/>
      <c r="V16" s="709"/>
      <c r="W16" s="709"/>
      <c r="X16" s="709"/>
      <c r="Y16" s="709"/>
      <c r="Z16" s="709"/>
    </row>
    <row r="17" ht="13.5" customHeight="1">
      <c r="A17" s="708"/>
      <c r="B17" s="712">
        <v>10.0</v>
      </c>
      <c r="C17" s="712"/>
      <c r="D17" s="721" t="s">
        <v>2077</v>
      </c>
      <c r="E17" s="721" t="s">
        <v>2078</v>
      </c>
      <c r="F17" s="721" t="s">
        <v>2079</v>
      </c>
      <c r="G17" s="732" t="s">
        <v>2080</v>
      </c>
      <c r="H17" s="712"/>
      <c r="I17" s="712"/>
      <c r="J17" s="712"/>
      <c r="K17" s="712"/>
      <c r="L17" s="712"/>
      <c r="M17" s="712"/>
      <c r="N17" s="743"/>
      <c r="O17" s="744" t="s">
        <v>2081</v>
      </c>
      <c r="P17" s="745"/>
      <c r="Q17" s="746"/>
      <c r="R17" s="745"/>
      <c r="S17" s="745"/>
      <c r="T17" s="712"/>
      <c r="U17" s="708"/>
      <c r="V17" s="708"/>
      <c r="W17" s="708"/>
      <c r="X17" s="708"/>
      <c r="Y17" s="708"/>
      <c r="Z17" s="708"/>
    </row>
    <row r="18" ht="13.5" customHeight="1">
      <c r="A18" s="708"/>
      <c r="B18" s="712">
        <v>11.0</v>
      </c>
      <c r="C18" s="747" t="s">
        <v>2082</v>
      </c>
      <c r="D18" s="747" t="s">
        <v>2083</v>
      </c>
      <c r="E18" s="747" t="s">
        <v>2084</v>
      </c>
      <c r="F18" s="747" t="s">
        <v>2085</v>
      </c>
      <c r="G18" s="721" t="s">
        <v>2086</v>
      </c>
      <c r="H18" s="712"/>
      <c r="I18" s="712"/>
      <c r="J18" s="712"/>
      <c r="K18" s="712"/>
      <c r="L18" s="712"/>
      <c r="M18" s="712"/>
      <c r="N18" s="733"/>
      <c r="O18" s="721" t="s">
        <v>2087</v>
      </c>
      <c r="P18" s="712"/>
      <c r="Q18" s="734"/>
      <c r="R18" s="712"/>
      <c r="S18" s="712"/>
      <c r="T18" s="712"/>
      <c r="U18" s="708"/>
      <c r="V18" s="708"/>
      <c r="W18" s="708"/>
      <c r="X18" s="708"/>
      <c r="Y18" s="708"/>
      <c r="Z18" s="708"/>
    </row>
    <row r="19" ht="13.5" customHeight="1">
      <c r="A19" s="708"/>
      <c r="B19" s="712">
        <v>12.0</v>
      </c>
      <c r="C19" s="747" t="s">
        <v>2088</v>
      </c>
      <c r="D19" s="747" t="s">
        <v>2089</v>
      </c>
      <c r="E19" s="747" t="s">
        <v>2090</v>
      </c>
      <c r="F19" s="747" t="s">
        <v>2091</v>
      </c>
      <c r="G19" s="732" t="s">
        <v>2092</v>
      </c>
      <c r="H19" s="712"/>
      <c r="I19" s="712"/>
      <c r="J19" s="712"/>
      <c r="K19" s="712"/>
      <c r="L19" s="712"/>
      <c r="M19" s="712"/>
      <c r="N19" s="733"/>
      <c r="O19" s="721" t="s">
        <v>2093</v>
      </c>
      <c r="P19" s="712"/>
      <c r="Q19" s="734"/>
      <c r="R19" s="712"/>
      <c r="S19" s="712"/>
      <c r="T19" s="712"/>
      <c r="U19" s="708"/>
      <c r="V19" s="708"/>
      <c r="W19" s="708"/>
      <c r="X19" s="708"/>
      <c r="Y19" s="708"/>
      <c r="Z19" s="708"/>
    </row>
    <row r="20" ht="14.25" customHeight="1">
      <c r="A20" s="708"/>
      <c r="B20" s="730" t="s">
        <v>2094</v>
      </c>
      <c r="C20" s="730"/>
      <c r="D20" s="730"/>
      <c r="E20" s="730"/>
      <c r="F20" s="730"/>
      <c r="G20" s="730"/>
      <c r="H20" s="730"/>
      <c r="I20" s="730"/>
      <c r="J20" s="730"/>
      <c r="K20" s="730"/>
      <c r="L20" s="730"/>
      <c r="M20" s="730"/>
      <c r="N20" s="712"/>
      <c r="O20" s="712"/>
      <c r="P20" s="730"/>
      <c r="Q20" s="731"/>
      <c r="R20" s="712"/>
      <c r="S20" s="712"/>
      <c r="T20" s="712"/>
      <c r="U20" s="708"/>
      <c r="V20" s="708"/>
      <c r="W20" s="708"/>
      <c r="X20" s="708"/>
      <c r="Y20" s="708"/>
      <c r="Z20" s="708"/>
    </row>
    <row r="21" ht="13.5" customHeight="1">
      <c r="A21" s="708"/>
      <c r="B21" s="712">
        <v>13.0</v>
      </c>
      <c r="C21" s="747" t="s">
        <v>2095</v>
      </c>
      <c r="D21" s="747" t="s">
        <v>2096</v>
      </c>
      <c r="E21" s="747" t="s">
        <v>2097</v>
      </c>
      <c r="F21" s="747" t="s">
        <v>2098</v>
      </c>
      <c r="G21" s="732" t="s">
        <v>2099</v>
      </c>
      <c r="H21" s="712"/>
      <c r="I21" s="712"/>
      <c r="J21" s="712"/>
      <c r="K21" s="712"/>
      <c r="L21" s="712"/>
      <c r="M21" s="712"/>
      <c r="N21" s="733"/>
      <c r="O21" s="721" t="s">
        <v>2100</v>
      </c>
      <c r="P21" s="712"/>
      <c r="Q21" s="734"/>
      <c r="R21" s="712"/>
      <c r="S21" s="712"/>
      <c r="T21" s="712"/>
      <c r="U21" s="708"/>
      <c r="V21" s="708"/>
      <c r="W21" s="708"/>
      <c r="X21" s="708"/>
      <c r="Y21" s="708"/>
      <c r="Z21" s="708"/>
    </row>
    <row r="22" ht="13.5" customHeight="1">
      <c r="A22" s="708"/>
      <c r="B22" s="712">
        <v>14.0</v>
      </c>
      <c r="C22" s="721" t="s">
        <v>2101</v>
      </c>
      <c r="D22" s="721" t="s">
        <v>2102</v>
      </c>
      <c r="E22" s="721" t="s">
        <v>2103</v>
      </c>
      <c r="F22" s="721" t="s">
        <v>2104</v>
      </c>
      <c r="G22" s="732" t="s">
        <v>2105</v>
      </c>
      <c r="H22" s="712"/>
      <c r="I22" s="712"/>
      <c r="J22" s="712"/>
      <c r="K22" s="712"/>
      <c r="L22" s="712"/>
      <c r="M22" s="712"/>
      <c r="N22" s="733"/>
      <c r="O22" s="721" t="s">
        <v>2106</v>
      </c>
      <c r="P22" s="712"/>
      <c r="Q22" s="734"/>
      <c r="R22" s="712"/>
      <c r="S22" s="712"/>
      <c r="T22" s="712"/>
      <c r="U22" s="708"/>
      <c r="V22" s="708"/>
      <c r="W22" s="708"/>
      <c r="X22" s="708"/>
      <c r="Y22" s="708"/>
      <c r="Z22" s="708"/>
    </row>
    <row r="23" ht="14.25" customHeight="1">
      <c r="A23" s="708"/>
      <c r="B23" s="730" t="s">
        <v>2107</v>
      </c>
      <c r="C23" s="730"/>
      <c r="D23" s="730"/>
      <c r="E23" s="730"/>
      <c r="F23" s="730"/>
      <c r="G23" s="730"/>
      <c r="H23" s="730"/>
      <c r="I23" s="730"/>
      <c r="J23" s="730"/>
      <c r="K23" s="730"/>
      <c r="L23" s="730"/>
      <c r="M23" s="730"/>
      <c r="N23" s="712"/>
      <c r="O23" s="712"/>
      <c r="P23" s="730"/>
      <c r="Q23" s="731"/>
      <c r="R23" s="712"/>
      <c r="S23" s="712"/>
      <c r="T23" s="712"/>
      <c r="U23" s="708"/>
      <c r="V23" s="708"/>
      <c r="W23" s="708"/>
      <c r="X23" s="708"/>
      <c r="Y23" s="708"/>
      <c r="Z23" s="708"/>
    </row>
    <row r="24" ht="13.5" customHeight="1">
      <c r="A24" s="708"/>
      <c r="B24" s="712">
        <v>15.0</v>
      </c>
      <c r="C24" s="747" t="s">
        <v>2108</v>
      </c>
      <c r="D24" s="747" t="s">
        <v>2109</v>
      </c>
      <c r="E24" s="747" t="s">
        <v>2110</v>
      </c>
      <c r="F24" s="747" t="s">
        <v>2111</v>
      </c>
      <c r="G24" s="727" t="s">
        <v>2112</v>
      </c>
      <c r="H24" s="712"/>
      <c r="I24" s="712"/>
      <c r="J24" s="712"/>
      <c r="K24" s="712"/>
      <c r="L24" s="712"/>
      <c r="M24" s="712"/>
      <c r="N24" s="733"/>
      <c r="O24" s="712" t="s">
        <v>2113</v>
      </c>
      <c r="P24" s="712"/>
      <c r="Q24" s="734"/>
      <c r="R24" s="712"/>
      <c r="S24" s="712"/>
      <c r="T24" s="712"/>
      <c r="U24" s="708"/>
      <c r="V24" s="708"/>
      <c r="W24" s="708"/>
      <c r="X24" s="708"/>
      <c r="Y24" s="708"/>
      <c r="Z24" s="708"/>
    </row>
    <row r="25" ht="13.5" customHeight="1">
      <c r="A25" s="708"/>
      <c r="B25" s="712">
        <v>16.0</v>
      </c>
      <c r="C25" s="747" t="s">
        <v>2114</v>
      </c>
      <c r="D25" s="747" t="s">
        <v>2115</v>
      </c>
      <c r="E25" s="747" t="s">
        <v>2116</v>
      </c>
      <c r="F25" s="747" t="s">
        <v>2117</v>
      </c>
      <c r="G25" s="747" t="s">
        <v>2118</v>
      </c>
      <c r="H25" s="712"/>
      <c r="I25" s="712"/>
      <c r="J25" s="712"/>
      <c r="K25" s="712"/>
      <c r="L25" s="712"/>
      <c r="M25" s="712"/>
      <c r="N25" s="733"/>
      <c r="O25" s="712" t="s">
        <v>2113</v>
      </c>
      <c r="P25" s="712"/>
      <c r="Q25" s="734"/>
      <c r="R25" s="712"/>
      <c r="S25" s="712"/>
      <c r="T25" s="712"/>
      <c r="U25" s="708"/>
      <c r="V25" s="708"/>
      <c r="W25" s="708"/>
      <c r="X25" s="708"/>
      <c r="Y25" s="708"/>
      <c r="Z25" s="708"/>
    </row>
    <row r="26" ht="14.25" customHeight="1">
      <c r="A26" s="708"/>
      <c r="B26" s="730" t="s">
        <v>2119</v>
      </c>
      <c r="C26" s="730"/>
      <c r="D26" s="730"/>
      <c r="E26" s="730"/>
      <c r="F26" s="730"/>
      <c r="G26" s="730"/>
      <c r="H26" s="730"/>
      <c r="I26" s="730"/>
      <c r="J26" s="730"/>
      <c r="K26" s="730"/>
      <c r="L26" s="730"/>
      <c r="M26" s="730"/>
      <c r="N26" s="712"/>
      <c r="O26" s="712"/>
      <c r="P26" s="730"/>
      <c r="Q26" s="731"/>
      <c r="R26" s="712"/>
      <c r="S26" s="712"/>
      <c r="T26" s="712"/>
      <c r="U26" s="708"/>
      <c r="V26" s="708"/>
      <c r="W26" s="708"/>
      <c r="X26" s="708"/>
      <c r="Y26" s="708"/>
      <c r="Z26" s="708"/>
    </row>
    <row r="27" ht="13.5" customHeight="1">
      <c r="A27" s="708"/>
      <c r="B27" s="712">
        <v>17.0</v>
      </c>
      <c r="C27" s="747" t="s">
        <v>2120</v>
      </c>
      <c r="D27" s="747" t="s">
        <v>2121</v>
      </c>
      <c r="E27" s="747" t="s">
        <v>2122</v>
      </c>
      <c r="F27" s="747" t="s">
        <v>2123</v>
      </c>
      <c r="G27" s="727" t="s">
        <v>2124</v>
      </c>
      <c r="H27" s="712"/>
      <c r="I27" s="712"/>
      <c r="J27" s="712"/>
      <c r="K27" s="712"/>
      <c r="L27" s="712"/>
      <c r="M27" s="712"/>
      <c r="N27" s="733"/>
      <c r="O27" s="721" t="s">
        <v>2125</v>
      </c>
      <c r="P27" s="712"/>
      <c r="Q27" s="734"/>
      <c r="R27" s="712"/>
      <c r="S27" s="712"/>
      <c r="T27" s="712"/>
      <c r="U27" s="708"/>
      <c r="V27" s="708"/>
      <c r="W27" s="708"/>
      <c r="X27" s="708"/>
      <c r="Y27" s="708"/>
      <c r="Z27" s="708"/>
    </row>
    <row r="28" ht="13.5" customHeight="1">
      <c r="A28" s="708"/>
      <c r="B28" s="712">
        <v>18.0</v>
      </c>
      <c r="C28" s="747" t="s">
        <v>2126</v>
      </c>
      <c r="D28" s="747" t="s">
        <v>2127</v>
      </c>
      <c r="E28" s="747" t="s">
        <v>2128</v>
      </c>
      <c r="F28" s="747" t="s">
        <v>2129</v>
      </c>
      <c r="G28" s="727" t="s">
        <v>2130</v>
      </c>
      <c r="H28" s="712"/>
      <c r="I28" s="712"/>
      <c r="J28" s="712"/>
      <c r="K28" s="712"/>
      <c r="L28" s="712"/>
      <c r="M28" s="712"/>
      <c r="N28" s="733"/>
      <c r="O28" s="721" t="s">
        <v>2131</v>
      </c>
      <c r="P28" s="712"/>
      <c r="Q28" s="734"/>
      <c r="R28" s="712"/>
      <c r="S28" s="712"/>
      <c r="T28" s="712"/>
      <c r="U28" s="708"/>
      <c r="V28" s="708"/>
      <c r="W28" s="708"/>
      <c r="X28" s="708"/>
      <c r="Y28" s="708"/>
      <c r="Z28" s="708"/>
    </row>
    <row r="29" ht="13.5" customHeight="1">
      <c r="A29" s="708"/>
      <c r="B29" s="712">
        <v>19.0</v>
      </c>
      <c r="C29" s="747" t="s">
        <v>2132</v>
      </c>
      <c r="D29" s="747" t="s">
        <v>2133</v>
      </c>
      <c r="E29" s="747" t="s">
        <v>2134</v>
      </c>
      <c r="F29" s="747" t="s">
        <v>2135</v>
      </c>
      <c r="G29" s="727" t="s">
        <v>2136</v>
      </c>
      <c r="H29" s="712"/>
      <c r="I29" s="712"/>
      <c r="J29" s="712"/>
      <c r="K29" s="712"/>
      <c r="L29" s="712"/>
      <c r="M29" s="712"/>
      <c r="N29" s="733"/>
      <c r="O29" s="721" t="s">
        <v>2137</v>
      </c>
      <c r="P29" s="712"/>
      <c r="Q29" s="734"/>
      <c r="R29" s="712"/>
      <c r="S29" s="712"/>
      <c r="T29" s="712"/>
      <c r="U29" s="708"/>
      <c r="V29" s="708"/>
      <c r="W29" s="708"/>
      <c r="X29" s="708"/>
      <c r="Y29" s="708"/>
      <c r="Z29" s="708"/>
    </row>
    <row r="30" ht="13.5" customHeight="1">
      <c r="A30" s="708"/>
      <c r="B30" s="712">
        <v>20.0</v>
      </c>
      <c r="C30" s="747" t="s">
        <v>2138</v>
      </c>
      <c r="D30" s="747" t="s">
        <v>2139</v>
      </c>
      <c r="E30" s="747" t="s">
        <v>2140</v>
      </c>
      <c r="F30" s="747" t="s">
        <v>2141</v>
      </c>
      <c r="G30" s="727" t="s">
        <v>2142</v>
      </c>
      <c r="H30" s="712"/>
      <c r="I30" s="712"/>
      <c r="J30" s="712"/>
      <c r="K30" s="712"/>
      <c r="L30" s="712"/>
      <c r="M30" s="712"/>
      <c r="N30" s="733"/>
      <c r="O30" s="721" t="s">
        <v>2143</v>
      </c>
      <c r="P30" s="712"/>
      <c r="Q30" s="734"/>
      <c r="R30" s="712"/>
      <c r="S30" s="712"/>
      <c r="T30" s="712"/>
      <c r="U30" s="708"/>
      <c r="V30" s="708"/>
      <c r="W30" s="708"/>
      <c r="X30" s="708"/>
      <c r="Y30" s="708"/>
      <c r="Z30" s="708"/>
    </row>
    <row r="31" ht="14.25" customHeight="1">
      <c r="A31" s="708"/>
      <c r="B31" s="730" t="s">
        <v>2144</v>
      </c>
      <c r="C31" s="730"/>
      <c r="D31" s="730"/>
      <c r="E31" s="730"/>
      <c r="F31" s="730"/>
      <c r="G31" s="730"/>
      <c r="H31" s="730"/>
      <c r="I31" s="730"/>
      <c r="J31" s="730"/>
      <c r="K31" s="730"/>
      <c r="L31" s="730"/>
      <c r="M31" s="730"/>
      <c r="N31" s="712"/>
      <c r="O31" s="712"/>
      <c r="P31" s="730"/>
      <c r="Q31" s="731"/>
      <c r="R31" s="712"/>
      <c r="S31" s="712"/>
      <c r="T31" s="712"/>
      <c r="U31" s="708"/>
      <c r="V31" s="708"/>
      <c r="W31" s="708"/>
      <c r="X31" s="708"/>
      <c r="Y31" s="708"/>
      <c r="Z31" s="708"/>
    </row>
    <row r="32" ht="13.5" customHeight="1">
      <c r="A32" s="708"/>
      <c r="B32" s="712">
        <v>21.0</v>
      </c>
      <c r="C32" s="721" t="s">
        <v>2145</v>
      </c>
      <c r="D32" s="721" t="s">
        <v>2146</v>
      </c>
      <c r="E32" s="721" t="s">
        <v>2147</v>
      </c>
      <c r="F32" s="721" t="s">
        <v>2148</v>
      </c>
      <c r="G32" s="732" t="s">
        <v>2149</v>
      </c>
      <c r="H32" s="712"/>
      <c r="I32" s="712"/>
      <c r="J32" s="712"/>
      <c r="K32" s="712"/>
      <c r="L32" s="712"/>
      <c r="M32" s="712"/>
      <c r="N32" s="733"/>
      <c r="O32" s="721" t="s">
        <v>2150</v>
      </c>
      <c r="P32" s="712"/>
      <c r="Q32" s="734"/>
      <c r="R32" s="712"/>
      <c r="S32" s="712"/>
      <c r="T32" s="712"/>
      <c r="U32" s="708"/>
      <c r="V32" s="708"/>
      <c r="W32" s="708"/>
      <c r="X32" s="708"/>
      <c r="Y32" s="708"/>
      <c r="Z32" s="708"/>
    </row>
    <row r="33" ht="13.5" customHeight="1">
      <c r="A33" s="708"/>
      <c r="B33" s="712">
        <v>22.0</v>
      </c>
      <c r="C33" s="721" t="s">
        <v>2151</v>
      </c>
      <c r="D33" s="721" t="s">
        <v>2152</v>
      </c>
      <c r="E33" s="721" t="s">
        <v>2153</v>
      </c>
      <c r="F33" s="721" t="s">
        <v>2154</v>
      </c>
      <c r="G33" s="732" t="s">
        <v>2155</v>
      </c>
      <c r="H33" s="712"/>
      <c r="I33" s="712"/>
      <c r="J33" s="712"/>
      <c r="K33" s="712"/>
      <c r="L33" s="712"/>
      <c r="M33" s="712"/>
      <c r="N33" s="733"/>
      <c r="O33" s="721" t="s">
        <v>2156</v>
      </c>
      <c r="P33" s="712"/>
      <c r="Q33" s="734"/>
      <c r="R33" s="712"/>
      <c r="S33" s="712"/>
      <c r="T33" s="712"/>
      <c r="U33" s="708"/>
      <c r="V33" s="708"/>
      <c r="W33" s="708"/>
      <c r="X33" s="708"/>
      <c r="Y33" s="708"/>
      <c r="Z33" s="708"/>
    </row>
    <row r="34" ht="14.25" customHeight="1">
      <c r="A34" s="708"/>
      <c r="B34" s="730" t="s">
        <v>2157</v>
      </c>
      <c r="C34" s="730"/>
      <c r="D34" s="730"/>
      <c r="E34" s="730"/>
      <c r="F34" s="730"/>
      <c r="G34" s="730"/>
      <c r="H34" s="730"/>
      <c r="I34" s="730"/>
      <c r="J34" s="730"/>
      <c r="K34" s="730"/>
      <c r="L34" s="730"/>
      <c r="M34" s="730"/>
      <c r="N34" s="712"/>
      <c r="O34" s="712"/>
      <c r="P34" s="730"/>
      <c r="Q34" s="731"/>
      <c r="R34" s="712"/>
      <c r="S34" s="712"/>
      <c r="T34" s="712"/>
      <c r="U34" s="708"/>
      <c r="V34" s="708"/>
      <c r="W34" s="708"/>
      <c r="X34" s="708"/>
      <c r="Y34" s="708"/>
      <c r="Z34" s="708"/>
    </row>
    <row r="35" ht="13.5" customHeight="1">
      <c r="A35" s="708"/>
      <c r="B35" s="712">
        <v>21.0</v>
      </c>
      <c r="C35" s="712"/>
      <c r="D35" s="721" t="s">
        <v>2158</v>
      </c>
      <c r="E35" s="721" t="s">
        <v>2159</v>
      </c>
      <c r="F35" s="721" t="s">
        <v>2160</v>
      </c>
      <c r="G35" s="732" t="s">
        <v>2161</v>
      </c>
      <c r="H35" s="712"/>
      <c r="I35" s="712"/>
      <c r="J35" s="712"/>
      <c r="K35" s="712"/>
      <c r="L35" s="712"/>
      <c r="M35" s="712"/>
      <c r="N35" s="733"/>
      <c r="O35" s="721" t="s">
        <v>2162</v>
      </c>
      <c r="P35" s="712"/>
      <c r="Q35" s="734"/>
      <c r="R35" s="712"/>
      <c r="S35" s="712"/>
      <c r="T35" s="712"/>
      <c r="U35" s="708"/>
      <c r="V35" s="708"/>
      <c r="W35" s="708"/>
      <c r="X35" s="708"/>
      <c r="Y35" s="708"/>
      <c r="Z35" s="708"/>
    </row>
    <row r="36" ht="14.25" customHeight="1">
      <c r="A36" s="708"/>
      <c r="B36" s="730" t="s">
        <v>2163</v>
      </c>
      <c r="C36" s="730"/>
      <c r="D36" s="730"/>
      <c r="E36" s="730"/>
      <c r="F36" s="730"/>
      <c r="G36" s="730"/>
      <c r="H36" s="730"/>
      <c r="I36" s="730"/>
      <c r="J36" s="730"/>
      <c r="K36" s="730"/>
      <c r="L36" s="730"/>
      <c r="M36" s="730"/>
      <c r="N36" s="712"/>
      <c r="O36" s="712"/>
      <c r="P36" s="730"/>
      <c r="Q36" s="731"/>
      <c r="R36" s="712"/>
      <c r="S36" s="712"/>
      <c r="T36" s="712"/>
      <c r="U36" s="708"/>
      <c r="V36" s="708"/>
      <c r="W36" s="708"/>
      <c r="X36" s="708"/>
      <c r="Y36" s="708"/>
      <c r="Z36" s="708"/>
    </row>
    <row r="37" ht="13.5" customHeight="1">
      <c r="A37" s="708"/>
      <c r="B37" s="712">
        <v>22.0</v>
      </c>
      <c r="C37" s="712"/>
      <c r="D37" s="721" t="s">
        <v>2164</v>
      </c>
      <c r="E37" s="721" t="s">
        <v>2165</v>
      </c>
      <c r="F37" s="721" t="s">
        <v>2166</v>
      </c>
      <c r="G37" s="732" t="s">
        <v>2167</v>
      </c>
      <c r="H37" s="712"/>
      <c r="I37" s="712"/>
      <c r="J37" s="712"/>
      <c r="K37" s="712"/>
      <c r="L37" s="712"/>
      <c r="M37" s="712"/>
      <c r="N37" s="748"/>
      <c r="O37" s="721" t="s">
        <v>2168</v>
      </c>
      <c r="P37" s="712"/>
      <c r="Q37" s="734"/>
      <c r="R37" s="712"/>
      <c r="S37" s="712"/>
      <c r="T37" s="712"/>
      <c r="U37" s="708"/>
      <c r="V37" s="708"/>
      <c r="W37" s="708"/>
      <c r="X37" s="708"/>
      <c r="Y37" s="708"/>
      <c r="Z37" s="708"/>
    </row>
    <row r="38" ht="13.5" customHeight="1">
      <c r="A38" s="708"/>
      <c r="B38" s="712">
        <v>23.0</v>
      </c>
      <c r="C38" s="721" t="s">
        <v>2169</v>
      </c>
      <c r="D38" s="721" t="s">
        <v>2170</v>
      </c>
      <c r="E38" s="721" t="s">
        <v>2171</v>
      </c>
      <c r="F38" s="721" t="s">
        <v>2172</v>
      </c>
      <c r="G38" s="732" t="s">
        <v>2173</v>
      </c>
      <c r="H38" s="712"/>
      <c r="I38" s="712"/>
      <c r="J38" s="712"/>
      <c r="K38" s="712"/>
      <c r="L38" s="712"/>
      <c r="M38" s="712"/>
      <c r="N38" s="733"/>
      <c r="O38" s="721" t="s">
        <v>2174</v>
      </c>
      <c r="P38" s="712"/>
      <c r="Q38" s="734"/>
      <c r="R38" s="712"/>
      <c r="S38" s="712"/>
      <c r="T38" s="712"/>
      <c r="U38" s="708"/>
      <c r="V38" s="708"/>
      <c r="W38" s="708"/>
      <c r="X38" s="708"/>
      <c r="Y38" s="708"/>
      <c r="Z38" s="708"/>
    </row>
    <row r="39" ht="13.5" customHeight="1">
      <c r="A39" s="708"/>
      <c r="B39" s="712">
        <v>24.0</v>
      </c>
      <c r="C39" s="721" t="s">
        <v>2175</v>
      </c>
      <c r="D39" s="747"/>
      <c r="E39" s="747"/>
      <c r="F39" s="747"/>
      <c r="G39" s="732" t="s">
        <v>2176</v>
      </c>
      <c r="H39" s="712"/>
      <c r="I39" s="712"/>
      <c r="J39" s="712"/>
      <c r="K39" s="712"/>
      <c r="L39" s="712"/>
      <c r="M39" s="712"/>
      <c r="N39" s="733"/>
      <c r="O39" s="721" t="s">
        <v>2177</v>
      </c>
      <c r="P39" s="712"/>
      <c r="Q39" s="734"/>
      <c r="R39" s="712"/>
      <c r="S39" s="712"/>
      <c r="T39" s="712"/>
      <c r="U39" s="708"/>
      <c r="V39" s="708"/>
      <c r="W39" s="708"/>
      <c r="X39" s="708"/>
      <c r="Y39" s="708"/>
      <c r="Z39" s="708"/>
    </row>
    <row r="40" ht="14.25" customHeight="1">
      <c r="A40" s="708"/>
      <c r="B40" s="730" t="s">
        <v>2178</v>
      </c>
      <c r="C40" s="730"/>
      <c r="D40" s="730"/>
      <c r="E40" s="730"/>
      <c r="F40" s="730"/>
      <c r="G40" s="730"/>
      <c r="H40" s="730"/>
      <c r="I40" s="730"/>
      <c r="J40" s="730"/>
      <c r="K40" s="730"/>
      <c r="L40" s="730"/>
      <c r="M40" s="730"/>
      <c r="N40" s="712"/>
      <c r="O40" s="712"/>
      <c r="P40" s="730"/>
      <c r="Q40" s="731"/>
      <c r="R40" s="712"/>
      <c r="S40" s="712"/>
      <c r="T40" s="712"/>
      <c r="U40" s="708"/>
      <c r="V40" s="708"/>
      <c r="W40" s="708"/>
      <c r="X40" s="708"/>
      <c r="Y40" s="708"/>
      <c r="Z40" s="708"/>
    </row>
    <row r="41" ht="13.5" customHeight="1">
      <c r="A41" s="708"/>
      <c r="B41" s="712">
        <v>25.0</v>
      </c>
      <c r="C41" s="721" t="s">
        <v>2179</v>
      </c>
      <c r="D41" s="747" t="s">
        <v>2180</v>
      </c>
      <c r="E41" s="747" t="s">
        <v>2181</v>
      </c>
      <c r="F41" s="747" t="s">
        <v>2182</v>
      </c>
      <c r="G41" s="732" t="s">
        <v>2183</v>
      </c>
      <c r="H41" s="712"/>
      <c r="I41" s="712"/>
      <c r="J41" s="712"/>
      <c r="K41" s="712"/>
      <c r="L41" s="712"/>
      <c r="M41" s="712"/>
      <c r="N41" s="733"/>
      <c r="O41" s="721" t="s">
        <v>2184</v>
      </c>
      <c r="P41" s="712"/>
      <c r="Q41" s="734"/>
      <c r="R41" s="712"/>
      <c r="S41" s="712"/>
      <c r="T41" s="712"/>
      <c r="U41" s="708"/>
      <c r="V41" s="708"/>
      <c r="W41" s="708"/>
      <c r="X41" s="708"/>
      <c r="Y41" s="708"/>
      <c r="Z41" s="708"/>
    </row>
    <row r="42" ht="13.5" customHeight="1">
      <c r="A42" s="708"/>
      <c r="B42" s="712">
        <v>26.0</v>
      </c>
      <c r="C42" s="721" t="s">
        <v>2185</v>
      </c>
      <c r="D42" s="747" t="s">
        <v>2186</v>
      </c>
      <c r="E42" s="747" t="s">
        <v>2187</v>
      </c>
      <c r="F42" s="747" t="s">
        <v>2188</v>
      </c>
      <c r="G42" s="732" t="s">
        <v>2189</v>
      </c>
      <c r="H42" s="712"/>
      <c r="I42" s="712"/>
      <c r="J42" s="712"/>
      <c r="K42" s="712"/>
      <c r="L42" s="712"/>
      <c r="M42" s="712"/>
      <c r="N42" s="748"/>
      <c r="O42" s="721" t="s">
        <v>2190</v>
      </c>
      <c r="P42" s="712"/>
      <c r="Q42" s="734"/>
      <c r="R42" s="712"/>
      <c r="S42" s="712"/>
      <c r="T42" s="712"/>
      <c r="U42" s="708"/>
      <c r="V42" s="708"/>
      <c r="W42" s="708"/>
      <c r="X42" s="708"/>
      <c r="Y42" s="708"/>
      <c r="Z42" s="708"/>
    </row>
    <row r="43" ht="13.5" customHeight="1">
      <c r="A43" s="708"/>
      <c r="B43" s="712">
        <v>27.0</v>
      </c>
      <c r="C43" s="721" t="s">
        <v>2191</v>
      </c>
      <c r="D43" s="747" t="s">
        <v>2192</v>
      </c>
      <c r="E43" s="747" t="s">
        <v>2193</v>
      </c>
      <c r="F43" s="747" t="s">
        <v>2194</v>
      </c>
      <c r="G43" s="732" t="s">
        <v>2195</v>
      </c>
      <c r="H43" s="712"/>
      <c r="I43" s="712"/>
      <c r="J43" s="712"/>
      <c r="K43" s="712"/>
      <c r="L43" s="712"/>
      <c r="M43" s="712"/>
      <c r="N43" s="733"/>
      <c r="O43" s="721" t="s">
        <v>2196</v>
      </c>
      <c r="P43" s="712"/>
      <c r="Q43" s="734"/>
      <c r="R43" s="712"/>
      <c r="S43" s="712"/>
      <c r="T43" s="712"/>
      <c r="U43" s="708"/>
      <c r="V43" s="708"/>
      <c r="W43" s="708"/>
      <c r="X43" s="708"/>
      <c r="Y43" s="708"/>
      <c r="Z43" s="708"/>
    </row>
    <row r="44" ht="13.5" customHeight="1">
      <c r="A44" s="708"/>
      <c r="B44" s="712">
        <v>28.0</v>
      </c>
      <c r="C44" s="721" t="s">
        <v>2197</v>
      </c>
      <c r="D44" s="747" t="s">
        <v>2198</v>
      </c>
      <c r="E44" s="747" t="s">
        <v>2199</v>
      </c>
      <c r="F44" s="747" t="s">
        <v>2200</v>
      </c>
      <c r="G44" s="732" t="s">
        <v>2201</v>
      </c>
      <c r="H44" s="712"/>
      <c r="I44" s="712"/>
      <c r="J44" s="712"/>
      <c r="K44" s="712"/>
      <c r="L44" s="712"/>
      <c r="M44" s="712"/>
      <c r="N44" s="733"/>
      <c r="O44" s="721" t="s">
        <v>2202</v>
      </c>
      <c r="P44" s="712"/>
      <c r="Q44" s="734"/>
      <c r="R44" s="712"/>
      <c r="S44" s="712"/>
      <c r="T44" s="712"/>
      <c r="U44" s="708"/>
      <c r="V44" s="708"/>
      <c r="W44" s="708"/>
      <c r="X44" s="708"/>
      <c r="Y44" s="708"/>
      <c r="Z44" s="708"/>
    </row>
    <row r="45" ht="14.25" customHeight="1">
      <c r="A45" s="708"/>
      <c r="B45" s="730" t="s">
        <v>2203</v>
      </c>
      <c r="C45" s="730"/>
      <c r="D45" s="730"/>
      <c r="E45" s="730"/>
      <c r="F45" s="730"/>
      <c r="G45" s="730"/>
      <c r="H45" s="730"/>
      <c r="I45" s="730"/>
      <c r="J45" s="730"/>
      <c r="K45" s="730"/>
      <c r="L45" s="730"/>
      <c r="M45" s="730"/>
      <c r="N45" s="712"/>
      <c r="O45" s="712"/>
      <c r="P45" s="730"/>
      <c r="Q45" s="731"/>
      <c r="R45" s="712"/>
      <c r="S45" s="712"/>
      <c r="T45" s="712"/>
      <c r="U45" s="708"/>
      <c r="V45" s="708"/>
      <c r="W45" s="708"/>
      <c r="X45" s="708"/>
      <c r="Y45" s="708"/>
      <c r="Z45" s="708"/>
    </row>
    <row r="46" ht="13.5" customHeight="1">
      <c r="A46" s="708"/>
      <c r="B46" s="712">
        <v>30.0</v>
      </c>
      <c r="C46" s="712"/>
      <c r="D46" s="747" t="s">
        <v>429</v>
      </c>
      <c r="E46" s="747" t="s">
        <v>430</v>
      </c>
      <c r="F46" s="747" t="s">
        <v>431</v>
      </c>
      <c r="G46" s="732" t="s">
        <v>432</v>
      </c>
      <c r="H46" s="712"/>
      <c r="I46" s="712"/>
      <c r="J46" s="712"/>
      <c r="K46" s="712"/>
      <c r="L46" s="712"/>
      <c r="M46" s="712"/>
      <c r="N46" s="733"/>
      <c r="O46" s="721" t="s">
        <v>2204</v>
      </c>
      <c r="P46" s="712"/>
      <c r="Q46" s="734"/>
      <c r="R46" s="712"/>
      <c r="S46" s="712"/>
      <c r="T46" s="712"/>
      <c r="U46" s="708"/>
      <c r="V46" s="708"/>
      <c r="W46" s="708"/>
      <c r="X46" s="708"/>
      <c r="Y46" s="708"/>
      <c r="Z46" s="708"/>
    </row>
    <row r="47" ht="13.5" customHeight="1">
      <c r="A47" s="708"/>
      <c r="B47" s="712">
        <v>31.0</v>
      </c>
      <c r="C47" s="721" t="s">
        <v>2205</v>
      </c>
      <c r="D47" s="721" t="s">
        <v>2206</v>
      </c>
      <c r="E47" s="721" t="s">
        <v>2207</v>
      </c>
      <c r="F47" s="721" t="s">
        <v>2208</v>
      </c>
      <c r="G47" s="732" t="s">
        <v>2209</v>
      </c>
      <c r="H47" s="712"/>
      <c r="I47" s="712"/>
      <c r="J47" s="712"/>
      <c r="K47" s="712"/>
      <c r="L47" s="712"/>
      <c r="M47" s="712"/>
      <c r="N47" s="733"/>
      <c r="O47" s="721" t="s">
        <v>2210</v>
      </c>
      <c r="P47" s="712"/>
      <c r="Q47" s="734"/>
      <c r="R47" s="712"/>
      <c r="S47" s="712"/>
      <c r="T47" s="712"/>
      <c r="U47" s="708"/>
      <c r="V47" s="708"/>
      <c r="W47" s="708"/>
      <c r="X47" s="708"/>
      <c r="Y47" s="708"/>
      <c r="Z47" s="708"/>
    </row>
    <row r="48" ht="13.5" customHeight="1">
      <c r="A48" s="708"/>
      <c r="B48" s="712">
        <v>32.0</v>
      </c>
      <c r="C48" s="721" t="s">
        <v>2211</v>
      </c>
      <c r="D48" s="721" t="s">
        <v>435</v>
      </c>
      <c r="E48" s="721" t="s">
        <v>436</v>
      </c>
      <c r="F48" s="721" t="s">
        <v>437</v>
      </c>
      <c r="G48" s="732" t="s">
        <v>438</v>
      </c>
      <c r="H48" s="712"/>
      <c r="I48" s="712"/>
      <c r="J48" s="712"/>
      <c r="K48" s="712"/>
      <c r="L48" s="712"/>
      <c r="M48" s="712"/>
      <c r="N48" s="733"/>
      <c r="O48" s="721" t="s">
        <v>2212</v>
      </c>
      <c r="P48" s="712"/>
      <c r="Q48" s="734"/>
      <c r="R48" s="712"/>
      <c r="S48" s="712"/>
      <c r="T48" s="712"/>
      <c r="U48" s="708"/>
      <c r="V48" s="708"/>
      <c r="W48" s="708"/>
      <c r="X48" s="708"/>
      <c r="Y48" s="708"/>
      <c r="Z48" s="708"/>
    </row>
    <row r="49" ht="13.5" customHeight="1">
      <c r="A49" s="708"/>
      <c r="B49" s="712">
        <v>33.0</v>
      </c>
      <c r="C49" s="747" t="s">
        <v>439</v>
      </c>
      <c r="D49" s="747" t="s">
        <v>441</v>
      </c>
      <c r="E49" s="747" t="s">
        <v>442</v>
      </c>
      <c r="F49" s="747" t="s">
        <v>443</v>
      </c>
      <c r="G49" s="732" t="s">
        <v>444</v>
      </c>
      <c r="H49" s="712"/>
      <c r="I49" s="712"/>
      <c r="J49" s="712"/>
      <c r="K49" s="712"/>
      <c r="L49" s="712"/>
      <c r="M49" s="712"/>
      <c r="N49" s="733"/>
      <c r="O49" s="721" t="s">
        <v>2213</v>
      </c>
      <c r="P49" s="712"/>
      <c r="Q49" s="734"/>
      <c r="R49" s="712"/>
      <c r="S49" s="712"/>
      <c r="T49" s="712"/>
      <c r="U49" s="708"/>
      <c r="V49" s="708"/>
      <c r="W49" s="708"/>
      <c r="X49" s="708"/>
      <c r="Y49" s="708"/>
      <c r="Z49" s="708"/>
    </row>
    <row r="50" ht="13.5" customHeight="1">
      <c r="A50" s="708"/>
      <c r="B50" s="712">
        <v>34.0</v>
      </c>
      <c r="C50" s="747" t="s">
        <v>2214</v>
      </c>
      <c r="D50" s="747" t="s">
        <v>447</v>
      </c>
      <c r="E50" s="747" t="s">
        <v>448</v>
      </c>
      <c r="F50" s="747" t="s">
        <v>449</v>
      </c>
      <c r="G50" s="732" t="s">
        <v>450</v>
      </c>
      <c r="H50" s="712"/>
      <c r="I50" s="712"/>
      <c r="J50" s="712"/>
      <c r="K50" s="712"/>
      <c r="L50" s="712"/>
      <c r="M50" s="712"/>
      <c r="N50" s="733"/>
      <c r="O50" s="721" t="s">
        <v>2215</v>
      </c>
      <c r="P50" s="712"/>
      <c r="Q50" s="734"/>
      <c r="R50" s="712"/>
      <c r="S50" s="712"/>
      <c r="T50" s="712"/>
      <c r="U50" s="708"/>
      <c r="V50" s="708"/>
      <c r="W50" s="708"/>
      <c r="X50" s="708"/>
      <c r="Y50" s="708"/>
      <c r="Z50" s="708"/>
    </row>
    <row r="51" ht="13.5" customHeight="1">
      <c r="A51" s="708"/>
      <c r="B51" s="712">
        <v>35.0</v>
      </c>
      <c r="C51" s="747" t="s">
        <v>2216</v>
      </c>
      <c r="D51" s="747" t="s">
        <v>453</v>
      </c>
      <c r="E51" s="747" t="s">
        <v>454</v>
      </c>
      <c r="F51" s="747" t="s">
        <v>455</v>
      </c>
      <c r="G51" s="732" t="s">
        <v>456</v>
      </c>
      <c r="H51" s="712"/>
      <c r="I51" s="712"/>
      <c r="J51" s="712"/>
      <c r="K51" s="712"/>
      <c r="L51" s="712"/>
      <c r="M51" s="712"/>
      <c r="N51" s="733"/>
      <c r="O51" s="721" t="s">
        <v>2217</v>
      </c>
      <c r="P51" s="712"/>
      <c r="Q51" s="734"/>
      <c r="R51" s="712"/>
      <c r="S51" s="712"/>
      <c r="T51" s="712"/>
      <c r="U51" s="708"/>
      <c r="V51" s="708"/>
      <c r="W51" s="708"/>
      <c r="X51" s="708"/>
      <c r="Y51" s="708"/>
      <c r="Z51" s="708"/>
    </row>
    <row r="52" ht="13.5" customHeight="1">
      <c r="A52" s="708"/>
      <c r="B52" s="712">
        <v>36.0</v>
      </c>
      <c r="C52" s="747" t="s">
        <v>2218</v>
      </c>
      <c r="D52" s="747" t="s">
        <v>459</v>
      </c>
      <c r="E52" s="747" t="s">
        <v>460</v>
      </c>
      <c r="F52" s="747" t="s">
        <v>461</v>
      </c>
      <c r="G52" s="732" t="s">
        <v>462</v>
      </c>
      <c r="H52" s="712"/>
      <c r="I52" s="712"/>
      <c r="J52" s="712"/>
      <c r="K52" s="712"/>
      <c r="L52" s="712"/>
      <c r="M52" s="712"/>
      <c r="N52" s="733"/>
      <c r="O52" s="721" t="s">
        <v>2219</v>
      </c>
      <c r="P52" s="712"/>
      <c r="Q52" s="734"/>
      <c r="R52" s="712"/>
      <c r="S52" s="712"/>
      <c r="T52" s="712"/>
      <c r="U52" s="708"/>
      <c r="V52" s="708"/>
      <c r="W52" s="708"/>
      <c r="X52" s="708"/>
      <c r="Y52" s="708"/>
      <c r="Z52" s="708"/>
    </row>
    <row r="53" ht="13.5" customHeight="1">
      <c r="A53" s="708"/>
      <c r="B53" s="712">
        <v>37.0</v>
      </c>
      <c r="C53" s="747" t="s">
        <v>2220</v>
      </c>
      <c r="D53" s="747" t="s">
        <v>2221</v>
      </c>
      <c r="E53" s="747" t="s">
        <v>2222</v>
      </c>
      <c r="F53" s="747" t="s">
        <v>2223</v>
      </c>
      <c r="G53" s="732" t="s">
        <v>2224</v>
      </c>
      <c r="H53" s="712"/>
      <c r="I53" s="712"/>
      <c r="J53" s="712"/>
      <c r="K53" s="712"/>
      <c r="L53" s="712"/>
      <c r="M53" s="712"/>
      <c r="N53" s="733"/>
      <c r="O53" s="721" t="s">
        <v>2225</v>
      </c>
      <c r="P53" s="712"/>
      <c r="Q53" s="734"/>
      <c r="R53" s="712"/>
      <c r="S53" s="712"/>
      <c r="T53" s="712"/>
      <c r="U53" s="708"/>
      <c r="V53" s="708"/>
      <c r="W53" s="708"/>
      <c r="X53" s="708"/>
      <c r="Y53" s="708"/>
      <c r="Z53" s="708"/>
    </row>
    <row r="54" ht="13.5" customHeight="1">
      <c r="A54" s="708"/>
      <c r="B54" s="712">
        <v>38.0</v>
      </c>
      <c r="C54" s="747" t="s">
        <v>2226</v>
      </c>
      <c r="D54" s="747" t="s">
        <v>465</v>
      </c>
      <c r="E54" s="747" t="s">
        <v>466</v>
      </c>
      <c r="F54" s="747" t="s">
        <v>467</v>
      </c>
      <c r="G54" s="732" t="s">
        <v>468</v>
      </c>
      <c r="H54" s="712"/>
      <c r="I54" s="712"/>
      <c r="J54" s="712"/>
      <c r="K54" s="712"/>
      <c r="L54" s="712"/>
      <c r="M54" s="712"/>
      <c r="N54" s="733"/>
      <c r="O54" s="721" t="s">
        <v>2227</v>
      </c>
      <c r="P54" s="712"/>
      <c r="Q54" s="734"/>
      <c r="R54" s="712"/>
      <c r="S54" s="712"/>
      <c r="T54" s="712"/>
      <c r="U54" s="708"/>
      <c r="V54" s="708"/>
      <c r="W54" s="708"/>
      <c r="X54" s="708"/>
      <c r="Y54" s="708"/>
      <c r="Z54" s="708"/>
    </row>
    <row r="55" ht="13.5" customHeight="1">
      <c r="A55" s="708"/>
      <c r="B55" s="712">
        <v>39.0</v>
      </c>
      <c r="C55" s="747" t="s">
        <v>2228</v>
      </c>
      <c r="D55" s="747" t="s">
        <v>2229</v>
      </c>
      <c r="E55" s="747" t="s">
        <v>2230</v>
      </c>
      <c r="F55" s="747" t="s">
        <v>2231</v>
      </c>
      <c r="G55" s="732" t="s">
        <v>2232</v>
      </c>
      <c r="H55" s="712"/>
      <c r="I55" s="712"/>
      <c r="J55" s="712"/>
      <c r="K55" s="712"/>
      <c r="L55" s="712"/>
      <c r="M55" s="712"/>
      <c r="N55" s="733"/>
      <c r="O55" s="721" t="s">
        <v>2233</v>
      </c>
      <c r="P55" s="712"/>
      <c r="Q55" s="734"/>
      <c r="R55" s="712"/>
      <c r="S55" s="712"/>
      <c r="T55" s="712"/>
      <c r="U55" s="708"/>
      <c r="V55" s="708"/>
      <c r="W55" s="708"/>
      <c r="X55" s="708"/>
      <c r="Y55" s="708"/>
      <c r="Z55" s="708"/>
    </row>
    <row r="56" ht="14.25" customHeight="1">
      <c r="A56" s="708"/>
      <c r="B56" s="730" t="s">
        <v>2234</v>
      </c>
      <c r="C56" s="730"/>
      <c r="D56" s="730"/>
      <c r="E56" s="730"/>
      <c r="F56" s="730"/>
      <c r="G56" s="730"/>
      <c r="H56" s="730"/>
      <c r="I56" s="730"/>
      <c r="J56" s="730"/>
      <c r="K56" s="730"/>
      <c r="L56" s="730"/>
      <c r="M56" s="730"/>
      <c r="N56" s="712"/>
      <c r="O56" s="712"/>
      <c r="P56" s="730"/>
      <c r="Q56" s="731"/>
      <c r="R56" s="712"/>
      <c r="S56" s="712"/>
      <c r="T56" s="712"/>
      <c r="U56" s="708"/>
      <c r="V56" s="708"/>
      <c r="W56" s="708"/>
      <c r="X56" s="708"/>
      <c r="Y56" s="708"/>
      <c r="Z56" s="708"/>
    </row>
    <row r="57" ht="13.5" customHeight="1">
      <c r="A57" s="708"/>
      <c r="B57" s="712">
        <v>40.0</v>
      </c>
      <c r="C57" s="712"/>
      <c r="D57" s="747" t="s">
        <v>2235</v>
      </c>
      <c r="E57" s="747" t="s">
        <v>2236</v>
      </c>
      <c r="F57" s="747" t="s">
        <v>2237</v>
      </c>
      <c r="G57" s="732" t="s">
        <v>2238</v>
      </c>
      <c r="H57" s="712"/>
      <c r="I57" s="712"/>
      <c r="J57" s="712"/>
      <c r="K57" s="712"/>
      <c r="L57" s="712"/>
      <c r="M57" s="712"/>
      <c r="N57" s="733"/>
      <c r="O57" s="721" t="s">
        <v>2239</v>
      </c>
      <c r="P57" s="712"/>
      <c r="Q57" s="734"/>
      <c r="R57" s="712"/>
      <c r="S57" s="712"/>
      <c r="T57" s="712"/>
      <c r="U57" s="708"/>
      <c r="V57" s="708"/>
      <c r="W57" s="708"/>
      <c r="X57" s="708"/>
      <c r="Y57" s="708"/>
      <c r="Z57" s="708"/>
    </row>
    <row r="58" ht="96.75" customHeight="1">
      <c r="A58" s="708"/>
      <c r="B58" s="712">
        <v>41.0</v>
      </c>
      <c r="C58" s="721" t="s">
        <v>2197</v>
      </c>
      <c r="D58" s="721" t="s">
        <v>2240</v>
      </c>
      <c r="E58" s="721" t="s">
        <v>2241</v>
      </c>
      <c r="F58" s="721" t="s">
        <v>2242</v>
      </c>
      <c r="G58" s="732" t="s">
        <v>2243</v>
      </c>
      <c r="H58" s="712"/>
      <c r="I58" s="712"/>
      <c r="J58" s="712"/>
      <c r="K58" s="712"/>
      <c r="L58" s="712"/>
      <c r="M58" s="712"/>
      <c r="N58" s="733"/>
      <c r="O58" s="721" t="s">
        <v>2244</v>
      </c>
      <c r="P58" s="712"/>
      <c r="Q58" s="734"/>
      <c r="R58" s="712"/>
      <c r="S58" s="712"/>
      <c r="T58" s="712"/>
      <c r="U58" s="708"/>
      <c r="V58" s="708"/>
      <c r="W58" s="708"/>
      <c r="X58" s="708"/>
      <c r="Y58" s="708"/>
      <c r="Z58" s="708"/>
    </row>
    <row r="59" ht="14.25" customHeight="1">
      <c r="A59" s="708"/>
      <c r="B59" s="730" t="s">
        <v>2245</v>
      </c>
      <c r="C59" s="730"/>
      <c r="D59" s="730"/>
      <c r="E59" s="730"/>
      <c r="F59" s="730"/>
      <c r="G59" s="730"/>
      <c r="H59" s="730"/>
      <c r="I59" s="730"/>
      <c r="J59" s="730"/>
      <c r="K59" s="730"/>
      <c r="L59" s="730"/>
      <c r="M59" s="730"/>
      <c r="N59" s="712"/>
      <c r="O59" s="712"/>
      <c r="P59" s="730"/>
      <c r="Q59" s="731"/>
      <c r="R59" s="712"/>
      <c r="S59" s="712"/>
      <c r="T59" s="712"/>
      <c r="U59" s="708"/>
      <c r="V59" s="708"/>
      <c r="W59" s="708"/>
      <c r="X59" s="708"/>
      <c r="Y59" s="708"/>
      <c r="Z59" s="708"/>
    </row>
    <row r="60" ht="114.0" customHeight="1">
      <c r="A60" s="708"/>
      <c r="B60" s="712">
        <v>42.0</v>
      </c>
      <c r="C60" s="712"/>
      <c r="D60" s="747" t="s">
        <v>2246</v>
      </c>
      <c r="E60" s="747" t="s">
        <v>2247</v>
      </c>
      <c r="F60" s="747" t="s">
        <v>2248</v>
      </c>
      <c r="G60" s="732" t="s">
        <v>2249</v>
      </c>
      <c r="H60" s="712"/>
      <c r="I60" s="712"/>
      <c r="J60" s="712"/>
      <c r="K60" s="712"/>
      <c r="L60" s="712"/>
      <c r="M60" s="712"/>
      <c r="N60" s="733"/>
      <c r="O60" s="721" t="s">
        <v>2250</v>
      </c>
      <c r="P60" s="712"/>
      <c r="Q60" s="734"/>
      <c r="R60" s="712"/>
      <c r="S60" s="712"/>
      <c r="T60" s="712"/>
      <c r="U60" s="708"/>
      <c r="V60" s="708"/>
      <c r="W60" s="708"/>
      <c r="X60" s="708"/>
      <c r="Y60" s="708"/>
      <c r="Z60" s="708"/>
    </row>
    <row r="61" ht="13.5" customHeight="1">
      <c r="A61" s="708"/>
      <c r="B61" s="712">
        <v>43.0</v>
      </c>
      <c r="C61" s="747" t="s">
        <v>2251</v>
      </c>
      <c r="D61" s="747" t="s">
        <v>2252</v>
      </c>
      <c r="E61" s="747" t="s">
        <v>2253</v>
      </c>
      <c r="F61" s="747" t="s">
        <v>2254</v>
      </c>
      <c r="G61" s="732" t="s">
        <v>2255</v>
      </c>
      <c r="H61" s="712"/>
      <c r="I61" s="712"/>
      <c r="J61" s="712"/>
      <c r="K61" s="712"/>
      <c r="L61" s="712"/>
      <c r="M61" s="712"/>
      <c r="N61" s="733"/>
      <c r="O61" s="721" t="s">
        <v>2256</v>
      </c>
      <c r="P61" s="712"/>
      <c r="Q61" s="734"/>
      <c r="R61" s="712"/>
      <c r="S61" s="712"/>
      <c r="T61" s="712"/>
      <c r="U61" s="708"/>
      <c r="V61" s="708"/>
      <c r="W61" s="708"/>
      <c r="X61" s="708"/>
      <c r="Y61" s="708"/>
      <c r="Z61" s="708"/>
    </row>
    <row r="62" ht="13.5" customHeight="1">
      <c r="A62" s="708"/>
      <c r="B62" s="712">
        <v>44.0</v>
      </c>
      <c r="C62" s="747" t="s">
        <v>2257</v>
      </c>
      <c r="D62" s="747" t="s">
        <v>2258</v>
      </c>
      <c r="E62" s="747" t="s">
        <v>2259</v>
      </c>
      <c r="F62" s="747" t="s">
        <v>2260</v>
      </c>
      <c r="G62" s="732" t="s">
        <v>2261</v>
      </c>
      <c r="H62" s="712"/>
      <c r="I62" s="712"/>
      <c r="J62" s="712"/>
      <c r="K62" s="712"/>
      <c r="L62" s="712"/>
      <c r="M62" s="712"/>
      <c r="N62" s="733"/>
      <c r="O62" s="721" t="s">
        <v>2262</v>
      </c>
      <c r="P62" s="712"/>
      <c r="Q62" s="734"/>
      <c r="R62" s="712"/>
      <c r="S62" s="712"/>
      <c r="T62" s="712"/>
      <c r="U62" s="708"/>
      <c r="V62" s="708"/>
      <c r="W62" s="708"/>
      <c r="X62" s="708"/>
      <c r="Y62" s="708"/>
      <c r="Z62" s="708"/>
    </row>
    <row r="63" ht="85.5" customHeight="1">
      <c r="A63" s="708"/>
      <c r="B63" s="712">
        <v>45.0</v>
      </c>
      <c r="C63" s="747" t="s">
        <v>2263</v>
      </c>
      <c r="D63" s="747" t="s">
        <v>2264</v>
      </c>
      <c r="E63" s="747" t="s">
        <v>2265</v>
      </c>
      <c r="F63" s="747" t="s">
        <v>2266</v>
      </c>
      <c r="G63" s="732" t="s">
        <v>2267</v>
      </c>
      <c r="H63" s="712"/>
      <c r="I63" s="712"/>
      <c r="J63" s="712"/>
      <c r="K63" s="712"/>
      <c r="L63" s="712"/>
      <c r="M63" s="712"/>
      <c r="N63" s="733"/>
      <c r="O63" s="721" t="s">
        <v>2268</v>
      </c>
      <c r="P63" s="712"/>
      <c r="Q63" s="734"/>
      <c r="R63" s="712"/>
      <c r="S63" s="712"/>
      <c r="T63" s="712"/>
      <c r="U63" s="708"/>
      <c r="V63" s="708"/>
      <c r="W63" s="708"/>
      <c r="X63" s="708"/>
      <c r="Y63" s="708"/>
      <c r="Z63" s="708"/>
    </row>
    <row r="64" ht="13.5" customHeight="1">
      <c r="A64" s="708"/>
      <c r="B64" s="712">
        <v>46.0</v>
      </c>
      <c r="C64" s="721" t="s">
        <v>2269</v>
      </c>
      <c r="D64" s="721" t="s">
        <v>2270</v>
      </c>
      <c r="E64" s="721" t="s">
        <v>2271</v>
      </c>
      <c r="F64" s="721" t="s">
        <v>2272</v>
      </c>
      <c r="G64" s="721" t="s">
        <v>2273</v>
      </c>
      <c r="H64" s="712"/>
      <c r="I64" s="712"/>
      <c r="J64" s="712"/>
      <c r="K64" s="712"/>
      <c r="L64" s="712"/>
      <c r="M64" s="712"/>
      <c r="N64" s="733"/>
      <c r="O64" s="721" t="s">
        <v>2274</v>
      </c>
      <c r="P64" s="712"/>
      <c r="Q64" s="734"/>
      <c r="R64" s="712"/>
      <c r="S64" s="712"/>
      <c r="T64" s="712"/>
      <c r="U64" s="708"/>
      <c r="V64" s="708"/>
      <c r="W64" s="708"/>
      <c r="X64" s="708"/>
      <c r="Y64" s="708"/>
      <c r="Z64" s="708"/>
    </row>
    <row r="65" ht="14.25" customHeight="1">
      <c r="A65" s="708"/>
      <c r="B65" s="730" t="s">
        <v>2275</v>
      </c>
      <c r="C65" s="730"/>
      <c r="D65" s="730"/>
      <c r="E65" s="730"/>
      <c r="F65" s="730"/>
      <c r="G65" s="730"/>
      <c r="H65" s="730"/>
      <c r="I65" s="730"/>
      <c r="J65" s="730"/>
      <c r="K65" s="730"/>
      <c r="L65" s="730"/>
      <c r="M65" s="730"/>
      <c r="N65" s="712"/>
      <c r="O65" s="712"/>
      <c r="P65" s="730"/>
      <c r="Q65" s="731"/>
      <c r="R65" s="712"/>
      <c r="S65" s="712"/>
      <c r="T65" s="712"/>
      <c r="U65" s="708"/>
      <c r="V65" s="708"/>
      <c r="W65" s="708"/>
      <c r="X65" s="708"/>
      <c r="Y65" s="708"/>
      <c r="Z65" s="708"/>
    </row>
    <row r="66" ht="13.5" customHeight="1">
      <c r="A66" s="708"/>
      <c r="B66" s="712">
        <v>47.0</v>
      </c>
      <c r="C66" s="712"/>
      <c r="D66" s="747" t="s">
        <v>2276</v>
      </c>
      <c r="E66" s="747" t="s">
        <v>2277</v>
      </c>
      <c r="F66" s="747" t="s">
        <v>2278</v>
      </c>
      <c r="G66" s="732" t="s">
        <v>2279</v>
      </c>
      <c r="H66" s="712"/>
      <c r="I66" s="712"/>
      <c r="J66" s="712"/>
      <c r="K66" s="712"/>
      <c r="L66" s="712"/>
      <c r="M66" s="712"/>
      <c r="N66" s="733"/>
      <c r="O66" s="721" t="s">
        <v>2280</v>
      </c>
      <c r="P66" s="712"/>
      <c r="Q66" s="734"/>
      <c r="R66" s="712"/>
      <c r="S66" s="712"/>
      <c r="T66" s="712"/>
      <c r="U66" s="708"/>
      <c r="V66" s="708"/>
      <c r="W66" s="708"/>
      <c r="X66" s="708"/>
      <c r="Y66" s="708"/>
      <c r="Z66" s="708"/>
    </row>
    <row r="67" ht="14.25" customHeight="1">
      <c r="A67" s="708"/>
      <c r="B67" s="730" t="s">
        <v>2281</v>
      </c>
      <c r="C67" s="730"/>
      <c r="D67" s="730"/>
      <c r="E67" s="730"/>
      <c r="F67" s="730"/>
      <c r="G67" s="730"/>
      <c r="H67" s="730"/>
      <c r="I67" s="730"/>
      <c r="J67" s="730"/>
      <c r="K67" s="730"/>
      <c r="L67" s="730"/>
      <c r="M67" s="730"/>
      <c r="N67" s="712"/>
      <c r="O67" s="712"/>
      <c r="P67" s="730"/>
      <c r="Q67" s="731"/>
      <c r="R67" s="712"/>
      <c r="S67" s="712"/>
      <c r="T67" s="712"/>
      <c r="U67" s="708"/>
      <c r="V67" s="708"/>
      <c r="W67" s="708"/>
      <c r="X67" s="708"/>
      <c r="Y67" s="708"/>
      <c r="Z67" s="708"/>
    </row>
    <row r="68" ht="13.5" customHeight="1">
      <c r="A68" s="708"/>
      <c r="B68" s="712">
        <v>48.0</v>
      </c>
      <c r="C68" s="747"/>
      <c r="D68" s="747" t="s">
        <v>2282</v>
      </c>
      <c r="E68" s="747" t="s">
        <v>2283</v>
      </c>
      <c r="F68" s="747" t="s">
        <v>2284</v>
      </c>
      <c r="G68" s="732" t="s">
        <v>2285</v>
      </c>
      <c r="H68" s="712"/>
      <c r="I68" s="712"/>
      <c r="J68" s="712"/>
      <c r="K68" s="712"/>
      <c r="L68" s="712"/>
      <c r="M68" s="712"/>
      <c r="N68" s="733"/>
      <c r="O68" s="721" t="s">
        <v>2286</v>
      </c>
      <c r="P68" s="712"/>
      <c r="Q68" s="734"/>
      <c r="R68" s="712"/>
      <c r="S68" s="712"/>
      <c r="T68" s="712"/>
      <c r="U68" s="708"/>
      <c r="V68" s="708"/>
      <c r="W68" s="708"/>
      <c r="X68" s="708"/>
      <c r="Y68" s="708"/>
      <c r="Z68" s="708"/>
    </row>
    <row r="69" ht="14.25" customHeight="1">
      <c r="A69" s="708"/>
      <c r="B69" s="730" t="s">
        <v>2287</v>
      </c>
      <c r="C69" s="730"/>
      <c r="D69" s="730"/>
      <c r="E69" s="730"/>
      <c r="F69" s="730"/>
      <c r="G69" s="730"/>
      <c r="H69" s="730"/>
      <c r="I69" s="730"/>
      <c r="J69" s="730"/>
      <c r="K69" s="730"/>
      <c r="L69" s="730"/>
      <c r="M69" s="730"/>
      <c r="N69" s="712"/>
      <c r="O69" s="712"/>
      <c r="P69" s="730"/>
      <c r="Q69" s="731"/>
      <c r="R69" s="712"/>
      <c r="S69" s="712"/>
      <c r="T69" s="712"/>
      <c r="U69" s="708"/>
      <c r="V69" s="708"/>
      <c r="W69" s="708"/>
      <c r="X69" s="708"/>
      <c r="Y69" s="708"/>
      <c r="Z69" s="708"/>
    </row>
    <row r="70" ht="13.5" customHeight="1">
      <c r="A70" s="708"/>
      <c r="B70" s="712">
        <v>49.0</v>
      </c>
      <c r="C70" s="712"/>
      <c r="D70" s="747" t="s">
        <v>2288</v>
      </c>
      <c r="E70" s="747" t="s">
        <v>2289</v>
      </c>
      <c r="F70" s="747" t="s">
        <v>2290</v>
      </c>
      <c r="G70" s="732" t="s">
        <v>2291</v>
      </c>
      <c r="H70" s="712"/>
      <c r="I70" s="712"/>
      <c r="J70" s="712"/>
      <c r="K70" s="712"/>
      <c r="L70" s="712"/>
      <c r="M70" s="712"/>
      <c r="N70" s="733"/>
      <c r="O70" s="721" t="s">
        <v>2292</v>
      </c>
      <c r="P70" s="712"/>
      <c r="Q70" s="734"/>
      <c r="R70" s="712"/>
      <c r="S70" s="712"/>
      <c r="T70" s="712"/>
      <c r="U70" s="708"/>
      <c r="V70" s="708"/>
      <c r="W70" s="708"/>
      <c r="X70" s="708"/>
      <c r="Y70" s="708"/>
      <c r="Z70" s="708"/>
    </row>
    <row r="71" ht="13.5" customHeight="1">
      <c r="A71" s="708"/>
      <c r="B71" s="712">
        <v>50.0</v>
      </c>
      <c r="C71" s="747" t="s">
        <v>2293</v>
      </c>
      <c r="D71" s="747" t="s">
        <v>2294</v>
      </c>
      <c r="E71" s="747" t="s">
        <v>2295</v>
      </c>
      <c r="F71" s="747" t="s">
        <v>2296</v>
      </c>
      <c r="G71" s="732" t="s">
        <v>2297</v>
      </c>
      <c r="H71" s="712"/>
      <c r="I71" s="712"/>
      <c r="J71" s="712"/>
      <c r="K71" s="712"/>
      <c r="L71" s="712"/>
      <c r="M71" s="712"/>
      <c r="N71" s="733"/>
      <c r="O71" s="721" t="s">
        <v>2298</v>
      </c>
      <c r="P71" s="712"/>
      <c r="Q71" s="734"/>
      <c r="R71" s="712"/>
      <c r="S71" s="712"/>
      <c r="T71" s="712"/>
      <c r="U71" s="708"/>
      <c r="V71" s="708"/>
      <c r="W71" s="708"/>
      <c r="X71" s="708"/>
      <c r="Y71" s="708"/>
      <c r="Z71" s="708"/>
    </row>
    <row r="72" ht="14.25" customHeight="1">
      <c r="A72" s="708"/>
      <c r="B72" s="730" t="s">
        <v>2299</v>
      </c>
      <c r="C72" s="730"/>
      <c r="D72" s="730"/>
      <c r="E72" s="730"/>
      <c r="F72" s="730"/>
      <c r="G72" s="730"/>
      <c r="H72" s="730"/>
      <c r="I72" s="730"/>
      <c r="J72" s="730"/>
      <c r="K72" s="730"/>
      <c r="L72" s="730"/>
      <c r="M72" s="730"/>
      <c r="N72" s="712"/>
      <c r="O72" s="712"/>
      <c r="P72" s="730"/>
      <c r="Q72" s="731"/>
      <c r="R72" s="712"/>
      <c r="S72" s="712"/>
      <c r="T72" s="712"/>
      <c r="U72" s="708"/>
      <c r="V72" s="708"/>
      <c r="W72" s="708"/>
      <c r="X72" s="708"/>
      <c r="Y72" s="708"/>
      <c r="Z72" s="708"/>
    </row>
    <row r="73" ht="13.5" customHeight="1">
      <c r="A73" s="708"/>
      <c r="B73" s="712">
        <v>51.0</v>
      </c>
      <c r="C73" s="721"/>
      <c r="D73" s="747" t="s">
        <v>2300</v>
      </c>
      <c r="E73" s="747" t="s">
        <v>2301</v>
      </c>
      <c r="F73" s="747" t="s">
        <v>2302</v>
      </c>
      <c r="G73" s="732" t="s">
        <v>2303</v>
      </c>
      <c r="H73" s="712"/>
      <c r="I73" s="712"/>
      <c r="J73" s="712"/>
      <c r="K73" s="712"/>
      <c r="L73" s="712"/>
      <c r="M73" s="712"/>
      <c r="N73" s="733"/>
      <c r="O73" s="721" t="s">
        <v>2304</v>
      </c>
      <c r="P73" s="712"/>
      <c r="Q73" s="734"/>
      <c r="R73" s="712"/>
      <c r="S73" s="712"/>
      <c r="T73" s="712"/>
      <c r="U73" s="708"/>
      <c r="V73" s="708"/>
      <c r="W73" s="708"/>
      <c r="X73" s="708"/>
      <c r="Y73" s="708"/>
      <c r="Z73" s="708"/>
    </row>
    <row r="74" ht="14.25" customHeight="1">
      <c r="A74" s="708"/>
      <c r="B74" s="735" t="s">
        <v>2305</v>
      </c>
      <c r="C74" s="735"/>
      <c r="D74" s="735"/>
      <c r="E74" s="735"/>
      <c r="F74" s="735"/>
      <c r="G74" s="735"/>
      <c r="H74" s="735"/>
      <c r="I74" s="735"/>
      <c r="J74" s="735"/>
      <c r="K74" s="735"/>
      <c r="L74" s="735"/>
      <c r="M74" s="735"/>
      <c r="N74" s="712"/>
      <c r="O74" s="712"/>
      <c r="P74" s="735"/>
      <c r="Q74" s="749"/>
      <c r="R74" s="712"/>
      <c r="S74" s="712"/>
      <c r="T74" s="712"/>
      <c r="U74" s="708"/>
      <c r="V74" s="708"/>
      <c r="W74" s="708"/>
      <c r="X74" s="708"/>
      <c r="Y74" s="708"/>
      <c r="Z74" s="708"/>
    </row>
    <row r="75" ht="13.5" customHeight="1">
      <c r="A75" s="708"/>
      <c r="B75" s="712">
        <v>52.0</v>
      </c>
      <c r="C75" s="712"/>
      <c r="D75" s="747" t="s">
        <v>2306</v>
      </c>
      <c r="E75" s="747" t="s">
        <v>2307</v>
      </c>
      <c r="F75" s="747" t="s">
        <v>2308</v>
      </c>
      <c r="G75" s="732" t="s">
        <v>2309</v>
      </c>
      <c r="H75" s="712"/>
      <c r="I75" s="712"/>
      <c r="J75" s="712"/>
      <c r="K75" s="712"/>
      <c r="L75" s="712"/>
      <c r="M75" s="712"/>
      <c r="N75" s="733"/>
      <c r="O75" s="721" t="s">
        <v>2310</v>
      </c>
      <c r="P75" s="712"/>
      <c r="Q75" s="734"/>
      <c r="R75" s="712"/>
      <c r="S75" s="712"/>
      <c r="T75" s="712"/>
      <c r="U75" s="708"/>
      <c r="V75" s="708"/>
      <c r="W75" s="708"/>
      <c r="X75" s="708"/>
      <c r="Y75" s="708"/>
      <c r="Z75" s="708"/>
    </row>
    <row r="76" ht="14.25" customHeight="1">
      <c r="A76" s="708"/>
      <c r="B76" s="730" t="s">
        <v>2311</v>
      </c>
      <c r="C76" s="730"/>
      <c r="D76" s="730"/>
      <c r="E76" s="730"/>
      <c r="F76" s="730"/>
      <c r="G76" s="730"/>
      <c r="H76" s="730"/>
      <c r="I76" s="730"/>
      <c r="J76" s="730"/>
      <c r="K76" s="730"/>
      <c r="L76" s="730"/>
      <c r="M76" s="730"/>
      <c r="N76" s="712"/>
      <c r="O76" s="712"/>
      <c r="P76" s="730"/>
      <c r="Q76" s="731"/>
      <c r="R76" s="712"/>
      <c r="S76" s="712"/>
      <c r="T76" s="712"/>
      <c r="U76" s="708"/>
      <c r="V76" s="708"/>
      <c r="W76" s="708"/>
      <c r="X76" s="708"/>
      <c r="Y76" s="708"/>
      <c r="Z76" s="708"/>
    </row>
    <row r="77" ht="13.5" customHeight="1">
      <c r="A77" s="708"/>
      <c r="B77" s="712">
        <v>53.0</v>
      </c>
      <c r="C77" s="721"/>
      <c r="D77" s="747" t="s">
        <v>2312</v>
      </c>
      <c r="E77" s="747" t="s">
        <v>2313</v>
      </c>
      <c r="F77" s="747" t="s">
        <v>2314</v>
      </c>
      <c r="G77" s="732" t="s">
        <v>2315</v>
      </c>
      <c r="H77" s="712"/>
      <c r="I77" s="712"/>
      <c r="J77" s="712"/>
      <c r="K77" s="712"/>
      <c r="L77" s="712"/>
      <c r="M77" s="712"/>
      <c r="N77" s="733"/>
      <c r="O77" s="721" t="s">
        <v>2316</v>
      </c>
      <c r="P77" s="712"/>
      <c r="Q77" s="734"/>
      <c r="R77" s="712"/>
      <c r="S77" s="712"/>
      <c r="T77" s="712"/>
      <c r="U77" s="708"/>
      <c r="V77" s="708"/>
      <c r="W77" s="708"/>
      <c r="X77" s="708"/>
      <c r="Y77" s="708"/>
      <c r="Z77" s="708"/>
    </row>
    <row r="78" ht="14.25" customHeight="1">
      <c r="A78" s="708"/>
      <c r="B78" s="730" t="s">
        <v>2317</v>
      </c>
      <c r="C78" s="730"/>
      <c r="D78" s="730"/>
      <c r="E78" s="730"/>
      <c r="F78" s="730"/>
      <c r="G78" s="730"/>
      <c r="H78" s="730"/>
      <c r="I78" s="730"/>
      <c r="J78" s="730"/>
      <c r="K78" s="730"/>
      <c r="L78" s="730"/>
      <c r="M78" s="730"/>
      <c r="N78" s="712"/>
      <c r="O78" s="712"/>
      <c r="P78" s="730"/>
      <c r="Q78" s="731"/>
      <c r="R78" s="712"/>
      <c r="S78" s="712"/>
      <c r="T78" s="712"/>
      <c r="U78" s="708"/>
      <c r="V78" s="708"/>
      <c r="W78" s="708"/>
      <c r="X78" s="708"/>
      <c r="Y78" s="708"/>
      <c r="Z78" s="708"/>
    </row>
    <row r="79" ht="13.5" customHeight="1">
      <c r="A79" s="708"/>
      <c r="B79" s="712">
        <v>54.0</v>
      </c>
      <c r="C79" s="721"/>
      <c r="D79" s="747" t="s">
        <v>2318</v>
      </c>
      <c r="E79" s="747" t="s">
        <v>2319</v>
      </c>
      <c r="F79" s="747" t="s">
        <v>2320</v>
      </c>
      <c r="G79" s="732" t="s">
        <v>2321</v>
      </c>
      <c r="H79" s="712"/>
      <c r="I79" s="712"/>
      <c r="J79" s="712"/>
      <c r="K79" s="712"/>
      <c r="L79" s="712"/>
      <c r="M79" s="712"/>
      <c r="N79" s="733"/>
      <c r="O79" s="721" t="s">
        <v>2322</v>
      </c>
      <c r="P79" s="712"/>
      <c r="Q79" s="734"/>
      <c r="R79" s="712"/>
      <c r="S79" s="712"/>
      <c r="T79" s="712"/>
      <c r="U79" s="708"/>
      <c r="V79" s="708"/>
      <c r="W79" s="708"/>
      <c r="X79" s="708"/>
      <c r="Y79" s="708"/>
      <c r="Z79" s="708"/>
    </row>
    <row r="80" ht="14.25" customHeight="1">
      <c r="A80" s="708"/>
      <c r="B80" s="730" t="s">
        <v>2323</v>
      </c>
      <c r="C80" s="730"/>
      <c r="D80" s="730"/>
      <c r="E80" s="730"/>
      <c r="F80" s="730"/>
      <c r="G80" s="730"/>
      <c r="H80" s="730"/>
      <c r="I80" s="730"/>
      <c r="J80" s="730"/>
      <c r="K80" s="730"/>
      <c r="L80" s="730"/>
      <c r="M80" s="730"/>
      <c r="N80" s="712"/>
      <c r="O80" s="712"/>
      <c r="P80" s="730"/>
      <c r="Q80" s="731"/>
      <c r="R80" s="712"/>
      <c r="S80" s="712"/>
      <c r="T80" s="712"/>
      <c r="U80" s="708"/>
      <c r="V80" s="708"/>
      <c r="W80" s="708"/>
      <c r="X80" s="708"/>
      <c r="Y80" s="708"/>
      <c r="Z80" s="708"/>
    </row>
    <row r="81" ht="13.5" customHeight="1">
      <c r="A81" s="708"/>
      <c r="B81" s="712">
        <v>55.0</v>
      </c>
      <c r="C81" s="721"/>
      <c r="D81" s="747" t="s">
        <v>2324</v>
      </c>
      <c r="E81" s="747" t="s">
        <v>2325</v>
      </c>
      <c r="F81" s="747" t="s">
        <v>2326</v>
      </c>
      <c r="G81" s="732" t="s">
        <v>2327</v>
      </c>
      <c r="H81" s="712"/>
      <c r="I81" s="712"/>
      <c r="J81" s="712"/>
      <c r="K81" s="712"/>
      <c r="L81" s="712"/>
      <c r="M81" s="712"/>
      <c r="N81" s="733"/>
      <c r="O81" s="721" t="s">
        <v>2328</v>
      </c>
      <c r="P81" s="712"/>
      <c r="Q81" s="734"/>
      <c r="R81" s="712"/>
      <c r="S81" s="712"/>
      <c r="T81" s="712"/>
      <c r="U81" s="708"/>
      <c r="V81" s="708"/>
      <c r="W81" s="708"/>
      <c r="X81" s="708"/>
      <c r="Y81" s="708"/>
      <c r="Z81" s="708"/>
    </row>
    <row r="82" ht="13.5" customHeight="1">
      <c r="A82" s="708"/>
      <c r="B82" s="712">
        <v>56.0</v>
      </c>
      <c r="C82" s="747" t="s">
        <v>2329</v>
      </c>
      <c r="D82" s="747" t="s">
        <v>2330</v>
      </c>
      <c r="E82" s="747" t="s">
        <v>2331</v>
      </c>
      <c r="F82" s="747" t="s">
        <v>2332</v>
      </c>
      <c r="G82" s="732" t="s">
        <v>2333</v>
      </c>
      <c r="H82" s="712"/>
      <c r="I82" s="712"/>
      <c r="J82" s="712"/>
      <c r="K82" s="712"/>
      <c r="L82" s="712"/>
      <c r="M82" s="712"/>
      <c r="N82" s="733"/>
      <c r="O82" s="721" t="s">
        <v>2334</v>
      </c>
      <c r="P82" s="712"/>
      <c r="Q82" s="734"/>
      <c r="R82" s="712"/>
      <c r="S82" s="712"/>
      <c r="T82" s="712"/>
      <c r="U82" s="708"/>
      <c r="V82" s="708"/>
      <c r="W82" s="708"/>
      <c r="X82" s="708"/>
      <c r="Y82" s="708"/>
      <c r="Z82" s="708"/>
    </row>
    <row r="83" ht="13.5" customHeight="1">
      <c r="A83" s="708"/>
      <c r="B83" s="712">
        <v>57.0</v>
      </c>
      <c r="C83" s="747" t="s">
        <v>2335</v>
      </c>
      <c r="D83" s="747" t="s">
        <v>2336</v>
      </c>
      <c r="E83" s="747" t="s">
        <v>2337</v>
      </c>
      <c r="F83" s="747" t="s">
        <v>2338</v>
      </c>
      <c r="G83" s="732" t="s">
        <v>2339</v>
      </c>
      <c r="H83" s="712"/>
      <c r="I83" s="712"/>
      <c r="J83" s="712"/>
      <c r="K83" s="712"/>
      <c r="L83" s="712"/>
      <c r="M83" s="712"/>
      <c r="N83" s="733"/>
      <c r="O83" s="721" t="s">
        <v>2334</v>
      </c>
      <c r="P83" s="712"/>
      <c r="Q83" s="734"/>
      <c r="R83" s="712"/>
      <c r="S83" s="712"/>
      <c r="T83" s="712"/>
      <c r="U83" s="708"/>
      <c r="V83" s="708"/>
      <c r="W83" s="708"/>
      <c r="X83" s="708"/>
      <c r="Y83" s="708"/>
      <c r="Z83" s="708"/>
    </row>
    <row r="84" ht="13.5" customHeight="1">
      <c r="A84" s="708"/>
      <c r="B84" s="712">
        <v>58.0</v>
      </c>
      <c r="C84" s="747" t="s">
        <v>2340</v>
      </c>
      <c r="D84" s="747" t="s">
        <v>2341</v>
      </c>
      <c r="E84" s="747" t="s">
        <v>2342</v>
      </c>
      <c r="F84" s="747" t="s">
        <v>2343</v>
      </c>
      <c r="G84" s="727" t="s">
        <v>2344</v>
      </c>
      <c r="H84" s="712"/>
      <c r="I84" s="712"/>
      <c r="J84" s="712"/>
      <c r="K84" s="712"/>
      <c r="L84" s="712"/>
      <c r="M84" s="712"/>
      <c r="N84" s="733"/>
      <c r="O84" s="721" t="s">
        <v>2345</v>
      </c>
      <c r="P84" s="712"/>
      <c r="Q84" s="734"/>
      <c r="R84" s="712"/>
      <c r="S84" s="712"/>
      <c r="T84" s="712"/>
      <c r="U84" s="708"/>
      <c r="V84" s="708"/>
      <c r="W84" s="708"/>
      <c r="X84" s="708"/>
      <c r="Y84" s="708"/>
      <c r="Z84" s="708"/>
    </row>
    <row r="85" ht="13.5" customHeight="1">
      <c r="A85" s="708"/>
      <c r="B85" s="712">
        <v>59.0</v>
      </c>
      <c r="C85" s="747" t="s">
        <v>2346</v>
      </c>
      <c r="D85" s="747" t="s">
        <v>2347</v>
      </c>
      <c r="E85" s="747" t="s">
        <v>2348</v>
      </c>
      <c r="F85" s="747" t="s">
        <v>2349</v>
      </c>
      <c r="G85" s="727" t="s">
        <v>2350</v>
      </c>
      <c r="H85" s="712"/>
      <c r="I85" s="712"/>
      <c r="J85" s="712"/>
      <c r="K85" s="712"/>
      <c r="L85" s="712"/>
      <c r="M85" s="712"/>
      <c r="N85" s="733"/>
      <c r="O85" s="721" t="s">
        <v>2345</v>
      </c>
      <c r="P85" s="712"/>
      <c r="Q85" s="734"/>
      <c r="R85" s="712"/>
      <c r="S85" s="712"/>
      <c r="T85" s="712"/>
      <c r="U85" s="708"/>
      <c r="V85" s="708"/>
      <c r="W85" s="708"/>
      <c r="X85" s="708"/>
      <c r="Y85" s="708"/>
      <c r="Z85" s="708"/>
    </row>
    <row r="86" ht="13.5" customHeight="1">
      <c r="A86" s="708"/>
      <c r="B86" s="712">
        <v>60.0</v>
      </c>
      <c r="C86" s="747" t="s">
        <v>2351</v>
      </c>
      <c r="D86" s="747" t="s">
        <v>2352</v>
      </c>
      <c r="E86" s="747" t="s">
        <v>2353</v>
      </c>
      <c r="F86" s="747" t="s">
        <v>2354</v>
      </c>
      <c r="G86" s="727" t="s">
        <v>2355</v>
      </c>
      <c r="H86" s="712"/>
      <c r="I86" s="712"/>
      <c r="J86" s="712"/>
      <c r="K86" s="712"/>
      <c r="L86" s="712"/>
      <c r="M86" s="712"/>
      <c r="N86" s="733"/>
      <c r="O86" s="721" t="s">
        <v>2356</v>
      </c>
      <c r="P86" s="712"/>
      <c r="Q86" s="734"/>
      <c r="R86" s="712"/>
      <c r="S86" s="712"/>
      <c r="T86" s="712"/>
      <c r="U86" s="708"/>
      <c r="V86" s="708"/>
      <c r="W86" s="708"/>
      <c r="X86" s="708"/>
      <c r="Y86" s="708"/>
      <c r="Z86" s="708"/>
    </row>
    <row r="87" ht="13.5" customHeight="1">
      <c r="A87" s="708"/>
      <c r="B87" s="712">
        <v>61.0</v>
      </c>
      <c r="C87" s="747" t="s">
        <v>2357</v>
      </c>
      <c r="D87" s="747" t="s">
        <v>2358</v>
      </c>
      <c r="E87" s="747" t="s">
        <v>2359</v>
      </c>
      <c r="F87" s="747" t="s">
        <v>2360</v>
      </c>
      <c r="G87" s="727" t="s">
        <v>2361</v>
      </c>
      <c r="H87" s="712"/>
      <c r="I87" s="712"/>
      <c r="J87" s="712"/>
      <c r="K87" s="712"/>
      <c r="L87" s="712"/>
      <c r="M87" s="712"/>
      <c r="N87" s="733"/>
      <c r="O87" s="721" t="s">
        <v>2362</v>
      </c>
      <c r="P87" s="712"/>
      <c r="Q87" s="734"/>
      <c r="R87" s="712"/>
      <c r="S87" s="712"/>
      <c r="T87" s="712"/>
      <c r="U87" s="708"/>
      <c r="V87" s="708"/>
      <c r="W87" s="708"/>
      <c r="X87" s="708"/>
      <c r="Y87" s="708"/>
      <c r="Z87" s="708"/>
    </row>
    <row r="88" ht="14.25" customHeight="1">
      <c r="A88" s="708"/>
      <c r="B88" s="730" t="s">
        <v>2363</v>
      </c>
      <c r="C88" s="730"/>
      <c r="D88" s="730"/>
      <c r="E88" s="730"/>
      <c r="F88" s="730"/>
      <c r="G88" s="730"/>
      <c r="H88" s="730"/>
      <c r="I88" s="730"/>
      <c r="J88" s="730"/>
      <c r="K88" s="730"/>
      <c r="L88" s="730"/>
      <c r="M88" s="730"/>
      <c r="N88" s="712"/>
      <c r="O88" s="712"/>
      <c r="P88" s="730"/>
      <c r="Q88" s="731"/>
      <c r="R88" s="712"/>
      <c r="S88" s="712"/>
      <c r="T88" s="712"/>
      <c r="U88" s="708"/>
      <c r="V88" s="708"/>
      <c r="W88" s="708"/>
      <c r="X88" s="708"/>
      <c r="Y88" s="708"/>
      <c r="Z88" s="708"/>
    </row>
    <row r="89" ht="13.5" customHeight="1">
      <c r="A89" s="708"/>
      <c r="B89" s="712">
        <v>62.0</v>
      </c>
      <c r="C89" s="721"/>
      <c r="D89" s="747" t="s">
        <v>2364</v>
      </c>
      <c r="E89" s="747" t="s">
        <v>2365</v>
      </c>
      <c r="F89" s="747" t="s">
        <v>2366</v>
      </c>
      <c r="G89" s="727" t="s">
        <v>2367</v>
      </c>
      <c r="H89" s="712"/>
      <c r="I89" s="712"/>
      <c r="J89" s="712"/>
      <c r="K89" s="712"/>
      <c r="L89" s="712"/>
      <c r="M89" s="712"/>
      <c r="N89" s="733"/>
      <c r="O89" s="721" t="s">
        <v>2368</v>
      </c>
      <c r="P89" s="712"/>
      <c r="Q89" s="734"/>
      <c r="R89" s="712"/>
      <c r="S89" s="712"/>
      <c r="T89" s="712"/>
      <c r="U89" s="708"/>
      <c r="V89" s="708"/>
      <c r="W89" s="708"/>
      <c r="X89" s="708"/>
      <c r="Y89" s="708"/>
      <c r="Z89" s="708"/>
    </row>
    <row r="90" ht="14.25" customHeight="1">
      <c r="A90" s="708"/>
      <c r="B90" s="730" t="s">
        <v>2369</v>
      </c>
      <c r="C90" s="730"/>
      <c r="D90" s="730"/>
      <c r="E90" s="730"/>
      <c r="F90" s="730"/>
      <c r="G90" s="730"/>
      <c r="H90" s="730"/>
      <c r="I90" s="730"/>
      <c r="J90" s="730"/>
      <c r="K90" s="730"/>
      <c r="L90" s="730"/>
      <c r="M90" s="730"/>
      <c r="N90" s="712"/>
      <c r="O90" s="712"/>
      <c r="P90" s="730"/>
      <c r="Q90" s="731"/>
      <c r="R90" s="712"/>
      <c r="S90" s="712"/>
      <c r="T90" s="712"/>
      <c r="U90" s="708"/>
      <c r="V90" s="708"/>
      <c r="W90" s="708"/>
      <c r="X90" s="708"/>
      <c r="Y90" s="708"/>
      <c r="Z90" s="708"/>
    </row>
    <row r="91" ht="13.5" customHeight="1">
      <c r="A91" s="708"/>
      <c r="B91" s="712">
        <v>63.0</v>
      </c>
      <c r="C91" s="747"/>
      <c r="D91" s="747" t="s">
        <v>2370</v>
      </c>
      <c r="E91" s="747" t="s">
        <v>2371</v>
      </c>
      <c r="F91" s="747" t="s">
        <v>2372</v>
      </c>
      <c r="G91" s="727" t="s">
        <v>2373</v>
      </c>
      <c r="H91" s="712"/>
      <c r="I91" s="712"/>
      <c r="J91" s="712"/>
      <c r="K91" s="712"/>
      <c r="L91" s="712"/>
      <c r="M91" s="712"/>
      <c r="N91" s="733"/>
      <c r="O91" s="721" t="s">
        <v>2374</v>
      </c>
      <c r="P91" s="712"/>
      <c r="Q91" s="734"/>
      <c r="R91" s="712"/>
      <c r="S91" s="712"/>
      <c r="T91" s="712"/>
      <c r="U91" s="708"/>
      <c r="V91" s="708"/>
      <c r="W91" s="708"/>
      <c r="X91" s="708"/>
      <c r="Y91" s="708"/>
      <c r="Z91" s="708"/>
    </row>
    <row r="92" ht="13.5" customHeight="1">
      <c r="A92" s="708"/>
      <c r="B92" s="712">
        <v>64.0</v>
      </c>
      <c r="C92" s="747" t="s">
        <v>2375</v>
      </c>
      <c r="D92" s="747" t="s">
        <v>2376</v>
      </c>
      <c r="E92" s="747" t="s">
        <v>2377</v>
      </c>
      <c r="F92" s="747" t="s">
        <v>2378</v>
      </c>
      <c r="G92" s="727" t="s">
        <v>2379</v>
      </c>
      <c r="H92" s="712"/>
      <c r="I92" s="712"/>
      <c r="J92" s="712"/>
      <c r="K92" s="712"/>
      <c r="L92" s="712"/>
      <c r="M92" s="712"/>
      <c r="N92" s="733"/>
      <c r="O92" s="721" t="s">
        <v>2380</v>
      </c>
      <c r="P92" s="712"/>
      <c r="Q92" s="734"/>
      <c r="R92" s="712"/>
      <c r="S92" s="712"/>
      <c r="T92" s="712"/>
      <c r="U92" s="708"/>
      <c r="V92" s="708"/>
      <c r="W92" s="708"/>
      <c r="X92" s="708"/>
      <c r="Y92" s="708"/>
      <c r="Z92" s="708"/>
    </row>
    <row r="93" ht="14.25" customHeight="1">
      <c r="A93" s="708"/>
      <c r="B93" s="730" t="s">
        <v>2381</v>
      </c>
      <c r="C93" s="730"/>
      <c r="D93" s="730"/>
      <c r="E93" s="730"/>
      <c r="F93" s="730"/>
      <c r="G93" s="730"/>
      <c r="H93" s="730"/>
      <c r="I93" s="730"/>
      <c r="J93" s="730"/>
      <c r="K93" s="730"/>
      <c r="L93" s="730"/>
      <c r="M93" s="730"/>
      <c r="N93" s="712"/>
      <c r="O93" s="712"/>
      <c r="P93" s="730"/>
      <c r="Q93" s="731"/>
      <c r="R93" s="712"/>
      <c r="S93" s="712"/>
      <c r="T93" s="712"/>
      <c r="U93" s="708"/>
      <c r="V93" s="708"/>
      <c r="W93" s="708"/>
      <c r="X93" s="708"/>
      <c r="Y93" s="708"/>
      <c r="Z93" s="708"/>
    </row>
    <row r="94" ht="290.25" customHeight="1">
      <c r="A94" s="708"/>
      <c r="B94" s="712">
        <v>65.0</v>
      </c>
      <c r="C94" s="712"/>
      <c r="D94" s="747" t="s">
        <v>2382</v>
      </c>
      <c r="E94" s="747" t="s">
        <v>2383</v>
      </c>
      <c r="F94" s="747" t="s">
        <v>2384</v>
      </c>
      <c r="G94" s="727" t="s">
        <v>2385</v>
      </c>
      <c r="H94" s="712"/>
      <c r="I94" s="712"/>
      <c r="J94" s="712"/>
      <c r="K94" s="712"/>
      <c r="L94" s="712"/>
      <c r="M94" s="712"/>
      <c r="N94" s="733"/>
      <c r="O94" s="721" t="s">
        <v>2386</v>
      </c>
      <c r="P94" s="712"/>
      <c r="Q94" s="734"/>
      <c r="R94" s="712"/>
      <c r="S94" s="712"/>
      <c r="T94" s="712"/>
      <c r="U94" s="708"/>
      <c r="V94" s="708"/>
      <c r="W94" s="708"/>
      <c r="X94" s="708"/>
      <c r="Y94" s="708"/>
      <c r="Z94" s="708"/>
    </row>
    <row r="95" ht="14.25" customHeight="1">
      <c r="A95" s="708"/>
      <c r="B95" s="730" t="s">
        <v>2387</v>
      </c>
      <c r="C95" s="730"/>
      <c r="D95" s="730"/>
      <c r="E95" s="730"/>
      <c r="F95" s="730"/>
      <c r="G95" s="730"/>
      <c r="H95" s="730"/>
      <c r="I95" s="730"/>
      <c r="J95" s="730"/>
      <c r="K95" s="730"/>
      <c r="L95" s="730"/>
      <c r="M95" s="730"/>
      <c r="N95" s="712"/>
      <c r="O95" s="712"/>
      <c r="P95" s="730"/>
      <c r="Q95" s="731"/>
      <c r="R95" s="712"/>
      <c r="S95" s="712"/>
      <c r="T95" s="712"/>
      <c r="U95" s="708"/>
      <c r="V95" s="708"/>
      <c r="W95" s="708"/>
      <c r="X95" s="708"/>
      <c r="Y95" s="708"/>
      <c r="Z95" s="708"/>
    </row>
    <row r="96" ht="13.5" customHeight="1">
      <c r="A96" s="708"/>
      <c r="B96" s="712">
        <v>66.0</v>
      </c>
      <c r="C96" s="712"/>
      <c r="D96" s="747" t="s">
        <v>2388</v>
      </c>
      <c r="E96" s="747" t="s">
        <v>2389</v>
      </c>
      <c r="F96" s="747" t="s">
        <v>2390</v>
      </c>
      <c r="G96" s="727" t="s">
        <v>2391</v>
      </c>
      <c r="H96" s="712"/>
      <c r="I96" s="712"/>
      <c r="J96" s="712"/>
      <c r="K96" s="712"/>
      <c r="L96" s="712"/>
      <c r="M96" s="712"/>
      <c r="N96" s="733"/>
      <c r="O96" s="721" t="s">
        <v>2392</v>
      </c>
      <c r="P96" s="712"/>
      <c r="Q96" s="734"/>
      <c r="R96" s="712"/>
      <c r="S96" s="712"/>
      <c r="T96" s="712"/>
      <c r="U96" s="708"/>
      <c r="V96" s="708"/>
      <c r="W96" s="708"/>
      <c r="X96" s="708"/>
      <c r="Y96" s="708"/>
      <c r="Z96" s="708"/>
    </row>
    <row r="97" ht="14.25" customHeight="1">
      <c r="A97" s="708"/>
      <c r="B97" s="730" t="s">
        <v>2393</v>
      </c>
      <c r="C97" s="730"/>
      <c r="D97" s="730"/>
      <c r="E97" s="730"/>
      <c r="F97" s="730"/>
      <c r="G97" s="730"/>
      <c r="H97" s="730"/>
      <c r="I97" s="730"/>
      <c r="J97" s="730"/>
      <c r="K97" s="730"/>
      <c r="L97" s="730"/>
      <c r="M97" s="730"/>
      <c r="N97" s="712"/>
      <c r="O97" s="712"/>
      <c r="P97" s="730"/>
      <c r="Q97" s="731"/>
      <c r="R97" s="712"/>
      <c r="S97" s="712"/>
      <c r="T97" s="712"/>
      <c r="U97" s="708"/>
      <c r="V97" s="708"/>
      <c r="W97" s="708"/>
      <c r="X97" s="708"/>
      <c r="Y97" s="708"/>
      <c r="Z97" s="708"/>
    </row>
    <row r="98" ht="13.5" customHeight="1">
      <c r="A98" s="708"/>
      <c r="B98" s="712">
        <v>67.0</v>
      </c>
      <c r="C98" s="747"/>
      <c r="D98" s="747" t="s">
        <v>2394</v>
      </c>
      <c r="E98" s="747" t="s">
        <v>2395</v>
      </c>
      <c r="F98" s="747" t="s">
        <v>2396</v>
      </c>
      <c r="G98" s="727" t="s">
        <v>2397</v>
      </c>
      <c r="H98" s="712"/>
      <c r="I98" s="712"/>
      <c r="J98" s="712"/>
      <c r="K98" s="712"/>
      <c r="L98" s="712"/>
      <c r="M98" s="712"/>
      <c r="N98" s="733"/>
      <c r="O98" s="721" t="s">
        <v>2398</v>
      </c>
      <c r="P98" s="712"/>
      <c r="Q98" s="734"/>
      <c r="R98" s="712"/>
      <c r="S98" s="712"/>
      <c r="T98" s="712"/>
      <c r="U98" s="708"/>
      <c r="V98" s="708"/>
      <c r="W98" s="708"/>
      <c r="X98" s="708"/>
      <c r="Y98" s="708"/>
      <c r="Z98" s="708"/>
    </row>
    <row r="99" ht="14.25" customHeight="1">
      <c r="A99" s="708"/>
      <c r="B99" s="735" t="s">
        <v>2399</v>
      </c>
      <c r="C99" s="735"/>
      <c r="D99" s="735"/>
      <c r="E99" s="735"/>
      <c r="F99" s="735"/>
      <c r="G99" s="735"/>
      <c r="H99" s="735"/>
      <c r="I99" s="735"/>
      <c r="J99" s="735"/>
      <c r="K99" s="735"/>
      <c r="L99" s="735"/>
      <c r="M99" s="735"/>
      <c r="N99" s="712"/>
      <c r="O99" s="712"/>
      <c r="P99" s="735"/>
      <c r="Q99" s="749"/>
      <c r="R99" s="712"/>
      <c r="S99" s="712"/>
      <c r="T99" s="712"/>
      <c r="U99" s="708"/>
      <c r="V99" s="708"/>
      <c r="W99" s="708"/>
      <c r="X99" s="708"/>
      <c r="Y99" s="708"/>
      <c r="Z99" s="708"/>
    </row>
    <row r="100" ht="13.5" customHeight="1">
      <c r="A100" s="708"/>
      <c r="B100" s="712">
        <v>68.0</v>
      </c>
      <c r="C100" s="712"/>
      <c r="D100" s="747" t="s">
        <v>472</v>
      </c>
      <c r="E100" s="747" t="s">
        <v>473</v>
      </c>
      <c r="F100" s="747" t="s">
        <v>2400</v>
      </c>
      <c r="G100" s="727" t="s">
        <v>474</v>
      </c>
      <c r="H100" s="712"/>
      <c r="I100" s="712"/>
      <c r="J100" s="712"/>
      <c r="K100" s="712"/>
      <c r="L100" s="712"/>
      <c r="M100" s="712"/>
      <c r="N100" s="733"/>
      <c r="O100" s="721" t="s">
        <v>471</v>
      </c>
      <c r="P100" s="712"/>
      <c r="Q100" s="734"/>
      <c r="R100" s="712"/>
      <c r="S100" s="712"/>
      <c r="T100" s="712"/>
      <c r="U100" s="708"/>
      <c r="V100" s="708"/>
      <c r="W100" s="708"/>
      <c r="X100" s="708"/>
      <c r="Y100" s="708"/>
      <c r="Z100" s="708"/>
    </row>
    <row r="101" ht="13.5" customHeight="1">
      <c r="A101" s="708"/>
      <c r="B101" s="712">
        <v>69.0</v>
      </c>
      <c r="C101" s="747" t="s">
        <v>476</v>
      </c>
      <c r="D101" s="747" t="s">
        <v>478</v>
      </c>
      <c r="E101" s="747" t="s">
        <v>479</v>
      </c>
      <c r="F101" s="747" t="s">
        <v>2401</v>
      </c>
      <c r="G101" s="727" t="s">
        <v>480</v>
      </c>
      <c r="H101" s="712"/>
      <c r="I101" s="712"/>
      <c r="J101" s="712"/>
      <c r="K101" s="712"/>
      <c r="L101" s="712"/>
      <c r="M101" s="712"/>
      <c r="N101" s="733"/>
      <c r="O101" s="721" t="s">
        <v>477</v>
      </c>
      <c r="P101" s="712"/>
      <c r="Q101" s="734"/>
      <c r="R101" s="712"/>
      <c r="S101" s="712"/>
      <c r="T101" s="712"/>
      <c r="U101" s="708"/>
      <c r="V101" s="708"/>
      <c r="W101" s="708"/>
      <c r="X101" s="708"/>
      <c r="Y101" s="708"/>
      <c r="Z101" s="708"/>
    </row>
    <row r="102" ht="13.5" customHeight="1">
      <c r="A102" s="708"/>
      <c r="B102" s="712">
        <v>70.0</v>
      </c>
      <c r="C102" s="747" t="s">
        <v>482</v>
      </c>
      <c r="D102" s="747" t="s">
        <v>484</v>
      </c>
      <c r="E102" s="747" t="s">
        <v>485</v>
      </c>
      <c r="F102" s="747" t="s">
        <v>2402</v>
      </c>
      <c r="G102" s="727" t="s">
        <v>486</v>
      </c>
      <c r="H102" s="712"/>
      <c r="I102" s="712"/>
      <c r="J102" s="712"/>
      <c r="K102" s="712"/>
      <c r="L102" s="712"/>
      <c r="M102" s="712"/>
      <c r="N102" s="733"/>
      <c r="O102" s="721" t="s">
        <v>483</v>
      </c>
      <c r="P102" s="712"/>
      <c r="Q102" s="734"/>
      <c r="R102" s="712"/>
      <c r="S102" s="712"/>
      <c r="T102" s="712"/>
      <c r="U102" s="708"/>
      <c r="V102" s="708"/>
      <c r="W102" s="708"/>
      <c r="X102" s="708"/>
      <c r="Y102" s="708"/>
      <c r="Z102" s="708"/>
    </row>
    <row r="103" ht="13.5" customHeight="1">
      <c r="A103" s="708"/>
      <c r="B103" s="712">
        <v>71.0</v>
      </c>
      <c r="C103" s="747" t="s">
        <v>488</v>
      </c>
      <c r="D103" s="747" t="s">
        <v>490</v>
      </c>
      <c r="E103" s="747" t="s">
        <v>491</v>
      </c>
      <c r="F103" s="747" t="s">
        <v>2403</v>
      </c>
      <c r="G103" s="727" t="s">
        <v>492</v>
      </c>
      <c r="H103" s="712"/>
      <c r="I103" s="712"/>
      <c r="J103" s="712"/>
      <c r="K103" s="712"/>
      <c r="L103" s="712"/>
      <c r="M103" s="712"/>
      <c r="N103" s="733"/>
      <c r="O103" s="721" t="s">
        <v>489</v>
      </c>
      <c r="P103" s="712"/>
      <c r="Q103" s="734"/>
      <c r="R103" s="712"/>
      <c r="S103" s="712"/>
      <c r="T103" s="712"/>
      <c r="U103" s="708"/>
      <c r="V103" s="708"/>
      <c r="W103" s="708"/>
      <c r="X103" s="708"/>
      <c r="Y103" s="708"/>
      <c r="Z103" s="708"/>
    </row>
    <row r="104" ht="14.25" customHeight="1">
      <c r="A104" s="708"/>
      <c r="B104" s="730" t="s">
        <v>2404</v>
      </c>
      <c r="C104" s="730"/>
      <c r="D104" s="730"/>
      <c r="E104" s="730"/>
      <c r="F104" s="730"/>
      <c r="G104" s="730"/>
      <c r="H104" s="730"/>
      <c r="I104" s="730"/>
      <c r="J104" s="730"/>
      <c r="K104" s="730"/>
      <c r="L104" s="730"/>
      <c r="M104" s="730"/>
      <c r="N104" s="712"/>
      <c r="O104" s="712"/>
      <c r="P104" s="730"/>
      <c r="Q104" s="731"/>
      <c r="R104" s="712"/>
      <c r="S104" s="712"/>
      <c r="T104" s="712"/>
      <c r="U104" s="708"/>
      <c r="V104" s="708"/>
      <c r="W104" s="708"/>
      <c r="X104" s="708"/>
      <c r="Y104" s="708"/>
      <c r="Z104" s="708"/>
    </row>
    <row r="105" ht="13.5" customHeight="1">
      <c r="A105" s="708"/>
      <c r="B105" s="712">
        <v>72.0</v>
      </c>
      <c r="C105" s="747" t="s">
        <v>2405</v>
      </c>
      <c r="D105" s="747" t="s">
        <v>2406</v>
      </c>
      <c r="E105" s="747" t="s">
        <v>2407</v>
      </c>
      <c r="F105" s="747" t="s">
        <v>2408</v>
      </c>
      <c r="G105" s="727" t="s">
        <v>2409</v>
      </c>
      <c r="H105" s="712"/>
      <c r="I105" s="712"/>
      <c r="J105" s="712"/>
      <c r="K105" s="712"/>
      <c r="L105" s="712"/>
      <c r="M105" s="712"/>
      <c r="N105" s="733"/>
      <c r="O105" s="721" t="s">
        <v>2410</v>
      </c>
      <c r="P105" s="712"/>
      <c r="Q105" s="734"/>
      <c r="R105" s="712"/>
      <c r="S105" s="712"/>
      <c r="T105" s="712"/>
      <c r="U105" s="708"/>
      <c r="V105" s="708"/>
      <c r="W105" s="708"/>
      <c r="X105" s="708"/>
      <c r="Y105" s="708"/>
      <c r="Z105" s="708"/>
    </row>
    <row r="106" ht="13.5" customHeight="1">
      <c r="A106" s="708"/>
      <c r="B106" s="712">
        <v>73.0</v>
      </c>
      <c r="C106" s="747" t="s">
        <v>2411</v>
      </c>
      <c r="D106" s="747" t="s">
        <v>2412</v>
      </c>
      <c r="E106" s="747" t="s">
        <v>2413</v>
      </c>
      <c r="F106" s="747" t="s">
        <v>2414</v>
      </c>
      <c r="G106" s="727" t="s">
        <v>2415</v>
      </c>
      <c r="H106" s="712"/>
      <c r="I106" s="712"/>
      <c r="J106" s="712"/>
      <c r="K106" s="712"/>
      <c r="L106" s="712"/>
      <c r="M106" s="712"/>
      <c r="N106" s="733"/>
      <c r="O106" s="721" t="s">
        <v>2416</v>
      </c>
      <c r="P106" s="712"/>
      <c r="Q106" s="734"/>
      <c r="R106" s="712"/>
      <c r="S106" s="712"/>
      <c r="T106" s="712"/>
      <c r="U106" s="708"/>
      <c r="V106" s="708"/>
      <c r="W106" s="708"/>
      <c r="X106" s="708"/>
      <c r="Y106" s="708"/>
      <c r="Z106" s="708"/>
    </row>
    <row r="107" ht="13.5" customHeight="1">
      <c r="A107" s="708"/>
      <c r="B107" s="712">
        <v>74.0</v>
      </c>
      <c r="C107" s="747" t="s">
        <v>2417</v>
      </c>
      <c r="D107" s="747" t="s">
        <v>2418</v>
      </c>
      <c r="E107" s="747" t="s">
        <v>2419</v>
      </c>
      <c r="F107" s="747" t="s">
        <v>2420</v>
      </c>
      <c r="G107" s="727" t="s">
        <v>2421</v>
      </c>
      <c r="H107" s="712"/>
      <c r="I107" s="712"/>
      <c r="J107" s="712"/>
      <c r="K107" s="712"/>
      <c r="L107" s="712"/>
      <c r="M107" s="712"/>
      <c r="N107" s="733"/>
      <c r="O107" s="721" t="s">
        <v>2416</v>
      </c>
      <c r="P107" s="712"/>
      <c r="Q107" s="734"/>
      <c r="R107" s="712"/>
      <c r="S107" s="712"/>
      <c r="T107" s="712"/>
      <c r="U107" s="708"/>
      <c r="V107" s="708"/>
      <c r="W107" s="708"/>
      <c r="X107" s="708"/>
      <c r="Y107" s="708"/>
      <c r="Z107" s="708"/>
    </row>
    <row r="108" ht="13.5" customHeight="1">
      <c r="A108" s="708"/>
      <c r="B108" s="712">
        <v>75.0</v>
      </c>
      <c r="C108" s="747" t="s">
        <v>2422</v>
      </c>
      <c r="D108" s="747" t="s">
        <v>2423</v>
      </c>
      <c r="E108" s="747" t="s">
        <v>2424</v>
      </c>
      <c r="F108" s="747" t="s">
        <v>2425</v>
      </c>
      <c r="G108" s="727" t="s">
        <v>2426</v>
      </c>
      <c r="H108" s="712"/>
      <c r="I108" s="712"/>
      <c r="J108" s="712"/>
      <c r="K108" s="712"/>
      <c r="L108" s="712"/>
      <c r="M108" s="712"/>
      <c r="N108" s="733"/>
      <c r="O108" s="721" t="s">
        <v>2427</v>
      </c>
      <c r="P108" s="712"/>
      <c r="Q108" s="734"/>
      <c r="R108" s="712"/>
      <c r="S108" s="712"/>
      <c r="T108" s="712"/>
      <c r="U108" s="708"/>
      <c r="V108" s="708"/>
      <c r="W108" s="708"/>
      <c r="X108" s="708"/>
      <c r="Y108" s="708"/>
      <c r="Z108" s="708"/>
    </row>
    <row r="109" ht="13.5" customHeight="1">
      <c r="A109" s="708"/>
      <c r="B109" s="712">
        <v>76.0</v>
      </c>
      <c r="C109" s="747" t="s">
        <v>2428</v>
      </c>
      <c r="D109" s="747" t="s">
        <v>2429</v>
      </c>
      <c r="E109" s="747" t="s">
        <v>2430</v>
      </c>
      <c r="F109" s="747" t="s">
        <v>2431</v>
      </c>
      <c r="G109" s="727" t="s">
        <v>2432</v>
      </c>
      <c r="H109" s="712"/>
      <c r="I109" s="712"/>
      <c r="J109" s="712"/>
      <c r="K109" s="712"/>
      <c r="L109" s="712"/>
      <c r="M109" s="712"/>
      <c r="N109" s="733"/>
      <c r="O109" s="721" t="s">
        <v>2416</v>
      </c>
      <c r="P109" s="712"/>
      <c r="Q109" s="734"/>
      <c r="R109" s="712"/>
      <c r="S109" s="712"/>
      <c r="T109" s="712"/>
      <c r="U109" s="708"/>
      <c r="V109" s="708"/>
      <c r="W109" s="708"/>
      <c r="X109" s="708"/>
      <c r="Y109" s="708"/>
      <c r="Z109" s="708"/>
    </row>
    <row r="110" ht="13.5" customHeight="1">
      <c r="A110" s="708"/>
      <c r="B110" s="708"/>
      <c r="C110" s="709"/>
      <c r="D110" s="708"/>
      <c r="E110" s="708"/>
      <c r="F110" s="750" t="s">
        <v>2433</v>
      </c>
      <c r="G110" s="529"/>
      <c r="H110" s="745" t="str">
        <f>AVERAGE(H8:H109)</f>
        <v>#DIV/0!</v>
      </c>
      <c r="I110" s="708"/>
      <c r="J110" s="708"/>
      <c r="K110" s="708"/>
      <c r="L110" s="708"/>
      <c r="M110" s="708"/>
      <c r="N110" s="708"/>
      <c r="O110" s="708"/>
      <c r="P110" s="708"/>
      <c r="Q110" s="711"/>
      <c r="R110" s="708"/>
      <c r="S110" s="708"/>
      <c r="T110" s="708"/>
      <c r="U110" s="708"/>
      <c r="V110" s="708"/>
      <c r="W110" s="708"/>
      <c r="X110" s="708"/>
      <c r="Y110" s="708"/>
      <c r="Z110" s="708"/>
    </row>
    <row r="111" ht="13.5" customHeight="1">
      <c r="A111" s="708"/>
      <c r="B111" s="708"/>
      <c r="C111" s="709"/>
      <c r="D111" s="708"/>
      <c r="E111" s="708"/>
      <c r="F111" s="709"/>
      <c r="G111" s="710"/>
      <c r="H111" s="708"/>
      <c r="I111" s="708"/>
      <c r="J111" s="708"/>
      <c r="K111" s="708"/>
      <c r="L111" s="708"/>
      <c r="M111" s="708"/>
      <c r="N111" s="708"/>
      <c r="O111" s="708"/>
      <c r="P111" s="708"/>
      <c r="Q111" s="711"/>
      <c r="R111" s="708"/>
      <c r="S111" s="708"/>
      <c r="T111" s="708"/>
      <c r="U111" s="708"/>
      <c r="V111" s="708"/>
      <c r="W111" s="708"/>
      <c r="X111" s="708"/>
      <c r="Y111" s="708"/>
      <c r="Z111" s="708"/>
    </row>
    <row r="112" ht="13.5" customHeight="1">
      <c r="A112" s="708"/>
      <c r="B112" s="708"/>
      <c r="C112" s="709"/>
      <c r="D112" s="708"/>
      <c r="E112" s="708"/>
      <c r="F112" s="709"/>
      <c r="G112" s="710"/>
      <c r="H112" s="708"/>
      <c r="I112" s="708"/>
      <c r="J112" s="708"/>
      <c r="K112" s="708"/>
      <c r="L112" s="708"/>
      <c r="M112" s="708"/>
      <c r="N112" s="708"/>
      <c r="O112" s="708"/>
      <c r="P112" s="708"/>
      <c r="Q112" s="711"/>
      <c r="R112" s="708"/>
      <c r="S112" s="708"/>
      <c r="T112" s="708"/>
      <c r="U112" s="708"/>
      <c r="V112" s="708"/>
      <c r="W112" s="708"/>
      <c r="X112" s="708"/>
      <c r="Y112" s="708"/>
      <c r="Z112" s="708"/>
    </row>
    <row r="113" ht="13.5" customHeight="1">
      <c r="A113" s="708"/>
      <c r="B113" s="708"/>
      <c r="C113" s="709"/>
      <c r="D113" s="708"/>
      <c r="E113" s="708"/>
      <c r="F113" s="709"/>
      <c r="G113" s="710"/>
      <c r="H113" s="708"/>
      <c r="I113" s="708"/>
      <c r="J113" s="708"/>
      <c r="K113" s="708"/>
      <c r="L113" s="708"/>
      <c r="M113" s="708"/>
      <c r="N113" s="708"/>
      <c r="O113" s="708"/>
      <c r="P113" s="708"/>
      <c r="Q113" s="711"/>
      <c r="R113" s="708"/>
      <c r="S113" s="708"/>
      <c r="T113" s="708"/>
      <c r="U113" s="708"/>
      <c r="V113" s="708"/>
      <c r="W113" s="708"/>
      <c r="X113" s="708"/>
      <c r="Y113" s="708"/>
      <c r="Z113" s="708"/>
    </row>
    <row r="114" ht="13.5" customHeight="1">
      <c r="A114" s="708"/>
      <c r="B114" s="708"/>
      <c r="C114" s="709"/>
      <c r="D114" s="708"/>
      <c r="E114" s="708"/>
      <c r="F114" s="709"/>
      <c r="G114" s="710"/>
      <c r="H114" s="708"/>
      <c r="I114" s="708"/>
      <c r="J114" s="708"/>
      <c r="K114" s="708"/>
      <c r="L114" s="708"/>
      <c r="M114" s="708"/>
      <c r="N114" s="708"/>
      <c r="O114" s="708"/>
      <c r="P114" s="708"/>
      <c r="Q114" s="711"/>
      <c r="R114" s="708"/>
      <c r="S114" s="708"/>
      <c r="T114" s="708"/>
      <c r="U114" s="708"/>
      <c r="V114" s="708"/>
      <c r="W114" s="708"/>
      <c r="X114" s="708"/>
      <c r="Y114" s="708"/>
      <c r="Z114" s="708"/>
    </row>
    <row r="115" ht="13.5" customHeight="1">
      <c r="A115" s="708"/>
      <c r="B115" s="708"/>
      <c r="C115" s="709"/>
      <c r="D115" s="708"/>
      <c r="E115" s="708"/>
      <c r="F115" s="709"/>
      <c r="G115" s="710"/>
      <c r="H115" s="708"/>
      <c r="I115" s="708"/>
      <c r="J115" s="708"/>
      <c r="K115" s="708"/>
      <c r="L115" s="708"/>
      <c r="M115" s="708"/>
      <c r="N115" s="708"/>
      <c r="O115" s="708"/>
      <c r="P115" s="708"/>
      <c r="Q115" s="711"/>
      <c r="R115" s="708"/>
      <c r="S115" s="708"/>
      <c r="T115" s="708"/>
      <c r="U115" s="708"/>
      <c r="V115" s="708"/>
      <c r="W115" s="708"/>
      <c r="X115" s="708"/>
      <c r="Y115" s="708"/>
      <c r="Z115" s="708"/>
    </row>
    <row r="116" ht="13.5" customHeight="1">
      <c r="A116" s="708"/>
      <c r="B116" s="708"/>
      <c r="C116" s="709"/>
      <c r="D116" s="708"/>
      <c r="E116" s="708"/>
      <c r="F116" s="709"/>
      <c r="G116" s="710"/>
      <c r="H116" s="708"/>
      <c r="I116" s="708"/>
      <c r="J116" s="708"/>
      <c r="K116" s="708"/>
      <c r="L116" s="708"/>
      <c r="M116" s="708"/>
      <c r="N116" s="708"/>
      <c r="O116" s="708"/>
      <c r="P116" s="708"/>
      <c r="Q116" s="711"/>
      <c r="R116" s="708"/>
      <c r="S116" s="708"/>
      <c r="T116" s="708"/>
      <c r="U116" s="708"/>
      <c r="V116" s="708"/>
      <c r="W116" s="708"/>
      <c r="X116" s="708"/>
      <c r="Y116" s="708"/>
      <c r="Z116" s="708"/>
    </row>
    <row r="117" ht="13.5" customHeight="1">
      <c r="A117" s="708"/>
      <c r="B117" s="708"/>
      <c r="C117" s="709"/>
      <c r="D117" s="708"/>
      <c r="E117" s="708"/>
      <c r="F117" s="709"/>
      <c r="G117" s="710"/>
      <c r="H117" s="708"/>
      <c r="I117" s="708"/>
      <c r="J117" s="708"/>
      <c r="K117" s="708"/>
      <c r="L117" s="708"/>
      <c r="M117" s="708"/>
      <c r="N117" s="708"/>
      <c r="O117" s="708"/>
      <c r="P117" s="708"/>
      <c r="Q117" s="711"/>
      <c r="R117" s="708"/>
      <c r="S117" s="708"/>
      <c r="T117" s="708"/>
      <c r="U117" s="708"/>
      <c r="V117" s="708"/>
      <c r="W117" s="708"/>
      <c r="X117" s="708"/>
      <c r="Y117" s="708"/>
      <c r="Z117" s="708"/>
    </row>
    <row r="118" ht="13.5" customHeight="1">
      <c r="A118" s="708"/>
      <c r="B118" s="708"/>
      <c r="C118" s="709"/>
      <c r="D118" s="708"/>
      <c r="E118" s="708"/>
      <c r="F118" s="709"/>
      <c r="G118" s="710"/>
      <c r="H118" s="708"/>
      <c r="I118" s="708"/>
      <c r="J118" s="708"/>
      <c r="K118" s="708"/>
      <c r="L118" s="708"/>
      <c r="M118" s="708"/>
      <c r="N118" s="708"/>
      <c r="O118" s="708"/>
      <c r="P118" s="708"/>
      <c r="Q118" s="711"/>
      <c r="R118" s="708"/>
      <c r="S118" s="708"/>
      <c r="T118" s="708"/>
      <c r="U118" s="708"/>
      <c r="V118" s="708"/>
      <c r="W118" s="708"/>
      <c r="X118" s="708"/>
      <c r="Y118" s="708"/>
      <c r="Z118" s="708"/>
    </row>
    <row r="119" ht="13.5" customHeight="1">
      <c r="A119" s="708"/>
      <c r="B119" s="708"/>
      <c r="C119" s="709"/>
      <c r="D119" s="708"/>
      <c r="E119" s="708"/>
      <c r="F119" s="709"/>
      <c r="G119" s="710"/>
      <c r="H119" s="708"/>
      <c r="I119" s="708"/>
      <c r="J119" s="708"/>
      <c r="K119" s="708"/>
      <c r="L119" s="708"/>
      <c r="M119" s="708"/>
      <c r="N119" s="708"/>
      <c r="O119" s="708"/>
      <c r="P119" s="708"/>
      <c r="Q119" s="711"/>
      <c r="R119" s="708"/>
      <c r="S119" s="708"/>
      <c r="T119" s="708"/>
      <c r="U119" s="708"/>
      <c r="V119" s="708"/>
      <c r="W119" s="708"/>
      <c r="X119" s="708"/>
      <c r="Y119" s="708"/>
      <c r="Z119" s="708"/>
    </row>
    <row r="120" ht="13.5" customHeight="1">
      <c r="A120" s="708"/>
      <c r="B120" s="708"/>
      <c r="C120" s="709"/>
      <c r="D120" s="708"/>
      <c r="E120" s="708"/>
      <c r="F120" s="709"/>
      <c r="G120" s="710"/>
      <c r="H120" s="708"/>
      <c r="I120" s="708"/>
      <c r="J120" s="708"/>
      <c r="K120" s="708"/>
      <c r="L120" s="708"/>
      <c r="M120" s="708"/>
      <c r="N120" s="708"/>
      <c r="O120" s="708"/>
      <c r="P120" s="708"/>
      <c r="Q120" s="711"/>
      <c r="R120" s="708"/>
      <c r="S120" s="708"/>
      <c r="T120" s="708"/>
      <c r="U120" s="708"/>
      <c r="V120" s="708"/>
      <c r="W120" s="708"/>
      <c r="X120" s="708"/>
      <c r="Y120" s="708"/>
      <c r="Z120" s="708"/>
    </row>
    <row r="121" ht="13.5" customHeight="1">
      <c r="A121" s="708"/>
      <c r="B121" s="708"/>
      <c r="C121" s="709"/>
      <c r="D121" s="708"/>
      <c r="E121" s="708"/>
      <c r="F121" s="709"/>
      <c r="G121" s="710"/>
      <c r="H121" s="708"/>
      <c r="I121" s="708"/>
      <c r="J121" s="708"/>
      <c r="K121" s="708"/>
      <c r="L121" s="708"/>
      <c r="M121" s="708"/>
      <c r="N121" s="708"/>
      <c r="O121" s="708"/>
      <c r="P121" s="708"/>
      <c r="Q121" s="711"/>
      <c r="R121" s="708"/>
      <c r="S121" s="708"/>
      <c r="T121" s="708"/>
      <c r="U121" s="708"/>
      <c r="V121" s="708"/>
      <c r="W121" s="708"/>
      <c r="X121" s="708"/>
      <c r="Y121" s="708"/>
      <c r="Z121" s="708"/>
    </row>
    <row r="122" ht="13.5" customHeight="1">
      <c r="A122" s="708"/>
      <c r="B122" s="708"/>
      <c r="C122" s="709"/>
      <c r="D122" s="708"/>
      <c r="E122" s="708"/>
      <c r="F122" s="709"/>
      <c r="G122" s="710"/>
      <c r="H122" s="708"/>
      <c r="I122" s="708"/>
      <c r="J122" s="708"/>
      <c r="K122" s="708"/>
      <c r="L122" s="708"/>
      <c r="M122" s="708"/>
      <c r="N122" s="708"/>
      <c r="O122" s="708"/>
      <c r="P122" s="708"/>
      <c r="Q122" s="711"/>
      <c r="R122" s="708"/>
      <c r="S122" s="708"/>
      <c r="T122" s="708"/>
      <c r="U122" s="708"/>
      <c r="V122" s="708"/>
      <c r="W122" s="708"/>
      <c r="X122" s="708"/>
      <c r="Y122" s="708"/>
      <c r="Z122" s="708"/>
    </row>
    <row r="123" ht="13.5" customHeight="1">
      <c r="A123" s="708"/>
      <c r="B123" s="708"/>
      <c r="C123" s="709"/>
      <c r="D123" s="708"/>
      <c r="E123" s="708"/>
      <c r="F123" s="709"/>
      <c r="G123" s="710"/>
      <c r="H123" s="708"/>
      <c r="I123" s="708"/>
      <c r="J123" s="708"/>
      <c r="K123" s="708"/>
      <c r="L123" s="708"/>
      <c r="M123" s="708"/>
      <c r="N123" s="708"/>
      <c r="O123" s="708"/>
      <c r="P123" s="708"/>
      <c r="Q123" s="711"/>
      <c r="R123" s="708"/>
      <c r="S123" s="708"/>
      <c r="T123" s="708"/>
      <c r="U123" s="708"/>
      <c r="V123" s="708"/>
      <c r="W123" s="708"/>
      <c r="X123" s="708"/>
      <c r="Y123" s="708"/>
      <c r="Z123" s="708"/>
    </row>
    <row r="124" ht="13.5" customHeight="1">
      <c r="A124" s="708"/>
      <c r="B124" s="708"/>
      <c r="C124" s="709"/>
      <c r="D124" s="708"/>
      <c r="E124" s="708"/>
      <c r="F124" s="709"/>
      <c r="G124" s="710"/>
      <c r="H124" s="708"/>
      <c r="I124" s="708"/>
      <c r="J124" s="708"/>
      <c r="K124" s="708"/>
      <c r="L124" s="708"/>
      <c r="M124" s="708"/>
      <c r="N124" s="708"/>
      <c r="O124" s="708"/>
      <c r="P124" s="708"/>
      <c r="Q124" s="711"/>
      <c r="R124" s="708"/>
      <c r="S124" s="708"/>
      <c r="T124" s="708"/>
      <c r="U124" s="708"/>
      <c r="V124" s="708"/>
      <c r="W124" s="708"/>
      <c r="X124" s="708"/>
      <c r="Y124" s="708"/>
      <c r="Z124" s="708"/>
    </row>
    <row r="125" ht="13.5" customHeight="1">
      <c r="A125" s="708"/>
      <c r="B125" s="708"/>
      <c r="C125" s="709"/>
      <c r="D125" s="708"/>
      <c r="E125" s="708"/>
      <c r="F125" s="709"/>
      <c r="G125" s="710"/>
      <c r="H125" s="708"/>
      <c r="I125" s="708"/>
      <c r="J125" s="708"/>
      <c r="K125" s="708"/>
      <c r="L125" s="708"/>
      <c r="M125" s="708"/>
      <c r="N125" s="708"/>
      <c r="O125" s="708"/>
      <c r="P125" s="708"/>
      <c r="Q125" s="711"/>
      <c r="R125" s="708"/>
      <c r="S125" s="708"/>
      <c r="T125" s="708"/>
      <c r="U125" s="708"/>
      <c r="V125" s="708"/>
      <c r="W125" s="708"/>
      <c r="X125" s="708"/>
      <c r="Y125" s="708"/>
      <c r="Z125" s="708"/>
    </row>
    <row r="126" ht="13.5" customHeight="1">
      <c r="A126" s="708"/>
      <c r="B126" s="708"/>
      <c r="C126" s="709"/>
      <c r="D126" s="708"/>
      <c r="E126" s="708"/>
      <c r="F126" s="709"/>
      <c r="G126" s="710"/>
      <c r="H126" s="708"/>
      <c r="I126" s="708"/>
      <c r="J126" s="708"/>
      <c r="K126" s="708"/>
      <c r="L126" s="708"/>
      <c r="M126" s="708"/>
      <c r="N126" s="708"/>
      <c r="O126" s="708"/>
      <c r="P126" s="708"/>
      <c r="Q126" s="711"/>
      <c r="R126" s="708"/>
      <c r="S126" s="708"/>
      <c r="T126" s="708"/>
      <c r="U126" s="708"/>
      <c r="V126" s="708"/>
      <c r="W126" s="708"/>
      <c r="X126" s="708"/>
      <c r="Y126" s="708"/>
      <c r="Z126" s="708"/>
    </row>
    <row r="127" ht="13.5" customHeight="1">
      <c r="A127" s="708"/>
      <c r="B127" s="708"/>
      <c r="C127" s="709"/>
      <c r="D127" s="708"/>
      <c r="E127" s="708"/>
      <c r="F127" s="709"/>
      <c r="G127" s="710"/>
      <c r="H127" s="708"/>
      <c r="I127" s="708"/>
      <c r="J127" s="708"/>
      <c r="K127" s="708"/>
      <c r="L127" s="708"/>
      <c r="M127" s="708"/>
      <c r="N127" s="708"/>
      <c r="O127" s="708"/>
      <c r="P127" s="708"/>
      <c r="Q127" s="711"/>
      <c r="R127" s="708"/>
      <c r="S127" s="708"/>
      <c r="T127" s="708"/>
      <c r="U127" s="708"/>
      <c r="V127" s="708"/>
      <c r="W127" s="708"/>
      <c r="X127" s="708"/>
      <c r="Y127" s="708"/>
      <c r="Z127" s="708"/>
    </row>
    <row r="128" ht="13.5" customHeight="1">
      <c r="A128" s="708"/>
      <c r="B128" s="708"/>
      <c r="C128" s="709"/>
      <c r="D128" s="708"/>
      <c r="E128" s="708"/>
      <c r="F128" s="709"/>
      <c r="G128" s="710"/>
      <c r="H128" s="708"/>
      <c r="I128" s="708"/>
      <c r="J128" s="708"/>
      <c r="K128" s="708"/>
      <c r="L128" s="708"/>
      <c r="M128" s="708"/>
      <c r="N128" s="708"/>
      <c r="O128" s="708"/>
      <c r="P128" s="708"/>
      <c r="Q128" s="711"/>
      <c r="R128" s="708"/>
      <c r="S128" s="708"/>
      <c r="T128" s="708"/>
      <c r="U128" s="708"/>
      <c r="V128" s="708"/>
      <c r="W128" s="708"/>
      <c r="X128" s="708"/>
      <c r="Y128" s="708"/>
      <c r="Z128" s="708"/>
    </row>
    <row r="129" ht="13.5" customHeight="1">
      <c r="A129" s="708"/>
      <c r="B129" s="708"/>
      <c r="C129" s="709"/>
      <c r="D129" s="708"/>
      <c r="E129" s="708"/>
      <c r="F129" s="709"/>
      <c r="G129" s="710"/>
      <c r="H129" s="708"/>
      <c r="I129" s="708"/>
      <c r="J129" s="708"/>
      <c r="K129" s="708"/>
      <c r="L129" s="708"/>
      <c r="M129" s="708"/>
      <c r="N129" s="708"/>
      <c r="O129" s="708"/>
      <c r="P129" s="708"/>
      <c r="Q129" s="711"/>
      <c r="R129" s="708"/>
      <c r="S129" s="708"/>
      <c r="T129" s="708"/>
      <c r="U129" s="708"/>
      <c r="V129" s="708"/>
      <c r="W129" s="708"/>
      <c r="X129" s="708"/>
      <c r="Y129" s="708"/>
      <c r="Z129" s="708"/>
    </row>
    <row r="130" ht="13.5" customHeight="1">
      <c r="A130" s="708"/>
      <c r="B130" s="708"/>
      <c r="C130" s="709"/>
      <c r="D130" s="708"/>
      <c r="E130" s="708"/>
      <c r="F130" s="709"/>
      <c r="G130" s="710"/>
      <c r="H130" s="708"/>
      <c r="I130" s="708"/>
      <c r="J130" s="708"/>
      <c r="K130" s="708"/>
      <c r="L130" s="708"/>
      <c r="M130" s="708"/>
      <c r="N130" s="708"/>
      <c r="O130" s="708"/>
      <c r="P130" s="708"/>
      <c r="Q130" s="711"/>
      <c r="R130" s="708"/>
      <c r="S130" s="708"/>
      <c r="T130" s="708"/>
      <c r="U130" s="708"/>
      <c r="V130" s="708"/>
      <c r="W130" s="708"/>
      <c r="X130" s="708"/>
      <c r="Y130" s="708"/>
      <c r="Z130" s="708"/>
    </row>
    <row r="131" ht="13.5" customHeight="1">
      <c r="A131" s="708"/>
      <c r="B131" s="708"/>
      <c r="C131" s="709"/>
      <c r="D131" s="708"/>
      <c r="E131" s="708"/>
      <c r="F131" s="709"/>
      <c r="G131" s="710"/>
      <c r="H131" s="708"/>
      <c r="I131" s="708"/>
      <c r="J131" s="708"/>
      <c r="K131" s="708"/>
      <c r="L131" s="708"/>
      <c r="M131" s="708"/>
      <c r="N131" s="708"/>
      <c r="O131" s="708"/>
      <c r="P131" s="708"/>
      <c r="Q131" s="711"/>
      <c r="R131" s="708"/>
      <c r="S131" s="708"/>
      <c r="T131" s="708"/>
      <c r="U131" s="708"/>
      <c r="V131" s="708"/>
      <c r="W131" s="708"/>
      <c r="X131" s="708"/>
      <c r="Y131" s="708"/>
      <c r="Z131" s="708"/>
    </row>
    <row r="132" ht="13.5" customHeight="1">
      <c r="A132" s="708"/>
      <c r="B132" s="708"/>
      <c r="C132" s="709"/>
      <c r="D132" s="708"/>
      <c r="E132" s="708"/>
      <c r="F132" s="709"/>
      <c r="G132" s="710"/>
      <c r="H132" s="708"/>
      <c r="I132" s="708"/>
      <c r="J132" s="708"/>
      <c r="K132" s="708"/>
      <c r="L132" s="708"/>
      <c r="M132" s="708"/>
      <c r="N132" s="708"/>
      <c r="O132" s="708"/>
      <c r="P132" s="708"/>
      <c r="Q132" s="711"/>
      <c r="R132" s="708"/>
      <c r="S132" s="708"/>
      <c r="T132" s="708"/>
      <c r="U132" s="708"/>
      <c r="V132" s="708"/>
      <c r="W132" s="708"/>
      <c r="X132" s="708"/>
      <c r="Y132" s="708"/>
      <c r="Z132" s="708"/>
    </row>
    <row r="133" ht="13.5" customHeight="1">
      <c r="A133" s="708"/>
      <c r="B133" s="708"/>
      <c r="C133" s="709"/>
      <c r="D133" s="708"/>
      <c r="E133" s="708"/>
      <c r="F133" s="709"/>
      <c r="G133" s="710"/>
      <c r="H133" s="708"/>
      <c r="I133" s="708"/>
      <c r="J133" s="708"/>
      <c r="K133" s="708"/>
      <c r="L133" s="708"/>
      <c r="M133" s="708"/>
      <c r="N133" s="708"/>
      <c r="O133" s="708"/>
      <c r="P133" s="708"/>
      <c r="Q133" s="711"/>
      <c r="R133" s="708"/>
      <c r="S133" s="708"/>
      <c r="T133" s="708"/>
      <c r="U133" s="708"/>
      <c r="V133" s="708"/>
      <c r="W133" s="708"/>
      <c r="X133" s="708"/>
      <c r="Y133" s="708"/>
      <c r="Z133" s="708"/>
    </row>
    <row r="134" ht="13.5" customHeight="1">
      <c r="A134" s="708"/>
      <c r="B134" s="708"/>
      <c r="C134" s="709"/>
      <c r="D134" s="708"/>
      <c r="E134" s="708"/>
      <c r="F134" s="709"/>
      <c r="G134" s="710"/>
      <c r="H134" s="708"/>
      <c r="I134" s="708"/>
      <c r="J134" s="708"/>
      <c r="K134" s="708"/>
      <c r="L134" s="708"/>
      <c r="M134" s="708"/>
      <c r="N134" s="708"/>
      <c r="O134" s="708"/>
      <c r="P134" s="708"/>
      <c r="Q134" s="711"/>
      <c r="R134" s="708"/>
      <c r="S134" s="708"/>
      <c r="T134" s="708"/>
      <c r="U134" s="708"/>
      <c r="V134" s="708"/>
      <c r="W134" s="708"/>
      <c r="X134" s="708"/>
      <c r="Y134" s="708"/>
      <c r="Z134" s="708"/>
    </row>
    <row r="135" ht="13.5" customHeight="1">
      <c r="A135" s="708"/>
      <c r="B135" s="708"/>
      <c r="C135" s="709"/>
      <c r="D135" s="708"/>
      <c r="E135" s="708"/>
      <c r="F135" s="709"/>
      <c r="G135" s="710"/>
      <c r="H135" s="708"/>
      <c r="I135" s="708"/>
      <c r="J135" s="708"/>
      <c r="K135" s="708"/>
      <c r="L135" s="708"/>
      <c r="M135" s="708"/>
      <c r="N135" s="708"/>
      <c r="O135" s="708"/>
      <c r="P135" s="708"/>
      <c r="Q135" s="711"/>
      <c r="R135" s="708"/>
      <c r="S135" s="708"/>
      <c r="T135" s="708"/>
      <c r="U135" s="708"/>
      <c r="V135" s="708"/>
      <c r="W135" s="708"/>
      <c r="X135" s="708"/>
      <c r="Y135" s="708"/>
      <c r="Z135" s="708"/>
    </row>
    <row r="136" ht="13.5" customHeight="1">
      <c r="A136" s="708"/>
      <c r="B136" s="708"/>
      <c r="C136" s="709"/>
      <c r="D136" s="708"/>
      <c r="E136" s="708"/>
      <c r="F136" s="709"/>
      <c r="G136" s="710"/>
      <c r="H136" s="708"/>
      <c r="I136" s="708"/>
      <c r="J136" s="708"/>
      <c r="K136" s="708"/>
      <c r="L136" s="708"/>
      <c r="M136" s="708"/>
      <c r="N136" s="708"/>
      <c r="O136" s="708"/>
      <c r="P136" s="708"/>
      <c r="Q136" s="711"/>
      <c r="R136" s="708"/>
      <c r="S136" s="708"/>
      <c r="T136" s="708"/>
      <c r="U136" s="708"/>
      <c r="V136" s="708"/>
      <c r="W136" s="708"/>
      <c r="X136" s="708"/>
      <c r="Y136" s="708"/>
      <c r="Z136" s="708"/>
    </row>
    <row r="137" ht="13.5" customHeight="1">
      <c r="A137" s="708"/>
      <c r="B137" s="708"/>
      <c r="C137" s="709"/>
      <c r="D137" s="708"/>
      <c r="E137" s="708"/>
      <c r="F137" s="709"/>
      <c r="G137" s="710"/>
      <c r="H137" s="708"/>
      <c r="I137" s="708"/>
      <c r="J137" s="708"/>
      <c r="K137" s="708"/>
      <c r="L137" s="708"/>
      <c r="M137" s="708"/>
      <c r="N137" s="708"/>
      <c r="O137" s="708"/>
      <c r="P137" s="708"/>
      <c r="Q137" s="711"/>
      <c r="R137" s="708"/>
      <c r="S137" s="708"/>
      <c r="T137" s="708"/>
      <c r="U137" s="708"/>
      <c r="V137" s="708"/>
      <c r="W137" s="708"/>
      <c r="X137" s="708"/>
      <c r="Y137" s="708"/>
      <c r="Z137" s="708"/>
    </row>
    <row r="138" ht="13.5" customHeight="1">
      <c r="A138" s="708"/>
      <c r="B138" s="708"/>
      <c r="C138" s="709"/>
      <c r="D138" s="708"/>
      <c r="E138" s="708"/>
      <c r="F138" s="709"/>
      <c r="G138" s="710"/>
      <c r="H138" s="708"/>
      <c r="I138" s="708"/>
      <c r="J138" s="708"/>
      <c r="K138" s="708"/>
      <c r="L138" s="708"/>
      <c r="M138" s="708"/>
      <c r="N138" s="708"/>
      <c r="O138" s="708"/>
      <c r="P138" s="708"/>
      <c r="Q138" s="711"/>
      <c r="R138" s="708"/>
      <c r="S138" s="708"/>
      <c r="T138" s="708"/>
      <c r="U138" s="708"/>
      <c r="V138" s="708"/>
      <c r="W138" s="708"/>
      <c r="X138" s="708"/>
      <c r="Y138" s="708"/>
      <c r="Z138" s="708"/>
    </row>
    <row r="139" ht="13.5" customHeight="1">
      <c r="A139" s="708"/>
      <c r="B139" s="708"/>
      <c r="C139" s="709"/>
      <c r="D139" s="708"/>
      <c r="E139" s="708"/>
      <c r="F139" s="709"/>
      <c r="G139" s="710"/>
      <c r="H139" s="708"/>
      <c r="I139" s="708"/>
      <c r="J139" s="708"/>
      <c r="K139" s="708"/>
      <c r="L139" s="708"/>
      <c r="M139" s="708"/>
      <c r="N139" s="708"/>
      <c r="O139" s="708"/>
      <c r="P139" s="708"/>
      <c r="Q139" s="711"/>
      <c r="R139" s="708"/>
      <c r="S139" s="708"/>
      <c r="T139" s="708"/>
      <c r="U139" s="708"/>
      <c r="V139" s="708"/>
      <c r="W139" s="708"/>
      <c r="X139" s="708"/>
      <c r="Y139" s="708"/>
      <c r="Z139" s="708"/>
    </row>
    <row r="140" ht="13.5" customHeight="1">
      <c r="A140" s="708"/>
      <c r="B140" s="708"/>
      <c r="C140" s="709"/>
      <c r="D140" s="708"/>
      <c r="E140" s="708"/>
      <c r="F140" s="709"/>
      <c r="G140" s="710"/>
      <c r="H140" s="708"/>
      <c r="I140" s="708"/>
      <c r="J140" s="708"/>
      <c r="K140" s="708"/>
      <c r="L140" s="708"/>
      <c r="M140" s="708"/>
      <c r="N140" s="708"/>
      <c r="O140" s="708"/>
      <c r="P140" s="708"/>
      <c r="Q140" s="711"/>
      <c r="R140" s="708"/>
      <c r="S140" s="708"/>
      <c r="T140" s="708"/>
      <c r="U140" s="708"/>
      <c r="V140" s="708"/>
      <c r="W140" s="708"/>
      <c r="X140" s="708"/>
      <c r="Y140" s="708"/>
      <c r="Z140" s="708"/>
    </row>
    <row r="141" ht="13.5" customHeight="1">
      <c r="A141" s="708"/>
      <c r="B141" s="708"/>
      <c r="C141" s="709"/>
      <c r="D141" s="708"/>
      <c r="E141" s="708"/>
      <c r="F141" s="709"/>
      <c r="G141" s="710"/>
      <c r="H141" s="708"/>
      <c r="I141" s="708"/>
      <c r="J141" s="708"/>
      <c r="K141" s="708"/>
      <c r="L141" s="708"/>
      <c r="M141" s="708"/>
      <c r="N141" s="708"/>
      <c r="O141" s="708"/>
      <c r="P141" s="708"/>
      <c r="Q141" s="711"/>
      <c r="R141" s="708"/>
      <c r="S141" s="708"/>
      <c r="T141" s="708"/>
      <c r="U141" s="708"/>
      <c r="V141" s="708"/>
      <c r="W141" s="708"/>
      <c r="X141" s="708"/>
      <c r="Y141" s="708"/>
      <c r="Z141" s="708"/>
    </row>
    <row r="142" ht="13.5" customHeight="1">
      <c r="A142" s="708"/>
      <c r="B142" s="708"/>
      <c r="C142" s="709"/>
      <c r="D142" s="708"/>
      <c r="E142" s="708"/>
      <c r="F142" s="709"/>
      <c r="G142" s="710"/>
      <c r="H142" s="708"/>
      <c r="I142" s="708"/>
      <c r="J142" s="708"/>
      <c r="K142" s="708"/>
      <c r="L142" s="708"/>
      <c r="M142" s="708"/>
      <c r="N142" s="708"/>
      <c r="O142" s="708"/>
      <c r="P142" s="708"/>
      <c r="Q142" s="711"/>
      <c r="R142" s="708"/>
      <c r="S142" s="708"/>
      <c r="T142" s="708"/>
      <c r="U142" s="708"/>
      <c r="V142" s="708"/>
      <c r="W142" s="708"/>
      <c r="X142" s="708"/>
      <c r="Y142" s="708"/>
      <c r="Z142" s="708"/>
    </row>
    <row r="143" ht="13.5" customHeight="1">
      <c r="A143" s="708"/>
      <c r="B143" s="708"/>
      <c r="C143" s="709"/>
      <c r="D143" s="708"/>
      <c r="E143" s="708"/>
      <c r="F143" s="709"/>
      <c r="G143" s="710"/>
      <c r="H143" s="708"/>
      <c r="I143" s="708"/>
      <c r="J143" s="708"/>
      <c r="K143" s="708"/>
      <c r="L143" s="708"/>
      <c r="M143" s="708"/>
      <c r="N143" s="708"/>
      <c r="O143" s="708"/>
      <c r="P143" s="708"/>
      <c r="Q143" s="711"/>
      <c r="R143" s="708"/>
      <c r="S143" s="708"/>
      <c r="T143" s="708"/>
      <c r="U143" s="708"/>
      <c r="V143" s="708"/>
      <c r="W143" s="708"/>
      <c r="X143" s="708"/>
      <c r="Y143" s="708"/>
      <c r="Z143" s="708"/>
    </row>
    <row r="144" ht="13.5" customHeight="1">
      <c r="A144" s="708"/>
      <c r="B144" s="708"/>
      <c r="C144" s="709"/>
      <c r="D144" s="708"/>
      <c r="E144" s="708"/>
      <c r="F144" s="709"/>
      <c r="G144" s="710"/>
      <c r="H144" s="708"/>
      <c r="I144" s="708"/>
      <c r="J144" s="708"/>
      <c r="K144" s="708"/>
      <c r="L144" s="708"/>
      <c r="M144" s="708"/>
      <c r="N144" s="708"/>
      <c r="O144" s="708"/>
      <c r="P144" s="708"/>
      <c r="Q144" s="711"/>
      <c r="R144" s="708"/>
      <c r="S144" s="708"/>
      <c r="T144" s="708"/>
      <c r="U144" s="708"/>
      <c r="V144" s="708"/>
      <c r="W144" s="708"/>
      <c r="X144" s="708"/>
      <c r="Y144" s="708"/>
      <c r="Z144" s="708"/>
    </row>
    <row r="145" ht="13.5" customHeight="1">
      <c r="A145" s="708"/>
      <c r="B145" s="708"/>
      <c r="C145" s="709"/>
      <c r="D145" s="708"/>
      <c r="E145" s="708"/>
      <c r="F145" s="709"/>
      <c r="G145" s="710"/>
      <c r="H145" s="708"/>
      <c r="I145" s="708"/>
      <c r="J145" s="708"/>
      <c r="K145" s="708"/>
      <c r="L145" s="708"/>
      <c r="M145" s="708"/>
      <c r="N145" s="708"/>
      <c r="O145" s="708"/>
      <c r="P145" s="708"/>
      <c r="Q145" s="711"/>
      <c r="R145" s="708"/>
      <c r="S145" s="708"/>
      <c r="T145" s="708"/>
      <c r="U145" s="708"/>
      <c r="V145" s="708"/>
      <c r="W145" s="708"/>
      <c r="X145" s="708"/>
      <c r="Y145" s="708"/>
      <c r="Z145" s="708"/>
    </row>
    <row r="146" ht="13.5" customHeight="1">
      <c r="A146" s="708"/>
      <c r="B146" s="708"/>
      <c r="C146" s="709"/>
      <c r="D146" s="708"/>
      <c r="E146" s="708"/>
      <c r="F146" s="709"/>
      <c r="G146" s="710"/>
      <c r="H146" s="708"/>
      <c r="I146" s="708"/>
      <c r="J146" s="708"/>
      <c r="K146" s="708"/>
      <c r="L146" s="708"/>
      <c r="M146" s="708"/>
      <c r="N146" s="708"/>
      <c r="O146" s="708"/>
      <c r="P146" s="708"/>
      <c r="Q146" s="711"/>
      <c r="R146" s="708"/>
      <c r="S146" s="708"/>
      <c r="T146" s="708"/>
      <c r="U146" s="708"/>
      <c r="V146" s="708"/>
      <c r="W146" s="708"/>
      <c r="X146" s="708"/>
      <c r="Y146" s="708"/>
      <c r="Z146" s="708"/>
    </row>
    <row r="147" ht="13.5" customHeight="1">
      <c r="A147" s="708"/>
      <c r="B147" s="708"/>
      <c r="C147" s="709"/>
      <c r="D147" s="708"/>
      <c r="E147" s="708"/>
      <c r="F147" s="709"/>
      <c r="G147" s="710"/>
      <c r="H147" s="708"/>
      <c r="I147" s="708"/>
      <c r="J147" s="708"/>
      <c r="K147" s="708"/>
      <c r="L147" s="708"/>
      <c r="M147" s="708"/>
      <c r="N147" s="708"/>
      <c r="O147" s="708"/>
      <c r="P147" s="708"/>
      <c r="Q147" s="711"/>
      <c r="R147" s="708"/>
      <c r="S147" s="708"/>
      <c r="T147" s="708"/>
      <c r="U147" s="708"/>
      <c r="V147" s="708"/>
      <c r="W147" s="708"/>
      <c r="X147" s="708"/>
      <c r="Y147" s="708"/>
      <c r="Z147" s="708"/>
    </row>
    <row r="148" ht="13.5" customHeight="1">
      <c r="A148" s="708"/>
      <c r="B148" s="708"/>
      <c r="C148" s="709"/>
      <c r="D148" s="708"/>
      <c r="E148" s="708"/>
      <c r="F148" s="709"/>
      <c r="G148" s="710"/>
      <c r="H148" s="708"/>
      <c r="I148" s="708"/>
      <c r="J148" s="708"/>
      <c r="K148" s="708"/>
      <c r="L148" s="708"/>
      <c r="M148" s="708"/>
      <c r="N148" s="708"/>
      <c r="O148" s="708"/>
      <c r="P148" s="708"/>
      <c r="Q148" s="711"/>
      <c r="R148" s="708"/>
      <c r="S148" s="708"/>
      <c r="T148" s="708"/>
      <c r="U148" s="708"/>
      <c r="V148" s="708"/>
      <c r="W148" s="708"/>
      <c r="X148" s="708"/>
      <c r="Y148" s="708"/>
      <c r="Z148" s="708"/>
    </row>
    <row r="149" ht="13.5" customHeight="1">
      <c r="A149" s="708"/>
      <c r="B149" s="708"/>
      <c r="C149" s="709"/>
      <c r="D149" s="708"/>
      <c r="E149" s="708"/>
      <c r="F149" s="709"/>
      <c r="G149" s="710"/>
      <c r="H149" s="708"/>
      <c r="I149" s="708"/>
      <c r="J149" s="708"/>
      <c r="K149" s="708"/>
      <c r="L149" s="708"/>
      <c r="M149" s="708"/>
      <c r="N149" s="708"/>
      <c r="O149" s="708"/>
      <c r="P149" s="708"/>
      <c r="Q149" s="711"/>
      <c r="R149" s="708"/>
      <c r="S149" s="708"/>
      <c r="T149" s="708"/>
      <c r="U149" s="708"/>
      <c r="V149" s="708"/>
      <c r="W149" s="708"/>
      <c r="X149" s="708"/>
      <c r="Y149" s="708"/>
      <c r="Z149" s="708"/>
    </row>
    <row r="150" ht="13.5" customHeight="1">
      <c r="A150" s="708"/>
      <c r="B150" s="708"/>
      <c r="C150" s="709"/>
      <c r="D150" s="708"/>
      <c r="E150" s="708"/>
      <c r="F150" s="709"/>
      <c r="G150" s="710"/>
      <c r="H150" s="708"/>
      <c r="I150" s="708"/>
      <c r="J150" s="708"/>
      <c r="K150" s="708"/>
      <c r="L150" s="708"/>
      <c r="M150" s="708"/>
      <c r="N150" s="708"/>
      <c r="O150" s="708"/>
      <c r="P150" s="708"/>
      <c r="Q150" s="711"/>
      <c r="R150" s="708"/>
      <c r="S150" s="708"/>
      <c r="T150" s="708"/>
      <c r="U150" s="708"/>
      <c r="V150" s="708"/>
      <c r="W150" s="708"/>
      <c r="X150" s="708"/>
      <c r="Y150" s="708"/>
      <c r="Z150" s="708"/>
    </row>
    <row r="151" ht="13.5" customHeight="1">
      <c r="A151" s="708"/>
      <c r="B151" s="708"/>
      <c r="C151" s="709"/>
      <c r="D151" s="708"/>
      <c r="E151" s="708"/>
      <c r="F151" s="709"/>
      <c r="G151" s="710"/>
      <c r="H151" s="708"/>
      <c r="I151" s="708"/>
      <c r="J151" s="708"/>
      <c r="K151" s="708"/>
      <c r="L151" s="708"/>
      <c r="M151" s="708"/>
      <c r="N151" s="708"/>
      <c r="O151" s="708"/>
      <c r="P151" s="708"/>
      <c r="Q151" s="711"/>
      <c r="R151" s="708"/>
      <c r="S151" s="708"/>
      <c r="T151" s="708"/>
      <c r="U151" s="708"/>
      <c r="V151" s="708"/>
      <c r="W151" s="708"/>
      <c r="X151" s="708"/>
      <c r="Y151" s="708"/>
      <c r="Z151" s="708"/>
    </row>
    <row r="152" ht="13.5" customHeight="1">
      <c r="A152" s="708"/>
      <c r="B152" s="708"/>
      <c r="C152" s="709"/>
      <c r="D152" s="708"/>
      <c r="E152" s="708"/>
      <c r="F152" s="709"/>
      <c r="G152" s="710"/>
      <c r="H152" s="708"/>
      <c r="I152" s="708"/>
      <c r="J152" s="708"/>
      <c r="K152" s="708"/>
      <c r="L152" s="708"/>
      <c r="M152" s="708"/>
      <c r="N152" s="708"/>
      <c r="O152" s="708"/>
      <c r="P152" s="708"/>
      <c r="Q152" s="711"/>
      <c r="R152" s="708"/>
      <c r="S152" s="708"/>
      <c r="T152" s="708"/>
      <c r="U152" s="708"/>
      <c r="V152" s="708"/>
      <c r="W152" s="708"/>
      <c r="X152" s="708"/>
      <c r="Y152" s="708"/>
      <c r="Z152" s="708"/>
    </row>
    <row r="153" ht="13.5" customHeight="1">
      <c r="A153" s="708"/>
      <c r="B153" s="708"/>
      <c r="C153" s="709"/>
      <c r="D153" s="708"/>
      <c r="E153" s="708"/>
      <c r="F153" s="709"/>
      <c r="G153" s="710"/>
      <c r="H153" s="708"/>
      <c r="I153" s="708"/>
      <c r="J153" s="708"/>
      <c r="K153" s="708"/>
      <c r="L153" s="708"/>
      <c r="M153" s="708"/>
      <c r="N153" s="708"/>
      <c r="O153" s="708"/>
      <c r="P153" s="708"/>
      <c r="Q153" s="711"/>
      <c r="R153" s="708"/>
      <c r="S153" s="708"/>
      <c r="T153" s="708"/>
      <c r="U153" s="708"/>
      <c r="V153" s="708"/>
      <c r="W153" s="708"/>
      <c r="X153" s="708"/>
      <c r="Y153" s="708"/>
      <c r="Z153" s="708"/>
    </row>
    <row r="154" ht="13.5" customHeight="1">
      <c r="A154" s="708"/>
      <c r="B154" s="708"/>
      <c r="C154" s="709"/>
      <c r="D154" s="708"/>
      <c r="E154" s="708"/>
      <c r="F154" s="709"/>
      <c r="G154" s="710"/>
      <c r="H154" s="708"/>
      <c r="I154" s="708"/>
      <c r="J154" s="708"/>
      <c r="K154" s="708"/>
      <c r="L154" s="708"/>
      <c r="M154" s="708"/>
      <c r="N154" s="708"/>
      <c r="O154" s="708"/>
      <c r="P154" s="708"/>
      <c r="Q154" s="711"/>
      <c r="R154" s="708"/>
      <c r="S154" s="708"/>
      <c r="T154" s="708"/>
      <c r="U154" s="708"/>
      <c r="V154" s="708"/>
      <c r="W154" s="708"/>
      <c r="X154" s="708"/>
      <c r="Y154" s="708"/>
      <c r="Z154" s="708"/>
    </row>
    <row r="155" ht="13.5" customHeight="1">
      <c r="A155" s="708"/>
      <c r="B155" s="708"/>
      <c r="C155" s="709"/>
      <c r="D155" s="708"/>
      <c r="E155" s="708"/>
      <c r="F155" s="709"/>
      <c r="G155" s="710"/>
      <c r="H155" s="708"/>
      <c r="I155" s="708"/>
      <c r="J155" s="708"/>
      <c r="K155" s="708"/>
      <c r="L155" s="708"/>
      <c r="M155" s="708"/>
      <c r="N155" s="708"/>
      <c r="O155" s="708"/>
      <c r="P155" s="708"/>
      <c r="Q155" s="711"/>
      <c r="R155" s="708"/>
      <c r="S155" s="708"/>
      <c r="T155" s="708"/>
      <c r="U155" s="708"/>
      <c r="V155" s="708"/>
      <c r="W155" s="708"/>
      <c r="X155" s="708"/>
      <c r="Y155" s="708"/>
      <c r="Z155" s="708"/>
    </row>
    <row r="156" ht="13.5" customHeight="1">
      <c r="A156" s="708"/>
      <c r="B156" s="708"/>
      <c r="C156" s="709"/>
      <c r="D156" s="708"/>
      <c r="E156" s="708"/>
      <c r="F156" s="709"/>
      <c r="G156" s="710"/>
      <c r="H156" s="708"/>
      <c r="I156" s="708"/>
      <c r="J156" s="708"/>
      <c r="K156" s="708"/>
      <c r="L156" s="708"/>
      <c r="M156" s="708"/>
      <c r="N156" s="708"/>
      <c r="O156" s="708"/>
      <c r="P156" s="708"/>
      <c r="Q156" s="711"/>
      <c r="R156" s="708"/>
      <c r="S156" s="708"/>
      <c r="T156" s="708"/>
      <c r="U156" s="708"/>
      <c r="V156" s="708"/>
      <c r="W156" s="708"/>
      <c r="X156" s="708"/>
      <c r="Y156" s="708"/>
      <c r="Z156" s="708"/>
    </row>
    <row r="157" ht="13.5" customHeight="1">
      <c r="A157" s="708"/>
      <c r="B157" s="708"/>
      <c r="C157" s="709"/>
      <c r="D157" s="708"/>
      <c r="E157" s="708"/>
      <c r="F157" s="709"/>
      <c r="G157" s="710"/>
      <c r="H157" s="708"/>
      <c r="I157" s="708"/>
      <c r="J157" s="708"/>
      <c r="K157" s="708"/>
      <c r="L157" s="708"/>
      <c r="M157" s="708"/>
      <c r="N157" s="708"/>
      <c r="O157" s="708"/>
      <c r="P157" s="708"/>
      <c r="Q157" s="711"/>
      <c r="R157" s="708"/>
      <c r="S157" s="708"/>
      <c r="T157" s="708"/>
      <c r="U157" s="708"/>
      <c r="V157" s="708"/>
      <c r="W157" s="708"/>
      <c r="X157" s="708"/>
      <c r="Y157" s="708"/>
      <c r="Z157" s="708"/>
    </row>
    <row r="158" ht="13.5" customHeight="1">
      <c r="A158" s="708"/>
      <c r="B158" s="708"/>
      <c r="C158" s="709"/>
      <c r="D158" s="708"/>
      <c r="E158" s="708"/>
      <c r="F158" s="709"/>
      <c r="G158" s="710"/>
      <c r="H158" s="708"/>
      <c r="I158" s="708"/>
      <c r="J158" s="708"/>
      <c r="K158" s="708"/>
      <c r="L158" s="708"/>
      <c r="M158" s="708"/>
      <c r="N158" s="708"/>
      <c r="O158" s="708"/>
      <c r="P158" s="708"/>
      <c r="Q158" s="711"/>
      <c r="R158" s="708"/>
      <c r="S158" s="708"/>
      <c r="T158" s="708"/>
      <c r="U158" s="708"/>
      <c r="V158" s="708"/>
      <c r="W158" s="708"/>
      <c r="X158" s="708"/>
      <c r="Y158" s="708"/>
      <c r="Z158" s="708"/>
    </row>
    <row r="159" ht="13.5" customHeight="1">
      <c r="A159" s="708"/>
      <c r="B159" s="708"/>
      <c r="C159" s="709"/>
      <c r="D159" s="708"/>
      <c r="E159" s="708"/>
      <c r="F159" s="709"/>
      <c r="G159" s="710"/>
      <c r="H159" s="708"/>
      <c r="I159" s="708"/>
      <c r="J159" s="708"/>
      <c r="K159" s="708"/>
      <c r="L159" s="708"/>
      <c r="M159" s="708"/>
      <c r="N159" s="708"/>
      <c r="O159" s="708"/>
      <c r="P159" s="708"/>
      <c r="Q159" s="711"/>
      <c r="R159" s="708"/>
      <c r="S159" s="708"/>
      <c r="T159" s="708"/>
      <c r="U159" s="708"/>
      <c r="V159" s="708"/>
      <c r="W159" s="708"/>
      <c r="X159" s="708"/>
      <c r="Y159" s="708"/>
      <c r="Z159" s="708"/>
    </row>
    <row r="160" ht="13.5" customHeight="1">
      <c r="A160" s="708"/>
      <c r="B160" s="708"/>
      <c r="C160" s="709"/>
      <c r="D160" s="708"/>
      <c r="E160" s="708"/>
      <c r="F160" s="709"/>
      <c r="G160" s="710"/>
      <c r="H160" s="708"/>
      <c r="I160" s="708"/>
      <c r="J160" s="708"/>
      <c r="K160" s="708"/>
      <c r="L160" s="708"/>
      <c r="M160" s="708"/>
      <c r="N160" s="708"/>
      <c r="O160" s="708"/>
      <c r="P160" s="708"/>
      <c r="Q160" s="711"/>
      <c r="R160" s="708"/>
      <c r="S160" s="708"/>
      <c r="T160" s="708"/>
      <c r="U160" s="708"/>
      <c r="V160" s="708"/>
      <c r="W160" s="708"/>
      <c r="X160" s="708"/>
      <c r="Y160" s="708"/>
      <c r="Z160" s="708"/>
    </row>
    <row r="161" ht="13.5" customHeight="1">
      <c r="A161" s="708"/>
      <c r="B161" s="708"/>
      <c r="C161" s="709"/>
      <c r="D161" s="708"/>
      <c r="E161" s="708"/>
      <c r="F161" s="709"/>
      <c r="G161" s="710"/>
      <c r="H161" s="708"/>
      <c r="I161" s="708"/>
      <c r="J161" s="708"/>
      <c r="K161" s="708"/>
      <c r="L161" s="708"/>
      <c r="M161" s="708"/>
      <c r="N161" s="708"/>
      <c r="O161" s="708"/>
      <c r="P161" s="708"/>
      <c r="Q161" s="711"/>
      <c r="R161" s="708"/>
      <c r="S161" s="708"/>
      <c r="T161" s="708"/>
      <c r="U161" s="708"/>
      <c r="V161" s="708"/>
      <c r="W161" s="708"/>
      <c r="X161" s="708"/>
      <c r="Y161" s="708"/>
      <c r="Z161" s="708"/>
    </row>
    <row r="162" ht="13.5" customHeight="1">
      <c r="A162" s="708"/>
      <c r="B162" s="708"/>
      <c r="C162" s="709"/>
      <c r="D162" s="708"/>
      <c r="E162" s="708"/>
      <c r="F162" s="709"/>
      <c r="G162" s="710"/>
      <c r="H162" s="708"/>
      <c r="I162" s="708"/>
      <c r="J162" s="708"/>
      <c r="K162" s="708"/>
      <c r="L162" s="708"/>
      <c r="M162" s="708"/>
      <c r="N162" s="708"/>
      <c r="O162" s="708"/>
      <c r="P162" s="708"/>
      <c r="Q162" s="711"/>
      <c r="R162" s="708"/>
      <c r="S162" s="708"/>
      <c r="T162" s="708"/>
      <c r="U162" s="708"/>
      <c r="V162" s="708"/>
      <c r="W162" s="708"/>
      <c r="X162" s="708"/>
      <c r="Y162" s="708"/>
      <c r="Z162" s="708"/>
    </row>
    <row r="163" ht="13.5" customHeight="1">
      <c r="A163" s="708"/>
      <c r="B163" s="708"/>
      <c r="C163" s="709"/>
      <c r="D163" s="708"/>
      <c r="E163" s="708"/>
      <c r="F163" s="709"/>
      <c r="G163" s="710"/>
      <c r="H163" s="708"/>
      <c r="I163" s="708"/>
      <c r="J163" s="708"/>
      <c r="K163" s="708"/>
      <c r="L163" s="708"/>
      <c r="M163" s="708"/>
      <c r="N163" s="708"/>
      <c r="O163" s="708"/>
      <c r="P163" s="708"/>
      <c r="Q163" s="711"/>
      <c r="R163" s="708"/>
      <c r="S163" s="708"/>
      <c r="T163" s="708"/>
      <c r="U163" s="708"/>
      <c r="V163" s="708"/>
      <c r="W163" s="708"/>
      <c r="X163" s="708"/>
      <c r="Y163" s="708"/>
      <c r="Z163" s="708"/>
    </row>
    <row r="164" ht="13.5" customHeight="1">
      <c r="A164" s="708"/>
      <c r="B164" s="708"/>
      <c r="C164" s="709"/>
      <c r="D164" s="708"/>
      <c r="E164" s="708"/>
      <c r="F164" s="709"/>
      <c r="G164" s="710"/>
      <c r="H164" s="708"/>
      <c r="I164" s="708"/>
      <c r="J164" s="708"/>
      <c r="K164" s="708"/>
      <c r="L164" s="708"/>
      <c r="M164" s="708"/>
      <c r="N164" s="708"/>
      <c r="O164" s="708"/>
      <c r="P164" s="708"/>
      <c r="Q164" s="711"/>
      <c r="R164" s="708"/>
      <c r="S164" s="708"/>
      <c r="T164" s="708"/>
      <c r="U164" s="708"/>
      <c r="V164" s="708"/>
      <c r="W164" s="708"/>
      <c r="X164" s="708"/>
      <c r="Y164" s="708"/>
      <c r="Z164" s="708"/>
    </row>
    <row r="165" ht="13.5" customHeight="1">
      <c r="A165" s="708"/>
      <c r="B165" s="708"/>
      <c r="C165" s="709"/>
      <c r="D165" s="708"/>
      <c r="E165" s="708"/>
      <c r="F165" s="709"/>
      <c r="G165" s="710"/>
      <c r="H165" s="708"/>
      <c r="I165" s="708"/>
      <c r="J165" s="708"/>
      <c r="K165" s="708"/>
      <c r="L165" s="708"/>
      <c r="M165" s="708"/>
      <c r="N165" s="708"/>
      <c r="O165" s="708"/>
      <c r="P165" s="708"/>
      <c r="Q165" s="711"/>
      <c r="R165" s="708"/>
      <c r="S165" s="708"/>
      <c r="T165" s="708"/>
      <c r="U165" s="708"/>
      <c r="V165" s="708"/>
      <c r="W165" s="708"/>
      <c r="X165" s="708"/>
      <c r="Y165" s="708"/>
      <c r="Z165" s="708"/>
    </row>
    <row r="166" ht="13.5" customHeight="1">
      <c r="A166" s="708"/>
      <c r="B166" s="708"/>
      <c r="C166" s="709"/>
      <c r="D166" s="708"/>
      <c r="E166" s="708"/>
      <c r="F166" s="709"/>
      <c r="G166" s="710"/>
      <c r="H166" s="708"/>
      <c r="I166" s="708"/>
      <c r="J166" s="708"/>
      <c r="K166" s="708"/>
      <c r="L166" s="708"/>
      <c r="M166" s="708"/>
      <c r="N166" s="708"/>
      <c r="O166" s="708"/>
      <c r="P166" s="708"/>
      <c r="Q166" s="711"/>
      <c r="R166" s="708"/>
      <c r="S166" s="708"/>
      <c r="T166" s="708"/>
      <c r="U166" s="708"/>
      <c r="V166" s="708"/>
      <c r="W166" s="708"/>
      <c r="X166" s="708"/>
      <c r="Y166" s="708"/>
      <c r="Z166" s="708"/>
    </row>
    <row r="167" ht="13.5" customHeight="1">
      <c r="A167" s="708"/>
      <c r="B167" s="708"/>
      <c r="C167" s="709"/>
      <c r="D167" s="708"/>
      <c r="E167" s="708"/>
      <c r="F167" s="709"/>
      <c r="G167" s="710"/>
      <c r="H167" s="708"/>
      <c r="I167" s="708"/>
      <c r="J167" s="708"/>
      <c r="K167" s="708"/>
      <c r="L167" s="708"/>
      <c r="M167" s="708"/>
      <c r="N167" s="708"/>
      <c r="O167" s="708"/>
      <c r="P167" s="708"/>
      <c r="Q167" s="711"/>
      <c r="R167" s="708"/>
      <c r="S167" s="708"/>
      <c r="T167" s="708"/>
      <c r="U167" s="708"/>
      <c r="V167" s="708"/>
      <c r="W167" s="708"/>
      <c r="X167" s="708"/>
      <c r="Y167" s="708"/>
      <c r="Z167" s="708"/>
    </row>
    <row r="168" ht="13.5" customHeight="1">
      <c r="A168" s="708"/>
      <c r="B168" s="708"/>
      <c r="C168" s="709"/>
      <c r="D168" s="708"/>
      <c r="E168" s="708"/>
      <c r="F168" s="709"/>
      <c r="G168" s="710"/>
      <c r="H168" s="708"/>
      <c r="I168" s="708"/>
      <c r="J168" s="708"/>
      <c r="K168" s="708"/>
      <c r="L168" s="708"/>
      <c r="M168" s="708"/>
      <c r="N168" s="708"/>
      <c r="O168" s="708"/>
      <c r="P168" s="708"/>
      <c r="Q168" s="711"/>
      <c r="R168" s="708"/>
      <c r="S168" s="708"/>
      <c r="T168" s="708"/>
      <c r="U168" s="708"/>
      <c r="V168" s="708"/>
      <c r="W168" s="708"/>
      <c r="X168" s="708"/>
      <c r="Y168" s="708"/>
      <c r="Z168" s="708"/>
    </row>
    <row r="169" ht="13.5" customHeight="1">
      <c r="A169" s="708"/>
      <c r="B169" s="708"/>
      <c r="C169" s="709"/>
      <c r="D169" s="708"/>
      <c r="E169" s="708"/>
      <c r="F169" s="709"/>
      <c r="G169" s="710"/>
      <c r="H169" s="708"/>
      <c r="I169" s="708"/>
      <c r="J169" s="708"/>
      <c r="K169" s="708"/>
      <c r="L169" s="708"/>
      <c r="M169" s="708"/>
      <c r="N169" s="708"/>
      <c r="O169" s="708"/>
      <c r="P169" s="708"/>
      <c r="Q169" s="711"/>
      <c r="R169" s="708"/>
      <c r="S169" s="708"/>
      <c r="T169" s="708"/>
      <c r="U169" s="708"/>
      <c r="V169" s="708"/>
      <c r="W169" s="708"/>
      <c r="X169" s="708"/>
      <c r="Y169" s="708"/>
      <c r="Z169" s="708"/>
    </row>
    <row r="170" ht="13.5" customHeight="1">
      <c r="A170" s="708"/>
      <c r="B170" s="708"/>
      <c r="C170" s="709"/>
      <c r="D170" s="708"/>
      <c r="E170" s="708"/>
      <c r="F170" s="709"/>
      <c r="G170" s="710"/>
      <c r="H170" s="708"/>
      <c r="I170" s="708"/>
      <c r="J170" s="708"/>
      <c r="K170" s="708"/>
      <c r="L170" s="708"/>
      <c r="M170" s="708"/>
      <c r="N170" s="708"/>
      <c r="O170" s="708"/>
      <c r="P170" s="708"/>
      <c r="Q170" s="711"/>
      <c r="R170" s="708"/>
      <c r="S170" s="708"/>
      <c r="T170" s="708"/>
      <c r="U170" s="708"/>
      <c r="V170" s="708"/>
      <c r="W170" s="708"/>
      <c r="X170" s="708"/>
      <c r="Y170" s="708"/>
      <c r="Z170" s="708"/>
    </row>
    <row r="171" ht="13.5" customHeight="1">
      <c r="A171" s="708"/>
      <c r="B171" s="708"/>
      <c r="C171" s="709"/>
      <c r="D171" s="708"/>
      <c r="E171" s="708"/>
      <c r="F171" s="709"/>
      <c r="G171" s="710"/>
      <c r="H171" s="708"/>
      <c r="I171" s="708"/>
      <c r="J171" s="708"/>
      <c r="K171" s="708"/>
      <c r="L171" s="708"/>
      <c r="M171" s="708"/>
      <c r="N171" s="708"/>
      <c r="O171" s="708"/>
      <c r="P171" s="708"/>
      <c r="Q171" s="711"/>
      <c r="R171" s="708"/>
      <c r="S171" s="708"/>
      <c r="T171" s="708"/>
      <c r="U171" s="708"/>
      <c r="V171" s="708"/>
      <c r="W171" s="708"/>
      <c r="X171" s="708"/>
      <c r="Y171" s="708"/>
      <c r="Z171" s="708"/>
    </row>
    <row r="172" ht="13.5" customHeight="1">
      <c r="A172" s="708"/>
      <c r="B172" s="708"/>
      <c r="C172" s="709"/>
      <c r="D172" s="708"/>
      <c r="E172" s="708"/>
      <c r="F172" s="709"/>
      <c r="G172" s="710"/>
      <c r="H172" s="708"/>
      <c r="I172" s="708"/>
      <c r="J172" s="708"/>
      <c r="K172" s="708"/>
      <c r="L172" s="708"/>
      <c r="M172" s="708"/>
      <c r="N172" s="708"/>
      <c r="O172" s="708"/>
      <c r="P172" s="708"/>
      <c r="Q172" s="711"/>
      <c r="R172" s="708"/>
      <c r="S172" s="708"/>
      <c r="T172" s="708"/>
      <c r="U172" s="708"/>
      <c r="V172" s="708"/>
      <c r="W172" s="708"/>
      <c r="X172" s="708"/>
      <c r="Y172" s="708"/>
      <c r="Z172" s="708"/>
    </row>
    <row r="173" ht="13.5" customHeight="1">
      <c r="A173" s="708"/>
      <c r="B173" s="708"/>
      <c r="C173" s="709"/>
      <c r="D173" s="708"/>
      <c r="E173" s="708"/>
      <c r="F173" s="709"/>
      <c r="G173" s="710"/>
      <c r="H173" s="708"/>
      <c r="I173" s="708"/>
      <c r="J173" s="708"/>
      <c r="K173" s="708"/>
      <c r="L173" s="708"/>
      <c r="M173" s="708"/>
      <c r="N173" s="708"/>
      <c r="O173" s="708"/>
      <c r="P173" s="708"/>
      <c r="Q173" s="711"/>
      <c r="R173" s="708"/>
      <c r="S173" s="708"/>
      <c r="T173" s="708"/>
      <c r="U173" s="708"/>
      <c r="V173" s="708"/>
      <c r="W173" s="708"/>
      <c r="X173" s="708"/>
      <c r="Y173" s="708"/>
      <c r="Z173" s="708"/>
    </row>
    <row r="174" ht="13.5" customHeight="1">
      <c r="A174" s="708"/>
      <c r="B174" s="708"/>
      <c r="C174" s="709"/>
      <c r="D174" s="708"/>
      <c r="E174" s="708"/>
      <c r="F174" s="709"/>
      <c r="G174" s="710"/>
      <c r="H174" s="708"/>
      <c r="I174" s="708"/>
      <c r="J174" s="708"/>
      <c r="K174" s="708"/>
      <c r="L174" s="708"/>
      <c r="M174" s="708"/>
      <c r="N174" s="708"/>
      <c r="O174" s="708"/>
      <c r="P174" s="708"/>
      <c r="Q174" s="711"/>
      <c r="R174" s="708"/>
      <c r="S174" s="708"/>
      <c r="T174" s="708"/>
      <c r="U174" s="708"/>
      <c r="V174" s="708"/>
      <c r="W174" s="708"/>
      <c r="X174" s="708"/>
      <c r="Y174" s="708"/>
      <c r="Z174" s="708"/>
    </row>
    <row r="175" ht="13.5" customHeight="1">
      <c r="A175" s="708"/>
      <c r="B175" s="708"/>
      <c r="C175" s="709"/>
      <c r="D175" s="708"/>
      <c r="E175" s="708"/>
      <c r="F175" s="709"/>
      <c r="G175" s="710"/>
      <c r="H175" s="708"/>
      <c r="I175" s="708"/>
      <c r="J175" s="708"/>
      <c r="K175" s="708"/>
      <c r="L175" s="708"/>
      <c r="M175" s="708"/>
      <c r="N175" s="708"/>
      <c r="O175" s="708"/>
      <c r="P175" s="708"/>
      <c r="Q175" s="711"/>
      <c r="R175" s="708"/>
      <c r="S175" s="708"/>
      <c r="T175" s="708"/>
      <c r="U175" s="708"/>
      <c r="V175" s="708"/>
      <c r="W175" s="708"/>
      <c r="X175" s="708"/>
      <c r="Y175" s="708"/>
      <c r="Z175" s="708"/>
    </row>
    <row r="176" ht="13.5" customHeight="1">
      <c r="A176" s="708"/>
      <c r="B176" s="708"/>
      <c r="C176" s="709"/>
      <c r="D176" s="708"/>
      <c r="E176" s="708"/>
      <c r="F176" s="709"/>
      <c r="G176" s="710"/>
      <c r="H176" s="708"/>
      <c r="I176" s="708"/>
      <c r="J176" s="708"/>
      <c r="K176" s="708"/>
      <c r="L176" s="708"/>
      <c r="M176" s="708"/>
      <c r="N176" s="708"/>
      <c r="O176" s="708"/>
      <c r="P176" s="708"/>
      <c r="Q176" s="711"/>
      <c r="R176" s="708"/>
      <c r="S176" s="708"/>
      <c r="T176" s="708"/>
      <c r="U176" s="708"/>
      <c r="V176" s="708"/>
      <c r="W176" s="708"/>
      <c r="X176" s="708"/>
      <c r="Y176" s="708"/>
      <c r="Z176" s="708"/>
    </row>
    <row r="177" ht="13.5" customHeight="1">
      <c r="A177" s="708"/>
      <c r="B177" s="708"/>
      <c r="C177" s="709"/>
      <c r="D177" s="708"/>
      <c r="E177" s="708"/>
      <c r="F177" s="709"/>
      <c r="G177" s="710"/>
      <c r="H177" s="708"/>
      <c r="I177" s="708"/>
      <c r="J177" s="708"/>
      <c r="K177" s="708"/>
      <c r="L177" s="708"/>
      <c r="M177" s="708"/>
      <c r="N177" s="708"/>
      <c r="O177" s="708"/>
      <c r="P177" s="708"/>
      <c r="Q177" s="711"/>
      <c r="R177" s="708"/>
      <c r="S177" s="708"/>
      <c r="T177" s="708"/>
      <c r="U177" s="708"/>
      <c r="V177" s="708"/>
      <c r="W177" s="708"/>
      <c r="X177" s="708"/>
      <c r="Y177" s="708"/>
      <c r="Z177" s="708"/>
    </row>
    <row r="178" ht="13.5" customHeight="1">
      <c r="A178" s="708"/>
      <c r="B178" s="708"/>
      <c r="C178" s="709"/>
      <c r="D178" s="708"/>
      <c r="E178" s="708"/>
      <c r="F178" s="709"/>
      <c r="G178" s="710"/>
      <c r="H178" s="708"/>
      <c r="I178" s="708"/>
      <c r="J178" s="708"/>
      <c r="K178" s="708"/>
      <c r="L178" s="708"/>
      <c r="M178" s="708"/>
      <c r="N178" s="708"/>
      <c r="O178" s="708"/>
      <c r="P178" s="708"/>
      <c r="Q178" s="711"/>
      <c r="R178" s="708"/>
      <c r="S178" s="708"/>
      <c r="T178" s="708"/>
      <c r="U178" s="708"/>
      <c r="V178" s="708"/>
      <c r="W178" s="708"/>
      <c r="X178" s="708"/>
      <c r="Y178" s="708"/>
      <c r="Z178" s="708"/>
    </row>
    <row r="179" ht="13.5" customHeight="1">
      <c r="A179" s="708"/>
      <c r="B179" s="708"/>
      <c r="C179" s="709"/>
      <c r="D179" s="708"/>
      <c r="E179" s="708"/>
      <c r="F179" s="709"/>
      <c r="G179" s="710"/>
      <c r="H179" s="708"/>
      <c r="I179" s="708"/>
      <c r="J179" s="708"/>
      <c r="K179" s="708"/>
      <c r="L179" s="708"/>
      <c r="M179" s="708"/>
      <c r="N179" s="708"/>
      <c r="O179" s="708"/>
      <c r="P179" s="708"/>
      <c r="Q179" s="711"/>
      <c r="R179" s="708"/>
      <c r="S179" s="708"/>
      <c r="T179" s="708"/>
      <c r="U179" s="708"/>
      <c r="V179" s="708"/>
      <c r="W179" s="708"/>
      <c r="X179" s="708"/>
      <c r="Y179" s="708"/>
      <c r="Z179" s="708"/>
    </row>
    <row r="180" ht="13.5" customHeight="1">
      <c r="A180" s="708"/>
      <c r="B180" s="708"/>
      <c r="C180" s="709"/>
      <c r="D180" s="708"/>
      <c r="E180" s="708"/>
      <c r="F180" s="709"/>
      <c r="G180" s="710"/>
      <c r="H180" s="708"/>
      <c r="I180" s="708"/>
      <c r="J180" s="708"/>
      <c r="K180" s="708"/>
      <c r="L180" s="708"/>
      <c r="M180" s="708"/>
      <c r="N180" s="708"/>
      <c r="O180" s="708"/>
      <c r="P180" s="708"/>
      <c r="Q180" s="711"/>
      <c r="R180" s="708"/>
      <c r="S180" s="708"/>
      <c r="T180" s="708"/>
      <c r="U180" s="708"/>
      <c r="V180" s="708"/>
      <c r="W180" s="708"/>
      <c r="X180" s="708"/>
      <c r="Y180" s="708"/>
      <c r="Z180" s="708"/>
    </row>
    <row r="181" ht="13.5" customHeight="1">
      <c r="A181" s="708"/>
      <c r="B181" s="708"/>
      <c r="C181" s="709"/>
      <c r="D181" s="708"/>
      <c r="E181" s="708"/>
      <c r="F181" s="709"/>
      <c r="G181" s="710"/>
      <c r="H181" s="708"/>
      <c r="I181" s="708"/>
      <c r="J181" s="708"/>
      <c r="K181" s="708"/>
      <c r="L181" s="708"/>
      <c r="M181" s="708"/>
      <c r="N181" s="708"/>
      <c r="O181" s="708"/>
      <c r="P181" s="708"/>
      <c r="Q181" s="711"/>
      <c r="R181" s="708"/>
      <c r="S181" s="708"/>
      <c r="T181" s="708"/>
      <c r="U181" s="708"/>
      <c r="V181" s="708"/>
      <c r="W181" s="708"/>
      <c r="X181" s="708"/>
      <c r="Y181" s="708"/>
      <c r="Z181" s="708"/>
    </row>
    <row r="182" ht="13.5" customHeight="1">
      <c r="A182" s="708"/>
      <c r="B182" s="708"/>
      <c r="C182" s="709"/>
      <c r="D182" s="708"/>
      <c r="E182" s="708"/>
      <c r="F182" s="709"/>
      <c r="G182" s="710"/>
      <c r="H182" s="708"/>
      <c r="I182" s="708"/>
      <c r="J182" s="708"/>
      <c r="K182" s="708"/>
      <c r="L182" s="708"/>
      <c r="M182" s="708"/>
      <c r="N182" s="708"/>
      <c r="O182" s="708"/>
      <c r="P182" s="708"/>
      <c r="Q182" s="711"/>
      <c r="R182" s="708"/>
      <c r="S182" s="708"/>
      <c r="T182" s="708"/>
      <c r="U182" s="708"/>
      <c r="V182" s="708"/>
      <c r="W182" s="708"/>
      <c r="X182" s="708"/>
      <c r="Y182" s="708"/>
      <c r="Z182" s="708"/>
    </row>
    <row r="183" ht="13.5" customHeight="1">
      <c r="A183" s="708"/>
      <c r="B183" s="708"/>
      <c r="C183" s="709"/>
      <c r="D183" s="708"/>
      <c r="E183" s="708"/>
      <c r="F183" s="709"/>
      <c r="G183" s="710"/>
      <c r="H183" s="708"/>
      <c r="I183" s="708"/>
      <c r="J183" s="708"/>
      <c r="K183" s="708"/>
      <c r="L183" s="708"/>
      <c r="M183" s="708"/>
      <c r="N183" s="708"/>
      <c r="O183" s="708"/>
      <c r="P183" s="708"/>
      <c r="Q183" s="711"/>
      <c r="R183" s="708"/>
      <c r="S183" s="708"/>
      <c r="T183" s="708"/>
      <c r="U183" s="708"/>
      <c r="V183" s="708"/>
      <c r="W183" s="708"/>
      <c r="X183" s="708"/>
      <c r="Y183" s="708"/>
      <c r="Z183" s="708"/>
    </row>
    <row r="184" ht="13.5" customHeight="1">
      <c r="A184" s="708"/>
      <c r="B184" s="708"/>
      <c r="C184" s="709"/>
      <c r="D184" s="708"/>
      <c r="E184" s="708"/>
      <c r="F184" s="709"/>
      <c r="G184" s="710"/>
      <c r="H184" s="708"/>
      <c r="I184" s="708"/>
      <c r="J184" s="708"/>
      <c r="K184" s="708"/>
      <c r="L184" s="708"/>
      <c r="M184" s="708"/>
      <c r="N184" s="708"/>
      <c r="O184" s="708"/>
      <c r="P184" s="708"/>
      <c r="Q184" s="711"/>
      <c r="R184" s="708"/>
      <c r="S184" s="708"/>
      <c r="T184" s="708"/>
      <c r="U184" s="708"/>
      <c r="V184" s="708"/>
      <c r="W184" s="708"/>
      <c r="X184" s="708"/>
      <c r="Y184" s="708"/>
      <c r="Z184" s="708"/>
    </row>
    <row r="185" ht="13.5" customHeight="1">
      <c r="A185" s="708"/>
      <c r="B185" s="708"/>
      <c r="C185" s="709"/>
      <c r="D185" s="708"/>
      <c r="E185" s="708"/>
      <c r="F185" s="709"/>
      <c r="G185" s="710"/>
      <c r="H185" s="708"/>
      <c r="I185" s="708"/>
      <c r="J185" s="708"/>
      <c r="K185" s="708"/>
      <c r="L185" s="708"/>
      <c r="M185" s="708"/>
      <c r="N185" s="708"/>
      <c r="O185" s="708"/>
      <c r="P185" s="708"/>
      <c r="Q185" s="711"/>
      <c r="R185" s="708"/>
      <c r="S185" s="708"/>
      <c r="T185" s="708"/>
      <c r="U185" s="708"/>
      <c r="V185" s="708"/>
      <c r="W185" s="708"/>
      <c r="X185" s="708"/>
      <c r="Y185" s="708"/>
      <c r="Z185" s="708"/>
    </row>
    <row r="186" ht="13.5" customHeight="1">
      <c r="A186" s="708"/>
      <c r="B186" s="708"/>
      <c r="C186" s="709"/>
      <c r="D186" s="708"/>
      <c r="E186" s="708"/>
      <c r="F186" s="709"/>
      <c r="G186" s="710"/>
      <c r="H186" s="708"/>
      <c r="I186" s="708"/>
      <c r="J186" s="708"/>
      <c r="K186" s="708"/>
      <c r="L186" s="708"/>
      <c r="M186" s="708"/>
      <c r="N186" s="708"/>
      <c r="O186" s="708"/>
      <c r="P186" s="708"/>
      <c r="Q186" s="711"/>
      <c r="R186" s="708"/>
      <c r="S186" s="708"/>
      <c r="T186" s="708"/>
      <c r="U186" s="708"/>
      <c r="V186" s="708"/>
      <c r="W186" s="708"/>
      <c r="X186" s="708"/>
      <c r="Y186" s="708"/>
      <c r="Z186" s="708"/>
    </row>
    <row r="187" ht="13.5" customHeight="1">
      <c r="A187" s="708"/>
      <c r="B187" s="708"/>
      <c r="C187" s="709"/>
      <c r="D187" s="708"/>
      <c r="E187" s="708"/>
      <c r="F187" s="709"/>
      <c r="G187" s="710"/>
      <c r="H187" s="708"/>
      <c r="I187" s="708"/>
      <c r="J187" s="708"/>
      <c r="K187" s="708"/>
      <c r="L187" s="708"/>
      <c r="M187" s="708"/>
      <c r="N187" s="708"/>
      <c r="O187" s="708"/>
      <c r="P187" s="708"/>
      <c r="Q187" s="711"/>
      <c r="R187" s="708"/>
      <c r="S187" s="708"/>
      <c r="T187" s="708"/>
      <c r="U187" s="708"/>
      <c r="V187" s="708"/>
      <c r="W187" s="708"/>
      <c r="X187" s="708"/>
      <c r="Y187" s="708"/>
      <c r="Z187" s="708"/>
    </row>
    <row r="188" ht="13.5" customHeight="1">
      <c r="A188" s="708"/>
      <c r="B188" s="708"/>
      <c r="C188" s="709"/>
      <c r="D188" s="708"/>
      <c r="E188" s="708"/>
      <c r="F188" s="709"/>
      <c r="G188" s="710"/>
      <c r="H188" s="708"/>
      <c r="I188" s="708"/>
      <c r="J188" s="708"/>
      <c r="K188" s="708"/>
      <c r="L188" s="708"/>
      <c r="M188" s="708"/>
      <c r="N188" s="708"/>
      <c r="O188" s="708"/>
      <c r="P188" s="708"/>
      <c r="Q188" s="711"/>
      <c r="R188" s="708"/>
      <c r="S188" s="708"/>
      <c r="T188" s="708"/>
      <c r="U188" s="708"/>
      <c r="V188" s="708"/>
      <c r="W188" s="708"/>
      <c r="X188" s="708"/>
      <c r="Y188" s="708"/>
      <c r="Z188" s="708"/>
    </row>
    <row r="189" ht="13.5" customHeight="1">
      <c r="A189" s="708"/>
      <c r="B189" s="708"/>
      <c r="C189" s="709"/>
      <c r="D189" s="708"/>
      <c r="E189" s="708"/>
      <c r="F189" s="709"/>
      <c r="G189" s="710"/>
      <c r="H189" s="708"/>
      <c r="I189" s="708"/>
      <c r="J189" s="708"/>
      <c r="K189" s="708"/>
      <c r="L189" s="708"/>
      <c r="M189" s="708"/>
      <c r="N189" s="708"/>
      <c r="O189" s="708"/>
      <c r="P189" s="708"/>
      <c r="Q189" s="711"/>
      <c r="R189" s="708"/>
      <c r="S189" s="708"/>
      <c r="T189" s="708"/>
      <c r="U189" s="708"/>
      <c r="V189" s="708"/>
      <c r="W189" s="708"/>
      <c r="X189" s="708"/>
      <c r="Y189" s="708"/>
      <c r="Z189" s="708"/>
    </row>
    <row r="190" ht="13.5" customHeight="1">
      <c r="A190" s="708"/>
      <c r="B190" s="708"/>
      <c r="C190" s="709"/>
      <c r="D190" s="708"/>
      <c r="E190" s="708"/>
      <c r="F190" s="709"/>
      <c r="G190" s="710"/>
      <c r="H190" s="708"/>
      <c r="I190" s="708"/>
      <c r="J190" s="708"/>
      <c r="K190" s="708"/>
      <c r="L190" s="708"/>
      <c r="M190" s="708"/>
      <c r="N190" s="708"/>
      <c r="O190" s="708"/>
      <c r="P190" s="708"/>
      <c r="Q190" s="711"/>
      <c r="R190" s="708"/>
      <c r="S190" s="708"/>
      <c r="T190" s="708"/>
      <c r="U190" s="708"/>
      <c r="V190" s="708"/>
      <c r="W190" s="708"/>
      <c r="X190" s="708"/>
      <c r="Y190" s="708"/>
      <c r="Z190" s="708"/>
    </row>
    <row r="191" ht="13.5" customHeight="1">
      <c r="A191" s="708"/>
      <c r="B191" s="708"/>
      <c r="C191" s="709"/>
      <c r="D191" s="708"/>
      <c r="E191" s="708"/>
      <c r="F191" s="709"/>
      <c r="G191" s="710"/>
      <c r="H191" s="708"/>
      <c r="I191" s="708"/>
      <c r="J191" s="708"/>
      <c r="K191" s="708"/>
      <c r="L191" s="708"/>
      <c r="M191" s="708"/>
      <c r="N191" s="708"/>
      <c r="O191" s="708"/>
      <c r="P191" s="708"/>
      <c r="Q191" s="711"/>
      <c r="R191" s="708"/>
      <c r="S191" s="708"/>
      <c r="T191" s="708"/>
      <c r="U191" s="708"/>
      <c r="V191" s="708"/>
      <c r="W191" s="708"/>
      <c r="X191" s="708"/>
      <c r="Y191" s="708"/>
      <c r="Z191" s="708"/>
    </row>
    <row r="192" ht="13.5" customHeight="1">
      <c r="A192" s="708"/>
      <c r="B192" s="708"/>
      <c r="C192" s="709"/>
      <c r="D192" s="708"/>
      <c r="E192" s="708"/>
      <c r="F192" s="709"/>
      <c r="G192" s="710"/>
      <c r="H192" s="708"/>
      <c r="I192" s="708"/>
      <c r="J192" s="708"/>
      <c r="K192" s="708"/>
      <c r="L192" s="708"/>
      <c r="M192" s="708"/>
      <c r="N192" s="708"/>
      <c r="O192" s="708"/>
      <c r="P192" s="708"/>
      <c r="Q192" s="711"/>
      <c r="R192" s="708"/>
      <c r="S192" s="708"/>
      <c r="T192" s="708"/>
      <c r="U192" s="708"/>
      <c r="V192" s="708"/>
      <c r="W192" s="708"/>
      <c r="X192" s="708"/>
      <c r="Y192" s="708"/>
      <c r="Z192" s="708"/>
    </row>
    <row r="193" ht="13.5" customHeight="1">
      <c r="A193" s="708"/>
      <c r="B193" s="708"/>
      <c r="C193" s="709"/>
      <c r="D193" s="708"/>
      <c r="E193" s="708"/>
      <c r="F193" s="709"/>
      <c r="G193" s="710"/>
      <c r="H193" s="708"/>
      <c r="I193" s="708"/>
      <c r="J193" s="708"/>
      <c r="K193" s="708"/>
      <c r="L193" s="708"/>
      <c r="M193" s="708"/>
      <c r="N193" s="708"/>
      <c r="O193" s="708"/>
      <c r="P193" s="708"/>
      <c r="Q193" s="711"/>
      <c r="R193" s="708"/>
      <c r="S193" s="708"/>
      <c r="T193" s="708"/>
      <c r="U193" s="708"/>
      <c r="V193" s="708"/>
      <c r="W193" s="708"/>
      <c r="X193" s="708"/>
      <c r="Y193" s="708"/>
      <c r="Z193" s="708"/>
    </row>
    <row r="194" ht="13.5" customHeight="1">
      <c r="A194" s="708"/>
      <c r="B194" s="708"/>
      <c r="C194" s="709"/>
      <c r="D194" s="708"/>
      <c r="E194" s="708"/>
      <c r="F194" s="709"/>
      <c r="G194" s="710"/>
      <c r="H194" s="708"/>
      <c r="I194" s="708"/>
      <c r="J194" s="708"/>
      <c r="K194" s="708"/>
      <c r="L194" s="708"/>
      <c r="M194" s="708"/>
      <c r="N194" s="708"/>
      <c r="O194" s="708"/>
      <c r="P194" s="708"/>
      <c r="Q194" s="711"/>
      <c r="R194" s="708"/>
      <c r="S194" s="708"/>
      <c r="T194" s="708"/>
      <c r="U194" s="708"/>
      <c r="V194" s="708"/>
      <c r="W194" s="708"/>
      <c r="X194" s="708"/>
      <c r="Y194" s="708"/>
      <c r="Z194" s="708"/>
    </row>
    <row r="195" ht="13.5" customHeight="1">
      <c r="A195" s="708"/>
      <c r="B195" s="708"/>
      <c r="C195" s="709"/>
      <c r="D195" s="708"/>
      <c r="E195" s="708"/>
      <c r="F195" s="709"/>
      <c r="G195" s="710"/>
      <c r="H195" s="708"/>
      <c r="I195" s="708"/>
      <c r="J195" s="708"/>
      <c r="K195" s="708"/>
      <c r="L195" s="708"/>
      <c r="M195" s="708"/>
      <c r="N195" s="708"/>
      <c r="O195" s="708"/>
      <c r="P195" s="708"/>
      <c r="Q195" s="711"/>
      <c r="R195" s="708"/>
      <c r="S195" s="708"/>
      <c r="T195" s="708"/>
      <c r="U195" s="708"/>
      <c r="V195" s="708"/>
      <c r="W195" s="708"/>
      <c r="X195" s="708"/>
      <c r="Y195" s="708"/>
      <c r="Z195" s="708"/>
    </row>
    <row r="196" ht="13.5" customHeight="1">
      <c r="A196" s="708"/>
      <c r="B196" s="708"/>
      <c r="C196" s="709"/>
      <c r="D196" s="708"/>
      <c r="E196" s="708"/>
      <c r="F196" s="709"/>
      <c r="G196" s="710"/>
      <c r="H196" s="708"/>
      <c r="I196" s="708"/>
      <c r="J196" s="708"/>
      <c r="K196" s="708"/>
      <c r="L196" s="708"/>
      <c r="M196" s="708"/>
      <c r="N196" s="708"/>
      <c r="O196" s="708"/>
      <c r="P196" s="708"/>
      <c r="Q196" s="711"/>
      <c r="R196" s="708"/>
      <c r="S196" s="708"/>
      <c r="T196" s="708"/>
      <c r="U196" s="708"/>
      <c r="V196" s="708"/>
      <c r="W196" s="708"/>
      <c r="X196" s="708"/>
      <c r="Y196" s="708"/>
      <c r="Z196" s="708"/>
    </row>
    <row r="197" ht="13.5" customHeight="1">
      <c r="A197" s="708"/>
      <c r="B197" s="708"/>
      <c r="C197" s="709"/>
      <c r="D197" s="708"/>
      <c r="E197" s="708"/>
      <c r="F197" s="709"/>
      <c r="G197" s="710"/>
      <c r="H197" s="708"/>
      <c r="I197" s="708"/>
      <c r="J197" s="708"/>
      <c r="K197" s="708"/>
      <c r="L197" s="708"/>
      <c r="M197" s="708"/>
      <c r="N197" s="708"/>
      <c r="O197" s="708"/>
      <c r="P197" s="708"/>
      <c r="Q197" s="711"/>
      <c r="R197" s="708"/>
      <c r="S197" s="708"/>
      <c r="T197" s="708"/>
      <c r="U197" s="708"/>
      <c r="V197" s="708"/>
      <c r="W197" s="708"/>
      <c r="X197" s="708"/>
      <c r="Y197" s="708"/>
      <c r="Z197" s="708"/>
    </row>
    <row r="198" ht="13.5" customHeight="1">
      <c r="A198" s="708"/>
      <c r="B198" s="708"/>
      <c r="C198" s="709"/>
      <c r="D198" s="708"/>
      <c r="E198" s="708"/>
      <c r="F198" s="709"/>
      <c r="G198" s="710"/>
      <c r="H198" s="708"/>
      <c r="I198" s="708"/>
      <c r="J198" s="708"/>
      <c r="K198" s="708"/>
      <c r="L198" s="708"/>
      <c r="M198" s="708"/>
      <c r="N198" s="708"/>
      <c r="O198" s="708"/>
      <c r="P198" s="708"/>
      <c r="Q198" s="711"/>
      <c r="R198" s="708"/>
      <c r="S198" s="708"/>
      <c r="T198" s="708"/>
      <c r="U198" s="708"/>
      <c r="V198" s="708"/>
      <c r="W198" s="708"/>
      <c r="X198" s="708"/>
      <c r="Y198" s="708"/>
      <c r="Z198" s="708"/>
    </row>
    <row r="199" ht="13.5" customHeight="1">
      <c r="A199" s="708"/>
      <c r="B199" s="708"/>
      <c r="C199" s="709"/>
      <c r="D199" s="708"/>
      <c r="E199" s="708"/>
      <c r="F199" s="709"/>
      <c r="G199" s="710"/>
      <c r="H199" s="708"/>
      <c r="I199" s="708"/>
      <c r="J199" s="708"/>
      <c r="K199" s="708"/>
      <c r="L199" s="708"/>
      <c r="M199" s="708"/>
      <c r="N199" s="708"/>
      <c r="O199" s="708"/>
      <c r="P199" s="708"/>
      <c r="Q199" s="711"/>
      <c r="R199" s="708"/>
      <c r="S199" s="708"/>
      <c r="T199" s="708"/>
      <c r="U199" s="708"/>
      <c r="V199" s="708"/>
      <c r="W199" s="708"/>
      <c r="X199" s="708"/>
      <c r="Y199" s="708"/>
      <c r="Z199" s="708"/>
    </row>
    <row r="200" ht="13.5" customHeight="1">
      <c r="A200" s="708"/>
      <c r="B200" s="708"/>
      <c r="C200" s="709"/>
      <c r="D200" s="708"/>
      <c r="E200" s="708"/>
      <c r="F200" s="709"/>
      <c r="G200" s="710"/>
      <c r="H200" s="708"/>
      <c r="I200" s="708"/>
      <c r="J200" s="708"/>
      <c r="K200" s="708"/>
      <c r="L200" s="708"/>
      <c r="M200" s="708"/>
      <c r="N200" s="708"/>
      <c r="O200" s="708"/>
      <c r="P200" s="708"/>
      <c r="Q200" s="711"/>
      <c r="R200" s="708"/>
      <c r="S200" s="708"/>
      <c r="T200" s="708"/>
      <c r="U200" s="708"/>
      <c r="V200" s="708"/>
      <c r="W200" s="708"/>
      <c r="X200" s="708"/>
      <c r="Y200" s="708"/>
      <c r="Z200" s="708"/>
    </row>
    <row r="201" ht="13.5" customHeight="1">
      <c r="A201" s="708"/>
      <c r="B201" s="708"/>
      <c r="C201" s="709"/>
      <c r="D201" s="708"/>
      <c r="E201" s="708"/>
      <c r="F201" s="709"/>
      <c r="G201" s="710"/>
      <c r="H201" s="708"/>
      <c r="I201" s="708"/>
      <c r="J201" s="708"/>
      <c r="K201" s="708"/>
      <c r="L201" s="708"/>
      <c r="M201" s="708"/>
      <c r="N201" s="708"/>
      <c r="O201" s="708"/>
      <c r="P201" s="708"/>
      <c r="Q201" s="711"/>
      <c r="R201" s="708"/>
      <c r="S201" s="708"/>
      <c r="T201" s="708"/>
      <c r="U201" s="708"/>
      <c r="V201" s="708"/>
      <c r="W201" s="708"/>
      <c r="X201" s="708"/>
      <c r="Y201" s="708"/>
      <c r="Z201" s="708"/>
    </row>
    <row r="202" ht="13.5" customHeight="1">
      <c r="A202" s="708"/>
      <c r="B202" s="708"/>
      <c r="C202" s="709"/>
      <c r="D202" s="708"/>
      <c r="E202" s="708"/>
      <c r="F202" s="709"/>
      <c r="G202" s="710"/>
      <c r="H202" s="708"/>
      <c r="I202" s="708"/>
      <c r="J202" s="708"/>
      <c r="K202" s="708"/>
      <c r="L202" s="708"/>
      <c r="M202" s="708"/>
      <c r="N202" s="708"/>
      <c r="O202" s="708"/>
      <c r="P202" s="708"/>
      <c r="Q202" s="711"/>
      <c r="R202" s="708"/>
      <c r="S202" s="708"/>
      <c r="T202" s="708"/>
      <c r="U202" s="708"/>
      <c r="V202" s="708"/>
      <c r="W202" s="708"/>
      <c r="X202" s="708"/>
      <c r="Y202" s="708"/>
      <c r="Z202" s="708"/>
    </row>
    <row r="203" ht="13.5" customHeight="1">
      <c r="A203" s="708"/>
      <c r="B203" s="708"/>
      <c r="C203" s="709"/>
      <c r="D203" s="708"/>
      <c r="E203" s="708"/>
      <c r="F203" s="709"/>
      <c r="G203" s="710"/>
      <c r="H203" s="708"/>
      <c r="I203" s="708"/>
      <c r="J203" s="708"/>
      <c r="K203" s="708"/>
      <c r="L203" s="708"/>
      <c r="M203" s="708"/>
      <c r="N203" s="708"/>
      <c r="O203" s="708"/>
      <c r="P203" s="708"/>
      <c r="Q203" s="711"/>
      <c r="R203" s="708"/>
      <c r="S203" s="708"/>
      <c r="T203" s="708"/>
      <c r="U203" s="708"/>
      <c r="V203" s="708"/>
      <c r="W203" s="708"/>
      <c r="X203" s="708"/>
      <c r="Y203" s="708"/>
      <c r="Z203" s="708"/>
    </row>
    <row r="204" ht="13.5" customHeight="1">
      <c r="A204" s="708"/>
      <c r="B204" s="708"/>
      <c r="C204" s="709"/>
      <c r="D204" s="708"/>
      <c r="E204" s="708"/>
      <c r="F204" s="709"/>
      <c r="G204" s="710"/>
      <c r="H204" s="708"/>
      <c r="I204" s="708"/>
      <c r="J204" s="708"/>
      <c r="K204" s="708"/>
      <c r="L204" s="708"/>
      <c r="M204" s="708"/>
      <c r="N204" s="708"/>
      <c r="O204" s="708"/>
      <c r="P204" s="708"/>
      <c r="Q204" s="711"/>
      <c r="R204" s="708"/>
      <c r="S204" s="708"/>
      <c r="T204" s="708"/>
      <c r="U204" s="708"/>
      <c r="V204" s="708"/>
      <c r="W204" s="708"/>
      <c r="X204" s="708"/>
      <c r="Y204" s="708"/>
      <c r="Z204" s="708"/>
    </row>
    <row r="205" ht="13.5" customHeight="1">
      <c r="A205" s="708"/>
      <c r="B205" s="708"/>
      <c r="C205" s="709"/>
      <c r="D205" s="708"/>
      <c r="E205" s="708"/>
      <c r="F205" s="709"/>
      <c r="G205" s="710"/>
      <c r="H205" s="708"/>
      <c r="I205" s="708"/>
      <c r="J205" s="708"/>
      <c r="K205" s="708"/>
      <c r="L205" s="708"/>
      <c r="M205" s="708"/>
      <c r="N205" s="708"/>
      <c r="O205" s="708"/>
      <c r="P205" s="708"/>
      <c r="Q205" s="711"/>
      <c r="R205" s="708"/>
      <c r="S205" s="708"/>
      <c r="T205" s="708"/>
      <c r="U205" s="708"/>
      <c r="V205" s="708"/>
      <c r="W205" s="708"/>
      <c r="X205" s="708"/>
      <c r="Y205" s="708"/>
      <c r="Z205" s="708"/>
    </row>
    <row r="206" ht="13.5" customHeight="1">
      <c r="A206" s="708"/>
      <c r="B206" s="708"/>
      <c r="C206" s="709"/>
      <c r="D206" s="708"/>
      <c r="E206" s="708"/>
      <c r="F206" s="709"/>
      <c r="G206" s="710"/>
      <c r="H206" s="708"/>
      <c r="I206" s="708"/>
      <c r="J206" s="708"/>
      <c r="K206" s="708"/>
      <c r="L206" s="708"/>
      <c r="M206" s="708"/>
      <c r="N206" s="708"/>
      <c r="O206" s="708"/>
      <c r="P206" s="708"/>
      <c r="Q206" s="711"/>
      <c r="R206" s="708"/>
      <c r="S206" s="708"/>
      <c r="T206" s="708"/>
      <c r="U206" s="708"/>
      <c r="V206" s="708"/>
      <c r="W206" s="708"/>
      <c r="X206" s="708"/>
      <c r="Y206" s="708"/>
      <c r="Z206" s="708"/>
    </row>
    <row r="207" ht="13.5" customHeight="1">
      <c r="A207" s="708"/>
      <c r="B207" s="708"/>
      <c r="C207" s="709"/>
      <c r="D207" s="708"/>
      <c r="E207" s="708"/>
      <c r="F207" s="709"/>
      <c r="G207" s="710"/>
      <c r="H207" s="708"/>
      <c r="I207" s="708"/>
      <c r="J207" s="708"/>
      <c r="K207" s="708"/>
      <c r="L207" s="708"/>
      <c r="M207" s="708"/>
      <c r="N207" s="708"/>
      <c r="O207" s="708"/>
      <c r="P207" s="708"/>
      <c r="Q207" s="711"/>
      <c r="R207" s="708"/>
      <c r="S207" s="708"/>
      <c r="T207" s="708"/>
      <c r="U207" s="708"/>
      <c r="V207" s="708"/>
      <c r="W207" s="708"/>
      <c r="X207" s="708"/>
      <c r="Y207" s="708"/>
      <c r="Z207" s="708"/>
    </row>
    <row r="208" ht="13.5" customHeight="1">
      <c r="A208" s="708"/>
      <c r="B208" s="708"/>
      <c r="C208" s="709"/>
      <c r="D208" s="708"/>
      <c r="E208" s="708"/>
      <c r="F208" s="709"/>
      <c r="G208" s="710"/>
      <c r="H208" s="708"/>
      <c r="I208" s="708"/>
      <c r="J208" s="708"/>
      <c r="K208" s="708"/>
      <c r="L208" s="708"/>
      <c r="M208" s="708"/>
      <c r="N208" s="708"/>
      <c r="O208" s="708"/>
      <c r="P208" s="708"/>
      <c r="Q208" s="711"/>
      <c r="R208" s="708"/>
      <c r="S208" s="708"/>
      <c r="T208" s="708"/>
      <c r="U208" s="708"/>
      <c r="V208" s="708"/>
      <c r="W208" s="708"/>
      <c r="X208" s="708"/>
      <c r="Y208" s="708"/>
      <c r="Z208" s="708"/>
    </row>
    <row r="209" ht="13.5" customHeight="1">
      <c r="A209" s="708"/>
      <c r="B209" s="708"/>
      <c r="C209" s="709"/>
      <c r="D209" s="708"/>
      <c r="E209" s="708"/>
      <c r="F209" s="709"/>
      <c r="G209" s="710"/>
      <c r="H209" s="708"/>
      <c r="I209" s="708"/>
      <c r="J209" s="708"/>
      <c r="K209" s="708"/>
      <c r="L209" s="708"/>
      <c r="M209" s="708"/>
      <c r="N209" s="708"/>
      <c r="O209" s="708"/>
      <c r="P209" s="708"/>
      <c r="Q209" s="711"/>
      <c r="R209" s="708"/>
      <c r="S209" s="708"/>
      <c r="T209" s="708"/>
      <c r="U209" s="708"/>
      <c r="V209" s="708"/>
      <c r="W209" s="708"/>
      <c r="X209" s="708"/>
      <c r="Y209" s="708"/>
      <c r="Z209" s="708"/>
    </row>
    <row r="210" ht="13.5" customHeight="1">
      <c r="A210" s="708"/>
      <c r="B210" s="708"/>
      <c r="C210" s="709"/>
      <c r="D210" s="708"/>
      <c r="E210" s="708"/>
      <c r="F210" s="709"/>
      <c r="G210" s="710"/>
      <c r="H210" s="708"/>
      <c r="I210" s="708"/>
      <c r="J210" s="708"/>
      <c r="K210" s="708"/>
      <c r="L210" s="708"/>
      <c r="M210" s="708"/>
      <c r="N210" s="708"/>
      <c r="O210" s="708"/>
      <c r="P210" s="708"/>
      <c r="Q210" s="711"/>
      <c r="R210" s="708"/>
      <c r="S210" s="708"/>
      <c r="T210" s="708"/>
      <c r="U210" s="708"/>
      <c r="V210" s="708"/>
      <c r="W210" s="708"/>
      <c r="X210" s="708"/>
      <c r="Y210" s="708"/>
      <c r="Z210" s="708"/>
    </row>
    <row r="211" ht="13.5" customHeight="1">
      <c r="A211" s="708"/>
      <c r="B211" s="708"/>
      <c r="C211" s="709"/>
      <c r="D211" s="708"/>
      <c r="E211" s="708"/>
      <c r="F211" s="709"/>
      <c r="G211" s="710"/>
      <c r="H211" s="708"/>
      <c r="I211" s="708"/>
      <c r="J211" s="708"/>
      <c r="K211" s="708"/>
      <c r="L211" s="708"/>
      <c r="M211" s="708"/>
      <c r="N211" s="708"/>
      <c r="O211" s="708"/>
      <c r="P211" s="708"/>
      <c r="Q211" s="711"/>
      <c r="R211" s="708"/>
      <c r="S211" s="708"/>
      <c r="T211" s="708"/>
      <c r="U211" s="708"/>
      <c r="V211" s="708"/>
      <c r="W211" s="708"/>
      <c r="X211" s="708"/>
      <c r="Y211" s="708"/>
      <c r="Z211" s="708"/>
    </row>
    <row r="212" ht="13.5" customHeight="1">
      <c r="A212" s="708"/>
      <c r="B212" s="708"/>
      <c r="C212" s="709"/>
      <c r="D212" s="708"/>
      <c r="E212" s="708"/>
      <c r="F212" s="709"/>
      <c r="G212" s="710"/>
      <c r="H212" s="708"/>
      <c r="I212" s="708"/>
      <c r="J212" s="708"/>
      <c r="K212" s="708"/>
      <c r="L212" s="708"/>
      <c r="M212" s="708"/>
      <c r="N212" s="708"/>
      <c r="O212" s="708"/>
      <c r="P212" s="708"/>
      <c r="Q212" s="711"/>
      <c r="R212" s="708"/>
      <c r="S212" s="708"/>
      <c r="T212" s="708"/>
      <c r="U212" s="708"/>
      <c r="V212" s="708"/>
      <c r="W212" s="708"/>
      <c r="X212" s="708"/>
      <c r="Y212" s="708"/>
      <c r="Z212" s="708"/>
    </row>
    <row r="213" ht="13.5" customHeight="1">
      <c r="A213" s="708"/>
      <c r="B213" s="708"/>
      <c r="C213" s="709"/>
      <c r="D213" s="708"/>
      <c r="E213" s="708"/>
      <c r="F213" s="709"/>
      <c r="G213" s="710"/>
      <c r="H213" s="708"/>
      <c r="I213" s="708"/>
      <c r="J213" s="708"/>
      <c r="K213" s="708"/>
      <c r="L213" s="708"/>
      <c r="M213" s="708"/>
      <c r="N213" s="708"/>
      <c r="O213" s="708"/>
      <c r="P213" s="708"/>
      <c r="Q213" s="711"/>
      <c r="R213" s="708"/>
      <c r="S213" s="708"/>
      <c r="T213" s="708"/>
      <c r="U213" s="708"/>
      <c r="V213" s="708"/>
      <c r="W213" s="708"/>
      <c r="X213" s="708"/>
      <c r="Y213" s="708"/>
      <c r="Z213" s="708"/>
    </row>
    <row r="214" ht="13.5" customHeight="1">
      <c r="A214" s="708"/>
      <c r="B214" s="708"/>
      <c r="C214" s="709"/>
      <c r="D214" s="708"/>
      <c r="E214" s="708"/>
      <c r="F214" s="709"/>
      <c r="G214" s="710"/>
      <c r="H214" s="708"/>
      <c r="I214" s="708"/>
      <c r="J214" s="708"/>
      <c r="K214" s="708"/>
      <c r="L214" s="708"/>
      <c r="M214" s="708"/>
      <c r="N214" s="708"/>
      <c r="O214" s="708"/>
      <c r="P214" s="708"/>
      <c r="Q214" s="711"/>
      <c r="R214" s="708"/>
      <c r="S214" s="708"/>
      <c r="T214" s="708"/>
      <c r="U214" s="708"/>
      <c r="V214" s="708"/>
      <c r="W214" s="708"/>
      <c r="X214" s="708"/>
      <c r="Y214" s="708"/>
      <c r="Z214" s="708"/>
    </row>
    <row r="215" ht="13.5" customHeight="1">
      <c r="A215" s="708"/>
      <c r="B215" s="708"/>
      <c r="C215" s="709"/>
      <c r="D215" s="708"/>
      <c r="E215" s="708"/>
      <c r="F215" s="709"/>
      <c r="G215" s="710"/>
      <c r="H215" s="708"/>
      <c r="I215" s="708"/>
      <c r="J215" s="708"/>
      <c r="K215" s="708"/>
      <c r="L215" s="708"/>
      <c r="M215" s="708"/>
      <c r="N215" s="708"/>
      <c r="O215" s="708"/>
      <c r="P215" s="708"/>
      <c r="Q215" s="711"/>
      <c r="R215" s="708"/>
      <c r="S215" s="708"/>
      <c r="T215" s="708"/>
      <c r="U215" s="708"/>
      <c r="V215" s="708"/>
      <c r="W215" s="708"/>
      <c r="X215" s="708"/>
      <c r="Y215" s="708"/>
      <c r="Z215" s="708"/>
    </row>
    <row r="216" ht="13.5" customHeight="1">
      <c r="A216" s="708"/>
      <c r="B216" s="708"/>
      <c r="C216" s="709"/>
      <c r="D216" s="708"/>
      <c r="E216" s="708"/>
      <c r="F216" s="709"/>
      <c r="G216" s="710"/>
      <c r="H216" s="708"/>
      <c r="I216" s="708"/>
      <c r="J216" s="708"/>
      <c r="K216" s="708"/>
      <c r="L216" s="708"/>
      <c r="M216" s="708"/>
      <c r="N216" s="708"/>
      <c r="O216" s="708"/>
      <c r="P216" s="708"/>
      <c r="Q216" s="711"/>
      <c r="R216" s="708"/>
      <c r="S216" s="708"/>
      <c r="T216" s="708"/>
      <c r="U216" s="708"/>
      <c r="V216" s="708"/>
      <c r="W216" s="708"/>
      <c r="X216" s="708"/>
      <c r="Y216" s="708"/>
      <c r="Z216" s="708"/>
    </row>
    <row r="217" ht="13.5" customHeight="1">
      <c r="A217" s="708"/>
      <c r="B217" s="708"/>
      <c r="C217" s="709"/>
      <c r="D217" s="708"/>
      <c r="E217" s="708"/>
      <c r="F217" s="709"/>
      <c r="G217" s="710"/>
      <c r="H217" s="708"/>
      <c r="I217" s="708"/>
      <c r="J217" s="708"/>
      <c r="K217" s="708"/>
      <c r="L217" s="708"/>
      <c r="M217" s="708"/>
      <c r="N217" s="708"/>
      <c r="O217" s="708"/>
      <c r="P217" s="708"/>
      <c r="Q217" s="711"/>
      <c r="R217" s="708"/>
      <c r="S217" s="708"/>
      <c r="T217" s="708"/>
      <c r="U217" s="708"/>
      <c r="V217" s="708"/>
      <c r="W217" s="708"/>
      <c r="X217" s="708"/>
      <c r="Y217" s="708"/>
      <c r="Z217" s="708"/>
    </row>
    <row r="218" ht="13.5" customHeight="1">
      <c r="A218" s="708"/>
      <c r="B218" s="708"/>
      <c r="C218" s="709"/>
      <c r="D218" s="708"/>
      <c r="E218" s="708"/>
      <c r="F218" s="709"/>
      <c r="G218" s="710"/>
      <c r="H218" s="708"/>
      <c r="I218" s="708"/>
      <c r="J218" s="708"/>
      <c r="K218" s="708"/>
      <c r="L218" s="708"/>
      <c r="M218" s="708"/>
      <c r="N218" s="708"/>
      <c r="O218" s="708"/>
      <c r="P218" s="708"/>
      <c r="Q218" s="711"/>
      <c r="R218" s="708"/>
      <c r="S218" s="708"/>
      <c r="T218" s="708"/>
      <c r="U218" s="708"/>
      <c r="V218" s="708"/>
      <c r="W218" s="708"/>
      <c r="X218" s="708"/>
      <c r="Y218" s="708"/>
      <c r="Z218" s="708"/>
    </row>
    <row r="219" ht="13.5" customHeight="1">
      <c r="A219" s="708"/>
      <c r="B219" s="708"/>
      <c r="C219" s="709"/>
      <c r="D219" s="708"/>
      <c r="E219" s="708"/>
      <c r="F219" s="709"/>
      <c r="G219" s="710"/>
      <c r="H219" s="708"/>
      <c r="I219" s="708"/>
      <c r="J219" s="708"/>
      <c r="K219" s="708"/>
      <c r="L219" s="708"/>
      <c r="M219" s="708"/>
      <c r="N219" s="708"/>
      <c r="O219" s="708"/>
      <c r="P219" s="708"/>
      <c r="Q219" s="711"/>
      <c r="R219" s="708"/>
      <c r="S219" s="708"/>
      <c r="T219" s="708"/>
      <c r="U219" s="708"/>
      <c r="V219" s="708"/>
      <c r="W219" s="708"/>
      <c r="X219" s="708"/>
      <c r="Y219" s="708"/>
      <c r="Z219" s="708"/>
    </row>
    <row r="220" ht="13.5" customHeight="1">
      <c r="A220" s="708"/>
      <c r="B220" s="708"/>
      <c r="C220" s="709"/>
      <c r="D220" s="708"/>
      <c r="E220" s="708"/>
      <c r="F220" s="709"/>
      <c r="G220" s="710"/>
      <c r="H220" s="708"/>
      <c r="I220" s="708"/>
      <c r="J220" s="708"/>
      <c r="K220" s="708"/>
      <c r="L220" s="708"/>
      <c r="M220" s="708"/>
      <c r="N220" s="708"/>
      <c r="O220" s="708"/>
      <c r="P220" s="708"/>
      <c r="Q220" s="711"/>
      <c r="R220" s="708"/>
      <c r="S220" s="708"/>
      <c r="T220" s="708"/>
      <c r="U220" s="708"/>
      <c r="V220" s="708"/>
      <c r="W220" s="708"/>
      <c r="X220" s="708"/>
      <c r="Y220" s="708"/>
      <c r="Z220" s="708"/>
    </row>
    <row r="221" ht="13.5" customHeight="1">
      <c r="A221" s="708"/>
      <c r="B221" s="708"/>
      <c r="C221" s="709"/>
      <c r="D221" s="708"/>
      <c r="E221" s="708"/>
      <c r="F221" s="709"/>
      <c r="G221" s="710"/>
      <c r="H221" s="708"/>
      <c r="I221" s="708"/>
      <c r="J221" s="708"/>
      <c r="K221" s="708"/>
      <c r="L221" s="708"/>
      <c r="M221" s="708"/>
      <c r="N221" s="708"/>
      <c r="O221" s="708"/>
      <c r="P221" s="708"/>
      <c r="Q221" s="711"/>
      <c r="R221" s="708"/>
      <c r="S221" s="708"/>
      <c r="T221" s="708"/>
      <c r="U221" s="708"/>
      <c r="V221" s="708"/>
      <c r="W221" s="708"/>
      <c r="X221" s="708"/>
      <c r="Y221" s="708"/>
      <c r="Z221" s="708"/>
    </row>
    <row r="222" ht="13.5" customHeight="1">
      <c r="A222" s="708"/>
      <c r="B222" s="708"/>
      <c r="C222" s="709"/>
      <c r="D222" s="708"/>
      <c r="E222" s="708"/>
      <c r="F222" s="709"/>
      <c r="G222" s="710"/>
      <c r="H222" s="708"/>
      <c r="I222" s="708"/>
      <c r="J222" s="708"/>
      <c r="K222" s="708"/>
      <c r="L222" s="708"/>
      <c r="M222" s="708"/>
      <c r="N222" s="708"/>
      <c r="O222" s="708"/>
      <c r="P222" s="708"/>
      <c r="Q222" s="711"/>
      <c r="R222" s="708"/>
      <c r="S222" s="708"/>
      <c r="T222" s="708"/>
      <c r="U222" s="708"/>
      <c r="V222" s="708"/>
      <c r="W222" s="708"/>
      <c r="X222" s="708"/>
      <c r="Y222" s="708"/>
      <c r="Z222" s="708"/>
    </row>
    <row r="223" ht="13.5" customHeight="1">
      <c r="A223" s="708"/>
      <c r="B223" s="708"/>
      <c r="C223" s="709"/>
      <c r="D223" s="708"/>
      <c r="E223" s="708"/>
      <c r="F223" s="709"/>
      <c r="G223" s="710"/>
      <c r="H223" s="708"/>
      <c r="I223" s="708"/>
      <c r="J223" s="708"/>
      <c r="K223" s="708"/>
      <c r="L223" s="708"/>
      <c r="M223" s="708"/>
      <c r="N223" s="708"/>
      <c r="O223" s="708"/>
      <c r="P223" s="708"/>
      <c r="Q223" s="711"/>
      <c r="R223" s="708"/>
      <c r="S223" s="708"/>
      <c r="T223" s="708"/>
      <c r="U223" s="708"/>
      <c r="V223" s="708"/>
      <c r="W223" s="708"/>
      <c r="X223" s="708"/>
      <c r="Y223" s="708"/>
      <c r="Z223" s="708"/>
    </row>
    <row r="224" ht="13.5" customHeight="1">
      <c r="A224" s="708"/>
      <c r="B224" s="708"/>
      <c r="C224" s="709"/>
      <c r="D224" s="708"/>
      <c r="E224" s="708"/>
      <c r="F224" s="709"/>
      <c r="G224" s="710"/>
      <c r="H224" s="708"/>
      <c r="I224" s="708"/>
      <c r="J224" s="708"/>
      <c r="K224" s="708"/>
      <c r="L224" s="708"/>
      <c r="M224" s="708"/>
      <c r="N224" s="708"/>
      <c r="O224" s="708"/>
      <c r="P224" s="708"/>
      <c r="Q224" s="711"/>
      <c r="R224" s="708"/>
      <c r="S224" s="708"/>
      <c r="T224" s="708"/>
      <c r="U224" s="708"/>
      <c r="V224" s="708"/>
      <c r="W224" s="708"/>
      <c r="X224" s="708"/>
      <c r="Y224" s="708"/>
      <c r="Z224" s="708"/>
    </row>
    <row r="225" ht="13.5" customHeight="1">
      <c r="A225" s="708"/>
      <c r="B225" s="708"/>
      <c r="C225" s="709"/>
      <c r="D225" s="708"/>
      <c r="E225" s="708"/>
      <c r="F225" s="709"/>
      <c r="G225" s="710"/>
      <c r="H225" s="708"/>
      <c r="I225" s="708"/>
      <c r="J225" s="708"/>
      <c r="K225" s="708"/>
      <c r="L225" s="708"/>
      <c r="M225" s="708"/>
      <c r="N225" s="708"/>
      <c r="O225" s="708"/>
      <c r="P225" s="708"/>
      <c r="Q225" s="711"/>
      <c r="R225" s="708"/>
      <c r="S225" s="708"/>
      <c r="T225" s="708"/>
      <c r="U225" s="708"/>
      <c r="V225" s="708"/>
      <c r="W225" s="708"/>
      <c r="X225" s="708"/>
      <c r="Y225" s="708"/>
      <c r="Z225" s="708"/>
    </row>
    <row r="226" ht="13.5" customHeight="1">
      <c r="A226" s="708"/>
      <c r="B226" s="708"/>
      <c r="C226" s="709"/>
      <c r="D226" s="708"/>
      <c r="E226" s="708"/>
      <c r="F226" s="709"/>
      <c r="G226" s="710"/>
      <c r="H226" s="708"/>
      <c r="I226" s="708"/>
      <c r="J226" s="708"/>
      <c r="K226" s="708"/>
      <c r="L226" s="708"/>
      <c r="M226" s="708"/>
      <c r="N226" s="708"/>
      <c r="O226" s="708"/>
      <c r="P226" s="708"/>
      <c r="Q226" s="711"/>
      <c r="R226" s="708"/>
      <c r="S226" s="708"/>
      <c r="T226" s="708"/>
      <c r="U226" s="708"/>
      <c r="V226" s="708"/>
      <c r="W226" s="708"/>
      <c r="X226" s="708"/>
      <c r="Y226" s="708"/>
      <c r="Z226" s="708"/>
    </row>
    <row r="227" ht="13.5" customHeight="1">
      <c r="A227" s="708"/>
      <c r="B227" s="708"/>
      <c r="C227" s="709"/>
      <c r="D227" s="708"/>
      <c r="E227" s="708"/>
      <c r="F227" s="709"/>
      <c r="G227" s="710"/>
      <c r="H227" s="708"/>
      <c r="I227" s="708"/>
      <c r="J227" s="708"/>
      <c r="K227" s="708"/>
      <c r="L227" s="708"/>
      <c r="M227" s="708"/>
      <c r="N227" s="708"/>
      <c r="O227" s="708"/>
      <c r="P227" s="708"/>
      <c r="Q227" s="711"/>
      <c r="R227" s="708"/>
      <c r="S227" s="708"/>
      <c r="T227" s="708"/>
      <c r="U227" s="708"/>
      <c r="V227" s="708"/>
      <c r="W227" s="708"/>
      <c r="X227" s="708"/>
      <c r="Y227" s="708"/>
      <c r="Z227" s="708"/>
    </row>
    <row r="228" ht="13.5" customHeight="1">
      <c r="A228" s="708"/>
      <c r="B228" s="708"/>
      <c r="C228" s="709"/>
      <c r="D228" s="708"/>
      <c r="E228" s="708"/>
      <c r="F228" s="709"/>
      <c r="G228" s="710"/>
      <c r="H228" s="708"/>
      <c r="I228" s="708"/>
      <c r="J228" s="708"/>
      <c r="K228" s="708"/>
      <c r="L228" s="708"/>
      <c r="M228" s="708"/>
      <c r="N228" s="708"/>
      <c r="O228" s="708"/>
      <c r="P228" s="708"/>
      <c r="Q228" s="711"/>
      <c r="R228" s="708"/>
      <c r="S228" s="708"/>
      <c r="T228" s="708"/>
      <c r="U228" s="708"/>
      <c r="V228" s="708"/>
      <c r="W228" s="708"/>
      <c r="X228" s="708"/>
      <c r="Y228" s="708"/>
      <c r="Z228" s="708"/>
    </row>
    <row r="229" ht="13.5" customHeight="1">
      <c r="A229" s="708"/>
      <c r="B229" s="708"/>
      <c r="C229" s="709"/>
      <c r="D229" s="708"/>
      <c r="E229" s="708"/>
      <c r="F229" s="709"/>
      <c r="G229" s="710"/>
      <c r="H229" s="708"/>
      <c r="I229" s="708"/>
      <c r="J229" s="708"/>
      <c r="K229" s="708"/>
      <c r="L229" s="708"/>
      <c r="M229" s="708"/>
      <c r="N229" s="708"/>
      <c r="O229" s="708"/>
      <c r="P229" s="708"/>
      <c r="Q229" s="711"/>
      <c r="R229" s="708"/>
      <c r="S229" s="708"/>
      <c r="T229" s="708"/>
      <c r="U229" s="708"/>
      <c r="V229" s="708"/>
      <c r="W229" s="708"/>
      <c r="X229" s="708"/>
      <c r="Y229" s="708"/>
      <c r="Z229" s="708"/>
    </row>
    <row r="230" ht="13.5" customHeight="1">
      <c r="A230" s="708"/>
      <c r="B230" s="708"/>
      <c r="C230" s="709"/>
      <c r="D230" s="708"/>
      <c r="E230" s="708"/>
      <c r="F230" s="709"/>
      <c r="G230" s="710"/>
      <c r="H230" s="708"/>
      <c r="I230" s="708"/>
      <c r="J230" s="708"/>
      <c r="K230" s="708"/>
      <c r="L230" s="708"/>
      <c r="M230" s="708"/>
      <c r="N230" s="708"/>
      <c r="O230" s="708"/>
      <c r="P230" s="708"/>
      <c r="Q230" s="711"/>
      <c r="R230" s="708"/>
      <c r="S230" s="708"/>
      <c r="T230" s="708"/>
      <c r="U230" s="708"/>
      <c r="V230" s="708"/>
      <c r="W230" s="708"/>
      <c r="X230" s="708"/>
      <c r="Y230" s="708"/>
      <c r="Z230" s="708"/>
    </row>
    <row r="231" ht="13.5" customHeight="1">
      <c r="A231" s="708"/>
      <c r="B231" s="708"/>
      <c r="C231" s="709"/>
      <c r="D231" s="708"/>
      <c r="E231" s="708"/>
      <c r="F231" s="709"/>
      <c r="G231" s="710"/>
      <c r="H231" s="708"/>
      <c r="I231" s="708"/>
      <c r="J231" s="708"/>
      <c r="K231" s="708"/>
      <c r="L231" s="708"/>
      <c r="M231" s="708"/>
      <c r="N231" s="708"/>
      <c r="O231" s="708"/>
      <c r="P231" s="708"/>
      <c r="Q231" s="711"/>
      <c r="R231" s="708"/>
      <c r="S231" s="708"/>
      <c r="T231" s="708"/>
      <c r="U231" s="708"/>
      <c r="V231" s="708"/>
      <c r="W231" s="708"/>
      <c r="X231" s="708"/>
      <c r="Y231" s="708"/>
      <c r="Z231" s="708"/>
    </row>
    <row r="232" ht="13.5" customHeight="1">
      <c r="A232" s="708"/>
      <c r="B232" s="708"/>
      <c r="C232" s="709"/>
      <c r="D232" s="708"/>
      <c r="E232" s="708"/>
      <c r="F232" s="709"/>
      <c r="G232" s="710"/>
      <c r="H232" s="708"/>
      <c r="I232" s="708"/>
      <c r="J232" s="708"/>
      <c r="K232" s="708"/>
      <c r="L232" s="708"/>
      <c r="M232" s="708"/>
      <c r="N232" s="708"/>
      <c r="O232" s="708"/>
      <c r="P232" s="708"/>
      <c r="Q232" s="711"/>
      <c r="R232" s="708"/>
      <c r="S232" s="708"/>
      <c r="T232" s="708"/>
      <c r="U232" s="708"/>
      <c r="V232" s="708"/>
      <c r="W232" s="708"/>
      <c r="X232" s="708"/>
      <c r="Y232" s="708"/>
      <c r="Z232" s="708"/>
    </row>
    <row r="233" ht="13.5" customHeight="1">
      <c r="A233" s="708"/>
      <c r="B233" s="708"/>
      <c r="C233" s="709"/>
      <c r="D233" s="708"/>
      <c r="E233" s="708"/>
      <c r="F233" s="709"/>
      <c r="G233" s="710"/>
      <c r="H233" s="708"/>
      <c r="I233" s="708"/>
      <c r="J233" s="708"/>
      <c r="K233" s="708"/>
      <c r="L233" s="708"/>
      <c r="M233" s="708"/>
      <c r="N233" s="708"/>
      <c r="O233" s="708"/>
      <c r="P233" s="708"/>
      <c r="Q233" s="711"/>
      <c r="R233" s="708"/>
      <c r="S233" s="708"/>
      <c r="T233" s="708"/>
      <c r="U233" s="708"/>
      <c r="V233" s="708"/>
      <c r="W233" s="708"/>
      <c r="X233" s="708"/>
      <c r="Y233" s="708"/>
      <c r="Z233" s="708"/>
    </row>
    <row r="234" ht="13.5" customHeight="1">
      <c r="A234" s="708"/>
      <c r="B234" s="708"/>
      <c r="C234" s="709"/>
      <c r="D234" s="708"/>
      <c r="E234" s="708"/>
      <c r="F234" s="709"/>
      <c r="G234" s="710"/>
      <c r="H234" s="708"/>
      <c r="I234" s="708"/>
      <c r="J234" s="708"/>
      <c r="K234" s="708"/>
      <c r="L234" s="708"/>
      <c r="M234" s="708"/>
      <c r="N234" s="708"/>
      <c r="O234" s="708"/>
      <c r="P234" s="708"/>
      <c r="Q234" s="711"/>
      <c r="R234" s="708"/>
      <c r="S234" s="708"/>
      <c r="T234" s="708"/>
      <c r="U234" s="708"/>
      <c r="V234" s="708"/>
      <c r="W234" s="708"/>
      <c r="X234" s="708"/>
      <c r="Y234" s="708"/>
      <c r="Z234" s="708"/>
    </row>
    <row r="235" ht="13.5" customHeight="1">
      <c r="A235" s="708"/>
      <c r="B235" s="708"/>
      <c r="C235" s="709"/>
      <c r="D235" s="708"/>
      <c r="E235" s="708"/>
      <c r="F235" s="709"/>
      <c r="G235" s="710"/>
      <c r="H235" s="708"/>
      <c r="I235" s="708"/>
      <c r="J235" s="708"/>
      <c r="K235" s="708"/>
      <c r="L235" s="708"/>
      <c r="M235" s="708"/>
      <c r="N235" s="708"/>
      <c r="O235" s="708"/>
      <c r="P235" s="708"/>
      <c r="Q235" s="711"/>
      <c r="R235" s="708"/>
      <c r="S235" s="708"/>
      <c r="T235" s="708"/>
      <c r="U235" s="708"/>
      <c r="V235" s="708"/>
      <c r="W235" s="708"/>
      <c r="X235" s="708"/>
      <c r="Y235" s="708"/>
      <c r="Z235" s="708"/>
    </row>
    <row r="236" ht="13.5" customHeight="1">
      <c r="A236" s="708"/>
      <c r="B236" s="708"/>
      <c r="C236" s="709"/>
      <c r="D236" s="708"/>
      <c r="E236" s="708"/>
      <c r="F236" s="709"/>
      <c r="G236" s="710"/>
      <c r="H236" s="708"/>
      <c r="I236" s="708"/>
      <c r="J236" s="708"/>
      <c r="K236" s="708"/>
      <c r="L236" s="708"/>
      <c r="M236" s="708"/>
      <c r="N236" s="708"/>
      <c r="O236" s="708"/>
      <c r="P236" s="708"/>
      <c r="Q236" s="711"/>
      <c r="R236" s="708"/>
      <c r="S236" s="708"/>
      <c r="T236" s="708"/>
      <c r="U236" s="708"/>
      <c r="V236" s="708"/>
      <c r="W236" s="708"/>
      <c r="X236" s="708"/>
      <c r="Y236" s="708"/>
      <c r="Z236" s="708"/>
    </row>
    <row r="237" ht="13.5" customHeight="1">
      <c r="A237" s="708"/>
      <c r="B237" s="708"/>
      <c r="C237" s="709"/>
      <c r="D237" s="708"/>
      <c r="E237" s="708"/>
      <c r="F237" s="709"/>
      <c r="G237" s="710"/>
      <c r="H237" s="708"/>
      <c r="I237" s="708"/>
      <c r="J237" s="708"/>
      <c r="K237" s="708"/>
      <c r="L237" s="708"/>
      <c r="M237" s="708"/>
      <c r="N237" s="708"/>
      <c r="O237" s="708"/>
      <c r="P237" s="708"/>
      <c r="Q237" s="711"/>
      <c r="R237" s="708"/>
      <c r="S237" s="708"/>
      <c r="T237" s="708"/>
      <c r="U237" s="708"/>
      <c r="V237" s="708"/>
      <c r="W237" s="708"/>
      <c r="X237" s="708"/>
      <c r="Y237" s="708"/>
      <c r="Z237" s="708"/>
    </row>
    <row r="238" ht="13.5" customHeight="1">
      <c r="A238" s="708"/>
      <c r="B238" s="708"/>
      <c r="C238" s="709"/>
      <c r="D238" s="708"/>
      <c r="E238" s="708"/>
      <c r="F238" s="709"/>
      <c r="G238" s="710"/>
      <c r="H238" s="708"/>
      <c r="I238" s="708"/>
      <c r="J238" s="708"/>
      <c r="K238" s="708"/>
      <c r="L238" s="708"/>
      <c r="M238" s="708"/>
      <c r="N238" s="708"/>
      <c r="O238" s="708"/>
      <c r="P238" s="708"/>
      <c r="Q238" s="711"/>
      <c r="R238" s="708"/>
      <c r="S238" s="708"/>
      <c r="T238" s="708"/>
      <c r="U238" s="708"/>
      <c r="V238" s="708"/>
      <c r="W238" s="708"/>
      <c r="X238" s="708"/>
      <c r="Y238" s="708"/>
      <c r="Z238" s="708"/>
    </row>
    <row r="239" ht="13.5" customHeight="1">
      <c r="A239" s="708"/>
      <c r="B239" s="708"/>
      <c r="C239" s="709"/>
      <c r="D239" s="708"/>
      <c r="E239" s="708"/>
      <c r="F239" s="709"/>
      <c r="G239" s="710"/>
      <c r="H239" s="708"/>
      <c r="I239" s="708"/>
      <c r="J239" s="708"/>
      <c r="K239" s="708"/>
      <c r="L239" s="708"/>
      <c r="M239" s="708"/>
      <c r="N239" s="708"/>
      <c r="O239" s="708"/>
      <c r="P239" s="708"/>
      <c r="Q239" s="711"/>
      <c r="R239" s="708"/>
      <c r="S239" s="708"/>
      <c r="T239" s="708"/>
      <c r="U239" s="708"/>
      <c r="V239" s="708"/>
      <c r="W239" s="708"/>
      <c r="X239" s="708"/>
      <c r="Y239" s="708"/>
      <c r="Z239" s="708"/>
    </row>
    <row r="240" ht="13.5" customHeight="1">
      <c r="A240" s="708"/>
      <c r="B240" s="708"/>
      <c r="C240" s="709"/>
      <c r="D240" s="708"/>
      <c r="E240" s="708"/>
      <c r="F240" s="709"/>
      <c r="G240" s="710"/>
      <c r="H240" s="708"/>
      <c r="I240" s="708"/>
      <c r="J240" s="708"/>
      <c r="K240" s="708"/>
      <c r="L240" s="708"/>
      <c r="M240" s="708"/>
      <c r="N240" s="708"/>
      <c r="O240" s="708"/>
      <c r="P240" s="708"/>
      <c r="Q240" s="711"/>
      <c r="R240" s="708"/>
      <c r="S240" s="708"/>
      <c r="T240" s="708"/>
      <c r="U240" s="708"/>
      <c r="V240" s="708"/>
      <c r="W240" s="708"/>
      <c r="X240" s="708"/>
      <c r="Y240" s="708"/>
      <c r="Z240" s="708"/>
    </row>
    <row r="241" ht="13.5" customHeight="1">
      <c r="A241" s="708"/>
      <c r="B241" s="708"/>
      <c r="C241" s="709"/>
      <c r="D241" s="708"/>
      <c r="E241" s="708"/>
      <c r="F241" s="709"/>
      <c r="G241" s="710"/>
      <c r="H241" s="708"/>
      <c r="I241" s="708"/>
      <c r="J241" s="708"/>
      <c r="K241" s="708"/>
      <c r="L241" s="708"/>
      <c r="M241" s="708"/>
      <c r="N241" s="708"/>
      <c r="O241" s="708"/>
      <c r="P241" s="708"/>
      <c r="Q241" s="711"/>
      <c r="R241" s="708"/>
      <c r="S241" s="708"/>
      <c r="T241" s="708"/>
      <c r="U241" s="708"/>
      <c r="V241" s="708"/>
      <c r="W241" s="708"/>
      <c r="X241" s="708"/>
      <c r="Y241" s="708"/>
      <c r="Z241" s="708"/>
    </row>
    <row r="242" ht="13.5" customHeight="1">
      <c r="A242" s="708"/>
      <c r="B242" s="708"/>
      <c r="C242" s="709"/>
      <c r="D242" s="708"/>
      <c r="E242" s="708"/>
      <c r="F242" s="709"/>
      <c r="G242" s="710"/>
      <c r="H242" s="708"/>
      <c r="I242" s="708"/>
      <c r="J242" s="708"/>
      <c r="K242" s="708"/>
      <c r="L242" s="708"/>
      <c r="M242" s="708"/>
      <c r="N242" s="708"/>
      <c r="O242" s="708"/>
      <c r="P242" s="708"/>
      <c r="Q242" s="711"/>
      <c r="R242" s="708"/>
      <c r="S242" s="708"/>
      <c r="T242" s="708"/>
      <c r="U242" s="708"/>
      <c r="V242" s="708"/>
      <c r="W242" s="708"/>
      <c r="X242" s="708"/>
      <c r="Y242" s="708"/>
      <c r="Z242" s="708"/>
    </row>
    <row r="243" ht="13.5" customHeight="1">
      <c r="A243" s="708"/>
      <c r="B243" s="708"/>
      <c r="C243" s="709"/>
      <c r="D243" s="708"/>
      <c r="E243" s="708"/>
      <c r="F243" s="709"/>
      <c r="G243" s="710"/>
      <c r="H243" s="708"/>
      <c r="I243" s="708"/>
      <c r="J243" s="708"/>
      <c r="K243" s="708"/>
      <c r="L243" s="708"/>
      <c r="M243" s="708"/>
      <c r="N243" s="708"/>
      <c r="O243" s="708"/>
      <c r="P243" s="708"/>
      <c r="Q243" s="711"/>
      <c r="R243" s="708"/>
      <c r="S243" s="708"/>
      <c r="T243" s="708"/>
      <c r="U243" s="708"/>
      <c r="V243" s="708"/>
      <c r="W243" s="708"/>
      <c r="X243" s="708"/>
      <c r="Y243" s="708"/>
      <c r="Z243" s="708"/>
    </row>
    <row r="244" ht="13.5" customHeight="1">
      <c r="A244" s="708"/>
      <c r="B244" s="708"/>
      <c r="C244" s="709"/>
      <c r="D244" s="708"/>
      <c r="E244" s="708"/>
      <c r="F244" s="709"/>
      <c r="G244" s="710"/>
      <c r="H244" s="708"/>
      <c r="I244" s="708"/>
      <c r="J244" s="708"/>
      <c r="K244" s="708"/>
      <c r="L244" s="708"/>
      <c r="M244" s="708"/>
      <c r="N244" s="708"/>
      <c r="O244" s="708"/>
      <c r="P244" s="708"/>
      <c r="Q244" s="711"/>
      <c r="R244" s="708"/>
      <c r="S244" s="708"/>
      <c r="T244" s="708"/>
      <c r="U244" s="708"/>
      <c r="V244" s="708"/>
      <c r="W244" s="708"/>
      <c r="X244" s="708"/>
      <c r="Y244" s="708"/>
      <c r="Z244" s="708"/>
    </row>
    <row r="245" ht="13.5" customHeight="1">
      <c r="A245" s="708"/>
      <c r="B245" s="708"/>
      <c r="C245" s="709"/>
      <c r="D245" s="708"/>
      <c r="E245" s="708"/>
      <c r="F245" s="709"/>
      <c r="G245" s="710"/>
      <c r="H245" s="708"/>
      <c r="I245" s="708"/>
      <c r="J245" s="708"/>
      <c r="K245" s="708"/>
      <c r="L245" s="708"/>
      <c r="M245" s="708"/>
      <c r="N245" s="708"/>
      <c r="O245" s="708"/>
      <c r="P245" s="708"/>
      <c r="Q245" s="711"/>
      <c r="R245" s="708"/>
      <c r="S245" s="708"/>
      <c r="T245" s="708"/>
      <c r="U245" s="708"/>
      <c r="V245" s="708"/>
      <c r="W245" s="708"/>
      <c r="X245" s="708"/>
      <c r="Y245" s="708"/>
      <c r="Z245" s="708"/>
    </row>
    <row r="246" ht="13.5" customHeight="1">
      <c r="A246" s="708"/>
      <c r="B246" s="708"/>
      <c r="C246" s="709"/>
      <c r="D246" s="708"/>
      <c r="E246" s="708"/>
      <c r="F246" s="709"/>
      <c r="G246" s="710"/>
      <c r="H246" s="708"/>
      <c r="I246" s="708"/>
      <c r="J246" s="708"/>
      <c r="K246" s="708"/>
      <c r="L246" s="708"/>
      <c r="M246" s="708"/>
      <c r="N246" s="708"/>
      <c r="O246" s="708"/>
      <c r="P246" s="708"/>
      <c r="Q246" s="711"/>
      <c r="R246" s="708"/>
      <c r="S246" s="708"/>
      <c r="T246" s="708"/>
      <c r="U246" s="708"/>
      <c r="V246" s="708"/>
      <c r="W246" s="708"/>
      <c r="X246" s="708"/>
      <c r="Y246" s="708"/>
      <c r="Z246" s="708"/>
    </row>
    <row r="247" ht="13.5" customHeight="1">
      <c r="A247" s="708"/>
      <c r="B247" s="708"/>
      <c r="C247" s="709"/>
      <c r="D247" s="708"/>
      <c r="E247" s="708"/>
      <c r="F247" s="709"/>
      <c r="G247" s="710"/>
      <c r="H247" s="708"/>
      <c r="I247" s="708"/>
      <c r="J247" s="708"/>
      <c r="K247" s="708"/>
      <c r="L247" s="708"/>
      <c r="M247" s="708"/>
      <c r="N247" s="708"/>
      <c r="O247" s="708"/>
      <c r="P247" s="708"/>
      <c r="Q247" s="711"/>
      <c r="R247" s="708"/>
      <c r="S247" s="708"/>
      <c r="T247" s="708"/>
      <c r="U247" s="708"/>
      <c r="V247" s="708"/>
      <c r="W247" s="708"/>
      <c r="X247" s="708"/>
      <c r="Y247" s="708"/>
      <c r="Z247" s="708"/>
    </row>
    <row r="248" ht="13.5" customHeight="1">
      <c r="A248" s="708"/>
      <c r="B248" s="708"/>
      <c r="C248" s="709"/>
      <c r="D248" s="708"/>
      <c r="E248" s="708"/>
      <c r="F248" s="709"/>
      <c r="G248" s="710"/>
      <c r="H248" s="708"/>
      <c r="I248" s="708"/>
      <c r="J248" s="708"/>
      <c r="K248" s="708"/>
      <c r="L248" s="708"/>
      <c r="M248" s="708"/>
      <c r="N248" s="708"/>
      <c r="O248" s="708"/>
      <c r="P248" s="708"/>
      <c r="Q248" s="711"/>
      <c r="R248" s="708"/>
      <c r="S248" s="708"/>
      <c r="T248" s="708"/>
      <c r="U248" s="708"/>
      <c r="V248" s="708"/>
      <c r="W248" s="708"/>
      <c r="X248" s="708"/>
      <c r="Y248" s="708"/>
      <c r="Z248" s="708"/>
    </row>
    <row r="249" ht="13.5" customHeight="1">
      <c r="A249" s="708"/>
      <c r="B249" s="708"/>
      <c r="C249" s="709"/>
      <c r="D249" s="708"/>
      <c r="E249" s="708"/>
      <c r="F249" s="709"/>
      <c r="G249" s="710"/>
      <c r="H249" s="708"/>
      <c r="I249" s="708"/>
      <c r="J249" s="708"/>
      <c r="K249" s="708"/>
      <c r="L249" s="708"/>
      <c r="M249" s="708"/>
      <c r="N249" s="708"/>
      <c r="O249" s="708"/>
      <c r="P249" s="708"/>
      <c r="Q249" s="711"/>
      <c r="R249" s="708"/>
      <c r="S249" s="708"/>
      <c r="T249" s="708"/>
      <c r="U249" s="708"/>
      <c r="V249" s="708"/>
      <c r="W249" s="708"/>
      <c r="X249" s="708"/>
      <c r="Y249" s="708"/>
      <c r="Z249" s="708"/>
    </row>
    <row r="250" ht="13.5" customHeight="1">
      <c r="A250" s="708"/>
      <c r="B250" s="708"/>
      <c r="C250" s="709"/>
      <c r="D250" s="708"/>
      <c r="E250" s="708"/>
      <c r="F250" s="709"/>
      <c r="G250" s="710"/>
      <c r="H250" s="708"/>
      <c r="I250" s="708"/>
      <c r="J250" s="708"/>
      <c r="K250" s="708"/>
      <c r="L250" s="708"/>
      <c r="M250" s="708"/>
      <c r="N250" s="708"/>
      <c r="O250" s="708"/>
      <c r="P250" s="708"/>
      <c r="Q250" s="711"/>
      <c r="R250" s="708"/>
      <c r="S250" s="708"/>
      <c r="T250" s="708"/>
      <c r="U250" s="708"/>
      <c r="V250" s="708"/>
      <c r="W250" s="708"/>
      <c r="X250" s="708"/>
      <c r="Y250" s="708"/>
      <c r="Z250" s="708"/>
    </row>
    <row r="251" ht="13.5" customHeight="1">
      <c r="A251" s="708"/>
      <c r="B251" s="708"/>
      <c r="C251" s="709"/>
      <c r="D251" s="708"/>
      <c r="E251" s="708"/>
      <c r="F251" s="709"/>
      <c r="G251" s="710"/>
      <c r="H251" s="708"/>
      <c r="I251" s="708"/>
      <c r="J251" s="708"/>
      <c r="K251" s="708"/>
      <c r="L251" s="708"/>
      <c r="M251" s="708"/>
      <c r="N251" s="708"/>
      <c r="O251" s="708"/>
      <c r="P251" s="708"/>
      <c r="Q251" s="711"/>
      <c r="R251" s="708"/>
      <c r="S251" s="708"/>
      <c r="T251" s="708"/>
      <c r="U251" s="708"/>
      <c r="V251" s="708"/>
      <c r="W251" s="708"/>
      <c r="X251" s="708"/>
      <c r="Y251" s="708"/>
      <c r="Z251" s="708"/>
    </row>
    <row r="252" ht="13.5" customHeight="1">
      <c r="A252" s="708"/>
      <c r="B252" s="708"/>
      <c r="C252" s="709"/>
      <c r="D252" s="708"/>
      <c r="E252" s="708"/>
      <c r="F252" s="709"/>
      <c r="G252" s="710"/>
      <c r="H252" s="708"/>
      <c r="I252" s="708"/>
      <c r="J252" s="708"/>
      <c r="K252" s="708"/>
      <c r="L252" s="708"/>
      <c r="M252" s="708"/>
      <c r="N252" s="708"/>
      <c r="O252" s="708"/>
      <c r="P252" s="708"/>
      <c r="Q252" s="711"/>
      <c r="R252" s="708"/>
      <c r="S252" s="708"/>
      <c r="T252" s="708"/>
      <c r="U252" s="708"/>
      <c r="V252" s="708"/>
      <c r="W252" s="708"/>
      <c r="X252" s="708"/>
      <c r="Y252" s="708"/>
      <c r="Z252" s="708"/>
    </row>
    <row r="253" ht="13.5" customHeight="1">
      <c r="A253" s="708"/>
      <c r="B253" s="708"/>
      <c r="C253" s="709"/>
      <c r="D253" s="708"/>
      <c r="E253" s="708"/>
      <c r="F253" s="709"/>
      <c r="G253" s="710"/>
      <c r="H253" s="708"/>
      <c r="I253" s="708"/>
      <c r="J253" s="708"/>
      <c r="K253" s="708"/>
      <c r="L253" s="708"/>
      <c r="M253" s="708"/>
      <c r="N253" s="708"/>
      <c r="O253" s="708"/>
      <c r="P253" s="708"/>
      <c r="Q253" s="711"/>
      <c r="R253" s="708"/>
      <c r="S253" s="708"/>
      <c r="T253" s="708"/>
      <c r="U253" s="708"/>
      <c r="V253" s="708"/>
      <c r="W253" s="708"/>
      <c r="X253" s="708"/>
      <c r="Y253" s="708"/>
      <c r="Z253" s="708"/>
    </row>
    <row r="254" ht="13.5" customHeight="1">
      <c r="A254" s="708"/>
      <c r="B254" s="708"/>
      <c r="C254" s="709"/>
      <c r="D254" s="708"/>
      <c r="E254" s="708"/>
      <c r="F254" s="709"/>
      <c r="G254" s="710"/>
      <c r="H254" s="708"/>
      <c r="I254" s="708"/>
      <c r="J254" s="708"/>
      <c r="K254" s="708"/>
      <c r="L254" s="708"/>
      <c r="M254" s="708"/>
      <c r="N254" s="708"/>
      <c r="O254" s="708"/>
      <c r="P254" s="708"/>
      <c r="Q254" s="711"/>
      <c r="R254" s="708"/>
      <c r="S254" s="708"/>
      <c r="T254" s="708"/>
      <c r="U254" s="708"/>
      <c r="V254" s="708"/>
      <c r="W254" s="708"/>
      <c r="X254" s="708"/>
      <c r="Y254" s="708"/>
      <c r="Z254" s="708"/>
    </row>
    <row r="255" ht="13.5" customHeight="1">
      <c r="A255" s="708"/>
      <c r="B255" s="708"/>
      <c r="C255" s="709"/>
      <c r="D255" s="708"/>
      <c r="E255" s="708"/>
      <c r="F255" s="709"/>
      <c r="G255" s="710"/>
      <c r="H255" s="708"/>
      <c r="I255" s="708"/>
      <c r="J255" s="708"/>
      <c r="K255" s="708"/>
      <c r="L255" s="708"/>
      <c r="M255" s="708"/>
      <c r="N255" s="708"/>
      <c r="O255" s="708"/>
      <c r="P255" s="708"/>
      <c r="Q255" s="711"/>
      <c r="R255" s="708"/>
      <c r="S255" s="708"/>
      <c r="T255" s="708"/>
      <c r="U255" s="708"/>
      <c r="V255" s="708"/>
      <c r="W255" s="708"/>
      <c r="X255" s="708"/>
      <c r="Y255" s="708"/>
      <c r="Z255" s="708"/>
    </row>
    <row r="256" ht="13.5" customHeight="1">
      <c r="A256" s="708"/>
      <c r="B256" s="708"/>
      <c r="C256" s="709"/>
      <c r="D256" s="708"/>
      <c r="E256" s="708"/>
      <c r="F256" s="709"/>
      <c r="G256" s="710"/>
      <c r="H256" s="708"/>
      <c r="I256" s="708"/>
      <c r="J256" s="708"/>
      <c r="K256" s="708"/>
      <c r="L256" s="708"/>
      <c r="M256" s="708"/>
      <c r="N256" s="708"/>
      <c r="O256" s="708"/>
      <c r="P256" s="708"/>
      <c r="Q256" s="711"/>
      <c r="R256" s="708"/>
      <c r="S256" s="708"/>
      <c r="T256" s="708"/>
      <c r="U256" s="708"/>
      <c r="V256" s="708"/>
      <c r="W256" s="708"/>
      <c r="X256" s="708"/>
      <c r="Y256" s="708"/>
      <c r="Z256" s="708"/>
    </row>
    <row r="257" ht="13.5" customHeight="1">
      <c r="A257" s="708"/>
      <c r="B257" s="708"/>
      <c r="C257" s="709"/>
      <c r="D257" s="708"/>
      <c r="E257" s="708"/>
      <c r="F257" s="709"/>
      <c r="G257" s="710"/>
      <c r="H257" s="708"/>
      <c r="I257" s="708"/>
      <c r="J257" s="708"/>
      <c r="K257" s="708"/>
      <c r="L257" s="708"/>
      <c r="M257" s="708"/>
      <c r="N257" s="708"/>
      <c r="O257" s="708"/>
      <c r="P257" s="708"/>
      <c r="Q257" s="711"/>
      <c r="R257" s="708"/>
      <c r="S257" s="708"/>
      <c r="T257" s="708"/>
      <c r="U257" s="708"/>
      <c r="V257" s="708"/>
      <c r="W257" s="708"/>
      <c r="X257" s="708"/>
      <c r="Y257" s="708"/>
      <c r="Z257" s="708"/>
    </row>
    <row r="258" ht="13.5" customHeight="1">
      <c r="A258" s="708"/>
      <c r="B258" s="708"/>
      <c r="C258" s="709"/>
      <c r="D258" s="708"/>
      <c r="E258" s="708"/>
      <c r="F258" s="709"/>
      <c r="G258" s="710"/>
      <c r="H258" s="708"/>
      <c r="I258" s="708"/>
      <c r="J258" s="708"/>
      <c r="K258" s="708"/>
      <c r="L258" s="708"/>
      <c r="M258" s="708"/>
      <c r="N258" s="708"/>
      <c r="O258" s="708"/>
      <c r="P258" s="708"/>
      <c r="Q258" s="711"/>
      <c r="R258" s="708"/>
      <c r="S258" s="708"/>
      <c r="T258" s="708"/>
      <c r="U258" s="708"/>
      <c r="V258" s="708"/>
      <c r="W258" s="708"/>
      <c r="X258" s="708"/>
      <c r="Y258" s="708"/>
      <c r="Z258" s="708"/>
    </row>
    <row r="259" ht="13.5" customHeight="1">
      <c r="A259" s="708"/>
      <c r="B259" s="708"/>
      <c r="C259" s="709"/>
      <c r="D259" s="708"/>
      <c r="E259" s="708"/>
      <c r="F259" s="709"/>
      <c r="G259" s="710"/>
      <c r="H259" s="708"/>
      <c r="I259" s="708"/>
      <c r="J259" s="708"/>
      <c r="K259" s="708"/>
      <c r="L259" s="708"/>
      <c r="M259" s="708"/>
      <c r="N259" s="708"/>
      <c r="O259" s="708"/>
      <c r="P259" s="708"/>
      <c r="Q259" s="711"/>
      <c r="R259" s="708"/>
      <c r="S259" s="708"/>
      <c r="T259" s="708"/>
      <c r="U259" s="708"/>
      <c r="V259" s="708"/>
      <c r="W259" s="708"/>
      <c r="X259" s="708"/>
      <c r="Y259" s="708"/>
      <c r="Z259" s="708"/>
    </row>
    <row r="260" ht="13.5" customHeight="1">
      <c r="A260" s="708"/>
      <c r="B260" s="708"/>
      <c r="C260" s="709"/>
      <c r="D260" s="708"/>
      <c r="E260" s="708"/>
      <c r="F260" s="709"/>
      <c r="G260" s="710"/>
      <c r="H260" s="708"/>
      <c r="I260" s="708"/>
      <c r="J260" s="708"/>
      <c r="K260" s="708"/>
      <c r="L260" s="708"/>
      <c r="M260" s="708"/>
      <c r="N260" s="708"/>
      <c r="O260" s="708"/>
      <c r="P260" s="708"/>
      <c r="Q260" s="711"/>
      <c r="R260" s="708"/>
      <c r="S260" s="708"/>
      <c r="T260" s="708"/>
      <c r="U260" s="708"/>
      <c r="V260" s="708"/>
      <c r="W260" s="708"/>
      <c r="X260" s="708"/>
      <c r="Y260" s="708"/>
      <c r="Z260" s="708"/>
    </row>
    <row r="261" ht="13.5" customHeight="1">
      <c r="A261" s="708"/>
      <c r="B261" s="708"/>
      <c r="C261" s="709"/>
      <c r="D261" s="708"/>
      <c r="E261" s="708"/>
      <c r="F261" s="709"/>
      <c r="G261" s="710"/>
      <c r="H261" s="708"/>
      <c r="I261" s="708"/>
      <c r="J261" s="708"/>
      <c r="K261" s="708"/>
      <c r="L261" s="708"/>
      <c r="M261" s="708"/>
      <c r="N261" s="708"/>
      <c r="O261" s="708"/>
      <c r="P261" s="708"/>
      <c r="Q261" s="711"/>
      <c r="R261" s="708"/>
      <c r="S261" s="708"/>
      <c r="T261" s="708"/>
      <c r="U261" s="708"/>
      <c r="V261" s="708"/>
      <c r="W261" s="708"/>
      <c r="X261" s="708"/>
      <c r="Y261" s="708"/>
      <c r="Z261" s="708"/>
    </row>
    <row r="262" ht="13.5" customHeight="1">
      <c r="A262" s="708"/>
      <c r="B262" s="708"/>
      <c r="C262" s="709"/>
      <c r="D262" s="708"/>
      <c r="E262" s="708"/>
      <c r="F262" s="709"/>
      <c r="G262" s="710"/>
      <c r="H262" s="708"/>
      <c r="I262" s="708"/>
      <c r="J262" s="708"/>
      <c r="K262" s="708"/>
      <c r="L262" s="708"/>
      <c r="M262" s="708"/>
      <c r="N262" s="708"/>
      <c r="O262" s="708"/>
      <c r="P262" s="708"/>
      <c r="Q262" s="711"/>
      <c r="R262" s="708"/>
      <c r="S262" s="708"/>
      <c r="T262" s="708"/>
      <c r="U262" s="708"/>
      <c r="V262" s="708"/>
      <c r="W262" s="708"/>
      <c r="X262" s="708"/>
      <c r="Y262" s="708"/>
      <c r="Z262" s="708"/>
    </row>
    <row r="263" ht="13.5" customHeight="1">
      <c r="A263" s="708"/>
      <c r="B263" s="708"/>
      <c r="C263" s="709"/>
      <c r="D263" s="708"/>
      <c r="E263" s="708"/>
      <c r="F263" s="709"/>
      <c r="G263" s="710"/>
      <c r="H263" s="708"/>
      <c r="I263" s="708"/>
      <c r="J263" s="708"/>
      <c r="K263" s="708"/>
      <c r="L263" s="708"/>
      <c r="M263" s="708"/>
      <c r="N263" s="708"/>
      <c r="O263" s="708"/>
      <c r="P263" s="708"/>
      <c r="Q263" s="711"/>
      <c r="R263" s="708"/>
      <c r="S263" s="708"/>
      <c r="T263" s="708"/>
      <c r="U263" s="708"/>
      <c r="V263" s="708"/>
      <c r="W263" s="708"/>
      <c r="X263" s="708"/>
      <c r="Y263" s="708"/>
      <c r="Z263" s="708"/>
    </row>
    <row r="264" ht="13.5" customHeight="1">
      <c r="A264" s="708"/>
      <c r="B264" s="708"/>
      <c r="C264" s="709"/>
      <c r="D264" s="708"/>
      <c r="E264" s="708"/>
      <c r="F264" s="709"/>
      <c r="G264" s="710"/>
      <c r="H264" s="708"/>
      <c r="I264" s="708"/>
      <c r="J264" s="708"/>
      <c r="K264" s="708"/>
      <c r="L264" s="708"/>
      <c r="M264" s="708"/>
      <c r="N264" s="708"/>
      <c r="O264" s="708"/>
      <c r="P264" s="708"/>
      <c r="Q264" s="711"/>
      <c r="R264" s="708"/>
      <c r="S264" s="708"/>
      <c r="T264" s="708"/>
      <c r="U264" s="708"/>
      <c r="V264" s="708"/>
      <c r="W264" s="708"/>
      <c r="X264" s="708"/>
      <c r="Y264" s="708"/>
      <c r="Z264" s="708"/>
    </row>
    <row r="265" ht="13.5" customHeight="1">
      <c r="A265" s="708"/>
      <c r="B265" s="708"/>
      <c r="C265" s="709"/>
      <c r="D265" s="708"/>
      <c r="E265" s="708"/>
      <c r="F265" s="709"/>
      <c r="G265" s="710"/>
      <c r="H265" s="708"/>
      <c r="I265" s="708"/>
      <c r="J265" s="708"/>
      <c r="K265" s="708"/>
      <c r="L265" s="708"/>
      <c r="M265" s="708"/>
      <c r="N265" s="708"/>
      <c r="O265" s="708"/>
      <c r="P265" s="708"/>
      <c r="Q265" s="711"/>
      <c r="R265" s="708"/>
      <c r="S265" s="708"/>
      <c r="T265" s="708"/>
      <c r="U265" s="708"/>
      <c r="V265" s="708"/>
      <c r="W265" s="708"/>
      <c r="X265" s="708"/>
      <c r="Y265" s="708"/>
      <c r="Z265" s="708"/>
    </row>
    <row r="266" ht="13.5" customHeight="1">
      <c r="A266" s="708"/>
      <c r="B266" s="708"/>
      <c r="C266" s="709"/>
      <c r="D266" s="708"/>
      <c r="E266" s="708"/>
      <c r="F266" s="709"/>
      <c r="G266" s="710"/>
      <c r="H266" s="708"/>
      <c r="I266" s="708"/>
      <c r="J266" s="708"/>
      <c r="K266" s="708"/>
      <c r="L266" s="708"/>
      <c r="M266" s="708"/>
      <c r="N266" s="708"/>
      <c r="O266" s="708"/>
      <c r="P266" s="708"/>
      <c r="Q266" s="711"/>
      <c r="R266" s="708"/>
      <c r="S266" s="708"/>
      <c r="T266" s="708"/>
      <c r="U266" s="708"/>
      <c r="V266" s="708"/>
      <c r="W266" s="708"/>
      <c r="X266" s="708"/>
      <c r="Y266" s="708"/>
      <c r="Z266" s="708"/>
    </row>
    <row r="267" ht="13.5" customHeight="1">
      <c r="A267" s="708"/>
      <c r="B267" s="708"/>
      <c r="C267" s="709"/>
      <c r="D267" s="708"/>
      <c r="E267" s="708"/>
      <c r="F267" s="709"/>
      <c r="G267" s="710"/>
      <c r="H267" s="708"/>
      <c r="I267" s="708"/>
      <c r="J267" s="708"/>
      <c r="K267" s="708"/>
      <c r="L267" s="708"/>
      <c r="M267" s="708"/>
      <c r="N267" s="708"/>
      <c r="O267" s="708"/>
      <c r="P267" s="708"/>
      <c r="Q267" s="711"/>
      <c r="R267" s="708"/>
      <c r="S267" s="708"/>
      <c r="T267" s="708"/>
      <c r="U267" s="708"/>
      <c r="V267" s="708"/>
      <c r="W267" s="708"/>
      <c r="X267" s="708"/>
      <c r="Y267" s="708"/>
      <c r="Z267" s="708"/>
    </row>
    <row r="268" ht="13.5" customHeight="1">
      <c r="A268" s="708"/>
      <c r="B268" s="708"/>
      <c r="C268" s="709"/>
      <c r="D268" s="708"/>
      <c r="E268" s="708"/>
      <c r="F268" s="709"/>
      <c r="G268" s="710"/>
      <c r="H268" s="708"/>
      <c r="I268" s="708"/>
      <c r="J268" s="708"/>
      <c r="K268" s="708"/>
      <c r="L268" s="708"/>
      <c r="M268" s="708"/>
      <c r="N268" s="708"/>
      <c r="O268" s="708"/>
      <c r="P268" s="708"/>
      <c r="Q268" s="711"/>
      <c r="R268" s="708"/>
      <c r="S268" s="708"/>
      <c r="T268" s="708"/>
      <c r="U268" s="708"/>
      <c r="V268" s="708"/>
      <c r="W268" s="708"/>
      <c r="X268" s="708"/>
      <c r="Y268" s="708"/>
      <c r="Z268" s="708"/>
    </row>
    <row r="269" ht="13.5" customHeight="1">
      <c r="A269" s="708"/>
      <c r="B269" s="708"/>
      <c r="C269" s="709"/>
      <c r="D269" s="708"/>
      <c r="E269" s="708"/>
      <c r="F269" s="709"/>
      <c r="G269" s="710"/>
      <c r="H269" s="708"/>
      <c r="I269" s="708"/>
      <c r="J269" s="708"/>
      <c r="K269" s="708"/>
      <c r="L269" s="708"/>
      <c r="M269" s="708"/>
      <c r="N269" s="708"/>
      <c r="O269" s="708"/>
      <c r="P269" s="708"/>
      <c r="Q269" s="711"/>
      <c r="R269" s="708"/>
      <c r="S269" s="708"/>
      <c r="T269" s="708"/>
      <c r="U269" s="708"/>
      <c r="V269" s="708"/>
      <c r="W269" s="708"/>
      <c r="X269" s="708"/>
      <c r="Y269" s="708"/>
      <c r="Z269" s="708"/>
    </row>
    <row r="270" ht="13.5" customHeight="1">
      <c r="A270" s="708"/>
      <c r="B270" s="708"/>
      <c r="C270" s="709"/>
      <c r="D270" s="708"/>
      <c r="E270" s="708"/>
      <c r="F270" s="709"/>
      <c r="G270" s="710"/>
      <c r="H270" s="708"/>
      <c r="I270" s="708"/>
      <c r="J270" s="708"/>
      <c r="K270" s="708"/>
      <c r="L270" s="708"/>
      <c r="M270" s="708"/>
      <c r="N270" s="708"/>
      <c r="O270" s="708"/>
      <c r="P270" s="708"/>
      <c r="Q270" s="711"/>
      <c r="R270" s="708"/>
      <c r="S270" s="708"/>
      <c r="T270" s="708"/>
      <c r="U270" s="708"/>
      <c r="V270" s="708"/>
      <c r="W270" s="708"/>
      <c r="X270" s="708"/>
      <c r="Y270" s="708"/>
      <c r="Z270" s="708"/>
    </row>
    <row r="271" ht="13.5" customHeight="1">
      <c r="A271" s="708"/>
      <c r="B271" s="708"/>
      <c r="C271" s="709"/>
      <c r="D271" s="708"/>
      <c r="E271" s="708"/>
      <c r="F271" s="709"/>
      <c r="G271" s="710"/>
      <c r="H271" s="708"/>
      <c r="I271" s="708"/>
      <c r="J271" s="708"/>
      <c r="K271" s="708"/>
      <c r="L271" s="708"/>
      <c r="M271" s="708"/>
      <c r="N271" s="708"/>
      <c r="O271" s="708"/>
      <c r="P271" s="708"/>
      <c r="Q271" s="711"/>
      <c r="R271" s="708"/>
      <c r="S271" s="708"/>
      <c r="T271" s="708"/>
      <c r="U271" s="708"/>
      <c r="V271" s="708"/>
      <c r="W271" s="708"/>
      <c r="X271" s="708"/>
      <c r="Y271" s="708"/>
      <c r="Z271" s="708"/>
    </row>
    <row r="272" ht="13.5" customHeight="1">
      <c r="A272" s="708"/>
      <c r="B272" s="708"/>
      <c r="C272" s="709"/>
      <c r="D272" s="708"/>
      <c r="E272" s="708"/>
      <c r="F272" s="709"/>
      <c r="G272" s="710"/>
      <c r="H272" s="708"/>
      <c r="I272" s="708"/>
      <c r="J272" s="708"/>
      <c r="K272" s="708"/>
      <c r="L272" s="708"/>
      <c r="M272" s="708"/>
      <c r="N272" s="708"/>
      <c r="O272" s="708"/>
      <c r="P272" s="708"/>
      <c r="Q272" s="711"/>
      <c r="R272" s="708"/>
      <c r="S272" s="708"/>
      <c r="T272" s="708"/>
      <c r="U272" s="708"/>
      <c r="V272" s="708"/>
      <c r="W272" s="708"/>
      <c r="X272" s="708"/>
      <c r="Y272" s="708"/>
      <c r="Z272" s="708"/>
    </row>
    <row r="273" ht="13.5" customHeight="1">
      <c r="A273" s="708"/>
      <c r="B273" s="708"/>
      <c r="C273" s="709"/>
      <c r="D273" s="708"/>
      <c r="E273" s="708"/>
      <c r="F273" s="709"/>
      <c r="G273" s="710"/>
      <c r="H273" s="708"/>
      <c r="I273" s="708"/>
      <c r="J273" s="708"/>
      <c r="K273" s="708"/>
      <c r="L273" s="708"/>
      <c r="M273" s="708"/>
      <c r="N273" s="708"/>
      <c r="O273" s="708"/>
      <c r="P273" s="708"/>
      <c r="Q273" s="711"/>
      <c r="R273" s="708"/>
      <c r="S273" s="708"/>
      <c r="T273" s="708"/>
      <c r="U273" s="708"/>
      <c r="V273" s="708"/>
      <c r="W273" s="708"/>
      <c r="X273" s="708"/>
      <c r="Y273" s="708"/>
      <c r="Z273" s="708"/>
    </row>
    <row r="274" ht="13.5" customHeight="1">
      <c r="A274" s="708"/>
      <c r="B274" s="708"/>
      <c r="C274" s="709"/>
      <c r="D274" s="708"/>
      <c r="E274" s="708"/>
      <c r="F274" s="709"/>
      <c r="G274" s="710"/>
      <c r="H274" s="708"/>
      <c r="I274" s="708"/>
      <c r="J274" s="708"/>
      <c r="K274" s="708"/>
      <c r="L274" s="708"/>
      <c r="M274" s="708"/>
      <c r="N274" s="708"/>
      <c r="O274" s="708"/>
      <c r="P274" s="708"/>
      <c r="Q274" s="711"/>
      <c r="R274" s="708"/>
      <c r="S274" s="708"/>
      <c r="T274" s="708"/>
      <c r="U274" s="708"/>
      <c r="V274" s="708"/>
      <c r="W274" s="708"/>
      <c r="X274" s="708"/>
      <c r="Y274" s="708"/>
      <c r="Z274" s="708"/>
    </row>
    <row r="275" ht="13.5" customHeight="1">
      <c r="A275" s="708"/>
      <c r="B275" s="708"/>
      <c r="C275" s="709"/>
      <c r="D275" s="708"/>
      <c r="E275" s="708"/>
      <c r="F275" s="709"/>
      <c r="G275" s="710"/>
      <c r="H275" s="708"/>
      <c r="I275" s="708"/>
      <c r="J275" s="708"/>
      <c r="K275" s="708"/>
      <c r="L275" s="708"/>
      <c r="M275" s="708"/>
      <c r="N275" s="708"/>
      <c r="O275" s="708"/>
      <c r="P275" s="708"/>
      <c r="Q275" s="711"/>
      <c r="R275" s="708"/>
      <c r="S275" s="708"/>
      <c r="T275" s="708"/>
      <c r="U275" s="708"/>
      <c r="V275" s="708"/>
      <c r="W275" s="708"/>
      <c r="X275" s="708"/>
      <c r="Y275" s="708"/>
      <c r="Z275" s="708"/>
    </row>
    <row r="276" ht="13.5" customHeight="1">
      <c r="A276" s="708"/>
      <c r="B276" s="708"/>
      <c r="C276" s="709"/>
      <c r="D276" s="708"/>
      <c r="E276" s="708"/>
      <c r="F276" s="709"/>
      <c r="G276" s="710"/>
      <c r="H276" s="708"/>
      <c r="I276" s="708"/>
      <c r="J276" s="708"/>
      <c r="K276" s="708"/>
      <c r="L276" s="708"/>
      <c r="M276" s="708"/>
      <c r="N276" s="708"/>
      <c r="O276" s="708"/>
      <c r="P276" s="708"/>
      <c r="Q276" s="711"/>
      <c r="R276" s="708"/>
      <c r="S276" s="708"/>
      <c r="T276" s="708"/>
      <c r="U276" s="708"/>
      <c r="V276" s="708"/>
      <c r="W276" s="708"/>
      <c r="X276" s="708"/>
      <c r="Y276" s="708"/>
      <c r="Z276" s="708"/>
    </row>
    <row r="277" ht="13.5" customHeight="1">
      <c r="A277" s="708"/>
      <c r="B277" s="708"/>
      <c r="C277" s="709"/>
      <c r="D277" s="708"/>
      <c r="E277" s="708"/>
      <c r="F277" s="709"/>
      <c r="G277" s="710"/>
      <c r="H277" s="708"/>
      <c r="I277" s="708"/>
      <c r="J277" s="708"/>
      <c r="K277" s="708"/>
      <c r="L277" s="708"/>
      <c r="M277" s="708"/>
      <c r="N277" s="708"/>
      <c r="O277" s="708"/>
      <c r="P277" s="708"/>
      <c r="Q277" s="711"/>
      <c r="R277" s="708"/>
      <c r="S277" s="708"/>
      <c r="T277" s="708"/>
      <c r="U277" s="708"/>
      <c r="V277" s="708"/>
      <c r="W277" s="708"/>
      <c r="X277" s="708"/>
      <c r="Y277" s="708"/>
      <c r="Z277" s="708"/>
    </row>
    <row r="278" ht="13.5" customHeight="1">
      <c r="A278" s="708"/>
      <c r="B278" s="708"/>
      <c r="C278" s="709"/>
      <c r="D278" s="708"/>
      <c r="E278" s="708"/>
      <c r="F278" s="709"/>
      <c r="G278" s="710"/>
      <c r="H278" s="708"/>
      <c r="I278" s="708"/>
      <c r="J278" s="708"/>
      <c r="K278" s="708"/>
      <c r="L278" s="708"/>
      <c r="M278" s="708"/>
      <c r="N278" s="708"/>
      <c r="O278" s="708"/>
      <c r="P278" s="708"/>
      <c r="Q278" s="711"/>
      <c r="R278" s="708"/>
      <c r="S278" s="708"/>
      <c r="T278" s="708"/>
      <c r="U278" s="708"/>
      <c r="V278" s="708"/>
      <c r="W278" s="708"/>
      <c r="X278" s="708"/>
      <c r="Y278" s="708"/>
      <c r="Z278" s="708"/>
    </row>
    <row r="279" ht="13.5" customHeight="1">
      <c r="A279" s="708"/>
      <c r="B279" s="708"/>
      <c r="C279" s="709"/>
      <c r="D279" s="708"/>
      <c r="E279" s="708"/>
      <c r="F279" s="709"/>
      <c r="G279" s="710"/>
      <c r="H279" s="708"/>
      <c r="I279" s="708"/>
      <c r="J279" s="708"/>
      <c r="K279" s="708"/>
      <c r="L279" s="708"/>
      <c r="M279" s="708"/>
      <c r="N279" s="708"/>
      <c r="O279" s="708"/>
      <c r="P279" s="708"/>
      <c r="Q279" s="711"/>
      <c r="R279" s="708"/>
      <c r="S279" s="708"/>
      <c r="T279" s="708"/>
      <c r="U279" s="708"/>
      <c r="V279" s="708"/>
      <c r="W279" s="708"/>
      <c r="X279" s="708"/>
      <c r="Y279" s="708"/>
      <c r="Z279" s="708"/>
    </row>
    <row r="280" ht="13.5" customHeight="1">
      <c r="A280" s="708"/>
      <c r="B280" s="708"/>
      <c r="C280" s="709"/>
      <c r="D280" s="708"/>
      <c r="E280" s="708"/>
      <c r="F280" s="709"/>
      <c r="G280" s="710"/>
      <c r="H280" s="708"/>
      <c r="I280" s="708"/>
      <c r="J280" s="708"/>
      <c r="K280" s="708"/>
      <c r="L280" s="708"/>
      <c r="M280" s="708"/>
      <c r="N280" s="708"/>
      <c r="O280" s="708"/>
      <c r="P280" s="708"/>
      <c r="Q280" s="711"/>
      <c r="R280" s="708"/>
      <c r="S280" s="708"/>
      <c r="T280" s="708"/>
      <c r="U280" s="708"/>
      <c r="V280" s="708"/>
      <c r="W280" s="708"/>
      <c r="X280" s="708"/>
      <c r="Y280" s="708"/>
      <c r="Z280" s="708"/>
    </row>
    <row r="281" ht="13.5" customHeight="1">
      <c r="A281" s="708"/>
      <c r="B281" s="708"/>
      <c r="C281" s="709"/>
      <c r="D281" s="708"/>
      <c r="E281" s="708"/>
      <c r="F281" s="709"/>
      <c r="G281" s="710"/>
      <c r="H281" s="708"/>
      <c r="I281" s="708"/>
      <c r="J281" s="708"/>
      <c r="K281" s="708"/>
      <c r="L281" s="708"/>
      <c r="M281" s="708"/>
      <c r="N281" s="708"/>
      <c r="O281" s="708"/>
      <c r="P281" s="708"/>
      <c r="Q281" s="711"/>
      <c r="R281" s="708"/>
      <c r="S281" s="708"/>
      <c r="T281" s="708"/>
      <c r="U281" s="708"/>
      <c r="V281" s="708"/>
      <c r="W281" s="708"/>
      <c r="X281" s="708"/>
      <c r="Y281" s="708"/>
      <c r="Z281" s="708"/>
    </row>
    <row r="282" ht="13.5" customHeight="1">
      <c r="A282" s="708"/>
      <c r="B282" s="708"/>
      <c r="C282" s="709"/>
      <c r="D282" s="708"/>
      <c r="E282" s="708"/>
      <c r="F282" s="709"/>
      <c r="G282" s="710"/>
      <c r="H282" s="708"/>
      <c r="I282" s="708"/>
      <c r="J282" s="708"/>
      <c r="K282" s="708"/>
      <c r="L282" s="708"/>
      <c r="M282" s="708"/>
      <c r="N282" s="708"/>
      <c r="O282" s="708"/>
      <c r="P282" s="708"/>
      <c r="Q282" s="711"/>
      <c r="R282" s="708"/>
      <c r="S282" s="708"/>
      <c r="T282" s="708"/>
      <c r="U282" s="708"/>
      <c r="V282" s="708"/>
      <c r="W282" s="708"/>
      <c r="X282" s="708"/>
      <c r="Y282" s="708"/>
      <c r="Z282" s="708"/>
    </row>
    <row r="283" ht="13.5" customHeight="1">
      <c r="A283" s="708"/>
      <c r="B283" s="708"/>
      <c r="C283" s="709"/>
      <c r="D283" s="708"/>
      <c r="E283" s="708"/>
      <c r="F283" s="709"/>
      <c r="G283" s="710"/>
      <c r="H283" s="708"/>
      <c r="I283" s="708"/>
      <c r="J283" s="708"/>
      <c r="K283" s="708"/>
      <c r="L283" s="708"/>
      <c r="M283" s="708"/>
      <c r="N283" s="708"/>
      <c r="O283" s="708"/>
      <c r="P283" s="708"/>
      <c r="Q283" s="711"/>
      <c r="R283" s="708"/>
      <c r="S283" s="708"/>
      <c r="T283" s="708"/>
      <c r="U283" s="708"/>
      <c r="V283" s="708"/>
      <c r="W283" s="708"/>
      <c r="X283" s="708"/>
      <c r="Y283" s="708"/>
      <c r="Z283" s="708"/>
    </row>
    <row r="284" ht="13.5" customHeight="1">
      <c r="A284" s="708"/>
      <c r="B284" s="708"/>
      <c r="C284" s="709"/>
      <c r="D284" s="708"/>
      <c r="E284" s="708"/>
      <c r="F284" s="709"/>
      <c r="G284" s="710"/>
      <c r="H284" s="708"/>
      <c r="I284" s="708"/>
      <c r="J284" s="708"/>
      <c r="K284" s="708"/>
      <c r="L284" s="708"/>
      <c r="M284" s="708"/>
      <c r="N284" s="708"/>
      <c r="O284" s="708"/>
      <c r="P284" s="708"/>
      <c r="Q284" s="711"/>
      <c r="R284" s="708"/>
      <c r="S284" s="708"/>
      <c r="T284" s="708"/>
      <c r="U284" s="708"/>
      <c r="V284" s="708"/>
      <c r="W284" s="708"/>
      <c r="X284" s="708"/>
      <c r="Y284" s="708"/>
      <c r="Z284" s="708"/>
    </row>
    <row r="285" ht="13.5" customHeight="1">
      <c r="A285" s="708"/>
      <c r="B285" s="708"/>
      <c r="C285" s="709"/>
      <c r="D285" s="708"/>
      <c r="E285" s="708"/>
      <c r="F285" s="709"/>
      <c r="G285" s="710"/>
      <c r="H285" s="708"/>
      <c r="I285" s="708"/>
      <c r="J285" s="708"/>
      <c r="K285" s="708"/>
      <c r="L285" s="708"/>
      <c r="M285" s="708"/>
      <c r="N285" s="708"/>
      <c r="O285" s="708"/>
      <c r="P285" s="708"/>
      <c r="Q285" s="711"/>
      <c r="R285" s="708"/>
      <c r="S285" s="708"/>
      <c r="T285" s="708"/>
      <c r="U285" s="708"/>
      <c r="V285" s="708"/>
      <c r="W285" s="708"/>
      <c r="X285" s="708"/>
      <c r="Y285" s="708"/>
      <c r="Z285" s="708"/>
    </row>
    <row r="286" ht="13.5" customHeight="1">
      <c r="A286" s="708"/>
      <c r="B286" s="708"/>
      <c r="C286" s="709"/>
      <c r="D286" s="708"/>
      <c r="E286" s="708"/>
      <c r="F286" s="709"/>
      <c r="G286" s="710"/>
      <c r="H286" s="708"/>
      <c r="I286" s="708"/>
      <c r="J286" s="708"/>
      <c r="K286" s="708"/>
      <c r="L286" s="708"/>
      <c r="M286" s="708"/>
      <c r="N286" s="708"/>
      <c r="O286" s="708"/>
      <c r="P286" s="708"/>
      <c r="Q286" s="711"/>
      <c r="R286" s="708"/>
      <c r="S286" s="708"/>
      <c r="T286" s="708"/>
      <c r="U286" s="708"/>
      <c r="V286" s="708"/>
      <c r="W286" s="708"/>
      <c r="X286" s="708"/>
      <c r="Y286" s="708"/>
      <c r="Z286" s="708"/>
    </row>
    <row r="287" ht="13.5" customHeight="1">
      <c r="A287" s="708"/>
      <c r="B287" s="708"/>
      <c r="C287" s="709"/>
      <c r="D287" s="708"/>
      <c r="E287" s="708"/>
      <c r="F287" s="709"/>
      <c r="G287" s="710"/>
      <c r="H287" s="708"/>
      <c r="I287" s="708"/>
      <c r="J287" s="708"/>
      <c r="K287" s="708"/>
      <c r="L287" s="708"/>
      <c r="M287" s="708"/>
      <c r="N287" s="708"/>
      <c r="O287" s="708"/>
      <c r="P287" s="708"/>
      <c r="Q287" s="711"/>
      <c r="R287" s="708"/>
      <c r="S287" s="708"/>
      <c r="T287" s="708"/>
      <c r="U287" s="708"/>
      <c r="V287" s="708"/>
      <c r="W287" s="708"/>
      <c r="X287" s="708"/>
      <c r="Y287" s="708"/>
      <c r="Z287" s="708"/>
    </row>
    <row r="288" ht="13.5" customHeight="1">
      <c r="A288" s="708"/>
      <c r="B288" s="708"/>
      <c r="C288" s="709"/>
      <c r="D288" s="708"/>
      <c r="E288" s="708"/>
      <c r="F288" s="709"/>
      <c r="G288" s="710"/>
      <c r="H288" s="708"/>
      <c r="I288" s="708"/>
      <c r="J288" s="708"/>
      <c r="K288" s="708"/>
      <c r="L288" s="708"/>
      <c r="M288" s="708"/>
      <c r="N288" s="708"/>
      <c r="O288" s="708"/>
      <c r="P288" s="708"/>
      <c r="Q288" s="711"/>
      <c r="R288" s="708"/>
      <c r="S288" s="708"/>
      <c r="T288" s="708"/>
      <c r="U288" s="708"/>
      <c r="V288" s="708"/>
      <c r="W288" s="708"/>
      <c r="X288" s="708"/>
      <c r="Y288" s="708"/>
      <c r="Z288" s="708"/>
    </row>
    <row r="289" ht="13.5" customHeight="1">
      <c r="A289" s="708"/>
      <c r="B289" s="708"/>
      <c r="C289" s="709"/>
      <c r="D289" s="708"/>
      <c r="E289" s="708"/>
      <c r="F289" s="709"/>
      <c r="G289" s="710"/>
      <c r="H289" s="708"/>
      <c r="I289" s="708"/>
      <c r="J289" s="708"/>
      <c r="K289" s="708"/>
      <c r="L289" s="708"/>
      <c r="M289" s="708"/>
      <c r="N289" s="708"/>
      <c r="O289" s="708"/>
      <c r="P289" s="708"/>
      <c r="Q289" s="711"/>
      <c r="R289" s="708"/>
      <c r="S289" s="708"/>
      <c r="T289" s="708"/>
      <c r="U289" s="708"/>
      <c r="V289" s="708"/>
      <c r="W289" s="708"/>
      <c r="X289" s="708"/>
      <c r="Y289" s="708"/>
      <c r="Z289" s="708"/>
    </row>
    <row r="290" ht="13.5" customHeight="1">
      <c r="A290" s="708"/>
      <c r="B290" s="708"/>
      <c r="C290" s="709"/>
      <c r="D290" s="708"/>
      <c r="E290" s="708"/>
      <c r="F290" s="709"/>
      <c r="G290" s="710"/>
      <c r="H290" s="708"/>
      <c r="I290" s="708"/>
      <c r="J290" s="708"/>
      <c r="K290" s="708"/>
      <c r="L290" s="708"/>
      <c r="M290" s="708"/>
      <c r="N290" s="708"/>
      <c r="O290" s="708"/>
      <c r="P290" s="708"/>
      <c r="Q290" s="711"/>
      <c r="R290" s="708"/>
      <c r="S290" s="708"/>
      <c r="T290" s="708"/>
      <c r="U290" s="708"/>
      <c r="V290" s="708"/>
      <c r="W290" s="708"/>
      <c r="X290" s="708"/>
      <c r="Y290" s="708"/>
      <c r="Z290" s="708"/>
    </row>
    <row r="291" ht="13.5" customHeight="1">
      <c r="A291" s="708"/>
      <c r="B291" s="708"/>
      <c r="C291" s="709"/>
      <c r="D291" s="708"/>
      <c r="E291" s="708"/>
      <c r="F291" s="709"/>
      <c r="G291" s="710"/>
      <c r="H291" s="708"/>
      <c r="I291" s="708"/>
      <c r="J291" s="708"/>
      <c r="K291" s="708"/>
      <c r="L291" s="708"/>
      <c r="M291" s="708"/>
      <c r="N291" s="708"/>
      <c r="O291" s="708"/>
      <c r="P291" s="708"/>
      <c r="Q291" s="711"/>
      <c r="R291" s="708"/>
      <c r="S291" s="708"/>
      <c r="T291" s="708"/>
      <c r="U291" s="708"/>
      <c r="V291" s="708"/>
      <c r="W291" s="708"/>
      <c r="X291" s="708"/>
      <c r="Y291" s="708"/>
      <c r="Z291" s="708"/>
    </row>
    <row r="292" ht="13.5" customHeight="1">
      <c r="A292" s="708"/>
      <c r="B292" s="708"/>
      <c r="C292" s="709"/>
      <c r="D292" s="708"/>
      <c r="E292" s="708"/>
      <c r="F292" s="709"/>
      <c r="G292" s="710"/>
      <c r="H292" s="708"/>
      <c r="I292" s="708"/>
      <c r="J292" s="708"/>
      <c r="K292" s="708"/>
      <c r="L292" s="708"/>
      <c r="M292" s="708"/>
      <c r="N292" s="708"/>
      <c r="O292" s="708"/>
      <c r="P292" s="708"/>
      <c r="Q292" s="711"/>
      <c r="R292" s="708"/>
      <c r="S292" s="708"/>
      <c r="T292" s="708"/>
      <c r="U292" s="708"/>
      <c r="V292" s="708"/>
      <c r="W292" s="708"/>
      <c r="X292" s="708"/>
      <c r="Y292" s="708"/>
      <c r="Z292" s="708"/>
    </row>
    <row r="293" ht="13.5" customHeight="1">
      <c r="A293" s="708"/>
      <c r="B293" s="708"/>
      <c r="C293" s="709"/>
      <c r="D293" s="708"/>
      <c r="E293" s="708"/>
      <c r="F293" s="709"/>
      <c r="G293" s="710"/>
      <c r="H293" s="708"/>
      <c r="I293" s="708"/>
      <c r="J293" s="708"/>
      <c r="K293" s="708"/>
      <c r="L293" s="708"/>
      <c r="M293" s="708"/>
      <c r="N293" s="708"/>
      <c r="O293" s="708"/>
      <c r="P293" s="708"/>
      <c r="Q293" s="711"/>
      <c r="R293" s="708"/>
      <c r="S293" s="708"/>
      <c r="T293" s="708"/>
      <c r="U293" s="708"/>
      <c r="V293" s="708"/>
      <c r="W293" s="708"/>
      <c r="X293" s="708"/>
      <c r="Y293" s="708"/>
      <c r="Z293" s="708"/>
    </row>
    <row r="294" ht="13.5" customHeight="1">
      <c r="A294" s="708"/>
      <c r="B294" s="708"/>
      <c r="C294" s="709"/>
      <c r="D294" s="708"/>
      <c r="E294" s="708"/>
      <c r="F294" s="709"/>
      <c r="G294" s="710"/>
      <c r="H294" s="708"/>
      <c r="I294" s="708"/>
      <c r="J294" s="708"/>
      <c r="K294" s="708"/>
      <c r="L294" s="708"/>
      <c r="M294" s="708"/>
      <c r="N294" s="708"/>
      <c r="O294" s="708"/>
      <c r="P294" s="708"/>
      <c r="Q294" s="711"/>
      <c r="R294" s="708"/>
      <c r="S294" s="708"/>
      <c r="T294" s="708"/>
      <c r="U294" s="708"/>
      <c r="V294" s="708"/>
      <c r="W294" s="708"/>
      <c r="X294" s="708"/>
      <c r="Y294" s="708"/>
      <c r="Z294" s="708"/>
    </row>
    <row r="295" ht="13.5" customHeight="1">
      <c r="A295" s="708"/>
      <c r="B295" s="708"/>
      <c r="C295" s="709"/>
      <c r="D295" s="708"/>
      <c r="E295" s="708"/>
      <c r="F295" s="709"/>
      <c r="G295" s="710"/>
      <c r="H295" s="708"/>
      <c r="I295" s="708"/>
      <c r="J295" s="708"/>
      <c r="K295" s="708"/>
      <c r="L295" s="708"/>
      <c r="M295" s="708"/>
      <c r="N295" s="708"/>
      <c r="O295" s="708"/>
      <c r="P295" s="708"/>
      <c r="Q295" s="711"/>
      <c r="R295" s="708"/>
      <c r="S295" s="708"/>
      <c r="T295" s="708"/>
      <c r="U295" s="708"/>
      <c r="V295" s="708"/>
      <c r="W295" s="708"/>
      <c r="X295" s="708"/>
      <c r="Y295" s="708"/>
      <c r="Z295" s="708"/>
    </row>
    <row r="296" ht="13.5" customHeight="1">
      <c r="A296" s="708"/>
      <c r="B296" s="708"/>
      <c r="C296" s="709"/>
      <c r="D296" s="708"/>
      <c r="E296" s="708"/>
      <c r="F296" s="709"/>
      <c r="G296" s="710"/>
      <c r="H296" s="708"/>
      <c r="I296" s="708"/>
      <c r="J296" s="708"/>
      <c r="K296" s="708"/>
      <c r="L296" s="708"/>
      <c r="M296" s="708"/>
      <c r="N296" s="708"/>
      <c r="O296" s="708"/>
      <c r="P296" s="708"/>
      <c r="Q296" s="711"/>
      <c r="R296" s="708"/>
      <c r="S296" s="708"/>
      <c r="T296" s="708"/>
      <c r="U296" s="708"/>
      <c r="V296" s="708"/>
      <c r="W296" s="708"/>
      <c r="X296" s="708"/>
      <c r="Y296" s="708"/>
      <c r="Z296" s="708"/>
    </row>
    <row r="297" ht="13.5" customHeight="1">
      <c r="A297" s="708"/>
      <c r="B297" s="708"/>
      <c r="C297" s="709"/>
      <c r="D297" s="708"/>
      <c r="E297" s="708"/>
      <c r="F297" s="709"/>
      <c r="G297" s="710"/>
      <c r="H297" s="708"/>
      <c r="I297" s="708"/>
      <c r="J297" s="708"/>
      <c r="K297" s="708"/>
      <c r="L297" s="708"/>
      <c r="M297" s="708"/>
      <c r="N297" s="708"/>
      <c r="O297" s="708"/>
      <c r="P297" s="708"/>
      <c r="Q297" s="711"/>
      <c r="R297" s="708"/>
      <c r="S297" s="708"/>
      <c r="T297" s="708"/>
      <c r="U297" s="708"/>
      <c r="V297" s="708"/>
      <c r="W297" s="708"/>
      <c r="X297" s="708"/>
      <c r="Y297" s="708"/>
      <c r="Z297" s="708"/>
    </row>
    <row r="298" ht="13.5" customHeight="1">
      <c r="A298" s="708"/>
      <c r="B298" s="708"/>
      <c r="C298" s="709"/>
      <c r="D298" s="708"/>
      <c r="E298" s="708"/>
      <c r="F298" s="709"/>
      <c r="G298" s="710"/>
      <c r="H298" s="708"/>
      <c r="I298" s="708"/>
      <c r="J298" s="708"/>
      <c r="K298" s="708"/>
      <c r="L298" s="708"/>
      <c r="M298" s="708"/>
      <c r="N298" s="708"/>
      <c r="O298" s="708"/>
      <c r="P298" s="708"/>
      <c r="Q298" s="711"/>
      <c r="R298" s="708"/>
      <c r="S298" s="708"/>
      <c r="T298" s="708"/>
      <c r="U298" s="708"/>
      <c r="V298" s="708"/>
      <c r="W298" s="708"/>
      <c r="X298" s="708"/>
      <c r="Y298" s="708"/>
      <c r="Z298" s="708"/>
    </row>
    <row r="299" ht="13.5" customHeight="1">
      <c r="A299" s="708"/>
      <c r="B299" s="708"/>
      <c r="C299" s="709"/>
      <c r="D299" s="708"/>
      <c r="E299" s="708"/>
      <c r="F299" s="709"/>
      <c r="G299" s="710"/>
      <c r="H299" s="708"/>
      <c r="I299" s="708"/>
      <c r="J299" s="708"/>
      <c r="K299" s="708"/>
      <c r="L299" s="708"/>
      <c r="M299" s="708"/>
      <c r="N299" s="708"/>
      <c r="O299" s="708"/>
      <c r="P299" s="708"/>
      <c r="Q299" s="711"/>
      <c r="R299" s="708"/>
      <c r="S299" s="708"/>
      <c r="T299" s="708"/>
      <c r="U299" s="708"/>
      <c r="V299" s="708"/>
      <c r="W299" s="708"/>
      <c r="X299" s="708"/>
      <c r="Y299" s="708"/>
      <c r="Z299" s="708"/>
    </row>
    <row r="300" ht="13.5" customHeight="1">
      <c r="A300" s="708"/>
      <c r="B300" s="708"/>
      <c r="C300" s="709"/>
      <c r="D300" s="708"/>
      <c r="E300" s="708"/>
      <c r="F300" s="709"/>
      <c r="G300" s="710"/>
      <c r="H300" s="708"/>
      <c r="I300" s="708"/>
      <c r="J300" s="708"/>
      <c r="K300" s="708"/>
      <c r="L300" s="708"/>
      <c r="M300" s="708"/>
      <c r="N300" s="708"/>
      <c r="O300" s="708"/>
      <c r="P300" s="708"/>
      <c r="Q300" s="711"/>
      <c r="R300" s="708"/>
      <c r="S300" s="708"/>
      <c r="T300" s="708"/>
      <c r="U300" s="708"/>
      <c r="V300" s="708"/>
      <c r="W300" s="708"/>
      <c r="X300" s="708"/>
      <c r="Y300" s="708"/>
      <c r="Z300" s="708"/>
    </row>
    <row r="301" ht="13.5" customHeight="1">
      <c r="A301" s="708"/>
      <c r="B301" s="708"/>
      <c r="C301" s="709"/>
      <c r="D301" s="708"/>
      <c r="E301" s="708"/>
      <c r="F301" s="709"/>
      <c r="G301" s="710"/>
      <c r="H301" s="708"/>
      <c r="I301" s="708"/>
      <c r="J301" s="708"/>
      <c r="K301" s="708"/>
      <c r="L301" s="708"/>
      <c r="M301" s="708"/>
      <c r="N301" s="708"/>
      <c r="O301" s="708"/>
      <c r="P301" s="708"/>
      <c r="Q301" s="711"/>
      <c r="R301" s="708"/>
      <c r="S301" s="708"/>
      <c r="T301" s="708"/>
      <c r="U301" s="708"/>
      <c r="V301" s="708"/>
      <c r="W301" s="708"/>
      <c r="X301" s="708"/>
      <c r="Y301" s="708"/>
      <c r="Z301" s="708"/>
    </row>
    <row r="302" ht="13.5" customHeight="1">
      <c r="A302" s="708"/>
      <c r="B302" s="708"/>
      <c r="C302" s="709"/>
      <c r="D302" s="708"/>
      <c r="E302" s="708"/>
      <c r="F302" s="709"/>
      <c r="G302" s="710"/>
      <c r="H302" s="708"/>
      <c r="I302" s="708"/>
      <c r="J302" s="708"/>
      <c r="K302" s="708"/>
      <c r="L302" s="708"/>
      <c r="M302" s="708"/>
      <c r="N302" s="708"/>
      <c r="O302" s="708"/>
      <c r="P302" s="708"/>
      <c r="Q302" s="711"/>
      <c r="R302" s="708"/>
      <c r="S302" s="708"/>
      <c r="T302" s="708"/>
      <c r="U302" s="708"/>
      <c r="V302" s="708"/>
      <c r="W302" s="708"/>
      <c r="X302" s="708"/>
      <c r="Y302" s="708"/>
      <c r="Z302" s="708"/>
    </row>
    <row r="303" ht="13.5" customHeight="1">
      <c r="A303" s="708"/>
      <c r="B303" s="708"/>
      <c r="C303" s="709"/>
      <c r="D303" s="708"/>
      <c r="E303" s="708"/>
      <c r="F303" s="709"/>
      <c r="G303" s="710"/>
      <c r="H303" s="708"/>
      <c r="I303" s="708"/>
      <c r="J303" s="708"/>
      <c r="K303" s="708"/>
      <c r="L303" s="708"/>
      <c r="M303" s="708"/>
      <c r="N303" s="708"/>
      <c r="O303" s="708"/>
      <c r="P303" s="708"/>
      <c r="Q303" s="711"/>
      <c r="R303" s="708"/>
      <c r="S303" s="708"/>
      <c r="T303" s="708"/>
      <c r="U303" s="708"/>
      <c r="V303" s="708"/>
      <c r="W303" s="708"/>
      <c r="X303" s="708"/>
      <c r="Y303" s="708"/>
      <c r="Z303" s="708"/>
    </row>
    <row r="304" ht="13.5" customHeight="1">
      <c r="A304" s="708"/>
      <c r="B304" s="708"/>
      <c r="C304" s="709"/>
      <c r="D304" s="708"/>
      <c r="E304" s="708"/>
      <c r="F304" s="709"/>
      <c r="G304" s="710"/>
      <c r="H304" s="708"/>
      <c r="I304" s="708"/>
      <c r="J304" s="708"/>
      <c r="K304" s="708"/>
      <c r="L304" s="708"/>
      <c r="M304" s="708"/>
      <c r="N304" s="708"/>
      <c r="O304" s="708"/>
      <c r="P304" s="708"/>
      <c r="Q304" s="711"/>
      <c r="R304" s="708"/>
      <c r="S304" s="708"/>
      <c r="T304" s="708"/>
      <c r="U304" s="708"/>
      <c r="V304" s="708"/>
      <c r="W304" s="708"/>
      <c r="X304" s="708"/>
      <c r="Y304" s="708"/>
      <c r="Z304" s="708"/>
    </row>
    <row r="305" ht="13.5" customHeight="1">
      <c r="A305" s="708"/>
      <c r="B305" s="708"/>
      <c r="C305" s="709"/>
      <c r="D305" s="708"/>
      <c r="E305" s="708"/>
      <c r="F305" s="709"/>
      <c r="G305" s="710"/>
      <c r="H305" s="708"/>
      <c r="I305" s="708"/>
      <c r="J305" s="708"/>
      <c r="K305" s="708"/>
      <c r="L305" s="708"/>
      <c r="M305" s="708"/>
      <c r="N305" s="708"/>
      <c r="O305" s="708"/>
      <c r="P305" s="708"/>
      <c r="Q305" s="711"/>
      <c r="R305" s="708"/>
      <c r="S305" s="708"/>
      <c r="T305" s="708"/>
      <c r="U305" s="708"/>
      <c r="V305" s="708"/>
      <c r="W305" s="708"/>
      <c r="X305" s="708"/>
      <c r="Y305" s="708"/>
      <c r="Z305" s="708"/>
    </row>
    <row r="306" ht="13.5" customHeight="1">
      <c r="A306" s="708"/>
      <c r="B306" s="708"/>
      <c r="C306" s="709"/>
      <c r="D306" s="708"/>
      <c r="E306" s="708"/>
      <c r="F306" s="709"/>
      <c r="G306" s="710"/>
      <c r="H306" s="708"/>
      <c r="I306" s="708"/>
      <c r="J306" s="708"/>
      <c r="K306" s="708"/>
      <c r="L306" s="708"/>
      <c r="M306" s="708"/>
      <c r="N306" s="708"/>
      <c r="O306" s="708"/>
      <c r="P306" s="708"/>
      <c r="Q306" s="711"/>
      <c r="R306" s="708"/>
      <c r="S306" s="708"/>
      <c r="T306" s="708"/>
      <c r="U306" s="708"/>
      <c r="V306" s="708"/>
      <c r="W306" s="708"/>
      <c r="X306" s="708"/>
      <c r="Y306" s="708"/>
      <c r="Z306" s="708"/>
    </row>
    <row r="307" ht="13.5" customHeight="1">
      <c r="A307" s="708"/>
      <c r="B307" s="708"/>
      <c r="C307" s="709"/>
      <c r="D307" s="708"/>
      <c r="E307" s="708"/>
      <c r="F307" s="709"/>
      <c r="G307" s="710"/>
      <c r="H307" s="708"/>
      <c r="I307" s="708"/>
      <c r="J307" s="708"/>
      <c r="K307" s="708"/>
      <c r="L307" s="708"/>
      <c r="M307" s="708"/>
      <c r="N307" s="708"/>
      <c r="O307" s="708"/>
      <c r="P307" s="708"/>
      <c r="Q307" s="711"/>
      <c r="R307" s="708"/>
      <c r="S307" s="708"/>
      <c r="T307" s="708"/>
      <c r="U307" s="708"/>
      <c r="V307" s="708"/>
      <c r="W307" s="708"/>
      <c r="X307" s="708"/>
      <c r="Y307" s="708"/>
      <c r="Z307" s="708"/>
    </row>
    <row r="308" ht="13.5" customHeight="1">
      <c r="A308" s="708"/>
      <c r="B308" s="708"/>
      <c r="C308" s="709"/>
      <c r="D308" s="708"/>
      <c r="E308" s="708"/>
      <c r="F308" s="709"/>
      <c r="G308" s="710"/>
      <c r="H308" s="708"/>
      <c r="I308" s="708"/>
      <c r="J308" s="708"/>
      <c r="K308" s="708"/>
      <c r="L308" s="708"/>
      <c r="M308" s="708"/>
      <c r="N308" s="708"/>
      <c r="O308" s="708"/>
      <c r="P308" s="708"/>
      <c r="Q308" s="711"/>
      <c r="R308" s="708"/>
      <c r="S308" s="708"/>
      <c r="T308" s="708"/>
      <c r="U308" s="708"/>
      <c r="V308" s="708"/>
      <c r="W308" s="708"/>
      <c r="X308" s="708"/>
      <c r="Y308" s="708"/>
      <c r="Z308" s="708"/>
    </row>
    <row r="309" ht="13.5" customHeight="1">
      <c r="A309" s="708"/>
      <c r="B309" s="708"/>
      <c r="C309" s="709"/>
      <c r="D309" s="708"/>
      <c r="E309" s="708"/>
      <c r="F309" s="709"/>
      <c r="G309" s="710"/>
      <c r="H309" s="708"/>
      <c r="I309" s="708"/>
      <c r="J309" s="708"/>
      <c r="K309" s="708"/>
      <c r="L309" s="708"/>
      <c r="M309" s="708"/>
      <c r="N309" s="708"/>
      <c r="O309" s="708"/>
      <c r="P309" s="708"/>
      <c r="Q309" s="711"/>
      <c r="R309" s="708"/>
      <c r="S309" s="708"/>
      <c r="T309" s="708"/>
      <c r="U309" s="708"/>
      <c r="V309" s="708"/>
      <c r="W309" s="708"/>
      <c r="X309" s="708"/>
      <c r="Y309" s="708"/>
      <c r="Z309" s="708"/>
    </row>
    <row r="310" ht="13.5" customHeight="1">
      <c r="A310" s="708"/>
      <c r="B310" s="708"/>
      <c r="C310" s="709"/>
      <c r="D310" s="708"/>
      <c r="E310" s="708"/>
      <c r="F310" s="709"/>
      <c r="G310" s="710"/>
      <c r="H310" s="708"/>
      <c r="I310" s="708"/>
      <c r="J310" s="708"/>
      <c r="K310" s="708"/>
      <c r="L310" s="708"/>
      <c r="M310" s="708"/>
      <c r="N310" s="708"/>
      <c r="O310" s="708"/>
      <c r="P310" s="708"/>
      <c r="Q310" s="711"/>
      <c r="R310" s="708"/>
      <c r="S310" s="708"/>
      <c r="T310" s="708"/>
      <c r="U310" s="708"/>
      <c r="V310" s="708"/>
      <c r="W310" s="708"/>
      <c r="X310" s="708"/>
      <c r="Y310" s="708"/>
      <c r="Z310" s="708"/>
    </row>
    <row r="311" ht="13.5" customHeight="1">
      <c r="A311" s="708"/>
      <c r="B311" s="708"/>
      <c r="C311" s="709"/>
      <c r="D311" s="708"/>
      <c r="E311" s="708"/>
      <c r="F311" s="709"/>
      <c r="G311" s="710"/>
      <c r="H311" s="708"/>
      <c r="I311" s="708"/>
      <c r="J311" s="708"/>
      <c r="K311" s="708"/>
      <c r="L311" s="708"/>
      <c r="M311" s="708"/>
      <c r="N311" s="708"/>
      <c r="O311" s="708"/>
      <c r="P311" s="708"/>
      <c r="Q311" s="711"/>
      <c r="R311" s="708"/>
      <c r="S311" s="708"/>
      <c r="T311" s="708"/>
      <c r="U311" s="708"/>
      <c r="V311" s="708"/>
      <c r="W311" s="708"/>
      <c r="X311" s="708"/>
      <c r="Y311" s="708"/>
      <c r="Z311" s="708"/>
    </row>
    <row r="312" ht="13.5" customHeight="1">
      <c r="A312" s="708"/>
      <c r="B312" s="708"/>
      <c r="C312" s="709"/>
      <c r="D312" s="708"/>
      <c r="E312" s="708"/>
      <c r="F312" s="709"/>
      <c r="G312" s="710"/>
      <c r="H312" s="708"/>
      <c r="I312" s="708"/>
      <c r="J312" s="708"/>
      <c r="K312" s="708"/>
      <c r="L312" s="708"/>
      <c r="M312" s="708"/>
      <c r="N312" s="708"/>
      <c r="O312" s="708"/>
      <c r="P312" s="708"/>
      <c r="Q312" s="711"/>
      <c r="R312" s="708"/>
      <c r="S312" s="708"/>
      <c r="T312" s="708"/>
      <c r="U312" s="708"/>
      <c r="V312" s="708"/>
      <c r="W312" s="708"/>
      <c r="X312" s="708"/>
      <c r="Y312" s="708"/>
      <c r="Z312" s="708"/>
    </row>
    <row r="313" ht="13.5" customHeight="1">
      <c r="A313" s="708"/>
      <c r="B313" s="708"/>
      <c r="C313" s="709"/>
      <c r="D313" s="708"/>
      <c r="E313" s="708"/>
      <c r="F313" s="709"/>
      <c r="G313" s="710"/>
      <c r="H313" s="708"/>
      <c r="I313" s="708"/>
      <c r="J313" s="708"/>
      <c r="K313" s="708"/>
      <c r="L313" s="708"/>
      <c r="M313" s="708"/>
      <c r="N313" s="708"/>
      <c r="O313" s="708"/>
      <c r="P313" s="708"/>
      <c r="Q313" s="711"/>
      <c r="R313" s="708"/>
      <c r="S313" s="708"/>
      <c r="T313" s="708"/>
      <c r="U313" s="708"/>
      <c r="V313" s="708"/>
      <c r="W313" s="708"/>
      <c r="X313" s="708"/>
      <c r="Y313" s="708"/>
      <c r="Z313" s="708"/>
    </row>
    <row r="314" ht="13.5" customHeight="1">
      <c r="A314" s="708"/>
      <c r="B314" s="708"/>
      <c r="C314" s="709"/>
      <c r="D314" s="708"/>
      <c r="E314" s="708"/>
      <c r="F314" s="709"/>
      <c r="G314" s="710"/>
      <c r="H314" s="708"/>
      <c r="I314" s="708"/>
      <c r="J314" s="708"/>
      <c r="K314" s="708"/>
      <c r="L314" s="708"/>
      <c r="M314" s="708"/>
      <c r="N314" s="708"/>
      <c r="O314" s="708"/>
      <c r="P314" s="708"/>
      <c r="Q314" s="711"/>
      <c r="R314" s="708"/>
      <c r="S314" s="708"/>
      <c r="T314" s="708"/>
      <c r="U314" s="708"/>
      <c r="V314" s="708"/>
      <c r="W314" s="708"/>
      <c r="X314" s="708"/>
      <c r="Y314" s="708"/>
      <c r="Z314" s="708"/>
    </row>
    <row r="315" ht="13.5" customHeight="1">
      <c r="A315" s="708"/>
      <c r="B315" s="708"/>
      <c r="C315" s="709"/>
      <c r="D315" s="708"/>
      <c r="E315" s="708"/>
      <c r="F315" s="709"/>
      <c r="G315" s="710"/>
      <c r="H315" s="708"/>
      <c r="I315" s="708"/>
      <c r="J315" s="708"/>
      <c r="K315" s="708"/>
      <c r="L315" s="708"/>
      <c r="M315" s="708"/>
      <c r="N315" s="708"/>
      <c r="O315" s="708"/>
      <c r="P315" s="708"/>
      <c r="Q315" s="711"/>
      <c r="R315" s="708"/>
      <c r="S315" s="708"/>
      <c r="T315" s="708"/>
      <c r="U315" s="708"/>
      <c r="V315" s="708"/>
      <c r="W315" s="708"/>
      <c r="X315" s="708"/>
      <c r="Y315" s="708"/>
      <c r="Z315" s="708"/>
    </row>
    <row r="316" ht="13.5" customHeight="1">
      <c r="A316" s="708"/>
      <c r="B316" s="708"/>
      <c r="C316" s="709"/>
      <c r="D316" s="708"/>
      <c r="E316" s="708"/>
      <c r="F316" s="709"/>
      <c r="G316" s="710"/>
      <c r="H316" s="708"/>
      <c r="I316" s="708"/>
      <c r="J316" s="708"/>
      <c r="K316" s="708"/>
      <c r="L316" s="708"/>
      <c r="M316" s="708"/>
      <c r="N316" s="708"/>
      <c r="O316" s="708"/>
      <c r="P316" s="708"/>
      <c r="Q316" s="711"/>
      <c r="R316" s="708"/>
      <c r="S316" s="708"/>
      <c r="T316" s="708"/>
      <c r="U316" s="708"/>
      <c r="V316" s="708"/>
      <c r="W316" s="708"/>
      <c r="X316" s="708"/>
      <c r="Y316" s="708"/>
      <c r="Z316" s="708"/>
    </row>
    <row r="317" ht="13.5" customHeight="1">
      <c r="A317" s="708"/>
      <c r="B317" s="708"/>
      <c r="C317" s="709"/>
      <c r="D317" s="708"/>
      <c r="E317" s="708"/>
      <c r="F317" s="709"/>
      <c r="G317" s="710"/>
      <c r="H317" s="708"/>
      <c r="I317" s="708"/>
      <c r="J317" s="708"/>
      <c r="K317" s="708"/>
      <c r="L317" s="708"/>
      <c r="M317" s="708"/>
      <c r="N317" s="708"/>
      <c r="O317" s="708"/>
      <c r="P317" s="708"/>
      <c r="Q317" s="711"/>
      <c r="R317" s="708"/>
      <c r="S317" s="708"/>
      <c r="T317" s="708"/>
      <c r="U317" s="708"/>
      <c r="V317" s="708"/>
      <c r="W317" s="708"/>
      <c r="X317" s="708"/>
      <c r="Y317" s="708"/>
      <c r="Z317" s="708"/>
    </row>
    <row r="318" ht="13.5" customHeight="1">
      <c r="A318" s="708"/>
      <c r="B318" s="708"/>
      <c r="C318" s="709"/>
      <c r="D318" s="708"/>
      <c r="E318" s="708"/>
      <c r="F318" s="709"/>
      <c r="G318" s="710"/>
      <c r="H318" s="708"/>
      <c r="I318" s="708"/>
      <c r="J318" s="708"/>
      <c r="K318" s="708"/>
      <c r="L318" s="708"/>
      <c r="M318" s="708"/>
      <c r="N318" s="708"/>
      <c r="O318" s="708"/>
      <c r="P318" s="708"/>
      <c r="Q318" s="711"/>
      <c r="R318" s="708"/>
      <c r="S318" s="708"/>
      <c r="T318" s="708"/>
      <c r="U318" s="708"/>
      <c r="V318" s="708"/>
      <c r="W318" s="708"/>
      <c r="X318" s="708"/>
      <c r="Y318" s="708"/>
      <c r="Z318" s="708"/>
    </row>
    <row r="319" ht="13.5" customHeight="1">
      <c r="A319" s="708"/>
      <c r="B319" s="708"/>
      <c r="C319" s="709"/>
      <c r="D319" s="708"/>
      <c r="E319" s="708"/>
      <c r="F319" s="709"/>
      <c r="G319" s="710"/>
      <c r="H319" s="708"/>
      <c r="I319" s="708"/>
      <c r="J319" s="708"/>
      <c r="K319" s="708"/>
      <c r="L319" s="708"/>
      <c r="M319" s="708"/>
      <c r="N319" s="708"/>
      <c r="O319" s="708"/>
      <c r="P319" s="708"/>
      <c r="Q319" s="711"/>
      <c r="R319" s="708"/>
      <c r="S319" s="708"/>
      <c r="T319" s="708"/>
      <c r="U319" s="708"/>
      <c r="V319" s="708"/>
      <c r="W319" s="708"/>
      <c r="X319" s="708"/>
      <c r="Y319" s="708"/>
      <c r="Z319" s="708"/>
    </row>
    <row r="320" ht="13.5" customHeight="1">
      <c r="A320" s="708"/>
      <c r="B320" s="708"/>
      <c r="C320" s="709"/>
      <c r="D320" s="708"/>
      <c r="E320" s="708"/>
      <c r="F320" s="709"/>
      <c r="G320" s="710"/>
      <c r="H320" s="708"/>
      <c r="I320" s="708"/>
      <c r="J320" s="708"/>
      <c r="K320" s="708"/>
      <c r="L320" s="708"/>
      <c r="M320" s="708"/>
      <c r="N320" s="708"/>
      <c r="O320" s="708"/>
      <c r="P320" s="708"/>
      <c r="Q320" s="711"/>
      <c r="R320" s="708"/>
      <c r="S320" s="708"/>
      <c r="T320" s="708"/>
      <c r="U320" s="708"/>
      <c r="V320" s="708"/>
      <c r="W320" s="708"/>
      <c r="X320" s="708"/>
      <c r="Y320" s="708"/>
      <c r="Z320" s="708"/>
    </row>
    <row r="321" ht="13.5" customHeight="1">
      <c r="A321" s="708"/>
      <c r="B321" s="708"/>
      <c r="C321" s="709"/>
      <c r="D321" s="708"/>
      <c r="E321" s="708"/>
      <c r="F321" s="709"/>
      <c r="G321" s="710"/>
      <c r="H321" s="708"/>
      <c r="I321" s="708"/>
      <c r="J321" s="708"/>
      <c r="K321" s="708"/>
      <c r="L321" s="708"/>
      <c r="M321" s="708"/>
      <c r="N321" s="708"/>
      <c r="O321" s="708"/>
      <c r="P321" s="708"/>
      <c r="Q321" s="711"/>
      <c r="R321" s="708"/>
      <c r="S321" s="708"/>
      <c r="T321" s="708"/>
      <c r="U321" s="708"/>
      <c r="V321" s="708"/>
      <c r="W321" s="708"/>
      <c r="X321" s="708"/>
      <c r="Y321" s="708"/>
      <c r="Z321" s="708"/>
    </row>
    <row r="322" ht="13.5" customHeight="1">
      <c r="A322" s="708"/>
      <c r="B322" s="708"/>
      <c r="C322" s="709"/>
      <c r="D322" s="708"/>
      <c r="E322" s="708"/>
      <c r="F322" s="709"/>
      <c r="G322" s="710"/>
      <c r="H322" s="708"/>
      <c r="I322" s="708"/>
      <c r="J322" s="708"/>
      <c r="K322" s="708"/>
      <c r="L322" s="708"/>
      <c r="M322" s="708"/>
      <c r="N322" s="708"/>
      <c r="O322" s="708"/>
      <c r="P322" s="708"/>
      <c r="Q322" s="711"/>
      <c r="R322" s="708"/>
      <c r="S322" s="708"/>
      <c r="T322" s="708"/>
      <c r="U322" s="708"/>
      <c r="V322" s="708"/>
      <c r="W322" s="708"/>
      <c r="X322" s="708"/>
      <c r="Y322" s="708"/>
      <c r="Z322" s="708"/>
    </row>
    <row r="323" ht="13.5" customHeight="1">
      <c r="A323" s="708"/>
      <c r="B323" s="708"/>
      <c r="C323" s="709"/>
      <c r="D323" s="708"/>
      <c r="E323" s="708"/>
      <c r="F323" s="709"/>
      <c r="G323" s="710"/>
      <c r="H323" s="708"/>
      <c r="I323" s="708"/>
      <c r="J323" s="708"/>
      <c r="K323" s="708"/>
      <c r="L323" s="708"/>
      <c r="M323" s="708"/>
      <c r="N323" s="708"/>
      <c r="O323" s="708"/>
      <c r="P323" s="708"/>
      <c r="Q323" s="711"/>
      <c r="R323" s="708"/>
      <c r="S323" s="708"/>
      <c r="T323" s="708"/>
      <c r="U323" s="708"/>
      <c r="V323" s="708"/>
      <c r="W323" s="708"/>
      <c r="X323" s="708"/>
      <c r="Y323" s="708"/>
      <c r="Z323" s="708"/>
    </row>
    <row r="324" ht="13.5" customHeight="1">
      <c r="A324" s="708"/>
      <c r="B324" s="708"/>
      <c r="C324" s="709"/>
      <c r="D324" s="708"/>
      <c r="E324" s="708"/>
      <c r="F324" s="709"/>
      <c r="G324" s="710"/>
      <c r="H324" s="708"/>
      <c r="I324" s="708"/>
      <c r="J324" s="708"/>
      <c r="K324" s="708"/>
      <c r="L324" s="708"/>
      <c r="M324" s="708"/>
      <c r="N324" s="708"/>
      <c r="O324" s="708"/>
      <c r="P324" s="708"/>
      <c r="Q324" s="711"/>
      <c r="R324" s="708"/>
      <c r="S324" s="708"/>
      <c r="T324" s="708"/>
      <c r="U324" s="708"/>
      <c r="V324" s="708"/>
      <c r="W324" s="708"/>
      <c r="X324" s="708"/>
      <c r="Y324" s="708"/>
      <c r="Z324" s="708"/>
    </row>
    <row r="325" ht="13.5" customHeight="1">
      <c r="A325" s="708"/>
      <c r="B325" s="708"/>
      <c r="C325" s="709"/>
      <c r="D325" s="708"/>
      <c r="E325" s="708"/>
      <c r="F325" s="709"/>
      <c r="G325" s="710"/>
      <c r="H325" s="708"/>
      <c r="I325" s="708"/>
      <c r="J325" s="708"/>
      <c r="K325" s="708"/>
      <c r="L325" s="708"/>
      <c r="M325" s="708"/>
      <c r="N325" s="708"/>
      <c r="O325" s="708"/>
      <c r="P325" s="708"/>
      <c r="Q325" s="711"/>
      <c r="R325" s="708"/>
      <c r="S325" s="708"/>
      <c r="T325" s="708"/>
      <c r="U325" s="708"/>
      <c r="V325" s="708"/>
      <c r="W325" s="708"/>
      <c r="X325" s="708"/>
      <c r="Y325" s="708"/>
      <c r="Z325" s="708"/>
    </row>
    <row r="326" ht="13.5" customHeight="1">
      <c r="A326" s="708"/>
      <c r="B326" s="708"/>
      <c r="C326" s="709"/>
      <c r="D326" s="708"/>
      <c r="E326" s="708"/>
      <c r="F326" s="709"/>
      <c r="G326" s="710"/>
      <c r="H326" s="708"/>
      <c r="I326" s="708"/>
      <c r="J326" s="708"/>
      <c r="K326" s="708"/>
      <c r="L326" s="708"/>
      <c r="M326" s="708"/>
      <c r="N326" s="708"/>
      <c r="O326" s="708"/>
      <c r="P326" s="708"/>
      <c r="Q326" s="711"/>
      <c r="R326" s="708"/>
      <c r="S326" s="708"/>
      <c r="T326" s="708"/>
      <c r="U326" s="708"/>
      <c r="V326" s="708"/>
      <c r="W326" s="708"/>
      <c r="X326" s="708"/>
      <c r="Y326" s="708"/>
      <c r="Z326" s="708"/>
    </row>
    <row r="327" ht="13.5" customHeight="1">
      <c r="A327" s="708"/>
      <c r="B327" s="708"/>
      <c r="C327" s="709"/>
      <c r="D327" s="708"/>
      <c r="E327" s="708"/>
      <c r="F327" s="709"/>
      <c r="G327" s="710"/>
      <c r="H327" s="708"/>
      <c r="I327" s="708"/>
      <c r="J327" s="708"/>
      <c r="K327" s="708"/>
      <c r="L327" s="708"/>
      <c r="M327" s="708"/>
      <c r="N327" s="708"/>
      <c r="O327" s="708"/>
      <c r="P327" s="708"/>
      <c r="Q327" s="711"/>
      <c r="R327" s="708"/>
      <c r="S327" s="708"/>
      <c r="T327" s="708"/>
      <c r="U327" s="708"/>
      <c r="V327" s="708"/>
      <c r="W327" s="708"/>
      <c r="X327" s="708"/>
      <c r="Y327" s="708"/>
      <c r="Z327" s="708"/>
    </row>
    <row r="328" ht="13.5" customHeight="1">
      <c r="A328" s="708"/>
      <c r="B328" s="708"/>
      <c r="C328" s="709"/>
      <c r="D328" s="708"/>
      <c r="E328" s="708"/>
      <c r="F328" s="709"/>
      <c r="G328" s="710"/>
      <c r="H328" s="708"/>
      <c r="I328" s="708"/>
      <c r="J328" s="708"/>
      <c r="K328" s="708"/>
      <c r="L328" s="708"/>
      <c r="M328" s="708"/>
      <c r="N328" s="708"/>
      <c r="O328" s="708"/>
      <c r="P328" s="708"/>
      <c r="Q328" s="711"/>
      <c r="R328" s="708"/>
      <c r="S328" s="708"/>
      <c r="T328" s="708"/>
      <c r="U328" s="708"/>
      <c r="V328" s="708"/>
      <c r="W328" s="708"/>
      <c r="X328" s="708"/>
      <c r="Y328" s="708"/>
      <c r="Z328" s="708"/>
    </row>
    <row r="329" ht="13.5" customHeight="1">
      <c r="A329" s="708"/>
      <c r="B329" s="708"/>
      <c r="C329" s="709"/>
      <c r="D329" s="708"/>
      <c r="E329" s="708"/>
      <c r="F329" s="709"/>
      <c r="G329" s="710"/>
      <c r="H329" s="708"/>
      <c r="I329" s="708"/>
      <c r="J329" s="708"/>
      <c r="K329" s="708"/>
      <c r="L329" s="708"/>
      <c r="M329" s="708"/>
      <c r="N329" s="708"/>
      <c r="O329" s="708"/>
      <c r="P329" s="708"/>
      <c r="Q329" s="711"/>
      <c r="R329" s="708"/>
      <c r="S329" s="708"/>
      <c r="T329" s="708"/>
      <c r="U329" s="708"/>
      <c r="V329" s="708"/>
      <c r="W329" s="708"/>
      <c r="X329" s="708"/>
      <c r="Y329" s="708"/>
      <c r="Z329" s="708"/>
    </row>
    <row r="330" ht="13.5" customHeight="1">
      <c r="A330" s="708"/>
      <c r="B330" s="708"/>
      <c r="C330" s="709"/>
      <c r="D330" s="708"/>
      <c r="E330" s="708"/>
      <c r="F330" s="709"/>
      <c r="G330" s="710"/>
      <c r="H330" s="708"/>
      <c r="I330" s="708"/>
      <c r="J330" s="708"/>
      <c r="K330" s="708"/>
      <c r="L330" s="708"/>
      <c r="M330" s="708"/>
      <c r="N330" s="708"/>
      <c r="O330" s="708"/>
      <c r="P330" s="708"/>
      <c r="Q330" s="711"/>
      <c r="R330" s="708"/>
      <c r="S330" s="708"/>
      <c r="T330" s="708"/>
      <c r="U330" s="708"/>
      <c r="V330" s="708"/>
      <c r="W330" s="708"/>
      <c r="X330" s="708"/>
      <c r="Y330" s="708"/>
      <c r="Z330" s="708"/>
    </row>
    <row r="331" ht="13.5" customHeight="1">
      <c r="A331" s="708"/>
      <c r="B331" s="708"/>
      <c r="C331" s="709"/>
      <c r="D331" s="708"/>
      <c r="E331" s="708"/>
      <c r="F331" s="709"/>
      <c r="G331" s="710"/>
      <c r="H331" s="708"/>
      <c r="I331" s="708"/>
      <c r="J331" s="708"/>
      <c r="K331" s="708"/>
      <c r="L331" s="708"/>
      <c r="M331" s="708"/>
      <c r="N331" s="708"/>
      <c r="O331" s="708"/>
      <c r="P331" s="708"/>
      <c r="Q331" s="711"/>
      <c r="R331" s="708"/>
      <c r="S331" s="708"/>
      <c r="T331" s="708"/>
      <c r="U331" s="708"/>
      <c r="V331" s="708"/>
      <c r="W331" s="708"/>
      <c r="X331" s="708"/>
      <c r="Y331" s="708"/>
      <c r="Z331" s="708"/>
    </row>
    <row r="332" ht="13.5" customHeight="1">
      <c r="A332" s="708"/>
      <c r="B332" s="708"/>
      <c r="C332" s="709"/>
      <c r="D332" s="708"/>
      <c r="E332" s="708"/>
      <c r="F332" s="709"/>
      <c r="G332" s="710"/>
      <c r="H332" s="708"/>
      <c r="I332" s="708"/>
      <c r="J332" s="708"/>
      <c r="K332" s="708"/>
      <c r="L332" s="708"/>
      <c r="M332" s="708"/>
      <c r="N332" s="708"/>
      <c r="O332" s="708"/>
      <c r="P332" s="708"/>
      <c r="Q332" s="711"/>
      <c r="R332" s="708"/>
      <c r="S332" s="708"/>
      <c r="T332" s="708"/>
      <c r="U332" s="708"/>
      <c r="V332" s="708"/>
      <c r="W332" s="708"/>
      <c r="X332" s="708"/>
      <c r="Y332" s="708"/>
      <c r="Z332" s="708"/>
    </row>
    <row r="333" ht="13.5" customHeight="1">
      <c r="A333" s="708"/>
      <c r="B333" s="708"/>
      <c r="C333" s="709"/>
      <c r="D333" s="708"/>
      <c r="E333" s="708"/>
      <c r="F333" s="709"/>
      <c r="G333" s="710"/>
      <c r="H333" s="708"/>
      <c r="I333" s="708"/>
      <c r="J333" s="708"/>
      <c r="K333" s="708"/>
      <c r="L333" s="708"/>
      <c r="M333" s="708"/>
      <c r="N333" s="708"/>
      <c r="O333" s="708"/>
      <c r="P333" s="708"/>
      <c r="Q333" s="711"/>
      <c r="R333" s="708"/>
      <c r="S333" s="708"/>
      <c r="T333" s="708"/>
      <c r="U333" s="708"/>
      <c r="V333" s="708"/>
      <c r="W333" s="708"/>
      <c r="X333" s="708"/>
      <c r="Y333" s="708"/>
      <c r="Z333" s="708"/>
    </row>
    <row r="334" ht="13.5" customHeight="1">
      <c r="A334" s="708"/>
      <c r="B334" s="708"/>
      <c r="C334" s="709"/>
      <c r="D334" s="708"/>
      <c r="E334" s="708"/>
      <c r="F334" s="709"/>
      <c r="G334" s="710"/>
      <c r="H334" s="708"/>
      <c r="I334" s="708"/>
      <c r="J334" s="708"/>
      <c r="K334" s="708"/>
      <c r="L334" s="708"/>
      <c r="M334" s="708"/>
      <c r="N334" s="708"/>
      <c r="O334" s="708"/>
      <c r="P334" s="708"/>
      <c r="Q334" s="711"/>
      <c r="R334" s="708"/>
      <c r="S334" s="708"/>
      <c r="T334" s="708"/>
      <c r="U334" s="708"/>
      <c r="V334" s="708"/>
      <c r="W334" s="708"/>
      <c r="X334" s="708"/>
      <c r="Y334" s="708"/>
      <c r="Z334" s="708"/>
    </row>
    <row r="335" ht="13.5" customHeight="1">
      <c r="A335" s="708"/>
      <c r="B335" s="708"/>
      <c r="C335" s="709"/>
      <c r="D335" s="708"/>
      <c r="E335" s="708"/>
      <c r="F335" s="709"/>
      <c r="G335" s="710"/>
      <c r="H335" s="708"/>
      <c r="I335" s="708"/>
      <c r="J335" s="708"/>
      <c r="K335" s="708"/>
      <c r="L335" s="708"/>
      <c r="M335" s="708"/>
      <c r="N335" s="708"/>
      <c r="O335" s="708"/>
      <c r="P335" s="708"/>
      <c r="Q335" s="711"/>
      <c r="R335" s="708"/>
      <c r="S335" s="708"/>
      <c r="T335" s="708"/>
      <c r="U335" s="708"/>
      <c r="V335" s="708"/>
      <c r="W335" s="708"/>
      <c r="X335" s="708"/>
      <c r="Y335" s="708"/>
      <c r="Z335" s="708"/>
    </row>
    <row r="336" ht="13.5" customHeight="1">
      <c r="A336" s="708"/>
      <c r="B336" s="708"/>
      <c r="C336" s="709"/>
      <c r="D336" s="708"/>
      <c r="E336" s="708"/>
      <c r="F336" s="709"/>
      <c r="G336" s="710"/>
      <c r="H336" s="708"/>
      <c r="I336" s="708"/>
      <c r="J336" s="708"/>
      <c r="K336" s="708"/>
      <c r="L336" s="708"/>
      <c r="M336" s="708"/>
      <c r="N336" s="708"/>
      <c r="O336" s="708"/>
      <c r="P336" s="708"/>
      <c r="Q336" s="711"/>
      <c r="R336" s="708"/>
      <c r="S336" s="708"/>
      <c r="T336" s="708"/>
      <c r="U336" s="708"/>
      <c r="V336" s="708"/>
      <c r="W336" s="708"/>
      <c r="X336" s="708"/>
      <c r="Y336" s="708"/>
      <c r="Z336" s="708"/>
    </row>
    <row r="337" ht="13.5" customHeight="1">
      <c r="A337" s="708"/>
      <c r="B337" s="708"/>
      <c r="C337" s="709"/>
      <c r="D337" s="708"/>
      <c r="E337" s="708"/>
      <c r="F337" s="709"/>
      <c r="G337" s="710"/>
      <c r="H337" s="708"/>
      <c r="I337" s="708"/>
      <c r="J337" s="708"/>
      <c r="K337" s="708"/>
      <c r="L337" s="708"/>
      <c r="M337" s="708"/>
      <c r="N337" s="708"/>
      <c r="O337" s="708"/>
      <c r="P337" s="708"/>
      <c r="Q337" s="711"/>
      <c r="R337" s="708"/>
      <c r="S337" s="708"/>
      <c r="T337" s="708"/>
      <c r="U337" s="708"/>
      <c r="V337" s="708"/>
      <c r="W337" s="708"/>
      <c r="X337" s="708"/>
      <c r="Y337" s="708"/>
      <c r="Z337" s="708"/>
    </row>
    <row r="338" ht="13.5" customHeight="1">
      <c r="A338" s="708"/>
      <c r="B338" s="708"/>
      <c r="C338" s="709"/>
      <c r="D338" s="708"/>
      <c r="E338" s="708"/>
      <c r="F338" s="709"/>
      <c r="G338" s="710"/>
      <c r="H338" s="708"/>
      <c r="I338" s="708"/>
      <c r="J338" s="708"/>
      <c r="K338" s="708"/>
      <c r="L338" s="708"/>
      <c r="M338" s="708"/>
      <c r="N338" s="708"/>
      <c r="O338" s="708"/>
      <c r="P338" s="708"/>
      <c r="Q338" s="711"/>
      <c r="R338" s="708"/>
      <c r="S338" s="708"/>
      <c r="T338" s="708"/>
      <c r="U338" s="708"/>
      <c r="V338" s="708"/>
      <c r="W338" s="708"/>
      <c r="X338" s="708"/>
      <c r="Y338" s="708"/>
      <c r="Z338" s="708"/>
    </row>
    <row r="339" ht="13.5" customHeight="1">
      <c r="A339" s="708"/>
      <c r="B339" s="708"/>
      <c r="C339" s="709"/>
      <c r="D339" s="708"/>
      <c r="E339" s="708"/>
      <c r="F339" s="709"/>
      <c r="G339" s="710"/>
      <c r="H339" s="708"/>
      <c r="I339" s="708"/>
      <c r="J339" s="708"/>
      <c r="K339" s="708"/>
      <c r="L339" s="708"/>
      <c r="M339" s="708"/>
      <c r="N339" s="708"/>
      <c r="O339" s="708"/>
      <c r="P339" s="708"/>
      <c r="Q339" s="711"/>
      <c r="R339" s="708"/>
      <c r="S339" s="708"/>
      <c r="T339" s="708"/>
      <c r="U339" s="708"/>
      <c r="V339" s="708"/>
      <c r="W339" s="708"/>
      <c r="X339" s="708"/>
      <c r="Y339" s="708"/>
      <c r="Z339" s="708"/>
    </row>
    <row r="340" ht="13.5" customHeight="1">
      <c r="A340" s="708"/>
      <c r="B340" s="708"/>
      <c r="C340" s="709"/>
      <c r="D340" s="708"/>
      <c r="E340" s="708"/>
      <c r="F340" s="709"/>
      <c r="G340" s="710"/>
      <c r="H340" s="708"/>
      <c r="I340" s="708"/>
      <c r="J340" s="708"/>
      <c r="K340" s="708"/>
      <c r="L340" s="708"/>
      <c r="M340" s="708"/>
      <c r="N340" s="708"/>
      <c r="O340" s="708"/>
      <c r="P340" s="708"/>
      <c r="Q340" s="711"/>
      <c r="R340" s="708"/>
      <c r="S340" s="708"/>
      <c r="T340" s="708"/>
      <c r="U340" s="708"/>
      <c r="V340" s="708"/>
      <c r="W340" s="708"/>
      <c r="X340" s="708"/>
      <c r="Y340" s="708"/>
      <c r="Z340" s="708"/>
    </row>
    <row r="341" ht="13.5" customHeight="1">
      <c r="A341" s="708"/>
      <c r="B341" s="708"/>
      <c r="C341" s="709"/>
      <c r="D341" s="708"/>
      <c r="E341" s="708"/>
      <c r="F341" s="709"/>
      <c r="G341" s="710"/>
      <c r="H341" s="708"/>
      <c r="I341" s="708"/>
      <c r="J341" s="708"/>
      <c r="K341" s="708"/>
      <c r="L341" s="708"/>
      <c r="M341" s="708"/>
      <c r="N341" s="708"/>
      <c r="O341" s="708"/>
      <c r="P341" s="708"/>
      <c r="Q341" s="711"/>
      <c r="R341" s="708"/>
      <c r="S341" s="708"/>
      <c r="T341" s="708"/>
      <c r="U341" s="708"/>
      <c r="V341" s="708"/>
      <c r="W341" s="708"/>
      <c r="X341" s="708"/>
      <c r="Y341" s="708"/>
      <c r="Z341" s="708"/>
    </row>
    <row r="342" ht="13.5" customHeight="1">
      <c r="A342" s="708"/>
      <c r="B342" s="708"/>
      <c r="C342" s="709"/>
      <c r="D342" s="708"/>
      <c r="E342" s="708"/>
      <c r="F342" s="709"/>
      <c r="G342" s="710"/>
      <c r="H342" s="708"/>
      <c r="I342" s="708"/>
      <c r="J342" s="708"/>
      <c r="K342" s="708"/>
      <c r="L342" s="708"/>
      <c r="M342" s="708"/>
      <c r="N342" s="708"/>
      <c r="O342" s="708"/>
      <c r="P342" s="708"/>
      <c r="Q342" s="711"/>
      <c r="R342" s="708"/>
      <c r="S342" s="708"/>
      <c r="T342" s="708"/>
      <c r="U342" s="708"/>
      <c r="V342" s="708"/>
      <c r="W342" s="708"/>
      <c r="X342" s="708"/>
      <c r="Y342" s="708"/>
      <c r="Z342" s="708"/>
    </row>
    <row r="343" ht="13.5" customHeight="1">
      <c r="A343" s="708"/>
      <c r="B343" s="708"/>
      <c r="C343" s="709"/>
      <c r="D343" s="708"/>
      <c r="E343" s="708"/>
      <c r="F343" s="709"/>
      <c r="G343" s="710"/>
      <c r="H343" s="708"/>
      <c r="I343" s="708"/>
      <c r="J343" s="708"/>
      <c r="K343" s="708"/>
      <c r="L343" s="708"/>
      <c r="M343" s="708"/>
      <c r="N343" s="708"/>
      <c r="O343" s="708"/>
      <c r="P343" s="708"/>
      <c r="Q343" s="711"/>
      <c r="R343" s="708"/>
      <c r="S343" s="708"/>
      <c r="T343" s="708"/>
      <c r="U343" s="708"/>
      <c r="V343" s="708"/>
      <c r="W343" s="708"/>
      <c r="X343" s="708"/>
      <c r="Y343" s="708"/>
      <c r="Z343" s="708"/>
    </row>
    <row r="344" ht="13.5" customHeight="1">
      <c r="A344" s="708"/>
      <c r="B344" s="708"/>
      <c r="C344" s="709"/>
      <c r="D344" s="708"/>
      <c r="E344" s="708"/>
      <c r="F344" s="709"/>
      <c r="G344" s="710"/>
      <c r="H344" s="708"/>
      <c r="I344" s="708"/>
      <c r="J344" s="708"/>
      <c r="K344" s="708"/>
      <c r="L344" s="708"/>
      <c r="M344" s="708"/>
      <c r="N344" s="708"/>
      <c r="O344" s="708"/>
      <c r="P344" s="708"/>
      <c r="Q344" s="711"/>
      <c r="R344" s="708"/>
      <c r="S344" s="708"/>
      <c r="T344" s="708"/>
      <c r="U344" s="708"/>
      <c r="V344" s="708"/>
      <c r="W344" s="708"/>
      <c r="X344" s="708"/>
      <c r="Y344" s="708"/>
      <c r="Z344" s="708"/>
    </row>
    <row r="345" ht="13.5" customHeight="1">
      <c r="A345" s="708"/>
      <c r="B345" s="708"/>
      <c r="C345" s="709"/>
      <c r="D345" s="708"/>
      <c r="E345" s="708"/>
      <c r="F345" s="709"/>
      <c r="G345" s="710"/>
      <c r="H345" s="708"/>
      <c r="I345" s="708"/>
      <c r="J345" s="708"/>
      <c r="K345" s="708"/>
      <c r="L345" s="708"/>
      <c r="M345" s="708"/>
      <c r="N345" s="708"/>
      <c r="O345" s="708"/>
      <c r="P345" s="708"/>
      <c r="Q345" s="711"/>
      <c r="R345" s="708"/>
      <c r="S345" s="708"/>
      <c r="T345" s="708"/>
      <c r="U345" s="708"/>
      <c r="V345" s="708"/>
      <c r="W345" s="708"/>
      <c r="X345" s="708"/>
      <c r="Y345" s="708"/>
      <c r="Z345" s="708"/>
    </row>
    <row r="346" ht="13.5" customHeight="1">
      <c r="A346" s="708"/>
      <c r="B346" s="708"/>
      <c r="C346" s="709"/>
      <c r="D346" s="708"/>
      <c r="E346" s="708"/>
      <c r="F346" s="709"/>
      <c r="G346" s="710"/>
      <c r="H346" s="708"/>
      <c r="I346" s="708"/>
      <c r="J346" s="708"/>
      <c r="K346" s="708"/>
      <c r="L346" s="708"/>
      <c r="M346" s="708"/>
      <c r="N346" s="708"/>
      <c r="O346" s="708"/>
      <c r="P346" s="708"/>
      <c r="Q346" s="711"/>
      <c r="R346" s="708"/>
      <c r="S346" s="708"/>
      <c r="T346" s="708"/>
      <c r="U346" s="708"/>
      <c r="V346" s="708"/>
      <c r="W346" s="708"/>
      <c r="X346" s="708"/>
      <c r="Y346" s="708"/>
      <c r="Z346" s="708"/>
    </row>
    <row r="347" ht="13.5" customHeight="1">
      <c r="A347" s="708"/>
      <c r="B347" s="708"/>
      <c r="C347" s="709"/>
      <c r="D347" s="708"/>
      <c r="E347" s="708"/>
      <c r="F347" s="709"/>
      <c r="G347" s="710"/>
      <c r="H347" s="708"/>
      <c r="I347" s="708"/>
      <c r="J347" s="708"/>
      <c r="K347" s="708"/>
      <c r="L347" s="708"/>
      <c r="M347" s="708"/>
      <c r="N347" s="708"/>
      <c r="O347" s="708"/>
      <c r="P347" s="708"/>
      <c r="Q347" s="711"/>
      <c r="R347" s="708"/>
      <c r="S347" s="708"/>
      <c r="T347" s="708"/>
      <c r="U347" s="708"/>
      <c r="V347" s="708"/>
      <c r="W347" s="708"/>
      <c r="X347" s="708"/>
      <c r="Y347" s="708"/>
      <c r="Z347" s="708"/>
    </row>
    <row r="348" ht="13.5" customHeight="1">
      <c r="A348" s="708"/>
      <c r="B348" s="708"/>
      <c r="C348" s="709"/>
      <c r="D348" s="708"/>
      <c r="E348" s="708"/>
      <c r="F348" s="709"/>
      <c r="G348" s="710"/>
      <c r="H348" s="708"/>
      <c r="I348" s="708"/>
      <c r="J348" s="708"/>
      <c r="K348" s="708"/>
      <c r="L348" s="708"/>
      <c r="M348" s="708"/>
      <c r="N348" s="708"/>
      <c r="O348" s="708"/>
      <c r="P348" s="708"/>
      <c r="Q348" s="711"/>
      <c r="R348" s="708"/>
      <c r="S348" s="708"/>
      <c r="T348" s="708"/>
      <c r="U348" s="708"/>
      <c r="V348" s="708"/>
      <c r="W348" s="708"/>
      <c r="X348" s="708"/>
      <c r="Y348" s="708"/>
      <c r="Z348" s="708"/>
    </row>
    <row r="349" ht="13.5" customHeight="1">
      <c r="A349" s="708"/>
      <c r="B349" s="708"/>
      <c r="C349" s="709"/>
      <c r="D349" s="708"/>
      <c r="E349" s="708"/>
      <c r="F349" s="709"/>
      <c r="G349" s="710"/>
      <c r="H349" s="708"/>
      <c r="I349" s="708"/>
      <c r="J349" s="708"/>
      <c r="K349" s="708"/>
      <c r="L349" s="708"/>
      <c r="M349" s="708"/>
      <c r="N349" s="708"/>
      <c r="O349" s="708"/>
      <c r="P349" s="708"/>
      <c r="Q349" s="711"/>
      <c r="R349" s="708"/>
      <c r="S349" s="708"/>
      <c r="T349" s="708"/>
      <c r="U349" s="708"/>
      <c r="V349" s="708"/>
      <c r="W349" s="708"/>
      <c r="X349" s="708"/>
      <c r="Y349" s="708"/>
      <c r="Z349" s="708"/>
    </row>
    <row r="350" ht="13.5" customHeight="1">
      <c r="A350" s="708"/>
      <c r="B350" s="708"/>
      <c r="C350" s="709"/>
      <c r="D350" s="708"/>
      <c r="E350" s="708"/>
      <c r="F350" s="709"/>
      <c r="G350" s="710"/>
      <c r="H350" s="708"/>
      <c r="I350" s="708"/>
      <c r="J350" s="708"/>
      <c r="K350" s="708"/>
      <c r="L350" s="708"/>
      <c r="M350" s="708"/>
      <c r="N350" s="708"/>
      <c r="O350" s="708"/>
      <c r="P350" s="708"/>
      <c r="Q350" s="711"/>
      <c r="R350" s="708"/>
      <c r="S350" s="708"/>
      <c r="T350" s="708"/>
      <c r="U350" s="708"/>
      <c r="V350" s="708"/>
      <c r="W350" s="708"/>
      <c r="X350" s="708"/>
      <c r="Y350" s="708"/>
      <c r="Z350" s="708"/>
    </row>
    <row r="351" ht="13.5" customHeight="1">
      <c r="A351" s="708"/>
      <c r="B351" s="708"/>
      <c r="C351" s="709"/>
      <c r="D351" s="708"/>
      <c r="E351" s="708"/>
      <c r="F351" s="709"/>
      <c r="G351" s="710"/>
      <c r="H351" s="708"/>
      <c r="I351" s="708"/>
      <c r="J351" s="708"/>
      <c r="K351" s="708"/>
      <c r="L351" s="708"/>
      <c r="M351" s="708"/>
      <c r="N351" s="708"/>
      <c r="O351" s="708"/>
      <c r="P351" s="708"/>
      <c r="Q351" s="711"/>
      <c r="R351" s="708"/>
      <c r="S351" s="708"/>
      <c r="T351" s="708"/>
      <c r="U351" s="708"/>
      <c r="V351" s="708"/>
      <c r="W351" s="708"/>
      <c r="X351" s="708"/>
      <c r="Y351" s="708"/>
      <c r="Z351" s="708"/>
    </row>
    <row r="352" ht="13.5" customHeight="1">
      <c r="A352" s="708"/>
      <c r="B352" s="708"/>
      <c r="C352" s="709"/>
      <c r="D352" s="708"/>
      <c r="E352" s="708"/>
      <c r="F352" s="709"/>
      <c r="G352" s="710"/>
      <c r="H352" s="708"/>
      <c r="I352" s="708"/>
      <c r="J352" s="708"/>
      <c r="K352" s="708"/>
      <c r="L352" s="708"/>
      <c r="M352" s="708"/>
      <c r="N352" s="708"/>
      <c r="O352" s="708"/>
      <c r="P352" s="708"/>
      <c r="Q352" s="711"/>
      <c r="R352" s="708"/>
      <c r="S352" s="708"/>
      <c r="T352" s="708"/>
      <c r="U352" s="708"/>
      <c r="V352" s="708"/>
      <c r="W352" s="708"/>
      <c r="X352" s="708"/>
      <c r="Y352" s="708"/>
      <c r="Z352" s="708"/>
    </row>
    <row r="353" ht="13.5" customHeight="1">
      <c r="A353" s="708"/>
      <c r="B353" s="708"/>
      <c r="C353" s="709"/>
      <c r="D353" s="708"/>
      <c r="E353" s="708"/>
      <c r="F353" s="709"/>
      <c r="G353" s="710"/>
      <c r="H353" s="708"/>
      <c r="I353" s="708"/>
      <c r="J353" s="708"/>
      <c r="K353" s="708"/>
      <c r="L353" s="708"/>
      <c r="M353" s="708"/>
      <c r="N353" s="708"/>
      <c r="O353" s="708"/>
      <c r="P353" s="708"/>
      <c r="Q353" s="711"/>
      <c r="R353" s="708"/>
      <c r="S353" s="708"/>
      <c r="T353" s="708"/>
      <c r="U353" s="708"/>
      <c r="V353" s="708"/>
      <c r="W353" s="708"/>
      <c r="X353" s="708"/>
      <c r="Y353" s="708"/>
      <c r="Z353" s="708"/>
    </row>
    <row r="354" ht="13.5" customHeight="1">
      <c r="A354" s="708"/>
      <c r="B354" s="708"/>
      <c r="C354" s="709"/>
      <c r="D354" s="708"/>
      <c r="E354" s="708"/>
      <c r="F354" s="709"/>
      <c r="G354" s="710"/>
      <c r="H354" s="708"/>
      <c r="I354" s="708"/>
      <c r="J354" s="708"/>
      <c r="K354" s="708"/>
      <c r="L354" s="708"/>
      <c r="M354" s="708"/>
      <c r="N354" s="708"/>
      <c r="O354" s="708"/>
      <c r="P354" s="708"/>
      <c r="Q354" s="711"/>
      <c r="R354" s="708"/>
      <c r="S354" s="708"/>
      <c r="T354" s="708"/>
      <c r="U354" s="708"/>
      <c r="V354" s="708"/>
      <c r="W354" s="708"/>
      <c r="X354" s="708"/>
      <c r="Y354" s="708"/>
      <c r="Z354" s="708"/>
    </row>
    <row r="355" ht="13.5" customHeight="1">
      <c r="A355" s="708"/>
      <c r="B355" s="708"/>
      <c r="C355" s="709"/>
      <c r="D355" s="708"/>
      <c r="E355" s="708"/>
      <c r="F355" s="709"/>
      <c r="G355" s="710"/>
      <c r="H355" s="708"/>
      <c r="I355" s="708"/>
      <c r="J355" s="708"/>
      <c r="K355" s="708"/>
      <c r="L355" s="708"/>
      <c r="M355" s="708"/>
      <c r="N355" s="708"/>
      <c r="O355" s="708"/>
      <c r="P355" s="708"/>
      <c r="Q355" s="711"/>
      <c r="R355" s="708"/>
      <c r="S355" s="708"/>
      <c r="T355" s="708"/>
      <c r="U355" s="708"/>
      <c r="V355" s="708"/>
      <c r="W355" s="708"/>
      <c r="X355" s="708"/>
      <c r="Y355" s="708"/>
      <c r="Z355" s="708"/>
    </row>
    <row r="356" ht="13.5" customHeight="1">
      <c r="A356" s="708"/>
      <c r="B356" s="708"/>
      <c r="C356" s="709"/>
      <c r="D356" s="708"/>
      <c r="E356" s="708"/>
      <c r="F356" s="709"/>
      <c r="G356" s="710"/>
      <c r="H356" s="708"/>
      <c r="I356" s="708"/>
      <c r="J356" s="708"/>
      <c r="K356" s="708"/>
      <c r="L356" s="708"/>
      <c r="M356" s="708"/>
      <c r="N356" s="708"/>
      <c r="O356" s="708"/>
      <c r="P356" s="708"/>
      <c r="Q356" s="711"/>
      <c r="R356" s="708"/>
      <c r="S356" s="708"/>
      <c r="T356" s="708"/>
      <c r="U356" s="708"/>
      <c r="V356" s="708"/>
      <c r="W356" s="708"/>
      <c r="X356" s="708"/>
      <c r="Y356" s="708"/>
      <c r="Z356" s="708"/>
    </row>
    <row r="357" ht="13.5" customHeight="1">
      <c r="A357" s="708"/>
      <c r="B357" s="708"/>
      <c r="C357" s="709"/>
      <c r="D357" s="708"/>
      <c r="E357" s="708"/>
      <c r="F357" s="709"/>
      <c r="G357" s="710"/>
      <c r="H357" s="708"/>
      <c r="I357" s="708"/>
      <c r="J357" s="708"/>
      <c r="K357" s="708"/>
      <c r="L357" s="708"/>
      <c r="M357" s="708"/>
      <c r="N357" s="708"/>
      <c r="O357" s="708"/>
      <c r="P357" s="708"/>
      <c r="Q357" s="711"/>
      <c r="R357" s="708"/>
      <c r="S357" s="708"/>
      <c r="T357" s="708"/>
      <c r="U357" s="708"/>
      <c r="V357" s="708"/>
      <c r="W357" s="708"/>
      <c r="X357" s="708"/>
      <c r="Y357" s="708"/>
      <c r="Z357" s="708"/>
    </row>
    <row r="358" ht="13.5" customHeight="1">
      <c r="A358" s="708"/>
      <c r="B358" s="708"/>
      <c r="C358" s="709"/>
      <c r="D358" s="708"/>
      <c r="E358" s="708"/>
      <c r="F358" s="709"/>
      <c r="G358" s="710"/>
      <c r="H358" s="708"/>
      <c r="I358" s="708"/>
      <c r="J358" s="708"/>
      <c r="K358" s="708"/>
      <c r="L358" s="708"/>
      <c r="M358" s="708"/>
      <c r="N358" s="708"/>
      <c r="O358" s="708"/>
      <c r="P358" s="708"/>
      <c r="Q358" s="711"/>
      <c r="R358" s="708"/>
      <c r="S358" s="708"/>
      <c r="T358" s="708"/>
      <c r="U358" s="708"/>
      <c r="V358" s="708"/>
      <c r="W358" s="708"/>
      <c r="X358" s="708"/>
      <c r="Y358" s="708"/>
      <c r="Z358" s="708"/>
    </row>
    <row r="359" ht="13.5" customHeight="1">
      <c r="A359" s="708"/>
      <c r="B359" s="708"/>
      <c r="C359" s="709"/>
      <c r="D359" s="708"/>
      <c r="E359" s="708"/>
      <c r="F359" s="709"/>
      <c r="G359" s="710"/>
      <c r="H359" s="708"/>
      <c r="I359" s="708"/>
      <c r="J359" s="708"/>
      <c r="K359" s="708"/>
      <c r="L359" s="708"/>
      <c r="M359" s="708"/>
      <c r="N359" s="708"/>
      <c r="O359" s="708"/>
      <c r="P359" s="708"/>
      <c r="Q359" s="711"/>
      <c r="R359" s="708"/>
      <c r="S359" s="708"/>
      <c r="T359" s="708"/>
      <c r="U359" s="708"/>
      <c r="V359" s="708"/>
      <c r="W359" s="708"/>
      <c r="X359" s="708"/>
      <c r="Y359" s="708"/>
      <c r="Z359" s="708"/>
    </row>
    <row r="360" ht="13.5" customHeight="1">
      <c r="A360" s="708"/>
      <c r="B360" s="708"/>
      <c r="C360" s="709"/>
      <c r="D360" s="708"/>
      <c r="E360" s="708"/>
      <c r="F360" s="709"/>
      <c r="G360" s="710"/>
      <c r="H360" s="708"/>
      <c r="I360" s="708"/>
      <c r="J360" s="708"/>
      <c r="K360" s="708"/>
      <c r="L360" s="708"/>
      <c r="M360" s="708"/>
      <c r="N360" s="708"/>
      <c r="O360" s="708"/>
      <c r="P360" s="708"/>
      <c r="Q360" s="711"/>
      <c r="R360" s="708"/>
      <c r="S360" s="708"/>
      <c r="T360" s="708"/>
      <c r="U360" s="708"/>
      <c r="V360" s="708"/>
      <c r="W360" s="708"/>
      <c r="X360" s="708"/>
      <c r="Y360" s="708"/>
      <c r="Z360" s="708"/>
    </row>
    <row r="361" ht="13.5" customHeight="1">
      <c r="A361" s="708"/>
      <c r="B361" s="708"/>
      <c r="C361" s="709"/>
      <c r="D361" s="708"/>
      <c r="E361" s="708"/>
      <c r="F361" s="709"/>
      <c r="G361" s="710"/>
      <c r="H361" s="708"/>
      <c r="I361" s="708"/>
      <c r="J361" s="708"/>
      <c r="K361" s="708"/>
      <c r="L361" s="708"/>
      <c r="M361" s="708"/>
      <c r="N361" s="708"/>
      <c r="O361" s="708"/>
      <c r="P361" s="708"/>
      <c r="Q361" s="711"/>
      <c r="R361" s="708"/>
      <c r="S361" s="708"/>
      <c r="T361" s="708"/>
      <c r="U361" s="708"/>
      <c r="V361" s="708"/>
      <c r="W361" s="708"/>
      <c r="X361" s="708"/>
      <c r="Y361" s="708"/>
      <c r="Z361" s="708"/>
    </row>
    <row r="362" ht="13.5" customHeight="1">
      <c r="A362" s="708"/>
      <c r="B362" s="708"/>
      <c r="C362" s="709"/>
      <c r="D362" s="708"/>
      <c r="E362" s="708"/>
      <c r="F362" s="709"/>
      <c r="G362" s="710"/>
      <c r="H362" s="708"/>
      <c r="I362" s="708"/>
      <c r="J362" s="708"/>
      <c r="K362" s="708"/>
      <c r="L362" s="708"/>
      <c r="M362" s="708"/>
      <c r="N362" s="708"/>
      <c r="O362" s="708"/>
      <c r="P362" s="708"/>
      <c r="Q362" s="711"/>
      <c r="R362" s="708"/>
      <c r="S362" s="708"/>
      <c r="T362" s="708"/>
      <c r="U362" s="708"/>
      <c r="V362" s="708"/>
      <c r="W362" s="708"/>
      <c r="X362" s="708"/>
      <c r="Y362" s="708"/>
      <c r="Z362" s="708"/>
    </row>
    <row r="363" ht="13.5" customHeight="1">
      <c r="A363" s="708"/>
      <c r="B363" s="708"/>
      <c r="C363" s="709"/>
      <c r="D363" s="708"/>
      <c r="E363" s="708"/>
      <c r="F363" s="709"/>
      <c r="G363" s="710"/>
      <c r="H363" s="708"/>
      <c r="I363" s="708"/>
      <c r="J363" s="708"/>
      <c r="K363" s="708"/>
      <c r="L363" s="708"/>
      <c r="M363" s="708"/>
      <c r="N363" s="708"/>
      <c r="O363" s="708"/>
      <c r="P363" s="708"/>
      <c r="Q363" s="711"/>
      <c r="R363" s="708"/>
      <c r="S363" s="708"/>
      <c r="T363" s="708"/>
      <c r="U363" s="708"/>
      <c r="V363" s="708"/>
      <c r="W363" s="708"/>
      <c r="X363" s="708"/>
      <c r="Y363" s="708"/>
      <c r="Z363" s="708"/>
    </row>
    <row r="364" ht="13.5" customHeight="1">
      <c r="A364" s="708"/>
      <c r="B364" s="708"/>
      <c r="C364" s="709"/>
      <c r="D364" s="708"/>
      <c r="E364" s="708"/>
      <c r="F364" s="709"/>
      <c r="G364" s="710"/>
      <c r="H364" s="708"/>
      <c r="I364" s="708"/>
      <c r="J364" s="708"/>
      <c r="K364" s="708"/>
      <c r="L364" s="708"/>
      <c r="M364" s="708"/>
      <c r="N364" s="708"/>
      <c r="O364" s="708"/>
      <c r="P364" s="708"/>
      <c r="Q364" s="711"/>
      <c r="R364" s="708"/>
      <c r="S364" s="708"/>
      <c r="T364" s="708"/>
      <c r="U364" s="708"/>
      <c r="V364" s="708"/>
      <c r="W364" s="708"/>
      <c r="X364" s="708"/>
      <c r="Y364" s="708"/>
      <c r="Z364" s="708"/>
    </row>
    <row r="365" ht="13.5" customHeight="1">
      <c r="A365" s="708"/>
      <c r="B365" s="708"/>
      <c r="C365" s="709"/>
      <c r="D365" s="708"/>
      <c r="E365" s="708"/>
      <c r="F365" s="709"/>
      <c r="G365" s="710"/>
      <c r="H365" s="708"/>
      <c r="I365" s="708"/>
      <c r="J365" s="708"/>
      <c r="K365" s="708"/>
      <c r="L365" s="708"/>
      <c r="M365" s="708"/>
      <c r="N365" s="708"/>
      <c r="O365" s="708"/>
      <c r="P365" s="708"/>
      <c r="Q365" s="711"/>
      <c r="R365" s="708"/>
      <c r="S365" s="708"/>
      <c r="T365" s="708"/>
      <c r="U365" s="708"/>
      <c r="V365" s="708"/>
      <c r="W365" s="708"/>
      <c r="X365" s="708"/>
      <c r="Y365" s="708"/>
      <c r="Z365" s="708"/>
    </row>
    <row r="366" ht="13.5" customHeight="1">
      <c r="A366" s="708"/>
      <c r="B366" s="708"/>
      <c r="C366" s="709"/>
      <c r="D366" s="708"/>
      <c r="E366" s="708"/>
      <c r="F366" s="709"/>
      <c r="G366" s="710"/>
      <c r="H366" s="708"/>
      <c r="I366" s="708"/>
      <c r="J366" s="708"/>
      <c r="K366" s="708"/>
      <c r="L366" s="708"/>
      <c r="M366" s="708"/>
      <c r="N366" s="708"/>
      <c r="O366" s="708"/>
      <c r="P366" s="708"/>
      <c r="Q366" s="711"/>
      <c r="R366" s="708"/>
      <c r="S366" s="708"/>
      <c r="T366" s="708"/>
      <c r="U366" s="708"/>
      <c r="V366" s="708"/>
      <c r="W366" s="708"/>
      <c r="X366" s="708"/>
      <c r="Y366" s="708"/>
      <c r="Z366" s="708"/>
    </row>
    <row r="367" ht="13.5" customHeight="1">
      <c r="A367" s="708"/>
      <c r="B367" s="708"/>
      <c r="C367" s="709"/>
      <c r="D367" s="708"/>
      <c r="E367" s="708"/>
      <c r="F367" s="709"/>
      <c r="G367" s="710"/>
      <c r="H367" s="708"/>
      <c r="I367" s="708"/>
      <c r="J367" s="708"/>
      <c r="K367" s="708"/>
      <c r="L367" s="708"/>
      <c r="M367" s="708"/>
      <c r="N367" s="708"/>
      <c r="O367" s="708"/>
      <c r="P367" s="708"/>
      <c r="Q367" s="711"/>
      <c r="R367" s="708"/>
      <c r="S367" s="708"/>
      <c r="T367" s="708"/>
      <c r="U367" s="708"/>
      <c r="V367" s="708"/>
      <c r="W367" s="708"/>
      <c r="X367" s="708"/>
      <c r="Y367" s="708"/>
      <c r="Z367" s="708"/>
    </row>
    <row r="368" ht="13.5" customHeight="1">
      <c r="A368" s="708"/>
      <c r="B368" s="708"/>
      <c r="C368" s="709"/>
      <c r="D368" s="708"/>
      <c r="E368" s="708"/>
      <c r="F368" s="709"/>
      <c r="G368" s="710"/>
      <c r="H368" s="708"/>
      <c r="I368" s="708"/>
      <c r="J368" s="708"/>
      <c r="K368" s="708"/>
      <c r="L368" s="708"/>
      <c r="M368" s="708"/>
      <c r="N368" s="708"/>
      <c r="O368" s="708"/>
      <c r="P368" s="708"/>
      <c r="Q368" s="711"/>
      <c r="R368" s="708"/>
      <c r="S368" s="708"/>
      <c r="T368" s="708"/>
      <c r="U368" s="708"/>
      <c r="V368" s="708"/>
      <c r="W368" s="708"/>
      <c r="X368" s="708"/>
      <c r="Y368" s="708"/>
      <c r="Z368" s="708"/>
    </row>
    <row r="369" ht="13.5" customHeight="1">
      <c r="A369" s="708"/>
      <c r="B369" s="708"/>
      <c r="C369" s="709"/>
      <c r="D369" s="708"/>
      <c r="E369" s="708"/>
      <c r="F369" s="709"/>
      <c r="G369" s="710"/>
      <c r="H369" s="708"/>
      <c r="I369" s="708"/>
      <c r="J369" s="708"/>
      <c r="K369" s="708"/>
      <c r="L369" s="708"/>
      <c r="M369" s="708"/>
      <c r="N369" s="708"/>
      <c r="O369" s="708"/>
      <c r="P369" s="708"/>
      <c r="Q369" s="711"/>
      <c r="R369" s="708"/>
      <c r="S369" s="708"/>
      <c r="T369" s="708"/>
      <c r="U369" s="708"/>
      <c r="V369" s="708"/>
      <c r="W369" s="708"/>
      <c r="X369" s="708"/>
      <c r="Y369" s="708"/>
      <c r="Z369" s="708"/>
    </row>
    <row r="370" ht="13.5" customHeight="1">
      <c r="A370" s="708"/>
      <c r="B370" s="708"/>
      <c r="C370" s="709"/>
      <c r="D370" s="708"/>
      <c r="E370" s="708"/>
      <c r="F370" s="709"/>
      <c r="G370" s="710"/>
      <c r="H370" s="708"/>
      <c r="I370" s="708"/>
      <c r="J370" s="708"/>
      <c r="K370" s="708"/>
      <c r="L370" s="708"/>
      <c r="M370" s="708"/>
      <c r="N370" s="708"/>
      <c r="O370" s="708"/>
      <c r="P370" s="708"/>
      <c r="Q370" s="711"/>
      <c r="R370" s="708"/>
      <c r="S370" s="708"/>
      <c r="T370" s="708"/>
      <c r="U370" s="708"/>
      <c r="V370" s="708"/>
      <c r="W370" s="708"/>
      <c r="X370" s="708"/>
      <c r="Y370" s="708"/>
      <c r="Z370" s="708"/>
    </row>
    <row r="371" ht="13.5" customHeight="1">
      <c r="A371" s="708"/>
      <c r="B371" s="708"/>
      <c r="C371" s="709"/>
      <c r="D371" s="708"/>
      <c r="E371" s="708"/>
      <c r="F371" s="709"/>
      <c r="G371" s="710"/>
      <c r="H371" s="708"/>
      <c r="I371" s="708"/>
      <c r="J371" s="708"/>
      <c r="K371" s="708"/>
      <c r="L371" s="708"/>
      <c r="M371" s="708"/>
      <c r="N371" s="708"/>
      <c r="O371" s="708"/>
      <c r="P371" s="708"/>
      <c r="Q371" s="711"/>
      <c r="R371" s="708"/>
      <c r="S371" s="708"/>
      <c r="T371" s="708"/>
      <c r="U371" s="708"/>
      <c r="V371" s="708"/>
      <c r="W371" s="708"/>
      <c r="X371" s="708"/>
      <c r="Y371" s="708"/>
      <c r="Z371" s="708"/>
    </row>
    <row r="372" ht="13.5" customHeight="1">
      <c r="A372" s="708"/>
      <c r="B372" s="708"/>
      <c r="C372" s="709"/>
      <c r="D372" s="708"/>
      <c r="E372" s="708"/>
      <c r="F372" s="709"/>
      <c r="G372" s="710"/>
      <c r="H372" s="708"/>
      <c r="I372" s="708"/>
      <c r="J372" s="708"/>
      <c r="K372" s="708"/>
      <c r="L372" s="708"/>
      <c r="M372" s="708"/>
      <c r="N372" s="708"/>
      <c r="O372" s="708"/>
      <c r="P372" s="708"/>
      <c r="Q372" s="711"/>
      <c r="R372" s="708"/>
      <c r="S372" s="708"/>
      <c r="T372" s="708"/>
      <c r="U372" s="708"/>
      <c r="V372" s="708"/>
      <c r="W372" s="708"/>
      <c r="X372" s="708"/>
      <c r="Y372" s="708"/>
      <c r="Z372" s="708"/>
    </row>
    <row r="373" ht="13.5" customHeight="1">
      <c r="A373" s="708"/>
      <c r="B373" s="708"/>
      <c r="C373" s="709"/>
      <c r="D373" s="708"/>
      <c r="E373" s="708"/>
      <c r="F373" s="709"/>
      <c r="G373" s="710"/>
      <c r="H373" s="708"/>
      <c r="I373" s="708"/>
      <c r="J373" s="708"/>
      <c r="K373" s="708"/>
      <c r="L373" s="708"/>
      <c r="M373" s="708"/>
      <c r="N373" s="708"/>
      <c r="O373" s="708"/>
      <c r="P373" s="708"/>
      <c r="Q373" s="711"/>
      <c r="R373" s="708"/>
      <c r="S373" s="708"/>
      <c r="T373" s="708"/>
      <c r="U373" s="708"/>
      <c r="V373" s="708"/>
      <c r="W373" s="708"/>
      <c r="X373" s="708"/>
      <c r="Y373" s="708"/>
      <c r="Z373" s="708"/>
    </row>
    <row r="374" ht="13.5" customHeight="1">
      <c r="A374" s="708"/>
      <c r="B374" s="708"/>
      <c r="C374" s="709"/>
      <c r="D374" s="708"/>
      <c r="E374" s="708"/>
      <c r="F374" s="709"/>
      <c r="G374" s="710"/>
      <c r="H374" s="708"/>
      <c r="I374" s="708"/>
      <c r="J374" s="708"/>
      <c r="K374" s="708"/>
      <c r="L374" s="708"/>
      <c r="M374" s="708"/>
      <c r="N374" s="708"/>
      <c r="O374" s="708"/>
      <c r="P374" s="708"/>
      <c r="Q374" s="711"/>
      <c r="R374" s="708"/>
      <c r="S374" s="708"/>
      <c r="T374" s="708"/>
      <c r="U374" s="708"/>
      <c r="V374" s="708"/>
      <c r="W374" s="708"/>
      <c r="X374" s="708"/>
      <c r="Y374" s="708"/>
      <c r="Z374" s="708"/>
    </row>
    <row r="375" ht="13.5" customHeight="1">
      <c r="A375" s="708"/>
      <c r="B375" s="708"/>
      <c r="C375" s="709"/>
      <c r="D375" s="708"/>
      <c r="E375" s="708"/>
      <c r="F375" s="709"/>
      <c r="G375" s="710"/>
      <c r="H375" s="708"/>
      <c r="I375" s="708"/>
      <c r="J375" s="708"/>
      <c r="K375" s="708"/>
      <c r="L375" s="708"/>
      <c r="M375" s="708"/>
      <c r="N375" s="708"/>
      <c r="O375" s="708"/>
      <c r="P375" s="708"/>
      <c r="Q375" s="711"/>
      <c r="R375" s="708"/>
      <c r="S375" s="708"/>
      <c r="T375" s="708"/>
      <c r="U375" s="708"/>
      <c r="V375" s="708"/>
      <c r="W375" s="708"/>
      <c r="X375" s="708"/>
      <c r="Y375" s="708"/>
      <c r="Z375" s="708"/>
    </row>
    <row r="376" ht="13.5" customHeight="1">
      <c r="A376" s="708"/>
      <c r="B376" s="708"/>
      <c r="C376" s="709"/>
      <c r="D376" s="708"/>
      <c r="E376" s="708"/>
      <c r="F376" s="709"/>
      <c r="G376" s="710"/>
      <c r="H376" s="708"/>
      <c r="I376" s="708"/>
      <c r="J376" s="708"/>
      <c r="K376" s="708"/>
      <c r="L376" s="708"/>
      <c r="M376" s="708"/>
      <c r="N376" s="708"/>
      <c r="O376" s="708"/>
      <c r="P376" s="708"/>
      <c r="Q376" s="711"/>
      <c r="R376" s="708"/>
      <c r="S376" s="708"/>
      <c r="T376" s="708"/>
      <c r="U376" s="708"/>
      <c r="V376" s="708"/>
      <c r="W376" s="708"/>
      <c r="X376" s="708"/>
      <c r="Y376" s="708"/>
      <c r="Z376" s="708"/>
    </row>
    <row r="377" ht="13.5" customHeight="1">
      <c r="A377" s="708"/>
      <c r="B377" s="708"/>
      <c r="C377" s="709"/>
      <c r="D377" s="708"/>
      <c r="E377" s="708"/>
      <c r="F377" s="709"/>
      <c r="G377" s="710"/>
      <c r="H377" s="708"/>
      <c r="I377" s="708"/>
      <c r="J377" s="708"/>
      <c r="K377" s="708"/>
      <c r="L377" s="708"/>
      <c r="M377" s="708"/>
      <c r="N377" s="708"/>
      <c r="O377" s="708"/>
      <c r="P377" s="708"/>
      <c r="Q377" s="711"/>
      <c r="R377" s="708"/>
      <c r="S377" s="708"/>
      <c r="T377" s="708"/>
      <c r="U377" s="708"/>
      <c r="V377" s="708"/>
      <c r="W377" s="708"/>
      <c r="X377" s="708"/>
      <c r="Y377" s="708"/>
      <c r="Z377" s="708"/>
    </row>
    <row r="378" ht="13.5" customHeight="1">
      <c r="A378" s="708"/>
      <c r="B378" s="708"/>
      <c r="C378" s="709"/>
      <c r="D378" s="708"/>
      <c r="E378" s="708"/>
      <c r="F378" s="709"/>
      <c r="G378" s="710"/>
      <c r="H378" s="708"/>
      <c r="I378" s="708"/>
      <c r="J378" s="708"/>
      <c r="K378" s="708"/>
      <c r="L378" s="708"/>
      <c r="M378" s="708"/>
      <c r="N378" s="708"/>
      <c r="O378" s="708"/>
      <c r="P378" s="708"/>
      <c r="Q378" s="711"/>
      <c r="R378" s="708"/>
      <c r="S378" s="708"/>
      <c r="T378" s="708"/>
      <c r="U378" s="708"/>
      <c r="V378" s="708"/>
      <c r="W378" s="708"/>
      <c r="X378" s="708"/>
      <c r="Y378" s="708"/>
      <c r="Z378" s="708"/>
    </row>
    <row r="379" ht="13.5" customHeight="1">
      <c r="A379" s="708"/>
      <c r="B379" s="708"/>
      <c r="C379" s="709"/>
      <c r="D379" s="708"/>
      <c r="E379" s="708"/>
      <c r="F379" s="709"/>
      <c r="G379" s="710"/>
      <c r="H379" s="708"/>
      <c r="I379" s="708"/>
      <c r="J379" s="708"/>
      <c r="K379" s="708"/>
      <c r="L379" s="708"/>
      <c r="M379" s="708"/>
      <c r="N379" s="708"/>
      <c r="O379" s="708"/>
      <c r="P379" s="708"/>
      <c r="Q379" s="711"/>
      <c r="R379" s="708"/>
      <c r="S379" s="708"/>
      <c r="T379" s="708"/>
      <c r="U379" s="708"/>
      <c r="V379" s="708"/>
      <c r="W379" s="708"/>
      <c r="X379" s="708"/>
      <c r="Y379" s="708"/>
      <c r="Z379" s="708"/>
    </row>
    <row r="380" ht="13.5" customHeight="1">
      <c r="A380" s="708"/>
      <c r="B380" s="708"/>
      <c r="C380" s="709"/>
      <c r="D380" s="708"/>
      <c r="E380" s="708"/>
      <c r="F380" s="709"/>
      <c r="G380" s="710"/>
      <c r="H380" s="708"/>
      <c r="I380" s="708"/>
      <c r="J380" s="708"/>
      <c r="K380" s="708"/>
      <c r="L380" s="708"/>
      <c r="M380" s="708"/>
      <c r="N380" s="708"/>
      <c r="O380" s="708"/>
      <c r="P380" s="708"/>
      <c r="Q380" s="711"/>
      <c r="R380" s="708"/>
      <c r="S380" s="708"/>
      <c r="T380" s="708"/>
      <c r="U380" s="708"/>
      <c r="V380" s="708"/>
      <c r="W380" s="708"/>
      <c r="X380" s="708"/>
      <c r="Y380" s="708"/>
      <c r="Z380" s="708"/>
    </row>
    <row r="381" ht="13.5" customHeight="1">
      <c r="A381" s="708"/>
      <c r="B381" s="708"/>
      <c r="C381" s="709"/>
      <c r="D381" s="708"/>
      <c r="E381" s="708"/>
      <c r="F381" s="709"/>
      <c r="G381" s="710"/>
      <c r="H381" s="708"/>
      <c r="I381" s="708"/>
      <c r="J381" s="708"/>
      <c r="K381" s="708"/>
      <c r="L381" s="708"/>
      <c r="M381" s="708"/>
      <c r="N381" s="708"/>
      <c r="O381" s="708"/>
      <c r="P381" s="708"/>
      <c r="Q381" s="711"/>
      <c r="R381" s="708"/>
      <c r="S381" s="708"/>
      <c r="T381" s="708"/>
      <c r="U381" s="708"/>
      <c r="V381" s="708"/>
      <c r="W381" s="708"/>
      <c r="X381" s="708"/>
      <c r="Y381" s="708"/>
      <c r="Z381" s="708"/>
    </row>
    <row r="382" ht="13.5" customHeight="1">
      <c r="A382" s="708"/>
      <c r="B382" s="708"/>
      <c r="C382" s="709"/>
      <c r="D382" s="708"/>
      <c r="E382" s="708"/>
      <c r="F382" s="709"/>
      <c r="G382" s="710"/>
      <c r="H382" s="708"/>
      <c r="I382" s="708"/>
      <c r="J382" s="708"/>
      <c r="K382" s="708"/>
      <c r="L382" s="708"/>
      <c r="M382" s="708"/>
      <c r="N382" s="708"/>
      <c r="O382" s="708"/>
      <c r="P382" s="708"/>
      <c r="Q382" s="711"/>
      <c r="R382" s="708"/>
      <c r="S382" s="708"/>
      <c r="T382" s="708"/>
      <c r="U382" s="708"/>
      <c r="V382" s="708"/>
      <c r="W382" s="708"/>
      <c r="X382" s="708"/>
      <c r="Y382" s="708"/>
      <c r="Z382" s="708"/>
    </row>
    <row r="383" ht="13.5" customHeight="1">
      <c r="A383" s="708"/>
      <c r="B383" s="708"/>
      <c r="C383" s="709"/>
      <c r="D383" s="708"/>
      <c r="E383" s="708"/>
      <c r="F383" s="709"/>
      <c r="G383" s="710"/>
      <c r="H383" s="708"/>
      <c r="I383" s="708"/>
      <c r="J383" s="708"/>
      <c r="K383" s="708"/>
      <c r="L383" s="708"/>
      <c r="M383" s="708"/>
      <c r="N383" s="708"/>
      <c r="O383" s="708"/>
      <c r="P383" s="708"/>
      <c r="Q383" s="711"/>
      <c r="R383" s="708"/>
      <c r="S383" s="708"/>
      <c r="T383" s="708"/>
      <c r="U383" s="708"/>
      <c r="V383" s="708"/>
      <c r="W383" s="708"/>
      <c r="X383" s="708"/>
      <c r="Y383" s="708"/>
      <c r="Z383" s="708"/>
    </row>
    <row r="384" ht="13.5" customHeight="1">
      <c r="A384" s="708"/>
      <c r="B384" s="708"/>
      <c r="C384" s="709"/>
      <c r="D384" s="708"/>
      <c r="E384" s="708"/>
      <c r="F384" s="709"/>
      <c r="G384" s="710"/>
      <c r="H384" s="708"/>
      <c r="I384" s="708"/>
      <c r="J384" s="708"/>
      <c r="K384" s="708"/>
      <c r="L384" s="708"/>
      <c r="M384" s="708"/>
      <c r="N384" s="708"/>
      <c r="O384" s="708"/>
      <c r="P384" s="708"/>
      <c r="Q384" s="711"/>
      <c r="R384" s="708"/>
      <c r="S384" s="708"/>
      <c r="T384" s="708"/>
      <c r="U384" s="708"/>
      <c r="V384" s="708"/>
      <c r="W384" s="708"/>
      <c r="X384" s="708"/>
      <c r="Y384" s="708"/>
      <c r="Z384" s="708"/>
    </row>
    <row r="385" ht="13.5" customHeight="1">
      <c r="A385" s="708"/>
      <c r="B385" s="708"/>
      <c r="C385" s="709"/>
      <c r="D385" s="708"/>
      <c r="E385" s="708"/>
      <c r="F385" s="709"/>
      <c r="G385" s="710"/>
      <c r="H385" s="708"/>
      <c r="I385" s="708"/>
      <c r="J385" s="708"/>
      <c r="K385" s="708"/>
      <c r="L385" s="708"/>
      <c r="M385" s="708"/>
      <c r="N385" s="708"/>
      <c r="O385" s="708"/>
      <c r="P385" s="708"/>
      <c r="Q385" s="711"/>
      <c r="R385" s="708"/>
      <c r="S385" s="708"/>
      <c r="T385" s="708"/>
      <c r="U385" s="708"/>
      <c r="V385" s="708"/>
      <c r="W385" s="708"/>
      <c r="X385" s="708"/>
      <c r="Y385" s="708"/>
      <c r="Z385" s="708"/>
    </row>
    <row r="386" ht="13.5" customHeight="1">
      <c r="A386" s="708"/>
      <c r="B386" s="708"/>
      <c r="C386" s="709"/>
      <c r="D386" s="708"/>
      <c r="E386" s="708"/>
      <c r="F386" s="709"/>
      <c r="G386" s="710"/>
      <c r="H386" s="708"/>
      <c r="I386" s="708"/>
      <c r="J386" s="708"/>
      <c r="K386" s="708"/>
      <c r="L386" s="708"/>
      <c r="M386" s="708"/>
      <c r="N386" s="708"/>
      <c r="O386" s="708"/>
      <c r="P386" s="708"/>
      <c r="Q386" s="711"/>
      <c r="R386" s="708"/>
      <c r="S386" s="708"/>
      <c r="T386" s="708"/>
      <c r="U386" s="708"/>
      <c r="V386" s="708"/>
      <c r="W386" s="708"/>
      <c r="X386" s="708"/>
      <c r="Y386" s="708"/>
      <c r="Z386" s="708"/>
    </row>
    <row r="387" ht="13.5" customHeight="1">
      <c r="A387" s="708"/>
      <c r="B387" s="708"/>
      <c r="C387" s="709"/>
      <c r="D387" s="708"/>
      <c r="E387" s="708"/>
      <c r="F387" s="709"/>
      <c r="G387" s="710"/>
      <c r="H387" s="708"/>
      <c r="I387" s="708"/>
      <c r="J387" s="708"/>
      <c r="K387" s="708"/>
      <c r="L387" s="708"/>
      <c r="M387" s="708"/>
      <c r="N387" s="708"/>
      <c r="O387" s="708"/>
      <c r="P387" s="708"/>
      <c r="Q387" s="711"/>
      <c r="R387" s="708"/>
      <c r="S387" s="708"/>
      <c r="T387" s="708"/>
      <c r="U387" s="708"/>
      <c r="V387" s="708"/>
      <c r="W387" s="708"/>
      <c r="X387" s="708"/>
      <c r="Y387" s="708"/>
      <c r="Z387" s="708"/>
    </row>
    <row r="388" ht="13.5" customHeight="1">
      <c r="A388" s="708"/>
      <c r="B388" s="708"/>
      <c r="C388" s="709"/>
      <c r="D388" s="708"/>
      <c r="E388" s="708"/>
      <c r="F388" s="709"/>
      <c r="G388" s="710"/>
      <c r="H388" s="708"/>
      <c r="I388" s="708"/>
      <c r="J388" s="708"/>
      <c r="K388" s="708"/>
      <c r="L388" s="708"/>
      <c r="M388" s="708"/>
      <c r="N388" s="708"/>
      <c r="O388" s="708"/>
      <c r="P388" s="708"/>
      <c r="Q388" s="711"/>
      <c r="R388" s="708"/>
      <c r="S388" s="708"/>
      <c r="T388" s="708"/>
      <c r="U388" s="708"/>
      <c r="V388" s="708"/>
      <c r="W388" s="708"/>
      <c r="X388" s="708"/>
      <c r="Y388" s="708"/>
      <c r="Z388" s="708"/>
    </row>
    <row r="389" ht="13.5" customHeight="1">
      <c r="A389" s="708"/>
      <c r="B389" s="708"/>
      <c r="C389" s="709"/>
      <c r="D389" s="708"/>
      <c r="E389" s="708"/>
      <c r="F389" s="709"/>
      <c r="G389" s="710"/>
      <c r="H389" s="708"/>
      <c r="I389" s="708"/>
      <c r="J389" s="708"/>
      <c r="K389" s="708"/>
      <c r="L389" s="708"/>
      <c r="M389" s="708"/>
      <c r="N389" s="708"/>
      <c r="O389" s="708"/>
      <c r="P389" s="708"/>
      <c r="Q389" s="711"/>
      <c r="R389" s="708"/>
      <c r="S389" s="708"/>
      <c r="T389" s="708"/>
      <c r="U389" s="708"/>
      <c r="V389" s="708"/>
      <c r="W389" s="708"/>
      <c r="X389" s="708"/>
      <c r="Y389" s="708"/>
      <c r="Z389" s="708"/>
    </row>
    <row r="390" ht="13.5" customHeight="1">
      <c r="A390" s="708"/>
      <c r="B390" s="708"/>
      <c r="C390" s="709"/>
      <c r="D390" s="708"/>
      <c r="E390" s="708"/>
      <c r="F390" s="709"/>
      <c r="G390" s="710"/>
      <c r="H390" s="708"/>
      <c r="I390" s="708"/>
      <c r="J390" s="708"/>
      <c r="K390" s="708"/>
      <c r="L390" s="708"/>
      <c r="M390" s="708"/>
      <c r="N390" s="708"/>
      <c r="O390" s="708"/>
      <c r="P390" s="708"/>
      <c r="Q390" s="711"/>
      <c r="R390" s="708"/>
      <c r="S390" s="708"/>
      <c r="T390" s="708"/>
      <c r="U390" s="708"/>
      <c r="V390" s="708"/>
      <c r="W390" s="708"/>
      <c r="X390" s="708"/>
      <c r="Y390" s="708"/>
      <c r="Z390" s="708"/>
    </row>
    <row r="391" ht="13.5" customHeight="1">
      <c r="A391" s="708"/>
      <c r="B391" s="708"/>
      <c r="C391" s="709"/>
      <c r="D391" s="708"/>
      <c r="E391" s="708"/>
      <c r="F391" s="709"/>
      <c r="G391" s="710"/>
      <c r="H391" s="708"/>
      <c r="I391" s="708"/>
      <c r="J391" s="708"/>
      <c r="K391" s="708"/>
      <c r="L391" s="708"/>
      <c r="M391" s="708"/>
      <c r="N391" s="708"/>
      <c r="O391" s="708"/>
      <c r="P391" s="708"/>
      <c r="Q391" s="711"/>
      <c r="R391" s="708"/>
      <c r="S391" s="708"/>
      <c r="T391" s="708"/>
      <c r="U391" s="708"/>
      <c r="V391" s="708"/>
      <c r="W391" s="708"/>
      <c r="X391" s="708"/>
      <c r="Y391" s="708"/>
      <c r="Z391" s="708"/>
    </row>
    <row r="392" ht="13.5" customHeight="1">
      <c r="A392" s="708"/>
      <c r="B392" s="708"/>
      <c r="C392" s="709"/>
      <c r="D392" s="708"/>
      <c r="E392" s="708"/>
      <c r="F392" s="709"/>
      <c r="G392" s="710"/>
      <c r="H392" s="708"/>
      <c r="I392" s="708"/>
      <c r="J392" s="708"/>
      <c r="K392" s="708"/>
      <c r="L392" s="708"/>
      <c r="M392" s="708"/>
      <c r="N392" s="708"/>
      <c r="O392" s="708"/>
      <c r="P392" s="708"/>
      <c r="Q392" s="711"/>
      <c r="R392" s="708"/>
      <c r="S392" s="708"/>
      <c r="T392" s="708"/>
      <c r="U392" s="708"/>
      <c r="V392" s="708"/>
      <c r="W392" s="708"/>
      <c r="X392" s="708"/>
      <c r="Y392" s="708"/>
      <c r="Z392" s="708"/>
    </row>
    <row r="393" ht="13.5" customHeight="1">
      <c r="A393" s="708"/>
      <c r="B393" s="708"/>
      <c r="C393" s="709"/>
      <c r="D393" s="708"/>
      <c r="E393" s="708"/>
      <c r="F393" s="709"/>
      <c r="G393" s="710"/>
      <c r="H393" s="708"/>
      <c r="I393" s="708"/>
      <c r="J393" s="708"/>
      <c r="K393" s="708"/>
      <c r="L393" s="708"/>
      <c r="M393" s="708"/>
      <c r="N393" s="708"/>
      <c r="O393" s="708"/>
      <c r="P393" s="708"/>
      <c r="Q393" s="711"/>
      <c r="R393" s="708"/>
      <c r="S393" s="708"/>
      <c r="T393" s="708"/>
      <c r="U393" s="708"/>
      <c r="V393" s="708"/>
      <c r="W393" s="708"/>
      <c r="X393" s="708"/>
      <c r="Y393" s="708"/>
      <c r="Z393" s="708"/>
    </row>
    <row r="394" ht="13.5" customHeight="1">
      <c r="A394" s="708"/>
      <c r="B394" s="708"/>
      <c r="C394" s="709"/>
      <c r="D394" s="708"/>
      <c r="E394" s="708"/>
      <c r="F394" s="709"/>
      <c r="G394" s="710"/>
      <c r="H394" s="708"/>
      <c r="I394" s="708"/>
      <c r="J394" s="708"/>
      <c r="K394" s="708"/>
      <c r="L394" s="708"/>
      <c r="M394" s="708"/>
      <c r="N394" s="708"/>
      <c r="O394" s="708"/>
      <c r="P394" s="708"/>
      <c r="Q394" s="711"/>
      <c r="R394" s="708"/>
      <c r="S394" s="708"/>
      <c r="T394" s="708"/>
      <c r="U394" s="708"/>
      <c r="V394" s="708"/>
      <c r="W394" s="708"/>
      <c r="X394" s="708"/>
      <c r="Y394" s="708"/>
      <c r="Z394" s="708"/>
    </row>
    <row r="395" ht="13.5" customHeight="1">
      <c r="A395" s="708"/>
      <c r="B395" s="708"/>
      <c r="C395" s="709"/>
      <c r="D395" s="708"/>
      <c r="E395" s="708"/>
      <c r="F395" s="709"/>
      <c r="G395" s="710"/>
      <c r="H395" s="708"/>
      <c r="I395" s="708"/>
      <c r="J395" s="708"/>
      <c r="K395" s="708"/>
      <c r="L395" s="708"/>
      <c r="M395" s="708"/>
      <c r="N395" s="708"/>
      <c r="O395" s="708"/>
      <c r="P395" s="708"/>
      <c r="Q395" s="711"/>
      <c r="R395" s="708"/>
      <c r="S395" s="708"/>
      <c r="T395" s="708"/>
      <c r="U395" s="708"/>
      <c r="V395" s="708"/>
      <c r="W395" s="708"/>
      <c r="X395" s="708"/>
      <c r="Y395" s="708"/>
      <c r="Z395" s="708"/>
    </row>
    <row r="396" ht="13.5" customHeight="1">
      <c r="A396" s="708"/>
      <c r="B396" s="708"/>
      <c r="C396" s="709"/>
      <c r="D396" s="708"/>
      <c r="E396" s="708"/>
      <c r="F396" s="709"/>
      <c r="G396" s="710"/>
      <c r="H396" s="708"/>
      <c r="I396" s="708"/>
      <c r="J396" s="708"/>
      <c r="K396" s="708"/>
      <c r="L396" s="708"/>
      <c r="M396" s="708"/>
      <c r="N396" s="708"/>
      <c r="O396" s="708"/>
      <c r="P396" s="708"/>
      <c r="Q396" s="711"/>
      <c r="R396" s="708"/>
      <c r="S396" s="708"/>
      <c r="T396" s="708"/>
      <c r="U396" s="708"/>
      <c r="V396" s="708"/>
      <c r="W396" s="708"/>
      <c r="X396" s="708"/>
      <c r="Y396" s="708"/>
      <c r="Z396" s="708"/>
    </row>
    <row r="397" ht="13.5" customHeight="1">
      <c r="A397" s="708"/>
      <c r="B397" s="708"/>
      <c r="C397" s="709"/>
      <c r="D397" s="708"/>
      <c r="E397" s="708"/>
      <c r="F397" s="709"/>
      <c r="G397" s="710"/>
      <c r="H397" s="708"/>
      <c r="I397" s="708"/>
      <c r="J397" s="708"/>
      <c r="K397" s="708"/>
      <c r="L397" s="708"/>
      <c r="M397" s="708"/>
      <c r="N397" s="708"/>
      <c r="O397" s="708"/>
      <c r="P397" s="708"/>
      <c r="Q397" s="711"/>
      <c r="R397" s="708"/>
      <c r="S397" s="708"/>
      <c r="T397" s="708"/>
      <c r="U397" s="708"/>
      <c r="V397" s="708"/>
      <c r="W397" s="708"/>
      <c r="X397" s="708"/>
      <c r="Y397" s="708"/>
      <c r="Z397" s="708"/>
    </row>
    <row r="398" ht="13.5" customHeight="1">
      <c r="A398" s="708"/>
      <c r="B398" s="708"/>
      <c r="C398" s="709"/>
      <c r="D398" s="708"/>
      <c r="E398" s="708"/>
      <c r="F398" s="709"/>
      <c r="G398" s="710"/>
      <c r="H398" s="708"/>
      <c r="I398" s="708"/>
      <c r="J398" s="708"/>
      <c r="K398" s="708"/>
      <c r="L398" s="708"/>
      <c r="M398" s="708"/>
      <c r="N398" s="708"/>
      <c r="O398" s="708"/>
      <c r="P398" s="708"/>
      <c r="Q398" s="711"/>
      <c r="R398" s="708"/>
      <c r="S398" s="708"/>
      <c r="T398" s="708"/>
      <c r="U398" s="708"/>
      <c r="V398" s="708"/>
      <c r="W398" s="708"/>
      <c r="X398" s="708"/>
      <c r="Y398" s="708"/>
      <c r="Z398" s="708"/>
    </row>
    <row r="399" ht="13.5" customHeight="1">
      <c r="A399" s="708"/>
      <c r="B399" s="708"/>
      <c r="C399" s="709"/>
      <c r="D399" s="708"/>
      <c r="E399" s="708"/>
      <c r="F399" s="709"/>
      <c r="G399" s="710"/>
      <c r="H399" s="708"/>
      <c r="I399" s="708"/>
      <c r="J399" s="708"/>
      <c r="K399" s="708"/>
      <c r="L399" s="708"/>
      <c r="M399" s="708"/>
      <c r="N399" s="708"/>
      <c r="O399" s="708"/>
      <c r="P399" s="708"/>
      <c r="Q399" s="711"/>
      <c r="R399" s="708"/>
      <c r="S399" s="708"/>
      <c r="T399" s="708"/>
      <c r="U399" s="708"/>
      <c r="V399" s="708"/>
      <c r="W399" s="708"/>
      <c r="X399" s="708"/>
      <c r="Y399" s="708"/>
      <c r="Z399" s="708"/>
    </row>
    <row r="400" ht="13.5" customHeight="1">
      <c r="A400" s="708"/>
      <c r="B400" s="708"/>
      <c r="C400" s="709"/>
      <c r="D400" s="708"/>
      <c r="E400" s="708"/>
      <c r="F400" s="709"/>
      <c r="G400" s="710"/>
      <c r="H400" s="708"/>
      <c r="I400" s="708"/>
      <c r="J400" s="708"/>
      <c r="K400" s="708"/>
      <c r="L400" s="708"/>
      <c r="M400" s="708"/>
      <c r="N400" s="708"/>
      <c r="O400" s="708"/>
      <c r="P400" s="708"/>
      <c r="Q400" s="711"/>
      <c r="R400" s="708"/>
      <c r="S400" s="708"/>
      <c r="T400" s="708"/>
      <c r="U400" s="708"/>
      <c r="V400" s="708"/>
      <c r="W400" s="708"/>
      <c r="X400" s="708"/>
      <c r="Y400" s="708"/>
      <c r="Z400" s="708"/>
    </row>
    <row r="401" ht="13.5" customHeight="1">
      <c r="A401" s="708"/>
      <c r="B401" s="708"/>
      <c r="C401" s="709"/>
      <c r="D401" s="708"/>
      <c r="E401" s="708"/>
      <c r="F401" s="709"/>
      <c r="G401" s="710"/>
      <c r="H401" s="708"/>
      <c r="I401" s="708"/>
      <c r="J401" s="708"/>
      <c r="K401" s="708"/>
      <c r="L401" s="708"/>
      <c r="M401" s="708"/>
      <c r="N401" s="708"/>
      <c r="O401" s="708"/>
      <c r="P401" s="708"/>
      <c r="Q401" s="711"/>
      <c r="R401" s="708"/>
      <c r="S401" s="708"/>
      <c r="T401" s="708"/>
      <c r="U401" s="708"/>
      <c r="V401" s="708"/>
      <c r="W401" s="708"/>
      <c r="X401" s="708"/>
      <c r="Y401" s="708"/>
      <c r="Z401" s="708"/>
    </row>
    <row r="402" ht="13.5" customHeight="1">
      <c r="A402" s="708"/>
      <c r="B402" s="708"/>
      <c r="C402" s="709"/>
      <c r="D402" s="708"/>
      <c r="E402" s="708"/>
      <c r="F402" s="709"/>
      <c r="G402" s="710"/>
      <c r="H402" s="708"/>
      <c r="I402" s="708"/>
      <c r="J402" s="708"/>
      <c r="K402" s="708"/>
      <c r="L402" s="708"/>
      <c r="M402" s="708"/>
      <c r="N402" s="708"/>
      <c r="O402" s="708"/>
      <c r="P402" s="708"/>
      <c r="Q402" s="711"/>
      <c r="R402" s="708"/>
      <c r="S402" s="708"/>
      <c r="T402" s="708"/>
      <c r="U402" s="708"/>
      <c r="V402" s="708"/>
      <c r="W402" s="708"/>
      <c r="X402" s="708"/>
      <c r="Y402" s="708"/>
      <c r="Z402" s="708"/>
    </row>
    <row r="403" ht="13.5" customHeight="1">
      <c r="A403" s="708"/>
      <c r="B403" s="708"/>
      <c r="C403" s="709"/>
      <c r="D403" s="708"/>
      <c r="E403" s="708"/>
      <c r="F403" s="709"/>
      <c r="G403" s="710"/>
      <c r="H403" s="708"/>
      <c r="I403" s="708"/>
      <c r="J403" s="708"/>
      <c r="K403" s="708"/>
      <c r="L403" s="708"/>
      <c r="M403" s="708"/>
      <c r="N403" s="708"/>
      <c r="O403" s="708"/>
      <c r="P403" s="708"/>
      <c r="Q403" s="711"/>
      <c r="R403" s="708"/>
      <c r="S403" s="708"/>
      <c r="T403" s="708"/>
      <c r="U403" s="708"/>
      <c r="V403" s="708"/>
      <c r="W403" s="708"/>
      <c r="X403" s="708"/>
      <c r="Y403" s="708"/>
      <c r="Z403" s="708"/>
    </row>
    <row r="404" ht="13.5" customHeight="1">
      <c r="A404" s="708"/>
      <c r="B404" s="708"/>
      <c r="C404" s="709"/>
      <c r="D404" s="708"/>
      <c r="E404" s="708"/>
      <c r="F404" s="709"/>
      <c r="G404" s="710"/>
      <c r="H404" s="708"/>
      <c r="I404" s="708"/>
      <c r="J404" s="708"/>
      <c r="K404" s="708"/>
      <c r="L404" s="708"/>
      <c r="M404" s="708"/>
      <c r="N404" s="708"/>
      <c r="O404" s="708"/>
      <c r="P404" s="708"/>
      <c r="Q404" s="711"/>
      <c r="R404" s="708"/>
      <c r="S404" s="708"/>
      <c r="T404" s="708"/>
      <c r="U404" s="708"/>
      <c r="V404" s="708"/>
      <c r="W404" s="708"/>
      <c r="X404" s="708"/>
      <c r="Y404" s="708"/>
      <c r="Z404" s="708"/>
    </row>
    <row r="405" ht="13.5" customHeight="1">
      <c r="A405" s="708"/>
      <c r="B405" s="708"/>
      <c r="C405" s="709"/>
      <c r="D405" s="708"/>
      <c r="E405" s="708"/>
      <c r="F405" s="709"/>
      <c r="G405" s="710"/>
      <c r="H405" s="708"/>
      <c r="I405" s="708"/>
      <c r="J405" s="708"/>
      <c r="K405" s="708"/>
      <c r="L405" s="708"/>
      <c r="M405" s="708"/>
      <c r="N405" s="708"/>
      <c r="O405" s="708"/>
      <c r="P405" s="708"/>
      <c r="Q405" s="711"/>
      <c r="R405" s="708"/>
      <c r="S405" s="708"/>
      <c r="T405" s="708"/>
      <c r="U405" s="708"/>
      <c r="V405" s="708"/>
      <c r="W405" s="708"/>
      <c r="X405" s="708"/>
      <c r="Y405" s="708"/>
      <c r="Z405" s="708"/>
    </row>
    <row r="406" ht="13.5" customHeight="1">
      <c r="A406" s="708"/>
      <c r="B406" s="708"/>
      <c r="C406" s="709"/>
      <c r="D406" s="708"/>
      <c r="E406" s="708"/>
      <c r="F406" s="709"/>
      <c r="G406" s="710"/>
      <c r="H406" s="708"/>
      <c r="I406" s="708"/>
      <c r="J406" s="708"/>
      <c r="K406" s="708"/>
      <c r="L406" s="708"/>
      <c r="M406" s="708"/>
      <c r="N406" s="708"/>
      <c r="O406" s="708"/>
      <c r="P406" s="708"/>
      <c r="Q406" s="711"/>
      <c r="R406" s="708"/>
      <c r="S406" s="708"/>
      <c r="T406" s="708"/>
      <c r="U406" s="708"/>
      <c r="V406" s="708"/>
      <c r="W406" s="708"/>
      <c r="X406" s="708"/>
      <c r="Y406" s="708"/>
      <c r="Z406" s="708"/>
    </row>
    <row r="407" ht="13.5" customHeight="1">
      <c r="A407" s="708"/>
      <c r="B407" s="708"/>
      <c r="C407" s="709"/>
      <c r="D407" s="708"/>
      <c r="E407" s="708"/>
      <c r="F407" s="709"/>
      <c r="G407" s="710"/>
      <c r="H407" s="708"/>
      <c r="I407" s="708"/>
      <c r="J407" s="708"/>
      <c r="K407" s="708"/>
      <c r="L407" s="708"/>
      <c r="M407" s="708"/>
      <c r="N407" s="708"/>
      <c r="O407" s="708"/>
      <c r="P407" s="708"/>
      <c r="Q407" s="711"/>
      <c r="R407" s="708"/>
      <c r="S407" s="708"/>
      <c r="T407" s="708"/>
      <c r="U407" s="708"/>
      <c r="V407" s="708"/>
      <c r="W407" s="708"/>
      <c r="X407" s="708"/>
      <c r="Y407" s="708"/>
      <c r="Z407" s="708"/>
    </row>
    <row r="408" ht="13.5" customHeight="1">
      <c r="A408" s="708"/>
      <c r="B408" s="708"/>
      <c r="C408" s="709"/>
      <c r="D408" s="708"/>
      <c r="E408" s="708"/>
      <c r="F408" s="709"/>
      <c r="G408" s="710"/>
      <c r="H408" s="708"/>
      <c r="I408" s="708"/>
      <c r="J408" s="708"/>
      <c r="K408" s="708"/>
      <c r="L408" s="708"/>
      <c r="M408" s="708"/>
      <c r="N408" s="708"/>
      <c r="O408" s="708"/>
      <c r="P408" s="708"/>
      <c r="Q408" s="711"/>
      <c r="R408" s="708"/>
      <c r="S408" s="708"/>
      <c r="T408" s="708"/>
      <c r="U408" s="708"/>
      <c r="V408" s="708"/>
      <c r="W408" s="708"/>
      <c r="X408" s="708"/>
      <c r="Y408" s="708"/>
      <c r="Z408" s="708"/>
    </row>
    <row r="409" ht="13.5" customHeight="1">
      <c r="A409" s="708"/>
      <c r="B409" s="708"/>
      <c r="C409" s="709"/>
      <c r="D409" s="708"/>
      <c r="E409" s="708"/>
      <c r="F409" s="709"/>
      <c r="G409" s="710"/>
      <c r="H409" s="708"/>
      <c r="I409" s="708"/>
      <c r="J409" s="708"/>
      <c r="K409" s="708"/>
      <c r="L409" s="708"/>
      <c r="M409" s="708"/>
      <c r="N409" s="708"/>
      <c r="O409" s="708"/>
      <c r="P409" s="708"/>
      <c r="Q409" s="711"/>
      <c r="R409" s="708"/>
      <c r="S409" s="708"/>
      <c r="T409" s="708"/>
      <c r="U409" s="708"/>
      <c r="V409" s="708"/>
      <c r="W409" s="708"/>
      <c r="X409" s="708"/>
      <c r="Y409" s="708"/>
      <c r="Z409" s="708"/>
    </row>
    <row r="410" ht="13.5" customHeight="1">
      <c r="A410" s="708"/>
      <c r="B410" s="708"/>
      <c r="C410" s="709"/>
      <c r="D410" s="708"/>
      <c r="E410" s="708"/>
      <c r="F410" s="709"/>
      <c r="G410" s="710"/>
      <c r="H410" s="708"/>
      <c r="I410" s="708"/>
      <c r="J410" s="708"/>
      <c r="K410" s="708"/>
      <c r="L410" s="708"/>
      <c r="M410" s="708"/>
      <c r="N410" s="708"/>
      <c r="O410" s="708"/>
      <c r="P410" s="708"/>
      <c r="Q410" s="711"/>
      <c r="R410" s="708"/>
      <c r="S410" s="708"/>
      <c r="T410" s="708"/>
      <c r="U410" s="708"/>
      <c r="V410" s="708"/>
      <c r="W410" s="708"/>
      <c r="X410" s="708"/>
      <c r="Y410" s="708"/>
      <c r="Z410" s="708"/>
    </row>
    <row r="411" ht="13.5" customHeight="1">
      <c r="A411" s="708"/>
      <c r="B411" s="708"/>
      <c r="C411" s="709"/>
      <c r="D411" s="708"/>
      <c r="E411" s="708"/>
      <c r="F411" s="709"/>
      <c r="G411" s="710"/>
      <c r="H411" s="708"/>
      <c r="I411" s="708"/>
      <c r="J411" s="708"/>
      <c r="K411" s="708"/>
      <c r="L411" s="708"/>
      <c r="M411" s="708"/>
      <c r="N411" s="708"/>
      <c r="O411" s="708"/>
      <c r="P411" s="708"/>
      <c r="Q411" s="711"/>
      <c r="R411" s="708"/>
      <c r="S411" s="708"/>
      <c r="T411" s="708"/>
      <c r="U411" s="708"/>
      <c r="V411" s="708"/>
      <c r="W411" s="708"/>
      <c r="X411" s="708"/>
      <c r="Y411" s="708"/>
      <c r="Z411" s="708"/>
    </row>
    <row r="412" ht="13.5" customHeight="1">
      <c r="A412" s="708"/>
      <c r="B412" s="708"/>
      <c r="C412" s="709"/>
      <c r="D412" s="708"/>
      <c r="E412" s="708"/>
      <c r="F412" s="709"/>
      <c r="G412" s="710"/>
      <c r="H412" s="708"/>
      <c r="I412" s="708"/>
      <c r="J412" s="708"/>
      <c r="K412" s="708"/>
      <c r="L412" s="708"/>
      <c r="M412" s="708"/>
      <c r="N412" s="708"/>
      <c r="O412" s="708"/>
      <c r="P412" s="708"/>
      <c r="Q412" s="711"/>
      <c r="R412" s="708"/>
      <c r="S412" s="708"/>
      <c r="T412" s="708"/>
      <c r="U412" s="708"/>
      <c r="V412" s="708"/>
      <c r="W412" s="708"/>
      <c r="X412" s="708"/>
      <c r="Y412" s="708"/>
      <c r="Z412" s="708"/>
    </row>
    <row r="413" ht="13.5" customHeight="1">
      <c r="A413" s="708"/>
      <c r="B413" s="708"/>
      <c r="C413" s="709"/>
      <c r="D413" s="708"/>
      <c r="E413" s="708"/>
      <c r="F413" s="709"/>
      <c r="G413" s="710"/>
      <c r="H413" s="708"/>
      <c r="I413" s="708"/>
      <c r="J413" s="708"/>
      <c r="K413" s="708"/>
      <c r="L413" s="708"/>
      <c r="M413" s="708"/>
      <c r="N413" s="708"/>
      <c r="O413" s="708"/>
      <c r="P413" s="708"/>
      <c r="Q413" s="711"/>
      <c r="R413" s="708"/>
      <c r="S413" s="708"/>
      <c r="T413" s="708"/>
      <c r="U413" s="708"/>
      <c r="V413" s="708"/>
      <c r="W413" s="708"/>
      <c r="X413" s="708"/>
      <c r="Y413" s="708"/>
      <c r="Z413" s="708"/>
    </row>
    <row r="414" ht="13.5" customHeight="1">
      <c r="A414" s="708"/>
      <c r="B414" s="708"/>
      <c r="C414" s="709"/>
      <c r="D414" s="708"/>
      <c r="E414" s="708"/>
      <c r="F414" s="709"/>
      <c r="G414" s="710"/>
      <c r="H414" s="708"/>
      <c r="I414" s="708"/>
      <c r="J414" s="708"/>
      <c r="K414" s="708"/>
      <c r="L414" s="708"/>
      <c r="M414" s="708"/>
      <c r="N414" s="708"/>
      <c r="O414" s="708"/>
      <c r="P414" s="708"/>
      <c r="Q414" s="711"/>
      <c r="R414" s="708"/>
      <c r="S414" s="708"/>
      <c r="T414" s="708"/>
      <c r="U414" s="708"/>
      <c r="V414" s="708"/>
      <c r="W414" s="708"/>
      <c r="X414" s="708"/>
      <c r="Y414" s="708"/>
      <c r="Z414" s="708"/>
    </row>
    <row r="415" ht="13.5" customHeight="1">
      <c r="A415" s="708"/>
      <c r="B415" s="708"/>
      <c r="C415" s="709"/>
      <c r="D415" s="708"/>
      <c r="E415" s="708"/>
      <c r="F415" s="709"/>
      <c r="G415" s="710"/>
      <c r="H415" s="708"/>
      <c r="I415" s="708"/>
      <c r="J415" s="708"/>
      <c r="K415" s="708"/>
      <c r="L415" s="708"/>
      <c r="M415" s="708"/>
      <c r="N415" s="708"/>
      <c r="O415" s="708"/>
      <c r="P415" s="708"/>
      <c r="Q415" s="711"/>
      <c r="R415" s="708"/>
      <c r="S415" s="708"/>
      <c r="T415" s="708"/>
      <c r="U415" s="708"/>
      <c r="V415" s="708"/>
      <c r="W415" s="708"/>
      <c r="X415" s="708"/>
      <c r="Y415" s="708"/>
      <c r="Z415" s="708"/>
    </row>
    <row r="416" ht="13.5" customHeight="1">
      <c r="A416" s="708"/>
      <c r="B416" s="708"/>
      <c r="C416" s="709"/>
      <c r="D416" s="708"/>
      <c r="E416" s="708"/>
      <c r="F416" s="709"/>
      <c r="G416" s="710"/>
      <c r="H416" s="708"/>
      <c r="I416" s="708"/>
      <c r="J416" s="708"/>
      <c r="K416" s="708"/>
      <c r="L416" s="708"/>
      <c r="M416" s="708"/>
      <c r="N416" s="708"/>
      <c r="O416" s="708"/>
      <c r="P416" s="708"/>
      <c r="Q416" s="711"/>
      <c r="R416" s="708"/>
      <c r="S416" s="708"/>
      <c r="T416" s="708"/>
      <c r="U416" s="708"/>
      <c r="V416" s="708"/>
      <c r="W416" s="708"/>
      <c r="X416" s="708"/>
      <c r="Y416" s="708"/>
      <c r="Z416" s="708"/>
    </row>
    <row r="417" ht="13.5" customHeight="1">
      <c r="A417" s="708"/>
      <c r="B417" s="708"/>
      <c r="C417" s="709"/>
      <c r="D417" s="708"/>
      <c r="E417" s="708"/>
      <c r="F417" s="709"/>
      <c r="G417" s="710"/>
      <c r="H417" s="708"/>
      <c r="I417" s="708"/>
      <c r="J417" s="708"/>
      <c r="K417" s="708"/>
      <c r="L417" s="708"/>
      <c r="M417" s="708"/>
      <c r="N417" s="708"/>
      <c r="O417" s="708"/>
      <c r="P417" s="708"/>
      <c r="Q417" s="711"/>
      <c r="R417" s="708"/>
      <c r="S417" s="708"/>
      <c r="T417" s="708"/>
      <c r="U417" s="708"/>
      <c r="V417" s="708"/>
      <c r="W417" s="708"/>
      <c r="X417" s="708"/>
      <c r="Y417" s="708"/>
      <c r="Z417" s="708"/>
    </row>
    <row r="418" ht="13.5" customHeight="1">
      <c r="A418" s="708"/>
      <c r="B418" s="708"/>
      <c r="C418" s="709"/>
      <c r="D418" s="708"/>
      <c r="E418" s="708"/>
      <c r="F418" s="709"/>
      <c r="G418" s="710"/>
      <c r="H418" s="708"/>
      <c r="I418" s="708"/>
      <c r="J418" s="708"/>
      <c r="K418" s="708"/>
      <c r="L418" s="708"/>
      <c r="M418" s="708"/>
      <c r="N418" s="708"/>
      <c r="O418" s="708"/>
      <c r="P418" s="708"/>
      <c r="Q418" s="711"/>
      <c r="R418" s="708"/>
      <c r="S418" s="708"/>
      <c r="T418" s="708"/>
      <c r="U418" s="708"/>
      <c r="V418" s="708"/>
      <c r="W418" s="708"/>
      <c r="X418" s="708"/>
      <c r="Y418" s="708"/>
      <c r="Z418" s="708"/>
    </row>
    <row r="419" ht="13.5" customHeight="1">
      <c r="A419" s="708"/>
      <c r="B419" s="708"/>
      <c r="C419" s="709"/>
      <c r="D419" s="708"/>
      <c r="E419" s="708"/>
      <c r="F419" s="709"/>
      <c r="G419" s="710"/>
      <c r="H419" s="708"/>
      <c r="I419" s="708"/>
      <c r="J419" s="708"/>
      <c r="K419" s="708"/>
      <c r="L419" s="708"/>
      <c r="M419" s="708"/>
      <c r="N419" s="708"/>
      <c r="O419" s="708"/>
      <c r="P419" s="708"/>
      <c r="Q419" s="711"/>
      <c r="R419" s="708"/>
      <c r="S419" s="708"/>
      <c r="T419" s="708"/>
      <c r="U419" s="708"/>
      <c r="V419" s="708"/>
      <c r="W419" s="708"/>
      <c r="X419" s="708"/>
      <c r="Y419" s="708"/>
      <c r="Z419" s="708"/>
    </row>
    <row r="420" ht="13.5" customHeight="1">
      <c r="A420" s="708"/>
      <c r="B420" s="708"/>
      <c r="C420" s="709"/>
      <c r="D420" s="708"/>
      <c r="E420" s="708"/>
      <c r="F420" s="709"/>
      <c r="G420" s="710"/>
      <c r="H420" s="708"/>
      <c r="I420" s="708"/>
      <c r="J420" s="708"/>
      <c r="K420" s="708"/>
      <c r="L420" s="708"/>
      <c r="M420" s="708"/>
      <c r="N420" s="708"/>
      <c r="O420" s="708"/>
      <c r="P420" s="708"/>
      <c r="Q420" s="711"/>
      <c r="R420" s="708"/>
      <c r="S420" s="708"/>
      <c r="T420" s="708"/>
      <c r="U420" s="708"/>
      <c r="V420" s="708"/>
      <c r="W420" s="708"/>
      <c r="X420" s="708"/>
      <c r="Y420" s="708"/>
      <c r="Z420" s="708"/>
    </row>
    <row r="421" ht="13.5" customHeight="1">
      <c r="A421" s="708"/>
      <c r="B421" s="708"/>
      <c r="C421" s="709"/>
      <c r="D421" s="708"/>
      <c r="E421" s="708"/>
      <c r="F421" s="709"/>
      <c r="G421" s="710"/>
      <c r="H421" s="708"/>
      <c r="I421" s="708"/>
      <c r="J421" s="708"/>
      <c r="K421" s="708"/>
      <c r="L421" s="708"/>
      <c r="M421" s="708"/>
      <c r="N421" s="708"/>
      <c r="O421" s="708"/>
      <c r="P421" s="708"/>
      <c r="Q421" s="711"/>
      <c r="R421" s="708"/>
      <c r="S421" s="708"/>
      <c r="T421" s="708"/>
      <c r="U421" s="708"/>
      <c r="V421" s="708"/>
      <c r="W421" s="708"/>
      <c r="X421" s="708"/>
      <c r="Y421" s="708"/>
      <c r="Z421" s="708"/>
    </row>
    <row r="422" ht="13.5" customHeight="1">
      <c r="A422" s="708"/>
      <c r="B422" s="708"/>
      <c r="C422" s="709"/>
      <c r="D422" s="708"/>
      <c r="E422" s="708"/>
      <c r="F422" s="709"/>
      <c r="G422" s="710"/>
      <c r="H422" s="708"/>
      <c r="I422" s="708"/>
      <c r="J422" s="708"/>
      <c r="K422" s="708"/>
      <c r="L422" s="708"/>
      <c r="M422" s="708"/>
      <c r="N422" s="708"/>
      <c r="O422" s="708"/>
      <c r="P422" s="708"/>
      <c r="Q422" s="711"/>
      <c r="R422" s="708"/>
      <c r="S422" s="708"/>
      <c r="T422" s="708"/>
      <c r="U422" s="708"/>
      <c r="V422" s="708"/>
      <c r="W422" s="708"/>
      <c r="X422" s="708"/>
      <c r="Y422" s="708"/>
      <c r="Z422" s="708"/>
    </row>
    <row r="423" ht="13.5" customHeight="1">
      <c r="A423" s="708"/>
      <c r="B423" s="708"/>
      <c r="C423" s="709"/>
      <c r="D423" s="708"/>
      <c r="E423" s="708"/>
      <c r="F423" s="709"/>
      <c r="G423" s="710"/>
      <c r="H423" s="708"/>
      <c r="I423" s="708"/>
      <c r="J423" s="708"/>
      <c r="K423" s="708"/>
      <c r="L423" s="708"/>
      <c r="M423" s="708"/>
      <c r="N423" s="708"/>
      <c r="O423" s="708"/>
      <c r="P423" s="708"/>
      <c r="Q423" s="711"/>
      <c r="R423" s="708"/>
      <c r="S423" s="708"/>
      <c r="T423" s="708"/>
      <c r="U423" s="708"/>
      <c r="V423" s="708"/>
      <c r="W423" s="708"/>
      <c r="X423" s="708"/>
      <c r="Y423" s="708"/>
      <c r="Z423" s="708"/>
    </row>
    <row r="424" ht="13.5" customHeight="1">
      <c r="A424" s="708"/>
      <c r="B424" s="708"/>
      <c r="C424" s="709"/>
      <c r="D424" s="708"/>
      <c r="E424" s="708"/>
      <c r="F424" s="709"/>
      <c r="G424" s="710"/>
      <c r="H424" s="708"/>
      <c r="I424" s="708"/>
      <c r="J424" s="708"/>
      <c r="K424" s="708"/>
      <c r="L424" s="708"/>
      <c r="M424" s="708"/>
      <c r="N424" s="708"/>
      <c r="O424" s="708"/>
      <c r="P424" s="708"/>
      <c r="Q424" s="711"/>
      <c r="R424" s="708"/>
      <c r="S424" s="708"/>
      <c r="T424" s="708"/>
      <c r="U424" s="708"/>
      <c r="V424" s="708"/>
      <c r="W424" s="708"/>
      <c r="X424" s="708"/>
      <c r="Y424" s="708"/>
      <c r="Z424" s="708"/>
    </row>
    <row r="425" ht="13.5" customHeight="1">
      <c r="A425" s="708"/>
      <c r="B425" s="708"/>
      <c r="C425" s="709"/>
      <c r="D425" s="708"/>
      <c r="E425" s="708"/>
      <c r="F425" s="709"/>
      <c r="G425" s="710"/>
      <c r="H425" s="708"/>
      <c r="I425" s="708"/>
      <c r="J425" s="708"/>
      <c r="K425" s="708"/>
      <c r="L425" s="708"/>
      <c r="M425" s="708"/>
      <c r="N425" s="708"/>
      <c r="O425" s="708"/>
      <c r="P425" s="708"/>
      <c r="Q425" s="711"/>
      <c r="R425" s="708"/>
      <c r="S425" s="708"/>
      <c r="T425" s="708"/>
      <c r="U425" s="708"/>
      <c r="V425" s="708"/>
      <c r="W425" s="708"/>
      <c r="X425" s="708"/>
      <c r="Y425" s="708"/>
      <c r="Z425" s="708"/>
    </row>
    <row r="426" ht="13.5" customHeight="1">
      <c r="A426" s="708"/>
      <c r="B426" s="708"/>
      <c r="C426" s="709"/>
      <c r="D426" s="708"/>
      <c r="E426" s="708"/>
      <c r="F426" s="709"/>
      <c r="G426" s="710"/>
      <c r="H426" s="708"/>
      <c r="I426" s="708"/>
      <c r="J426" s="708"/>
      <c r="K426" s="708"/>
      <c r="L426" s="708"/>
      <c r="M426" s="708"/>
      <c r="N426" s="708"/>
      <c r="O426" s="708"/>
      <c r="P426" s="708"/>
      <c r="Q426" s="711"/>
      <c r="R426" s="708"/>
      <c r="S426" s="708"/>
      <c r="T426" s="708"/>
      <c r="U426" s="708"/>
      <c r="V426" s="708"/>
      <c r="W426" s="708"/>
      <c r="X426" s="708"/>
      <c r="Y426" s="708"/>
      <c r="Z426" s="708"/>
    </row>
    <row r="427" ht="13.5" customHeight="1">
      <c r="A427" s="708"/>
      <c r="B427" s="708"/>
      <c r="C427" s="709"/>
      <c r="D427" s="708"/>
      <c r="E427" s="708"/>
      <c r="F427" s="709"/>
      <c r="G427" s="710"/>
      <c r="H427" s="708"/>
      <c r="I427" s="708"/>
      <c r="J427" s="708"/>
      <c r="K427" s="708"/>
      <c r="L427" s="708"/>
      <c r="M427" s="708"/>
      <c r="N427" s="708"/>
      <c r="O427" s="708"/>
      <c r="P427" s="708"/>
      <c r="Q427" s="711"/>
      <c r="R427" s="708"/>
      <c r="S427" s="708"/>
      <c r="T427" s="708"/>
      <c r="U427" s="708"/>
      <c r="V427" s="708"/>
      <c r="W427" s="708"/>
      <c r="X427" s="708"/>
      <c r="Y427" s="708"/>
      <c r="Z427" s="708"/>
    </row>
    <row r="428" ht="13.5" customHeight="1">
      <c r="A428" s="708"/>
      <c r="B428" s="708"/>
      <c r="C428" s="709"/>
      <c r="D428" s="708"/>
      <c r="E428" s="708"/>
      <c r="F428" s="709"/>
      <c r="G428" s="710"/>
      <c r="H428" s="708"/>
      <c r="I428" s="708"/>
      <c r="J428" s="708"/>
      <c r="K428" s="708"/>
      <c r="L428" s="708"/>
      <c r="M428" s="708"/>
      <c r="N428" s="708"/>
      <c r="O428" s="708"/>
      <c r="P428" s="708"/>
      <c r="Q428" s="711"/>
      <c r="R428" s="708"/>
      <c r="S428" s="708"/>
      <c r="T428" s="708"/>
      <c r="U428" s="708"/>
      <c r="V428" s="708"/>
      <c r="W428" s="708"/>
      <c r="X428" s="708"/>
      <c r="Y428" s="708"/>
      <c r="Z428" s="708"/>
    </row>
    <row r="429" ht="13.5" customHeight="1">
      <c r="A429" s="708"/>
      <c r="B429" s="708"/>
      <c r="C429" s="709"/>
      <c r="D429" s="708"/>
      <c r="E429" s="708"/>
      <c r="F429" s="709"/>
      <c r="G429" s="710"/>
      <c r="H429" s="708"/>
      <c r="I429" s="708"/>
      <c r="J429" s="708"/>
      <c r="K429" s="708"/>
      <c r="L429" s="708"/>
      <c r="M429" s="708"/>
      <c r="N429" s="708"/>
      <c r="O429" s="708"/>
      <c r="P429" s="708"/>
      <c r="Q429" s="711"/>
      <c r="R429" s="708"/>
      <c r="S429" s="708"/>
      <c r="T429" s="708"/>
      <c r="U429" s="708"/>
      <c r="V429" s="708"/>
      <c r="W429" s="708"/>
      <c r="X429" s="708"/>
      <c r="Y429" s="708"/>
      <c r="Z429" s="708"/>
    </row>
    <row r="430" ht="13.5" customHeight="1">
      <c r="A430" s="708"/>
      <c r="B430" s="708"/>
      <c r="C430" s="709"/>
      <c r="D430" s="708"/>
      <c r="E430" s="708"/>
      <c r="F430" s="709"/>
      <c r="G430" s="710"/>
      <c r="H430" s="708"/>
      <c r="I430" s="708"/>
      <c r="J430" s="708"/>
      <c r="K430" s="708"/>
      <c r="L430" s="708"/>
      <c r="M430" s="708"/>
      <c r="N430" s="708"/>
      <c r="O430" s="708"/>
      <c r="P430" s="708"/>
      <c r="Q430" s="711"/>
      <c r="R430" s="708"/>
      <c r="S430" s="708"/>
      <c r="T430" s="708"/>
      <c r="U430" s="708"/>
      <c r="V430" s="708"/>
      <c r="W430" s="708"/>
      <c r="X430" s="708"/>
      <c r="Y430" s="708"/>
      <c r="Z430" s="708"/>
    </row>
    <row r="431" ht="13.5" customHeight="1">
      <c r="A431" s="708"/>
      <c r="B431" s="708"/>
      <c r="C431" s="709"/>
      <c r="D431" s="708"/>
      <c r="E431" s="708"/>
      <c r="F431" s="709"/>
      <c r="G431" s="710"/>
      <c r="H431" s="708"/>
      <c r="I431" s="708"/>
      <c r="J431" s="708"/>
      <c r="K431" s="708"/>
      <c r="L431" s="708"/>
      <c r="M431" s="708"/>
      <c r="N431" s="708"/>
      <c r="O431" s="708"/>
      <c r="P431" s="708"/>
      <c r="Q431" s="711"/>
      <c r="R431" s="708"/>
      <c r="S431" s="708"/>
      <c r="T431" s="708"/>
      <c r="U431" s="708"/>
      <c r="V431" s="708"/>
      <c r="W431" s="708"/>
      <c r="X431" s="708"/>
      <c r="Y431" s="708"/>
      <c r="Z431" s="708"/>
    </row>
    <row r="432" ht="13.5" customHeight="1">
      <c r="A432" s="708"/>
      <c r="B432" s="708"/>
      <c r="C432" s="709"/>
      <c r="D432" s="708"/>
      <c r="E432" s="708"/>
      <c r="F432" s="709"/>
      <c r="G432" s="710"/>
      <c r="H432" s="708"/>
      <c r="I432" s="708"/>
      <c r="J432" s="708"/>
      <c r="K432" s="708"/>
      <c r="L432" s="708"/>
      <c r="M432" s="708"/>
      <c r="N432" s="708"/>
      <c r="O432" s="708"/>
      <c r="P432" s="708"/>
      <c r="Q432" s="711"/>
      <c r="R432" s="708"/>
      <c r="S432" s="708"/>
      <c r="T432" s="708"/>
      <c r="U432" s="708"/>
      <c r="V432" s="708"/>
      <c r="W432" s="708"/>
      <c r="X432" s="708"/>
      <c r="Y432" s="708"/>
      <c r="Z432" s="708"/>
    </row>
    <row r="433" ht="13.5" customHeight="1">
      <c r="A433" s="708"/>
      <c r="B433" s="708"/>
      <c r="C433" s="709"/>
      <c r="D433" s="708"/>
      <c r="E433" s="708"/>
      <c r="F433" s="709"/>
      <c r="G433" s="710"/>
      <c r="H433" s="708"/>
      <c r="I433" s="708"/>
      <c r="J433" s="708"/>
      <c r="K433" s="708"/>
      <c r="L433" s="708"/>
      <c r="M433" s="708"/>
      <c r="N433" s="708"/>
      <c r="O433" s="708"/>
      <c r="P433" s="708"/>
      <c r="Q433" s="711"/>
      <c r="R433" s="708"/>
      <c r="S433" s="708"/>
      <c r="T433" s="708"/>
      <c r="U433" s="708"/>
      <c r="V433" s="708"/>
      <c r="W433" s="708"/>
      <c r="X433" s="708"/>
      <c r="Y433" s="708"/>
      <c r="Z433" s="708"/>
    </row>
    <row r="434" ht="13.5" customHeight="1">
      <c r="A434" s="708"/>
      <c r="B434" s="708"/>
      <c r="C434" s="709"/>
      <c r="D434" s="708"/>
      <c r="E434" s="708"/>
      <c r="F434" s="709"/>
      <c r="G434" s="710"/>
      <c r="H434" s="708"/>
      <c r="I434" s="708"/>
      <c r="J434" s="708"/>
      <c r="K434" s="708"/>
      <c r="L434" s="708"/>
      <c r="M434" s="708"/>
      <c r="N434" s="708"/>
      <c r="O434" s="708"/>
      <c r="P434" s="708"/>
      <c r="Q434" s="711"/>
      <c r="R434" s="708"/>
      <c r="S434" s="708"/>
      <c r="T434" s="708"/>
      <c r="U434" s="708"/>
      <c r="V434" s="708"/>
      <c r="W434" s="708"/>
      <c r="X434" s="708"/>
      <c r="Y434" s="708"/>
      <c r="Z434" s="708"/>
    </row>
    <row r="435" ht="13.5" customHeight="1">
      <c r="A435" s="708"/>
      <c r="B435" s="708"/>
      <c r="C435" s="709"/>
      <c r="D435" s="708"/>
      <c r="E435" s="708"/>
      <c r="F435" s="709"/>
      <c r="G435" s="710"/>
      <c r="H435" s="708"/>
      <c r="I435" s="708"/>
      <c r="J435" s="708"/>
      <c r="K435" s="708"/>
      <c r="L435" s="708"/>
      <c r="M435" s="708"/>
      <c r="N435" s="708"/>
      <c r="O435" s="708"/>
      <c r="P435" s="708"/>
      <c r="Q435" s="711"/>
      <c r="R435" s="708"/>
      <c r="S435" s="708"/>
      <c r="T435" s="708"/>
      <c r="U435" s="708"/>
      <c r="V435" s="708"/>
      <c r="W435" s="708"/>
      <c r="X435" s="708"/>
      <c r="Y435" s="708"/>
      <c r="Z435" s="708"/>
    </row>
    <row r="436" ht="13.5" customHeight="1">
      <c r="A436" s="708"/>
      <c r="B436" s="708"/>
      <c r="C436" s="709"/>
      <c r="D436" s="708"/>
      <c r="E436" s="708"/>
      <c r="F436" s="709"/>
      <c r="G436" s="710"/>
      <c r="H436" s="708"/>
      <c r="I436" s="708"/>
      <c r="J436" s="708"/>
      <c r="K436" s="708"/>
      <c r="L436" s="708"/>
      <c r="M436" s="708"/>
      <c r="N436" s="708"/>
      <c r="O436" s="708"/>
      <c r="P436" s="708"/>
      <c r="Q436" s="711"/>
      <c r="R436" s="708"/>
      <c r="S436" s="708"/>
      <c r="T436" s="708"/>
      <c r="U436" s="708"/>
      <c r="V436" s="708"/>
      <c r="W436" s="708"/>
      <c r="X436" s="708"/>
      <c r="Y436" s="708"/>
      <c r="Z436" s="708"/>
    </row>
    <row r="437" ht="13.5" customHeight="1">
      <c r="A437" s="708"/>
      <c r="B437" s="708"/>
      <c r="C437" s="709"/>
      <c r="D437" s="708"/>
      <c r="E437" s="708"/>
      <c r="F437" s="709"/>
      <c r="G437" s="710"/>
      <c r="H437" s="708"/>
      <c r="I437" s="708"/>
      <c r="J437" s="708"/>
      <c r="K437" s="708"/>
      <c r="L437" s="708"/>
      <c r="M437" s="708"/>
      <c r="N437" s="708"/>
      <c r="O437" s="708"/>
      <c r="P437" s="708"/>
      <c r="Q437" s="711"/>
      <c r="R437" s="708"/>
      <c r="S437" s="708"/>
      <c r="T437" s="708"/>
      <c r="U437" s="708"/>
      <c r="V437" s="708"/>
      <c r="W437" s="708"/>
      <c r="X437" s="708"/>
      <c r="Y437" s="708"/>
      <c r="Z437" s="708"/>
    </row>
    <row r="438" ht="13.5" customHeight="1">
      <c r="A438" s="708"/>
      <c r="B438" s="708"/>
      <c r="C438" s="709"/>
      <c r="D438" s="708"/>
      <c r="E438" s="708"/>
      <c r="F438" s="709"/>
      <c r="G438" s="710"/>
      <c r="H438" s="708"/>
      <c r="I438" s="708"/>
      <c r="J438" s="708"/>
      <c r="K438" s="708"/>
      <c r="L438" s="708"/>
      <c r="M438" s="708"/>
      <c r="N438" s="708"/>
      <c r="O438" s="708"/>
      <c r="P438" s="708"/>
      <c r="Q438" s="711"/>
      <c r="R438" s="708"/>
      <c r="S438" s="708"/>
      <c r="T438" s="708"/>
      <c r="U438" s="708"/>
      <c r="V438" s="708"/>
      <c r="W438" s="708"/>
      <c r="X438" s="708"/>
      <c r="Y438" s="708"/>
      <c r="Z438" s="708"/>
    </row>
    <row r="439" ht="13.5" customHeight="1">
      <c r="A439" s="708"/>
      <c r="B439" s="708"/>
      <c r="C439" s="709"/>
      <c r="D439" s="708"/>
      <c r="E439" s="708"/>
      <c r="F439" s="709"/>
      <c r="G439" s="710"/>
      <c r="H439" s="708"/>
      <c r="I439" s="708"/>
      <c r="J439" s="708"/>
      <c r="K439" s="708"/>
      <c r="L439" s="708"/>
      <c r="M439" s="708"/>
      <c r="N439" s="708"/>
      <c r="O439" s="708"/>
      <c r="P439" s="708"/>
      <c r="Q439" s="711"/>
      <c r="R439" s="708"/>
      <c r="S439" s="708"/>
      <c r="T439" s="708"/>
      <c r="U439" s="708"/>
      <c r="V439" s="708"/>
      <c r="W439" s="708"/>
      <c r="X439" s="708"/>
      <c r="Y439" s="708"/>
      <c r="Z439" s="708"/>
    </row>
    <row r="440" ht="13.5" customHeight="1">
      <c r="A440" s="708"/>
      <c r="B440" s="708"/>
      <c r="C440" s="709"/>
      <c r="D440" s="708"/>
      <c r="E440" s="708"/>
      <c r="F440" s="709"/>
      <c r="G440" s="710"/>
      <c r="H440" s="708"/>
      <c r="I440" s="708"/>
      <c r="J440" s="708"/>
      <c r="K440" s="708"/>
      <c r="L440" s="708"/>
      <c r="M440" s="708"/>
      <c r="N440" s="708"/>
      <c r="O440" s="708"/>
      <c r="P440" s="708"/>
      <c r="Q440" s="711"/>
      <c r="R440" s="708"/>
      <c r="S440" s="708"/>
      <c r="T440" s="708"/>
      <c r="U440" s="708"/>
      <c r="V440" s="708"/>
      <c r="W440" s="708"/>
      <c r="X440" s="708"/>
      <c r="Y440" s="708"/>
      <c r="Z440" s="708"/>
    </row>
    <row r="441" ht="13.5" customHeight="1">
      <c r="A441" s="708"/>
      <c r="B441" s="708"/>
      <c r="C441" s="709"/>
      <c r="D441" s="708"/>
      <c r="E441" s="708"/>
      <c r="F441" s="709"/>
      <c r="G441" s="710"/>
      <c r="H441" s="708"/>
      <c r="I441" s="708"/>
      <c r="J441" s="708"/>
      <c r="K441" s="708"/>
      <c r="L441" s="708"/>
      <c r="M441" s="708"/>
      <c r="N441" s="708"/>
      <c r="O441" s="708"/>
      <c r="P441" s="708"/>
      <c r="Q441" s="711"/>
      <c r="R441" s="708"/>
      <c r="S441" s="708"/>
      <c r="T441" s="708"/>
      <c r="U441" s="708"/>
      <c r="V441" s="708"/>
      <c r="W441" s="708"/>
      <c r="X441" s="708"/>
      <c r="Y441" s="708"/>
      <c r="Z441" s="708"/>
    </row>
    <row r="442" ht="13.5" customHeight="1">
      <c r="A442" s="708"/>
      <c r="B442" s="708"/>
      <c r="C442" s="709"/>
      <c r="D442" s="708"/>
      <c r="E442" s="708"/>
      <c r="F442" s="709"/>
      <c r="G442" s="710"/>
      <c r="H442" s="708"/>
      <c r="I442" s="708"/>
      <c r="J442" s="708"/>
      <c r="K442" s="708"/>
      <c r="L442" s="708"/>
      <c r="M442" s="708"/>
      <c r="N442" s="708"/>
      <c r="O442" s="708"/>
      <c r="P442" s="708"/>
      <c r="Q442" s="711"/>
      <c r="R442" s="708"/>
      <c r="S442" s="708"/>
      <c r="T442" s="708"/>
      <c r="U442" s="708"/>
      <c r="V442" s="708"/>
      <c r="W442" s="708"/>
      <c r="X442" s="708"/>
      <c r="Y442" s="708"/>
      <c r="Z442" s="708"/>
    </row>
    <row r="443" ht="13.5" customHeight="1">
      <c r="A443" s="708"/>
      <c r="B443" s="708"/>
      <c r="C443" s="709"/>
      <c r="D443" s="708"/>
      <c r="E443" s="708"/>
      <c r="F443" s="709"/>
      <c r="G443" s="710"/>
      <c r="H443" s="708"/>
      <c r="I443" s="708"/>
      <c r="J443" s="708"/>
      <c r="K443" s="708"/>
      <c r="L443" s="708"/>
      <c r="M443" s="708"/>
      <c r="N443" s="708"/>
      <c r="O443" s="708"/>
      <c r="P443" s="708"/>
      <c r="Q443" s="711"/>
      <c r="R443" s="708"/>
      <c r="S443" s="708"/>
      <c r="T443" s="708"/>
      <c r="U443" s="708"/>
      <c r="V443" s="708"/>
      <c r="W443" s="708"/>
      <c r="X443" s="708"/>
      <c r="Y443" s="708"/>
      <c r="Z443" s="708"/>
    </row>
    <row r="444" ht="13.5" customHeight="1">
      <c r="A444" s="708"/>
      <c r="B444" s="708"/>
      <c r="C444" s="709"/>
      <c r="D444" s="708"/>
      <c r="E444" s="708"/>
      <c r="F444" s="709"/>
      <c r="G444" s="710"/>
      <c r="H444" s="708"/>
      <c r="I444" s="708"/>
      <c r="J444" s="708"/>
      <c r="K444" s="708"/>
      <c r="L444" s="708"/>
      <c r="M444" s="708"/>
      <c r="N444" s="708"/>
      <c r="O444" s="708"/>
      <c r="P444" s="708"/>
      <c r="Q444" s="711"/>
      <c r="R444" s="708"/>
      <c r="S444" s="708"/>
      <c r="T444" s="708"/>
      <c r="U444" s="708"/>
      <c r="V444" s="708"/>
      <c r="W444" s="708"/>
      <c r="X444" s="708"/>
      <c r="Y444" s="708"/>
      <c r="Z444" s="708"/>
    </row>
    <row r="445" ht="13.5" customHeight="1">
      <c r="A445" s="708"/>
      <c r="B445" s="708"/>
      <c r="C445" s="709"/>
      <c r="D445" s="708"/>
      <c r="E445" s="708"/>
      <c r="F445" s="709"/>
      <c r="G445" s="710"/>
      <c r="H445" s="708"/>
      <c r="I445" s="708"/>
      <c r="J445" s="708"/>
      <c r="K445" s="708"/>
      <c r="L445" s="708"/>
      <c r="M445" s="708"/>
      <c r="N445" s="708"/>
      <c r="O445" s="708"/>
      <c r="P445" s="708"/>
      <c r="Q445" s="711"/>
      <c r="R445" s="708"/>
      <c r="S445" s="708"/>
      <c r="T445" s="708"/>
      <c r="U445" s="708"/>
      <c r="V445" s="708"/>
      <c r="W445" s="708"/>
      <c r="X445" s="708"/>
      <c r="Y445" s="708"/>
      <c r="Z445" s="708"/>
    </row>
    <row r="446" ht="13.5" customHeight="1">
      <c r="A446" s="708"/>
      <c r="B446" s="708"/>
      <c r="C446" s="709"/>
      <c r="D446" s="708"/>
      <c r="E446" s="708"/>
      <c r="F446" s="709"/>
      <c r="G446" s="710"/>
      <c r="H446" s="708"/>
      <c r="I446" s="708"/>
      <c r="J446" s="708"/>
      <c r="K446" s="708"/>
      <c r="L446" s="708"/>
      <c r="M446" s="708"/>
      <c r="N446" s="708"/>
      <c r="O446" s="708"/>
      <c r="P446" s="708"/>
      <c r="Q446" s="711"/>
      <c r="R446" s="708"/>
      <c r="S446" s="708"/>
      <c r="T446" s="708"/>
      <c r="U446" s="708"/>
      <c r="V446" s="708"/>
      <c r="W446" s="708"/>
      <c r="X446" s="708"/>
      <c r="Y446" s="708"/>
      <c r="Z446" s="708"/>
    </row>
    <row r="447" ht="13.5" customHeight="1">
      <c r="A447" s="708"/>
      <c r="B447" s="708"/>
      <c r="C447" s="709"/>
      <c r="D447" s="708"/>
      <c r="E447" s="708"/>
      <c r="F447" s="709"/>
      <c r="G447" s="710"/>
      <c r="H447" s="708"/>
      <c r="I447" s="708"/>
      <c r="J447" s="708"/>
      <c r="K447" s="708"/>
      <c r="L447" s="708"/>
      <c r="M447" s="708"/>
      <c r="N447" s="708"/>
      <c r="O447" s="708"/>
      <c r="P447" s="708"/>
      <c r="Q447" s="711"/>
      <c r="R447" s="708"/>
      <c r="S447" s="708"/>
      <c r="T447" s="708"/>
      <c r="U447" s="708"/>
      <c r="V447" s="708"/>
      <c r="W447" s="708"/>
      <c r="X447" s="708"/>
      <c r="Y447" s="708"/>
      <c r="Z447" s="708"/>
    </row>
    <row r="448" ht="13.5" customHeight="1">
      <c r="A448" s="708"/>
      <c r="B448" s="708"/>
      <c r="C448" s="709"/>
      <c r="D448" s="708"/>
      <c r="E448" s="708"/>
      <c r="F448" s="709"/>
      <c r="G448" s="710"/>
      <c r="H448" s="708"/>
      <c r="I448" s="708"/>
      <c r="J448" s="708"/>
      <c r="K448" s="708"/>
      <c r="L448" s="708"/>
      <c r="M448" s="708"/>
      <c r="N448" s="708"/>
      <c r="O448" s="708"/>
      <c r="P448" s="708"/>
      <c r="Q448" s="711"/>
      <c r="R448" s="708"/>
      <c r="S448" s="708"/>
      <c r="T448" s="708"/>
      <c r="U448" s="708"/>
      <c r="V448" s="708"/>
      <c r="W448" s="708"/>
      <c r="X448" s="708"/>
      <c r="Y448" s="708"/>
      <c r="Z448" s="708"/>
    </row>
    <row r="449" ht="13.5" customHeight="1">
      <c r="A449" s="708"/>
      <c r="B449" s="708"/>
      <c r="C449" s="709"/>
      <c r="D449" s="708"/>
      <c r="E449" s="708"/>
      <c r="F449" s="709"/>
      <c r="G449" s="710"/>
      <c r="H449" s="708"/>
      <c r="I449" s="708"/>
      <c r="J449" s="708"/>
      <c r="K449" s="708"/>
      <c r="L449" s="708"/>
      <c r="M449" s="708"/>
      <c r="N449" s="708"/>
      <c r="O449" s="708"/>
      <c r="P449" s="708"/>
      <c r="Q449" s="711"/>
      <c r="R449" s="708"/>
      <c r="S449" s="708"/>
      <c r="T449" s="708"/>
      <c r="U449" s="708"/>
      <c r="V449" s="708"/>
      <c r="W449" s="708"/>
      <c r="X449" s="708"/>
      <c r="Y449" s="708"/>
      <c r="Z449" s="708"/>
    </row>
    <row r="450" ht="13.5" customHeight="1">
      <c r="A450" s="708"/>
      <c r="B450" s="708"/>
      <c r="C450" s="709"/>
      <c r="D450" s="708"/>
      <c r="E450" s="708"/>
      <c r="F450" s="709"/>
      <c r="G450" s="710"/>
      <c r="H450" s="708"/>
      <c r="I450" s="708"/>
      <c r="J450" s="708"/>
      <c r="K450" s="708"/>
      <c r="L450" s="708"/>
      <c r="M450" s="708"/>
      <c r="N450" s="708"/>
      <c r="O450" s="708"/>
      <c r="P450" s="708"/>
      <c r="Q450" s="711"/>
      <c r="R450" s="708"/>
      <c r="S450" s="708"/>
      <c r="T450" s="708"/>
      <c r="U450" s="708"/>
      <c r="V450" s="708"/>
      <c r="W450" s="708"/>
      <c r="X450" s="708"/>
      <c r="Y450" s="708"/>
      <c r="Z450" s="708"/>
    </row>
    <row r="451" ht="13.5" customHeight="1">
      <c r="A451" s="708"/>
      <c r="B451" s="708"/>
      <c r="C451" s="709"/>
      <c r="D451" s="708"/>
      <c r="E451" s="708"/>
      <c r="F451" s="709"/>
      <c r="G451" s="710"/>
      <c r="H451" s="708"/>
      <c r="I451" s="708"/>
      <c r="J451" s="708"/>
      <c r="K451" s="708"/>
      <c r="L451" s="708"/>
      <c r="M451" s="708"/>
      <c r="N451" s="708"/>
      <c r="O451" s="708"/>
      <c r="P451" s="708"/>
      <c r="Q451" s="711"/>
      <c r="R451" s="708"/>
      <c r="S451" s="708"/>
      <c r="T451" s="708"/>
      <c r="U451" s="708"/>
      <c r="V451" s="708"/>
      <c r="W451" s="708"/>
      <c r="X451" s="708"/>
      <c r="Y451" s="708"/>
      <c r="Z451" s="708"/>
    </row>
    <row r="452" ht="13.5" customHeight="1">
      <c r="A452" s="708"/>
      <c r="B452" s="708"/>
      <c r="C452" s="709"/>
      <c r="D452" s="708"/>
      <c r="E452" s="708"/>
      <c r="F452" s="709"/>
      <c r="G452" s="710"/>
      <c r="H452" s="708"/>
      <c r="I452" s="708"/>
      <c r="J452" s="708"/>
      <c r="K452" s="708"/>
      <c r="L452" s="708"/>
      <c r="M452" s="708"/>
      <c r="N452" s="708"/>
      <c r="O452" s="708"/>
      <c r="P452" s="708"/>
      <c r="Q452" s="711"/>
      <c r="R452" s="708"/>
      <c r="S452" s="708"/>
      <c r="T452" s="708"/>
      <c r="U452" s="708"/>
      <c r="V452" s="708"/>
      <c r="W452" s="708"/>
      <c r="X452" s="708"/>
      <c r="Y452" s="708"/>
      <c r="Z452" s="708"/>
    </row>
    <row r="453" ht="13.5" customHeight="1">
      <c r="A453" s="708"/>
      <c r="B453" s="708"/>
      <c r="C453" s="709"/>
      <c r="D453" s="708"/>
      <c r="E453" s="708"/>
      <c r="F453" s="709"/>
      <c r="G453" s="710"/>
      <c r="H453" s="708"/>
      <c r="I453" s="708"/>
      <c r="J453" s="708"/>
      <c r="K453" s="708"/>
      <c r="L453" s="708"/>
      <c r="M453" s="708"/>
      <c r="N453" s="708"/>
      <c r="O453" s="708"/>
      <c r="P453" s="708"/>
      <c r="Q453" s="711"/>
      <c r="R453" s="708"/>
      <c r="S453" s="708"/>
      <c r="T453" s="708"/>
      <c r="U453" s="708"/>
      <c r="V453" s="708"/>
      <c r="W453" s="708"/>
      <c r="X453" s="708"/>
      <c r="Y453" s="708"/>
      <c r="Z453" s="708"/>
    </row>
    <row r="454" ht="13.5" customHeight="1">
      <c r="A454" s="708"/>
      <c r="B454" s="708"/>
      <c r="C454" s="709"/>
      <c r="D454" s="708"/>
      <c r="E454" s="708"/>
      <c r="F454" s="709"/>
      <c r="G454" s="710"/>
      <c r="H454" s="708"/>
      <c r="I454" s="708"/>
      <c r="J454" s="708"/>
      <c r="K454" s="708"/>
      <c r="L454" s="708"/>
      <c r="M454" s="708"/>
      <c r="N454" s="708"/>
      <c r="O454" s="708"/>
      <c r="P454" s="708"/>
      <c r="Q454" s="711"/>
      <c r="R454" s="708"/>
      <c r="S454" s="708"/>
      <c r="T454" s="708"/>
      <c r="U454" s="708"/>
      <c r="V454" s="708"/>
      <c r="W454" s="708"/>
      <c r="X454" s="708"/>
      <c r="Y454" s="708"/>
      <c r="Z454" s="708"/>
    </row>
    <row r="455" ht="13.5" customHeight="1">
      <c r="A455" s="708"/>
      <c r="B455" s="708"/>
      <c r="C455" s="709"/>
      <c r="D455" s="708"/>
      <c r="E455" s="708"/>
      <c r="F455" s="709"/>
      <c r="G455" s="710"/>
      <c r="H455" s="708"/>
      <c r="I455" s="708"/>
      <c r="J455" s="708"/>
      <c r="K455" s="708"/>
      <c r="L455" s="708"/>
      <c r="M455" s="708"/>
      <c r="N455" s="708"/>
      <c r="O455" s="708"/>
      <c r="P455" s="708"/>
      <c r="Q455" s="711"/>
      <c r="R455" s="708"/>
      <c r="S455" s="708"/>
      <c r="T455" s="708"/>
      <c r="U455" s="708"/>
      <c r="V455" s="708"/>
      <c r="W455" s="708"/>
      <c r="X455" s="708"/>
      <c r="Y455" s="708"/>
      <c r="Z455" s="708"/>
    </row>
    <row r="456" ht="13.5" customHeight="1">
      <c r="A456" s="708"/>
      <c r="B456" s="708"/>
      <c r="C456" s="709"/>
      <c r="D456" s="708"/>
      <c r="E456" s="708"/>
      <c r="F456" s="709"/>
      <c r="G456" s="710"/>
      <c r="H456" s="708"/>
      <c r="I456" s="708"/>
      <c r="J456" s="708"/>
      <c r="K456" s="708"/>
      <c r="L456" s="708"/>
      <c r="M456" s="708"/>
      <c r="N456" s="708"/>
      <c r="O456" s="708"/>
      <c r="P456" s="708"/>
      <c r="Q456" s="711"/>
      <c r="R456" s="708"/>
      <c r="S456" s="708"/>
      <c r="T456" s="708"/>
      <c r="U456" s="708"/>
      <c r="V456" s="708"/>
      <c r="W456" s="708"/>
      <c r="X456" s="708"/>
      <c r="Y456" s="708"/>
      <c r="Z456" s="708"/>
    </row>
    <row r="457" ht="13.5" customHeight="1">
      <c r="A457" s="708"/>
      <c r="B457" s="708"/>
      <c r="C457" s="709"/>
      <c r="D457" s="708"/>
      <c r="E457" s="708"/>
      <c r="F457" s="709"/>
      <c r="G457" s="710"/>
      <c r="H457" s="708"/>
      <c r="I457" s="708"/>
      <c r="J457" s="708"/>
      <c r="K457" s="708"/>
      <c r="L457" s="708"/>
      <c r="M457" s="708"/>
      <c r="N457" s="708"/>
      <c r="O457" s="708"/>
      <c r="P457" s="708"/>
      <c r="Q457" s="711"/>
      <c r="R457" s="708"/>
      <c r="S457" s="708"/>
      <c r="T457" s="708"/>
      <c r="U457" s="708"/>
      <c r="V457" s="708"/>
      <c r="W457" s="708"/>
      <c r="X457" s="708"/>
      <c r="Y457" s="708"/>
      <c r="Z457" s="708"/>
    </row>
    <row r="458" ht="13.5" customHeight="1">
      <c r="A458" s="708"/>
      <c r="B458" s="708"/>
      <c r="C458" s="709"/>
      <c r="D458" s="708"/>
      <c r="E458" s="708"/>
      <c r="F458" s="709"/>
      <c r="G458" s="710"/>
      <c r="H458" s="708"/>
      <c r="I458" s="708"/>
      <c r="J458" s="708"/>
      <c r="K458" s="708"/>
      <c r="L458" s="708"/>
      <c r="M458" s="708"/>
      <c r="N458" s="708"/>
      <c r="O458" s="708"/>
      <c r="P458" s="708"/>
      <c r="Q458" s="711"/>
      <c r="R458" s="708"/>
      <c r="S458" s="708"/>
      <c r="T458" s="708"/>
      <c r="U458" s="708"/>
      <c r="V458" s="708"/>
      <c r="W458" s="708"/>
      <c r="X458" s="708"/>
      <c r="Y458" s="708"/>
      <c r="Z458" s="708"/>
    </row>
    <row r="459" ht="13.5" customHeight="1">
      <c r="A459" s="708"/>
      <c r="B459" s="708"/>
      <c r="C459" s="709"/>
      <c r="D459" s="708"/>
      <c r="E459" s="708"/>
      <c r="F459" s="709"/>
      <c r="G459" s="710"/>
      <c r="H459" s="708"/>
      <c r="I459" s="708"/>
      <c r="J459" s="708"/>
      <c r="K459" s="708"/>
      <c r="L459" s="708"/>
      <c r="M459" s="708"/>
      <c r="N459" s="708"/>
      <c r="O459" s="708"/>
      <c r="P459" s="708"/>
      <c r="Q459" s="711"/>
      <c r="R459" s="708"/>
      <c r="S459" s="708"/>
      <c r="T459" s="708"/>
      <c r="U459" s="708"/>
      <c r="V459" s="708"/>
      <c r="W459" s="708"/>
      <c r="X459" s="708"/>
      <c r="Y459" s="708"/>
      <c r="Z459" s="708"/>
    </row>
    <row r="460" ht="13.5" customHeight="1">
      <c r="A460" s="708"/>
      <c r="B460" s="708"/>
      <c r="C460" s="709"/>
      <c r="D460" s="708"/>
      <c r="E460" s="708"/>
      <c r="F460" s="709"/>
      <c r="G460" s="710"/>
      <c r="H460" s="708"/>
      <c r="I460" s="708"/>
      <c r="J460" s="708"/>
      <c r="K460" s="708"/>
      <c r="L460" s="708"/>
      <c r="M460" s="708"/>
      <c r="N460" s="708"/>
      <c r="O460" s="708"/>
      <c r="P460" s="708"/>
      <c r="Q460" s="711"/>
      <c r="R460" s="708"/>
      <c r="S460" s="708"/>
      <c r="T460" s="708"/>
      <c r="U460" s="708"/>
      <c r="V460" s="708"/>
      <c r="W460" s="708"/>
      <c r="X460" s="708"/>
      <c r="Y460" s="708"/>
      <c r="Z460" s="708"/>
    </row>
    <row r="461" ht="13.5" customHeight="1">
      <c r="A461" s="708"/>
      <c r="B461" s="708"/>
      <c r="C461" s="709"/>
      <c r="D461" s="708"/>
      <c r="E461" s="708"/>
      <c r="F461" s="709"/>
      <c r="G461" s="710"/>
      <c r="H461" s="708"/>
      <c r="I461" s="708"/>
      <c r="J461" s="708"/>
      <c r="K461" s="708"/>
      <c r="L461" s="708"/>
      <c r="M461" s="708"/>
      <c r="N461" s="708"/>
      <c r="O461" s="708"/>
      <c r="P461" s="708"/>
      <c r="Q461" s="711"/>
      <c r="R461" s="708"/>
      <c r="S461" s="708"/>
      <c r="T461" s="708"/>
      <c r="U461" s="708"/>
      <c r="V461" s="708"/>
      <c r="W461" s="708"/>
      <c r="X461" s="708"/>
      <c r="Y461" s="708"/>
      <c r="Z461" s="708"/>
    </row>
    <row r="462" ht="13.5" customHeight="1">
      <c r="A462" s="708"/>
      <c r="B462" s="708"/>
      <c r="C462" s="709"/>
      <c r="D462" s="708"/>
      <c r="E462" s="708"/>
      <c r="F462" s="709"/>
      <c r="G462" s="710"/>
      <c r="H462" s="708"/>
      <c r="I462" s="708"/>
      <c r="J462" s="708"/>
      <c r="K462" s="708"/>
      <c r="L462" s="708"/>
      <c r="M462" s="708"/>
      <c r="N462" s="708"/>
      <c r="O462" s="708"/>
      <c r="P462" s="708"/>
      <c r="Q462" s="711"/>
      <c r="R462" s="708"/>
      <c r="S462" s="708"/>
      <c r="T462" s="708"/>
      <c r="U462" s="708"/>
      <c r="V462" s="708"/>
      <c r="W462" s="708"/>
      <c r="X462" s="708"/>
      <c r="Y462" s="708"/>
      <c r="Z462" s="708"/>
    </row>
    <row r="463" ht="13.5" customHeight="1">
      <c r="A463" s="708"/>
      <c r="B463" s="708"/>
      <c r="C463" s="709"/>
      <c r="D463" s="708"/>
      <c r="E463" s="708"/>
      <c r="F463" s="709"/>
      <c r="G463" s="710"/>
      <c r="H463" s="708"/>
      <c r="I463" s="708"/>
      <c r="J463" s="708"/>
      <c r="K463" s="708"/>
      <c r="L463" s="708"/>
      <c r="M463" s="708"/>
      <c r="N463" s="708"/>
      <c r="O463" s="708"/>
      <c r="P463" s="708"/>
      <c r="Q463" s="711"/>
      <c r="R463" s="708"/>
      <c r="S463" s="708"/>
      <c r="T463" s="708"/>
      <c r="U463" s="708"/>
      <c r="V463" s="708"/>
      <c r="W463" s="708"/>
      <c r="X463" s="708"/>
      <c r="Y463" s="708"/>
      <c r="Z463" s="708"/>
    </row>
    <row r="464" ht="13.5" customHeight="1">
      <c r="A464" s="708"/>
      <c r="B464" s="708"/>
      <c r="C464" s="709"/>
      <c r="D464" s="708"/>
      <c r="E464" s="708"/>
      <c r="F464" s="709"/>
      <c r="G464" s="710"/>
      <c r="H464" s="708"/>
      <c r="I464" s="708"/>
      <c r="J464" s="708"/>
      <c r="K464" s="708"/>
      <c r="L464" s="708"/>
      <c r="M464" s="708"/>
      <c r="N464" s="708"/>
      <c r="O464" s="708"/>
      <c r="P464" s="708"/>
      <c r="Q464" s="711"/>
      <c r="R464" s="708"/>
      <c r="S464" s="708"/>
      <c r="T464" s="708"/>
      <c r="U464" s="708"/>
      <c r="V464" s="708"/>
      <c r="W464" s="708"/>
      <c r="X464" s="708"/>
      <c r="Y464" s="708"/>
      <c r="Z464" s="708"/>
    </row>
    <row r="465" ht="13.5" customHeight="1">
      <c r="A465" s="708"/>
      <c r="B465" s="708"/>
      <c r="C465" s="709"/>
      <c r="D465" s="708"/>
      <c r="E465" s="708"/>
      <c r="F465" s="709"/>
      <c r="G465" s="710"/>
      <c r="H465" s="708"/>
      <c r="I465" s="708"/>
      <c r="J465" s="708"/>
      <c r="K465" s="708"/>
      <c r="L465" s="708"/>
      <c r="M465" s="708"/>
      <c r="N465" s="708"/>
      <c r="O465" s="708"/>
      <c r="P465" s="708"/>
      <c r="Q465" s="711"/>
      <c r="R465" s="708"/>
      <c r="S465" s="708"/>
      <c r="T465" s="708"/>
      <c r="U465" s="708"/>
      <c r="V465" s="708"/>
      <c r="W465" s="708"/>
      <c r="X465" s="708"/>
      <c r="Y465" s="708"/>
      <c r="Z465" s="708"/>
    </row>
    <row r="466" ht="13.5" customHeight="1">
      <c r="A466" s="708"/>
      <c r="B466" s="708"/>
      <c r="C466" s="709"/>
      <c r="D466" s="708"/>
      <c r="E466" s="708"/>
      <c r="F466" s="709"/>
      <c r="G466" s="710"/>
      <c r="H466" s="708"/>
      <c r="I466" s="708"/>
      <c r="J466" s="708"/>
      <c r="K466" s="708"/>
      <c r="L466" s="708"/>
      <c r="M466" s="708"/>
      <c r="N466" s="708"/>
      <c r="O466" s="708"/>
      <c r="P466" s="708"/>
      <c r="Q466" s="711"/>
      <c r="R466" s="708"/>
      <c r="S466" s="708"/>
      <c r="T466" s="708"/>
      <c r="U466" s="708"/>
      <c r="V466" s="708"/>
      <c r="W466" s="708"/>
      <c r="X466" s="708"/>
      <c r="Y466" s="708"/>
      <c r="Z466" s="708"/>
    </row>
    <row r="467" ht="13.5" customHeight="1">
      <c r="A467" s="708"/>
      <c r="B467" s="708"/>
      <c r="C467" s="709"/>
      <c r="D467" s="708"/>
      <c r="E467" s="708"/>
      <c r="F467" s="709"/>
      <c r="G467" s="710"/>
      <c r="H467" s="708"/>
      <c r="I467" s="708"/>
      <c r="J467" s="708"/>
      <c r="K467" s="708"/>
      <c r="L467" s="708"/>
      <c r="M467" s="708"/>
      <c r="N467" s="708"/>
      <c r="O467" s="708"/>
      <c r="P467" s="708"/>
      <c r="Q467" s="711"/>
      <c r="R467" s="708"/>
      <c r="S467" s="708"/>
      <c r="T467" s="708"/>
      <c r="U467" s="708"/>
      <c r="V467" s="708"/>
      <c r="W467" s="708"/>
      <c r="X467" s="708"/>
      <c r="Y467" s="708"/>
      <c r="Z467" s="708"/>
    </row>
    <row r="468" ht="13.5" customHeight="1">
      <c r="A468" s="708"/>
      <c r="B468" s="708"/>
      <c r="C468" s="709"/>
      <c r="D468" s="708"/>
      <c r="E468" s="708"/>
      <c r="F468" s="709"/>
      <c r="G468" s="710"/>
      <c r="H468" s="708"/>
      <c r="I468" s="708"/>
      <c r="J468" s="708"/>
      <c r="K468" s="708"/>
      <c r="L468" s="708"/>
      <c r="M468" s="708"/>
      <c r="N468" s="708"/>
      <c r="O468" s="708"/>
      <c r="P468" s="708"/>
      <c r="Q468" s="711"/>
      <c r="R468" s="708"/>
      <c r="S468" s="708"/>
      <c r="T468" s="708"/>
      <c r="U468" s="708"/>
      <c r="V468" s="708"/>
      <c r="W468" s="708"/>
      <c r="X468" s="708"/>
      <c r="Y468" s="708"/>
      <c r="Z468" s="708"/>
    </row>
    <row r="469" ht="13.5" customHeight="1">
      <c r="A469" s="708"/>
      <c r="B469" s="708"/>
      <c r="C469" s="709"/>
      <c r="D469" s="708"/>
      <c r="E469" s="708"/>
      <c r="F469" s="709"/>
      <c r="G469" s="710"/>
      <c r="H469" s="708"/>
      <c r="I469" s="708"/>
      <c r="J469" s="708"/>
      <c r="K469" s="708"/>
      <c r="L469" s="708"/>
      <c r="M469" s="708"/>
      <c r="N469" s="708"/>
      <c r="O469" s="708"/>
      <c r="P469" s="708"/>
      <c r="Q469" s="711"/>
      <c r="R469" s="708"/>
      <c r="S469" s="708"/>
      <c r="T469" s="708"/>
      <c r="U469" s="708"/>
      <c r="V469" s="708"/>
      <c r="W469" s="708"/>
      <c r="X469" s="708"/>
      <c r="Y469" s="708"/>
      <c r="Z469" s="708"/>
    </row>
    <row r="470" ht="13.5" customHeight="1">
      <c r="A470" s="708"/>
      <c r="B470" s="708"/>
      <c r="C470" s="709"/>
      <c r="D470" s="708"/>
      <c r="E470" s="708"/>
      <c r="F470" s="709"/>
      <c r="G470" s="710"/>
      <c r="H470" s="708"/>
      <c r="I470" s="708"/>
      <c r="J470" s="708"/>
      <c r="K470" s="708"/>
      <c r="L470" s="708"/>
      <c r="M470" s="708"/>
      <c r="N470" s="708"/>
      <c r="O470" s="708"/>
      <c r="P470" s="708"/>
      <c r="Q470" s="711"/>
      <c r="R470" s="708"/>
      <c r="S470" s="708"/>
      <c r="T470" s="708"/>
      <c r="U470" s="708"/>
      <c r="V470" s="708"/>
      <c r="W470" s="708"/>
      <c r="X470" s="708"/>
      <c r="Y470" s="708"/>
      <c r="Z470" s="708"/>
    </row>
    <row r="471" ht="13.5" customHeight="1">
      <c r="A471" s="708"/>
      <c r="B471" s="708"/>
      <c r="C471" s="709"/>
      <c r="D471" s="708"/>
      <c r="E471" s="708"/>
      <c r="F471" s="709"/>
      <c r="G471" s="710"/>
      <c r="H471" s="708"/>
      <c r="I471" s="708"/>
      <c r="J471" s="708"/>
      <c r="K471" s="708"/>
      <c r="L471" s="708"/>
      <c r="M471" s="708"/>
      <c r="N471" s="708"/>
      <c r="O471" s="708"/>
      <c r="P471" s="708"/>
      <c r="Q471" s="711"/>
      <c r="R471" s="708"/>
      <c r="S471" s="708"/>
      <c r="T471" s="708"/>
      <c r="U471" s="708"/>
      <c r="V471" s="708"/>
      <c r="W471" s="708"/>
      <c r="X471" s="708"/>
      <c r="Y471" s="708"/>
      <c r="Z471" s="708"/>
    </row>
    <row r="472" ht="13.5" customHeight="1">
      <c r="A472" s="708"/>
      <c r="B472" s="708"/>
      <c r="C472" s="709"/>
      <c r="D472" s="708"/>
      <c r="E472" s="708"/>
      <c r="F472" s="709"/>
      <c r="G472" s="710"/>
      <c r="H472" s="708"/>
      <c r="I472" s="708"/>
      <c r="J472" s="708"/>
      <c r="K472" s="708"/>
      <c r="L472" s="708"/>
      <c r="M472" s="708"/>
      <c r="N472" s="708"/>
      <c r="O472" s="708"/>
      <c r="P472" s="708"/>
      <c r="Q472" s="711"/>
      <c r="R472" s="708"/>
      <c r="S472" s="708"/>
      <c r="T472" s="708"/>
      <c r="U472" s="708"/>
      <c r="V472" s="708"/>
      <c r="W472" s="708"/>
      <c r="X472" s="708"/>
      <c r="Y472" s="708"/>
      <c r="Z472" s="708"/>
    </row>
    <row r="473" ht="13.5" customHeight="1">
      <c r="A473" s="708"/>
      <c r="B473" s="708"/>
      <c r="C473" s="709"/>
      <c r="D473" s="708"/>
      <c r="E473" s="708"/>
      <c r="F473" s="709"/>
      <c r="G473" s="710"/>
      <c r="H473" s="708"/>
      <c r="I473" s="708"/>
      <c r="J473" s="708"/>
      <c r="K473" s="708"/>
      <c r="L473" s="708"/>
      <c r="M473" s="708"/>
      <c r="N473" s="708"/>
      <c r="O473" s="708"/>
      <c r="P473" s="708"/>
      <c r="Q473" s="711"/>
      <c r="R473" s="708"/>
      <c r="S473" s="708"/>
      <c r="T473" s="708"/>
      <c r="U473" s="708"/>
      <c r="V473" s="708"/>
      <c r="W473" s="708"/>
      <c r="X473" s="708"/>
      <c r="Y473" s="708"/>
      <c r="Z473" s="708"/>
    </row>
    <row r="474" ht="13.5" customHeight="1">
      <c r="A474" s="708"/>
      <c r="B474" s="708"/>
      <c r="C474" s="709"/>
      <c r="D474" s="708"/>
      <c r="E474" s="708"/>
      <c r="F474" s="709"/>
      <c r="G474" s="710"/>
      <c r="H474" s="708"/>
      <c r="I474" s="708"/>
      <c r="J474" s="708"/>
      <c r="K474" s="708"/>
      <c r="L474" s="708"/>
      <c r="M474" s="708"/>
      <c r="N474" s="708"/>
      <c r="O474" s="708"/>
      <c r="P474" s="708"/>
      <c r="Q474" s="711"/>
      <c r="R474" s="708"/>
      <c r="S474" s="708"/>
      <c r="T474" s="708"/>
      <c r="U474" s="708"/>
      <c r="V474" s="708"/>
      <c r="W474" s="708"/>
      <c r="X474" s="708"/>
      <c r="Y474" s="708"/>
      <c r="Z474" s="708"/>
    </row>
    <row r="475" ht="13.5" customHeight="1">
      <c r="A475" s="708"/>
      <c r="B475" s="708"/>
      <c r="C475" s="709"/>
      <c r="D475" s="708"/>
      <c r="E475" s="708"/>
      <c r="F475" s="709"/>
      <c r="G475" s="710"/>
      <c r="H475" s="708"/>
      <c r="I475" s="708"/>
      <c r="J475" s="708"/>
      <c r="K475" s="708"/>
      <c r="L475" s="708"/>
      <c r="M475" s="708"/>
      <c r="N475" s="708"/>
      <c r="O475" s="708"/>
      <c r="P475" s="708"/>
      <c r="Q475" s="711"/>
      <c r="R475" s="708"/>
      <c r="S475" s="708"/>
      <c r="T475" s="708"/>
      <c r="U475" s="708"/>
      <c r="V475" s="708"/>
      <c r="W475" s="708"/>
      <c r="X475" s="708"/>
      <c r="Y475" s="708"/>
      <c r="Z475" s="708"/>
    </row>
    <row r="476" ht="13.5" customHeight="1">
      <c r="A476" s="708"/>
      <c r="B476" s="708"/>
      <c r="C476" s="709"/>
      <c r="D476" s="708"/>
      <c r="E476" s="708"/>
      <c r="F476" s="709"/>
      <c r="G476" s="710"/>
      <c r="H476" s="708"/>
      <c r="I476" s="708"/>
      <c r="J476" s="708"/>
      <c r="K476" s="708"/>
      <c r="L476" s="708"/>
      <c r="M476" s="708"/>
      <c r="N476" s="708"/>
      <c r="O476" s="708"/>
      <c r="P476" s="708"/>
      <c r="Q476" s="711"/>
      <c r="R476" s="708"/>
      <c r="S476" s="708"/>
      <c r="T476" s="708"/>
      <c r="U476" s="708"/>
      <c r="V476" s="708"/>
      <c r="W476" s="708"/>
      <c r="X476" s="708"/>
      <c r="Y476" s="708"/>
      <c r="Z476" s="708"/>
    </row>
    <row r="477" ht="13.5" customHeight="1">
      <c r="A477" s="708"/>
      <c r="B477" s="708"/>
      <c r="C477" s="709"/>
      <c r="D477" s="708"/>
      <c r="E477" s="708"/>
      <c r="F477" s="709"/>
      <c r="G477" s="710"/>
      <c r="H477" s="708"/>
      <c r="I477" s="708"/>
      <c r="J477" s="708"/>
      <c r="K477" s="708"/>
      <c r="L477" s="708"/>
      <c r="M477" s="708"/>
      <c r="N477" s="708"/>
      <c r="O477" s="708"/>
      <c r="P477" s="708"/>
      <c r="Q477" s="711"/>
      <c r="R477" s="708"/>
      <c r="S477" s="708"/>
      <c r="T477" s="708"/>
      <c r="U477" s="708"/>
      <c r="V477" s="708"/>
      <c r="W477" s="708"/>
      <c r="X477" s="708"/>
      <c r="Y477" s="708"/>
      <c r="Z477" s="708"/>
    </row>
    <row r="478" ht="13.5" customHeight="1">
      <c r="A478" s="708"/>
      <c r="B478" s="708"/>
      <c r="C478" s="709"/>
      <c r="D478" s="708"/>
      <c r="E478" s="708"/>
      <c r="F478" s="709"/>
      <c r="G478" s="710"/>
      <c r="H478" s="708"/>
      <c r="I478" s="708"/>
      <c r="J478" s="708"/>
      <c r="K478" s="708"/>
      <c r="L478" s="708"/>
      <c r="M478" s="708"/>
      <c r="N478" s="708"/>
      <c r="O478" s="708"/>
      <c r="P478" s="708"/>
      <c r="Q478" s="711"/>
      <c r="R478" s="708"/>
      <c r="S478" s="708"/>
      <c r="T478" s="708"/>
      <c r="U478" s="708"/>
      <c r="V478" s="708"/>
      <c r="W478" s="708"/>
      <c r="X478" s="708"/>
      <c r="Y478" s="708"/>
      <c r="Z478" s="708"/>
    </row>
    <row r="479" ht="13.5" customHeight="1">
      <c r="A479" s="708"/>
      <c r="B479" s="708"/>
      <c r="C479" s="709"/>
      <c r="D479" s="708"/>
      <c r="E479" s="708"/>
      <c r="F479" s="709"/>
      <c r="G479" s="710"/>
      <c r="H479" s="708"/>
      <c r="I479" s="708"/>
      <c r="J479" s="708"/>
      <c r="K479" s="708"/>
      <c r="L479" s="708"/>
      <c r="M479" s="708"/>
      <c r="N479" s="708"/>
      <c r="O479" s="708"/>
      <c r="P479" s="708"/>
      <c r="Q479" s="711"/>
      <c r="R479" s="708"/>
      <c r="S479" s="708"/>
      <c r="T479" s="708"/>
      <c r="U479" s="708"/>
      <c r="V479" s="708"/>
      <c r="W479" s="708"/>
      <c r="X479" s="708"/>
      <c r="Y479" s="708"/>
      <c r="Z479" s="708"/>
    </row>
    <row r="480" ht="13.5" customHeight="1">
      <c r="A480" s="708"/>
      <c r="B480" s="708"/>
      <c r="C480" s="709"/>
      <c r="D480" s="708"/>
      <c r="E480" s="708"/>
      <c r="F480" s="709"/>
      <c r="G480" s="710"/>
      <c r="H480" s="708"/>
      <c r="I480" s="708"/>
      <c r="J480" s="708"/>
      <c r="K480" s="708"/>
      <c r="L480" s="708"/>
      <c r="M480" s="708"/>
      <c r="N480" s="708"/>
      <c r="O480" s="708"/>
      <c r="P480" s="708"/>
      <c r="Q480" s="711"/>
      <c r="R480" s="708"/>
      <c r="S480" s="708"/>
      <c r="T480" s="708"/>
      <c r="U480" s="708"/>
      <c r="V480" s="708"/>
      <c r="W480" s="708"/>
      <c r="X480" s="708"/>
      <c r="Y480" s="708"/>
      <c r="Z480" s="708"/>
    </row>
    <row r="481" ht="13.5" customHeight="1">
      <c r="A481" s="708"/>
      <c r="B481" s="708"/>
      <c r="C481" s="709"/>
      <c r="D481" s="708"/>
      <c r="E481" s="708"/>
      <c r="F481" s="709"/>
      <c r="G481" s="710"/>
      <c r="H481" s="708"/>
      <c r="I481" s="708"/>
      <c r="J481" s="708"/>
      <c r="K481" s="708"/>
      <c r="L481" s="708"/>
      <c r="M481" s="708"/>
      <c r="N481" s="708"/>
      <c r="O481" s="708"/>
      <c r="P481" s="708"/>
      <c r="Q481" s="711"/>
      <c r="R481" s="708"/>
      <c r="S481" s="708"/>
      <c r="T481" s="708"/>
      <c r="U481" s="708"/>
      <c r="V481" s="708"/>
      <c r="W481" s="708"/>
      <c r="X481" s="708"/>
      <c r="Y481" s="708"/>
      <c r="Z481" s="708"/>
    </row>
    <row r="482" ht="13.5" customHeight="1">
      <c r="A482" s="708"/>
      <c r="B482" s="708"/>
      <c r="C482" s="709"/>
      <c r="D482" s="708"/>
      <c r="E482" s="708"/>
      <c r="F482" s="709"/>
      <c r="G482" s="710"/>
      <c r="H482" s="708"/>
      <c r="I482" s="708"/>
      <c r="J482" s="708"/>
      <c r="K482" s="708"/>
      <c r="L482" s="708"/>
      <c r="M482" s="708"/>
      <c r="N482" s="708"/>
      <c r="O482" s="708"/>
      <c r="P482" s="708"/>
      <c r="Q482" s="711"/>
      <c r="R482" s="708"/>
      <c r="S482" s="708"/>
      <c r="T482" s="708"/>
      <c r="U482" s="708"/>
      <c r="V482" s="708"/>
      <c r="W482" s="708"/>
      <c r="X482" s="708"/>
      <c r="Y482" s="708"/>
      <c r="Z482" s="708"/>
    </row>
    <row r="483" ht="13.5" customHeight="1">
      <c r="A483" s="708"/>
      <c r="B483" s="708"/>
      <c r="C483" s="709"/>
      <c r="D483" s="708"/>
      <c r="E483" s="708"/>
      <c r="F483" s="709"/>
      <c r="G483" s="710"/>
      <c r="H483" s="708"/>
      <c r="I483" s="708"/>
      <c r="J483" s="708"/>
      <c r="K483" s="708"/>
      <c r="L483" s="708"/>
      <c r="M483" s="708"/>
      <c r="N483" s="708"/>
      <c r="O483" s="708"/>
      <c r="P483" s="708"/>
      <c r="Q483" s="711"/>
      <c r="R483" s="708"/>
      <c r="S483" s="708"/>
      <c r="T483" s="708"/>
      <c r="U483" s="708"/>
      <c r="V483" s="708"/>
      <c r="W483" s="708"/>
      <c r="X483" s="708"/>
      <c r="Y483" s="708"/>
      <c r="Z483" s="708"/>
    </row>
    <row r="484" ht="13.5" customHeight="1">
      <c r="A484" s="708"/>
      <c r="B484" s="708"/>
      <c r="C484" s="709"/>
      <c r="D484" s="708"/>
      <c r="E484" s="708"/>
      <c r="F484" s="709"/>
      <c r="G484" s="710"/>
      <c r="H484" s="708"/>
      <c r="I484" s="708"/>
      <c r="J484" s="708"/>
      <c r="K484" s="708"/>
      <c r="L484" s="708"/>
      <c r="M484" s="708"/>
      <c r="N484" s="708"/>
      <c r="O484" s="708"/>
      <c r="P484" s="708"/>
      <c r="Q484" s="711"/>
      <c r="R484" s="708"/>
      <c r="S484" s="708"/>
      <c r="T484" s="708"/>
      <c r="U484" s="708"/>
      <c r="V484" s="708"/>
      <c r="W484" s="708"/>
      <c r="X484" s="708"/>
      <c r="Y484" s="708"/>
      <c r="Z484" s="708"/>
    </row>
    <row r="485" ht="13.5" customHeight="1">
      <c r="A485" s="708"/>
      <c r="B485" s="708"/>
      <c r="C485" s="709"/>
      <c r="D485" s="708"/>
      <c r="E485" s="708"/>
      <c r="F485" s="709"/>
      <c r="G485" s="710"/>
      <c r="H485" s="708"/>
      <c r="I485" s="708"/>
      <c r="J485" s="708"/>
      <c r="K485" s="708"/>
      <c r="L485" s="708"/>
      <c r="M485" s="708"/>
      <c r="N485" s="708"/>
      <c r="O485" s="708"/>
      <c r="P485" s="708"/>
      <c r="Q485" s="711"/>
      <c r="R485" s="708"/>
      <c r="S485" s="708"/>
      <c r="T485" s="708"/>
      <c r="U485" s="708"/>
      <c r="V485" s="708"/>
      <c r="W485" s="708"/>
      <c r="X485" s="708"/>
      <c r="Y485" s="708"/>
      <c r="Z485" s="708"/>
    </row>
    <row r="486" ht="13.5" customHeight="1">
      <c r="A486" s="708"/>
      <c r="B486" s="708"/>
      <c r="C486" s="709"/>
      <c r="D486" s="708"/>
      <c r="E486" s="708"/>
      <c r="F486" s="709"/>
      <c r="G486" s="710"/>
      <c r="H486" s="708"/>
      <c r="I486" s="708"/>
      <c r="J486" s="708"/>
      <c r="K486" s="708"/>
      <c r="L486" s="708"/>
      <c r="M486" s="708"/>
      <c r="N486" s="708"/>
      <c r="O486" s="708"/>
      <c r="P486" s="708"/>
      <c r="Q486" s="711"/>
      <c r="R486" s="708"/>
      <c r="S486" s="708"/>
      <c r="T486" s="708"/>
      <c r="U486" s="708"/>
      <c r="V486" s="708"/>
      <c r="W486" s="708"/>
      <c r="X486" s="708"/>
      <c r="Y486" s="708"/>
      <c r="Z486" s="708"/>
    </row>
    <row r="487" ht="13.5" customHeight="1">
      <c r="A487" s="708"/>
      <c r="B487" s="708"/>
      <c r="C487" s="709"/>
      <c r="D487" s="708"/>
      <c r="E487" s="708"/>
      <c r="F487" s="709"/>
      <c r="G487" s="710"/>
      <c r="H487" s="708"/>
      <c r="I487" s="708"/>
      <c r="J487" s="708"/>
      <c r="K487" s="708"/>
      <c r="L487" s="708"/>
      <c r="M487" s="708"/>
      <c r="N487" s="708"/>
      <c r="O487" s="708"/>
      <c r="P487" s="708"/>
      <c r="Q487" s="711"/>
      <c r="R487" s="708"/>
      <c r="S487" s="708"/>
      <c r="T487" s="708"/>
      <c r="U487" s="708"/>
      <c r="V487" s="708"/>
      <c r="W487" s="708"/>
      <c r="X487" s="708"/>
      <c r="Y487" s="708"/>
      <c r="Z487" s="708"/>
    </row>
    <row r="488" ht="13.5" customHeight="1">
      <c r="A488" s="708"/>
      <c r="B488" s="708"/>
      <c r="C488" s="709"/>
      <c r="D488" s="708"/>
      <c r="E488" s="708"/>
      <c r="F488" s="709"/>
      <c r="G488" s="710"/>
      <c r="H488" s="708"/>
      <c r="I488" s="708"/>
      <c r="J488" s="708"/>
      <c r="K488" s="708"/>
      <c r="L488" s="708"/>
      <c r="M488" s="708"/>
      <c r="N488" s="708"/>
      <c r="O488" s="708"/>
      <c r="P488" s="708"/>
      <c r="Q488" s="711"/>
      <c r="R488" s="708"/>
      <c r="S488" s="708"/>
      <c r="T488" s="708"/>
      <c r="U488" s="708"/>
      <c r="V488" s="708"/>
      <c r="W488" s="708"/>
      <c r="X488" s="708"/>
      <c r="Y488" s="708"/>
      <c r="Z488" s="708"/>
    </row>
    <row r="489" ht="13.5" customHeight="1">
      <c r="A489" s="708"/>
      <c r="B489" s="708"/>
      <c r="C489" s="709"/>
      <c r="D489" s="708"/>
      <c r="E489" s="708"/>
      <c r="F489" s="709"/>
      <c r="G489" s="710"/>
      <c r="H489" s="708"/>
      <c r="I489" s="708"/>
      <c r="J489" s="708"/>
      <c r="K489" s="708"/>
      <c r="L489" s="708"/>
      <c r="M489" s="708"/>
      <c r="N489" s="708"/>
      <c r="O489" s="708"/>
      <c r="P489" s="708"/>
      <c r="Q489" s="711"/>
      <c r="R489" s="708"/>
      <c r="S489" s="708"/>
      <c r="T489" s="708"/>
      <c r="U489" s="708"/>
      <c r="V489" s="708"/>
      <c r="W489" s="708"/>
      <c r="X489" s="708"/>
      <c r="Y489" s="708"/>
      <c r="Z489" s="708"/>
    </row>
    <row r="490" ht="13.5" customHeight="1">
      <c r="A490" s="708"/>
      <c r="B490" s="708"/>
      <c r="C490" s="709"/>
      <c r="D490" s="708"/>
      <c r="E490" s="708"/>
      <c r="F490" s="709"/>
      <c r="G490" s="710"/>
      <c r="H490" s="708"/>
      <c r="I490" s="708"/>
      <c r="J490" s="708"/>
      <c r="K490" s="708"/>
      <c r="L490" s="708"/>
      <c r="M490" s="708"/>
      <c r="N490" s="708"/>
      <c r="O490" s="708"/>
      <c r="P490" s="708"/>
      <c r="Q490" s="711"/>
      <c r="R490" s="708"/>
      <c r="S490" s="708"/>
      <c r="T490" s="708"/>
      <c r="U490" s="708"/>
      <c r="V490" s="708"/>
      <c r="W490" s="708"/>
      <c r="X490" s="708"/>
      <c r="Y490" s="708"/>
      <c r="Z490" s="708"/>
    </row>
    <row r="491" ht="13.5" customHeight="1">
      <c r="A491" s="708"/>
      <c r="B491" s="708"/>
      <c r="C491" s="709"/>
      <c r="D491" s="708"/>
      <c r="E491" s="708"/>
      <c r="F491" s="709"/>
      <c r="G491" s="710"/>
      <c r="H491" s="708"/>
      <c r="I491" s="708"/>
      <c r="J491" s="708"/>
      <c r="K491" s="708"/>
      <c r="L491" s="708"/>
      <c r="M491" s="708"/>
      <c r="N491" s="708"/>
      <c r="O491" s="708"/>
      <c r="P491" s="708"/>
      <c r="Q491" s="711"/>
      <c r="R491" s="708"/>
      <c r="S491" s="708"/>
      <c r="T491" s="708"/>
      <c r="U491" s="708"/>
      <c r="V491" s="708"/>
      <c r="W491" s="708"/>
      <c r="X491" s="708"/>
      <c r="Y491" s="708"/>
      <c r="Z491" s="708"/>
    </row>
    <row r="492" ht="13.5" customHeight="1">
      <c r="A492" s="708"/>
      <c r="B492" s="708"/>
      <c r="C492" s="709"/>
      <c r="D492" s="708"/>
      <c r="E492" s="708"/>
      <c r="F492" s="709"/>
      <c r="G492" s="710"/>
      <c r="H492" s="708"/>
      <c r="I492" s="708"/>
      <c r="J492" s="708"/>
      <c r="K492" s="708"/>
      <c r="L492" s="708"/>
      <c r="M492" s="708"/>
      <c r="N492" s="708"/>
      <c r="O492" s="708"/>
      <c r="P492" s="708"/>
      <c r="Q492" s="711"/>
      <c r="R492" s="708"/>
      <c r="S492" s="708"/>
      <c r="T492" s="708"/>
      <c r="U492" s="708"/>
      <c r="V492" s="708"/>
      <c r="W492" s="708"/>
      <c r="X492" s="708"/>
      <c r="Y492" s="708"/>
      <c r="Z492" s="708"/>
    </row>
    <row r="493" ht="13.5" customHeight="1">
      <c r="A493" s="708"/>
      <c r="B493" s="708"/>
      <c r="C493" s="709"/>
      <c r="D493" s="708"/>
      <c r="E493" s="708"/>
      <c r="F493" s="709"/>
      <c r="G493" s="710"/>
      <c r="H493" s="708"/>
      <c r="I493" s="708"/>
      <c r="J493" s="708"/>
      <c r="K493" s="708"/>
      <c r="L493" s="708"/>
      <c r="M493" s="708"/>
      <c r="N493" s="708"/>
      <c r="O493" s="708"/>
      <c r="P493" s="708"/>
      <c r="Q493" s="711"/>
      <c r="R493" s="708"/>
      <c r="S493" s="708"/>
      <c r="T493" s="708"/>
      <c r="U493" s="708"/>
      <c r="V493" s="708"/>
      <c r="W493" s="708"/>
      <c r="X493" s="708"/>
      <c r="Y493" s="708"/>
      <c r="Z493" s="708"/>
    </row>
    <row r="494" ht="13.5" customHeight="1">
      <c r="A494" s="708"/>
      <c r="B494" s="708"/>
      <c r="C494" s="709"/>
      <c r="D494" s="708"/>
      <c r="E494" s="708"/>
      <c r="F494" s="709"/>
      <c r="G494" s="710"/>
      <c r="H494" s="708"/>
      <c r="I494" s="708"/>
      <c r="J494" s="708"/>
      <c r="K494" s="708"/>
      <c r="L494" s="708"/>
      <c r="M494" s="708"/>
      <c r="N494" s="708"/>
      <c r="O494" s="708"/>
      <c r="P494" s="708"/>
      <c r="Q494" s="711"/>
      <c r="R494" s="708"/>
      <c r="S494" s="708"/>
      <c r="T494" s="708"/>
      <c r="U494" s="708"/>
      <c r="V494" s="708"/>
      <c r="W494" s="708"/>
      <c r="X494" s="708"/>
      <c r="Y494" s="708"/>
      <c r="Z494" s="708"/>
    </row>
    <row r="495" ht="13.5" customHeight="1">
      <c r="A495" s="708"/>
      <c r="B495" s="708"/>
      <c r="C495" s="709"/>
      <c r="D495" s="708"/>
      <c r="E495" s="708"/>
      <c r="F495" s="709"/>
      <c r="G495" s="710"/>
      <c r="H495" s="708"/>
      <c r="I495" s="708"/>
      <c r="J495" s="708"/>
      <c r="K495" s="708"/>
      <c r="L495" s="708"/>
      <c r="M495" s="708"/>
      <c r="N495" s="708"/>
      <c r="O495" s="708"/>
      <c r="P495" s="708"/>
      <c r="Q495" s="711"/>
      <c r="R495" s="708"/>
      <c r="S495" s="708"/>
      <c r="T495" s="708"/>
      <c r="U495" s="708"/>
      <c r="V495" s="708"/>
      <c r="W495" s="708"/>
      <c r="X495" s="708"/>
      <c r="Y495" s="708"/>
      <c r="Z495" s="708"/>
    </row>
    <row r="496" ht="13.5" customHeight="1">
      <c r="A496" s="708"/>
      <c r="B496" s="708"/>
      <c r="C496" s="709"/>
      <c r="D496" s="708"/>
      <c r="E496" s="708"/>
      <c r="F496" s="709"/>
      <c r="G496" s="710"/>
      <c r="H496" s="708"/>
      <c r="I496" s="708"/>
      <c r="J496" s="708"/>
      <c r="K496" s="708"/>
      <c r="L496" s="708"/>
      <c r="M496" s="708"/>
      <c r="N496" s="708"/>
      <c r="O496" s="708"/>
      <c r="P496" s="708"/>
      <c r="Q496" s="711"/>
      <c r="R496" s="708"/>
      <c r="S496" s="708"/>
      <c r="T496" s="708"/>
      <c r="U496" s="708"/>
      <c r="V496" s="708"/>
      <c r="W496" s="708"/>
      <c r="X496" s="708"/>
      <c r="Y496" s="708"/>
      <c r="Z496" s="708"/>
    </row>
    <row r="497" ht="13.5" customHeight="1">
      <c r="A497" s="708"/>
      <c r="B497" s="708"/>
      <c r="C497" s="709"/>
      <c r="D497" s="708"/>
      <c r="E497" s="708"/>
      <c r="F497" s="709"/>
      <c r="G497" s="710"/>
      <c r="H497" s="708"/>
      <c r="I497" s="708"/>
      <c r="J497" s="708"/>
      <c r="K497" s="708"/>
      <c r="L497" s="708"/>
      <c r="M497" s="708"/>
      <c r="N497" s="708"/>
      <c r="O497" s="708"/>
      <c r="P497" s="708"/>
      <c r="Q497" s="711"/>
      <c r="R497" s="708"/>
      <c r="S497" s="708"/>
      <c r="T497" s="708"/>
      <c r="U497" s="708"/>
      <c r="V497" s="708"/>
      <c r="W497" s="708"/>
      <c r="X497" s="708"/>
      <c r="Y497" s="708"/>
      <c r="Z497" s="708"/>
    </row>
    <row r="498" ht="13.5" customHeight="1">
      <c r="A498" s="708"/>
      <c r="B498" s="708"/>
      <c r="C498" s="709"/>
      <c r="D498" s="708"/>
      <c r="E498" s="708"/>
      <c r="F498" s="709"/>
      <c r="G498" s="710"/>
      <c r="H498" s="708"/>
      <c r="I498" s="708"/>
      <c r="J498" s="708"/>
      <c r="K498" s="708"/>
      <c r="L498" s="708"/>
      <c r="M498" s="708"/>
      <c r="N498" s="708"/>
      <c r="O498" s="708"/>
      <c r="P498" s="708"/>
      <c r="Q498" s="711"/>
      <c r="R498" s="708"/>
      <c r="S498" s="708"/>
      <c r="T498" s="708"/>
      <c r="U498" s="708"/>
      <c r="V498" s="708"/>
      <c r="W498" s="708"/>
      <c r="X498" s="708"/>
      <c r="Y498" s="708"/>
      <c r="Z498" s="708"/>
    </row>
    <row r="499" ht="13.5" customHeight="1">
      <c r="A499" s="708"/>
      <c r="B499" s="708"/>
      <c r="C499" s="709"/>
      <c r="D499" s="708"/>
      <c r="E499" s="708"/>
      <c r="F499" s="709"/>
      <c r="G499" s="710"/>
      <c r="H499" s="708"/>
      <c r="I499" s="708"/>
      <c r="J499" s="708"/>
      <c r="K499" s="708"/>
      <c r="L499" s="708"/>
      <c r="M499" s="708"/>
      <c r="N499" s="708"/>
      <c r="O499" s="708"/>
      <c r="P499" s="708"/>
      <c r="Q499" s="711"/>
      <c r="R499" s="708"/>
      <c r="S499" s="708"/>
      <c r="T499" s="708"/>
      <c r="U499" s="708"/>
      <c r="V499" s="708"/>
      <c r="W499" s="708"/>
      <c r="X499" s="708"/>
      <c r="Y499" s="708"/>
      <c r="Z499" s="708"/>
    </row>
    <row r="500" ht="13.5" customHeight="1">
      <c r="A500" s="708"/>
      <c r="B500" s="708"/>
      <c r="C500" s="709"/>
      <c r="D500" s="708"/>
      <c r="E500" s="708"/>
      <c r="F500" s="709"/>
      <c r="G500" s="710"/>
      <c r="H500" s="708"/>
      <c r="I500" s="708"/>
      <c r="J500" s="708"/>
      <c r="K500" s="708"/>
      <c r="L500" s="708"/>
      <c r="M500" s="708"/>
      <c r="N500" s="708"/>
      <c r="O500" s="708"/>
      <c r="P500" s="708"/>
      <c r="Q500" s="711"/>
      <c r="R500" s="708"/>
      <c r="S500" s="708"/>
      <c r="T500" s="708"/>
      <c r="U500" s="708"/>
      <c r="V500" s="708"/>
      <c r="W500" s="708"/>
      <c r="X500" s="708"/>
      <c r="Y500" s="708"/>
      <c r="Z500" s="708"/>
    </row>
    <row r="501" ht="13.5" customHeight="1">
      <c r="A501" s="708"/>
      <c r="B501" s="708"/>
      <c r="C501" s="709"/>
      <c r="D501" s="708"/>
      <c r="E501" s="708"/>
      <c r="F501" s="709"/>
      <c r="G501" s="710"/>
      <c r="H501" s="708"/>
      <c r="I501" s="708"/>
      <c r="J501" s="708"/>
      <c r="K501" s="708"/>
      <c r="L501" s="708"/>
      <c r="M501" s="708"/>
      <c r="N501" s="708"/>
      <c r="O501" s="708"/>
      <c r="P501" s="708"/>
      <c r="Q501" s="711"/>
      <c r="R501" s="708"/>
      <c r="S501" s="708"/>
      <c r="T501" s="708"/>
      <c r="U501" s="708"/>
      <c r="V501" s="708"/>
      <c r="W501" s="708"/>
      <c r="X501" s="708"/>
      <c r="Y501" s="708"/>
      <c r="Z501" s="708"/>
    </row>
    <row r="502" ht="13.5" customHeight="1">
      <c r="A502" s="708"/>
      <c r="B502" s="708"/>
      <c r="C502" s="709"/>
      <c r="D502" s="708"/>
      <c r="E502" s="708"/>
      <c r="F502" s="709"/>
      <c r="G502" s="710"/>
      <c r="H502" s="708"/>
      <c r="I502" s="708"/>
      <c r="J502" s="708"/>
      <c r="K502" s="708"/>
      <c r="L502" s="708"/>
      <c r="M502" s="708"/>
      <c r="N502" s="708"/>
      <c r="O502" s="708"/>
      <c r="P502" s="708"/>
      <c r="Q502" s="711"/>
      <c r="R502" s="708"/>
      <c r="S502" s="708"/>
      <c r="T502" s="708"/>
      <c r="U502" s="708"/>
      <c r="V502" s="708"/>
      <c r="W502" s="708"/>
      <c r="X502" s="708"/>
      <c r="Y502" s="708"/>
      <c r="Z502" s="708"/>
    </row>
    <row r="503" ht="13.5" customHeight="1">
      <c r="A503" s="708"/>
      <c r="B503" s="708"/>
      <c r="C503" s="709"/>
      <c r="D503" s="708"/>
      <c r="E503" s="708"/>
      <c r="F503" s="709"/>
      <c r="G503" s="710"/>
      <c r="H503" s="708"/>
      <c r="I503" s="708"/>
      <c r="J503" s="708"/>
      <c r="K503" s="708"/>
      <c r="L503" s="708"/>
      <c r="M503" s="708"/>
      <c r="N503" s="708"/>
      <c r="O503" s="708"/>
      <c r="P503" s="708"/>
      <c r="Q503" s="711"/>
      <c r="R503" s="708"/>
      <c r="S503" s="708"/>
      <c r="T503" s="708"/>
      <c r="U503" s="708"/>
      <c r="V503" s="708"/>
      <c r="W503" s="708"/>
      <c r="X503" s="708"/>
      <c r="Y503" s="708"/>
      <c r="Z503" s="708"/>
    </row>
    <row r="504" ht="13.5" customHeight="1">
      <c r="A504" s="708"/>
      <c r="B504" s="708"/>
      <c r="C504" s="709"/>
      <c r="D504" s="708"/>
      <c r="E504" s="708"/>
      <c r="F504" s="709"/>
      <c r="G504" s="710"/>
      <c r="H504" s="708"/>
      <c r="I504" s="708"/>
      <c r="J504" s="708"/>
      <c r="K504" s="708"/>
      <c r="L504" s="708"/>
      <c r="M504" s="708"/>
      <c r="N504" s="708"/>
      <c r="O504" s="708"/>
      <c r="P504" s="708"/>
      <c r="Q504" s="711"/>
      <c r="R504" s="708"/>
      <c r="S504" s="708"/>
      <c r="T504" s="708"/>
      <c r="U504" s="708"/>
      <c r="V504" s="708"/>
      <c r="W504" s="708"/>
      <c r="X504" s="708"/>
      <c r="Y504" s="708"/>
      <c r="Z504" s="708"/>
    </row>
    <row r="505" ht="13.5" customHeight="1">
      <c r="A505" s="708"/>
      <c r="B505" s="708"/>
      <c r="C505" s="709"/>
      <c r="D505" s="708"/>
      <c r="E505" s="708"/>
      <c r="F505" s="709"/>
      <c r="G505" s="710"/>
      <c r="H505" s="708"/>
      <c r="I505" s="708"/>
      <c r="J505" s="708"/>
      <c r="K505" s="708"/>
      <c r="L505" s="708"/>
      <c r="M505" s="708"/>
      <c r="N505" s="708"/>
      <c r="O505" s="708"/>
      <c r="P505" s="708"/>
      <c r="Q505" s="711"/>
      <c r="R505" s="708"/>
      <c r="S505" s="708"/>
      <c r="T505" s="708"/>
      <c r="U505" s="708"/>
      <c r="V505" s="708"/>
      <c r="W505" s="708"/>
      <c r="X505" s="708"/>
      <c r="Y505" s="708"/>
      <c r="Z505" s="708"/>
    </row>
    <row r="506" ht="13.5" customHeight="1">
      <c r="A506" s="708"/>
      <c r="B506" s="708"/>
      <c r="C506" s="709"/>
      <c r="D506" s="708"/>
      <c r="E506" s="708"/>
      <c r="F506" s="709"/>
      <c r="G506" s="710"/>
      <c r="H506" s="708"/>
      <c r="I506" s="708"/>
      <c r="J506" s="708"/>
      <c r="K506" s="708"/>
      <c r="L506" s="708"/>
      <c r="M506" s="708"/>
      <c r="N506" s="708"/>
      <c r="O506" s="708"/>
      <c r="P506" s="708"/>
      <c r="Q506" s="711"/>
      <c r="R506" s="708"/>
      <c r="S506" s="708"/>
      <c r="T506" s="708"/>
      <c r="U506" s="708"/>
      <c r="V506" s="708"/>
      <c r="W506" s="708"/>
      <c r="X506" s="708"/>
      <c r="Y506" s="708"/>
      <c r="Z506" s="708"/>
    </row>
    <row r="507" ht="13.5" customHeight="1">
      <c r="A507" s="708"/>
      <c r="B507" s="708"/>
      <c r="C507" s="709"/>
      <c r="D507" s="708"/>
      <c r="E507" s="708"/>
      <c r="F507" s="709"/>
      <c r="G507" s="710"/>
      <c r="H507" s="708"/>
      <c r="I507" s="708"/>
      <c r="J507" s="708"/>
      <c r="K507" s="708"/>
      <c r="L507" s="708"/>
      <c r="M507" s="708"/>
      <c r="N507" s="708"/>
      <c r="O507" s="708"/>
      <c r="P507" s="708"/>
      <c r="Q507" s="711"/>
      <c r="R507" s="708"/>
      <c r="S507" s="708"/>
      <c r="T507" s="708"/>
      <c r="U507" s="708"/>
      <c r="V507" s="708"/>
      <c r="W507" s="708"/>
      <c r="X507" s="708"/>
      <c r="Y507" s="708"/>
      <c r="Z507" s="708"/>
    </row>
    <row r="508" ht="13.5" customHeight="1">
      <c r="A508" s="708"/>
      <c r="B508" s="708"/>
      <c r="C508" s="709"/>
      <c r="D508" s="708"/>
      <c r="E508" s="708"/>
      <c r="F508" s="709"/>
      <c r="G508" s="710"/>
      <c r="H508" s="708"/>
      <c r="I508" s="708"/>
      <c r="J508" s="708"/>
      <c r="K508" s="708"/>
      <c r="L508" s="708"/>
      <c r="M508" s="708"/>
      <c r="N508" s="708"/>
      <c r="O508" s="708"/>
      <c r="P508" s="708"/>
      <c r="Q508" s="711"/>
      <c r="R508" s="708"/>
      <c r="S508" s="708"/>
      <c r="T508" s="708"/>
      <c r="U508" s="708"/>
      <c r="V508" s="708"/>
      <c r="W508" s="708"/>
      <c r="X508" s="708"/>
      <c r="Y508" s="708"/>
      <c r="Z508" s="708"/>
    </row>
    <row r="509" ht="13.5" customHeight="1">
      <c r="A509" s="708"/>
      <c r="B509" s="708"/>
      <c r="C509" s="709"/>
      <c r="D509" s="708"/>
      <c r="E509" s="708"/>
      <c r="F509" s="709"/>
      <c r="G509" s="710"/>
      <c r="H509" s="708"/>
      <c r="I509" s="708"/>
      <c r="J509" s="708"/>
      <c r="K509" s="708"/>
      <c r="L509" s="708"/>
      <c r="M509" s="708"/>
      <c r="N509" s="708"/>
      <c r="O509" s="708"/>
      <c r="P509" s="708"/>
      <c r="Q509" s="711"/>
      <c r="R509" s="708"/>
      <c r="S509" s="708"/>
      <c r="T509" s="708"/>
      <c r="U509" s="708"/>
      <c r="V509" s="708"/>
      <c r="W509" s="708"/>
      <c r="X509" s="708"/>
      <c r="Y509" s="708"/>
      <c r="Z509" s="708"/>
    </row>
    <row r="510" ht="13.5" customHeight="1">
      <c r="A510" s="708"/>
      <c r="B510" s="708"/>
      <c r="C510" s="709"/>
      <c r="D510" s="708"/>
      <c r="E510" s="708"/>
      <c r="F510" s="709"/>
      <c r="G510" s="710"/>
      <c r="H510" s="708"/>
      <c r="I510" s="708"/>
      <c r="J510" s="708"/>
      <c r="K510" s="708"/>
      <c r="L510" s="708"/>
      <c r="M510" s="708"/>
      <c r="N510" s="708"/>
      <c r="O510" s="708"/>
      <c r="P510" s="708"/>
      <c r="Q510" s="711"/>
      <c r="R510" s="708"/>
      <c r="S510" s="708"/>
      <c r="T510" s="708"/>
      <c r="U510" s="708"/>
      <c r="V510" s="708"/>
      <c r="W510" s="708"/>
      <c r="X510" s="708"/>
      <c r="Y510" s="708"/>
      <c r="Z510" s="708"/>
    </row>
    <row r="511" ht="13.5" customHeight="1">
      <c r="A511" s="708"/>
      <c r="B511" s="708"/>
      <c r="C511" s="709"/>
      <c r="D511" s="708"/>
      <c r="E511" s="708"/>
      <c r="F511" s="709"/>
      <c r="G511" s="710"/>
      <c r="H511" s="708"/>
      <c r="I511" s="708"/>
      <c r="J511" s="708"/>
      <c r="K511" s="708"/>
      <c r="L511" s="708"/>
      <c r="M511" s="708"/>
      <c r="N511" s="708"/>
      <c r="O511" s="708"/>
      <c r="P511" s="708"/>
      <c r="Q511" s="711"/>
      <c r="R511" s="708"/>
      <c r="S511" s="708"/>
      <c r="T511" s="708"/>
      <c r="U511" s="708"/>
      <c r="V511" s="708"/>
      <c r="W511" s="708"/>
      <c r="X511" s="708"/>
      <c r="Y511" s="708"/>
      <c r="Z511" s="708"/>
    </row>
    <row r="512" ht="13.5" customHeight="1">
      <c r="A512" s="708"/>
      <c r="B512" s="708"/>
      <c r="C512" s="709"/>
      <c r="D512" s="708"/>
      <c r="E512" s="708"/>
      <c r="F512" s="709"/>
      <c r="G512" s="710"/>
      <c r="H512" s="708"/>
      <c r="I512" s="708"/>
      <c r="J512" s="708"/>
      <c r="K512" s="708"/>
      <c r="L512" s="708"/>
      <c r="M512" s="708"/>
      <c r="N512" s="708"/>
      <c r="O512" s="708"/>
      <c r="P512" s="708"/>
      <c r="Q512" s="711"/>
      <c r="R512" s="708"/>
      <c r="S512" s="708"/>
      <c r="T512" s="708"/>
      <c r="U512" s="708"/>
      <c r="V512" s="708"/>
      <c r="W512" s="708"/>
      <c r="X512" s="708"/>
      <c r="Y512" s="708"/>
      <c r="Z512" s="708"/>
    </row>
    <row r="513" ht="13.5" customHeight="1">
      <c r="A513" s="708"/>
      <c r="B513" s="708"/>
      <c r="C513" s="709"/>
      <c r="D513" s="708"/>
      <c r="E513" s="708"/>
      <c r="F513" s="709"/>
      <c r="G513" s="710"/>
      <c r="H513" s="708"/>
      <c r="I513" s="708"/>
      <c r="J513" s="708"/>
      <c r="K513" s="708"/>
      <c r="L513" s="708"/>
      <c r="M513" s="708"/>
      <c r="N513" s="708"/>
      <c r="O513" s="708"/>
      <c r="P513" s="708"/>
      <c r="Q513" s="711"/>
      <c r="R513" s="708"/>
      <c r="S513" s="708"/>
      <c r="T513" s="708"/>
      <c r="U513" s="708"/>
      <c r="V513" s="708"/>
      <c r="W513" s="708"/>
      <c r="X513" s="708"/>
      <c r="Y513" s="708"/>
      <c r="Z513" s="708"/>
    </row>
    <row r="514" ht="13.5" customHeight="1">
      <c r="A514" s="708"/>
      <c r="B514" s="708"/>
      <c r="C514" s="709"/>
      <c r="D514" s="708"/>
      <c r="E514" s="708"/>
      <c r="F514" s="709"/>
      <c r="G514" s="710"/>
      <c r="H514" s="708"/>
      <c r="I514" s="708"/>
      <c r="J514" s="708"/>
      <c r="K514" s="708"/>
      <c r="L514" s="708"/>
      <c r="M514" s="708"/>
      <c r="N514" s="708"/>
      <c r="O514" s="708"/>
      <c r="P514" s="708"/>
      <c r="Q514" s="711"/>
      <c r="R514" s="708"/>
      <c r="S514" s="708"/>
      <c r="T514" s="708"/>
      <c r="U514" s="708"/>
      <c r="V514" s="708"/>
      <c r="W514" s="708"/>
      <c r="X514" s="708"/>
      <c r="Y514" s="708"/>
      <c r="Z514" s="708"/>
    </row>
    <row r="515" ht="13.5" customHeight="1">
      <c r="A515" s="708"/>
      <c r="B515" s="708"/>
      <c r="C515" s="709"/>
      <c r="D515" s="708"/>
      <c r="E515" s="708"/>
      <c r="F515" s="709"/>
      <c r="G515" s="710"/>
      <c r="H515" s="708"/>
      <c r="I515" s="708"/>
      <c r="J515" s="708"/>
      <c r="K515" s="708"/>
      <c r="L515" s="708"/>
      <c r="M515" s="708"/>
      <c r="N515" s="708"/>
      <c r="O515" s="708"/>
      <c r="P515" s="708"/>
      <c r="Q515" s="711"/>
      <c r="R515" s="708"/>
      <c r="S515" s="708"/>
      <c r="T515" s="708"/>
      <c r="U515" s="708"/>
      <c r="V515" s="708"/>
      <c r="W515" s="708"/>
      <c r="X515" s="708"/>
      <c r="Y515" s="708"/>
      <c r="Z515" s="708"/>
    </row>
    <row r="516" ht="13.5" customHeight="1">
      <c r="A516" s="708"/>
      <c r="B516" s="708"/>
      <c r="C516" s="709"/>
      <c r="D516" s="708"/>
      <c r="E516" s="708"/>
      <c r="F516" s="709"/>
      <c r="G516" s="710"/>
      <c r="H516" s="708"/>
      <c r="I516" s="708"/>
      <c r="J516" s="708"/>
      <c r="K516" s="708"/>
      <c r="L516" s="708"/>
      <c r="M516" s="708"/>
      <c r="N516" s="708"/>
      <c r="O516" s="708"/>
      <c r="P516" s="708"/>
      <c r="Q516" s="711"/>
      <c r="R516" s="708"/>
      <c r="S516" s="708"/>
      <c r="T516" s="708"/>
      <c r="U516" s="708"/>
      <c r="V516" s="708"/>
      <c r="W516" s="708"/>
      <c r="X516" s="708"/>
      <c r="Y516" s="708"/>
      <c r="Z516" s="708"/>
    </row>
    <row r="517" ht="13.5" customHeight="1">
      <c r="A517" s="708"/>
      <c r="B517" s="708"/>
      <c r="C517" s="709"/>
      <c r="D517" s="708"/>
      <c r="E517" s="708"/>
      <c r="F517" s="709"/>
      <c r="G517" s="710"/>
      <c r="H517" s="708"/>
      <c r="I517" s="708"/>
      <c r="J517" s="708"/>
      <c r="K517" s="708"/>
      <c r="L517" s="708"/>
      <c r="M517" s="708"/>
      <c r="N517" s="708"/>
      <c r="O517" s="708"/>
      <c r="P517" s="708"/>
      <c r="Q517" s="711"/>
      <c r="R517" s="708"/>
      <c r="S517" s="708"/>
      <c r="T517" s="708"/>
      <c r="U517" s="708"/>
      <c r="V517" s="708"/>
      <c r="W517" s="708"/>
      <c r="X517" s="708"/>
      <c r="Y517" s="708"/>
      <c r="Z517" s="708"/>
    </row>
    <row r="518" ht="13.5" customHeight="1">
      <c r="A518" s="708"/>
      <c r="B518" s="708"/>
      <c r="C518" s="709"/>
      <c r="D518" s="708"/>
      <c r="E518" s="708"/>
      <c r="F518" s="709"/>
      <c r="G518" s="710"/>
      <c r="H518" s="708"/>
      <c r="I518" s="708"/>
      <c r="J518" s="708"/>
      <c r="K518" s="708"/>
      <c r="L518" s="708"/>
      <c r="M518" s="708"/>
      <c r="N518" s="708"/>
      <c r="O518" s="708"/>
      <c r="P518" s="708"/>
      <c r="Q518" s="711"/>
      <c r="R518" s="708"/>
      <c r="S518" s="708"/>
      <c r="T518" s="708"/>
      <c r="U518" s="708"/>
      <c r="V518" s="708"/>
      <c r="W518" s="708"/>
      <c r="X518" s="708"/>
      <c r="Y518" s="708"/>
      <c r="Z518" s="708"/>
    </row>
    <row r="519" ht="13.5" customHeight="1">
      <c r="A519" s="708"/>
      <c r="B519" s="708"/>
      <c r="C519" s="709"/>
      <c r="D519" s="708"/>
      <c r="E519" s="708"/>
      <c r="F519" s="709"/>
      <c r="G519" s="710"/>
      <c r="H519" s="708"/>
      <c r="I519" s="708"/>
      <c r="J519" s="708"/>
      <c r="K519" s="708"/>
      <c r="L519" s="708"/>
      <c r="M519" s="708"/>
      <c r="N519" s="708"/>
      <c r="O519" s="708"/>
      <c r="P519" s="708"/>
      <c r="Q519" s="711"/>
      <c r="R519" s="708"/>
      <c r="S519" s="708"/>
      <c r="T519" s="708"/>
      <c r="U519" s="708"/>
      <c r="V519" s="708"/>
      <c r="W519" s="708"/>
      <c r="X519" s="708"/>
      <c r="Y519" s="708"/>
      <c r="Z519" s="708"/>
    </row>
    <row r="520" ht="13.5" customHeight="1">
      <c r="A520" s="708"/>
      <c r="B520" s="708"/>
      <c r="C520" s="709"/>
      <c r="D520" s="708"/>
      <c r="E520" s="708"/>
      <c r="F520" s="709"/>
      <c r="G520" s="710"/>
      <c r="H520" s="708"/>
      <c r="I520" s="708"/>
      <c r="J520" s="708"/>
      <c r="K520" s="708"/>
      <c r="L520" s="708"/>
      <c r="M520" s="708"/>
      <c r="N520" s="708"/>
      <c r="O520" s="708"/>
      <c r="P520" s="708"/>
      <c r="Q520" s="711"/>
      <c r="R520" s="708"/>
      <c r="S520" s="708"/>
      <c r="T520" s="708"/>
      <c r="U520" s="708"/>
      <c r="V520" s="708"/>
      <c r="W520" s="708"/>
      <c r="X520" s="708"/>
      <c r="Y520" s="708"/>
      <c r="Z520" s="708"/>
    </row>
    <row r="521" ht="13.5" customHeight="1">
      <c r="A521" s="708"/>
      <c r="B521" s="708"/>
      <c r="C521" s="709"/>
      <c r="D521" s="708"/>
      <c r="E521" s="708"/>
      <c r="F521" s="709"/>
      <c r="G521" s="710"/>
      <c r="H521" s="708"/>
      <c r="I521" s="708"/>
      <c r="J521" s="708"/>
      <c r="K521" s="708"/>
      <c r="L521" s="708"/>
      <c r="M521" s="708"/>
      <c r="N521" s="708"/>
      <c r="O521" s="708"/>
      <c r="P521" s="708"/>
      <c r="Q521" s="711"/>
      <c r="R521" s="708"/>
      <c r="S521" s="708"/>
      <c r="T521" s="708"/>
      <c r="U521" s="708"/>
      <c r="V521" s="708"/>
      <c r="W521" s="708"/>
      <c r="X521" s="708"/>
      <c r="Y521" s="708"/>
      <c r="Z521" s="708"/>
    </row>
    <row r="522" ht="13.5" customHeight="1">
      <c r="A522" s="708"/>
      <c r="B522" s="708"/>
      <c r="C522" s="709"/>
      <c r="D522" s="708"/>
      <c r="E522" s="708"/>
      <c r="F522" s="709"/>
      <c r="G522" s="710"/>
      <c r="H522" s="708"/>
      <c r="I522" s="708"/>
      <c r="J522" s="708"/>
      <c r="K522" s="708"/>
      <c r="L522" s="708"/>
      <c r="M522" s="708"/>
      <c r="N522" s="708"/>
      <c r="O522" s="708"/>
      <c r="P522" s="708"/>
      <c r="Q522" s="711"/>
      <c r="R522" s="708"/>
      <c r="S522" s="708"/>
      <c r="T522" s="708"/>
      <c r="U522" s="708"/>
      <c r="V522" s="708"/>
      <c r="W522" s="708"/>
      <c r="X522" s="708"/>
      <c r="Y522" s="708"/>
      <c r="Z522" s="708"/>
    </row>
    <row r="523" ht="13.5" customHeight="1">
      <c r="A523" s="708"/>
      <c r="B523" s="708"/>
      <c r="C523" s="709"/>
      <c r="D523" s="708"/>
      <c r="E523" s="708"/>
      <c r="F523" s="709"/>
      <c r="G523" s="710"/>
      <c r="H523" s="708"/>
      <c r="I523" s="708"/>
      <c r="J523" s="708"/>
      <c r="K523" s="708"/>
      <c r="L523" s="708"/>
      <c r="M523" s="708"/>
      <c r="N523" s="708"/>
      <c r="O523" s="708"/>
      <c r="P523" s="708"/>
      <c r="Q523" s="711"/>
      <c r="R523" s="708"/>
      <c r="S523" s="708"/>
      <c r="T523" s="708"/>
      <c r="U523" s="708"/>
      <c r="V523" s="708"/>
      <c r="W523" s="708"/>
      <c r="X523" s="708"/>
      <c r="Y523" s="708"/>
      <c r="Z523" s="708"/>
    </row>
    <row r="524" ht="13.5" customHeight="1">
      <c r="A524" s="708"/>
      <c r="B524" s="708"/>
      <c r="C524" s="709"/>
      <c r="D524" s="708"/>
      <c r="E524" s="708"/>
      <c r="F524" s="709"/>
      <c r="G524" s="710"/>
      <c r="H524" s="708"/>
      <c r="I524" s="708"/>
      <c r="J524" s="708"/>
      <c r="K524" s="708"/>
      <c r="L524" s="708"/>
      <c r="M524" s="708"/>
      <c r="N524" s="708"/>
      <c r="O524" s="708"/>
      <c r="P524" s="708"/>
      <c r="Q524" s="711"/>
      <c r="R524" s="708"/>
      <c r="S524" s="708"/>
      <c r="T524" s="708"/>
      <c r="U524" s="708"/>
      <c r="V524" s="708"/>
      <c r="W524" s="708"/>
      <c r="X524" s="708"/>
      <c r="Y524" s="708"/>
      <c r="Z524" s="708"/>
    </row>
    <row r="525" ht="13.5" customHeight="1">
      <c r="A525" s="708"/>
      <c r="B525" s="708"/>
      <c r="C525" s="709"/>
      <c r="D525" s="708"/>
      <c r="E525" s="708"/>
      <c r="F525" s="709"/>
      <c r="G525" s="710"/>
      <c r="H525" s="708"/>
      <c r="I525" s="708"/>
      <c r="J525" s="708"/>
      <c r="K525" s="708"/>
      <c r="L525" s="708"/>
      <c r="M525" s="708"/>
      <c r="N525" s="708"/>
      <c r="O525" s="708"/>
      <c r="P525" s="708"/>
      <c r="Q525" s="711"/>
      <c r="R525" s="708"/>
      <c r="S525" s="708"/>
      <c r="T525" s="708"/>
      <c r="U525" s="708"/>
      <c r="V525" s="708"/>
      <c r="W525" s="708"/>
      <c r="X525" s="708"/>
      <c r="Y525" s="708"/>
      <c r="Z525" s="708"/>
    </row>
    <row r="526" ht="13.5" customHeight="1">
      <c r="A526" s="708"/>
      <c r="B526" s="708"/>
      <c r="C526" s="709"/>
      <c r="D526" s="708"/>
      <c r="E526" s="708"/>
      <c r="F526" s="709"/>
      <c r="G526" s="710"/>
      <c r="H526" s="708"/>
      <c r="I526" s="708"/>
      <c r="J526" s="708"/>
      <c r="K526" s="708"/>
      <c r="L526" s="708"/>
      <c r="M526" s="708"/>
      <c r="N526" s="708"/>
      <c r="O526" s="708"/>
      <c r="P526" s="708"/>
      <c r="Q526" s="711"/>
      <c r="R526" s="708"/>
      <c r="S526" s="708"/>
      <c r="T526" s="708"/>
      <c r="U526" s="708"/>
      <c r="V526" s="708"/>
      <c r="W526" s="708"/>
      <c r="X526" s="708"/>
      <c r="Y526" s="708"/>
      <c r="Z526" s="708"/>
    </row>
    <row r="527" ht="13.5" customHeight="1">
      <c r="A527" s="708"/>
      <c r="B527" s="708"/>
      <c r="C527" s="709"/>
      <c r="D527" s="708"/>
      <c r="E527" s="708"/>
      <c r="F527" s="709"/>
      <c r="G527" s="710"/>
      <c r="H527" s="708"/>
      <c r="I527" s="708"/>
      <c r="J527" s="708"/>
      <c r="K527" s="708"/>
      <c r="L527" s="708"/>
      <c r="M527" s="708"/>
      <c r="N527" s="708"/>
      <c r="O527" s="708"/>
      <c r="P527" s="708"/>
      <c r="Q527" s="711"/>
      <c r="R527" s="708"/>
      <c r="S527" s="708"/>
      <c r="T527" s="708"/>
      <c r="U527" s="708"/>
      <c r="V527" s="708"/>
      <c r="W527" s="708"/>
      <c r="X527" s="708"/>
      <c r="Y527" s="708"/>
      <c r="Z527" s="708"/>
    </row>
    <row r="528" ht="13.5" customHeight="1">
      <c r="A528" s="708"/>
      <c r="B528" s="708"/>
      <c r="C528" s="709"/>
      <c r="D528" s="708"/>
      <c r="E528" s="708"/>
      <c r="F528" s="709"/>
      <c r="G528" s="710"/>
      <c r="H528" s="708"/>
      <c r="I528" s="708"/>
      <c r="J528" s="708"/>
      <c r="K528" s="708"/>
      <c r="L528" s="708"/>
      <c r="M528" s="708"/>
      <c r="N528" s="708"/>
      <c r="O528" s="708"/>
      <c r="P528" s="708"/>
      <c r="Q528" s="711"/>
      <c r="R528" s="708"/>
      <c r="S528" s="708"/>
      <c r="T528" s="708"/>
      <c r="U528" s="708"/>
      <c r="V528" s="708"/>
      <c r="W528" s="708"/>
      <c r="X528" s="708"/>
      <c r="Y528" s="708"/>
      <c r="Z528" s="708"/>
    </row>
    <row r="529" ht="13.5" customHeight="1">
      <c r="A529" s="708"/>
      <c r="B529" s="708"/>
      <c r="C529" s="709"/>
      <c r="D529" s="708"/>
      <c r="E529" s="708"/>
      <c r="F529" s="709"/>
      <c r="G529" s="710"/>
      <c r="H529" s="708"/>
      <c r="I529" s="708"/>
      <c r="J529" s="708"/>
      <c r="K529" s="708"/>
      <c r="L529" s="708"/>
      <c r="M529" s="708"/>
      <c r="N529" s="708"/>
      <c r="O529" s="708"/>
      <c r="P529" s="708"/>
      <c r="Q529" s="711"/>
      <c r="R529" s="708"/>
      <c r="S529" s="708"/>
      <c r="T529" s="708"/>
      <c r="U529" s="708"/>
      <c r="V529" s="708"/>
      <c r="W529" s="708"/>
      <c r="X529" s="708"/>
      <c r="Y529" s="708"/>
      <c r="Z529" s="708"/>
    </row>
    <row r="530" ht="13.5" customHeight="1">
      <c r="A530" s="708"/>
      <c r="B530" s="708"/>
      <c r="C530" s="709"/>
      <c r="D530" s="708"/>
      <c r="E530" s="708"/>
      <c r="F530" s="709"/>
      <c r="G530" s="710"/>
      <c r="H530" s="708"/>
      <c r="I530" s="708"/>
      <c r="J530" s="708"/>
      <c r="K530" s="708"/>
      <c r="L530" s="708"/>
      <c r="M530" s="708"/>
      <c r="N530" s="708"/>
      <c r="O530" s="708"/>
      <c r="P530" s="708"/>
      <c r="Q530" s="711"/>
      <c r="R530" s="708"/>
      <c r="S530" s="708"/>
      <c r="T530" s="708"/>
      <c r="U530" s="708"/>
      <c r="V530" s="708"/>
      <c r="W530" s="708"/>
      <c r="X530" s="708"/>
      <c r="Y530" s="708"/>
      <c r="Z530" s="708"/>
    </row>
    <row r="531" ht="13.5" customHeight="1">
      <c r="A531" s="708"/>
      <c r="B531" s="708"/>
      <c r="C531" s="709"/>
      <c r="D531" s="708"/>
      <c r="E531" s="708"/>
      <c r="F531" s="709"/>
      <c r="G531" s="710"/>
      <c r="H531" s="708"/>
      <c r="I531" s="708"/>
      <c r="J531" s="708"/>
      <c r="K531" s="708"/>
      <c r="L531" s="708"/>
      <c r="M531" s="708"/>
      <c r="N531" s="708"/>
      <c r="O531" s="708"/>
      <c r="P531" s="708"/>
      <c r="Q531" s="711"/>
      <c r="R531" s="708"/>
      <c r="S531" s="708"/>
      <c r="T531" s="708"/>
      <c r="U531" s="708"/>
      <c r="V531" s="708"/>
      <c r="W531" s="708"/>
      <c r="X531" s="708"/>
      <c r="Y531" s="708"/>
      <c r="Z531" s="708"/>
    </row>
    <row r="532" ht="13.5" customHeight="1">
      <c r="A532" s="708"/>
      <c r="B532" s="708"/>
      <c r="C532" s="709"/>
      <c r="D532" s="708"/>
      <c r="E532" s="708"/>
      <c r="F532" s="709"/>
      <c r="G532" s="710"/>
      <c r="H532" s="708"/>
      <c r="I532" s="708"/>
      <c r="J532" s="708"/>
      <c r="K532" s="708"/>
      <c r="L532" s="708"/>
      <c r="M532" s="708"/>
      <c r="N532" s="708"/>
      <c r="O532" s="708"/>
      <c r="P532" s="708"/>
      <c r="Q532" s="711"/>
      <c r="R532" s="708"/>
      <c r="S532" s="708"/>
      <c r="T532" s="708"/>
      <c r="U532" s="708"/>
      <c r="V532" s="708"/>
      <c r="W532" s="708"/>
      <c r="X532" s="708"/>
      <c r="Y532" s="708"/>
      <c r="Z532" s="708"/>
    </row>
    <row r="533" ht="13.5" customHeight="1">
      <c r="A533" s="708"/>
      <c r="B533" s="708"/>
      <c r="C533" s="709"/>
      <c r="D533" s="708"/>
      <c r="E533" s="708"/>
      <c r="F533" s="709"/>
      <c r="G533" s="710"/>
      <c r="H533" s="708"/>
      <c r="I533" s="708"/>
      <c r="J533" s="708"/>
      <c r="K533" s="708"/>
      <c r="L533" s="708"/>
      <c r="M533" s="708"/>
      <c r="N533" s="708"/>
      <c r="O533" s="708"/>
      <c r="P533" s="708"/>
      <c r="Q533" s="711"/>
      <c r="R533" s="708"/>
      <c r="S533" s="708"/>
      <c r="T533" s="708"/>
      <c r="U533" s="708"/>
      <c r="V533" s="708"/>
      <c r="W533" s="708"/>
      <c r="X533" s="708"/>
      <c r="Y533" s="708"/>
      <c r="Z533" s="708"/>
    </row>
    <row r="534" ht="13.5" customHeight="1">
      <c r="A534" s="708"/>
      <c r="B534" s="708"/>
      <c r="C534" s="709"/>
      <c r="D534" s="708"/>
      <c r="E534" s="708"/>
      <c r="F534" s="709"/>
      <c r="G534" s="710"/>
      <c r="H534" s="708"/>
      <c r="I534" s="708"/>
      <c r="J534" s="708"/>
      <c r="K534" s="708"/>
      <c r="L534" s="708"/>
      <c r="M534" s="708"/>
      <c r="N534" s="708"/>
      <c r="O534" s="708"/>
      <c r="P534" s="708"/>
      <c r="Q534" s="711"/>
      <c r="R534" s="708"/>
      <c r="S534" s="708"/>
      <c r="T534" s="708"/>
      <c r="U534" s="708"/>
      <c r="V534" s="708"/>
      <c r="W534" s="708"/>
      <c r="X534" s="708"/>
      <c r="Y534" s="708"/>
      <c r="Z534" s="708"/>
    </row>
    <row r="535" ht="13.5" customHeight="1">
      <c r="A535" s="708"/>
      <c r="B535" s="708"/>
      <c r="C535" s="709"/>
      <c r="D535" s="708"/>
      <c r="E535" s="708"/>
      <c r="F535" s="709"/>
      <c r="G535" s="710"/>
      <c r="H535" s="708"/>
      <c r="I535" s="708"/>
      <c r="J535" s="708"/>
      <c r="K535" s="708"/>
      <c r="L535" s="708"/>
      <c r="M535" s="708"/>
      <c r="N535" s="708"/>
      <c r="O535" s="708"/>
      <c r="P535" s="708"/>
      <c r="Q535" s="711"/>
      <c r="R535" s="708"/>
      <c r="S535" s="708"/>
      <c r="T535" s="708"/>
      <c r="U535" s="708"/>
      <c r="V535" s="708"/>
      <c r="W535" s="708"/>
      <c r="X535" s="708"/>
      <c r="Y535" s="708"/>
      <c r="Z535" s="708"/>
    </row>
    <row r="536" ht="13.5" customHeight="1">
      <c r="A536" s="708"/>
      <c r="B536" s="708"/>
      <c r="C536" s="709"/>
      <c r="D536" s="708"/>
      <c r="E536" s="708"/>
      <c r="F536" s="709"/>
      <c r="G536" s="710"/>
      <c r="H536" s="708"/>
      <c r="I536" s="708"/>
      <c r="J536" s="708"/>
      <c r="K536" s="708"/>
      <c r="L536" s="708"/>
      <c r="M536" s="708"/>
      <c r="N536" s="708"/>
      <c r="O536" s="708"/>
      <c r="P536" s="708"/>
      <c r="Q536" s="711"/>
      <c r="R536" s="708"/>
      <c r="S536" s="708"/>
      <c r="T536" s="708"/>
      <c r="U536" s="708"/>
      <c r="V536" s="708"/>
      <c r="W536" s="708"/>
      <c r="X536" s="708"/>
      <c r="Y536" s="708"/>
      <c r="Z536" s="708"/>
    </row>
    <row r="537" ht="13.5" customHeight="1">
      <c r="A537" s="708"/>
      <c r="B537" s="708"/>
      <c r="C537" s="709"/>
      <c r="D537" s="708"/>
      <c r="E537" s="708"/>
      <c r="F537" s="709"/>
      <c r="G537" s="710"/>
      <c r="H537" s="708"/>
      <c r="I537" s="708"/>
      <c r="J537" s="708"/>
      <c r="K537" s="708"/>
      <c r="L537" s="708"/>
      <c r="M537" s="708"/>
      <c r="N537" s="708"/>
      <c r="O537" s="708"/>
      <c r="P537" s="708"/>
      <c r="Q537" s="711"/>
      <c r="R537" s="708"/>
      <c r="S537" s="708"/>
      <c r="T537" s="708"/>
      <c r="U537" s="708"/>
      <c r="V537" s="708"/>
      <c r="W537" s="708"/>
      <c r="X537" s="708"/>
      <c r="Y537" s="708"/>
      <c r="Z537" s="708"/>
    </row>
    <row r="538" ht="13.5" customHeight="1">
      <c r="A538" s="708"/>
      <c r="B538" s="708"/>
      <c r="C538" s="709"/>
      <c r="D538" s="708"/>
      <c r="E538" s="708"/>
      <c r="F538" s="709"/>
      <c r="G538" s="710"/>
      <c r="H538" s="708"/>
      <c r="I538" s="708"/>
      <c r="J538" s="708"/>
      <c r="K538" s="708"/>
      <c r="L538" s="708"/>
      <c r="M538" s="708"/>
      <c r="N538" s="708"/>
      <c r="O538" s="708"/>
      <c r="P538" s="708"/>
      <c r="Q538" s="711"/>
      <c r="R538" s="708"/>
      <c r="S538" s="708"/>
      <c r="T538" s="708"/>
      <c r="U538" s="708"/>
      <c r="V538" s="708"/>
      <c r="W538" s="708"/>
      <c r="X538" s="708"/>
      <c r="Y538" s="708"/>
      <c r="Z538" s="708"/>
    </row>
    <row r="539" ht="13.5" customHeight="1">
      <c r="A539" s="708"/>
      <c r="B539" s="708"/>
      <c r="C539" s="709"/>
      <c r="D539" s="708"/>
      <c r="E539" s="708"/>
      <c r="F539" s="709"/>
      <c r="G539" s="710"/>
      <c r="H539" s="708"/>
      <c r="I539" s="708"/>
      <c r="J539" s="708"/>
      <c r="K539" s="708"/>
      <c r="L539" s="708"/>
      <c r="M539" s="708"/>
      <c r="N539" s="708"/>
      <c r="O539" s="708"/>
      <c r="P539" s="708"/>
      <c r="Q539" s="711"/>
      <c r="R539" s="708"/>
      <c r="S539" s="708"/>
      <c r="T539" s="708"/>
      <c r="U539" s="708"/>
      <c r="V539" s="708"/>
      <c r="W539" s="708"/>
      <c r="X539" s="708"/>
      <c r="Y539" s="708"/>
      <c r="Z539" s="708"/>
    </row>
    <row r="540" ht="13.5" customHeight="1">
      <c r="A540" s="708"/>
      <c r="B540" s="708"/>
      <c r="C540" s="709"/>
      <c r="D540" s="708"/>
      <c r="E540" s="708"/>
      <c r="F540" s="709"/>
      <c r="G540" s="710"/>
      <c r="H540" s="708"/>
      <c r="I540" s="708"/>
      <c r="J540" s="708"/>
      <c r="K540" s="708"/>
      <c r="L540" s="708"/>
      <c r="M540" s="708"/>
      <c r="N540" s="708"/>
      <c r="O540" s="708"/>
      <c r="P540" s="708"/>
      <c r="Q540" s="711"/>
      <c r="R540" s="708"/>
      <c r="S540" s="708"/>
      <c r="T540" s="708"/>
      <c r="U540" s="708"/>
      <c r="V540" s="708"/>
      <c r="W540" s="708"/>
      <c r="X540" s="708"/>
      <c r="Y540" s="708"/>
      <c r="Z540" s="708"/>
    </row>
    <row r="541" ht="13.5" customHeight="1">
      <c r="A541" s="708"/>
      <c r="B541" s="708"/>
      <c r="C541" s="709"/>
      <c r="D541" s="708"/>
      <c r="E541" s="708"/>
      <c r="F541" s="709"/>
      <c r="G541" s="710"/>
      <c r="H541" s="708"/>
      <c r="I541" s="708"/>
      <c r="J541" s="708"/>
      <c r="K541" s="708"/>
      <c r="L541" s="708"/>
      <c r="M541" s="708"/>
      <c r="N541" s="708"/>
      <c r="O541" s="708"/>
      <c r="P541" s="708"/>
      <c r="Q541" s="711"/>
      <c r="R541" s="708"/>
      <c r="S541" s="708"/>
      <c r="T541" s="708"/>
      <c r="U541" s="708"/>
      <c r="V541" s="708"/>
      <c r="W541" s="708"/>
      <c r="X541" s="708"/>
      <c r="Y541" s="708"/>
      <c r="Z541" s="708"/>
    </row>
    <row r="542" ht="13.5" customHeight="1">
      <c r="A542" s="708"/>
      <c r="B542" s="708"/>
      <c r="C542" s="709"/>
      <c r="D542" s="708"/>
      <c r="E542" s="708"/>
      <c r="F542" s="709"/>
      <c r="G542" s="710"/>
      <c r="H542" s="708"/>
      <c r="I542" s="708"/>
      <c r="J542" s="708"/>
      <c r="K542" s="708"/>
      <c r="L542" s="708"/>
      <c r="M542" s="708"/>
      <c r="N542" s="708"/>
      <c r="O542" s="708"/>
      <c r="P542" s="708"/>
      <c r="Q542" s="711"/>
      <c r="R542" s="708"/>
      <c r="S542" s="708"/>
      <c r="T542" s="708"/>
      <c r="U542" s="708"/>
      <c r="V542" s="708"/>
      <c r="W542" s="708"/>
      <c r="X542" s="708"/>
      <c r="Y542" s="708"/>
      <c r="Z542" s="708"/>
    </row>
    <row r="543" ht="13.5" customHeight="1">
      <c r="A543" s="708"/>
      <c r="B543" s="708"/>
      <c r="C543" s="709"/>
      <c r="D543" s="708"/>
      <c r="E543" s="708"/>
      <c r="F543" s="709"/>
      <c r="G543" s="710"/>
      <c r="H543" s="708"/>
      <c r="I543" s="708"/>
      <c r="J543" s="708"/>
      <c r="K543" s="708"/>
      <c r="L543" s="708"/>
      <c r="M543" s="708"/>
      <c r="N543" s="708"/>
      <c r="O543" s="708"/>
      <c r="P543" s="708"/>
      <c r="Q543" s="711"/>
      <c r="R543" s="708"/>
      <c r="S543" s="708"/>
      <c r="T543" s="708"/>
      <c r="U543" s="708"/>
      <c r="V543" s="708"/>
      <c r="W543" s="708"/>
      <c r="X543" s="708"/>
      <c r="Y543" s="708"/>
      <c r="Z543" s="708"/>
    </row>
    <row r="544" ht="13.5" customHeight="1">
      <c r="A544" s="708"/>
      <c r="B544" s="708"/>
      <c r="C544" s="709"/>
      <c r="D544" s="708"/>
      <c r="E544" s="708"/>
      <c r="F544" s="709"/>
      <c r="G544" s="710"/>
      <c r="H544" s="708"/>
      <c r="I544" s="708"/>
      <c r="J544" s="708"/>
      <c r="K544" s="708"/>
      <c r="L544" s="708"/>
      <c r="M544" s="708"/>
      <c r="N544" s="708"/>
      <c r="O544" s="708"/>
      <c r="P544" s="708"/>
      <c r="Q544" s="711"/>
      <c r="R544" s="708"/>
      <c r="S544" s="708"/>
      <c r="T544" s="708"/>
      <c r="U544" s="708"/>
      <c r="V544" s="708"/>
      <c r="W544" s="708"/>
      <c r="X544" s="708"/>
      <c r="Y544" s="708"/>
      <c r="Z544" s="708"/>
    </row>
    <row r="545" ht="13.5" customHeight="1">
      <c r="A545" s="708"/>
      <c r="B545" s="708"/>
      <c r="C545" s="709"/>
      <c r="D545" s="708"/>
      <c r="E545" s="708"/>
      <c r="F545" s="709"/>
      <c r="G545" s="710"/>
      <c r="H545" s="708"/>
      <c r="I545" s="708"/>
      <c r="J545" s="708"/>
      <c r="K545" s="708"/>
      <c r="L545" s="708"/>
      <c r="M545" s="708"/>
      <c r="N545" s="708"/>
      <c r="O545" s="708"/>
      <c r="P545" s="708"/>
      <c r="Q545" s="711"/>
      <c r="R545" s="708"/>
      <c r="S545" s="708"/>
      <c r="T545" s="708"/>
      <c r="U545" s="708"/>
      <c r="V545" s="708"/>
      <c r="W545" s="708"/>
      <c r="X545" s="708"/>
      <c r="Y545" s="708"/>
      <c r="Z545" s="708"/>
    </row>
    <row r="546" ht="13.5" customHeight="1">
      <c r="A546" s="708"/>
      <c r="B546" s="708"/>
      <c r="C546" s="709"/>
      <c r="D546" s="708"/>
      <c r="E546" s="708"/>
      <c r="F546" s="709"/>
      <c r="G546" s="710"/>
      <c r="H546" s="708"/>
      <c r="I546" s="708"/>
      <c r="J546" s="708"/>
      <c r="K546" s="708"/>
      <c r="L546" s="708"/>
      <c r="M546" s="708"/>
      <c r="N546" s="708"/>
      <c r="O546" s="708"/>
      <c r="P546" s="708"/>
      <c r="Q546" s="711"/>
      <c r="R546" s="708"/>
      <c r="S546" s="708"/>
      <c r="T546" s="708"/>
      <c r="U546" s="708"/>
      <c r="V546" s="708"/>
      <c r="W546" s="708"/>
      <c r="X546" s="708"/>
      <c r="Y546" s="708"/>
      <c r="Z546" s="708"/>
    </row>
    <row r="547" ht="13.5" customHeight="1">
      <c r="A547" s="708"/>
      <c r="B547" s="708"/>
      <c r="C547" s="709"/>
      <c r="D547" s="708"/>
      <c r="E547" s="708"/>
      <c r="F547" s="709"/>
      <c r="G547" s="710"/>
      <c r="H547" s="708"/>
      <c r="I547" s="708"/>
      <c r="J547" s="708"/>
      <c r="K547" s="708"/>
      <c r="L547" s="708"/>
      <c r="M547" s="708"/>
      <c r="N547" s="708"/>
      <c r="O547" s="708"/>
      <c r="P547" s="708"/>
      <c r="Q547" s="711"/>
      <c r="R547" s="708"/>
      <c r="S547" s="708"/>
      <c r="T547" s="708"/>
      <c r="U547" s="708"/>
      <c r="V547" s="708"/>
      <c r="W547" s="708"/>
      <c r="X547" s="708"/>
      <c r="Y547" s="708"/>
      <c r="Z547" s="708"/>
    </row>
    <row r="548" ht="13.5" customHeight="1">
      <c r="A548" s="708"/>
      <c r="B548" s="708"/>
      <c r="C548" s="709"/>
      <c r="D548" s="708"/>
      <c r="E548" s="708"/>
      <c r="F548" s="709"/>
      <c r="G548" s="710"/>
      <c r="H548" s="708"/>
      <c r="I548" s="708"/>
      <c r="J548" s="708"/>
      <c r="K548" s="708"/>
      <c r="L548" s="708"/>
      <c r="M548" s="708"/>
      <c r="N548" s="708"/>
      <c r="O548" s="708"/>
      <c r="P548" s="708"/>
      <c r="Q548" s="711"/>
      <c r="R548" s="708"/>
      <c r="S548" s="708"/>
      <c r="T548" s="708"/>
      <c r="U548" s="708"/>
      <c r="V548" s="708"/>
      <c r="W548" s="708"/>
      <c r="X548" s="708"/>
      <c r="Y548" s="708"/>
      <c r="Z548" s="708"/>
    </row>
    <row r="549" ht="13.5" customHeight="1">
      <c r="A549" s="708"/>
      <c r="B549" s="708"/>
      <c r="C549" s="709"/>
      <c r="D549" s="708"/>
      <c r="E549" s="708"/>
      <c r="F549" s="709"/>
      <c r="G549" s="710"/>
      <c r="H549" s="708"/>
      <c r="I549" s="708"/>
      <c r="J549" s="708"/>
      <c r="K549" s="708"/>
      <c r="L549" s="708"/>
      <c r="M549" s="708"/>
      <c r="N549" s="708"/>
      <c r="O549" s="708"/>
      <c r="P549" s="708"/>
      <c r="Q549" s="711"/>
      <c r="R549" s="708"/>
      <c r="S549" s="708"/>
      <c r="T549" s="708"/>
      <c r="U549" s="708"/>
      <c r="V549" s="708"/>
      <c r="W549" s="708"/>
      <c r="X549" s="708"/>
      <c r="Y549" s="708"/>
      <c r="Z549" s="708"/>
    </row>
    <row r="550" ht="13.5" customHeight="1">
      <c r="A550" s="708"/>
      <c r="B550" s="708"/>
      <c r="C550" s="709"/>
      <c r="D550" s="708"/>
      <c r="E550" s="708"/>
      <c r="F550" s="709"/>
      <c r="G550" s="710"/>
      <c r="H550" s="708"/>
      <c r="I550" s="708"/>
      <c r="J550" s="708"/>
      <c r="K550" s="708"/>
      <c r="L550" s="708"/>
      <c r="M550" s="708"/>
      <c r="N550" s="708"/>
      <c r="O550" s="708"/>
      <c r="P550" s="708"/>
      <c r="Q550" s="711"/>
      <c r="R550" s="708"/>
      <c r="S550" s="708"/>
      <c r="T550" s="708"/>
      <c r="U550" s="708"/>
      <c r="V550" s="708"/>
      <c r="W550" s="708"/>
      <c r="X550" s="708"/>
      <c r="Y550" s="708"/>
      <c r="Z550" s="708"/>
    </row>
    <row r="551" ht="13.5" customHeight="1">
      <c r="A551" s="708"/>
      <c r="B551" s="708"/>
      <c r="C551" s="709"/>
      <c r="D551" s="708"/>
      <c r="E551" s="708"/>
      <c r="F551" s="709"/>
      <c r="G551" s="710"/>
      <c r="H551" s="708"/>
      <c r="I551" s="708"/>
      <c r="J551" s="708"/>
      <c r="K551" s="708"/>
      <c r="L551" s="708"/>
      <c r="M551" s="708"/>
      <c r="N551" s="708"/>
      <c r="O551" s="708"/>
      <c r="P551" s="708"/>
      <c r="Q551" s="711"/>
      <c r="R551" s="708"/>
      <c r="S551" s="708"/>
      <c r="T551" s="708"/>
      <c r="U551" s="708"/>
      <c r="V551" s="708"/>
      <c r="W551" s="708"/>
      <c r="X551" s="708"/>
      <c r="Y551" s="708"/>
      <c r="Z551" s="708"/>
    </row>
    <row r="552" ht="13.5" customHeight="1">
      <c r="A552" s="708"/>
      <c r="B552" s="708"/>
      <c r="C552" s="709"/>
      <c r="D552" s="708"/>
      <c r="E552" s="708"/>
      <c r="F552" s="709"/>
      <c r="G552" s="710"/>
      <c r="H552" s="708"/>
      <c r="I552" s="708"/>
      <c r="J552" s="708"/>
      <c r="K552" s="708"/>
      <c r="L552" s="708"/>
      <c r="M552" s="708"/>
      <c r="N552" s="708"/>
      <c r="O552" s="708"/>
      <c r="P552" s="708"/>
      <c r="Q552" s="711"/>
      <c r="R552" s="708"/>
      <c r="S552" s="708"/>
      <c r="T552" s="708"/>
      <c r="U552" s="708"/>
      <c r="V552" s="708"/>
      <c r="W552" s="708"/>
      <c r="X552" s="708"/>
      <c r="Y552" s="708"/>
      <c r="Z552" s="708"/>
    </row>
    <row r="553" ht="13.5" customHeight="1">
      <c r="A553" s="708"/>
      <c r="B553" s="708"/>
      <c r="C553" s="709"/>
      <c r="D553" s="708"/>
      <c r="E553" s="708"/>
      <c r="F553" s="709"/>
      <c r="G553" s="710"/>
      <c r="H553" s="708"/>
      <c r="I553" s="708"/>
      <c r="J553" s="708"/>
      <c r="K553" s="708"/>
      <c r="L553" s="708"/>
      <c r="M553" s="708"/>
      <c r="N553" s="708"/>
      <c r="O553" s="708"/>
      <c r="P553" s="708"/>
      <c r="Q553" s="711"/>
      <c r="R553" s="708"/>
      <c r="S553" s="708"/>
      <c r="T553" s="708"/>
      <c r="U553" s="708"/>
      <c r="V553" s="708"/>
      <c r="W553" s="708"/>
      <c r="X553" s="708"/>
      <c r="Y553" s="708"/>
      <c r="Z553" s="708"/>
    </row>
    <row r="554" ht="13.5" customHeight="1">
      <c r="A554" s="708"/>
      <c r="B554" s="708"/>
      <c r="C554" s="709"/>
      <c r="D554" s="708"/>
      <c r="E554" s="708"/>
      <c r="F554" s="709"/>
      <c r="G554" s="710"/>
      <c r="H554" s="708"/>
      <c r="I554" s="708"/>
      <c r="J554" s="708"/>
      <c r="K554" s="708"/>
      <c r="L554" s="708"/>
      <c r="M554" s="708"/>
      <c r="N554" s="708"/>
      <c r="O554" s="708"/>
      <c r="P554" s="708"/>
      <c r="Q554" s="711"/>
      <c r="R554" s="708"/>
      <c r="S554" s="708"/>
      <c r="T554" s="708"/>
      <c r="U554" s="708"/>
      <c r="V554" s="708"/>
      <c r="W554" s="708"/>
      <c r="X554" s="708"/>
      <c r="Y554" s="708"/>
      <c r="Z554" s="708"/>
    </row>
    <row r="555" ht="13.5" customHeight="1">
      <c r="A555" s="708"/>
      <c r="B555" s="708"/>
      <c r="C555" s="709"/>
      <c r="D555" s="708"/>
      <c r="E555" s="708"/>
      <c r="F555" s="709"/>
      <c r="G555" s="710"/>
      <c r="H555" s="708"/>
      <c r="I555" s="708"/>
      <c r="J555" s="708"/>
      <c r="K555" s="708"/>
      <c r="L555" s="708"/>
      <c r="M555" s="708"/>
      <c r="N555" s="708"/>
      <c r="O555" s="708"/>
      <c r="P555" s="708"/>
      <c r="Q555" s="711"/>
      <c r="R555" s="708"/>
      <c r="S555" s="708"/>
      <c r="T555" s="708"/>
      <c r="U555" s="708"/>
      <c r="V555" s="708"/>
      <c r="W555" s="708"/>
      <c r="X555" s="708"/>
      <c r="Y555" s="708"/>
      <c r="Z555" s="708"/>
    </row>
    <row r="556" ht="13.5" customHeight="1">
      <c r="A556" s="708"/>
      <c r="B556" s="708"/>
      <c r="C556" s="709"/>
      <c r="D556" s="708"/>
      <c r="E556" s="708"/>
      <c r="F556" s="709"/>
      <c r="G556" s="710"/>
      <c r="H556" s="708"/>
      <c r="I556" s="708"/>
      <c r="J556" s="708"/>
      <c r="K556" s="708"/>
      <c r="L556" s="708"/>
      <c r="M556" s="708"/>
      <c r="N556" s="708"/>
      <c r="O556" s="708"/>
      <c r="P556" s="708"/>
      <c r="Q556" s="711"/>
      <c r="R556" s="708"/>
      <c r="S556" s="708"/>
      <c r="T556" s="708"/>
      <c r="U556" s="708"/>
      <c r="V556" s="708"/>
      <c r="W556" s="708"/>
      <c r="X556" s="708"/>
      <c r="Y556" s="708"/>
      <c r="Z556" s="708"/>
    </row>
    <row r="557" ht="13.5" customHeight="1">
      <c r="A557" s="708"/>
      <c r="B557" s="708"/>
      <c r="C557" s="709"/>
      <c r="D557" s="708"/>
      <c r="E557" s="708"/>
      <c r="F557" s="709"/>
      <c r="G557" s="710"/>
      <c r="H557" s="708"/>
      <c r="I557" s="708"/>
      <c r="J557" s="708"/>
      <c r="K557" s="708"/>
      <c r="L557" s="708"/>
      <c r="M557" s="708"/>
      <c r="N557" s="708"/>
      <c r="O557" s="708"/>
      <c r="P557" s="708"/>
      <c r="Q557" s="711"/>
      <c r="R557" s="708"/>
      <c r="S557" s="708"/>
      <c r="T557" s="708"/>
      <c r="U557" s="708"/>
      <c r="V557" s="708"/>
      <c r="W557" s="708"/>
      <c r="X557" s="708"/>
      <c r="Y557" s="708"/>
      <c r="Z557" s="708"/>
    </row>
    <row r="558" ht="13.5" customHeight="1">
      <c r="A558" s="708"/>
      <c r="B558" s="708"/>
      <c r="C558" s="709"/>
      <c r="D558" s="708"/>
      <c r="E558" s="708"/>
      <c r="F558" s="709"/>
      <c r="G558" s="710"/>
      <c r="H558" s="708"/>
      <c r="I558" s="708"/>
      <c r="J558" s="708"/>
      <c r="K558" s="708"/>
      <c r="L558" s="708"/>
      <c r="M558" s="708"/>
      <c r="N558" s="708"/>
      <c r="O558" s="708"/>
      <c r="P558" s="708"/>
      <c r="Q558" s="711"/>
      <c r="R558" s="708"/>
      <c r="S558" s="708"/>
      <c r="T558" s="708"/>
      <c r="U558" s="708"/>
      <c r="V558" s="708"/>
      <c r="W558" s="708"/>
      <c r="X558" s="708"/>
      <c r="Y558" s="708"/>
      <c r="Z558" s="708"/>
    </row>
    <row r="559" ht="13.5" customHeight="1">
      <c r="A559" s="708"/>
      <c r="B559" s="708"/>
      <c r="C559" s="709"/>
      <c r="D559" s="708"/>
      <c r="E559" s="708"/>
      <c r="F559" s="709"/>
      <c r="G559" s="710"/>
      <c r="H559" s="708"/>
      <c r="I559" s="708"/>
      <c r="J559" s="708"/>
      <c r="K559" s="708"/>
      <c r="L559" s="708"/>
      <c r="M559" s="708"/>
      <c r="N559" s="708"/>
      <c r="O559" s="708"/>
      <c r="P559" s="708"/>
      <c r="Q559" s="711"/>
      <c r="R559" s="708"/>
      <c r="S559" s="708"/>
      <c r="T559" s="708"/>
      <c r="U559" s="708"/>
      <c r="V559" s="708"/>
      <c r="W559" s="708"/>
      <c r="X559" s="708"/>
      <c r="Y559" s="708"/>
      <c r="Z559" s="708"/>
    </row>
    <row r="560" ht="13.5" customHeight="1">
      <c r="A560" s="708"/>
      <c r="B560" s="708"/>
      <c r="C560" s="709"/>
      <c r="D560" s="708"/>
      <c r="E560" s="708"/>
      <c r="F560" s="709"/>
      <c r="G560" s="710"/>
      <c r="H560" s="708"/>
      <c r="I560" s="708"/>
      <c r="J560" s="708"/>
      <c r="K560" s="708"/>
      <c r="L560" s="708"/>
      <c r="M560" s="708"/>
      <c r="N560" s="708"/>
      <c r="O560" s="708"/>
      <c r="P560" s="708"/>
      <c r="Q560" s="711"/>
      <c r="R560" s="708"/>
      <c r="S560" s="708"/>
      <c r="T560" s="708"/>
      <c r="U560" s="708"/>
      <c r="V560" s="708"/>
      <c r="W560" s="708"/>
      <c r="X560" s="708"/>
      <c r="Y560" s="708"/>
      <c r="Z560" s="708"/>
    </row>
    <row r="561" ht="13.5" customHeight="1">
      <c r="A561" s="708"/>
      <c r="B561" s="708"/>
      <c r="C561" s="709"/>
      <c r="D561" s="708"/>
      <c r="E561" s="708"/>
      <c r="F561" s="709"/>
      <c r="G561" s="710"/>
      <c r="H561" s="708"/>
      <c r="I561" s="708"/>
      <c r="J561" s="708"/>
      <c r="K561" s="708"/>
      <c r="L561" s="708"/>
      <c r="M561" s="708"/>
      <c r="N561" s="708"/>
      <c r="O561" s="708"/>
      <c r="P561" s="708"/>
      <c r="Q561" s="711"/>
      <c r="R561" s="708"/>
      <c r="S561" s="708"/>
      <c r="T561" s="708"/>
      <c r="U561" s="708"/>
      <c r="V561" s="708"/>
      <c r="W561" s="708"/>
      <c r="X561" s="708"/>
      <c r="Y561" s="708"/>
      <c r="Z561" s="708"/>
    </row>
    <row r="562" ht="13.5" customHeight="1">
      <c r="A562" s="708"/>
      <c r="B562" s="708"/>
      <c r="C562" s="709"/>
      <c r="D562" s="708"/>
      <c r="E562" s="708"/>
      <c r="F562" s="709"/>
      <c r="G562" s="710"/>
      <c r="H562" s="708"/>
      <c r="I562" s="708"/>
      <c r="J562" s="708"/>
      <c r="K562" s="708"/>
      <c r="L562" s="708"/>
      <c r="M562" s="708"/>
      <c r="N562" s="708"/>
      <c r="O562" s="708"/>
      <c r="P562" s="708"/>
      <c r="Q562" s="711"/>
      <c r="R562" s="708"/>
      <c r="S562" s="708"/>
      <c r="T562" s="708"/>
      <c r="U562" s="708"/>
      <c r="V562" s="708"/>
      <c r="W562" s="708"/>
      <c r="X562" s="708"/>
      <c r="Y562" s="708"/>
      <c r="Z562" s="708"/>
    </row>
    <row r="563" ht="13.5" customHeight="1">
      <c r="A563" s="708"/>
      <c r="B563" s="708"/>
      <c r="C563" s="709"/>
      <c r="D563" s="708"/>
      <c r="E563" s="708"/>
      <c r="F563" s="709"/>
      <c r="G563" s="710"/>
      <c r="H563" s="708"/>
      <c r="I563" s="708"/>
      <c r="J563" s="708"/>
      <c r="K563" s="708"/>
      <c r="L563" s="708"/>
      <c r="M563" s="708"/>
      <c r="N563" s="708"/>
      <c r="O563" s="708"/>
      <c r="P563" s="708"/>
      <c r="Q563" s="711"/>
      <c r="R563" s="708"/>
      <c r="S563" s="708"/>
      <c r="T563" s="708"/>
      <c r="U563" s="708"/>
      <c r="V563" s="708"/>
      <c r="W563" s="708"/>
      <c r="X563" s="708"/>
      <c r="Y563" s="708"/>
      <c r="Z563" s="708"/>
    </row>
    <row r="564" ht="13.5" customHeight="1">
      <c r="A564" s="708"/>
      <c r="B564" s="708"/>
      <c r="C564" s="709"/>
      <c r="D564" s="708"/>
      <c r="E564" s="708"/>
      <c r="F564" s="709"/>
      <c r="G564" s="710"/>
      <c r="H564" s="708"/>
      <c r="I564" s="708"/>
      <c r="J564" s="708"/>
      <c r="K564" s="708"/>
      <c r="L564" s="708"/>
      <c r="M564" s="708"/>
      <c r="N564" s="708"/>
      <c r="O564" s="708"/>
      <c r="P564" s="708"/>
      <c r="Q564" s="711"/>
      <c r="R564" s="708"/>
      <c r="S564" s="708"/>
      <c r="T564" s="708"/>
      <c r="U564" s="708"/>
      <c r="V564" s="708"/>
      <c r="W564" s="708"/>
      <c r="X564" s="708"/>
      <c r="Y564" s="708"/>
      <c r="Z564" s="708"/>
    </row>
    <row r="565" ht="13.5" customHeight="1">
      <c r="A565" s="708"/>
      <c r="B565" s="708"/>
      <c r="C565" s="709"/>
      <c r="D565" s="708"/>
      <c r="E565" s="708"/>
      <c r="F565" s="709"/>
      <c r="G565" s="710"/>
      <c r="H565" s="708"/>
      <c r="I565" s="708"/>
      <c r="J565" s="708"/>
      <c r="K565" s="708"/>
      <c r="L565" s="708"/>
      <c r="M565" s="708"/>
      <c r="N565" s="708"/>
      <c r="O565" s="708"/>
      <c r="P565" s="708"/>
      <c r="Q565" s="711"/>
      <c r="R565" s="708"/>
      <c r="S565" s="708"/>
      <c r="T565" s="708"/>
      <c r="U565" s="708"/>
      <c r="V565" s="708"/>
      <c r="W565" s="708"/>
      <c r="X565" s="708"/>
      <c r="Y565" s="708"/>
      <c r="Z565" s="708"/>
    </row>
    <row r="566" ht="13.5" customHeight="1">
      <c r="A566" s="708"/>
      <c r="B566" s="708"/>
      <c r="C566" s="709"/>
      <c r="D566" s="708"/>
      <c r="E566" s="708"/>
      <c r="F566" s="709"/>
      <c r="G566" s="710"/>
      <c r="H566" s="708"/>
      <c r="I566" s="708"/>
      <c r="J566" s="708"/>
      <c r="K566" s="708"/>
      <c r="L566" s="708"/>
      <c r="M566" s="708"/>
      <c r="N566" s="708"/>
      <c r="O566" s="708"/>
      <c r="P566" s="708"/>
      <c r="Q566" s="711"/>
      <c r="R566" s="708"/>
      <c r="S566" s="708"/>
      <c r="T566" s="708"/>
      <c r="U566" s="708"/>
      <c r="V566" s="708"/>
      <c r="W566" s="708"/>
      <c r="X566" s="708"/>
      <c r="Y566" s="708"/>
      <c r="Z566" s="708"/>
    </row>
    <row r="567" ht="13.5" customHeight="1">
      <c r="A567" s="708"/>
      <c r="B567" s="708"/>
      <c r="C567" s="709"/>
      <c r="D567" s="708"/>
      <c r="E567" s="708"/>
      <c r="F567" s="709"/>
      <c r="G567" s="710"/>
      <c r="H567" s="708"/>
      <c r="I567" s="708"/>
      <c r="J567" s="708"/>
      <c r="K567" s="708"/>
      <c r="L567" s="708"/>
      <c r="M567" s="708"/>
      <c r="N567" s="708"/>
      <c r="O567" s="708"/>
      <c r="P567" s="708"/>
      <c r="Q567" s="711"/>
      <c r="R567" s="708"/>
      <c r="S567" s="708"/>
      <c r="T567" s="708"/>
      <c r="U567" s="708"/>
      <c r="V567" s="708"/>
      <c r="W567" s="708"/>
      <c r="X567" s="708"/>
      <c r="Y567" s="708"/>
      <c r="Z567" s="708"/>
    </row>
    <row r="568" ht="13.5" customHeight="1">
      <c r="A568" s="708"/>
      <c r="B568" s="708"/>
      <c r="C568" s="709"/>
      <c r="D568" s="708"/>
      <c r="E568" s="708"/>
      <c r="F568" s="709"/>
      <c r="G568" s="710"/>
      <c r="H568" s="708"/>
      <c r="I568" s="708"/>
      <c r="J568" s="708"/>
      <c r="K568" s="708"/>
      <c r="L568" s="708"/>
      <c r="M568" s="708"/>
      <c r="N568" s="708"/>
      <c r="O568" s="708"/>
      <c r="P568" s="708"/>
      <c r="Q568" s="711"/>
      <c r="R568" s="708"/>
      <c r="S568" s="708"/>
      <c r="T568" s="708"/>
      <c r="U568" s="708"/>
      <c r="V568" s="708"/>
      <c r="W568" s="708"/>
      <c r="X568" s="708"/>
      <c r="Y568" s="708"/>
      <c r="Z568" s="708"/>
    </row>
    <row r="569" ht="13.5" customHeight="1">
      <c r="A569" s="708"/>
      <c r="B569" s="708"/>
      <c r="C569" s="709"/>
      <c r="D569" s="708"/>
      <c r="E569" s="708"/>
      <c r="F569" s="709"/>
      <c r="G569" s="710"/>
      <c r="H569" s="708"/>
      <c r="I569" s="708"/>
      <c r="J569" s="708"/>
      <c r="K569" s="708"/>
      <c r="L569" s="708"/>
      <c r="M569" s="708"/>
      <c r="N569" s="708"/>
      <c r="O569" s="708"/>
      <c r="P569" s="708"/>
      <c r="Q569" s="711"/>
      <c r="R569" s="708"/>
      <c r="S569" s="708"/>
      <c r="T569" s="708"/>
      <c r="U569" s="708"/>
      <c r="V569" s="708"/>
      <c r="W569" s="708"/>
      <c r="X569" s="708"/>
      <c r="Y569" s="708"/>
      <c r="Z569" s="708"/>
    </row>
    <row r="570" ht="13.5" customHeight="1">
      <c r="A570" s="708"/>
      <c r="B570" s="708"/>
      <c r="C570" s="709"/>
      <c r="D570" s="708"/>
      <c r="E570" s="708"/>
      <c r="F570" s="709"/>
      <c r="G570" s="710"/>
      <c r="H570" s="708"/>
      <c r="I570" s="708"/>
      <c r="J570" s="708"/>
      <c r="K570" s="708"/>
      <c r="L570" s="708"/>
      <c r="M570" s="708"/>
      <c r="N570" s="708"/>
      <c r="O570" s="708"/>
      <c r="P570" s="708"/>
      <c r="Q570" s="711"/>
      <c r="R570" s="708"/>
      <c r="S570" s="708"/>
      <c r="T570" s="708"/>
      <c r="U570" s="708"/>
      <c r="V570" s="708"/>
      <c r="W570" s="708"/>
      <c r="X570" s="708"/>
      <c r="Y570" s="708"/>
      <c r="Z570" s="708"/>
    </row>
    <row r="571" ht="13.5" customHeight="1">
      <c r="A571" s="708"/>
      <c r="B571" s="708"/>
      <c r="C571" s="709"/>
      <c r="D571" s="708"/>
      <c r="E571" s="708"/>
      <c r="F571" s="709"/>
      <c r="G571" s="710"/>
      <c r="H571" s="708"/>
      <c r="I571" s="708"/>
      <c r="J571" s="708"/>
      <c r="K571" s="708"/>
      <c r="L571" s="708"/>
      <c r="M571" s="708"/>
      <c r="N571" s="708"/>
      <c r="O571" s="708"/>
      <c r="P571" s="708"/>
      <c r="Q571" s="711"/>
      <c r="R571" s="708"/>
      <c r="S571" s="708"/>
      <c r="T571" s="708"/>
      <c r="U571" s="708"/>
      <c r="V571" s="708"/>
      <c r="W571" s="708"/>
      <c r="X571" s="708"/>
      <c r="Y571" s="708"/>
      <c r="Z571" s="708"/>
    </row>
    <row r="572" ht="13.5" customHeight="1">
      <c r="A572" s="708"/>
      <c r="B572" s="708"/>
      <c r="C572" s="709"/>
      <c r="D572" s="708"/>
      <c r="E572" s="708"/>
      <c r="F572" s="709"/>
      <c r="G572" s="710"/>
      <c r="H572" s="708"/>
      <c r="I572" s="708"/>
      <c r="J572" s="708"/>
      <c r="K572" s="708"/>
      <c r="L572" s="708"/>
      <c r="M572" s="708"/>
      <c r="N572" s="708"/>
      <c r="O572" s="708"/>
      <c r="P572" s="708"/>
      <c r="Q572" s="711"/>
      <c r="R572" s="708"/>
      <c r="S572" s="708"/>
      <c r="T572" s="708"/>
      <c r="U572" s="708"/>
      <c r="V572" s="708"/>
      <c r="W572" s="708"/>
      <c r="X572" s="708"/>
      <c r="Y572" s="708"/>
      <c r="Z572" s="708"/>
    </row>
    <row r="573" ht="13.5" customHeight="1">
      <c r="A573" s="708"/>
      <c r="B573" s="708"/>
      <c r="C573" s="709"/>
      <c r="D573" s="708"/>
      <c r="E573" s="708"/>
      <c r="F573" s="709"/>
      <c r="G573" s="710"/>
      <c r="H573" s="708"/>
      <c r="I573" s="708"/>
      <c r="J573" s="708"/>
      <c r="K573" s="708"/>
      <c r="L573" s="708"/>
      <c r="M573" s="708"/>
      <c r="N573" s="708"/>
      <c r="O573" s="708"/>
      <c r="P573" s="708"/>
      <c r="Q573" s="711"/>
      <c r="R573" s="708"/>
      <c r="S573" s="708"/>
      <c r="T573" s="708"/>
      <c r="U573" s="708"/>
      <c r="V573" s="708"/>
      <c r="W573" s="708"/>
      <c r="X573" s="708"/>
      <c r="Y573" s="708"/>
      <c r="Z573" s="708"/>
    </row>
    <row r="574" ht="13.5" customHeight="1">
      <c r="A574" s="708"/>
      <c r="B574" s="708"/>
      <c r="C574" s="709"/>
      <c r="D574" s="708"/>
      <c r="E574" s="708"/>
      <c r="F574" s="709"/>
      <c r="G574" s="710"/>
      <c r="H574" s="708"/>
      <c r="I574" s="708"/>
      <c r="J574" s="708"/>
      <c r="K574" s="708"/>
      <c r="L574" s="708"/>
      <c r="M574" s="708"/>
      <c r="N574" s="708"/>
      <c r="O574" s="708"/>
      <c r="P574" s="708"/>
      <c r="Q574" s="711"/>
      <c r="R574" s="708"/>
      <c r="S574" s="708"/>
      <c r="T574" s="708"/>
      <c r="U574" s="708"/>
      <c r="V574" s="708"/>
      <c r="W574" s="708"/>
      <c r="X574" s="708"/>
      <c r="Y574" s="708"/>
      <c r="Z574" s="708"/>
    </row>
    <row r="575" ht="13.5" customHeight="1">
      <c r="A575" s="708"/>
      <c r="B575" s="708"/>
      <c r="C575" s="709"/>
      <c r="D575" s="708"/>
      <c r="E575" s="708"/>
      <c r="F575" s="709"/>
      <c r="G575" s="710"/>
      <c r="H575" s="708"/>
      <c r="I575" s="708"/>
      <c r="J575" s="708"/>
      <c r="K575" s="708"/>
      <c r="L575" s="708"/>
      <c r="M575" s="708"/>
      <c r="N575" s="708"/>
      <c r="O575" s="708"/>
      <c r="P575" s="708"/>
      <c r="Q575" s="711"/>
      <c r="R575" s="708"/>
      <c r="S575" s="708"/>
      <c r="T575" s="708"/>
      <c r="U575" s="708"/>
      <c r="V575" s="708"/>
      <c r="W575" s="708"/>
      <c r="X575" s="708"/>
      <c r="Y575" s="708"/>
      <c r="Z575" s="708"/>
    </row>
    <row r="576" ht="13.5" customHeight="1">
      <c r="A576" s="708"/>
      <c r="B576" s="708"/>
      <c r="C576" s="709"/>
      <c r="D576" s="708"/>
      <c r="E576" s="708"/>
      <c r="F576" s="709"/>
      <c r="G576" s="710"/>
      <c r="H576" s="708"/>
      <c r="I576" s="708"/>
      <c r="J576" s="708"/>
      <c r="K576" s="708"/>
      <c r="L576" s="708"/>
      <c r="M576" s="708"/>
      <c r="N576" s="708"/>
      <c r="O576" s="708"/>
      <c r="P576" s="708"/>
      <c r="Q576" s="711"/>
      <c r="R576" s="708"/>
      <c r="S576" s="708"/>
      <c r="T576" s="708"/>
      <c r="U576" s="708"/>
      <c r="V576" s="708"/>
      <c r="W576" s="708"/>
      <c r="X576" s="708"/>
      <c r="Y576" s="708"/>
      <c r="Z576" s="708"/>
    </row>
    <row r="577" ht="13.5" customHeight="1">
      <c r="A577" s="708"/>
      <c r="B577" s="708"/>
      <c r="C577" s="709"/>
      <c r="D577" s="708"/>
      <c r="E577" s="708"/>
      <c r="F577" s="709"/>
      <c r="G577" s="710"/>
      <c r="H577" s="708"/>
      <c r="I577" s="708"/>
      <c r="J577" s="708"/>
      <c r="K577" s="708"/>
      <c r="L577" s="708"/>
      <c r="M577" s="708"/>
      <c r="N577" s="708"/>
      <c r="O577" s="708"/>
      <c r="P577" s="708"/>
      <c r="Q577" s="711"/>
      <c r="R577" s="708"/>
      <c r="S577" s="708"/>
      <c r="T577" s="708"/>
      <c r="U577" s="708"/>
      <c r="V577" s="708"/>
      <c r="W577" s="708"/>
      <c r="X577" s="708"/>
      <c r="Y577" s="708"/>
      <c r="Z577" s="708"/>
    </row>
    <row r="578" ht="13.5" customHeight="1">
      <c r="A578" s="708"/>
      <c r="B578" s="708"/>
      <c r="C578" s="709"/>
      <c r="D578" s="708"/>
      <c r="E578" s="708"/>
      <c r="F578" s="709"/>
      <c r="G578" s="710"/>
      <c r="H578" s="708"/>
      <c r="I578" s="708"/>
      <c r="J578" s="708"/>
      <c r="K578" s="708"/>
      <c r="L578" s="708"/>
      <c r="M578" s="708"/>
      <c r="N578" s="708"/>
      <c r="O578" s="708"/>
      <c r="P578" s="708"/>
      <c r="Q578" s="711"/>
      <c r="R578" s="708"/>
      <c r="S578" s="708"/>
      <c r="T578" s="708"/>
      <c r="U578" s="708"/>
      <c r="V578" s="708"/>
      <c r="W578" s="708"/>
      <c r="X578" s="708"/>
      <c r="Y578" s="708"/>
      <c r="Z578" s="708"/>
    </row>
    <row r="579" ht="13.5" customHeight="1">
      <c r="A579" s="708"/>
      <c r="B579" s="708"/>
      <c r="C579" s="709"/>
      <c r="D579" s="708"/>
      <c r="E579" s="708"/>
      <c r="F579" s="709"/>
      <c r="G579" s="710"/>
      <c r="H579" s="708"/>
      <c r="I579" s="708"/>
      <c r="J579" s="708"/>
      <c r="K579" s="708"/>
      <c r="L579" s="708"/>
      <c r="M579" s="708"/>
      <c r="N579" s="708"/>
      <c r="O579" s="708"/>
      <c r="P579" s="708"/>
      <c r="Q579" s="711"/>
      <c r="R579" s="708"/>
      <c r="S579" s="708"/>
      <c r="T579" s="708"/>
      <c r="U579" s="708"/>
      <c r="V579" s="708"/>
      <c r="W579" s="708"/>
      <c r="X579" s="708"/>
      <c r="Y579" s="708"/>
      <c r="Z579" s="708"/>
    </row>
    <row r="580" ht="13.5" customHeight="1">
      <c r="A580" s="708"/>
      <c r="B580" s="708"/>
      <c r="C580" s="709"/>
      <c r="D580" s="708"/>
      <c r="E580" s="708"/>
      <c r="F580" s="709"/>
      <c r="G580" s="710"/>
      <c r="H580" s="708"/>
      <c r="I580" s="708"/>
      <c r="J580" s="708"/>
      <c r="K580" s="708"/>
      <c r="L580" s="708"/>
      <c r="M580" s="708"/>
      <c r="N580" s="708"/>
      <c r="O580" s="708"/>
      <c r="P580" s="708"/>
      <c r="Q580" s="711"/>
      <c r="R580" s="708"/>
      <c r="S580" s="708"/>
      <c r="T580" s="708"/>
      <c r="U580" s="708"/>
      <c r="V580" s="708"/>
      <c r="W580" s="708"/>
      <c r="X580" s="708"/>
      <c r="Y580" s="708"/>
      <c r="Z580" s="708"/>
    </row>
    <row r="581" ht="13.5" customHeight="1">
      <c r="A581" s="708"/>
      <c r="B581" s="708"/>
      <c r="C581" s="709"/>
      <c r="D581" s="708"/>
      <c r="E581" s="708"/>
      <c r="F581" s="709"/>
      <c r="G581" s="710"/>
      <c r="H581" s="708"/>
      <c r="I581" s="708"/>
      <c r="J581" s="708"/>
      <c r="K581" s="708"/>
      <c r="L581" s="708"/>
      <c r="M581" s="708"/>
      <c r="N581" s="708"/>
      <c r="O581" s="708"/>
      <c r="P581" s="708"/>
      <c r="Q581" s="711"/>
      <c r="R581" s="708"/>
      <c r="S581" s="708"/>
      <c r="T581" s="708"/>
      <c r="U581" s="708"/>
      <c r="V581" s="708"/>
      <c r="W581" s="708"/>
      <c r="X581" s="708"/>
      <c r="Y581" s="708"/>
      <c r="Z581" s="708"/>
    </row>
    <row r="582" ht="13.5" customHeight="1">
      <c r="A582" s="708"/>
      <c r="B582" s="708"/>
      <c r="C582" s="709"/>
      <c r="D582" s="708"/>
      <c r="E582" s="708"/>
      <c r="F582" s="709"/>
      <c r="G582" s="710"/>
      <c r="H582" s="708"/>
      <c r="I582" s="708"/>
      <c r="J582" s="708"/>
      <c r="K582" s="708"/>
      <c r="L582" s="708"/>
      <c r="M582" s="708"/>
      <c r="N582" s="708"/>
      <c r="O582" s="708"/>
      <c r="P582" s="708"/>
      <c r="Q582" s="711"/>
      <c r="R582" s="708"/>
      <c r="S582" s="708"/>
      <c r="T582" s="708"/>
      <c r="U582" s="708"/>
      <c r="V582" s="708"/>
      <c r="W582" s="708"/>
      <c r="X582" s="708"/>
      <c r="Y582" s="708"/>
      <c r="Z582" s="708"/>
    </row>
    <row r="583" ht="13.5" customHeight="1">
      <c r="A583" s="708"/>
      <c r="B583" s="708"/>
      <c r="C583" s="709"/>
      <c r="D583" s="708"/>
      <c r="E583" s="708"/>
      <c r="F583" s="709"/>
      <c r="G583" s="710"/>
      <c r="H583" s="708"/>
      <c r="I583" s="708"/>
      <c r="J583" s="708"/>
      <c r="K583" s="708"/>
      <c r="L583" s="708"/>
      <c r="M583" s="708"/>
      <c r="N583" s="708"/>
      <c r="O583" s="708"/>
      <c r="P583" s="708"/>
      <c r="Q583" s="711"/>
      <c r="R583" s="708"/>
      <c r="S583" s="708"/>
      <c r="T583" s="708"/>
      <c r="U583" s="708"/>
      <c r="V583" s="708"/>
      <c r="W583" s="708"/>
      <c r="X583" s="708"/>
      <c r="Y583" s="708"/>
      <c r="Z583" s="708"/>
    </row>
    <row r="584" ht="13.5" customHeight="1">
      <c r="A584" s="708"/>
      <c r="B584" s="708"/>
      <c r="C584" s="709"/>
      <c r="D584" s="708"/>
      <c r="E584" s="708"/>
      <c r="F584" s="709"/>
      <c r="G584" s="710"/>
      <c r="H584" s="708"/>
      <c r="I584" s="708"/>
      <c r="J584" s="708"/>
      <c r="K584" s="708"/>
      <c r="L584" s="708"/>
      <c r="M584" s="708"/>
      <c r="N584" s="708"/>
      <c r="O584" s="708"/>
      <c r="P584" s="708"/>
      <c r="Q584" s="711"/>
      <c r="R584" s="708"/>
      <c r="S584" s="708"/>
      <c r="T584" s="708"/>
      <c r="U584" s="708"/>
      <c r="V584" s="708"/>
      <c r="W584" s="708"/>
      <c r="X584" s="708"/>
      <c r="Y584" s="708"/>
      <c r="Z584" s="708"/>
    </row>
    <row r="585" ht="13.5" customHeight="1">
      <c r="A585" s="708"/>
      <c r="B585" s="708"/>
      <c r="C585" s="709"/>
      <c r="D585" s="708"/>
      <c r="E585" s="708"/>
      <c r="F585" s="709"/>
      <c r="G585" s="710"/>
      <c r="H585" s="708"/>
      <c r="I585" s="708"/>
      <c r="J585" s="708"/>
      <c r="K585" s="708"/>
      <c r="L585" s="708"/>
      <c r="M585" s="708"/>
      <c r="N585" s="708"/>
      <c r="O585" s="708"/>
      <c r="P585" s="708"/>
      <c r="Q585" s="711"/>
      <c r="R585" s="708"/>
      <c r="S585" s="708"/>
      <c r="T585" s="708"/>
      <c r="U585" s="708"/>
      <c r="V585" s="708"/>
      <c r="W585" s="708"/>
      <c r="X585" s="708"/>
      <c r="Y585" s="708"/>
      <c r="Z585" s="708"/>
    </row>
    <row r="586" ht="13.5" customHeight="1">
      <c r="A586" s="708"/>
      <c r="B586" s="708"/>
      <c r="C586" s="709"/>
      <c r="D586" s="708"/>
      <c r="E586" s="708"/>
      <c r="F586" s="709"/>
      <c r="G586" s="710"/>
      <c r="H586" s="708"/>
      <c r="I586" s="708"/>
      <c r="J586" s="708"/>
      <c r="K586" s="708"/>
      <c r="L586" s="708"/>
      <c r="M586" s="708"/>
      <c r="N586" s="708"/>
      <c r="O586" s="708"/>
      <c r="P586" s="708"/>
      <c r="Q586" s="711"/>
      <c r="R586" s="708"/>
      <c r="S586" s="708"/>
      <c r="T586" s="708"/>
      <c r="U586" s="708"/>
      <c r="V586" s="708"/>
      <c r="W586" s="708"/>
      <c r="X586" s="708"/>
      <c r="Y586" s="708"/>
      <c r="Z586" s="708"/>
    </row>
    <row r="587" ht="13.5" customHeight="1">
      <c r="A587" s="708"/>
      <c r="B587" s="708"/>
      <c r="C587" s="709"/>
      <c r="D587" s="708"/>
      <c r="E587" s="708"/>
      <c r="F587" s="709"/>
      <c r="G587" s="710"/>
      <c r="H587" s="708"/>
      <c r="I587" s="708"/>
      <c r="J587" s="708"/>
      <c r="K587" s="708"/>
      <c r="L587" s="708"/>
      <c r="M587" s="708"/>
      <c r="N587" s="708"/>
      <c r="O587" s="708"/>
      <c r="P587" s="708"/>
      <c r="Q587" s="711"/>
      <c r="R587" s="708"/>
      <c r="S587" s="708"/>
      <c r="T587" s="708"/>
      <c r="U587" s="708"/>
      <c r="V587" s="708"/>
      <c r="W587" s="708"/>
      <c r="X587" s="708"/>
      <c r="Y587" s="708"/>
      <c r="Z587" s="708"/>
    </row>
    <row r="588" ht="13.5" customHeight="1">
      <c r="A588" s="708"/>
      <c r="B588" s="708"/>
      <c r="C588" s="709"/>
      <c r="D588" s="708"/>
      <c r="E588" s="708"/>
      <c r="F588" s="709"/>
      <c r="G588" s="710"/>
      <c r="H588" s="708"/>
      <c r="I588" s="708"/>
      <c r="J588" s="708"/>
      <c r="K588" s="708"/>
      <c r="L588" s="708"/>
      <c r="M588" s="708"/>
      <c r="N588" s="708"/>
      <c r="O588" s="708"/>
      <c r="P588" s="708"/>
      <c r="Q588" s="711"/>
      <c r="R588" s="708"/>
      <c r="S588" s="708"/>
      <c r="T588" s="708"/>
      <c r="U588" s="708"/>
      <c r="V588" s="708"/>
      <c r="W588" s="708"/>
      <c r="X588" s="708"/>
      <c r="Y588" s="708"/>
      <c r="Z588" s="708"/>
    </row>
    <row r="589" ht="13.5" customHeight="1">
      <c r="A589" s="708"/>
      <c r="B589" s="708"/>
      <c r="C589" s="709"/>
      <c r="D589" s="708"/>
      <c r="E589" s="708"/>
      <c r="F589" s="709"/>
      <c r="G589" s="710"/>
      <c r="H589" s="708"/>
      <c r="I589" s="708"/>
      <c r="J589" s="708"/>
      <c r="K589" s="708"/>
      <c r="L589" s="708"/>
      <c r="M589" s="708"/>
      <c r="N589" s="708"/>
      <c r="O589" s="708"/>
      <c r="P589" s="708"/>
      <c r="Q589" s="711"/>
      <c r="R589" s="708"/>
      <c r="S589" s="708"/>
      <c r="T589" s="708"/>
      <c r="U589" s="708"/>
      <c r="V589" s="708"/>
      <c r="W589" s="708"/>
      <c r="X589" s="708"/>
      <c r="Y589" s="708"/>
      <c r="Z589" s="708"/>
    </row>
    <row r="590" ht="13.5" customHeight="1">
      <c r="A590" s="708"/>
      <c r="B590" s="708"/>
      <c r="C590" s="709"/>
      <c r="D590" s="708"/>
      <c r="E590" s="708"/>
      <c r="F590" s="709"/>
      <c r="G590" s="710"/>
      <c r="H590" s="708"/>
      <c r="I590" s="708"/>
      <c r="J590" s="708"/>
      <c r="K590" s="708"/>
      <c r="L590" s="708"/>
      <c r="M590" s="708"/>
      <c r="N590" s="708"/>
      <c r="O590" s="708"/>
      <c r="P590" s="708"/>
      <c r="Q590" s="711"/>
      <c r="R590" s="708"/>
      <c r="S590" s="708"/>
      <c r="T590" s="708"/>
      <c r="U590" s="708"/>
      <c r="V590" s="708"/>
      <c r="W590" s="708"/>
      <c r="X590" s="708"/>
      <c r="Y590" s="708"/>
      <c r="Z590" s="708"/>
    </row>
    <row r="591" ht="13.5" customHeight="1">
      <c r="A591" s="708"/>
      <c r="B591" s="708"/>
      <c r="C591" s="709"/>
      <c r="D591" s="708"/>
      <c r="E591" s="708"/>
      <c r="F591" s="709"/>
      <c r="G591" s="710"/>
      <c r="H591" s="708"/>
      <c r="I591" s="708"/>
      <c r="J591" s="708"/>
      <c r="K591" s="708"/>
      <c r="L591" s="708"/>
      <c r="M591" s="708"/>
      <c r="N591" s="708"/>
      <c r="O591" s="708"/>
      <c r="P591" s="708"/>
      <c r="Q591" s="711"/>
      <c r="R591" s="708"/>
      <c r="S591" s="708"/>
      <c r="T591" s="708"/>
      <c r="U591" s="708"/>
      <c r="V591" s="708"/>
      <c r="W591" s="708"/>
      <c r="X591" s="708"/>
      <c r="Y591" s="708"/>
      <c r="Z591" s="708"/>
    </row>
    <row r="592" ht="13.5" customHeight="1">
      <c r="A592" s="708"/>
      <c r="B592" s="708"/>
      <c r="C592" s="709"/>
      <c r="D592" s="708"/>
      <c r="E592" s="708"/>
      <c r="F592" s="709"/>
      <c r="G592" s="710"/>
      <c r="H592" s="708"/>
      <c r="I592" s="708"/>
      <c r="J592" s="708"/>
      <c r="K592" s="708"/>
      <c r="L592" s="708"/>
      <c r="M592" s="708"/>
      <c r="N592" s="708"/>
      <c r="O592" s="708"/>
      <c r="P592" s="708"/>
      <c r="Q592" s="711"/>
      <c r="R592" s="708"/>
      <c r="S592" s="708"/>
      <c r="T592" s="708"/>
      <c r="U592" s="708"/>
      <c r="V592" s="708"/>
      <c r="W592" s="708"/>
      <c r="X592" s="708"/>
      <c r="Y592" s="708"/>
      <c r="Z592" s="708"/>
    </row>
    <row r="593" ht="13.5" customHeight="1">
      <c r="A593" s="708"/>
      <c r="B593" s="708"/>
      <c r="C593" s="709"/>
      <c r="D593" s="708"/>
      <c r="E593" s="708"/>
      <c r="F593" s="709"/>
      <c r="G593" s="710"/>
      <c r="H593" s="708"/>
      <c r="I593" s="708"/>
      <c r="J593" s="708"/>
      <c r="K593" s="708"/>
      <c r="L593" s="708"/>
      <c r="M593" s="708"/>
      <c r="N593" s="708"/>
      <c r="O593" s="708"/>
      <c r="P593" s="708"/>
      <c r="Q593" s="711"/>
      <c r="R593" s="708"/>
      <c r="S593" s="708"/>
      <c r="T593" s="708"/>
      <c r="U593" s="708"/>
      <c r="V593" s="708"/>
      <c r="W593" s="708"/>
      <c r="X593" s="708"/>
      <c r="Y593" s="708"/>
      <c r="Z593" s="708"/>
    </row>
    <row r="594" ht="13.5" customHeight="1">
      <c r="A594" s="708"/>
      <c r="B594" s="708"/>
      <c r="C594" s="709"/>
      <c r="D594" s="708"/>
      <c r="E594" s="708"/>
      <c r="F594" s="709"/>
      <c r="G594" s="710"/>
      <c r="H594" s="708"/>
      <c r="I594" s="708"/>
      <c r="J594" s="708"/>
      <c r="K594" s="708"/>
      <c r="L594" s="708"/>
      <c r="M594" s="708"/>
      <c r="N594" s="708"/>
      <c r="O594" s="708"/>
      <c r="P594" s="708"/>
      <c r="Q594" s="711"/>
      <c r="R594" s="708"/>
      <c r="S594" s="708"/>
      <c r="T594" s="708"/>
      <c r="U594" s="708"/>
      <c r="V594" s="708"/>
      <c r="W594" s="708"/>
      <c r="X594" s="708"/>
      <c r="Y594" s="708"/>
      <c r="Z594" s="708"/>
    </row>
    <row r="595" ht="13.5" customHeight="1">
      <c r="A595" s="708"/>
      <c r="B595" s="708"/>
      <c r="C595" s="709"/>
      <c r="D595" s="708"/>
      <c r="E595" s="708"/>
      <c r="F595" s="709"/>
      <c r="G595" s="710"/>
      <c r="H595" s="708"/>
      <c r="I595" s="708"/>
      <c r="J595" s="708"/>
      <c r="K595" s="708"/>
      <c r="L595" s="708"/>
      <c r="M595" s="708"/>
      <c r="N595" s="708"/>
      <c r="O595" s="708"/>
      <c r="P595" s="708"/>
      <c r="Q595" s="711"/>
      <c r="R595" s="708"/>
      <c r="S595" s="708"/>
      <c r="T595" s="708"/>
      <c r="U595" s="708"/>
      <c r="V595" s="708"/>
      <c r="W595" s="708"/>
      <c r="X595" s="708"/>
      <c r="Y595" s="708"/>
      <c r="Z595" s="708"/>
    </row>
    <row r="596" ht="13.5" customHeight="1">
      <c r="A596" s="708"/>
      <c r="B596" s="708"/>
      <c r="C596" s="709"/>
      <c r="D596" s="708"/>
      <c r="E596" s="708"/>
      <c r="F596" s="709"/>
      <c r="G596" s="710"/>
      <c r="H596" s="708"/>
      <c r="I596" s="708"/>
      <c r="J596" s="708"/>
      <c r="K596" s="708"/>
      <c r="L596" s="708"/>
      <c r="M596" s="708"/>
      <c r="N596" s="708"/>
      <c r="O596" s="708"/>
      <c r="P596" s="708"/>
      <c r="Q596" s="711"/>
      <c r="R596" s="708"/>
      <c r="S596" s="708"/>
      <c r="T596" s="708"/>
      <c r="U596" s="708"/>
      <c r="V596" s="708"/>
      <c r="W596" s="708"/>
      <c r="X596" s="708"/>
      <c r="Y596" s="708"/>
      <c r="Z596" s="708"/>
    </row>
    <row r="597" ht="13.5" customHeight="1">
      <c r="A597" s="708"/>
      <c r="B597" s="708"/>
      <c r="C597" s="709"/>
      <c r="D597" s="708"/>
      <c r="E597" s="708"/>
      <c r="F597" s="709"/>
      <c r="G597" s="710"/>
      <c r="H597" s="708"/>
      <c r="I597" s="708"/>
      <c r="J597" s="708"/>
      <c r="K597" s="708"/>
      <c r="L597" s="708"/>
      <c r="M597" s="708"/>
      <c r="N597" s="708"/>
      <c r="O597" s="708"/>
      <c r="P597" s="708"/>
      <c r="Q597" s="711"/>
      <c r="R597" s="708"/>
      <c r="S597" s="708"/>
      <c r="T597" s="708"/>
      <c r="U597" s="708"/>
      <c r="V597" s="708"/>
      <c r="W597" s="708"/>
      <c r="X597" s="708"/>
      <c r="Y597" s="708"/>
      <c r="Z597" s="708"/>
    </row>
    <row r="598" ht="13.5" customHeight="1">
      <c r="A598" s="708"/>
      <c r="B598" s="708"/>
      <c r="C598" s="709"/>
      <c r="D598" s="708"/>
      <c r="E598" s="708"/>
      <c r="F598" s="709"/>
      <c r="G598" s="710"/>
      <c r="H598" s="708"/>
      <c r="I598" s="708"/>
      <c r="J598" s="708"/>
      <c r="K598" s="708"/>
      <c r="L598" s="708"/>
      <c r="M598" s="708"/>
      <c r="N598" s="708"/>
      <c r="O598" s="708"/>
      <c r="P598" s="708"/>
      <c r="Q598" s="711"/>
      <c r="R598" s="708"/>
      <c r="S598" s="708"/>
      <c r="T598" s="708"/>
      <c r="U598" s="708"/>
      <c r="V598" s="708"/>
      <c r="W598" s="708"/>
      <c r="X598" s="708"/>
      <c r="Y598" s="708"/>
      <c r="Z598" s="708"/>
    </row>
    <row r="599" ht="13.5" customHeight="1">
      <c r="A599" s="708"/>
      <c r="B599" s="708"/>
      <c r="C599" s="709"/>
      <c r="D599" s="708"/>
      <c r="E599" s="708"/>
      <c r="F599" s="709"/>
      <c r="G599" s="710"/>
      <c r="H599" s="708"/>
      <c r="I599" s="708"/>
      <c r="J599" s="708"/>
      <c r="K599" s="708"/>
      <c r="L599" s="708"/>
      <c r="M599" s="708"/>
      <c r="N599" s="708"/>
      <c r="O599" s="708"/>
      <c r="P599" s="708"/>
      <c r="Q599" s="711"/>
      <c r="R599" s="708"/>
      <c r="S599" s="708"/>
      <c r="T599" s="708"/>
      <c r="U599" s="708"/>
      <c r="V599" s="708"/>
      <c r="W599" s="708"/>
      <c r="X599" s="708"/>
      <c r="Y599" s="708"/>
      <c r="Z599" s="708"/>
    </row>
    <row r="600" ht="13.5" customHeight="1">
      <c r="A600" s="708"/>
      <c r="B600" s="708"/>
      <c r="C600" s="709"/>
      <c r="D600" s="708"/>
      <c r="E600" s="708"/>
      <c r="F600" s="709"/>
      <c r="G600" s="710"/>
      <c r="H600" s="708"/>
      <c r="I600" s="708"/>
      <c r="J600" s="708"/>
      <c r="K600" s="708"/>
      <c r="L600" s="708"/>
      <c r="M600" s="708"/>
      <c r="N600" s="708"/>
      <c r="O600" s="708"/>
      <c r="P600" s="708"/>
      <c r="Q600" s="711"/>
      <c r="R600" s="708"/>
      <c r="S600" s="708"/>
      <c r="T600" s="708"/>
      <c r="U600" s="708"/>
      <c r="V600" s="708"/>
      <c r="W600" s="708"/>
      <c r="X600" s="708"/>
      <c r="Y600" s="708"/>
      <c r="Z600" s="708"/>
    </row>
    <row r="601" ht="13.5" customHeight="1">
      <c r="A601" s="708"/>
      <c r="B601" s="708"/>
      <c r="C601" s="709"/>
      <c r="D601" s="708"/>
      <c r="E601" s="708"/>
      <c r="F601" s="709"/>
      <c r="G601" s="710"/>
      <c r="H601" s="708"/>
      <c r="I601" s="708"/>
      <c r="J601" s="708"/>
      <c r="K601" s="708"/>
      <c r="L601" s="708"/>
      <c r="M601" s="708"/>
      <c r="N601" s="708"/>
      <c r="O601" s="708"/>
      <c r="P601" s="708"/>
      <c r="Q601" s="711"/>
      <c r="R601" s="708"/>
      <c r="S601" s="708"/>
      <c r="T601" s="708"/>
      <c r="U601" s="708"/>
      <c r="V601" s="708"/>
      <c r="W601" s="708"/>
      <c r="X601" s="708"/>
      <c r="Y601" s="708"/>
      <c r="Z601" s="708"/>
    </row>
    <row r="602" ht="13.5" customHeight="1">
      <c r="A602" s="708"/>
      <c r="B602" s="708"/>
      <c r="C602" s="709"/>
      <c r="D602" s="708"/>
      <c r="E602" s="708"/>
      <c r="F602" s="709"/>
      <c r="G602" s="710"/>
      <c r="H602" s="708"/>
      <c r="I602" s="708"/>
      <c r="J602" s="708"/>
      <c r="K602" s="708"/>
      <c r="L602" s="708"/>
      <c r="M602" s="708"/>
      <c r="N602" s="708"/>
      <c r="O602" s="708"/>
      <c r="P602" s="708"/>
      <c r="Q602" s="711"/>
      <c r="R602" s="708"/>
      <c r="S602" s="708"/>
      <c r="T602" s="708"/>
      <c r="U602" s="708"/>
      <c r="V602" s="708"/>
      <c r="W602" s="708"/>
      <c r="X602" s="708"/>
      <c r="Y602" s="708"/>
      <c r="Z602" s="708"/>
    </row>
    <row r="603" ht="13.5" customHeight="1">
      <c r="A603" s="708"/>
      <c r="B603" s="708"/>
      <c r="C603" s="709"/>
      <c r="D603" s="708"/>
      <c r="E603" s="708"/>
      <c r="F603" s="709"/>
      <c r="G603" s="710"/>
      <c r="H603" s="708"/>
      <c r="I603" s="708"/>
      <c r="J603" s="708"/>
      <c r="K603" s="708"/>
      <c r="L603" s="708"/>
      <c r="M603" s="708"/>
      <c r="N603" s="708"/>
      <c r="O603" s="708"/>
      <c r="P603" s="708"/>
      <c r="Q603" s="711"/>
      <c r="R603" s="708"/>
      <c r="S603" s="708"/>
      <c r="T603" s="708"/>
      <c r="U603" s="708"/>
      <c r="V603" s="708"/>
      <c r="W603" s="708"/>
      <c r="X603" s="708"/>
      <c r="Y603" s="708"/>
      <c r="Z603" s="708"/>
    </row>
    <row r="604" ht="13.5" customHeight="1">
      <c r="A604" s="708"/>
      <c r="B604" s="708"/>
      <c r="C604" s="709"/>
      <c r="D604" s="708"/>
      <c r="E604" s="708"/>
      <c r="F604" s="709"/>
      <c r="G604" s="710"/>
      <c r="H604" s="708"/>
      <c r="I604" s="708"/>
      <c r="J604" s="708"/>
      <c r="K604" s="708"/>
      <c r="L604" s="708"/>
      <c r="M604" s="708"/>
      <c r="N604" s="708"/>
      <c r="O604" s="708"/>
      <c r="P604" s="708"/>
      <c r="Q604" s="711"/>
      <c r="R604" s="708"/>
      <c r="S604" s="708"/>
      <c r="T604" s="708"/>
      <c r="U604" s="708"/>
      <c r="V604" s="708"/>
      <c r="W604" s="708"/>
      <c r="X604" s="708"/>
      <c r="Y604" s="708"/>
      <c r="Z604" s="708"/>
    </row>
    <row r="605" ht="13.5" customHeight="1">
      <c r="A605" s="708"/>
      <c r="B605" s="708"/>
      <c r="C605" s="709"/>
      <c r="D605" s="708"/>
      <c r="E605" s="708"/>
      <c r="F605" s="709"/>
      <c r="G605" s="710"/>
      <c r="H605" s="708"/>
      <c r="I605" s="708"/>
      <c r="J605" s="708"/>
      <c r="K605" s="708"/>
      <c r="L605" s="708"/>
      <c r="M605" s="708"/>
      <c r="N605" s="708"/>
      <c r="O605" s="708"/>
      <c r="P605" s="708"/>
      <c r="Q605" s="711"/>
      <c r="R605" s="708"/>
      <c r="S605" s="708"/>
      <c r="T605" s="708"/>
      <c r="U605" s="708"/>
      <c r="V605" s="708"/>
      <c r="W605" s="708"/>
      <c r="X605" s="708"/>
      <c r="Y605" s="708"/>
      <c r="Z605" s="708"/>
    </row>
    <row r="606" ht="13.5" customHeight="1">
      <c r="A606" s="708"/>
      <c r="B606" s="708"/>
      <c r="C606" s="709"/>
      <c r="D606" s="708"/>
      <c r="E606" s="708"/>
      <c r="F606" s="709"/>
      <c r="G606" s="710"/>
      <c r="H606" s="708"/>
      <c r="I606" s="708"/>
      <c r="J606" s="708"/>
      <c r="K606" s="708"/>
      <c r="L606" s="708"/>
      <c r="M606" s="708"/>
      <c r="N606" s="708"/>
      <c r="O606" s="708"/>
      <c r="P606" s="708"/>
      <c r="Q606" s="711"/>
      <c r="R606" s="708"/>
      <c r="S606" s="708"/>
      <c r="T606" s="708"/>
      <c r="U606" s="708"/>
      <c r="V606" s="708"/>
      <c r="W606" s="708"/>
      <c r="X606" s="708"/>
      <c r="Y606" s="708"/>
      <c r="Z606" s="708"/>
    </row>
    <row r="607" ht="13.5" customHeight="1">
      <c r="A607" s="708"/>
      <c r="B607" s="708"/>
      <c r="C607" s="709"/>
      <c r="D607" s="708"/>
      <c r="E607" s="708"/>
      <c r="F607" s="709"/>
      <c r="G607" s="710"/>
      <c r="H607" s="708"/>
      <c r="I607" s="708"/>
      <c r="J607" s="708"/>
      <c r="K607" s="708"/>
      <c r="L607" s="708"/>
      <c r="M607" s="708"/>
      <c r="N607" s="708"/>
      <c r="O607" s="708"/>
      <c r="P607" s="708"/>
      <c r="Q607" s="711"/>
      <c r="R607" s="708"/>
      <c r="S607" s="708"/>
      <c r="T607" s="708"/>
      <c r="U607" s="708"/>
      <c r="V607" s="708"/>
      <c r="W607" s="708"/>
      <c r="X607" s="708"/>
      <c r="Y607" s="708"/>
      <c r="Z607" s="708"/>
    </row>
    <row r="608" ht="13.5" customHeight="1">
      <c r="A608" s="708"/>
      <c r="B608" s="708"/>
      <c r="C608" s="709"/>
      <c r="D608" s="708"/>
      <c r="E608" s="708"/>
      <c r="F608" s="709"/>
      <c r="G608" s="710"/>
      <c r="H608" s="708"/>
      <c r="I608" s="708"/>
      <c r="J608" s="708"/>
      <c r="K608" s="708"/>
      <c r="L608" s="708"/>
      <c r="M608" s="708"/>
      <c r="N608" s="708"/>
      <c r="O608" s="708"/>
      <c r="P608" s="708"/>
      <c r="Q608" s="711"/>
      <c r="R608" s="708"/>
      <c r="S608" s="708"/>
      <c r="T608" s="708"/>
      <c r="U608" s="708"/>
      <c r="V608" s="708"/>
      <c r="W608" s="708"/>
      <c r="X608" s="708"/>
      <c r="Y608" s="708"/>
      <c r="Z608" s="708"/>
    </row>
    <row r="609" ht="13.5" customHeight="1">
      <c r="A609" s="708"/>
      <c r="B609" s="708"/>
      <c r="C609" s="709"/>
      <c r="D609" s="708"/>
      <c r="E609" s="708"/>
      <c r="F609" s="709"/>
      <c r="G609" s="710"/>
      <c r="H609" s="708"/>
      <c r="I609" s="708"/>
      <c r="J609" s="708"/>
      <c r="K609" s="708"/>
      <c r="L609" s="708"/>
      <c r="M609" s="708"/>
      <c r="N609" s="708"/>
      <c r="O609" s="708"/>
      <c r="P609" s="708"/>
      <c r="Q609" s="711"/>
      <c r="R609" s="708"/>
      <c r="S609" s="708"/>
      <c r="T609" s="708"/>
      <c r="U609" s="708"/>
      <c r="V609" s="708"/>
      <c r="W609" s="708"/>
      <c r="X609" s="708"/>
      <c r="Y609" s="708"/>
      <c r="Z609" s="708"/>
    </row>
    <row r="610" ht="13.5" customHeight="1">
      <c r="A610" s="708"/>
      <c r="B610" s="708"/>
      <c r="C610" s="709"/>
      <c r="D610" s="708"/>
      <c r="E610" s="708"/>
      <c r="F610" s="709"/>
      <c r="G610" s="710"/>
      <c r="H610" s="708"/>
      <c r="I610" s="708"/>
      <c r="J610" s="708"/>
      <c r="K610" s="708"/>
      <c r="L610" s="708"/>
      <c r="M610" s="708"/>
      <c r="N610" s="708"/>
      <c r="O610" s="708"/>
      <c r="P610" s="708"/>
      <c r="Q610" s="711"/>
      <c r="R610" s="708"/>
      <c r="S610" s="708"/>
      <c r="T610" s="708"/>
      <c r="U610" s="708"/>
      <c r="V610" s="708"/>
      <c r="W610" s="708"/>
      <c r="X610" s="708"/>
      <c r="Y610" s="708"/>
      <c r="Z610" s="708"/>
    </row>
    <row r="611" ht="13.5" customHeight="1">
      <c r="A611" s="708"/>
      <c r="B611" s="708"/>
      <c r="C611" s="709"/>
      <c r="D611" s="708"/>
      <c r="E611" s="708"/>
      <c r="F611" s="709"/>
      <c r="G611" s="710"/>
      <c r="H611" s="708"/>
      <c r="I611" s="708"/>
      <c r="J611" s="708"/>
      <c r="K611" s="708"/>
      <c r="L611" s="708"/>
      <c r="M611" s="708"/>
      <c r="N611" s="708"/>
      <c r="O611" s="708"/>
      <c r="P611" s="708"/>
      <c r="Q611" s="711"/>
      <c r="R611" s="708"/>
      <c r="S611" s="708"/>
      <c r="T611" s="708"/>
      <c r="U611" s="708"/>
      <c r="V611" s="708"/>
      <c r="W611" s="708"/>
      <c r="X611" s="708"/>
      <c r="Y611" s="708"/>
      <c r="Z611" s="708"/>
    </row>
    <row r="612" ht="13.5" customHeight="1">
      <c r="A612" s="708"/>
      <c r="B612" s="708"/>
      <c r="C612" s="709"/>
      <c r="D612" s="708"/>
      <c r="E612" s="708"/>
      <c r="F612" s="709"/>
      <c r="G612" s="710"/>
      <c r="H612" s="708"/>
      <c r="I612" s="708"/>
      <c r="J612" s="708"/>
      <c r="K612" s="708"/>
      <c r="L612" s="708"/>
      <c r="M612" s="708"/>
      <c r="N612" s="708"/>
      <c r="O612" s="708"/>
      <c r="P612" s="708"/>
      <c r="Q612" s="711"/>
      <c r="R612" s="708"/>
      <c r="S612" s="708"/>
      <c r="T612" s="708"/>
      <c r="U612" s="708"/>
      <c r="V612" s="708"/>
      <c r="W612" s="708"/>
      <c r="X612" s="708"/>
      <c r="Y612" s="708"/>
      <c r="Z612" s="708"/>
    </row>
    <row r="613" ht="13.5" customHeight="1">
      <c r="A613" s="708"/>
      <c r="B613" s="708"/>
      <c r="C613" s="709"/>
      <c r="D613" s="708"/>
      <c r="E613" s="708"/>
      <c r="F613" s="709"/>
      <c r="G613" s="710"/>
      <c r="H613" s="708"/>
      <c r="I613" s="708"/>
      <c r="J613" s="708"/>
      <c r="K613" s="708"/>
      <c r="L613" s="708"/>
      <c r="M613" s="708"/>
      <c r="N613" s="708"/>
      <c r="O613" s="708"/>
      <c r="P613" s="708"/>
      <c r="Q613" s="711"/>
      <c r="R613" s="708"/>
      <c r="S613" s="708"/>
      <c r="T613" s="708"/>
      <c r="U613" s="708"/>
      <c r="V613" s="708"/>
      <c r="W613" s="708"/>
      <c r="X613" s="708"/>
      <c r="Y613" s="708"/>
      <c r="Z613" s="708"/>
    </row>
    <row r="614" ht="13.5" customHeight="1">
      <c r="A614" s="708"/>
      <c r="B614" s="708"/>
      <c r="C614" s="709"/>
      <c r="D614" s="708"/>
      <c r="E614" s="708"/>
      <c r="F614" s="709"/>
      <c r="G614" s="710"/>
      <c r="H614" s="708"/>
      <c r="I614" s="708"/>
      <c r="J614" s="708"/>
      <c r="K614" s="708"/>
      <c r="L614" s="708"/>
      <c r="M614" s="708"/>
      <c r="N614" s="708"/>
      <c r="O614" s="708"/>
      <c r="P614" s="708"/>
      <c r="Q614" s="711"/>
      <c r="R614" s="708"/>
      <c r="S614" s="708"/>
      <c r="T614" s="708"/>
      <c r="U614" s="708"/>
      <c r="V614" s="708"/>
      <c r="W614" s="708"/>
      <c r="X614" s="708"/>
      <c r="Y614" s="708"/>
      <c r="Z614" s="708"/>
    </row>
    <row r="615" ht="13.5" customHeight="1">
      <c r="A615" s="708"/>
      <c r="B615" s="708"/>
      <c r="C615" s="709"/>
      <c r="D615" s="708"/>
      <c r="E615" s="708"/>
      <c r="F615" s="709"/>
      <c r="G615" s="710"/>
      <c r="H615" s="708"/>
      <c r="I615" s="708"/>
      <c r="J615" s="708"/>
      <c r="K615" s="708"/>
      <c r="L615" s="708"/>
      <c r="M615" s="708"/>
      <c r="N615" s="708"/>
      <c r="O615" s="708"/>
      <c r="P615" s="708"/>
      <c r="Q615" s="711"/>
      <c r="R615" s="708"/>
      <c r="S615" s="708"/>
      <c r="T615" s="708"/>
      <c r="U615" s="708"/>
      <c r="V615" s="708"/>
      <c r="W615" s="708"/>
      <c r="X615" s="708"/>
      <c r="Y615" s="708"/>
      <c r="Z615" s="708"/>
    </row>
    <row r="616" ht="13.5" customHeight="1">
      <c r="A616" s="708"/>
      <c r="B616" s="708"/>
      <c r="C616" s="709"/>
      <c r="D616" s="708"/>
      <c r="E616" s="708"/>
      <c r="F616" s="709"/>
      <c r="G616" s="710"/>
      <c r="H616" s="708"/>
      <c r="I616" s="708"/>
      <c r="J616" s="708"/>
      <c r="K616" s="708"/>
      <c r="L616" s="708"/>
      <c r="M616" s="708"/>
      <c r="N616" s="708"/>
      <c r="O616" s="708"/>
      <c r="P616" s="708"/>
      <c r="Q616" s="711"/>
      <c r="R616" s="708"/>
      <c r="S616" s="708"/>
      <c r="T616" s="708"/>
      <c r="U616" s="708"/>
      <c r="V616" s="708"/>
      <c r="W616" s="708"/>
      <c r="X616" s="708"/>
      <c r="Y616" s="708"/>
      <c r="Z616" s="708"/>
    </row>
    <row r="617" ht="13.5" customHeight="1">
      <c r="A617" s="708"/>
      <c r="B617" s="708"/>
      <c r="C617" s="709"/>
      <c r="D617" s="708"/>
      <c r="E617" s="708"/>
      <c r="F617" s="709"/>
      <c r="G617" s="710"/>
      <c r="H617" s="708"/>
      <c r="I617" s="708"/>
      <c r="J617" s="708"/>
      <c r="K617" s="708"/>
      <c r="L617" s="708"/>
      <c r="M617" s="708"/>
      <c r="N617" s="708"/>
      <c r="O617" s="708"/>
      <c r="P617" s="708"/>
      <c r="Q617" s="711"/>
      <c r="R617" s="708"/>
      <c r="S617" s="708"/>
      <c r="T617" s="708"/>
      <c r="U617" s="708"/>
      <c r="V617" s="708"/>
      <c r="W617" s="708"/>
      <c r="X617" s="708"/>
      <c r="Y617" s="708"/>
      <c r="Z617" s="708"/>
    </row>
    <row r="618" ht="13.5" customHeight="1">
      <c r="A618" s="708"/>
      <c r="B618" s="708"/>
      <c r="C618" s="709"/>
      <c r="D618" s="708"/>
      <c r="E618" s="708"/>
      <c r="F618" s="709"/>
      <c r="G618" s="710"/>
      <c r="H618" s="708"/>
      <c r="I618" s="708"/>
      <c r="J618" s="708"/>
      <c r="K618" s="708"/>
      <c r="L618" s="708"/>
      <c r="M618" s="708"/>
      <c r="N618" s="708"/>
      <c r="O618" s="708"/>
      <c r="P618" s="708"/>
      <c r="Q618" s="711"/>
      <c r="R618" s="708"/>
      <c r="S618" s="708"/>
      <c r="T618" s="708"/>
      <c r="U618" s="708"/>
      <c r="V618" s="708"/>
      <c r="W618" s="708"/>
      <c r="X618" s="708"/>
      <c r="Y618" s="708"/>
      <c r="Z618" s="708"/>
    </row>
    <row r="619" ht="13.5" customHeight="1">
      <c r="A619" s="708"/>
      <c r="B619" s="708"/>
      <c r="C619" s="709"/>
      <c r="D619" s="708"/>
      <c r="E619" s="708"/>
      <c r="F619" s="709"/>
      <c r="G619" s="710"/>
      <c r="H619" s="708"/>
      <c r="I619" s="708"/>
      <c r="J619" s="708"/>
      <c r="K619" s="708"/>
      <c r="L619" s="708"/>
      <c r="M619" s="708"/>
      <c r="N619" s="708"/>
      <c r="O619" s="708"/>
      <c r="P619" s="708"/>
      <c r="Q619" s="711"/>
      <c r="R619" s="708"/>
      <c r="S619" s="708"/>
      <c r="T619" s="708"/>
      <c r="U619" s="708"/>
      <c r="V619" s="708"/>
      <c r="W619" s="708"/>
      <c r="X619" s="708"/>
      <c r="Y619" s="708"/>
      <c r="Z619" s="708"/>
    </row>
    <row r="620" ht="13.5" customHeight="1">
      <c r="A620" s="708"/>
      <c r="B620" s="708"/>
      <c r="C620" s="709"/>
      <c r="D620" s="708"/>
      <c r="E620" s="708"/>
      <c r="F620" s="709"/>
      <c r="G620" s="710"/>
      <c r="H620" s="708"/>
      <c r="I620" s="708"/>
      <c r="J620" s="708"/>
      <c r="K620" s="708"/>
      <c r="L620" s="708"/>
      <c r="M620" s="708"/>
      <c r="N620" s="708"/>
      <c r="O620" s="708"/>
      <c r="P620" s="708"/>
      <c r="Q620" s="711"/>
      <c r="R620" s="708"/>
      <c r="S620" s="708"/>
      <c r="T620" s="708"/>
      <c r="U620" s="708"/>
      <c r="V620" s="708"/>
      <c r="W620" s="708"/>
      <c r="X620" s="708"/>
      <c r="Y620" s="708"/>
      <c r="Z620" s="708"/>
    </row>
    <row r="621" ht="13.5" customHeight="1">
      <c r="A621" s="708"/>
      <c r="B621" s="708"/>
      <c r="C621" s="709"/>
      <c r="D621" s="708"/>
      <c r="E621" s="708"/>
      <c r="F621" s="709"/>
      <c r="G621" s="710"/>
      <c r="H621" s="708"/>
      <c r="I621" s="708"/>
      <c r="J621" s="708"/>
      <c r="K621" s="708"/>
      <c r="L621" s="708"/>
      <c r="M621" s="708"/>
      <c r="N621" s="708"/>
      <c r="O621" s="708"/>
      <c r="P621" s="708"/>
      <c r="Q621" s="711"/>
      <c r="R621" s="708"/>
      <c r="S621" s="708"/>
      <c r="T621" s="708"/>
      <c r="U621" s="708"/>
      <c r="V621" s="708"/>
      <c r="W621" s="708"/>
      <c r="X621" s="708"/>
      <c r="Y621" s="708"/>
      <c r="Z621" s="708"/>
    </row>
    <row r="622" ht="13.5" customHeight="1">
      <c r="A622" s="708"/>
      <c r="B622" s="708"/>
      <c r="C622" s="709"/>
      <c r="D622" s="708"/>
      <c r="E622" s="708"/>
      <c r="F622" s="709"/>
      <c r="G622" s="710"/>
      <c r="H622" s="708"/>
      <c r="I622" s="708"/>
      <c r="J622" s="708"/>
      <c r="K622" s="708"/>
      <c r="L622" s="708"/>
      <c r="M622" s="708"/>
      <c r="N622" s="708"/>
      <c r="O622" s="708"/>
      <c r="P622" s="708"/>
      <c r="Q622" s="711"/>
      <c r="R622" s="708"/>
      <c r="S622" s="708"/>
      <c r="T622" s="708"/>
      <c r="U622" s="708"/>
      <c r="V622" s="708"/>
      <c r="W622" s="708"/>
      <c r="X622" s="708"/>
      <c r="Y622" s="708"/>
      <c r="Z622" s="708"/>
    </row>
    <row r="623" ht="13.5" customHeight="1">
      <c r="A623" s="708"/>
      <c r="B623" s="708"/>
      <c r="C623" s="709"/>
      <c r="D623" s="708"/>
      <c r="E623" s="708"/>
      <c r="F623" s="709"/>
      <c r="G623" s="710"/>
      <c r="H623" s="708"/>
      <c r="I623" s="708"/>
      <c r="J623" s="708"/>
      <c r="K623" s="708"/>
      <c r="L623" s="708"/>
      <c r="M623" s="708"/>
      <c r="N623" s="708"/>
      <c r="O623" s="708"/>
      <c r="P623" s="708"/>
      <c r="Q623" s="711"/>
      <c r="R623" s="708"/>
      <c r="S623" s="708"/>
      <c r="T623" s="708"/>
      <c r="U623" s="708"/>
      <c r="V623" s="708"/>
      <c r="W623" s="708"/>
      <c r="X623" s="708"/>
      <c r="Y623" s="708"/>
      <c r="Z623" s="708"/>
    </row>
    <row r="624" ht="13.5" customHeight="1">
      <c r="A624" s="708"/>
      <c r="B624" s="708"/>
      <c r="C624" s="709"/>
      <c r="D624" s="708"/>
      <c r="E624" s="708"/>
      <c r="F624" s="709"/>
      <c r="G624" s="710"/>
      <c r="H624" s="708"/>
      <c r="I624" s="708"/>
      <c r="J624" s="708"/>
      <c r="K624" s="708"/>
      <c r="L624" s="708"/>
      <c r="M624" s="708"/>
      <c r="N624" s="708"/>
      <c r="O624" s="708"/>
      <c r="P624" s="708"/>
      <c r="Q624" s="711"/>
      <c r="R624" s="708"/>
      <c r="S624" s="708"/>
      <c r="T624" s="708"/>
      <c r="U624" s="708"/>
      <c r="V624" s="708"/>
      <c r="W624" s="708"/>
      <c r="X624" s="708"/>
      <c r="Y624" s="708"/>
      <c r="Z624" s="708"/>
    </row>
    <row r="625" ht="13.5" customHeight="1">
      <c r="A625" s="708"/>
      <c r="B625" s="708"/>
      <c r="C625" s="709"/>
      <c r="D625" s="708"/>
      <c r="E625" s="708"/>
      <c r="F625" s="709"/>
      <c r="G625" s="710"/>
      <c r="H625" s="708"/>
      <c r="I625" s="708"/>
      <c r="J625" s="708"/>
      <c r="K625" s="708"/>
      <c r="L625" s="708"/>
      <c r="M625" s="708"/>
      <c r="N625" s="708"/>
      <c r="O625" s="708"/>
      <c r="P625" s="708"/>
      <c r="Q625" s="711"/>
      <c r="R625" s="708"/>
      <c r="S625" s="708"/>
      <c r="T625" s="708"/>
      <c r="U625" s="708"/>
      <c r="V625" s="708"/>
      <c r="W625" s="708"/>
      <c r="X625" s="708"/>
      <c r="Y625" s="708"/>
      <c r="Z625" s="708"/>
    </row>
    <row r="626" ht="13.5" customHeight="1">
      <c r="A626" s="708"/>
      <c r="B626" s="708"/>
      <c r="C626" s="709"/>
      <c r="D626" s="708"/>
      <c r="E626" s="708"/>
      <c r="F626" s="709"/>
      <c r="G626" s="710"/>
      <c r="H626" s="708"/>
      <c r="I626" s="708"/>
      <c r="J626" s="708"/>
      <c r="K626" s="708"/>
      <c r="L626" s="708"/>
      <c r="M626" s="708"/>
      <c r="N626" s="708"/>
      <c r="O626" s="708"/>
      <c r="P626" s="708"/>
      <c r="Q626" s="711"/>
      <c r="R626" s="708"/>
      <c r="S626" s="708"/>
      <c r="T626" s="708"/>
      <c r="U626" s="708"/>
      <c r="V626" s="708"/>
      <c r="W626" s="708"/>
      <c r="X626" s="708"/>
      <c r="Y626" s="708"/>
      <c r="Z626" s="708"/>
    </row>
    <row r="627" ht="13.5" customHeight="1">
      <c r="A627" s="708"/>
      <c r="B627" s="708"/>
      <c r="C627" s="709"/>
      <c r="D627" s="708"/>
      <c r="E627" s="708"/>
      <c r="F627" s="709"/>
      <c r="G627" s="710"/>
      <c r="H627" s="708"/>
      <c r="I627" s="708"/>
      <c r="J627" s="708"/>
      <c r="K627" s="708"/>
      <c r="L627" s="708"/>
      <c r="M627" s="708"/>
      <c r="N627" s="708"/>
      <c r="O627" s="708"/>
      <c r="P627" s="708"/>
      <c r="Q627" s="711"/>
      <c r="R627" s="708"/>
      <c r="S627" s="708"/>
      <c r="T627" s="708"/>
      <c r="U627" s="708"/>
      <c r="V627" s="708"/>
      <c r="W627" s="708"/>
      <c r="X627" s="708"/>
      <c r="Y627" s="708"/>
      <c r="Z627" s="708"/>
    </row>
    <row r="628" ht="13.5" customHeight="1">
      <c r="A628" s="708"/>
      <c r="B628" s="708"/>
      <c r="C628" s="709"/>
      <c r="D628" s="708"/>
      <c r="E628" s="708"/>
      <c r="F628" s="709"/>
      <c r="G628" s="710"/>
      <c r="H628" s="708"/>
      <c r="I628" s="708"/>
      <c r="J628" s="708"/>
      <c r="K628" s="708"/>
      <c r="L628" s="708"/>
      <c r="M628" s="708"/>
      <c r="N628" s="708"/>
      <c r="O628" s="708"/>
      <c r="P628" s="708"/>
      <c r="Q628" s="711"/>
      <c r="R628" s="708"/>
      <c r="S628" s="708"/>
      <c r="T628" s="708"/>
      <c r="U628" s="708"/>
      <c r="V628" s="708"/>
      <c r="W628" s="708"/>
      <c r="X628" s="708"/>
      <c r="Y628" s="708"/>
      <c r="Z628" s="708"/>
    </row>
    <row r="629" ht="13.5" customHeight="1">
      <c r="A629" s="708"/>
      <c r="B629" s="708"/>
      <c r="C629" s="709"/>
      <c r="D629" s="708"/>
      <c r="E629" s="708"/>
      <c r="F629" s="709"/>
      <c r="G629" s="710"/>
      <c r="H629" s="708"/>
      <c r="I629" s="708"/>
      <c r="J629" s="708"/>
      <c r="K629" s="708"/>
      <c r="L629" s="708"/>
      <c r="M629" s="708"/>
      <c r="N629" s="708"/>
      <c r="O629" s="708"/>
      <c r="P629" s="708"/>
      <c r="Q629" s="711"/>
      <c r="R629" s="708"/>
      <c r="S629" s="708"/>
      <c r="T629" s="708"/>
      <c r="U629" s="708"/>
      <c r="V629" s="708"/>
      <c r="W629" s="708"/>
      <c r="X629" s="708"/>
      <c r="Y629" s="708"/>
      <c r="Z629" s="708"/>
    </row>
    <row r="630" ht="13.5" customHeight="1">
      <c r="A630" s="708"/>
      <c r="B630" s="708"/>
      <c r="C630" s="709"/>
      <c r="D630" s="708"/>
      <c r="E630" s="708"/>
      <c r="F630" s="709"/>
      <c r="G630" s="710"/>
      <c r="H630" s="708"/>
      <c r="I630" s="708"/>
      <c r="J630" s="708"/>
      <c r="K630" s="708"/>
      <c r="L630" s="708"/>
      <c r="M630" s="708"/>
      <c r="N630" s="708"/>
      <c r="O630" s="708"/>
      <c r="P630" s="708"/>
      <c r="Q630" s="711"/>
      <c r="R630" s="708"/>
      <c r="S630" s="708"/>
      <c r="T630" s="708"/>
      <c r="U630" s="708"/>
      <c r="V630" s="708"/>
      <c r="W630" s="708"/>
      <c r="X630" s="708"/>
      <c r="Y630" s="708"/>
      <c r="Z630" s="708"/>
    </row>
    <row r="631" ht="13.5" customHeight="1">
      <c r="A631" s="708"/>
      <c r="B631" s="708"/>
      <c r="C631" s="709"/>
      <c r="D631" s="708"/>
      <c r="E631" s="708"/>
      <c r="F631" s="709"/>
      <c r="G631" s="710"/>
      <c r="H631" s="708"/>
      <c r="I631" s="708"/>
      <c r="J631" s="708"/>
      <c r="K631" s="708"/>
      <c r="L631" s="708"/>
      <c r="M631" s="708"/>
      <c r="N631" s="708"/>
      <c r="O631" s="708"/>
      <c r="P631" s="708"/>
      <c r="Q631" s="711"/>
      <c r="R631" s="708"/>
      <c r="S631" s="708"/>
      <c r="T631" s="708"/>
      <c r="U631" s="708"/>
      <c r="V631" s="708"/>
      <c r="W631" s="708"/>
      <c r="X631" s="708"/>
      <c r="Y631" s="708"/>
      <c r="Z631" s="708"/>
    </row>
    <row r="632" ht="13.5" customHeight="1">
      <c r="A632" s="708"/>
      <c r="B632" s="708"/>
      <c r="C632" s="709"/>
      <c r="D632" s="708"/>
      <c r="E632" s="708"/>
      <c r="F632" s="709"/>
      <c r="G632" s="710"/>
      <c r="H632" s="708"/>
      <c r="I632" s="708"/>
      <c r="J632" s="708"/>
      <c r="K632" s="708"/>
      <c r="L632" s="708"/>
      <c r="M632" s="708"/>
      <c r="N632" s="708"/>
      <c r="O632" s="708"/>
      <c r="P632" s="708"/>
      <c r="Q632" s="711"/>
      <c r="R632" s="708"/>
      <c r="S632" s="708"/>
      <c r="T632" s="708"/>
      <c r="U632" s="708"/>
      <c r="V632" s="708"/>
      <c r="W632" s="708"/>
      <c r="X632" s="708"/>
      <c r="Y632" s="708"/>
      <c r="Z632" s="708"/>
    </row>
    <row r="633" ht="13.5" customHeight="1">
      <c r="A633" s="708"/>
      <c r="B633" s="708"/>
      <c r="C633" s="709"/>
      <c r="D633" s="708"/>
      <c r="E633" s="708"/>
      <c r="F633" s="709"/>
      <c r="G633" s="710"/>
      <c r="H633" s="708"/>
      <c r="I633" s="708"/>
      <c r="J633" s="708"/>
      <c r="K633" s="708"/>
      <c r="L633" s="708"/>
      <c r="M633" s="708"/>
      <c r="N633" s="708"/>
      <c r="O633" s="708"/>
      <c r="P633" s="708"/>
      <c r="Q633" s="711"/>
      <c r="R633" s="708"/>
      <c r="S633" s="708"/>
      <c r="T633" s="708"/>
      <c r="U633" s="708"/>
      <c r="V633" s="708"/>
      <c r="W633" s="708"/>
      <c r="X633" s="708"/>
      <c r="Y633" s="708"/>
      <c r="Z633" s="708"/>
    </row>
    <row r="634" ht="13.5" customHeight="1">
      <c r="A634" s="708"/>
      <c r="B634" s="708"/>
      <c r="C634" s="709"/>
      <c r="D634" s="708"/>
      <c r="E634" s="708"/>
      <c r="F634" s="709"/>
      <c r="G634" s="710"/>
      <c r="H634" s="708"/>
      <c r="I634" s="708"/>
      <c r="J634" s="708"/>
      <c r="K634" s="708"/>
      <c r="L634" s="708"/>
      <c r="M634" s="708"/>
      <c r="N634" s="708"/>
      <c r="O634" s="708"/>
      <c r="P634" s="708"/>
      <c r="Q634" s="711"/>
      <c r="R634" s="708"/>
      <c r="S634" s="708"/>
      <c r="T634" s="708"/>
      <c r="U634" s="708"/>
      <c r="V634" s="708"/>
      <c r="W634" s="708"/>
      <c r="X634" s="708"/>
      <c r="Y634" s="708"/>
      <c r="Z634" s="708"/>
    </row>
    <row r="635" ht="13.5" customHeight="1">
      <c r="A635" s="708"/>
      <c r="B635" s="708"/>
      <c r="C635" s="709"/>
      <c r="D635" s="708"/>
      <c r="E635" s="708"/>
      <c r="F635" s="709"/>
      <c r="G635" s="710"/>
      <c r="H635" s="708"/>
      <c r="I635" s="708"/>
      <c r="J635" s="708"/>
      <c r="K635" s="708"/>
      <c r="L635" s="708"/>
      <c r="M635" s="708"/>
      <c r="N635" s="708"/>
      <c r="O635" s="708"/>
      <c r="P635" s="708"/>
      <c r="Q635" s="711"/>
      <c r="R635" s="708"/>
      <c r="S635" s="708"/>
      <c r="T635" s="708"/>
      <c r="U635" s="708"/>
      <c r="V635" s="708"/>
      <c r="W635" s="708"/>
      <c r="X635" s="708"/>
      <c r="Y635" s="708"/>
      <c r="Z635" s="708"/>
    </row>
    <row r="636" ht="13.5" customHeight="1">
      <c r="A636" s="708"/>
      <c r="B636" s="708"/>
      <c r="C636" s="709"/>
      <c r="D636" s="708"/>
      <c r="E636" s="708"/>
      <c r="F636" s="709"/>
      <c r="G636" s="710"/>
      <c r="H636" s="708"/>
      <c r="I636" s="708"/>
      <c r="J636" s="708"/>
      <c r="K636" s="708"/>
      <c r="L636" s="708"/>
      <c r="M636" s="708"/>
      <c r="N636" s="708"/>
      <c r="O636" s="708"/>
      <c r="P636" s="708"/>
      <c r="Q636" s="711"/>
      <c r="R636" s="708"/>
      <c r="S636" s="708"/>
      <c r="T636" s="708"/>
      <c r="U636" s="708"/>
      <c r="V636" s="708"/>
      <c r="W636" s="708"/>
      <c r="X636" s="708"/>
      <c r="Y636" s="708"/>
      <c r="Z636" s="708"/>
    </row>
    <row r="637" ht="13.5" customHeight="1">
      <c r="A637" s="708"/>
      <c r="B637" s="708"/>
      <c r="C637" s="709"/>
      <c r="D637" s="708"/>
      <c r="E637" s="708"/>
      <c r="F637" s="709"/>
      <c r="G637" s="710"/>
      <c r="H637" s="708"/>
      <c r="I637" s="708"/>
      <c r="J637" s="708"/>
      <c r="K637" s="708"/>
      <c r="L637" s="708"/>
      <c r="M637" s="708"/>
      <c r="N637" s="708"/>
      <c r="O637" s="708"/>
      <c r="P637" s="708"/>
      <c r="Q637" s="711"/>
      <c r="R637" s="708"/>
      <c r="S637" s="708"/>
      <c r="T637" s="708"/>
      <c r="U637" s="708"/>
      <c r="V637" s="708"/>
      <c r="W637" s="708"/>
      <c r="X637" s="708"/>
      <c r="Y637" s="708"/>
      <c r="Z637" s="708"/>
    </row>
    <row r="638" ht="13.5" customHeight="1">
      <c r="A638" s="708"/>
      <c r="B638" s="708"/>
      <c r="C638" s="709"/>
      <c r="D638" s="708"/>
      <c r="E638" s="708"/>
      <c r="F638" s="709"/>
      <c r="G638" s="710"/>
      <c r="H638" s="708"/>
      <c r="I638" s="708"/>
      <c r="J638" s="708"/>
      <c r="K638" s="708"/>
      <c r="L638" s="708"/>
      <c r="M638" s="708"/>
      <c r="N638" s="708"/>
      <c r="O638" s="708"/>
      <c r="P638" s="708"/>
      <c r="Q638" s="711"/>
      <c r="R638" s="708"/>
      <c r="S638" s="708"/>
      <c r="T638" s="708"/>
      <c r="U638" s="708"/>
      <c r="V638" s="708"/>
      <c r="W638" s="708"/>
      <c r="X638" s="708"/>
      <c r="Y638" s="708"/>
      <c r="Z638" s="708"/>
    </row>
    <row r="639" ht="13.5" customHeight="1">
      <c r="A639" s="708"/>
      <c r="B639" s="708"/>
      <c r="C639" s="709"/>
      <c r="D639" s="708"/>
      <c r="E639" s="708"/>
      <c r="F639" s="709"/>
      <c r="G639" s="710"/>
      <c r="H639" s="708"/>
      <c r="I639" s="708"/>
      <c r="J639" s="708"/>
      <c r="K639" s="708"/>
      <c r="L639" s="708"/>
      <c r="M639" s="708"/>
      <c r="N639" s="708"/>
      <c r="O639" s="708"/>
      <c r="P639" s="708"/>
      <c r="Q639" s="711"/>
      <c r="R639" s="708"/>
      <c r="S639" s="708"/>
      <c r="T639" s="708"/>
      <c r="U639" s="708"/>
      <c r="V639" s="708"/>
      <c r="W639" s="708"/>
      <c r="X639" s="708"/>
      <c r="Y639" s="708"/>
      <c r="Z639" s="708"/>
    </row>
    <row r="640" ht="13.5" customHeight="1">
      <c r="A640" s="708"/>
      <c r="B640" s="708"/>
      <c r="C640" s="709"/>
      <c r="D640" s="708"/>
      <c r="E640" s="708"/>
      <c r="F640" s="709"/>
      <c r="G640" s="710"/>
      <c r="H640" s="708"/>
      <c r="I640" s="708"/>
      <c r="J640" s="708"/>
      <c r="K640" s="708"/>
      <c r="L640" s="708"/>
      <c r="M640" s="708"/>
      <c r="N640" s="708"/>
      <c r="O640" s="708"/>
      <c r="P640" s="708"/>
      <c r="Q640" s="711"/>
      <c r="R640" s="708"/>
      <c r="S640" s="708"/>
      <c r="T640" s="708"/>
      <c r="U640" s="708"/>
      <c r="V640" s="708"/>
      <c r="W640" s="708"/>
      <c r="X640" s="708"/>
      <c r="Y640" s="708"/>
      <c r="Z640" s="708"/>
    </row>
    <row r="641" ht="13.5" customHeight="1">
      <c r="A641" s="708"/>
      <c r="B641" s="708"/>
      <c r="C641" s="709"/>
      <c r="D641" s="708"/>
      <c r="E641" s="708"/>
      <c r="F641" s="709"/>
      <c r="G641" s="710"/>
      <c r="H641" s="708"/>
      <c r="I641" s="708"/>
      <c r="J641" s="708"/>
      <c r="K641" s="708"/>
      <c r="L641" s="708"/>
      <c r="M641" s="708"/>
      <c r="N641" s="708"/>
      <c r="O641" s="708"/>
      <c r="P641" s="708"/>
      <c r="Q641" s="711"/>
      <c r="R641" s="708"/>
      <c r="S641" s="708"/>
      <c r="T641" s="708"/>
      <c r="U641" s="708"/>
      <c r="V641" s="708"/>
      <c r="W641" s="708"/>
      <c r="X641" s="708"/>
      <c r="Y641" s="708"/>
      <c r="Z641" s="708"/>
    </row>
    <row r="642" ht="13.5" customHeight="1">
      <c r="A642" s="708"/>
      <c r="B642" s="708"/>
      <c r="C642" s="709"/>
      <c r="D642" s="708"/>
      <c r="E642" s="708"/>
      <c r="F642" s="709"/>
      <c r="G642" s="710"/>
      <c r="H642" s="708"/>
      <c r="I642" s="708"/>
      <c r="J642" s="708"/>
      <c r="K642" s="708"/>
      <c r="L642" s="708"/>
      <c r="M642" s="708"/>
      <c r="N642" s="708"/>
      <c r="O642" s="708"/>
      <c r="P642" s="708"/>
      <c r="Q642" s="711"/>
      <c r="R642" s="708"/>
      <c r="S642" s="708"/>
      <c r="T642" s="708"/>
      <c r="U642" s="708"/>
      <c r="V642" s="708"/>
      <c r="W642" s="708"/>
      <c r="X642" s="708"/>
      <c r="Y642" s="708"/>
      <c r="Z642" s="708"/>
    </row>
    <row r="643" ht="13.5" customHeight="1">
      <c r="A643" s="708"/>
      <c r="B643" s="708"/>
      <c r="C643" s="709"/>
      <c r="D643" s="708"/>
      <c r="E643" s="708"/>
      <c r="F643" s="709"/>
      <c r="G643" s="710"/>
      <c r="H643" s="708"/>
      <c r="I643" s="708"/>
      <c r="J643" s="708"/>
      <c r="K643" s="708"/>
      <c r="L643" s="708"/>
      <c r="M643" s="708"/>
      <c r="N643" s="708"/>
      <c r="O643" s="708"/>
      <c r="P643" s="708"/>
      <c r="Q643" s="711"/>
      <c r="R643" s="708"/>
      <c r="S643" s="708"/>
      <c r="T643" s="708"/>
      <c r="U643" s="708"/>
      <c r="V643" s="708"/>
      <c r="W643" s="708"/>
      <c r="X643" s="708"/>
      <c r="Y643" s="708"/>
      <c r="Z643" s="708"/>
    </row>
    <row r="644" ht="13.5" customHeight="1">
      <c r="A644" s="708"/>
      <c r="B644" s="708"/>
      <c r="C644" s="709"/>
      <c r="D644" s="708"/>
      <c r="E644" s="708"/>
      <c r="F644" s="709"/>
      <c r="G644" s="710"/>
      <c r="H644" s="708"/>
      <c r="I644" s="708"/>
      <c r="J644" s="708"/>
      <c r="K644" s="708"/>
      <c r="L644" s="708"/>
      <c r="M644" s="708"/>
      <c r="N644" s="708"/>
      <c r="O644" s="708"/>
      <c r="P644" s="708"/>
      <c r="Q644" s="711"/>
      <c r="R644" s="708"/>
      <c r="S644" s="708"/>
      <c r="T644" s="708"/>
      <c r="U644" s="708"/>
      <c r="V644" s="708"/>
      <c r="W644" s="708"/>
      <c r="X644" s="708"/>
      <c r="Y644" s="708"/>
      <c r="Z644" s="708"/>
    </row>
    <row r="645" ht="13.5" customHeight="1">
      <c r="A645" s="708"/>
      <c r="B645" s="708"/>
      <c r="C645" s="709"/>
      <c r="D645" s="708"/>
      <c r="E645" s="708"/>
      <c r="F645" s="709"/>
      <c r="G645" s="710"/>
      <c r="H645" s="708"/>
      <c r="I645" s="708"/>
      <c r="J645" s="708"/>
      <c r="K645" s="708"/>
      <c r="L645" s="708"/>
      <c r="M645" s="708"/>
      <c r="N645" s="708"/>
      <c r="O645" s="708"/>
      <c r="P645" s="708"/>
      <c r="Q645" s="711"/>
      <c r="R645" s="708"/>
      <c r="S645" s="708"/>
      <c r="T645" s="708"/>
      <c r="U645" s="708"/>
      <c r="V645" s="708"/>
      <c r="W645" s="708"/>
      <c r="X645" s="708"/>
      <c r="Y645" s="708"/>
      <c r="Z645" s="708"/>
    </row>
    <row r="646" ht="13.5" customHeight="1">
      <c r="A646" s="708"/>
      <c r="B646" s="708"/>
      <c r="C646" s="709"/>
      <c r="D646" s="708"/>
      <c r="E646" s="708"/>
      <c r="F646" s="709"/>
      <c r="G646" s="710"/>
      <c r="H646" s="708"/>
      <c r="I646" s="708"/>
      <c r="J646" s="708"/>
      <c r="K646" s="708"/>
      <c r="L646" s="708"/>
      <c r="M646" s="708"/>
      <c r="N646" s="708"/>
      <c r="O646" s="708"/>
      <c r="P646" s="708"/>
      <c r="Q646" s="711"/>
      <c r="R646" s="708"/>
      <c r="S646" s="708"/>
      <c r="T646" s="708"/>
      <c r="U646" s="708"/>
      <c r="V646" s="708"/>
      <c r="W646" s="708"/>
      <c r="X646" s="708"/>
      <c r="Y646" s="708"/>
      <c r="Z646" s="708"/>
    </row>
    <row r="647" ht="13.5" customHeight="1">
      <c r="A647" s="708"/>
      <c r="B647" s="708"/>
      <c r="C647" s="709"/>
      <c r="D647" s="708"/>
      <c r="E647" s="708"/>
      <c r="F647" s="709"/>
      <c r="G647" s="710"/>
      <c r="H647" s="708"/>
      <c r="I647" s="708"/>
      <c r="J647" s="708"/>
      <c r="K647" s="708"/>
      <c r="L647" s="708"/>
      <c r="M647" s="708"/>
      <c r="N647" s="708"/>
      <c r="O647" s="708"/>
      <c r="P647" s="708"/>
      <c r="Q647" s="711"/>
      <c r="R647" s="708"/>
      <c r="S647" s="708"/>
      <c r="T647" s="708"/>
      <c r="U647" s="708"/>
      <c r="V647" s="708"/>
      <c r="W647" s="708"/>
      <c r="X647" s="708"/>
      <c r="Y647" s="708"/>
      <c r="Z647" s="708"/>
    </row>
    <row r="648" ht="13.5" customHeight="1">
      <c r="A648" s="708"/>
      <c r="B648" s="708"/>
      <c r="C648" s="709"/>
      <c r="D648" s="708"/>
      <c r="E648" s="708"/>
      <c r="F648" s="709"/>
      <c r="G648" s="710"/>
      <c r="H648" s="708"/>
      <c r="I648" s="708"/>
      <c r="J648" s="708"/>
      <c r="K648" s="708"/>
      <c r="L648" s="708"/>
      <c r="M648" s="708"/>
      <c r="N648" s="708"/>
      <c r="O648" s="708"/>
      <c r="P648" s="708"/>
      <c r="Q648" s="711"/>
      <c r="R648" s="708"/>
      <c r="S648" s="708"/>
      <c r="T648" s="708"/>
      <c r="U648" s="708"/>
      <c r="V648" s="708"/>
      <c r="W648" s="708"/>
      <c r="X648" s="708"/>
      <c r="Y648" s="708"/>
      <c r="Z648" s="708"/>
    </row>
    <row r="649" ht="13.5" customHeight="1">
      <c r="A649" s="708"/>
      <c r="B649" s="708"/>
      <c r="C649" s="709"/>
      <c r="D649" s="708"/>
      <c r="E649" s="708"/>
      <c r="F649" s="709"/>
      <c r="G649" s="710"/>
      <c r="H649" s="708"/>
      <c r="I649" s="708"/>
      <c r="J649" s="708"/>
      <c r="K649" s="708"/>
      <c r="L649" s="708"/>
      <c r="M649" s="708"/>
      <c r="N649" s="708"/>
      <c r="O649" s="708"/>
      <c r="P649" s="708"/>
      <c r="Q649" s="711"/>
      <c r="R649" s="708"/>
      <c r="S649" s="708"/>
      <c r="T649" s="708"/>
      <c r="U649" s="708"/>
      <c r="V649" s="708"/>
      <c r="W649" s="708"/>
      <c r="X649" s="708"/>
      <c r="Y649" s="708"/>
      <c r="Z649" s="708"/>
    </row>
    <row r="650" ht="13.5" customHeight="1">
      <c r="A650" s="708"/>
      <c r="B650" s="708"/>
      <c r="C650" s="709"/>
      <c r="D650" s="708"/>
      <c r="E650" s="708"/>
      <c r="F650" s="709"/>
      <c r="G650" s="710"/>
      <c r="H650" s="708"/>
      <c r="I650" s="708"/>
      <c r="J650" s="708"/>
      <c r="K650" s="708"/>
      <c r="L650" s="708"/>
      <c r="M650" s="708"/>
      <c r="N650" s="708"/>
      <c r="O650" s="708"/>
      <c r="P650" s="708"/>
      <c r="Q650" s="711"/>
      <c r="R650" s="708"/>
      <c r="S650" s="708"/>
      <c r="T650" s="708"/>
      <c r="U650" s="708"/>
      <c r="V650" s="708"/>
      <c r="W650" s="708"/>
      <c r="X650" s="708"/>
      <c r="Y650" s="708"/>
      <c r="Z650" s="708"/>
    </row>
    <row r="651" ht="13.5" customHeight="1">
      <c r="A651" s="708"/>
      <c r="B651" s="708"/>
      <c r="C651" s="709"/>
      <c r="D651" s="708"/>
      <c r="E651" s="708"/>
      <c r="F651" s="709"/>
      <c r="G651" s="710"/>
      <c r="H651" s="708"/>
      <c r="I651" s="708"/>
      <c r="J651" s="708"/>
      <c r="K651" s="708"/>
      <c r="L651" s="708"/>
      <c r="M651" s="708"/>
      <c r="N651" s="708"/>
      <c r="O651" s="708"/>
      <c r="P651" s="708"/>
      <c r="Q651" s="711"/>
      <c r="R651" s="708"/>
      <c r="S651" s="708"/>
      <c r="T651" s="708"/>
      <c r="U651" s="708"/>
      <c r="V651" s="708"/>
      <c r="W651" s="708"/>
      <c r="X651" s="708"/>
      <c r="Y651" s="708"/>
      <c r="Z651" s="708"/>
    </row>
    <row r="652" ht="13.5" customHeight="1">
      <c r="A652" s="708"/>
      <c r="B652" s="708"/>
      <c r="C652" s="709"/>
      <c r="D652" s="708"/>
      <c r="E652" s="708"/>
      <c r="F652" s="709"/>
      <c r="G652" s="710"/>
      <c r="H652" s="708"/>
      <c r="I652" s="708"/>
      <c r="J652" s="708"/>
      <c r="K652" s="708"/>
      <c r="L652" s="708"/>
      <c r="M652" s="708"/>
      <c r="N652" s="708"/>
      <c r="O652" s="708"/>
      <c r="P652" s="708"/>
      <c r="Q652" s="711"/>
      <c r="R652" s="708"/>
      <c r="S652" s="708"/>
      <c r="T652" s="708"/>
      <c r="U652" s="708"/>
      <c r="V652" s="708"/>
      <c r="W652" s="708"/>
      <c r="X652" s="708"/>
      <c r="Y652" s="708"/>
      <c r="Z652" s="708"/>
    </row>
    <row r="653" ht="13.5" customHeight="1">
      <c r="A653" s="708"/>
      <c r="B653" s="708"/>
      <c r="C653" s="709"/>
      <c r="D653" s="708"/>
      <c r="E653" s="708"/>
      <c r="F653" s="709"/>
      <c r="G653" s="710"/>
      <c r="H653" s="708"/>
      <c r="I653" s="708"/>
      <c r="J653" s="708"/>
      <c r="K653" s="708"/>
      <c r="L653" s="708"/>
      <c r="M653" s="708"/>
      <c r="N653" s="708"/>
      <c r="O653" s="708"/>
      <c r="P653" s="708"/>
      <c r="Q653" s="711"/>
      <c r="R653" s="708"/>
      <c r="S653" s="708"/>
      <c r="T653" s="708"/>
      <c r="U653" s="708"/>
      <c r="V653" s="708"/>
      <c r="W653" s="708"/>
      <c r="X653" s="708"/>
      <c r="Y653" s="708"/>
      <c r="Z653" s="708"/>
    </row>
    <row r="654" ht="13.5" customHeight="1">
      <c r="A654" s="708"/>
      <c r="B654" s="708"/>
      <c r="C654" s="709"/>
      <c r="D654" s="708"/>
      <c r="E654" s="708"/>
      <c r="F654" s="709"/>
      <c r="G654" s="710"/>
      <c r="H654" s="708"/>
      <c r="I654" s="708"/>
      <c r="J654" s="708"/>
      <c r="K654" s="708"/>
      <c r="L654" s="708"/>
      <c r="M654" s="708"/>
      <c r="N654" s="708"/>
      <c r="O654" s="708"/>
      <c r="P654" s="708"/>
      <c r="Q654" s="711"/>
      <c r="R654" s="708"/>
      <c r="S654" s="708"/>
      <c r="T654" s="708"/>
      <c r="U654" s="708"/>
      <c r="V654" s="708"/>
      <c r="W654" s="708"/>
      <c r="X654" s="708"/>
      <c r="Y654" s="708"/>
      <c r="Z654" s="708"/>
    </row>
    <row r="655" ht="13.5" customHeight="1">
      <c r="A655" s="708"/>
      <c r="B655" s="708"/>
      <c r="C655" s="709"/>
      <c r="D655" s="708"/>
      <c r="E655" s="708"/>
      <c r="F655" s="709"/>
      <c r="G655" s="710"/>
      <c r="H655" s="708"/>
      <c r="I655" s="708"/>
      <c r="J655" s="708"/>
      <c r="K655" s="708"/>
      <c r="L655" s="708"/>
      <c r="M655" s="708"/>
      <c r="N655" s="708"/>
      <c r="O655" s="708"/>
      <c r="P655" s="708"/>
      <c r="Q655" s="711"/>
      <c r="R655" s="708"/>
      <c r="S655" s="708"/>
      <c r="T655" s="708"/>
      <c r="U655" s="708"/>
      <c r="V655" s="708"/>
      <c r="W655" s="708"/>
      <c r="X655" s="708"/>
      <c r="Y655" s="708"/>
      <c r="Z655" s="708"/>
    </row>
    <row r="656" ht="13.5" customHeight="1">
      <c r="A656" s="708"/>
      <c r="B656" s="708"/>
      <c r="C656" s="709"/>
      <c r="D656" s="708"/>
      <c r="E656" s="708"/>
      <c r="F656" s="709"/>
      <c r="G656" s="710"/>
      <c r="H656" s="708"/>
      <c r="I656" s="708"/>
      <c r="J656" s="708"/>
      <c r="K656" s="708"/>
      <c r="L656" s="708"/>
      <c r="M656" s="708"/>
      <c r="N656" s="708"/>
      <c r="O656" s="708"/>
      <c r="P656" s="708"/>
      <c r="Q656" s="711"/>
      <c r="R656" s="708"/>
      <c r="S656" s="708"/>
      <c r="T656" s="708"/>
      <c r="U656" s="708"/>
      <c r="V656" s="708"/>
      <c r="W656" s="708"/>
      <c r="X656" s="708"/>
      <c r="Y656" s="708"/>
      <c r="Z656" s="708"/>
    </row>
    <row r="657" ht="13.5" customHeight="1">
      <c r="A657" s="708"/>
      <c r="B657" s="708"/>
      <c r="C657" s="709"/>
      <c r="D657" s="708"/>
      <c r="E657" s="708"/>
      <c r="F657" s="709"/>
      <c r="G657" s="710"/>
      <c r="H657" s="708"/>
      <c r="I657" s="708"/>
      <c r="J657" s="708"/>
      <c r="K657" s="708"/>
      <c r="L657" s="708"/>
      <c r="M657" s="708"/>
      <c r="N657" s="708"/>
      <c r="O657" s="708"/>
      <c r="P657" s="708"/>
      <c r="Q657" s="711"/>
      <c r="R657" s="708"/>
      <c r="S657" s="708"/>
      <c r="T657" s="708"/>
      <c r="U657" s="708"/>
      <c r="V657" s="708"/>
      <c r="W657" s="708"/>
      <c r="X657" s="708"/>
      <c r="Y657" s="708"/>
      <c r="Z657" s="708"/>
    </row>
    <row r="658" ht="13.5" customHeight="1">
      <c r="A658" s="708"/>
      <c r="B658" s="708"/>
      <c r="C658" s="709"/>
      <c r="D658" s="708"/>
      <c r="E658" s="708"/>
      <c r="F658" s="709"/>
      <c r="G658" s="710"/>
      <c r="H658" s="708"/>
      <c r="I658" s="708"/>
      <c r="J658" s="708"/>
      <c r="K658" s="708"/>
      <c r="L658" s="708"/>
      <c r="M658" s="708"/>
      <c r="N658" s="708"/>
      <c r="O658" s="708"/>
      <c r="P658" s="708"/>
      <c r="Q658" s="711"/>
      <c r="R658" s="708"/>
      <c r="S658" s="708"/>
      <c r="T658" s="708"/>
      <c r="U658" s="708"/>
      <c r="V658" s="708"/>
      <c r="W658" s="708"/>
      <c r="X658" s="708"/>
      <c r="Y658" s="708"/>
      <c r="Z658" s="708"/>
    </row>
    <row r="659" ht="13.5" customHeight="1">
      <c r="A659" s="708"/>
      <c r="B659" s="708"/>
      <c r="C659" s="709"/>
      <c r="D659" s="708"/>
      <c r="E659" s="708"/>
      <c r="F659" s="709"/>
      <c r="G659" s="710"/>
      <c r="H659" s="708"/>
      <c r="I659" s="708"/>
      <c r="J659" s="708"/>
      <c r="K659" s="708"/>
      <c r="L659" s="708"/>
      <c r="M659" s="708"/>
      <c r="N659" s="708"/>
      <c r="O659" s="708"/>
      <c r="P659" s="708"/>
      <c r="Q659" s="711"/>
      <c r="R659" s="708"/>
      <c r="S659" s="708"/>
      <c r="T659" s="708"/>
      <c r="U659" s="708"/>
      <c r="V659" s="708"/>
      <c r="W659" s="708"/>
      <c r="X659" s="708"/>
      <c r="Y659" s="708"/>
      <c r="Z659" s="708"/>
    </row>
    <row r="660" ht="13.5" customHeight="1">
      <c r="A660" s="708"/>
      <c r="B660" s="708"/>
      <c r="C660" s="709"/>
      <c r="D660" s="708"/>
      <c r="E660" s="708"/>
      <c r="F660" s="709"/>
      <c r="G660" s="710"/>
      <c r="H660" s="708"/>
      <c r="I660" s="708"/>
      <c r="J660" s="708"/>
      <c r="K660" s="708"/>
      <c r="L660" s="708"/>
      <c r="M660" s="708"/>
      <c r="N660" s="708"/>
      <c r="O660" s="708"/>
      <c r="P660" s="708"/>
      <c r="Q660" s="711"/>
      <c r="R660" s="708"/>
      <c r="S660" s="708"/>
      <c r="T660" s="708"/>
      <c r="U660" s="708"/>
      <c r="V660" s="708"/>
      <c r="W660" s="708"/>
      <c r="X660" s="708"/>
      <c r="Y660" s="708"/>
      <c r="Z660" s="708"/>
    </row>
    <row r="661" ht="13.5" customHeight="1">
      <c r="A661" s="708"/>
      <c r="B661" s="708"/>
      <c r="C661" s="709"/>
      <c r="D661" s="708"/>
      <c r="E661" s="708"/>
      <c r="F661" s="709"/>
      <c r="G661" s="710"/>
      <c r="H661" s="708"/>
      <c r="I661" s="708"/>
      <c r="J661" s="708"/>
      <c r="K661" s="708"/>
      <c r="L661" s="708"/>
      <c r="M661" s="708"/>
      <c r="N661" s="708"/>
      <c r="O661" s="708"/>
      <c r="P661" s="708"/>
      <c r="Q661" s="711"/>
      <c r="R661" s="708"/>
      <c r="S661" s="708"/>
      <c r="T661" s="708"/>
      <c r="U661" s="708"/>
      <c r="V661" s="708"/>
      <c r="W661" s="708"/>
      <c r="X661" s="708"/>
      <c r="Y661" s="708"/>
      <c r="Z661" s="708"/>
    </row>
    <row r="662" ht="13.5" customHeight="1">
      <c r="A662" s="708"/>
      <c r="B662" s="708"/>
      <c r="C662" s="709"/>
      <c r="D662" s="708"/>
      <c r="E662" s="708"/>
      <c r="F662" s="709"/>
      <c r="G662" s="710"/>
      <c r="H662" s="708"/>
      <c r="I662" s="708"/>
      <c r="J662" s="708"/>
      <c r="K662" s="708"/>
      <c r="L662" s="708"/>
      <c r="M662" s="708"/>
      <c r="N662" s="708"/>
      <c r="O662" s="708"/>
      <c r="P662" s="708"/>
      <c r="Q662" s="711"/>
      <c r="R662" s="708"/>
      <c r="S662" s="708"/>
      <c r="T662" s="708"/>
      <c r="U662" s="708"/>
      <c r="V662" s="708"/>
      <c r="W662" s="708"/>
      <c r="X662" s="708"/>
      <c r="Y662" s="708"/>
      <c r="Z662" s="708"/>
    </row>
    <row r="663" ht="13.5" customHeight="1">
      <c r="A663" s="708"/>
      <c r="B663" s="708"/>
      <c r="C663" s="709"/>
      <c r="D663" s="708"/>
      <c r="E663" s="708"/>
      <c r="F663" s="709"/>
      <c r="G663" s="710"/>
      <c r="H663" s="708"/>
      <c r="I663" s="708"/>
      <c r="J663" s="708"/>
      <c r="K663" s="708"/>
      <c r="L663" s="708"/>
      <c r="M663" s="708"/>
      <c r="N663" s="708"/>
      <c r="O663" s="708"/>
      <c r="P663" s="708"/>
      <c r="Q663" s="711"/>
      <c r="R663" s="708"/>
      <c r="S663" s="708"/>
      <c r="T663" s="708"/>
      <c r="U663" s="708"/>
      <c r="V663" s="708"/>
      <c r="W663" s="708"/>
      <c r="X663" s="708"/>
      <c r="Y663" s="708"/>
      <c r="Z663" s="708"/>
    </row>
    <row r="664" ht="13.5" customHeight="1">
      <c r="A664" s="708"/>
      <c r="B664" s="708"/>
      <c r="C664" s="709"/>
      <c r="D664" s="708"/>
      <c r="E664" s="708"/>
      <c r="F664" s="709"/>
      <c r="G664" s="710"/>
      <c r="H664" s="708"/>
      <c r="I664" s="708"/>
      <c r="J664" s="708"/>
      <c r="K664" s="708"/>
      <c r="L664" s="708"/>
      <c r="M664" s="708"/>
      <c r="N664" s="708"/>
      <c r="O664" s="708"/>
      <c r="P664" s="708"/>
      <c r="Q664" s="711"/>
      <c r="R664" s="708"/>
      <c r="S664" s="708"/>
      <c r="T664" s="708"/>
      <c r="U664" s="708"/>
      <c r="V664" s="708"/>
      <c r="W664" s="708"/>
      <c r="X664" s="708"/>
      <c r="Y664" s="708"/>
      <c r="Z664" s="708"/>
    </row>
    <row r="665" ht="13.5" customHeight="1">
      <c r="A665" s="708"/>
      <c r="B665" s="708"/>
      <c r="C665" s="709"/>
      <c r="D665" s="708"/>
      <c r="E665" s="708"/>
      <c r="F665" s="709"/>
      <c r="G665" s="710"/>
      <c r="H665" s="708"/>
      <c r="I665" s="708"/>
      <c r="J665" s="708"/>
      <c r="K665" s="708"/>
      <c r="L665" s="708"/>
      <c r="M665" s="708"/>
      <c r="N665" s="708"/>
      <c r="O665" s="708"/>
      <c r="P665" s="708"/>
      <c r="Q665" s="711"/>
      <c r="R665" s="708"/>
      <c r="S665" s="708"/>
      <c r="T665" s="708"/>
      <c r="U665" s="708"/>
      <c r="V665" s="708"/>
      <c r="W665" s="708"/>
      <c r="X665" s="708"/>
      <c r="Y665" s="708"/>
      <c r="Z665" s="708"/>
    </row>
    <row r="666" ht="13.5" customHeight="1">
      <c r="A666" s="708"/>
      <c r="B666" s="708"/>
      <c r="C666" s="709"/>
      <c r="D666" s="708"/>
      <c r="E666" s="708"/>
      <c r="F666" s="709"/>
      <c r="G666" s="710"/>
      <c r="H666" s="708"/>
      <c r="I666" s="708"/>
      <c r="J666" s="708"/>
      <c r="K666" s="708"/>
      <c r="L666" s="708"/>
      <c r="M666" s="708"/>
      <c r="N666" s="708"/>
      <c r="O666" s="708"/>
      <c r="P666" s="708"/>
      <c r="Q666" s="711"/>
      <c r="R666" s="708"/>
      <c r="S666" s="708"/>
      <c r="T666" s="708"/>
      <c r="U666" s="708"/>
      <c r="V666" s="708"/>
      <c r="W666" s="708"/>
      <c r="X666" s="708"/>
      <c r="Y666" s="708"/>
      <c r="Z666" s="708"/>
    </row>
    <row r="667" ht="13.5" customHeight="1">
      <c r="A667" s="708"/>
      <c r="B667" s="708"/>
      <c r="C667" s="709"/>
      <c r="D667" s="708"/>
      <c r="E667" s="708"/>
      <c r="F667" s="709"/>
      <c r="G667" s="710"/>
      <c r="H667" s="708"/>
      <c r="I667" s="708"/>
      <c r="J667" s="708"/>
      <c r="K667" s="708"/>
      <c r="L667" s="708"/>
      <c r="M667" s="708"/>
      <c r="N667" s="708"/>
      <c r="O667" s="708"/>
      <c r="P667" s="708"/>
      <c r="Q667" s="711"/>
      <c r="R667" s="708"/>
      <c r="S667" s="708"/>
      <c r="T667" s="708"/>
      <c r="U667" s="708"/>
      <c r="V667" s="708"/>
      <c r="W667" s="708"/>
      <c r="X667" s="708"/>
      <c r="Y667" s="708"/>
      <c r="Z667" s="708"/>
    </row>
    <row r="668" ht="13.5" customHeight="1">
      <c r="A668" s="708"/>
      <c r="B668" s="708"/>
      <c r="C668" s="709"/>
      <c r="D668" s="708"/>
      <c r="E668" s="708"/>
      <c r="F668" s="709"/>
      <c r="G668" s="710"/>
      <c r="H668" s="708"/>
      <c r="I668" s="708"/>
      <c r="J668" s="708"/>
      <c r="K668" s="708"/>
      <c r="L668" s="708"/>
      <c r="M668" s="708"/>
      <c r="N668" s="708"/>
      <c r="O668" s="708"/>
      <c r="P668" s="708"/>
      <c r="Q668" s="711"/>
      <c r="R668" s="708"/>
      <c r="S668" s="708"/>
      <c r="T668" s="708"/>
      <c r="U668" s="708"/>
      <c r="V668" s="708"/>
      <c r="W668" s="708"/>
      <c r="X668" s="708"/>
      <c r="Y668" s="708"/>
      <c r="Z668" s="708"/>
    </row>
    <row r="669" ht="13.5" customHeight="1">
      <c r="A669" s="708"/>
      <c r="B669" s="708"/>
      <c r="C669" s="709"/>
      <c r="D669" s="708"/>
      <c r="E669" s="708"/>
      <c r="F669" s="709"/>
      <c r="G669" s="710"/>
      <c r="H669" s="708"/>
      <c r="I669" s="708"/>
      <c r="J669" s="708"/>
      <c r="K669" s="708"/>
      <c r="L669" s="708"/>
      <c r="M669" s="708"/>
      <c r="N669" s="708"/>
      <c r="O669" s="708"/>
      <c r="P669" s="708"/>
      <c r="Q669" s="711"/>
      <c r="R669" s="708"/>
      <c r="S669" s="708"/>
      <c r="T669" s="708"/>
      <c r="U669" s="708"/>
      <c r="V669" s="708"/>
      <c r="W669" s="708"/>
      <c r="X669" s="708"/>
      <c r="Y669" s="708"/>
      <c r="Z669" s="708"/>
    </row>
    <row r="670" ht="13.5" customHeight="1">
      <c r="A670" s="708"/>
      <c r="B670" s="708"/>
      <c r="C670" s="709"/>
      <c r="D670" s="708"/>
      <c r="E670" s="708"/>
      <c r="F670" s="709"/>
      <c r="G670" s="710"/>
      <c r="H670" s="708"/>
      <c r="I670" s="708"/>
      <c r="J670" s="708"/>
      <c r="K670" s="708"/>
      <c r="L670" s="708"/>
      <c r="M670" s="708"/>
      <c r="N670" s="708"/>
      <c r="O670" s="708"/>
      <c r="P670" s="708"/>
      <c r="Q670" s="711"/>
      <c r="R670" s="708"/>
      <c r="S670" s="708"/>
      <c r="T670" s="708"/>
      <c r="U670" s="708"/>
      <c r="V670" s="708"/>
      <c r="W670" s="708"/>
      <c r="X670" s="708"/>
      <c r="Y670" s="708"/>
      <c r="Z670" s="708"/>
    </row>
    <row r="671" ht="13.5" customHeight="1">
      <c r="A671" s="708"/>
      <c r="B671" s="708"/>
      <c r="C671" s="709"/>
      <c r="D671" s="708"/>
      <c r="E671" s="708"/>
      <c r="F671" s="709"/>
      <c r="G671" s="710"/>
      <c r="H671" s="708"/>
      <c r="I671" s="708"/>
      <c r="J671" s="708"/>
      <c r="K671" s="708"/>
      <c r="L671" s="708"/>
      <c r="M671" s="708"/>
      <c r="N671" s="708"/>
      <c r="O671" s="708"/>
      <c r="P671" s="708"/>
      <c r="Q671" s="711"/>
      <c r="R671" s="708"/>
      <c r="S671" s="708"/>
      <c r="T671" s="708"/>
      <c r="U671" s="708"/>
      <c r="V671" s="708"/>
      <c r="W671" s="708"/>
      <c r="X671" s="708"/>
      <c r="Y671" s="708"/>
      <c r="Z671" s="708"/>
    </row>
    <row r="672" ht="13.5" customHeight="1">
      <c r="A672" s="708"/>
      <c r="B672" s="708"/>
      <c r="C672" s="709"/>
      <c r="D672" s="708"/>
      <c r="E672" s="708"/>
      <c r="F672" s="709"/>
      <c r="G672" s="710"/>
      <c r="H672" s="708"/>
      <c r="I672" s="708"/>
      <c r="J672" s="708"/>
      <c r="K672" s="708"/>
      <c r="L672" s="708"/>
      <c r="M672" s="708"/>
      <c r="N672" s="708"/>
      <c r="O672" s="708"/>
      <c r="P672" s="708"/>
      <c r="Q672" s="711"/>
      <c r="R672" s="708"/>
      <c r="S672" s="708"/>
      <c r="T672" s="708"/>
      <c r="U672" s="708"/>
      <c r="V672" s="708"/>
      <c r="W672" s="708"/>
      <c r="X672" s="708"/>
      <c r="Y672" s="708"/>
      <c r="Z672" s="708"/>
    </row>
    <row r="673" ht="13.5" customHeight="1">
      <c r="A673" s="708"/>
      <c r="B673" s="708"/>
      <c r="C673" s="709"/>
      <c r="D673" s="708"/>
      <c r="E673" s="708"/>
      <c r="F673" s="709"/>
      <c r="G673" s="710"/>
      <c r="H673" s="708"/>
      <c r="I673" s="708"/>
      <c r="J673" s="708"/>
      <c r="K673" s="708"/>
      <c r="L673" s="708"/>
      <c r="M673" s="708"/>
      <c r="N673" s="708"/>
      <c r="O673" s="708"/>
      <c r="P673" s="708"/>
      <c r="Q673" s="711"/>
      <c r="R673" s="708"/>
      <c r="S673" s="708"/>
      <c r="T673" s="708"/>
      <c r="U673" s="708"/>
      <c r="V673" s="708"/>
      <c r="W673" s="708"/>
      <c r="X673" s="708"/>
      <c r="Y673" s="708"/>
      <c r="Z673" s="708"/>
    </row>
    <row r="674" ht="13.5" customHeight="1">
      <c r="A674" s="708"/>
      <c r="B674" s="708"/>
      <c r="C674" s="709"/>
      <c r="D674" s="708"/>
      <c r="E674" s="708"/>
      <c r="F674" s="709"/>
      <c r="G674" s="710"/>
      <c r="H674" s="708"/>
      <c r="I674" s="708"/>
      <c r="J674" s="708"/>
      <c r="K674" s="708"/>
      <c r="L674" s="708"/>
      <c r="M674" s="708"/>
      <c r="N674" s="708"/>
      <c r="O674" s="708"/>
      <c r="P674" s="708"/>
      <c r="Q674" s="711"/>
      <c r="R674" s="708"/>
      <c r="S674" s="708"/>
      <c r="T674" s="708"/>
      <c r="U674" s="708"/>
      <c r="V674" s="708"/>
      <c r="W674" s="708"/>
      <c r="X674" s="708"/>
      <c r="Y674" s="708"/>
      <c r="Z674" s="708"/>
    </row>
    <row r="675" ht="13.5" customHeight="1">
      <c r="A675" s="708"/>
      <c r="B675" s="708"/>
      <c r="C675" s="709"/>
      <c r="D675" s="708"/>
      <c r="E675" s="708"/>
      <c r="F675" s="709"/>
      <c r="G675" s="710"/>
      <c r="H675" s="708"/>
      <c r="I675" s="708"/>
      <c r="J675" s="708"/>
      <c r="K675" s="708"/>
      <c r="L675" s="708"/>
      <c r="M675" s="708"/>
      <c r="N675" s="708"/>
      <c r="O675" s="708"/>
      <c r="P675" s="708"/>
      <c r="Q675" s="711"/>
      <c r="R675" s="708"/>
      <c r="S675" s="708"/>
      <c r="T675" s="708"/>
      <c r="U675" s="708"/>
      <c r="V675" s="708"/>
      <c r="W675" s="708"/>
      <c r="X675" s="708"/>
      <c r="Y675" s="708"/>
      <c r="Z675" s="708"/>
    </row>
    <row r="676" ht="13.5" customHeight="1">
      <c r="A676" s="708"/>
      <c r="B676" s="708"/>
      <c r="C676" s="709"/>
      <c r="D676" s="708"/>
      <c r="E676" s="708"/>
      <c r="F676" s="709"/>
      <c r="G676" s="710"/>
      <c r="H676" s="708"/>
      <c r="I676" s="708"/>
      <c r="J676" s="708"/>
      <c r="K676" s="708"/>
      <c r="L676" s="708"/>
      <c r="M676" s="708"/>
      <c r="N676" s="708"/>
      <c r="O676" s="708"/>
      <c r="P676" s="708"/>
      <c r="Q676" s="711"/>
      <c r="R676" s="708"/>
      <c r="S676" s="708"/>
      <c r="T676" s="708"/>
      <c r="U676" s="708"/>
      <c r="V676" s="708"/>
      <c r="W676" s="708"/>
      <c r="X676" s="708"/>
      <c r="Y676" s="708"/>
      <c r="Z676" s="708"/>
    </row>
    <row r="677" ht="13.5" customHeight="1">
      <c r="A677" s="708"/>
      <c r="B677" s="708"/>
      <c r="C677" s="709"/>
      <c r="D677" s="708"/>
      <c r="E677" s="708"/>
      <c r="F677" s="709"/>
      <c r="G677" s="710"/>
      <c r="H677" s="708"/>
      <c r="I677" s="708"/>
      <c r="J677" s="708"/>
      <c r="K677" s="708"/>
      <c r="L677" s="708"/>
      <c r="M677" s="708"/>
      <c r="N677" s="708"/>
      <c r="O677" s="708"/>
      <c r="P677" s="708"/>
      <c r="Q677" s="711"/>
      <c r="R677" s="708"/>
      <c r="S677" s="708"/>
      <c r="T677" s="708"/>
      <c r="U677" s="708"/>
      <c r="V677" s="708"/>
      <c r="W677" s="708"/>
      <c r="X677" s="708"/>
      <c r="Y677" s="708"/>
      <c r="Z677" s="708"/>
    </row>
    <row r="678" ht="13.5" customHeight="1">
      <c r="A678" s="708"/>
      <c r="B678" s="708"/>
      <c r="C678" s="709"/>
      <c r="D678" s="708"/>
      <c r="E678" s="708"/>
      <c r="F678" s="709"/>
      <c r="G678" s="710"/>
      <c r="H678" s="708"/>
      <c r="I678" s="708"/>
      <c r="J678" s="708"/>
      <c r="K678" s="708"/>
      <c r="L678" s="708"/>
      <c r="M678" s="708"/>
      <c r="N678" s="708"/>
      <c r="O678" s="708"/>
      <c r="P678" s="708"/>
      <c r="Q678" s="711"/>
      <c r="R678" s="708"/>
      <c r="S678" s="708"/>
      <c r="T678" s="708"/>
      <c r="U678" s="708"/>
      <c r="V678" s="708"/>
      <c r="W678" s="708"/>
      <c r="X678" s="708"/>
      <c r="Y678" s="708"/>
      <c r="Z678" s="708"/>
    </row>
    <row r="679" ht="13.5" customHeight="1">
      <c r="A679" s="708"/>
      <c r="B679" s="708"/>
      <c r="C679" s="709"/>
      <c r="D679" s="708"/>
      <c r="E679" s="708"/>
      <c r="F679" s="709"/>
      <c r="G679" s="710"/>
      <c r="H679" s="708"/>
      <c r="I679" s="708"/>
      <c r="J679" s="708"/>
      <c r="K679" s="708"/>
      <c r="L679" s="708"/>
      <c r="M679" s="708"/>
      <c r="N679" s="708"/>
      <c r="O679" s="708"/>
      <c r="P679" s="708"/>
      <c r="Q679" s="711"/>
      <c r="R679" s="708"/>
      <c r="S679" s="708"/>
      <c r="T679" s="708"/>
      <c r="U679" s="708"/>
      <c r="V679" s="708"/>
      <c r="W679" s="708"/>
      <c r="X679" s="708"/>
      <c r="Y679" s="708"/>
      <c r="Z679" s="708"/>
    </row>
    <row r="680" ht="13.5" customHeight="1">
      <c r="A680" s="708"/>
      <c r="B680" s="708"/>
      <c r="C680" s="709"/>
      <c r="D680" s="708"/>
      <c r="E680" s="708"/>
      <c r="F680" s="709"/>
      <c r="G680" s="710"/>
      <c r="H680" s="708"/>
      <c r="I680" s="708"/>
      <c r="J680" s="708"/>
      <c r="K680" s="708"/>
      <c r="L680" s="708"/>
      <c r="M680" s="708"/>
      <c r="N680" s="708"/>
      <c r="O680" s="708"/>
      <c r="P680" s="708"/>
      <c r="Q680" s="711"/>
      <c r="R680" s="708"/>
      <c r="S680" s="708"/>
      <c r="T680" s="708"/>
      <c r="U680" s="708"/>
      <c r="V680" s="708"/>
      <c r="W680" s="708"/>
      <c r="X680" s="708"/>
      <c r="Y680" s="708"/>
      <c r="Z680" s="708"/>
    </row>
    <row r="681" ht="13.5" customHeight="1">
      <c r="A681" s="708"/>
      <c r="B681" s="708"/>
      <c r="C681" s="709"/>
      <c r="D681" s="708"/>
      <c r="E681" s="708"/>
      <c r="F681" s="709"/>
      <c r="G681" s="710"/>
      <c r="H681" s="708"/>
      <c r="I681" s="708"/>
      <c r="J681" s="708"/>
      <c r="K681" s="708"/>
      <c r="L681" s="708"/>
      <c r="M681" s="708"/>
      <c r="N681" s="708"/>
      <c r="O681" s="708"/>
      <c r="P681" s="708"/>
      <c r="Q681" s="711"/>
      <c r="R681" s="708"/>
      <c r="S681" s="708"/>
      <c r="T681" s="708"/>
      <c r="U681" s="708"/>
      <c r="V681" s="708"/>
      <c r="W681" s="708"/>
      <c r="X681" s="708"/>
      <c r="Y681" s="708"/>
      <c r="Z681" s="708"/>
    </row>
    <row r="682" ht="13.5" customHeight="1">
      <c r="A682" s="708"/>
      <c r="B682" s="708"/>
      <c r="C682" s="709"/>
      <c r="D682" s="708"/>
      <c r="E682" s="708"/>
      <c r="F682" s="709"/>
      <c r="G682" s="710"/>
      <c r="H682" s="708"/>
      <c r="I682" s="708"/>
      <c r="J682" s="708"/>
      <c r="K682" s="708"/>
      <c r="L682" s="708"/>
      <c r="M682" s="708"/>
      <c r="N682" s="708"/>
      <c r="O682" s="708"/>
      <c r="P682" s="708"/>
      <c r="Q682" s="711"/>
      <c r="R682" s="708"/>
      <c r="S682" s="708"/>
      <c r="T682" s="708"/>
      <c r="U682" s="708"/>
      <c r="V682" s="708"/>
      <c r="W682" s="708"/>
      <c r="X682" s="708"/>
      <c r="Y682" s="708"/>
      <c r="Z682" s="708"/>
    </row>
    <row r="683" ht="13.5" customHeight="1">
      <c r="A683" s="708"/>
      <c r="B683" s="708"/>
      <c r="C683" s="709"/>
      <c r="D683" s="708"/>
      <c r="E683" s="708"/>
      <c r="F683" s="709"/>
      <c r="G683" s="710"/>
      <c r="H683" s="708"/>
      <c r="I683" s="708"/>
      <c r="J683" s="708"/>
      <c r="K683" s="708"/>
      <c r="L683" s="708"/>
      <c r="M683" s="708"/>
      <c r="N683" s="708"/>
      <c r="O683" s="708"/>
      <c r="P683" s="708"/>
      <c r="Q683" s="711"/>
      <c r="R683" s="708"/>
      <c r="S683" s="708"/>
      <c r="T683" s="708"/>
      <c r="U683" s="708"/>
      <c r="V683" s="708"/>
      <c r="W683" s="708"/>
      <c r="X683" s="708"/>
      <c r="Y683" s="708"/>
      <c r="Z683" s="708"/>
    </row>
    <row r="684" ht="13.5" customHeight="1">
      <c r="A684" s="708"/>
      <c r="B684" s="708"/>
      <c r="C684" s="709"/>
      <c r="D684" s="708"/>
      <c r="E684" s="708"/>
      <c r="F684" s="709"/>
      <c r="G684" s="710"/>
      <c r="H684" s="708"/>
      <c r="I684" s="708"/>
      <c r="J684" s="708"/>
      <c r="K684" s="708"/>
      <c r="L684" s="708"/>
      <c r="M684" s="708"/>
      <c r="N684" s="708"/>
      <c r="O684" s="708"/>
      <c r="P684" s="708"/>
      <c r="Q684" s="711"/>
      <c r="R684" s="708"/>
      <c r="S684" s="708"/>
      <c r="T684" s="708"/>
      <c r="U684" s="708"/>
      <c r="V684" s="708"/>
      <c r="W684" s="708"/>
      <c r="X684" s="708"/>
      <c r="Y684" s="708"/>
      <c r="Z684" s="708"/>
    </row>
    <row r="685" ht="13.5" customHeight="1">
      <c r="A685" s="708"/>
      <c r="B685" s="708"/>
      <c r="C685" s="709"/>
      <c r="D685" s="708"/>
      <c r="E685" s="708"/>
      <c r="F685" s="709"/>
      <c r="G685" s="710"/>
      <c r="H685" s="708"/>
      <c r="I685" s="708"/>
      <c r="J685" s="708"/>
      <c r="K685" s="708"/>
      <c r="L685" s="708"/>
      <c r="M685" s="708"/>
      <c r="N685" s="708"/>
      <c r="O685" s="708"/>
      <c r="P685" s="708"/>
      <c r="Q685" s="711"/>
      <c r="R685" s="708"/>
      <c r="S685" s="708"/>
      <c r="T685" s="708"/>
      <c r="U685" s="708"/>
      <c r="V685" s="708"/>
      <c r="W685" s="708"/>
      <c r="X685" s="708"/>
      <c r="Y685" s="708"/>
      <c r="Z685" s="708"/>
    </row>
    <row r="686" ht="13.5" customHeight="1">
      <c r="A686" s="708"/>
      <c r="B686" s="708"/>
      <c r="C686" s="709"/>
      <c r="D686" s="708"/>
      <c r="E686" s="708"/>
      <c r="F686" s="709"/>
      <c r="G686" s="710"/>
      <c r="H686" s="708"/>
      <c r="I686" s="708"/>
      <c r="J686" s="708"/>
      <c r="K686" s="708"/>
      <c r="L686" s="708"/>
      <c r="M686" s="708"/>
      <c r="N686" s="708"/>
      <c r="O686" s="708"/>
      <c r="P686" s="708"/>
      <c r="Q686" s="711"/>
      <c r="R686" s="708"/>
      <c r="S686" s="708"/>
      <c r="T686" s="708"/>
      <c r="U686" s="708"/>
      <c r="V686" s="708"/>
      <c r="W686" s="708"/>
      <c r="X686" s="708"/>
      <c r="Y686" s="708"/>
      <c r="Z686" s="708"/>
    </row>
    <row r="687" ht="13.5" customHeight="1">
      <c r="A687" s="708"/>
      <c r="B687" s="708"/>
      <c r="C687" s="709"/>
      <c r="D687" s="708"/>
      <c r="E687" s="708"/>
      <c r="F687" s="709"/>
      <c r="G687" s="710"/>
      <c r="H687" s="708"/>
      <c r="I687" s="708"/>
      <c r="J687" s="708"/>
      <c r="K687" s="708"/>
      <c r="L687" s="708"/>
      <c r="M687" s="708"/>
      <c r="N687" s="708"/>
      <c r="O687" s="708"/>
      <c r="P687" s="708"/>
      <c r="Q687" s="711"/>
      <c r="R687" s="708"/>
      <c r="S687" s="708"/>
      <c r="T687" s="708"/>
      <c r="U687" s="708"/>
      <c r="V687" s="708"/>
      <c r="W687" s="708"/>
      <c r="X687" s="708"/>
      <c r="Y687" s="708"/>
      <c r="Z687" s="708"/>
    </row>
    <row r="688" ht="13.5" customHeight="1">
      <c r="A688" s="708"/>
      <c r="B688" s="708"/>
      <c r="C688" s="709"/>
      <c r="D688" s="708"/>
      <c r="E688" s="708"/>
      <c r="F688" s="709"/>
      <c r="G688" s="710"/>
      <c r="H688" s="708"/>
      <c r="I688" s="708"/>
      <c r="J688" s="708"/>
      <c r="K688" s="708"/>
      <c r="L688" s="708"/>
      <c r="M688" s="708"/>
      <c r="N688" s="708"/>
      <c r="O688" s="708"/>
      <c r="P688" s="708"/>
      <c r="Q688" s="711"/>
      <c r="R688" s="708"/>
      <c r="S688" s="708"/>
      <c r="T688" s="708"/>
      <c r="U688" s="708"/>
      <c r="V688" s="708"/>
      <c r="W688" s="708"/>
      <c r="X688" s="708"/>
      <c r="Y688" s="708"/>
      <c r="Z688" s="708"/>
    </row>
    <row r="689" ht="13.5" customHeight="1">
      <c r="A689" s="708"/>
      <c r="B689" s="708"/>
      <c r="C689" s="709"/>
      <c r="D689" s="708"/>
      <c r="E689" s="708"/>
      <c r="F689" s="709"/>
      <c r="G689" s="710"/>
      <c r="H689" s="708"/>
      <c r="I689" s="708"/>
      <c r="J689" s="708"/>
      <c r="K689" s="708"/>
      <c r="L689" s="708"/>
      <c r="M689" s="708"/>
      <c r="N689" s="708"/>
      <c r="O689" s="708"/>
      <c r="P689" s="708"/>
      <c r="Q689" s="711"/>
      <c r="R689" s="708"/>
      <c r="S689" s="708"/>
      <c r="T689" s="708"/>
      <c r="U689" s="708"/>
      <c r="V689" s="708"/>
      <c r="W689" s="708"/>
      <c r="X689" s="708"/>
      <c r="Y689" s="708"/>
      <c r="Z689" s="708"/>
    </row>
    <row r="690" ht="13.5" customHeight="1">
      <c r="A690" s="708"/>
      <c r="B690" s="708"/>
      <c r="C690" s="709"/>
      <c r="D690" s="708"/>
      <c r="E690" s="708"/>
      <c r="F690" s="709"/>
      <c r="G690" s="710"/>
      <c r="H690" s="708"/>
      <c r="I690" s="708"/>
      <c r="J690" s="708"/>
      <c r="K690" s="708"/>
      <c r="L690" s="708"/>
      <c r="M690" s="708"/>
      <c r="N690" s="708"/>
      <c r="O690" s="708"/>
      <c r="P690" s="708"/>
      <c r="Q690" s="711"/>
      <c r="R690" s="708"/>
      <c r="S690" s="708"/>
      <c r="T690" s="708"/>
      <c r="U690" s="708"/>
      <c r="V690" s="708"/>
      <c r="W690" s="708"/>
      <c r="X690" s="708"/>
      <c r="Y690" s="708"/>
      <c r="Z690" s="708"/>
    </row>
    <row r="691" ht="13.5" customHeight="1">
      <c r="A691" s="708"/>
      <c r="B691" s="708"/>
      <c r="C691" s="709"/>
      <c r="D691" s="708"/>
      <c r="E691" s="708"/>
      <c r="F691" s="709"/>
      <c r="G691" s="710"/>
      <c r="H691" s="708"/>
      <c r="I691" s="708"/>
      <c r="J691" s="708"/>
      <c r="K691" s="708"/>
      <c r="L691" s="708"/>
      <c r="M691" s="708"/>
      <c r="N691" s="708"/>
      <c r="O691" s="708"/>
      <c r="P691" s="708"/>
      <c r="Q691" s="711"/>
      <c r="R691" s="708"/>
      <c r="S691" s="708"/>
      <c r="T691" s="708"/>
      <c r="U691" s="708"/>
      <c r="V691" s="708"/>
      <c r="W691" s="708"/>
      <c r="X691" s="708"/>
      <c r="Y691" s="708"/>
      <c r="Z691" s="708"/>
    </row>
    <row r="692" ht="13.5" customHeight="1">
      <c r="A692" s="708"/>
      <c r="B692" s="708"/>
      <c r="C692" s="709"/>
      <c r="D692" s="708"/>
      <c r="E692" s="708"/>
      <c r="F692" s="709"/>
      <c r="G692" s="710"/>
      <c r="H692" s="708"/>
      <c r="I692" s="708"/>
      <c r="J692" s="708"/>
      <c r="K692" s="708"/>
      <c r="L692" s="708"/>
      <c r="M692" s="708"/>
      <c r="N692" s="708"/>
      <c r="O692" s="708"/>
      <c r="P692" s="708"/>
      <c r="Q692" s="711"/>
      <c r="R692" s="708"/>
      <c r="S692" s="708"/>
      <c r="T692" s="708"/>
      <c r="U692" s="708"/>
      <c r="V692" s="708"/>
      <c r="W692" s="708"/>
      <c r="X692" s="708"/>
      <c r="Y692" s="708"/>
      <c r="Z692" s="708"/>
    </row>
    <row r="693" ht="13.5" customHeight="1">
      <c r="A693" s="708"/>
      <c r="B693" s="708"/>
      <c r="C693" s="709"/>
      <c r="D693" s="708"/>
      <c r="E693" s="708"/>
      <c r="F693" s="709"/>
      <c r="G693" s="710"/>
      <c r="H693" s="708"/>
      <c r="I693" s="708"/>
      <c r="J693" s="708"/>
      <c r="K693" s="708"/>
      <c r="L693" s="708"/>
      <c r="M693" s="708"/>
      <c r="N693" s="708"/>
      <c r="O693" s="708"/>
      <c r="P693" s="708"/>
      <c r="Q693" s="711"/>
      <c r="R693" s="708"/>
      <c r="S693" s="708"/>
      <c r="T693" s="708"/>
      <c r="U693" s="708"/>
      <c r="V693" s="708"/>
      <c r="W693" s="708"/>
      <c r="X693" s="708"/>
      <c r="Y693" s="708"/>
      <c r="Z693" s="708"/>
    </row>
    <row r="694" ht="13.5" customHeight="1">
      <c r="A694" s="708"/>
      <c r="B694" s="708"/>
      <c r="C694" s="709"/>
      <c r="D694" s="708"/>
      <c r="E694" s="708"/>
      <c r="F694" s="709"/>
      <c r="G694" s="710"/>
      <c r="H694" s="708"/>
      <c r="I694" s="708"/>
      <c r="J694" s="708"/>
      <c r="K694" s="708"/>
      <c r="L694" s="708"/>
      <c r="M694" s="708"/>
      <c r="N694" s="708"/>
      <c r="O694" s="708"/>
      <c r="P694" s="708"/>
      <c r="Q694" s="711"/>
      <c r="R694" s="708"/>
      <c r="S694" s="708"/>
      <c r="T694" s="708"/>
      <c r="U694" s="708"/>
      <c r="V694" s="708"/>
      <c r="W694" s="708"/>
      <c r="X694" s="708"/>
      <c r="Y694" s="708"/>
      <c r="Z694" s="708"/>
    </row>
    <row r="695" ht="13.5" customHeight="1">
      <c r="A695" s="708"/>
      <c r="B695" s="708"/>
      <c r="C695" s="709"/>
      <c r="D695" s="708"/>
      <c r="E695" s="708"/>
      <c r="F695" s="709"/>
      <c r="G695" s="710"/>
      <c r="H695" s="708"/>
      <c r="I695" s="708"/>
      <c r="J695" s="708"/>
      <c r="K695" s="708"/>
      <c r="L695" s="708"/>
      <c r="M695" s="708"/>
      <c r="N695" s="708"/>
      <c r="O695" s="708"/>
      <c r="P695" s="708"/>
      <c r="Q695" s="711"/>
      <c r="R695" s="708"/>
      <c r="S695" s="708"/>
      <c r="T695" s="708"/>
      <c r="U695" s="708"/>
      <c r="V695" s="708"/>
      <c r="W695" s="708"/>
      <c r="X695" s="708"/>
      <c r="Y695" s="708"/>
      <c r="Z695" s="708"/>
    </row>
    <row r="696" ht="13.5" customHeight="1">
      <c r="A696" s="708"/>
      <c r="B696" s="708"/>
      <c r="C696" s="709"/>
      <c r="D696" s="708"/>
      <c r="E696" s="708"/>
      <c r="F696" s="709"/>
      <c r="G696" s="710"/>
      <c r="H696" s="708"/>
      <c r="I696" s="708"/>
      <c r="J696" s="708"/>
      <c r="K696" s="708"/>
      <c r="L696" s="708"/>
      <c r="M696" s="708"/>
      <c r="N696" s="708"/>
      <c r="O696" s="708"/>
      <c r="P696" s="708"/>
      <c r="Q696" s="711"/>
      <c r="R696" s="708"/>
      <c r="S696" s="708"/>
      <c r="T696" s="708"/>
      <c r="U696" s="708"/>
      <c r="V696" s="708"/>
      <c r="W696" s="708"/>
      <c r="X696" s="708"/>
      <c r="Y696" s="708"/>
      <c r="Z696" s="708"/>
    </row>
    <row r="697" ht="13.5" customHeight="1">
      <c r="A697" s="708"/>
      <c r="B697" s="708"/>
      <c r="C697" s="709"/>
      <c r="D697" s="708"/>
      <c r="E697" s="708"/>
      <c r="F697" s="709"/>
      <c r="G697" s="710"/>
      <c r="H697" s="708"/>
      <c r="I697" s="708"/>
      <c r="J697" s="708"/>
      <c r="K697" s="708"/>
      <c r="L697" s="708"/>
      <c r="M697" s="708"/>
      <c r="N697" s="708"/>
      <c r="O697" s="708"/>
      <c r="P697" s="708"/>
      <c r="Q697" s="711"/>
      <c r="R697" s="708"/>
      <c r="S697" s="708"/>
      <c r="T697" s="708"/>
      <c r="U697" s="708"/>
      <c r="V697" s="708"/>
      <c r="W697" s="708"/>
      <c r="X697" s="708"/>
      <c r="Y697" s="708"/>
      <c r="Z697" s="708"/>
    </row>
    <row r="698" ht="13.5" customHeight="1">
      <c r="A698" s="708"/>
      <c r="B698" s="708"/>
      <c r="C698" s="709"/>
      <c r="D698" s="708"/>
      <c r="E698" s="708"/>
      <c r="F698" s="709"/>
      <c r="G698" s="710"/>
      <c r="H698" s="708"/>
      <c r="I698" s="708"/>
      <c r="J698" s="708"/>
      <c r="K698" s="708"/>
      <c r="L698" s="708"/>
      <c r="M698" s="708"/>
      <c r="N698" s="708"/>
      <c r="O698" s="708"/>
      <c r="P698" s="708"/>
      <c r="Q698" s="711"/>
      <c r="R698" s="708"/>
      <c r="S698" s="708"/>
      <c r="T698" s="708"/>
      <c r="U698" s="708"/>
      <c r="V698" s="708"/>
      <c r="W698" s="708"/>
      <c r="X698" s="708"/>
      <c r="Y698" s="708"/>
      <c r="Z698" s="708"/>
    </row>
    <row r="699" ht="13.5" customHeight="1">
      <c r="A699" s="708"/>
      <c r="B699" s="708"/>
      <c r="C699" s="709"/>
      <c r="D699" s="708"/>
      <c r="E699" s="708"/>
      <c r="F699" s="709"/>
      <c r="G699" s="710"/>
      <c r="H699" s="708"/>
      <c r="I699" s="708"/>
      <c r="J699" s="708"/>
      <c r="K699" s="708"/>
      <c r="L699" s="708"/>
      <c r="M699" s="708"/>
      <c r="N699" s="708"/>
      <c r="O699" s="708"/>
      <c r="P699" s="708"/>
      <c r="Q699" s="711"/>
      <c r="R699" s="708"/>
      <c r="S699" s="708"/>
      <c r="T699" s="708"/>
      <c r="U699" s="708"/>
      <c r="V699" s="708"/>
      <c r="W699" s="708"/>
      <c r="X699" s="708"/>
      <c r="Y699" s="708"/>
      <c r="Z699" s="708"/>
    </row>
    <row r="700" ht="13.5" customHeight="1">
      <c r="A700" s="708"/>
      <c r="B700" s="708"/>
      <c r="C700" s="709"/>
      <c r="D700" s="708"/>
      <c r="E700" s="708"/>
      <c r="F700" s="709"/>
      <c r="G700" s="710"/>
      <c r="H700" s="708"/>
      <c r="I700" s="708"/>
      <c r="J700" s="708"/>
      <c r="K700" s="708"/>
      <c r="L700" s="708"/>
      <c r="M700" s="708"/>
      <c r="N700" s="708"/>
      <c r="O700" s="708"/>
      <c r="P700" s="708"/>
      <c r="Q700" s="711"/>
      <c r="R700" s="708"/>
      <c r="S700" s="708"/>
      <c r="T700" s="708"/>
      <c r="U700" s="708"/>
      <c r="V700" s="708"/>
      <c r="W700" s="708"/>
      <c r="X700" s="708"/>
      <c r="Y700" s="708"/>
      <c r="Z700" s="708"/>
    </row>
    <row r="701" ht="13.5" customHeight="1">
      <c r="A701" s="708"/>
      <c r="B701" s="708"/>
      <c r="C701" s="709"/>
      <c r="D701" s="708"/>
      <c r="E701" s="708"/>
      <c r="F701" s="709"/>
      <c r="G701" s="710"/>
      <c r="H701" s="708"/>
      <c r="I701" s="708"/>
      <c r="J701" s="708"/>
      <c r="K701" s="708"/>
      <c r="L701" s="708"/>
      <c r="M701" s="708"/>
      <c r="N701" s="708"/>
      <c r="O701" s="708"/>
      <c r="P701" s="708"/>
      <c r="Q701" s="711"/>
      <c r="R701" s="708"/>
      <c r="S701" s="708"/>
      <c r="T701" s="708"/>
      <c r="U701" s="708"/>
      <c r="V701" s="708"/>
      <c r="W701" s="708"/>
      <c r="X701" s="708"/>
      <c r="Y701" s="708"/>
      <c r="Z701" s="708"/>
    </row>
    <row r="702" ht="13.5" customHeight="1">
      <c r="A702" s="708"/>
      <c r="B702" s="708"/>
      <c r="C702" s="709"/>
      <c r="D702" s="708"/>
      <c r="E702" s="708"/>
      <c r="F702" s="709"/>
      <c r="G702" s="710"/>
      <c r="H702" s="708"/>
      <c r="I702" s="708"/>
      <c r="J702" s="708"/>
      <c r="K702" s="708"/>
      <c r="L702" s="708"/>
      <c r="M702" s="708"/>
      <c r="N702" s="708"/>
      <c r="O702" s="708"/>
      <c r="P702" s="708"/>
      <c r="Q702" s="711"/>
      <c r="R702" s="708"/>
      <c r="S702" s="708"/>
      <c r="T702" s="708"/>
      <c r="U702" s="708"/>
      <c r="V702" s="708"/>
      <c r="W702" s="708"/>
      <c r="X702" s="708"/>
      <c r="Y702" s="708"/>
      <c r="Z702" s="708"/>
    </row>
    <row r="703" ht="13.5" customHeight="1">
      <c r="A703" s="708"/>
      <c r="B703" s="708"/>
      <c r="C703" s="709"/>
      <c r="D703" s="708"/>
      <c r="E703" s="708"/>
      <c r="F703" s="709"/>
      <c r="G703" s="710"/>
      <c r="H703" s="708"/>
      <c r="I703" s="708"/>
      <c r="J703" s="708"/>
      <c r="K703" s="708"/>
      <c r="L703" s="708"/>
      <c r="M703" s="708"/>
      <c r="N703" s="708"/>
      <c r="O703" s="708"/>
      <c r="P703" s="708"/>
      <c r="Q703" s="711"/>
      <c r="R703" s="708"/>
      <c r="S703" s="708"/>
      <c r="T703" s="708"/>
      <c r="U703" s="708"/>
      <c r="V703" s="708"/>
      <c r="W703" s="708"/>
      <c r="X703" s="708"/>
      <c r="Y703" s="708"/>
      <c r="Z703" s="708"/>
    </row>
    <row r="704" ht="13.5" customHeight="1">
      <c r="A704" s="708"/>
      <c r="B704" s="708"/>
      <c r="C704" s="709"/>
      <c r="D704" s="708"/>
      <c r="E704" s="708"/>
      <c r="F704" s="709"/>
      <c r="G704" s="710"/>
      <c r="H704" s="708"/>
      <c r="I704" s="708"/>
      <c r="J704" s="708"/>
      <c r="K704" s="708"/>
      <c r="L704" s="708"/>
      <c r="M704" s="708"/>
      <c r="N704" s="708"/>
      <c r="O704" s="708"/>
      <c r="P704" s="708"/>
      <c r="Q704" s="711"/>
      <c r="R704" s="708"/>
      <c r="S704" s="708"/>
      <c r="T704" s="708"/>
      <c r="U704" s="708"/>
      <c r="V704" s="708"/>
      <c r="W704" s="708"/>
      <c r="X704" s="708"/>
      <c r="Y704" s="708"/>
      <c r="Z704" s="708"/>
    </row>
    <row r="705" ht="13.5" customHeight="1">
      <c r="A705" s="708"/>
      <c r="B705" s="708"/>
      <c r="C705" s="709"/>
      <c r="D705" s="708"/>
      <c r="E705" s="708"/>
      <c r="F705" s="709"/>
      <c r="G705" s="710"/>
      <c r="H705" s="708"/>
      <c r="I705" s="708"/>
      <c r="J705" s="708"/>
      <c r="K705" s="708"/>
      <c r="L705" s="708"/>
      <c r="M705" s="708"/>
      <c r="N705" s="708"/>
      <c r="O705" s="708"/>
      <c r="P705" s="708"/>
      <c r="Q705" s="711"/>
      <c r="R705" s="708"/>
      <c r="S705" s="708"/>
      <c r="T705" s="708"/>
      <c r="U705" s="708"/>
      <c r="V705" s="708"/>
      <c r="W705" s="708"/>
      <c r="X705" s="708"/>
      <c r="Y705" s="708"/>
      <c r="Z705" s="708"/>
    </row>
    <row r="706" ht="13.5" customHeight="1">
      <c r="A706" s="708"/>
      <c r="B706" s="708"/>
      <c r="C706" s="709"/>
      <c r="D706" s="708"/>
      <c r="E706" s="708"/>
      <c r="F706" s="709"/>
      <c r="G706" s="710"/>
      <c r="H706" s="708"/>
      <c r="I706" s="708"/>
      <c r="J706" s="708"/>
      <c r="K706" s="708"/>
      <c r="L706" s="708"/>
      <c r="M706" s="708"/>
      <c r="N706" s="708"/>
      <c r="O706" s="708"/>
      <c r="P706" s="708"/>
      <c r="Q706" s="711"/>
      <c r="R706" s="708"/>
      <c r="S706" s="708"/>
      <c r="T706" s="708"/>
      <c r="U706" s="708"/>
      <c r="V706" s="708"/>
      <c r="W706" s="708"/>
      <c r="X706" s="708"/>
      <c r="Y706" s="708"/>
      <c r="Z706" s="708"/>
    </row>
    <row r="707" ht="13.5" customHeight="1">
      <c r="A707" s="708"/>
      <c r="B707" s="708"/>
      <c r="C707" s="709"/>
      <c r="D707" s="708"/>
      <c r="E707" s="708"/>
      <c r="F707" s="709"/>
      <c r="G707" s="710"/>
      <c r="H707" s="708"/>
      <c r="I707" s="708"/>
      <c r="J707" s="708"/>
      <c r="K707" s="708"/>
      <c r="L707" s="708"/>
      <c r="M707" s="708"/>
      <c r="N707" s="708"/>
      <c r="O707" s="708"/>
      <c r="P707" s="708"/>
      <c r="Q707" s="711"/>
      <c r="R707" s="708"/>
      <c r="S707" s="708"/>
      <c r="T707" s="708"/>
      <c r="U707" s="708"/>
      <c r="V707" s="708"/>
      <c r="W707" s="708"/>
      <c r="X707" s="708"/>
      <c r="Y707" s="708"/>
      <c r="Z707" s="708"/>
    </row>
    <row r="708" ht="13.5" customHeight="1">
      <c r="A708" s="708"/>
      <c r="B708" s="708"/>
      <c r="C708" s="709"/>
      <c r="D708" s="708"/>
      <c r="E708" s="708"/>
      <c r="F708" s="709"/>
      <c r="G708" s="710"/>
      <c r="H708" s="708"/>
      <c r="I708" s="708"/>
      <c r="J708" s="708"/>
      <c r="K708" s="708"/>
      <c r="L708" s="708"/>
      <c r="M708" s="708"/>
      <c r="N708" s="708"/>
      <c r="O708" s="708"/>
      <c r="P708" s="708"/>
      <c r="Q708" s="711"/>
      <c r="R708" s="708"/>
      <c r="S708" s="708"/>
      <c r="T708" s="708"/>
      <c r="U708" s="708"/>
      <c r="V708" s="708"/>
      <c r="W708" s="708"/>
      <c r="X708" s="708"/>
      <c r="Y708" s="708"/>
      <c r="Z708" s="708"/>
    </row>
    <row r="709" ht="13.5" customHeight="1">
      <c r="A709" s="708"/>
      <c r="B709" s="708"/>
      <c r="C709" s="709"/>
      <c r="D709" s="708"/>
      <c r="E709" s="708"/>
      <c r="F709" s="709"/>
      <c r="G709" s="710"/>
      <c r="H709" s="708"/>
      <c r="I709" s="708"/>
      <c r="J709" s="708"/>
      <c r="K709" s="708"/>
      <c r="L709" s="708"/>
      <c r="M709" s="708"/>
      <c r="N709" s="708"/>
      <c r="O709" s="708"/>
      <c r="P709" s="708"/>
      <c r="Q709" s="711"/>
      <c r="R709" s="708"/>
      <c r="S709" s="708"/>
      <c r="T709" s="708"/>
      <c r="U709" s="708"/>
      <c r="V709" s="708"/>
      <c r="W709" s="708"/>
      <c r="X709" s="708"/>
      <c r="Y709" s="708"/>
      <c r="Z709" s="708"/>
    </row>
    <row r="710" ht="13.5" customHeight="1">
      <c r="A710" s="708"/>
      <c r="B710" s="708"/>
      <c r="C710" s="709"/>
      <c r="D710" s="708"/>
      <c r="E710" s="708"/>
      <c r="F710" s="709"/>
      <c r="G710" s="710"/>
      <c r="H710" s="708"/>
      <c r="I710" s="708"/>
      <c r="J710" s="708"/>
      <c r="K710" s="708"/>
      <c r="L710" s="708"/>
      <c r="M710" s="708"/>
      <c r="N710" s="708"/>
      <c r="O710" s="708"/>
      <c r="P710" s="708"/>
      <c r="Q710" s="711"/>
      <c r="R710" s="708"/>
      <c r="S710" s="708"/>
      <c r="T710" s="708"/>
      <c r="U710" s="708"/>
      <c r="V710" s="708"/>
      <c r="W710" s="708"/>
      <c r="X710" s="708"/>
      <c r="Y710" s="708"/>
      <c r="Z710" s="708"/>
    </row>
    <row r="711" ht="13.5" customHeight="1">
      <c r="A711" s="708"/>
      <c r="B711" s="708"/>
      <c r="C711" s="709"/>
      <c r="D711" s="708"/>
      <c r="E711" s="708"/>
      <c r="F711" s="709"/>
      <c r="G711" s="710"/>
      <c r="H711" s="708"/>
      <c r="I711" s="708"/>
      <c r="J711" s="708"/>
      <c r="K711" s="708"/>
      <c r="L711" s="708"/>
      <c r="M711" s="708"/>
      <c r="N711" s="708"/>
      <c r="O711" s="708"/>
      <c r="P711" s="708"/>
      <c r="Q711" s="711"/>
      <c r="R711" s="708"/>
      <c r="S711" s="708"/>
      <c r="T711" s="708"/>
      <c r="U711" s="708"/>
      <c r="V711" s="708"/>
      <c r="W711" s="708"/>
      <c r="X711" s="708"/>
      <c r="Y711" s="708"/>
      <c r="Z711" s="708"/>
    </row>
    <row r="712" ht="13.5" customHeight="1">
      <c r="A712" s="708"/>
      <c r="B712" s="708"/>
      <c r="C712" s="709"/>
      <c r="D712" s="708"/>
      <c r="E712" s="708"/>
      <c r="F712" s="709"/>
      <c r="G712" s="710"/>
      <c r="H712" s="708"/>
      <c r="I712" s="708"/>
      <c r="J712" s="708"/>
      <c r="K712" s="708"/>
      <c r="L712" s="708"/>
      <c r="M712" s="708"/>
      <c r="N712" s="708"/>
      <c r="O712" s="708"/>
      <c r="P712" s="708"/>
      <c r="Q712" s="711"/>
      <c r="R712" s="708"/>
      <c r="S712" s="708"/>
      <c r="T712" s="708"/>
      <c r="U712" s="708"/>
      <c r="V712" s="708"/>
      <c r="W712" s="708"/>
      <c r="X712" s="708"/>
      <c r="Y712" s="708"/>
      <c r="Z712" s="708"/>
    </row>
    <row r="713" ht="13.5" customHeight="1">
      <c r="A713" s="708"/>
      <c r="B713" s="708"/>
      <c r="C713" s="709"/>
      <c r="D713" s="708"/>
      <c r="E713" s="708"/>
      <c r="F713" s="709"/>
      <c r="G713" s="710"/>
      <c r="H713" s="708"/>
      <c r="I713" s="708"/>
      <c r="J713" s="708"/>
      <c r="K713" s="708"/>
      <c r="L713" s="708"/>
      <c r="M713" s="708"/>
      <c r="N713" s="708"/>
      <c r="O713" s="708"/>
      <c r="P713" s="708"/>
      <c r="Q713" s="711"/>
      <c r="R713" s="708"/>
      <c r="S713" s="708"/>
      <c r="T713" s="708"/>
      <c r="U713" s="708"/>
      <c r="V713" s="708"/>
      <c r="W713" s="708"/>
      <c r="X713" s="708"/>
      <c r="Y713" s="708"/>
      <c r="Z713" s="708"/>
    </row>
    <row r="714" ht="13.5" customHeight="1">
      <c r="A714" s="708"/>
      <c r="B714" s="708"/>
      <c r="C714" s="709"/>
      <c r="D714" s="708"/>
      <c r="E714" s="708"/>
      <c r="F714" s="709"/>
      <c r="G714" s="710"/>
      <c r="H714" s="708"/>
      <c r="I714" s="708"/>
      <c r="J714" s="708"/>
      <c r="K714" s="708"/>
      <c r="L714" s="708"/>
      <c r="M714" s="708"/>
      <c r="N714" s="708"/>
      <c r="O714" s="708"/>
      <c r="P714" s="708"/>
      <c r="Q714" s="711"/>
      <c r="R714" s="708"/>
      <c r="S714" s="708"/>
      <c r="T714" s="708"/>
      <c r="U714" s="708"/>
      <c r="V714" s="708"/>
      <c r="W714" s="708"/>
      <c r="X714" s="708"/>
      <c r="Y714" s="708"/>
      <c r="Z714" s="708"/>
    </row>
    <row r="715" ht="13.5" customHeight="1">
      <c r="A715" s="708"/>
      <c r="B715" s="708"/>
      <c r="C715" s="709"/>
      <c r="D715" s="708"/>
      <c r="E715" s="708"/>
      <c r="F715" s="709"/>
      <c r="G715" s="710"/>
      <c r="H715" s="708"/>
      <c r="I715" s="708"/>
      <c r="J715" s="708"/>
      <c r="K715" s="708"/>
      <c r="L715" s="708"/>
      <c r="M715" s="708"/>
      <c r="N715" s="708"/>
      <c r="O715" s="708"/>
      <c r="P715" s="708"/>
      <c r="Q715" s="711"/>
      <c r="R715" s="708"/>
      <c r="S715" s="708"/>
      <c r="T715" s="708"/>
      <c r="U715" s="708"/>
      <c r="V715" s="708"/>
      <c r="W715" s="708"/>
      <c r="X715" s="708"/>
      <c r="Y715" s="708"/>
      <c r="Z715" s="708"/>
    </row>
    <row r="716" ht="13.5" customHeight="1">
      <c r="A716" s="708"/>
      <c r="B716" s="708"/>
      <c r="C716" s="709"/>
      <c r="D716" s="708"/>
      <c r="E716" s="708"/>
      <c r="F716" s="709"/>
      <c r="G716" s="710"/>
      <c r="H716" s="708"/>
      <c r="I716" s="708"/>
      <c r="J716" s="708"/>
      <c r="K716" s="708"/>
      <c r="L716" s="708"/>
      <c r="M716" s="708"/>
      <c r="N716" s="708"/>
      <c r="O716" s="708"/>
      <c r="P716" s="708"/>
      <c r="Q716" s="711"/>
      <c r="R716" s="708"/>
      <c r="S716" s="708"/>
      <c r="T716" s="708"/>
      <c r="U716" s="708"/>
      <c r="V716" s="708"/>
      <c r="W716" s="708"/>
      <c r="X716" s="708"/>
      <c r="Y716" s="708"/>
      <c r="Z716" s="708"/>
    </row>
    <row r="717" ht="13.5" customHeight="1">
      <c r="A717" s="708"/>
      <c r="B717" s="708"/>
      <c r="C717" s="709"/>
      <c r="D717" s="708"/>
      <c r="E717" s="708"/>
      <c r="F717" s="709"/>
      <c r="G717" s="710"/>
      <c r="H717" s="708"/>
      <c r="I717" s="708"/>
      <c r="J717" s="708"/>
      <c r="K717" s="708"/>
      <c r="L717" s="708"/>
      <c r="M717" s="708"/>
      <c r="N717" s="708"/>
      <c r="O717" s="708"/>
      <c r="P717" s="708"/>
      <c r="Q717" s="711"/>
      <c r="R717" s="708"/>
      <c r="S717" s="708"/>
      <c r="T717" s="708"/>
      <c r="U717" s="708"/>
      <c r="V717" s="708"/>
      <c r="W717" s="708"/>
      <c r="X717" s="708"/>
      <c r="Y717" s="708"/>
      <c r="Z717" s="708"/>
    </row>
    <row r="718" ht="13.5" customHeight="1">
      <c r="A718" s="708"/>
      <c r="B718" s="708"/>
      <c r="C718" s="709"/>
      <c r="D718" s="708"/>
      <c r="E718" s="708"/>
      <c r="F718" s="709"/>
      <c r="G718" s="710"/>
      <c r="H718" s="708"/>
      <c r="I718" s="708"/>
      <c r="J718" s="708"/>
      <c r="K718" s="708"/>
      <c r="L718" s="708"/>
      <c r="M718" s="708"/>
      <c r="N718" s="708"/>
      <c r="O718" s="708"/>
      <c r="P718" s="708"/>
      <c r="Q718" s="711"/>
      <c r="R718" s="708"/>
      <c r="S718" s="708"/>
      <c r="T718" s="708"/>
      <c r="U718" s="708"/>
      <c r="V718" s="708"/>
      <c r="W718" s="708"/>
      <c r="X718" s="708"/>
      <c r="Y718" s="708"/>
      <c r="Z718" s="708"/>
    </row>
    <row r="719" ht="13.5" customHeight="1">
      <c r="A719" s="708"/>
      <c r="B719" s="708"/>
      <c r="C719" s="709"/>
      <c r="D719" s="708"/>
      <c r="E719" s="708"/>
      <c r="F719" s="709"/>
      <c r="G719" s="710"/>
      <c r="H719" s="708"/>
      <c r="I719" s="708"/>
      <c r="J719" s="708"/>
      <c r="K719" s="708"/>
      <c r="L719" s="708"/>
      <c r="M719" s="708"/>
      <c r="N719" s="708"/>
      <c r="O719" s="708"/>
      <c r="P719" s="708"/>
      <c r="Q719" s="711"/>
      <c r="R719" s="708"/>
      <c r="S719" s="708"/>
      <c r="T719" s="708"/>
      <c r="U719" s="708"/>
      <c r="V719" s="708"/>
      <c r="W719" s="708"/>
      <c r="X719" s="708"/>
      <c r="Y719" s="708"/>
      <c r="Z719" s="708"/>
    </row>
    <row r="720" ht="13.5" customHeight="1">
      <c r="A720" s="708"/>
      <c r="B720" s="708"/>
      <c r="C720" s="709"/>
      <c r="D720" s="708"/>
      <c r="E720" s="708"/>
      <c r="F720" s="709"/>
      <c r="G720" s="710"/>
      <c r="H720" s="708"/>
      <c r="I720" s="708"/>
      <c r="J720" s="708"/>
      <c r="K720" s="708"/>
      <c r="L720" s="708"/>
      <c r="M720" s="708"/>
      <c r="N720" s="708"/>
      <c r="O720" s="708"/>
      <c r="P720" s="708"/>
      <c r="Q720" s="711"/>
      <c r="R720" s="708"/>
      <c r="S720" s="708"/>
      <c r="T720" s="708"/>
      <c r="U720" s="708"/>
      <c r="V720" s="708"/>
      <c r="W720" s="708"/>
      <c r="X720" s="708"/>
      <c r="Y720" s="708"/>
      <c r="Z720" s="708"/>
    </row>
    <row r="721" ht="13.5" customHeight="1">
      <c r="A721" s="708"/>
      <c r="B721" s="708"/>
      <c r="C721" s="709"/>
      <c r="D721" s="708"/>
      <c r="E721" s="708"/>
      <c r="F721" s="709"/>
      <c r="G721" s="710"/>
      <c r="H721" s="708"/>
      <c r="I721" s="708"/>
      <c r="J721" s="708"/>
      <c r="K721" s="708"/>
      <c r="L721" s="708"/>
      <c r="M721" s="708"/>
      <c r="N721" s="708"/>
      <c r="O721" s="708"/>
      <c r="P721" s="708"/>
      <c r="Q721" s="711"/>
      <c r="R721" s="708"/>
      <c r="S721" s="708"/>
      <c r="T721" s="708"/>
      <c r="U721" s="708"/>
      <c r="V721" s="708"/>
      <c r="W721" s="708"/>
      <c r="X721" s="708"/>
      <c r="Y721" s="708"/>
      <c r="Z721" s="708"/>
    </row>
    <row r="722" ht="13.5" customHeight="1">
      <c r="A722" s="708"/>
      <c r="B722" s="708"/>
      <c r="C722" s="709"/>
      <c r="D722" s="708"/>
      <c r="E722" s="708"/>
      <c r="F722" s="709"/>
      <c r="G722" s="710"/>
      <c r="H722" s="708"/>
      <c r="I722" s="708"/>
      <c r="J722" s="708"/>
      <c r="K722" s="708"/>
      <c r="L722" s="708"/>
      <c r="M722" s="708"/>
      <c r="N722" s="708"/>
      <c r="O722" s="708"/>
      <c r="P722" s="708"/>
      <c r="Q722" s="711"/>
      <c r="R722" s="708"/>
      <c r="S722" s="708"/>
      <c r="T722" s="708"/>
      <c r="U722" s="708"/>
      <c r="V722" s="708"/>
      <c r="W722" s="708"/>
      <c r="X722" s="708"/>
      <c r="Y722" s="708"/>
      <c r="Z722" s="708"/>
    </row>
    <row r="723" ht="13.5" customHeight="1">
      <c r="A723" s="708"/>
      <c r="B723" s="708"/>
      <c r="C723" s="709"/>
      <c r="D723" s="708"/>
      <c r="E723" s="708"/>
      <c r="F723" s="709"/>
      <c r="G723" s="710"/>
      <c r="H723" s="708"/>
      <c r="I723" s="708"/>
      <c r="J723" s="708"/>
      <c r="K723" s="708"/>
      <c r="L723" s="708"/>
      <c r="M723" s="708"/>
      <c r="N723" s="708"/>
      <c r="O723" s="708"/>
      <c r="P723" s="708"/>
      <c r="Q723" s="711"/>
      <c r="R723" s="708"/>
      <c r="S723" s="708"/>
      <c r="T723" s="708"/>
      <c r="U723" s="708"/>
      <c r="V723" s="708"/>
      <c r="W723" s="708"/>
      <c r="X723" s="708"/>
      <c r="Y723" s="708"/>
      <c r="Z723" s="708"/>
    </row>
    <row r="724" ht="13.5" customHeight="1">
      <c r="A724" s="708"/>
      <c r="B724" s="708"/>
      <c r="C724" s="709"/>
      <c r="D724" s="708"/>
      <c r="E724" s="708"/>
      <c r="F724" s="709"/>
      <c r="G724" s="710"/>
      <c r="H724" s="708"/>
      <c r="I724" s="708"/>
      <c r="J724" s="708"/>
      <c r="K724" s="708"/>
      <c r="L724" s="708"/>
      <c r="M724" s="708"/>
      <c r="N724" s="708"/>
      <c r="O724" s="708"/>
      <c r="P724" s="708"/>
      <c r="Q724" s="711"/>
      <c r="R724" s="708"/>
      <c r="S724" s="708"/>
      <c r="T724" s="708"/>
      <c r="U724" s="708"/>
      <c r="V724" s="708"/>
      <c r="W724" s="708"/>
      <c r="X724" s="708"/>
      <c r="Y724" s="708"/>
      <c r="Z724" s="708"/>
    </row>
    <row r="725" ht="13.5" customHeight="1">
      <c r="A725" s="708"/>
      <c r="B725" s="708"/>
      <c r="C725" s="709"/>
      <c r="D725" s="708"/>
      <c r="E725" s="708"/>
      <c r="F725" s="709"/>
      <c r="G725" s="710"/>
      <c r="H725" s="708"/>
      <c r="I725" s="708"/>
      <c r="J725" s="708"/>
      <c r="K725" s="708"/>
      <c r="L725" s="708"/>
      <c r="M725" s="708"/>
      <c r="N725" s="708"/>
      <c r="O725" s="708"/>
      <c r="P725" s="708"/>
      <c r="Q725" s="711"/>
      <c r="R725" s="708"/>
      <c r="S725" s="708"/>
      <c r="T725" s="708"/>
      <c r="U725" s="708"/>
      <c r="V725" s="708"/>
      <c r="W725" s="708"/>
      <c r="X725" s="708"/>
      <c r="Y725" s="708"/>
      <c r="Z725" s="708"/>
    </row>
    <row r="726" ht="13.5" customHeight="1">
      <c r="A726" s="708"/>
      <c r="B726" s="708"/>
      <c r="C726" s="709"/>
      <c r="D726" s="708"/>
      <c r="E726" s="708"/>
      <c r="F726" s="709"/>
      <c r="G726" s="710"/>
      <c r="H726" s="708"/>
      <c r="I726" s="708"/>
      <c r="J726" s="708"/>
      <c r="K726" s="708"/>
      <c r="L726" s="708"/>
      <c r="M726" s="708"/>
      <c r="N726" s="708"/>
      <c r="O726" s="708"/>
      <c r="P726" s="708"/>
      <c r="Q726" s="711"/>
      <c r="R726" s="708"/>
      <c r="S726" s="708"/>
      <c r="T726" s="708"/>
      <c r="U726" s="708"/>
      <c r="V726" s="708"/>
      <c r="W726" s="708"/>
      <c r="X726" s="708"/>
      <c r="Y726" s="708"/>
      <c r="Z726" s="708"/>
    </row>
    <row r="727" ht="13.5" customHeight="1">
      <c r="A727" s="708"/>
      <c r="B727" s="708"/>
      <c r="C727" s="709"/>
      <c r="D727" s="708"/>
      <c r="E727" s="708"/>
      <c r="F727" s="709"/>
      <c r="G727" s="710"/>
      <c r="H727" s="708"/>
      <c r="I727" s="708"/>
      <c r="J727" s="708"/>
      <c r="K727" s="708"/>
      <c r="L727" s="708"/>
      <c r="M727" s="708"/>
      <c r="N727" s="708"/>
      <c r="O727" s="708"/>
      <c r="P727" s="708"/>
      <c r="Q727" s="711"/>
      <c r="R727" s="708"/>
      <c r="S727" s="708"/>
      <c r="T727" s="708"/>
      <c r="U727" s="708"/>
      <c r="V727" s="708"/>
      <c r="W727" s="708"/>
      <c r="X727" s="708"/>
      <c r="Y727" s="708"/>
      <c r="Z727" s="708"/>
    </row>
    <row r="728" ht="13.5" customHeight="1">
      <c r="A728" s="708"/>
      <c r="B728" s="708"/>
      <c r="C728" s="709"/>
      <c r="D728" s="708"/>
      <c r="E728" s="708"/>
      <c r="F728" s="709"/>
      <c r="G728" s="710"/>
      <c r="H728" s="708"/>
      <c r="I728" s="708"/>
      <c r="J728" s="708"/>
      <c r="K728" s="708"/>
      <c r="L728" s="708"/>
      <c r="M728" s="708"/>
      <c r="N728" s="708"/>
      <c r="O728" s="708"/>
      <c r="P728" s="708"/>
      <c r="Q728" s="711"/>
      <c r="R728" s="708"/>
      <c r="S728" s="708"/>
      <c r="T728" s="708"/>
      <c r="U728" s="708"/>
      <c r="V728" s="708"/>
      <c r="W728" s="708"/>
      <c r="X728" s="708"/>
      <c r="Y728" s="708"/>
      <c r="Z728" s="708"/>
    </row>
    <row r="729" ht="13.5" customHeight="1">
      <c r="A729" s="708"/>
      <c r="B729" s="708"/>
      <c r="C729" s="709"/>
      <c r="D729" s="708"/>
      <c r="E729" s="708"/>
      <c r="F729" s="709"/>
      <c r="G729" s="710"/>
      <c r="H729" s="708"/>
      <c r="I729" s="708"/>
      <c r="J729" s="708"/>
      <c r="K729" s="708"/>
      <c r="L729" s="708"/>
      <c r="M729" s="708"/>
      <c r="N729" s="708"/>
      <c r="O729" s="708"/>
      <c r="P729" s="708"/>
      <c r="Q729" s="711"/>
      <c r="R729" s="708"/>
      <c r="S729" s="708"/>
      <c r="T729" s="708"/>
      <c r="U729" s="708"/>
      <c r="V729" s="708"/>
      <c r="W729" s="708"/>
      <c r="X729" s="708"/>
      <c r="Y729" s="708"/>
      <c r="Z729" s="708"/>
    </row>
    <row r="730" ht="13.5" customHeight="1">
      <c r="A730" s="708"/>
      <c r="B730" s="708"/>
      <c r="C730" s="709"/>
      <c r="D730" s="708"/>
      <c r="E730" s="708"/>
      <c r="F730" s="709"/>
      <c r="G730" s="710"/>
      <c r="H730" s="708"/>
      <c r="I730" s="708"/>
      <c r="J730" s="708"/>
      <c r="K730" s="708"/>
      <c r="L730" s="708"/>
      <c r="M730" s="708"/>
      <c r="N730" s="708"/>
      <c r="O730" s="708"/>
      <c r="P730" s="708"/>
      <c r="Q730" s="711"/>
      <c r="R730" s="708"/>
      <c r="S730" s="708"/>
      <c r="T730" s="708"/>
      <c r="U730" s="708"/>
      <c r="V730" s="708"/>
      <c r="W730" s="708"/>
      <c r="X730" s="708"/>
      <c r="Y730" s="708"/>
      <c r="Z730" s="708"/>
    </row>
    <row r="731" ht="13.5" customHeight="1">
      <c r="A731" s="708"/>
      <c r="B731" s="708"/>
      <c r="C731" s="709"/>
      <c r="D731" s="708"/>
      <c r="E731" s="708"/>
      <c r="F731" s="709"/>
      <c r="G731" s="710"/>
      <c r="H731" s="708"/>
      <c r="I731" s="708"/>
      <c r="J731" s="708"/>
      <c r="K731" s="708"/>
      <c r="L731" s="708"/>
      <c r="M731" s="708"/>
      <c r="N731" s="708"/>
      <c r="O731" s="708"/>
      <c r="P731" s="708"/>
      <c r="Q731" s="711"/>
      <c r="R731" s="708"/>
      <c r="S731" s="708"/>
      <c r="T731" s="708"/>
      <c r="U731" s="708"/>
      <c r="V731" s="708"/>
      <c r="W731" s="708"/>
      <c r="X731" s="708"/>
      <c r="Y731" s="708"/>
      <c r="Z731" s="708"/>
    </row>
    <row r="732" ht="13.5" customHeight="1">
      <c r="A732" s="708"/>
      <c r="B732" s="708"/>
      <c r="C732" s="709"/>
      <c r="D732" s="708"/>
      <c r="E732" s="708"/>
      <c r="F732" s="709"/>
      <c r="G732" s="710"/>
      <c r="H732" s="708"/>
      <c r="I732" s="708"/>
      <c r="J732" s="708"/>
      <c r="K732" s="708"/>
      <c r="L732" s="708"/>
      <c r="M732" s="708"/>
      <c r="N732" s="708"/>
      <c r="O732" s="708"/>
      <c r="P732" s="708"/>
      <c r="Q732" s="711"/>
      <c r="R732" s="708"/>
      <c r="S732" s="708"/>
      <c r="T732" s="708"/>
      <c r="U732" s="708"/>
      <c r="V732" s="708"/>
      <c r="W732" s="708"/>
      <c r="X732" s="708"/>
      <c r="Y732" s="708"/>
      <c r="Z732" s="708"/>
    </row>
    <row r="733" ht="13.5" customHeight="1">
      <c r="A733" s="708"/>
      <c r="B733" s="708"/>
      <c r="C733" s="709"/>
      <c r="D733" s="708"/>
      <c r="E733" s="708"/>
      <c r="F733" s="709"/>
      <c r="G733" s="710"/>
      <c r="H733" s="708"/>
      <c r="I733" s="708"/>
      <c r="J733" s="708"/>
      <c r="K733" s="708"/>
      <c r="L733" s="708"/>
      <c r="M733" s="708"/>
      <c r="N733" s="708"/>
      <c r="O733" s="708"/>
      <c r="P733" s="708"/>
      <c r="Q733" s="711"/>
      <c r="R733" s="708"/>
      <c r="S733" s="708"/>
      <c r="T733" s="708"/>
      <c r="U733" s="708"/>
      <c r="V733" s="708"/>
      <c r="W733" s="708"/>
      <c r="X733" s="708"/>
      <c r="Y733" s="708"/>
      <c r="Z733" s="708"/>
    </row>
    <row r="734" ht="13.5" customHeight="1">
      <c r="A734" s="708"/>
      <c r="B734" s="708"/>
      <c r="C734" s="709"/>
      <c r="D734" s="708"/>
      <c r="E734" s="708"/>
      <c r="F734" s="709"/>
      <c r="G734" s="710"/>
      <c r="H734" s="708"/>
      <c r="I734" s="708"/>
      <c r="J734" s="708"/>
      <c r="K734" s="708"/>
      <c r="L734" s="708"/>
      <c r="M734" s="708"/>
      <c r="N734" s="708"/>
      <c r="O734" s="708"/>
      <c r="P734" s="708"/>
      <c r="Q734" s="711"/>
      <c r="R734" s="708"/>
      <c r="S734" s="708"/>
      <c r="T734" s="708"/>
      <c r="U734" s="708"/>
      <c r="V734" s="708"/>
      <c r="W734" s="708"/>
      <c r="X734" s="708"/>
      <c r="Y734" s="708"/>
      <c r="Z734" s="708"/>
    </row>
    <row r="735" ht="13.5" customHeight="1">
      <c r="A735" s="708"/>
      <c r="B735" s="708"/>
      <c r="C735" s="709"/>
      <c r="D735" s="708"/>
      <c r="E735" s="708"/>
      <c r="F735" s="709"/>
      <c r="G735" s="710"/>
      <c r="H735" s="708"/>
      <c r="I735" s="708"/>
      <c r="J735" s="708"/>
      <c r="K735" s="708"/>
      <c r="L735" s="708"/>
      <c r="M735" s="708"/>
      <c r="N735" s="708"/>
      <c r="O735" s="708"/>
      <c r="P735" s="708"/>
      <c r="Q735" s="711"/>
      <c r="R735" s="708"/>
      <c r="S735" s="708"/>
      <c r="T735" s="708"/>
      <c r="U735" s="708"/>
      <c r="V735" s="708"/>
      <c r="W735" s="708"/>
      <c r="X735" s="708"/>
      <c r="Y735" s="708"/>
      <c r="Z735" s="708"/>
    </row>
    <row r="736" ht="13.5" customHeight="1">
      <c r="A736" s="708"/>
      <c r="B736" s="708"/>
      <c r="C736" s="709"/>
      <c r="D736" s="708"/>
      <c r="E736" s="708"/>
      <c r="F736" s="709"/>
      <c r="G736" s="710"/>
      <c r="H736" s="708"/>
      <c r="I736" s="708"/>
      <c r="J736" s="708"/>
      <c r="K736" s="708"/>
      <c r="L736" s="708"/>
      <c r="M736" s="708"/>
      <c r="N736" s="708"/>
      <c r="O736" s="708"/>
      <c r="P736" s="708"/>
      <c r="Q736" s="711"/>
      <c r="R736" s="708"/>
      <c r="S736" s="708"/>
      <c r="T736" s="708"/>
      <c r="U736" s="708"/>
      <c r="V736" s="708"/>
      <c r="W736" s="708"/>
      <c r="X736" s="708"/>
      <c r="Y736" s="708"/>
      <c r="Z736" s="708"/>
    </row>
    <row r="737" ht="13.5" customHeight="1">
      <c r="A737" s="708"/>
      <c r="B737" s="708"/>
      <c r="C737" s="709"/>
      <c r="D737" s="708"/>
      <c r="E737" s="708"/>
      <c r="F737" s="709"/>
      <c r="G737" s="710"/>
      <c r="H737" s="708"/>
      <c r="I737" s="708"/>
      <c r="J737" s="708"/>
      <c r="K737" s="708"/>
      <c r="L737" s="708"/>
      <c r="M737" s="708"/>
      <c r="N737" s="708"/>
      <c r="O737" s="708"/>
      <c r="P737" s="708"/>
      <c r="Q737" s="711"/>
      <c r="R737" s="708"/>
      <c r="S737" s="708"/>
      <c r="T737" s="708"/>
      <c r="U737" s="708"/>
      <c r="V737" s="708"/>
      <c r="W737" s="708"/>
      <c r="X737" s="708"/>
      <c r="Y737" s="708"/>
      <c r="Z737" s="708"/>
    </row>
    <row r="738" ht="13.5" customHeight="1">
      <c r="A738" s="708"/>
      <c r="B738" s="708"/>
      <c r="C738" s="709"/>
      <c r="D738" s="708"/>
      <c r="E738" s="708"/>
      <c r="F738" s="709"/>
      <c r="G738" s="710"/>
      <c r="H738" s="708"/>
      <c r="I738" s="708"/>
      <c r="J738" s="708"/>
      <c r="K738" s="708"/>
      <c r="L738" s="708"/>
      <c r="M738" s="708"/>
      <c r="N738" s="708"/>
      <c r="O738" s="708"/>
      <c r="P738" s="708"/>
      <c r="Q738" s="711"/>
      <c r="R738" s="708"/>
      <c r="S738" s="708"/>
      <c r="T738" s="708"/>
      <c r="U738" s="708"/>
      <c r="V738" s="708"/>
      <c r="W738" s="708"/>
      <c r="X738" s="708"/>
      <c r="Y738" s="708"/>
      <c r="Z738" s="708"/>
    </row>
    <row r="739" ht="13.5" customHeight="1">
      <c r="A739" s="708"/>
      <c r="B739" s="708"/>
      <c r="C739" s="709"/>
      <c r="D739" s="708"/>
      <c r="E739" s="708"/>
      <c r="F739" s="709"/>
      <c r="G739" s="710"/>
      <c r="H739" s="708"/>
      <c r="I739" s="708"/>
      <c r="J739" s="708"/>
      <c r="K739" s="708"/>
      <c r="L739" s="708"/>
      <c r="M739" s="708"/>
      <c r="N739" s="708"/>
      <c r="O739" s="708"/>
      <c r="P739" s="708"/>
      <c r="Q739" s="711"/>
      <c r="R739" s="708"/>
      <c r="S739" s="708"/>
      <c r="T739" s="708"/>
      <c r="U739" s="708"/>
      <c r="V739" s="708"/>
      <c r="W739" s="708"/>
      <c r="X739" s="708"/>
      <c r="Y739" s="708"/>
      <c r="Z739" s="708"/>
    </row>
    <row r="740" ht="13.5" customHeight="1">
      <c r="A740" s="708"/>
      <c r="B740" s="708"/>
      <c r="C740" s="709"/>
      <c r="D740" s="708"/>
      <c r="E740" s="708"/>
      <c r="F740" s="709"/>
      <c r="G740" s="710"/>
      <c r="H740" s="708"/>
      <c r="I740" s="708"/>
      <c r="J740" s="708"/>
      <c r="K740" s="708"/>
      <c r="L740" s="708"/>
      <c r="M740" s="708"/>
      <c r="N740" s="708"/>
      <c r="O740" s="708"/>
      <c r="P740" s="708"/>
      <c r="Q740" s="711"/>
      <c r="R740" s="708"/>
      <c r="S740" s="708"/>
      <c r="T740" s="708"/>
      <c r="U740" s="708"/>
      <c r="V740" s="708"/>
      <c r="W740" s="708"/>
      <c r="X740" s="708"/>
      <c r="Y740" s="708"/>
      <c r="Z740" s="708"/>
    </row>
    <row r="741" ht="13.5" customHeight="1">
      <c r="A741" s="708"/>
      <c r="B741" s="708"/>
      <c r="C741" s="709"/>
      <c r="D741" s="708"/>
      <c r="E741" s="708"/>
      <c r="F741" s="709"/>
      <c r="G741" s="710"/>
      <c r="H741" s="708"/>
      <c r="I741" s="708"/>
      <c r="J741" s="708"/>
      <c r="K741" s="708"/>
      <c r="L741" s="708"/>
      <c r="M741" s="708"/>
      <c r="N741" s="708"/>
      <c r="O741" s="708"/>
      <c r="P741" s="708"/>
      <c r="Q741" s="711"/>
      <c r="R741" s="708"/>
      <c r="S741" s="708"/>
      <c r="T741" s="708"/>
      <c r="U741" s="708"/>
      <c r="V741" s="708"/>
      <c r="W741" s="708"/>
      <c r="X741" s="708"/>
      <c r="Y741" s="708"/>
      <c r="Z741" s="708"/>
    </row>
    <row r="742" ht="13.5" customHeight="1">
      <c r="A742" s="708"/>
      <c r="B742" s="708"/>
      <c r="C742" s="709"/>
      <c r="D742" s="708"/>
      <c r="E742" s="708"/>
      <c r="F742" s="709"/>
      <c r="G742" s="710"/>
      <c r="H742" s="708"/>
      <c r="I742" s="708"/>
      <c r="J742" s="708"/>
      <c r="K742" s="708"/>
      <c r="L742" s="708"/>
      <c r="M742" s="708"/>
      <c r="N742" s="708"/>
      <c r="O742" s="708"/>
      <c r="P742" s="708"/>
      <c r="Q742" s="711"/>
      <c r="R742" s="708"/>
      <c r="S742" s="708"/>
      <c r="T742" s="708"/>
      <c r="U742" s="708"/>
      <c r="V742" s="708"/>
      <c r="W742" s="708"/>
      <c r="X742" s="708"/>
      <c r="Y742" s="708"/>
      <c r="Z742" s="708"/>
    </row>
    <row r="743" ht="13.5" customHeight="1">
      <c r="A743" s="708"/>
      <c r="B743" s="708"/>
      <c r="C743" s="709"/>
      <c r="D743" s="708"/>
      <c r="E743" s="708"/>
      <c r="F743" s="709"/>
      <c r="G743" s="710"/>
      <c r="H743" s="708"/>
      <c r="I743" s="708"/>
      <c r="J743" s="708"/>
      <c r="K743" s="708"/>
      <c r="L743" s="708"/>
      <c r="M743" s="708"/>
      <c r="N743" s="708"/>
      <c r="O743" s="708"/>
      <c r="P743" s="708"/>
      <c r="Q743" s="711"/>
      <c r="R743" s="708"/>
      <c r="S743" s="708"/>
      <c r="T743" s="708"/>
      <c r="U743" s="708"/>
      <c r="V743" s="708"/>
      <c r="W743" s="708"/>
      <c r="X743" s="708"/>
      <c r="Y743" s="708"/>
      <c r="Z743" s="708"/>
    </row>
    <row r="744" ht="13.5" customHeight="1">
      <c r="A744" s="708"/>
      <c r="B744" s="708"/>
      <c r="C744" s="709"/>
      <c r="D744" s="708"/>
      <c r="E744" s="708"/>
      <c r="F744" s="709"/>
      <c r="G744" s="710"/>
      <c r="H744" s="708"/>
      <c r="I744" s="708"/>
      <c r="J744" s="708"/>
      <c r="K744" s="708"/>
      <c r="L744" s="708"/>
      <c r="M744" s="708"/>
      <c r="N744" s="708"/>
      <c r="O744" s="708"/>
      <c r="P744" s="708"/>
      <c r="Q744" s="711"/>
      <c r="R744" s="708"/>
      <c r="S744" s="708"/>
      <c r="T744" s="708"/>
      <c r="U744" s="708"/>
      <c r="V744" s="708"/>
      <c r="W744" s="708"/>
      <c r="X744" s="708"/>
      <c r="Y744" s="708"/>
      <c r="Z744" s="708"/>
    </row>
    <row r="745" ht="13.5" customHeight="1">
      <c r="A745" s="708"/>
      <c r="B745" s="708"/>
      <c r="C745" s="709"/>
      <c r="D745" s="708"/>
      <c r="E745" s="708"/>
      <c r="F745" s="709"/>
      <c r="G745" s="710"/>
      <c r="H745" s="708"/>
      <c r="I745" s="708"/>
      <c r="J745" s="708"/>
      <c r="K745" s="708"/>
      <c r="L745" s="708"/>
      <c r="M745" s="708"/>
      <c r="N745" s="708"/>
      <c r="O745" s="708"/>
      <c r="P745" s="708"/>
      <c r="Q745" s="711"/>
      <c r="R745" s="708"/>
      <c r="S745" s="708"/>
      <c r="T745" s="708"/>
      <c r="U745" s="708"/>
      <c r="V745" s="708"/>
      <c r="W745" s="708"/>
      <c r="X745" s="708"/>
      <c r="Y745" s="708"/>
      <c r="Z745" s="708"/>
    </row>
    <row r="746" ht="13.5" customHeight="1">
      <c r="A746" s="708"/>
      <c r="B746" s="708"/>
      <c r="C746" s="709"/>
      <c r="D746" s="708"/>
      <c r="E746" s="708"/>
      <c r="F746" s="709"/>
      <c r="G746" s="710"/>
      <c r="H746" s="708"/>
      <c r="I746" s="708"/>
      <c r="J746" s="708"/>
      <c r="K746" s="708"/>
      <c r="L746" s="708"/>
      <c r="M746" s="708"/>
      <c r="N746" s="708"/>
      <c r="O746" s="708"/>
      <c r="P746" s="708"/>
      <c r="Q746" s="711"/>
      <c r="R746" s="708"/>
      <c r="S746" s="708"/>
      <c r="T746" s="708"/>
      <c r="U746" s="708"/>
      <c r="V746" s="708"/>
      <c r="W746" s="708"/>
      <c r="X746" s="708"/>
      <c r="Y746" s="708"/>
      <c r="Z746" s="708"/>
    </row>
    <row r="747" ht="13.5" customHeight="1">
      <c r="A747" s="708"/>
      <c r="B747" s="708"/>
      <c r="C747" s="709"/>
      <c r="D747" s="708"/>
      <c r="E747" s="708"/>
      <c r="F747" s="709"/>
      <c r="G747" s="710"/>
      <c r="H747" s="708"/>
      <c r="I747" s="708"/>
      <c r="J747" s="708"/>
      <c r="K747" s="708"/>
      <c r="L747" s="708"/>
      <c r="M747" s="708"/>
      <c r="N747" s="708"/>
      <c r="O747" s="708"/>
      <c r="P747" s="708"/>
      <c r="Q747" s="711"/>
      <c r="R747" s="708"/>
      <c r="S747" s="708"/>
      <c r="T747" s="708"/>
      <c r="U747" s="708"/>
      <c r="V747" s="708"/>
      <c r="W747" s="708"/>
      <c r="X747" s="708"/>
      <c r="Y747" s="708"/>
      <c r="Z747" s="708"/>
    </row>
    <row r="748" ht="13.5" customHeight="1">
      <c r="A748" s="708"/>
      <c r="B748" s="708"/>
      <c r="C748" s="709"/>
      <c r="D748" s="708"/>
      <c r="E748" s="708"/>
      <c r="F748" s="709"/>
      <c r="G748" s="710"/>
      <c r="H748" s="708"/>
      <c r="I748" s="708"/>
      <c r="J748" s="708"/>
      <c r="K748" s="708"/>
      <c r="L748" s="708"/>
      <c r="M748" s="708"/>
      <c r="N748" s="708"/>
      <c r="O748" s="708"/>
      <c r="P748" s="708"/>
      <c r="Q748" s="711"/>
      <c r="R748" s="708"/>
      <c r="S748" s="708"/>
      <c r="T748" s="708"/>
      <c r="U748" s="708"/>
      <c r="V748" s="708"/>
      <c r="W748" s="708"/>
      <c r="X748" s="708"/>
      <c r="Y748" s="708"/>
      <c r="Z748" s="708"/>
    </row>
    <row r="749" ht="13.5" customHeight="1">
      <c r="A749" s="708"/>
      <c r="B749" s="708"/>
      <c r="C749" s="709"/>
      <c r="D749" s="708"/>
      <c r="E749" s="708"/>
      <c r="F749" s="709"/>
      <c r="G749" s="710"/>
      <c r="H749" s="708"/>
      <c r="I749" s="708"/>
      <c r="J749" s="708"/>
      <c r="K749" s="708"/>
      <c r="L749" s="708"/>
      <c r="M749" s="708"/>
      <c r="N749" s="708"/>
      <c r="O749" s="708"/>
      <c r="P749" s="708"/>
      <c r="Q749" s="711"/>
      <c r="R749" s="708"/>
      <c r="S749" s="708"/>
      <c r="T749" s="708"/>
      <c r="U749" s="708"/>
      <c r="V749" s="708"/>
      <c r="W749" s="708"/>
      <c r="X749" s="708"/>
      <c r="Y749" s="708"/>
      <c r="Z749" s="708"/>
    </row>
    <row r="750" ht="13.5" customHeight="1">
      <c r="A750" s="708"/>
      <c r="B750" s="708"/>
      <c r="C750" s="709"/>
      <c r="D750" s="708"/>
      <c r="E750" s="708"/>
      <c r="F750" s="709"/>
      <c r="G750" s="710"/>
      <c r="H750" s="708"/>
      <c r="I750" s="708"/>
      <c r="J750" s="708"/>
      <c r="K750" s="708"/>
      <c r="L750" s="708"/>
      <c r="M750" s="708"/>
      <c r="N750" s="708"/>
      <c r="O750" s="708"/>
      <c r="P750" s="708"/>
      <c r="Q750" s="711"/>
      <c r="R750" s="708"/>
      <c r="S750" s="708"/>
      <c r="T750" s="708"/>
      <c r="U750" s="708"/>
      <c r="V750" s="708"/>
      <c r="W750" s="708"/>
      <c r="X750" s="708"/>
      <c r="Y750" s="708"/>
      <c r="Z750" s="708"/>
    </row>
    <row r="751" ht="13.5" customHeight="1">
      <c r="A751" s="708"/>
      <c r="B751" s="708"/>
      <c r="C751" s="709"/>
      <c r="D751" s="708"/>
      <c r="E751" s="708"/>
      <c r="F751" s="709"/>
      <c r="G751" s="710"/>
      <c r="H751" s="708"/>
      <c r="I751" s="708"/>
      <c r="J751" s="708"/>
      <c r="K751" s="708"/>
      <c r="L751" s="708"/>
      <c r="M751" s="708"/>
      <c r="N751" s="708"/>
      <c r="O751" s="708"/>
      <c r="P751" s="708"/>
      <c r="Q751" s="711"/>
      <c r="R751" s="708"/>
      <c r="S751" s="708"/>
      <c r="T751" s="708"/>
      <c r="U751" s="708"/>
      <c r="V751" s="708"/>
      <c r="W751" s="708"/>
      <c r="X751" s="708"/>
      <c r="Y751" s="708"/>
      <c r="Z751" s="708"/>
    </row>
    <row r="752" ht="13.5" customHeight="1">
      <c r="A752" s="708"/>
      <c r="B752" s="708"/>
      <c r="C752" s="709"/>
      <c r="D752" s="708"/>
      <c r="E752" s="708"/>
      <c r="F752" s="709"/>
      <c r="G752" s="710"/>
      <c r="H752" s="708"/>
      <c r="I752" s="708"/>
      <c r="J752" s="708"/>
      <c r="K752" s="708"/>
      <c r="L752" s="708"/>
      <c r="M752" s="708"/>
      <c r="N752" s="708"/>
      <c r="O752" s="708"/>
      <c r="P752" s="708"/>
      <c r="Q752" s="711"/>
      <c r="R752" s="708"/>
      <c r="S752" s="708"/>
      <c r="T752" s="708"/>
      <c r="U752" s="708"/>
      <c r="V752" s="708"/>
      <c r="W752" s="708"/>
      <c r="X752" s="708"/>
      <c r="Y752" s="708"/>
      <c r="Z752" s="708"/>
    </row>
    <row r="753" ht="13.5" customHeight="1">
      <c r="A753" s="708"/>
      <c r="B753" s="708"/>
      <c r="C753" s="709"/>
      <c r="D753" s="708"/>
      <c r="E753" s="708"/>
      <c r="F753" s="709"/>
      <c r="G753" s="710"/>
      <c r="H753" s="708"/>
      <c r="I753" s="708"/>
      <c r="J753" s="708"/>
      <c r="K753" s="708"/>
      <c r="L753" s="708"/>
      <c r="M753" s="708"/>
      <c r="N753" s="708"/>
      <c r="O753" s="708"/>
      <c r="P753" s="708"/>
      <c r="Q753" s="711"/>
      <c r="R753" s="708"/>
      <c r="S753" s="708"/>
      <c r="T753" s="708"/>
      <c r="U753" s="708"/>
      <c r="V753" s="708"/>
      <c r="W753" s="708"/>
      <c r="X753" s="708"/>
      <c r="Y753" s="708"/>
      <c r="Z753" s="708"/>
    </row>
    <row r="754" ht="13.5" customHeight="1">
      <c r="A754" s="708"/>
      <c r="B754" s="708"/>
      <c r="C754" s="709"/>
      <c r="D754" s="708"/>
      <c r="E754" s="708"/>
      <c r="F754" s="709"/>
      <c r="G754" s="710"/>
      <c r="H754" s="708"/>
      <c r="I754" s="708"/>
      <c r="J754" s="708"/>
      <c r="K754" s="708"/>
      <c r="L754" s="708"/>
      <c r="M754" s="708"/>
      <c r="N754" s="708"/>
      <c r="O754" s="708"/>
      <c r="P754" s="708"/>
      <c r="Q754" s="711"/>
      <c r="R754" s="708"/>
      <c r="S754" s="708"/>
      <c r="T754" s="708"/>
      <c r="U754" s="708"/>
      <c r="V754" s="708"/>
      <c r="W754" s="708"/>
      <c r="X754" s="708"/>
      <c r="Y754" s="708"/>
      <c r="Z754" s="708"/>
    </row>
    <row r="755" ht="13.5" customHeight="1">
      <c r="A755" s="708"/>
      <c r="B755" s="708"/>
      <c r="C755" s="709"/>
      <c r="D755" s="708"/>
      <c r="E755" s="708"/>
      <c r="F755" s="709"/>
      <c r="G755" s="710"/>
      <c r="H755" s="708"/>
      <c r="I755" s="708"/>
      <c r="J755" s="708"/>
      <c r="K755" s="708"/>
      <c r="L755" s="708"/>
      <c r="M755" s="708"/>
      <c r="N755" s="708"/>
      <c r="O755" s="708"/>
      <c r="P755" s="708"/>
      <c r="Q755" s="711"/>
      <c r="R755" s="708"/>
      <c r="S755" s="708"/>
      <c r="T755" s="708"/>
      <c r="U755" s="708"/>
      <c r="V755" s="708"/>
      <c r="W755" s="708"/>
      <c r="X755" s="708"/>
      <c r="Y755" s="708"/>
      <c r="Z755" s="708"/>
    </row>
    <row r="756" ht="13.5" customHeight="1">
      <c r="A756" s="708"/>
      <c r="B756" s="708"/>
      <c r="C756" s="709"/>
      <c r="D756" s="708"/>
      <c r="E756" s="708"/>
      <c r="F756" s="709"/>
      <c r="G756" s="710"/>
      <c r="H756" s="708"/>
      <c r="I756" s="708"/>
      <c r="J756" s="708"/>
      <c r="K756" s="708"/>
      <c r="L756" s="708"/>
      <c r="M756" s="708"/>
      <c r="N756" s="708"/>
      <c r="O756" s="708"/>
      <c r="P756" s="708"/>
      <c r="Q756" s="711"/>
      <c r="R756" s="708"/>
      <c r="S756" s="708"/>
      <c r="T756" s="708"/>
      <c r="U756" s="708"/>
      <c r="V756" s="708"/>
      <c r="W756" s="708"/>
      <c r="X756" s="708"/>
      <c r="Y756" s="708"/>
      <c r="Z756" s="708"/>
    </row>
    <row r="757" ht="13.5" customHeight="1">
      <c r="A757" s="708"/>
      <c r="B757" s="708"/>
      <c r="C757" s="709"/>
      <c r="D757" s="708"/>
      <c r="E757" s="708"/>
      <c r="F757" s="709"/>
      <c r="G757" s="710"/>
      <c r="H757" s="708"/>
      <c r="I757" s="708"/>
      <c r="J757" s="708"/>
      <c r="K757" s="708"/>
      <c r="L757" s="708"/>
      <c r="M757" s="708"/>
      <c r="N757" s="708"/>
      <c r="O757" s="708"/>
      <c r="P757" s="708"/>
      <c r="Q757" s="711"/>
      <c r="R757" s="708"/>
      <c r="S757" s="708"/>
      <c r="T757" s="708"/>
      <c r="U757" s="708"/>
      <c r="V757" s="708"/>
      <c r="W757" s="708"/>
      <c r="X757" s="708"/>
      <c r="Y757" s="708"/>
      <c r="Z757" s="708"/>
    </row>
    <row r="758" ht="13.5" customHeight="1">
      <c r="A758" s="708"/>
      <c r="B758" s="708"/>
      <c r="C758" s="709"/>
      <c r="D758" s="708"/>
      <c r="E758" s="708"/>
      <c r="F758" s="709"/>
      <c r="G758" s="710"/>
      <c r="H758" s="708"/>
      <c r="I758" s="708"/>
      <c r="J758" s="708"/>
      <c r="K758" s="708"/>
      <c r="L758" s="708"/>
      <c r="M758" s="708"/>
      <c r="N758" s="708"/>
      <c r="O758" s="708"/>
      <c r="P758" s="708"/>
      <c r="Q758" s="711"/>
      <c r="R758" s="708"/>
      <c r="S758" s="708"/>
      <c r="T758" s="708"/>
      <c r="U758" s="708"/>
      <c r="V758" s="708"/>
      <c r="W758" s="708"/>
      <c r="X758" s="708"/>
      <c r="Y758" s="708"/>
      <c r="Z758" s="708"/>
    </row>
    <row r="759" ht="13.5" customHeight="1">
      <c r="A759" s="708"/>
      <c r="B759" s="708"/>
      <c r="C759" s="709"/>
      <c r="D759" s="708"/>
      <c r="E759" s="708"/>
      <c r="F759" s="709"/>
      <c r="G759" s="710"/>
      <c r="H759" s="708"/>
      <c r="I759" s="708"/>
      <c r="J759" s="708"/>
      <c r="K759" s="708"/>
      <c r="L759" s="708"/>
      <c r="M759" s="708"/>
      <c r="N759" s="708"/>
      <c r="O759" s="708"/>
      <c r="P759" s="708"/>
      <c r="Q759" s="711"/>
      <c r="R759" s="708"/>
      <c r="S759" s="708"/>
      <c r="T759" s="708"/>
      <c r="U759" s="708"/>
      <c r="V759" s="708"/>
      <c r="W759" s="708"/>
      <c r="X759" s="708"/>
      <c r="Y759" s="708"/>
      <c r="Z759" s="708"/>
    </row>
    <row r="760" ht="13.5" customHeight="1">
      <c r="A760" s="708"/>
      <c r="B760" s="708"/>
      <c r="C760" s="709"/>
      <c r="D760" s="708"/>
      <c r="E760" s="708"/>
      <c r="F760" s="709"/>
      <c r="G760" s="710"/>
      <c r="H760" s="708"/>
      <c r="I760" s="708"/>
      <c r="J760" s="708"/>
      <c r="K760" s="708"/>
      <c r="L760" s="708"/>
      <c r="M760" s="708"/>
      <c r="N760" s="708"/>
      <c r="O760" s="708"/>
      <c r="P760" s="708"/>
      <c r="Q760" s="711"/>
      <c r="R760" s="708"/>
      <c r="S760" s="708"/>
      <c r="T760" s="708"/>
      <c r="U760" s="708"/>
      <c r="V760" s="708"/>
      <c r="W760" s="708"/>
      <c r="X760" s="708"/>
      <c r="Y760" s="708"/>
      <c r="Z760" s="708"/>
    </row>
    <row r="761" ht="13.5" customHeight="1">
      <c r="A761" s="708"/>
      <c r="B761" s="708"/>
      <c r="C761" s="709"/>
      <c r="D761" s="708"/>
      <c r="E761" s="708"/>
      <c r="F761" s="709"/>
      <c r="G761" s="710"/>
      <c r="H761" s="708"/>
      <c r="I761" s="708"/>
      <c r="J761" s="708"/>
      <c r="K761" s="708"/>
      <c r="L761" s="708"/>
      <c r="M761" s="708"/>
      <c r="N761" s="708"/>
      <c r="O761" s="708"/>
      <c r="P761" s="708"/>
      <c r="Q761" s="711"/>
      <c r="R761" s="708"/>
      <c r="S761" s="708"/>
      <c r="T761" s="708"/>
      <c r="U761" s="708"/>
      <c r="V761" s="708"/>
      <c r="W761" s="708"/>
      <c r="X761" s="708"/>
      <c r="Y761" s="708"/>
      <c r="Z761" s="708"/>
    </row>
    <row r="762" ht="13.5" customHeight="1">
      <c r="A762" s="708"/>
      <c r="B762" s="708"/>
      <c r="C762" s="709"/>
      <c r="D762" s="708"/>
      <c r="E762" s="708"/>
      <c r="F762" s="709"/>
      <c r="G762" s="710"/>
      <c r="H762" s="708"/>
      <c r="I762" s="708"/>
      <c r="J762" s="708"/>
      <c r="K762" s="708"/>
      <c r="L762" s="708"/>
      <c r="M762" s="708"/>
      <c r="N762" s="708"/>
      <c r="O762" s="708"/>
      <c r="P762" s="708"/>
      <c r="Q762" s="711"/>
      <c r="R762" s="708"/>
      <c r="S762" s="708"/>
      <c r="T762" s="708"/>
      <c r="U762" s="708"/>
      <c r="V762" s="708"/>
      <c r="W762" s="708"/>
      <c r="X762" s="708"/>
      <c r="Y762" s="708"/>
      <c r="Z762" s="708"/>
    </row>
    <row r="763" ht="13.5" customHeight="1">
      <c r="A763" s="708"/>
      <c r="B763" s="708"/>
      <c r="C763" s="709"/>
      <c r="D763" s="708"/>
      <c r="E763" s="708"/>
      <c r="F763" s="709"/>
      <c r="G763" s="710"/>
      <c r="H763" s="708"/>
      <c r="I763" s="708"/>
      <c r="J763" s="708"/>
      <c r="K763" s="708"/>
      <c r="L763" s="708"/>
      <c r="M763" s="708"/>
      <c r="N763" s="708"/>
      <c r="O763" s="708"/>
      <c r="P763" s="708"/>
      <c r="Q763" s="711"/>
      <c r="R763" s="708"/>
      <c r="S763" s="708"/>
      <c r="T763" s="708"/>
      <c r="U763" s="708"/>
      <c r="V763" s="708"/>
      <c r="W763" s="708"/>
      <c r="X763" s="708"/>
      <c r="Y763" s="708"/>
      <c r="Z763" s="708"/>
    </row>
    <row r="764" ht="13.5" customHeight="1">
      <c r="A764" s="708"/>
      <c r="B764" s="708"/>
      <c r="C764" s="709"/>
      <c r="D764" s="708"/>
      <c r="E764" s="708"/>
      <c r="F764" s="709"/>
      <c r="G764" s="710"/>
      <c r="H764" s="708"/>
      <c r="I764" s="708"/>
      <c r="J764" s="708"/>
      <c r="K764" s="708"/>
      <c r="L764" s="708"/>
      <c r="M764" s="708"/>
      <c r="N764" s="708"/>
      <c r="O764" s="708"/>
      <c r="P764" s="708"/>
      <c r="Q764" s="711"/>
      <c r="R764" s="708"/>
      <c r="S764" s="708"/>
      <c r="T764" s="708"/>
      <c r="U764" s="708"/>
      <c r="V764" s="708"/>
      <c r="W764" s="708"/>
      <c r="X764" s="708"/>
      <c r="Y764" s="708"/>
      <c r="Z764" s="708"/>
    </row>
    <row r="765" ht="13.5" customHeight="1">
      <c r="A765" s="708"/>
      <c r="B765" s="708"/>
      <c r="C765" s="709"/>
      <c r="D765" s="708"/>
      <c r="E765" s="708"/>
      <c r="F765" s="709"/>
      <c r="G765" s="710"/>
      <c r="H765" s="708"/>
      <c r="I765" s="708"/>
      <c r="J765" s="708"/>
      <c r="K765" s="708"/>
      <c r="L765" s="708"/>
      <c r="M765" s="708"/>
      <c r="N765" s="708"/>
      <c r="O765" s="708"/>
      <c r="P765" s="708"/>
      <c r="Q765" s="711"/>
      <c r="R765" s="708"/>
      <c r="S765" s="708"/>
      <c r="T765" s="708"/>
      <c r="U765" s="708"/>
      <c r="V765" s="708"/>
      <c r="W765" s="708"/>
      <c r="X765" s="708"/>
      <c r="Y765" s="708"/>
      <c r="Z765" s="708"/>
    </row>
    <row r="766" ht="13.5" customHeight="1">
      <c r="A766" s="708"/>
      <c r="B766" s="708"/>
      <c r="C766" s="709"/>
      <c r="D766" s="708"/>
      <c r="E766" s="708"/>
      <c r="F766" s="709"/>
      <c r="G766" s="710"/>
      <c r="H766" s="708"/>
      <c r="I766" s="708"/>
      <c r="J766" s="708"/>
      <c r="K766" s="708"/>
      <c r="L766" s="708"/>
      <c r="M766" s="708"/>
      <c r="N766" s="708"/>
      <c r="O766" s="708"/>
      <c r="P766" s="708"/>
      <c r="Q766" s="711"/>
      <c r="R766" s="708"/>
      <c r="S766" s="708"/>
      <c r="T766" s="708"/>
      <c r="U766" s="708"/>
      <c r="V766" s="708"/>
      <c r="W766" s="708"/>
      <c r="X766" s="708"/>
      <c r="Y766" s="708"/>
      <c r="Z766" s="708"/>
    </row>
    <row r="767" ht="13.5" customHeight="1">
      <c r="A767" s="708"/>
      <c r="B767" s="708"/>
      <c r="C767" s="709"/>
      <c r="D767" s="708"/>
      <c r="E767" s="708"/>
      <c r="F767" s="709"/>
      <c r="G767" s="710"/>
      <c r="H767" s="708"/>
      <c r="I767" s="708"/>
      <c r="J767" s="708"/>
      <c r="K767" s="708"/>
      <c r="L767" s="708"/>
      <c r="M767" s="708"/>
      <c r="N767" s="708"/>
      <c r="O767" s="708"/>
      <c r="P767" s="708"/>
      <c r="Q767" s="711"/>
      <c r="R767" s="708"/>
      <c r="S767" s="708"/>
      <c r="T767" s="708"/>
      <c r="U767" s="708"/>
      <c r="V767" s="708"/>
      <c r="W767" s="708"/>
      <c r="X767" s="708"/>
      <c r="Y767" s="708"/>
      <c r="Z767" s="708"/>
    </row>
    <row r="768" ht="13.5" customHeight="1">
      <c r="A768" s="708"/>
      <c r="B768" s="708"/>
      <c r="C768" s="709"/>
      <c r="D768" s="708"/>
      <c r="E768" s="708"/>
      <c r="F768" s="709"/>
      <c r="G768" s="710"/>
      <c r="H768" s="708"/>
      <c r="I768" s="708"/>
      <c r="J768" s="708"/>
      <c r="K768" s="708"/>
      <c r="L768" s="708"/>
      <c r="M768" s="708"/>
      <c r="N768" s="708"/>
      <c r="O768" s="708"/>
      <c r="P768" s="708"/>
      <c r="Q768" s="711"/>
      <c r="R768" s="708"/>
      <c r="S768" s="708"/>
      <c r="T768" s="708"/>
      <c r="U768" s="708"/>
      <c r="V768" s="708"/>
      <c r="W768" s="708"/>
      <c r="X768" s="708"/>
      <c r="Y768" s="708"/>
      <c r="Z768" s="708"/>
    </row>
    <row r="769" ht="13.5" customHeight="1">
      <c r="A769" s="708"/>
      <c r="B769" s="708"/>
      <c r="C769" s="709"/>
      <c r="D769" s="708"/>
      <c r="E769" s="708"/>
      <c r="F769" s="709"/>
      <c r="G769" s="710"/>
      <c r="H769" s="708"/>
      <c r="I769" s="708"/>
      <c r="J769" s="708"/>
      <c r="K769" s="708"/>
      <c r="L769" s="708"/>
      <c r="M769" s="708"/>
      <c r="N769" s="708"/>
      <c r="O769" s="708"/>
      <c r="P769" s="708"/>
      <c r="Q769" s="711"/>
      <c r="R769" s="708"/>
      <c r="S769" s="708"/>
      <c r="T769" s="708"/>
      <c r="U769" s="708"/>
      <c r="V769" s="708"/>
      <c r="W769" s="708"/>
      <c r="X769" s="708"/>
      <c r="Y769" s="708"/>
      <c r="Z769" s="708"/>
    </row>
    <row r="770" ht="13.5" customHeight="1">
      <c r="A770" s="708"/>
      <c r="B770" s="708"/>
      <c r="C770" s="709"/>
      <c r="D770" s="708"/>
      <c r="E770" s="708"/>
      <c r="F770" s="709"/>
      <c r="G770" s="710"/>
      <c r="H770" s="708"/>
      <c r="I770" s="708"/>
      <c r="J770" s="708"/>
      <c r="K770" s="708"/>
      <c r="L770" s="708"/>
      <c r="M770" s="708"/>
      <c r="N770" s="708"/>
      <c r="O770" s="708"/>
      <c r="P770" s="708"/>
      <c r="Q770" s="711"/>
      <c r="R770" s="708"/>
      <c r="S770" s="708"/>
      <c r="T770" s="708"/>
      <c r="U770" s="708"/>
      <c r="V770" s="708"/>
      <c r="W770" s="708"/>
      <c r="X770" s="708"/>
      <c r="Y770" s="708"/>
      <c r="Z770" s="708"/>
    </row>
    <row r="771" ht="13.5" customHeight="1">
      <c r="A771" s="708"/>
      <c r="B771" s="708"/>
      <c r="C771" s="709"/>
      <c r="D771" s="708"/>
      <c r="E771" s="708"/>
      <c r="F771" s="709"/>
      <c r="G771" s="710"/>
      <c r="H771" s="708"/>
      <c r="I771" s="708"/>
      <c r="J771" s="708"/>
      <c r="K771" s="708"/>
      <c r="L771" s="708"/>
      <c r="M771" s="708"/>
      <c r="N771" s="708"/>
      <c r="O771" s="708"/>
      <c r="P771" s="708"/>
      <c r="Q771" s="711"/>
      <c r="R771" s="708"/>
      <c r="S771" s="708"/>
      <c r="T771" s="708"/>
      <c r="U771" s="708"/>
      <c r="V771" s="708"/>
      <c r="W771" s="708"/>
      <c r="X771" s="708"/>
      <c r="Y771" s="708"/>
      <c r="Z771" s="708"/>
    </row>
    <row r="772" ht="13.5" customHeight="1">
      <c r="A772" s="708"/>
      <c r="B772" s="708"/>
      <c r="C772" s="709"/>
      <c r="D772" s="708"/>
      <c r="E772" s="708"/>
      <c r="F772" s="709"/>
      <c r="G772" s="710"/>
      <c r="H772" s="708"/>
      <c r="I772" s="708"/>
      <c r="J772" s="708"/>
      <c r="K772" s="708"/>
      <c r="L772" s="708"/>
      <c r="M772" s="708"/>
      <c r="N772" s="708"/>
      <c r="O772" s="708"/>
      <c r="P772" s="708"/>
      <c r="Q772" s="711"/>
      <c r="R772" s="708"/>
      <c r="S772" s="708"/>
      <c r="T772" s="708"/>
      <c r="U772" s="708"/>
      <c r="V772" s="708"/>
      <c r="W772" s="708"/>
      <c r="X772" s="708"/>
      <c r="Y772" s="708"/>
      <c r="Z772" s="708"/>
    </row>
    <row r="773" ht="13.5" customHeight="1">
      <c r="A773" s="708"/>
      <c r="B773" s="708"/>
      <c r="C773" s="709"/>
      <c r="D773" s="708"/>
      <c r="E773" s="708"/>
      <c r="F773" s="709"/>
      <c r="G773" s="710"/>
      <c r="H773" s="708"/>
      <c r="I773" s="708"/>
      <c r="J773" s="708"/>
      <c r="K773" s="708"/>
      <c r="L773" s="708"/>
      <c r="M773" s="708"/>
      <c r="N773" s="708"/>
      <c r="O773" s="708"/>
      <c r="P773" s="708"/>
      <c r="Q773" s="711"/>
      <c r="R773" s="708"/>
      <c r="S773" s="708"/>
      <c r="T773" s="708"/>
      <c r="U773" s="708"/>
      <c r="V773" s="708"/>
      <c r="W773" s="708"/>
      <c r="X773" s="708"/>
      <c r="Y773" s="708"/>
      <c r="Z773" s="708"/>
    </row>
    <row r="774" ht="13.5" customHeight="1">
      <c r="A774" s="708"/>
      <c r="B774" s="708"/>
      <c r="C774" s="709"/>
      <c r="D774" s="708"/>
      <c r="E774" s="708"/>
      <c r="F774" s="709"/>
      <c r="G774" s="710"/>
      <c r="H774" s="708"/>
      <c r="I774" s="708"/>
      <c r="J774" s="708"/>
      <c r="K774" s="708"/>
      <c r="L774" s="708"/>
      <c r="M774" s="708"/>
      <c r="N774" s="708"/>
      <c r="O774" s="708"/>
      <c r="P774" s="708"/>
      <c r="Q774" s="711"/>
      <c r="R774" s="708"/>
      <c r="S774" s="708"/>
      <c r="T774" s="708"/>
      <c r="U774" s="708"/>
      <c r="V774" s="708"/>
      <c r="W774" s="708"/>
      <c r="X774" s="708"/>
      <c r="Y774" s="708"/>
      <c r="Z774" s="708"/>
    </row>
    <row r="775" ht="13.5" customHeight="1">
      <c r="A775" s="708"/>
      <c r="B775" s="708"/>
      <c r="C775" s="709"/>
      <c r="D775" s="708"/>
      <c r="E775" s="708"/>
      <c r="F775" s="709"/>
      <c r="G775" s="710"/>
      <c r="H775" s="708"/>
      <c r="I775" s="708"/>
      <c r="J775" s="708"/>
      <c r="K775" s="708"/>
      <c r="L775" s="708"/>
      <c r="M775" s="708"/>
      <c r="N775" s="708"/>
      <c r="O775" s="708"/>
      <c r="P775" s="708"/>
      <c r="Q775" s="711"/>
      <c r="R775" s="708"/>
      <c r="S775" s="708"/>
      <c r="T775" s="708"/>
      <c r="U775" s="708"/>
      <c r="V775" s="708"/>
      <c r="W775" s="708"/>
      <c r="X775" s="708"/>
      <c r="Y775" s="708"/>
      <c r="Z775" s="708"/>
    </row>
    <row r="776" ht="13.5" customHeight="1">
      <c r="A776" s="708"/>
      <c r="B776" s="708"/>
      <c r="C776" s="709"/>
      <c r="D776" s="708"/>
      <c r="E776" s="708"/>
      <c r="F776" s="709"/>
      <c r="G776" s="710"/>
      <c r="H776" s="708"/>
      <c r="I776" s="708"/>
      <c r="J776" s="708"/>
      <c r="K776" s="708"/>
      <c r="L776" s="708"/>
      <c r="M776" s="708"/>
      <c r="N776" s="708"/>
      <c r="O776" s="708"/>
      <c r="P776" s="708"/>
      <c r="Q776" s="711"/>
      <c r="R776" s="708"/>
      <c r="S776" s="708"/>
      <c r="T776" s="708"/>
      <c r="U776" s="708"/>
      <c r="V776" s="708"/>
      <c r="W776" s="708"/>
      <c r="X776" s="708"/>
      <c r="Y776" s="708"/>
      <c r="Z776" s="708"/>
    </row>
    <row r="777" ht="13.5" customHeight="1">
      <c r="A777" s="708"/>
      <c r="B777" s="708"/>
      <c r="C777" s="709"/>
      <c r="D777" s="708"/>
      <c r="E777" s="708"/>
      <c r="F777" s="709"/>
      <c r="G777" s="710"/>
      <c r="H777" s="708"/>
      <c r="I777" s="708"/>
      <c r="J777" s="708"/>
      <c r="K777" s="708"/>
      <c r="L777" s="708"/>
      <c r="M777" s="708"/>
      <c r="N777" s="708"/>
      <c r="O777" s="708"/>
      <c r="P777" s="708"/>
      <c r="Q777" s="711"/>
      <c r="R777" s="708"/>
      <c r="S777" s="708"/>
      <c r="T777" s="708"/>
      <c r="U777" s="708"/>
      <c r="V777" s="708"/>
      <c r="W777" s="708"/>
      <c r="X777" s="708"/>
      <c r="Y777" s="708"/>
      <c r="Z777" s="708"/>
    </row>
    <row r="778" ht="13.5" customHeight="1">
      <c r="A778" s="708"/>
      <c r="B778" s="708"/>
      <c r="C778" s="709"/>
      <c r="D778" s="708"/>
      <c r="E778" s="708"/>
      <c r="F778" s="709"/>
      <c r="G778" s="710"/>
      <c r="H778" s="708"/>
      <c r="I778" s="708"/>
      <c r="J778" s="708"/>
      <c r="K778" s="708"/>
      <c r="L778" s="708"/>
      <c r="M778" s="708"/>
      <c r="N778" s="708"/>
      <c r="O778" s="708"/>
      <c r="P778" s="708"/>
      <c r="Q778" s="711"/>
      <c r="R778" s="708"/>
      <c r="S778" s="708"/>
      <c r="T778" s="708"/>
      <c r="U778" s="708"/>
      <c r="V778" s="708"/>
      <c r="W778" s="708"/>
      <c r="X778" s="708"/>
      <c r="Y778" s="708"/>
      <c r="Z778" s="708"/>
    </row>
    <row r="779" ht="13.5" customHeight="1">
      <c r="A779" s="708"/>
      <c r="B779" s="708"/>
      <c r="C779" s="709"/>
      <c r="D779" s="708"/>
      <c r="E779" s="708"/>
      <c r="F779" s="709"/>
      <c r="G779" s="710"/>
      <c r="H779" s="708"/>
      <c r="I779" s="708"/>
      <c r="J779" s="708"/>
      <c r="K779" s="708"/>
      <c r="L779" s="708"/>
      <c r="M779" s="708"/>
      <c r="N779" s="708"/>
      <c r="O779" s="708"/>
      <c r="P779" s="708"/>
      <c r="Q779" s="711"/>
      <c r="R779" s="708"/>
      <c r="S779" s="708"/>
      <c r="T779" s="708"/>
      <c r="U779" s="708"/>
      <c r="V779" s="708"/>
      <c r="W779" s="708"/>
      <c r="X779" s="708"/>
      <c r="Y779" s="708"/>
      <c r="Z779" s="708"/>
    </row>
    <row r="780" ht="13.5" customHeight="1">
      <c r="A780" s="708"/>
      <c r="B780" s="708"/>
      <c r="C780" s="709"/>
      <c r="D780" s="708"/>
      <c r="E780" s="708"/>
      <c r="F780" s="709"/>
      <c r="G780" s="710"/>
      <c r="H780" s="708"/>
      <c r="I780" s="708"/>
      <c r="J780" s="708"/>
      <c r="K780" s="708"/>
      <c r="L780" s="708"/>
      <c r="M780" s="708"/>
      <c r="N780" s="708"/>
      <c r="O780" s="708"/>
      <c r="P780" s="708"/>
      <c r="Q780" s="711"/>
      <c r="R780" s="708"/>
      <c r="S780" s="708"/>
      <c r="T780" s="708"/>
      <c r="U780" s="708"/>
      <c r="V780" s="708"/>
      <c r="W780" s="708"/>
      <c r="X780" s="708"/>
      <c r="Y780" s="708"/>
      <c r="Z780" s="708"/>
    </row>
    <row r="781" ht="13.5" customHeight="1">
      <c r="A781" s="708"/>
      <c r="B781" s="708"/>
      <c r="C781" s="709"/>
      <c r="D781" s="708"/>
      <c r="E781" s="708"/>
      <c r="F781" s="709"/>
      <c r="G781" s="710"/>
      <c r="H781" s="708"/>
      <c r="I781" s="708"/>
      <c r="J781" s="708"/>
      <c r="K781" s="708"/>
      <c r="L781" s="708"/>
      <c r="M781" s="708"/>
      <c r="N781" s="708"/>
      <c r="O781" s="708"/>
      <c r="P781" s="708"/>
      <c r="Q781" s="711"/>
      <c r="R781" s="708"/>
      <c r="S781" s="708"/>
      <c r="T781" s="708"/>
      <c r="U781" s="708"/>
      <c r="V781" s="708"/>
      <c r="W781" s="708"/>
      <c r="X781" s="708"/>
      <c r="Y781" s="708"/>
      <c r="Z781" s="708"/>
    </row>
    <row r="782" ht="13.5" customHeight="1">
      <c r="A782" s="708"/>
      <c r="B782" s="708"/>
      <c r="C782" s="709"/>
      <c r="D782" s="708"/>
      <c r="E782" s="708"/>
      <c r="F782" s="709"/>
      <c r="G782" s="710"/>
      <c r="H782" s="708"/>
      <c r="I782" s="708"/>
      <c r="J782" s="708"/>
      <c r="K782" s="708"/>
      <c r="L782" s="708"/>
      <c r="M782" s="708"/>
      <c r="N782" s="708"/>
      <c r="O782" s="708"/>
      <c r="P782" s="708"/>
      <c r="Q782" s="711"/>
      <c r="R782" s="708"/>
      <c r="S782" s="708"/>
      <c r="T782" s="708"/>
      <c r="U782" s="708"/>
      <c r="V782" s="708"/>
      <c r="W782" s="708"/>
      <c r="X782" s="708"/>
      <c r="Y782" s="708"/>
      <c r="Z782" s="708"/>
    </row>
    <row r="783" ht="13.5" customHeight="1">
      <c r="A783" s="708"/>
      <c r="B783" s="708"/>
      <c r="C783" s="709"/>
      <c r="D783" s="708"/>
      <c r="E783" s="708"/>
      <c r="F783" s="709"/>
      <c r="G783" s="710"/>
      <c r="H783" s="708"/>
      <c r="I783" s="708"/>
      <c r="J783" s="708"/>
      <c r="K783" s="708"/>
      <c r="L783" s="708"/>
      <c r="M783" s="708"/>
      <c r="N783" s="708"/>
      <c r="O783" s="708"/>
      <c r="P783" s="708"/>
      <c r="Q783" s="711"/>
      <c r="R783" s="708"/>
      <c r="S783" s="708"/>
      <c r="T783" s="708"/>
      <c r="U783" s="708"/>
      <c r="V783" s="708"/>
      <c r="W783" s="708"/>
      <c r="X783" s="708"/>
      <c r="Y783" s="708"/>
      <c r="Z783" s="708"/>
    </row>
    <row r="784" ht="13.5" customHeight="1">
      <c r="A784" s="708"/>
      <c r="B784" s="708"/>
      <c r="C784" s="709"/>
      <c r="D784" s="708"/>
      <c r="E784" s="708"/>
      <c r="F784" s="709"/>
      <c r="G784" s="710"/>
      <c r="H784" s="708"/>
      <c r="I784" s="708"/>
      <c r="J784" s="708"/>
      <c r="K784" s="708"/>
      <c r="L784" s="708"/>
      <c r="M784" s="708"/>
      <c r="N784" s="708"/>
      <c r="O784" s="708"/>
      <c r="P784" s="708"/>
      <c r="Q784" s="711"/>
      <c r="R784" s="708"/>
      <c r="S784" s="708"/>
      <c r="T784" s="708"/>
      <c r="U784" s="708"/>
      <c r="V784" s="708"/>
      <c r="W784" s="708"/>
      <c r="X784" s="708"/>
      <c r="Y784" s="708"/>
      <c r="Z784" s="708"/>
    </row>
    <row r="785" ht="13.5" customHeight="1">
      <c r="A785" s="708"/>
      <c r="B785" s="708"/>
      <c r="C785" s="709"/>
      <c r="D785" s="708"/>
      <c r="E785" s="708"/>
      <c r="F785" s="709"/>
      <c r="G785" s="710"/>
      <c r="H785" s="708"/>
      <c r="I785" s="708"/>
      <c r="J785" s="708"/>
      <c r="K785" s="708"/>
      <c r="L785" s="708"/>
      <c r="M785" s="708"/>
      <c r="N785" s="708"/>
      <c r="O785" s="708"/>
      <c r="P785" s="708"/>
      <c r="Q785" s="711"/>
      <c r="R785" s="708"/>
      <c r="S785" s="708"/>
      <c r="T785" s="708"/>
      <c r="U785" s="708"/>
      <c r="V785" s="708"/>
      <c r="W785" s="708"/>
      <c r="X785" s="708"/>
      <c r="Y785" s="708"/>
      <c r="Z785" s="708"/>
    </row>
    <row r="786" ht="13.5" customHeight="1">
      <c r="A786" s="708"/>
      <c r="B786" s="708"/>
      <c r="C786" s="709"/>
      <c r="D786" s="708"/>
      <c r="E786" s="708"/>
      <c r="F786" s="709"/>
      <c r="G786" s="710"/>
      <c r="H786" s="708"/>
      <c r="I786" s="708"/>
      <c r="J786" s="708"/>
      <c r="K786" s="708"/>
      <c r="L786" s="708"/>
      <c r="M786" s="708"/>
      <c r="N786" s="708"/>
      <c r="O786" s="708"/>
      <c r="P786" s="708"/>
      <c r="Q786" s="711"/>
      <c r="R786" s="708"/>
      <c r="S786" s="708"/>
      <c r="T786" s="708"/>
      <c r="U786" s="708"/>
      <c r="V786" s="708"/>
      <c r="W786" s="708"/>
      <c r="X786" s="708"/>
      <c r="Y786" s="708"/>
      <c r="Z786" s="708"/>
    </row>
    <row r="787" ht="13.5" customHeight="1">
      <c r="A787" s="708"/>
      <c r="B787" s="708"/>
      <c r="C787" s="709"/>
      <c r="D787" s="708"/>
      <c r="E787" s="708"/>
      <c r="F787" s="709"/>
      <c r="G787" s="710"/>
      <c r="H787" s="708"/>
      <c r="I787" s="708"/>
      <c r="J787" s="708"/>
      <c r="K787" s="708"/>
      <c r="L787" s="708"/>
      <c r="M787" s="708"/>
      <c r="N787" s="708"/>
      <c r="O787" s="708"/>
      <c r="P787" s="708"/>
      <c r="Q787" s="711"/>
      <c r="R787" s="708"/>
      <c r="S787" s="708"/>
      <c r="T787" s="708"/>
      <c r="U787" s="708"/>
      <c r="V787" s="708"/>
      <c r="W787" s="708"/>
      <c r="X787" s="708"/>
      <c r="Y787" s="708"/>
      <c r="Z787" s="708"/>
    </row>
    <row r="788" ht="13.5" customHeight="1">
      <c r="A788" s="708"/>
      <c r="B788" s="708"/>
      <c r="C788" s="709"/>
      <c r="D788" s="708"/>
      <c r="E788" s="708"/>
      <c r="F788" s="709"/>
      <c r="G788" s="710"/>
      <c r="H788" s="708"/>
      <c r="I788" s="708"/>
      <c r="J788" s="708"/>
      <c r="K788" s="708"/>
      <c r="L788" s="708"/>
      <c r="M788" s="708"/>
      <c r="N788" s="708"/>
      <c r="O788" s="708"/>
      <c r="P788" s="708"/>
      <c r="Q788" s="711"/>
      <c r="R788" s="708"/>
      <c r="S788" s="708"/>
      <c r="T788" s="708"/>
      <c r="U788" s="708"/>
      <c r="V788" s="708"/>
      <c r="W788" s="708"/>
      <c r="X788" s="708"/>
      <c r="Y788" s="708"/>
      <c r="Z788" s="708"/>
    </row>
    <row r="789" ht="13.5" customHeight="1">
      <c r="A789" s="708"/>
      <c r="B789" s="708"/>
      <c r="C789" s="709"/>
      <c r="D789" s="708"/>
      <c r="E789" s="708"/>
      <c r="F789" s="709"/>
      <c r="G789" s="710"/>
      <c r="H789" s="708"/>
      <c r="I789" s="708"/>
      <c r="J789" s="708"/>
      <c r="K789" s="708"/>
      <c r="L789" s="708"/>
      <c r="M789" s="708"/>
      <c r="N789" s="708"/>
      <c r="O789" s="708"/>
      <c r="P789" s="708"/>
      <c r="Q789" s="711"/>
      <c r="R789" s="708"/>
      <c r="S789" s="708"/>
      <c r="T789" s="708"/>
      <c r="U789" s="708"/>
      <c r="V789" s="708"/>
      <c r="W789" s="708"/>
      <c r="X789" s="708"/>
      <c r="Y789" s="708"/>
      <c r="Z789" s="708"/>
    </row>
    <row r="790" ht="13.5" customHeight="1">
      <c r="A790" s="708"/>
      <c r="B790" s="708"/>
      <c r="C790" s="709"/>
      <c r="D790" s="708"/>
      <c r="E790" s="708"/>
      <c r="F790" s="709"/>
      <c r="G790" s="710"/>
      <c r="H790" s="708"/>
      <c r="I790" s="708"/>
      <c r="J790" s="708"/>
      <c r="K790" s="708"/>
      <c r="L790" s="708"/>
      <c r="M790" s="708"/>
      <c r="N790" s="708"/>
      <c r="O790" s="708"/>
      <c r="P790" s="708"/>
      <c r="Q790" s="711"/>
      <c r="R790" s="708"/>
      <c r="S790" s="708"/>
      <c r="T790" s="708"/>
      <c r="U790" s="708"/>
      <c r="V790" s="708"/>
      <c r="W790" s="708"/>
      <c r="X790" s="708"/>
      <c r="Y790" s="708"/>
      <c r="Z790" s="708"/>
    </row>
    <row r="791" ht="13.5" customHeight="1">
      <c r="A791" s="708"/>
      <c r="B791" s="708"/>
      <c r="C791" s="709"/>
      <c r="D791" s="708"/>
      <c r="E791" s="708"/>
      <c r="F791" s="709"/>
      <c r="G791" s="710"/>
      <c r="H791" s="708"/>
      <c r="I791" s="708"/>
      <c r="J791" s="708"/>
      <c r="K791" s="708"/>
      <c r="L791" s="708"/>
      <c r="M791" s="708"/>
      <c r="N791" s="708"/>
      <c r="O791" s="708"/>
      <c r="P791" s="708"/>
      <c r="Q791" s="711"/>
      <c r="R791" s="708"/>
      <c r="S791" s="708"/>
      <c r="T791" s="708"/>
      <c r="U791" s="708"/>
      <c r="V791" s="708"/>
      <c r="W791" s="708"/>
      <c r="X791" s="708"/>
      <c r="Y791" s="708"/>
      <c r="Z791" s="708"/>
    </row>
    <row r="792" ht="13.5" customHeight="1">
      <c r="A792" s="708"/>
      <c r="B792" s="708"/>
      <c r="C792" s="709"/>
      <c r="D792" s="708"/>
      <c r="E792" s="708"/>
      <c r="F792" s="709"/>
      <c r="G792" s="710"/>
      <c r="H792" s="708"/>
      <c r="I792" s="708"/>
      <c r="J792" s="708"/>
      <c r="K792" s="708"/>
      <c r="L792" s="708"/>
      <c r="M792" s="708"/>
      <c r="N792" s="708"/>
      <c r="O792" s="708"/>
      <c r="P792" s="708"/>
      <c r="Q792" s="711"/>
      <c r="R792" s="708"/>
      <c r="S792" s="708"/>
      <c r="T792" s="708"/>
      <c r="U792" s="708"/>
      <c r="V792" s="708"/>
      <c r="W792" s="708"/>
      <c r="X792" s="708"/>
      <c r="Y792" s="708"/>
      <c r="Z792" s="708"/>
    </row>
    <row r="793" ht="13.5" customHeight="1">
      <c r="A793" s="708"/>
      <c r="B793" s="708"/>
      <c r="C793" s="709"/>
      <c r="D793" s="708"/>
      <c r="E793" s="708"/>
      <c r="F793" s="709"/>
      <c r="G793" s="710"/>
      <c r="H793" s="708"/>
      <c r="I793" s="708"/>
      <c r="J793" s="708"/>
      <c r="K793" s="708"/>
      <c r="L793" s="708"/>
      <c r="M793" s="708"/>
      <c r="N793" s="708"/>
      <c r="O793" s="708"/>
      <c r="P793" s="708"/>
      <c r="Q793" s="711"/>
      <c r="R793" s="708"/>
      <c r="S793" s="708"/>
      <c r="T793" s="708"/>
      <c r="U793" s="708"/>
      <c r="V793" s="708"/>
      <c r="W793" s="708"/>
      <c r="X793" s="708"/>
      <c r="Y793" s="708"/>
      <c r="Z793" s="708"/>
    </row>
    <row r="794" ht="13.5" customHeight="1">
      <c r="A794" s="708"/>
      <c r="B794" s="708"/>
      <c r="C794" s="709"/>
      <c r="D794" s="708"/>
      <c r="E794" s="708"/>
      <c r="F794" s="709"/>
      <c r="G794" s="710"/>
      <c r="H794" s="708"/>
      <c r="I794" s="708"/>
      <c r="J794" s="708"/>
      <c r="K794" s="708"/>
      <c r="L794" s="708"/>
      <c r="M794" s="708"/>
      <c r="N794" s="708"/>
      <c r="O794" s="708"/>
      <c r="P794" s="708"/>
      <c r="Q794" s="711"/>
      <c r="R794" s="708"/>
      <c r="S794" s="708"/>
      <c r="T794" s="708"/>
      <c r="U794" s="708"/>
      <c r="V794" s="708"/>
      <c r="W794" s="708"/>
      <c r="X794" s="708"/>
      <c r="Y794" s="708"/>
      <c r="Z794" s="708"/>
    </row>
    <row r="795" ht="13.5" customHeight="1">
      <c r="A795" s="708"/>
      <c r="B795" s="708"/>
      <c r="C795" s="709"/>
      <c r="D795" s="708"/>
      <c r="E795" s="708"/>
      <c r="F795" s="709"/>
      <c r="G795" s="710"/>
      <c r="H795" s="708"/>
      <c r="I795" s="708"/>
      <c r="J795" s="708"/>
      <c r="K795" s="708"/>
      <c r="L795" s="708"/>
      <c r="M795" s="708"/>
      <c r="N795" s="708"/>
      <c r="O795" s="708"/>
      <c r="P795" s="708"/>
      <c r="Q795" s="711"/>
      <c r="R795" s="708"/>
      <c r="S795" s="708"/>
      <c r="T795" s="708"/>
      <c r="U795" s="708"/>
      <c r="V795" s="708"/>
      <c r="W795" s="708"/>
      <c r="X795" s="708"/>
      <c r="Y795" s="708"/>
      <c r="Z795" s="708"/>
    </row>
    <row r="796" ht="13.5" customHeight="1">
      <c r="A796" s="708"/>
      <c r="B796" s="708"/>
      <c r="C796" s="709"/>
      <c r="D796" s="708"/>
      <c r="E796" s="708"/>
      <c r="F796" s="709"/>
      <c r="G796" s="710"/>
      <c r="H796" s="708"/>
      <c r="I796" s="708"/>
      <c r="J796" s="708"/>
      <c r="K796" s="708"/>
      <c r="L796" s="708"/>
      <c r="M796" s="708"/>
      <c r="N796" s="708"/>
      <c r="O796" s="708"/>
      <c r="P796" s="708"/>
      <c r="Q796" s="711"/>
      <c r="R796" s="708"/>
      <c r="S796" s="708"/>
      <c r="T796" s="708"/>
      <c r="U796" s="708"/>
      <c r="V796" s="708"/>
      <c r="W796" s="708"/>
      <c r="X796" s="708"/>
      <c r="Y796" s="708"/>
      <c r="Z796" s="708"/>
    </row>
    <row r="797" ht="13.5" customHeight="1">
      <c r="A797" s="708"/>
      <c r="B797" s="708"/>
      <c r="C797" s="709"/>
      <c r="D797" s="708"/>
      <c r="E797" s="708"/>
      <c r="F797" s="709"/>
      <c r="G797" s="710"/>
      <c r="H797" s="708"/>
      <c r="I797" s="708"/>
      <c r="J797" s="708"/>
      <c r="K797" s="708"/>
      <c r="L797" s="708"/>
      <c r="M797" s="708"/>
      <c r="N797" s="708"/>
      <c r="O797" s="708"/>
      <c r="P797" s="708"/>
      <c r="Q797" s="711"/>
      <c r="R797" s="708"/>
      <c r="S797" s="708"/>
      <c r="T797" s="708"/>
      <c r="U797" s="708"/>
      <c r="V797" s="708"/>
      <c r="W797" s="708"/>
      <c r="X797" s="708"/>
      <c r="Y797" s="708"/>
      <c r="Z797" s="708"/>
    </row>
    <row r="798" ht="13.5" customHeight="1">
      <c r="A798" s="708"/>
      <c r="B798" s="708"/>
      <c r="C798" s="709"/>
      <c r="D798" s="708"/>
      <c r="E798" s="708"/>
      <c r="F798" s="709"/>
      <c r="G798" s="710"/>
      <c r="H798" s="708"/>
      <c r="I798" s="708"/>
      <c r="J798" s="708"/>
      <c r="K798" s="708"/>
      <c r="L798" s="708"/>
      <c r="M798" s="708"/>
      <c r="N798" s="708"/>
      <c r="O798" s="708"/>
      <c r="P798" s="708"/>
      <c r="Q798" s="711"/>
      <c r="R798" s="708"/>
      <c r="S798" s="708"/>
      <c r="T798" s="708"/>
      <c r="U798" s="708"/>
      <c r="V798" s="708"/>
      <c r="W798" s="708"/>
      <c r="X798" s="708"/>
      <c r="Y798" s="708"/>
      <c r="Z798" s="708"/>
    </row>
    <row r="799" ht="13.5" customHeight="1">
      <c r="A799" s="708"/>
      <c r="B799" s="708"/>
      <c r="C799" s="709"/>
      <c r="D799" s="708"/>
      <c r="E799" s="708"/>
      <c r="F799" s="709"/>
      <c r="G799" s="710"/>
      <c r="H799" s="708"/>
      <c r="I799" s="708"/>
      <c r="J799" s="708"/>
      <c r="K799" s="708"/>
      <c r="L799" s="708"/>
      <c r="M799" s="708"/>
      <c r="N799" s="708"/>
      <c r="O799" s="708"/>
      <c r="P799" s="708"/>
      <c r="Q799" s="711"/>
      <c r="R799" s="708"/>
      <c r="S799" s="708"/>
      <c r="T799" s="708"/>
      <c r="U799" s="708"/>
      <c r="V799" s="708"/>
      <c r="W799" s="708"/>
      <c r="X799" s="708"/>
      <c r="Y799" s="708"/>
      <c r="Z799" s="708"/>
    </row>
    <row r="800" ht="13.5" customHeight="1">
      <c r="A800" s="708"/>
      <c r="B800" s="708"/>
      <c r="C800" s="709"/>
      <c r="D800" s="708"/>
      <c r="E800" s="708"/>
      <c r="F800" s="709"/>
      <c r="G800" s="710"/>
      <c r="H800" s="708"/>
      <c r="I800" s="708"/>
      <c r="J800" s="708"/>
      <c r="K800" s="708"/>
      <c r="L800" s="708"/>
      <c r="M800" s="708"/>
      <c r="N800" s="708"/>
      <c r="O800" s="708"/>
      <c r="P800" s="708"/>
      <c r="Q800" s="711"/>
      <c r="R800" s="708"/>
      <c r="S800" s="708"/>
      <c r="T800" s="708"/>
      <c r="U800" s="708"/>
      <c r="V800" s="708"/>
      <c r="W800" s="708"/>
      <c r="X800" s="708"/>
      <c r="Y800" s="708"/>
      <c r="Z800" s="708"/>
    </row>
    <row r="801" ht="13.5" customHeight="1">
      <c r="A801" s="708"/>
      <c r="B801" s="708"/>
      <c r="C801" s="709"/>
      <c r="D801" s="708"/>
      <c r="E801" s="708"/>
      <c r="F801" s="709"/>
      <c r="G801" s="710"/>
      <c r="H801" s="708"/>
      <c r="I801" s="708"/>
      <c r="J801" s="708"/>
      <c r="K801" s="708"/>
      <c r="L801" s="708"/>
      <c r="M801" s="708"/>
      <c r="N801" s="708"/>
      <c r="O801" s="708"/>
      <c r="P801" s="708"/>
      <c r="Q801" s="711"/>
      <c r="R801" s="708"/>
      <c r="S801" s="708"/>
      <c r="T801" s="708"/>
      <c r="U801" s="708"/>
      <c r="V801" s="708"/>
      <c r="W801" s="708"/>
      <c r="X801" s="708"/>
      <c r="Y801" s="708"/>
      <c r="Z801" s="708"/>
    </row>
    <row r="802" ht="13.5" customHeight="1">
      <c r="A802" s="708"/>
      <c r="B802" s="708"/>
      <c r="C802" s="709"/>
      <c r="D802" s="708"/>
      <c r="E802" s="708"/>
      <c r="F802" s="709"/>
      <c r="G802" s="710"/>
      <c r="H802" s="708"/>
      <c r="I802" s="708"/>
      <c r="J802" s="708"/>
      <c r="K802" s="708"/>
      <c r="L802" s="708"/>
      <c r="M802" s="708"/>
      <c r="N802" s="708"/>
      <c r="O802" s="708"/>
      <c r="P802" s="708"/>
      <c r="Q802" s="711"/>
      <c r="R802" s="708"/>
      <c r="S802" s="708"/>
      <c r="T802" s="708"/>
      <c r="U802" s="708"/>
      <c r="V802" s="708"/>
      <c r="W802" s="708"/>
      <c r="X802" s="708"/>
      <c r="Y802" s="708"/>
      <c r="Z802" s="708"/>
    </row>
    <row r="803" ht="13.5" customHeight="1">
      <c r="A803" s="708"/>
      <c r="B803" s="708"/>
      <c r="C803" s="709"/>
      <c r="D803" s="708"/>
      <c r="E803" s="708"/>
      <c r="F803" s="709"/>
      <c r="G803" s="710"/>
      <c r="H803" s="708"/>
      <c r="I803" s="708"/>
      <c r="J803" s="708"/>
      <c r="K803" s="708"/>
      <c r="L803" s="708"/>
      <c r="M803" s="708"/>
      <c r="N803" s="708"/>
      <c r="O803" s="708"/>
      <c r="P803" s="708"/>
      <c r="Q803" s="711"/>
      <c r="R803" s="708"/>
      <c r="S803" s="708"/>
      <c r="T803" s="708"/>
      <c r="U803" s="708"/>
      <c r="V803" s="708"/>
      <c r="W803" s="708"/>
      <c r="X803" s="708"/>
      <c r="Y803" s="708"/>
      <c r="Z803" s="708"/>
    </row>
    <row r="804" ht="13.5" customHeight="1">
      <c r="A804" s="708"/>
      <c r="B804" s="708"/>
      <c r="C804" s="709"/>
      <c r="D804" s="708"/>
      <c r="E804" s="708"/>
      <c r="F804" s="709"/>
      <c r="G804" s="710"/>
      <c r="H804" s="708"/>
      <c r="I804" s="708"/>
      <c r="J804" s="708"/>
      <c r="K804" s="708"/>
      <c r="L804" s="708"/>
      <c r="M804" s="708"/>
      <c r="N804" s="708"/>
      <c r="O804" s="708"/>
      <c r="P804" s="708"/>
      <c r="Q804" s="711"/>
      <c r="R804" s="708"/>
      <c r="S804" s="708"/>
      <c r="T804" s="708"/>
      <c r="U804" s="708"/>
      <c r="V804" s="708"/>
      <c r="W804" s="708"/>
      <c r="X804" s="708"/>
      <c r="Y804" s="708"/>
      <c r="Z804" s="708"/>
    </row>
    <row r="805" ht="13.5" customHeight="1">
      <c r="A805" s="708"/>
      <c r="B805" s="708"/>
      <c r="C805" s="709"/>
      <c r="D805" s="708"/>
      <c r="E805" s="708"/>
      <c r="F805" s="709"/>
      <c r="G805" s="710"/>
      <c r="H805" s="708"/>
      <c r="I805" s="708"/>
      <c r="J805" s="708"/>
      <c r="K805" s="708"/>
      <c r="L805" s="708"/>
      <c r="M805" s="708"/>
      <c r="N805" s="708"/>
      <c r="O805" s="708"/>
      <c r="P805" s="708"/>
      <c r="Q805" s="711"/>
      <c r="R805" s="708"/>
      <c r="S805" s="708"/>
      <c r="T805" s="708"/>
      <c r="U805" s="708"/>
      <c r="V805" s="708"/>
      <c r="W805" s="708"/>
      <c r="X805" s="708"/>
      <c r="Y805" s="708"/>
      <c r="Z805" s="708"/>
    </row>
    <row r="806" ht="13.5" customHeight="1">
      <c r="A806" s="708"/>
      <c r="B806" s="708"/>
      <c r="C806" s="709"/>
      <c r="D806" s="708"/>
      <c r="E806" s="708"/>
      <c r="F806" s="709"/>
      <c r="G806" s="710"/>
      <c r="H806" s="708"/>
      <c r="I806" s="708"/>
      <c r="J806" s="708"/>
      <c r="K806" s="708"/>
      <c r="L806" s="708"/>
      <c r="M806" s="708"/>
      <c r="N806" s="708"/>
      <c r="O806" s="708"/>
      <c r="P806" s="708"/>
      <c r="Q806" s="711"/>
      <c r="R806" s="708"/>
      <c r="S806" s="708"/>
      <c r="T806" s="708"/>
      <c r="U806" s="708"/>
      <c r="V806" s="708"/>
      <c r="W806" s="708"/>
      <c r="X806" s="708"/>
      <c r="Y806" s="708"/>
      <c r="Z806" s="708"/>
    </row>
    <row r="807" ht="13.5" customHeight="1">
      <c r="A807" s="708"/>
      <c r="B807" s="708"/>
      <c r="C807" s="709"/>
      <c r="D807" s="708"/>
      <c r="E807" s="708"/>
      <c r="F807" s="709"/>
      <c r="G807" s="710"/>
      <c r="H807" s="708"/>
      <c r="I807" s="708"/>
      <c r="J807" s="708"/>
      <c r="K807" s="708"/>
      <c r="L807" s="708"/>
      <c r="M807" s="708"/>
      <c r="N807" s="708"/>
      <c r="O807" s="708"/>
      <c r="P807" s="708"/>
      <c r="Q807" s="711"/>
      <c r="R807" s="708"/>
      <c r="S807" s="708"/>
      <c r="T807" s="708"/>
      <c r="U807" s="708"/>
      <c r="V807" s="708"/>
      <c r="W807" s="708"/>
      <c r="X807" s="708"/>
      <c r="Y807" s="708"/>
      <c r="Z807" s="708"/>
    </row>
    <row r="808" ht="13.5" customHeight="1">
      <c r="A808" s="708"/>
      <c r="B808" s="708"/>
      <c r="C808" s="709"/>
      <c r="D808" s="708"/>
      <c r="E808" s="708"/>
      <c r="F808" s="709"/>
      <c r="G808" s="710"/>
      <c r="H808" s="708"/>
      <c r="I808" s="708"/>
      <c r="J808" s="708"/>
      <c r="K808" s="708"/>
      <c r="L808" s="708"/>
      <c r="M808" s="708"/>
      <c r="N808" s="708"/>
      <c r="O808" s="708"/>
      <c r="P808" s="708"/>
      <c r="Q808" s="711"/>
      <c r="R808" s="708"/>
      <c r="S808" s="708"/>
      <c r="T808" s="708"/>
      <c r="U808" s="708"/>
      <c r="V808" s="708"/>
      <c r="W808" s="708"/>
      <c r="X808" s="708"/>
      <c r="Y808" s="708"/>
      <c r="Z808" s="708"/>
    </row>
    <row r="809" ht="13.5" customHeight="1">
      <c r="A809" s="708"/>
      <c r="B809" s="708"/>
      <c r="C809" s="709"/>
      <c r="D809" s="708"/>
      <c r="E809" s="708"/>
      <c r="F809" s="709"/>
      <c r="G809" s="710"/>
      <c r="H809" s="708"/>
      <c r="I809" s="708"/>
      <c r="J809" s="708"/>
      <c r="K809" s="708"/>
      <c r="L809" s="708"/>
      <c r="M809" s="708"/>
      <c r="N809" s="708"/>
      <c r="O809" s="708"/>
      <c r="P809" s="708"/>
      <c r="Q809" s="711"/>
      <c r="R809" s="708"/>
      <c r="S809" s="708"/>
      <c r="T809" s="708"/>
      <c r="U809" s="708"/>
      <c r="V809" s="708"/>
      <c r="W809" s="708"/>
      <c r="X809" s="708"/>
      <c r="Y809" s="708"/>
      <c r="Z809" s="708"/>
    </row>
    <row r="810" ht="13.5" customHeight="1">
      <c r="A810" s="708"/>
      <c r="B810" s="708"/>
      <c r="C810" s="709"/>
      <c r="D810" s="708"/>
      <c r="E810" s="708"/>
      <c r="F810" s="709"/>
      <c r="G810" s="710"/>
      <c r="H810" s="708"/>
      <c r="I810" s="708"/>
      <c r="J810" s="708"/>
      <c r="K810" s="708"/>
      <c r="L810" s="708"/>
      <c r="M810" s="708"/>
      <c r="N810" s="708"/>
      <c r="O810" s="708"/>
      <c r="P810" s="708"/>
      <c r="Q810" s="711"/>
      <c r="R810" s="708"/>
      <c r="S810" s="708"/>
      <c r="T810" s="708"/>
      <c r="U810" s="708"/>
      <c r="V810" s="708"/>
      <c r="W810" s="708"/>
      <c r="X810" s="708"/>
      <c r="Y810" s="708"/>
      <c r="Z810" s="708"/>
    </row>
    <row r="811" ht="13.5" customHeight="1">
      <c r="A811" s="708"/>
      <c r="B811" s="708"/>
      <c r="C811" s="709"/>
      <c r="D811" s="708"/>
      <c r="E811" s="708"/>
      <c r="F811" s="709"/>
      <c r="G811" s="710"/>
      <c r="H811" s="708"/>
      <c r="I811" s="708"/>
      <c r="J811" s="708"/>
      <c r="K811" s="708"/>
      <c r="L811" s="708"/>
      <c r="M811" s="708"/>
      <c r="N811" s="708"/>
      <c r="O811" s="708"/>
      <c r="P811" s="708"/>
      <c r="Q811" s="711"/>
      <c r="R811" s="708"/>
      <c r="S811" s="708"/>
      <c r="T811" s="708"/>
      <c r="U811" s="708"/>
      <c r="V811" s="708"/>
      <c r="W811" s="708"/>
      <c r="X811" s="708"/>
      <c r="Y811" s="708"/>
      <c r="Z811" s="708"/>
    </row>
    <row r="812" ht="13.5" customHeight="1">
      <c r="A812" s="708"/>
      <c r="B812" s="708"/>
      <c r="C812" s="709"/>
      <c r="D812" s="708"/>
      <c r="E812" s="708"/>
      <c r="F812" s="709"/>
      <c r="G812" s="710"/>
      <c r="H812" s="708"/>
      <c r="I812" s="708"/>
      <c r="J812" s="708"/>
      <c r="K812" s="708"/>
      <c r="L812" s="708"/>
      <c r="M812" s="708"/>
      <c r="N812" s="708"/>
      <c r="O812" s="708"/>
      <c r="P812" s="708"/>
      <c r="Q812" s="711"/>
      <c r="R812" s="708"/>
      <c r="S812" s="708"/>
      <c r="T812" s="708"/>
      <c r="U812" s="708"/>
      <c r="V812" s="708"/>
      <c r="W812" s="708"/>
      <c r="X812" s="708"/>
      <c r="Y812" s="708"/>
      <c r="Z812" s="708"/>
    </row>
    <row r="813" ht="13.5" customHeight="1">
      <c r="A813" s="708"/>
      <c r="B813" s="708"/>
      <c r="C813" s="709"/>
      <c r="D813" s="708"/>
      <c r="E813" s="708"/>
      <c r="F813" s="709"/>
      <c r="G813" s="710"/>
      <c r="H813" s="708"/>
      <c r="I813" s="708"/>
      <c r="J813" s="708"/>
      <c r="K813" s="708"/>
      <c r="L813" s="708"/>
      <c r="M813" s="708"/>
      <c r="N813" s="708"/>
      <c r="O813" s="708"/>
      <c r="P813" s="708"/>
      <c r="Q813" s="711"/>
      <c r="R813" s="708"/>
      <c r="S813" s="708"/>
      <c r="T813" s="708"/>
      <c r="U813" s="708"/>
      <c r="V813" s="708"/>
      <c r="W813" s="708"/>
      <c r="X813" s="708"/>
      <c r="Y813" s="708"/>
      <c r="Z813" s="708"/>
    </row>
    <row r="814" ht="13.5" customHeight="1">
      <c r="A814" s="708"/>
      <c r="B814" s="708"/>
      <c r="C814" s="709"/>
      <c r="D814" s="708"/>
      <c r="E814" s="708"/>
      <c r="F814" s="709"/>
      <c r="G814" s="710"/>
      <c r="H814" s="708"/>
      <c r="I814" s="708"/>
      <c r="J814" s="708"/>
      <c r="K814" s="708"/>
      <c r="L814" s="708"/>
      <c r="M814" s="708"/>
      <c r="N814" s="708"/>
      <c r="O814" s="708"/>
      <c r="P814" s="708"/>
      <c r="Q814" s="711"/>
      <c r="R814" s="708"/>
      <c r="S814" s="708"/>
      <c r="T814" s="708"/>
      <c r="U814" s="708"/>
      <c r="V814" s="708"/>
      <c r="W814" s="708"/>
      <c r="X814" s="708"/>
      <c r="Y814" s="708"/>
      <c r="Z814" s="708"/>
    </row>
    <row r="815" ht="13.5" customHeight="1">
      <c r="A815" s="708"/>
      <c r="B815" s="708"/>
      <c r="C815" s="709"/>
      <c r="D815" s="708"/>
      <c r="E815" s="708"/>
      <c r="F815" s="709"/>
      <c r="G815" s="710"/>
      <c r="H815" s="708"/>
      <c r="I815" s="708"/>
      <c r="J815" s="708"/>
      <c r="K815" s="708"/>
      <c r="L815" s="708"/>
      <c r="M815" s="708"/>
      <c r="N815" s="708"/>
      <c r="O815" s="708"/>
      <c r="P815" s="708"/>
      <c r="Q815" s="711"/>
      <c r="R815" s="708"/>
      <c r="S815" s="708"/>
      <c r="T815" s="708"/>
      <c r="U815" s="708"/>
      <c r="V815" s="708"/>
      <c r="W815" s="708"/>
      <c r="X815" s="708"/>
      <c r="Y815" s="708"/>
      <c r="Z815" s="708"/>
    </row>
    <row r="816" ht="13.5" customHeight="1">
      <c r="A816" s="708"/>
      <c r="B816" s="708"/>
      <c r="C816" s="709"/>
      <c r="D816" s="708"/>
      <c r="E816" s="708"/>
      <c r="F816" s="709"/>
      <c r="G816" s="710"/>
      <c r="H816" s="708"/>
      <c r="I816" s="708"/>
      <c r="J816" s="708"/>
      <c r="K816" s="708"/>
      <c r="L816" s="708"/>
      <c r="M816" s="708"/>
      <c r="N816" s="708"/>
      <c r="O816" s="708"/>
      <c r="P816" s="708"/>
      <c r="Q816" s="711"/>
      <c r="R816" s="708"/>
      <c r="S816" s="708"/>
      <c r="T816" s="708"/>
      <c r="U816" s="708"/>
      <c r="V816" s="708"/>
      <c r="W816" s="708"/>
      <c r="X816" s="708"/>
      <c r="Y816" s="708"/>
      <c r="Z816" s="708"/>
    </row>
    <row r="817" ht="13.5" customHeight="1">
      <c r="A817" s="708"/>
      <c r="B817" s="708"/>
      <c r="C817" s="709"/>
      <c r="D817" s="708"/>
      <c r="E817" s="708"/>
      <c r="F817" s="709"/>
      <c r="G817" s="710"/>
      <c r="H817" s="708"/>
      <c r="I817" s="708"/>
      <c r="J817" s="708"/>
      <c r="K817" s="708"/>
      <c r="L817" s="708"/>
      <c r="M817" s="708"/>
      <c r="N817" s="708"/>
      <c r="O817" s="708"/>
      <c r="P817" s="708"/>
      <c r="Q817" s="711"/>
      <c r="R817" s="708"/>
      <c r="S817" s="708"/>
      <c r="T817" s="708"/>
      <c r="U817" s="708"/>
      <c r="V817" s="708"/>
      <c r="W817" s="708"/>
      <c r="X817" s="708"/>
      <c r="Y817" s="708"/>
      <c r="Z817" s="708"/>
    </row>
    <row r="818" ht="13.5" customHeight="1">
      <c r="A818" s="708"/>
      <c r="B818" s="708"/>
      <c r="C818" s="709"/>
      <c r="D818" s="708"/>
      <c r="E818" s="708"/>
      <c r="F818" s="709"/>
      <c r="G818" s="710"/>
      <c r="H818" s="708"/>
      <c r="I818" s="708"/>
      <c r="J818" s="708"/>
      <c r="K818" s="708"/>
      <c r="L818" s="708"/>
      <c r="M818" s="708"/>
      <c r="N818" s="708"/>
      <c r="O818" s="708"/>
      <c r="P818" s="708"/>
      <c r="Q818" s="711"/>
      <c r="R818" s="708"/>
      <c r="S818" s="708"/>
      <c r="T818" s="708"/>
      <c r="U818" s="708"/>
      <c r="V818" s="708"/>
      <c r="W818" s="708"/>
      <c r="X818" s="708"/>
      <c r="Y818" s="708"/>
      <c r="Z818" s="708"/>
    </row>
    <row r="819" ht="13.5" customHeight="1">
      <c r="A819" s="708"/>
      <c r="B819" s="708"/>
      <c r="C819" s="709"/>
      <c r="D819" s="708"/>
      <c r="E819" s="708"/>
      <c r="F819" s="709"/>
      <c r="G819" s="710"/>
      <c r="H819" s="708"/>
      <c r="I819" s="708"/>
      <c r="J819" s="708"/>
      <c r="K819" s="708"/>
      <c r="L819" s="708"/>
      <c r="M819" s="708"/>
      <c r="N819" s="708"/>
      <c r="O819" s="708"/>
      <c r="P819" s="708"/>
      <c r="Q819" s="711"/>
      <c r="R819" s="708"/>
      <c r="S819" s="708"/>
      <c r="T819" s="708"/>
      <c r="U819" s="708"/>
      <c r="V819" s="708"/>
      <c r="W819" s="708"/>
      <c r="X819" s="708"/>
      <c r="Y819" s="708"/>
      <c r="Z819" s="708"/>
    </row>
    <row r="820" ht="13.5" customHeight="1">
      <c r="A820" s="708"/>
      <c r="B820" s="708"/>
      <c r="C820" s="709"/>
      <c r="D820" s="708"/>
      <c r="E820" s="708"/>
      <c r="F820" s="709"/>
      <c r="G820" s="710"/>
      <c r="H820" s="708"/>
      <c r="I820" s="708"/>
      <c r="J820" s="708"/>
      <c r="K820" s="708"/>
      <c r="L820" s="708"/>
      <c r="M820" s="708"/>
      <c r="N820" s="708"/>
      <c r="O820" s="708"/>
      <c r="P820" s="708"/>
      <c r="Q820" s="711"/>
      <c r="R820" s="708"/>
      <c r="S820" s="708"/>
      <c r="T820" s="708"/>
      <c r="U820" s="708"/>
      <c r="V820" s="708"/>
      <c r="W820" s="708"/>
      <c r="X820" s="708"/>
      <c r="Y820" s="708"/>
      <c r="Z820" s="708"/>
    </row>
    <row r="821" ht="13.5" customHeight="1">
      <c r="A821" s="708"/>
      <c r="B821" s="708"/>
      <c r="C821" s="709"/>
      <c r="D821" s="708"/>
      <c r="E821" s="708"/>
      <c r="F821" s="709"/>
      <c r="G821" s="710"/>
      <c r="H821" s="708"/>
      <c r="I821" s="708"/>
      <c r="J821" s="708"/>
      <c r="K821" s="708"/>
      <c r="L821" s="708"/>
      <c r="M821" s="708"/>
      <c r="N821" s="708"/>
      <c r="O821" s="708"/>
      <c r="P821" s="708"/>
      <c r="Q821" s="711"/>
      <c r="R821" s="708"/>
      <c r="S821" s="708"/>
      <c r="T821" s="708"/>
      <c r="U821" s="708"/>
      <c r="V821" s="708"/>
      <c r="W821" s="708"/>
      <c r="X821" s="708"/>
      <c r="Y821" s="708"/>
      <c r="Z821" s="708"/>
    </row>
    <row r="822" ht="13.5" customHeight="1">
      <c r="A822" s="708"/>
      <c r="B822" s="708"/>
      <c r="C822" s="709"/>
      <c r="D822" s="708"/>
      <c r="E822" s="708"/>
      <c r="F822" s="709"/>
      <c r="G822" s="710"/>
      <c r="H822" s="708"/>
      <c r="I822" s="708"/>
      <c r="J822" s="708"/>
      <c r="K822" s="708"/>
      <c r="L822" s="708"/>
      <c r="M822" s="708"/>
      <c r="N822" s="708"/>
      <c r="O822" s="708"/>
      <c r="P822" s="708"/>
      <c r="Q822" s="711"/>
      <c r="R822" s="708"/>
      <c r="S822" s="708"/>
      <c r="T822" s="708"/>
      <c r="U822" s="708"/>
      <c r="V822" s="708"/>
      <c r="W822" s="708"/>
      <c r="X822" s="708"/>
      <c r="Y822" s="708"/>
      <c r="Z822" s="708"/>
    </row>
    <row r="823" ht="13.5" customHeight="1">
      <c r="A823" s="708"/>
      <c r="B823" s="708"/>
      <c r="C823" s="709"/>
      <c r="D823" s="708"/>
      <c r="E823" s="708"/>
      <c r="F823" s="709"/>
      <c r="G823" s="710"/>
      <c r="H823" s="708"/>
      <c r="I823" s="708"/>
      <c r="J823" s="708"/>
      <c r="K823" s="708"/>
      <c r="L823" s="708"/>
      <c r="M823" s="708"/>
      <c r="N823" s="708"/>
      <c r="O823" s="708"/>
      <c r="P823" s="708"/>
      <c r="Q823" s="711"/>
      <c r="R823" s="708"/>
      <c r="S823" s="708"/>
      <c r="T823" s="708"/>
      <c r="U823" s="708"/>
      <c r="V823" s="708"/>
      <c r="W823" s="708"/>
      <c r="X823" s="708"/>
      <c r="Y823" s="708"/>
      <c r="Z823" s="708"/>
    </row>
    <row r="824" ht="13.5" customHeight="1">
      <c r="A824" s="708"/>
      <c r="B824" s="708"/>
      <c r="C824" s="709"/>
      <c r="D824" s="708"/>
      <c r="E824" s="708"/>
      <c r="F824" s="709"/>
      <c r="G824" s="710"/>
      <c r="H824" s="708"/>
      <c r="I824" s="708"/>
      <c r="J824" s="708"/>
      <c r="K824" s="708"/>
      <c r="L824" s="708"/>
      <c r="M824" s="708"/>
      <c r="N824" s="708"/>
      <c r="O824" s="708"/>
      <c r="P824" s="708"/>
      <c r="Q824" s="711"/>
      <c r="R824" s="708"/>
      <c r="S824" s="708"/>
      <c r="T824" s="708"/>
      <c r="U824" s="708"/>
      <c r="V824" s="708"/>
      <c r="W824" s="708"/>
      <c r="X824" s="708"/>
      <c r="Y824" s="708"/>
      <c r="Z824" s="708"/>
    </row>
    <row r="825" ht="13.5" customHeight="1">
      <c r="A825" s="708"/>
      <c r="B825" s="708"/>
      <c r="C825" s="709"/>
      <c r="D825" s="708"/>
      <c r="E825" s="708"/>
      <c r="F825" s="709"/>
      <c r="G825" s="710"/>
      <c r="H825" s="708"/>
      <c r="I825" s="708"/>
      <c r="J825" s="708"/>
      <c r="K825" s="708"/>
      <c r="L825" s="708"/>
      <c r="M825" s="708"/>
      <c r="N825" s="708"/>
      <c r="O825" s="708"/>
      <c r="P825" s="708"/>
      <c r="Q825" s="711"/>
      <c r="R825" s="708"/>
      <c r="S825" s="708"/>
      <c r="T825" s="708"/>
      <c r="U825" s="708"/>
      <c r="V825" s="708"/>
      <c r="W825" s="708"/>
      <c r="X825" s="708"/>
      <c r="Y825" s="708"/>
      <c r="Z825" s="708"/>
    </row>
    <row r="826" ht="13.5" customHeight="1">
      <c r="A826" s="708"/>
      <c r="B826" s="708"/>
      <c r="C826" s="709"/>
      <c r="D826" s="708"/>
      <c r="E826" s="708"/>
      <c r="F826" s="709"/>
      <c r="G826" s="710"/>
      <c r="H826" s="708"/>
      <c r="I826" s="708"/>
      <c r="J826" s="708"/>
      <c r="K826" s="708"/>
      <c r="L826" s="708"/>
      <c r="M826" s="708"/>
      <c r="N826" s="708"/>
      <c r="O826" s="708"/>
      <c r="P826" s="708"/>
      <c r="Q826" s="711"/>
      <c r="R826" s="708"/>
      <c r="S826" s="708"/>
      <c r="T826" s="708"/>
      <c r="U826" s="708"/>
      <c r="V826" s="708"/>
      <c r="W826" s="708"/>
      <c r="X826" s="708"/>
      <c r="Y826" s="708"/>
      <c r="Z826" s="708"/>
    </row>
    <row r="827" ht="13.5" customHeight="1">
      <c r="A827" s="708"/>
      <c r="B827" s="708"/>
      <c r="C827" s="709"/>
      <c r="D827" s="708"/>
      <c r="E827" s="708"/>
      <c r="F827" s="709"/>
      <c r="G827" s="710"/>
      <c r="H827" s="708"/>
      <c r="I827" s="708"/>
      <c r="J827" s="708"/>
      <c r="K827" s="708"/>
      <c r="L827" s="708"/>
      <c r="M827" s="708"/>
      <c r="N827" s="708"/>
      <c r="O827" s="708"/>
      <c r="P827" s="708"/>
      <c r="Q827" s="711"/>
      <c r="R827" s="708"/>
      <c r="S827" s="708"/>
      <c r="T827" s="708"/>
      <c r="U827" s="708"/>
      <c r="V827" s="708"/>
      <c r="W827" s="708"/>
      <c r="X827" s="708"/>
      <c r="Y827" s="708"/>
      <c r="Z827" s="708"/>
    </row>
    <row r="828" ht="13.5" customHeight="1">
      <c r="A828" s="708"/>
      <c r="B828" s="708"/>
      <c r="C828" s="709"/>
      <c r="D828" s="708"/>
      <c r="E828" s="708"/>
      <c r="F828" s="709"/>
      <c r="G828" s="710"/>
      <c r="H828" s="708"/>
      <c r="I828" s="708"/>
      <c r="J828" s="708"/>
      <c r="K828" s="708"/>
      <c r="L828" s="708"/>
      <c r="M828" s="708"/>
      <c r="N828" s="708"/>
      <c r="O828" s="708"/>
      <c r="P828" s="708"/>
      <c r="Q828" s="711"/>
      <c r="R828" s="708"/>
      <c r="S828" s="708"/>
      <c r="T828" s="708"/>
      <c r="U828" s="708"/>
      <c r="V828" s="708"/>
      <c r="W828" s="708"/>
      <c r="X828" s="708"/>
      <c r="Y828" s="708"/>
      <c r="Z828" s="708"/>
    </row>
    <row r="829" ht="13.5" customHeight="1">
      <c r="A829" s="708"/>
      <c r="B829" s="708"/>
      <c r="C829" s="709"/>
      <c r="D829" s="708"/>
      <c r="E829" s="708"/>
      <c r="F829" s="709"/>
      <c r="G829" s="710"/>
      <c r="H829" s="708"/>
      <c r="I829" s="708"/>
      <c r="J829" s="708"/>
      <c r="K829" s="708"/>
      <c r="L829" s="708"/>
      <c r="M829" s="708"/>
      <c r="N829" s="708"/>
      <c r="O829" s="708"/>
      <c r="P829" s="708"/>
      <c r="Q829" s="711"/>
      <c r="R829" s="708"/>
      <c r="S829" s="708"/>
      <c r="T829" s="708"/>
      <c r="U829" s="708"/>
      <c r="V829" s="708"/>
      <c r="W829" s="708"/>
      <c r="X829" s="708"/>
      <c r="Y829" s="708"/>
      <c r="Z829" s="708"/>
    </row>
    <row r="830" ht="13.5" customHeight="1">
      <c r="A830" s="708"/>
      <c r="B830" s="708"/>
      <c r="C830" s="709"/>
      <c r="D830" s="708"/>
      <c r="E830" s="708"/>
      <c r="F830" s="709"/>
      <c r="G830" s="710"/>
      <c r="H830" s="708"/>
      <c r="I830" s="708"/>
      <c r="J830" s="708"/>
      <c r="K830" s="708"/>
      <c r="L830" s="708"/>
      <c r="M830" s="708"/>
      <c r="N830" s="708"/>
      <c r="O830" s="708"/>
      <c r="P830" s="708"/>
      <c r="Q830" s="711"/>
      <c r="R830" s="708"/>
      <c r="S830" s="708"/>
      <c r="T830" s="708"/>
      <c r="U830" s="708"/>
      <c r="V830" s="708"/>
      <c r="W830" s="708"/>
      <c r="X830" s="708"/>
      <c r="Y830" s="708"/>
      <c r="Z830" s="708"/>
    </row>
    <row r="831" ht="13.5" customHeight="1">
      <c r="A831" s="708"/>
      <c r="B831" s="708"/>
      <c r="C831" s="709"/>
      <c r="D831" s="708"/>
      <c r="E831" s="708"/>
      <c r="F831" s="709"/>
      <c r="G831" s="710"/>
      <c r="H831" s="708"/>
      <c r="I831" s="708"/>
      <c r="J831" s="708"/>
      <c r="K831" s="708"/>
      <c r="L831" s="708"/>
      <c r="M831" s="708"/>
      <c r="N831" s="708"/>
      <c r="O831" s="708"/>
      <c r="P831" s="708"/>
      <c r="Q831" s="711"/>
      <c r="R831" s="708"/>
      <c r="S831" s="708"/>
      <c r="T831" s="708"/>
      <c r="U831" s="708"/>
      <c r="V831" s="708"/>
      <c r="W831" s="708"/>
      <c r="X831" s="708"/>
      <c r="Y831" s="708"/>
      <c r="Z831" s="708"/>
    </row>
    <row r="832" ht="13.5" customHeight="1">
      <c r="A832" s="708"/>
      <c r="B832" s="708"/>
      <c r="C832" s="709"/>
      <c r="D832" s="708"/>
      <c r="E832" s="708"/>
      <c r="F832" s="709"/>
      <c r="G832" s="710"/>
      <c r="H832" s="708"/>
      <c r="I832" s="708"/>
      <c r="J832" s="708"/>
      <c r="K832" s="708"/>
      <c r="L832" s="708"/>
      <c r="M832" s="708"/>
      <c r="N832" s="708"/>
      <c r="O832" s="708"/>
      <c r="P832" s="708"/>
      <c r="Q832" s="711"/>
      <c r="R832" s="708"/>
      <c r="S832" s="708"/>
      <c r="T832" s="708"/>
      <c r="U832" s="708"/>
      <c r="V832" s="708"/>
      <c r="W832" s="708"/>
      <c r="X832" s="708"/>
      <c r="Y832" s="708"/>
      <c r="Z832" s="708"/>
    </row>
    <row r="833" ht="13.5" customHeight="1">
      <c r="A833" s="708"/>
      <c r="B833" s="708"/>
      <c r="C833" s="709"/>
      <c r="D833" s="708"/>
      <c r="E833" s="708"/>
      <c r="F833" s="709"/>
      <c r="G833" s="710"/>
      <c r="H833" s="708"/>
      <c r="I833" s="708"/>
      <c r="J833" s="708"/>
      <c r="K833" s="708"/>
      <c r="L833" s="708"/>
      <c r="M833" s="708"/>
      <c r="N833" s="708"/>
      <c r="O833" s="708"/>
      <c r="P833" s="708"/>
      <c r="Q833" s="711"/>
      <c r="R833" s="708"/>
      <c r="S833" s="708"/>
      <c r="T833" s="708"/>
      <c r="U833" s="708"/>
      <c r="V833" s="708"/>
      <c r="W833" s="708"/>
      <c r="X833" s="708"/>
      <c r="Y833" s="708"/>
      <c r="Z833" s="708"/>
    </row>
    <row r="834" ht="13.5" customHeight="1">
      <c r="A834" s="708"/>
      <c r="B834" s="708"/>
      <c r="C834" s="709"/>
      <c r="D834" s="708"/>
      <c r="E834" s="708"/>
      <c r="F834" s="709"/>
      <c r="G834" s="710"/>
      <c r="H834" s="708"/>
      <c r="I834" s="708"/>
      <c r="J834" s="708"/>
      <c r="K834" s="708"/>
      <c r="L834" s="708"/>
      <c r="M834" s="708"/>
      <c r="N834" s="708"/>
      <c r="O834" s="708"/>
      <c r="P834" s="708"/>
      <c r="Q834" s="711"/>
      <c r="R834" s="708"/>
      <c r="S834" s="708"/>
      <c r="T834" s="708"/>
      <c r="U834" s="708"/>
      <c r="V834" s="708"/>
      <c r="W834" s="708"/>
      <c r="X834" s="708"/>
      <c r="Y834" s="708"/>
      <c r="Z834" s="708"/>
    </row>
    <row r="835" ht="13.5" customHeight="1">
      <c r="A835" s="708"/>
      <c r="B835" s="708"/>
      <c r="C835" s="709"/>
      <c r="D835" s="708"/>
      <c r="E835" s="708"/>
      <c r="F835" s="709"/>
      <c r="G835" s="710"/>
      <c r="H835" s="708"/>
      <c r="I835" s="708"/>
      <c r="J835" s="708"/>
      <c r="K835" s="708"/>
      <c r="L835" s="708"/>
      <c r="M835" s="708"/>
      <c r="N835" s="708"/>
      <c r="O835" s="708"/>
      <c r="P835" s="708"/>
      <c r="Q835" s="711"/>
      <c r="R835" s="708"/>
      <c r="S835" s="708"/>
      <c r="T835" s="708"/>
      <c r="U835" s="708"/>
      <c r="V835" s="708"/>
      <c r="W835" s="708"/>
      <c r="X835" s="708"/>
      <c r="Y835" s="708"/>
      <c r="Z835" s="708"/>
    </row>
    <row r="836" ht="13.5" customHeight="1">
      <c r="A836" s="708"/>
      <c r="B836" s="708"/>
      <c r="C836" s="709"/>
      <c r="D836" s="708"/>
      <c r="E836" s="708"/>
      <c r="F836" s="709"/>
      <c r="G836" s="710"/>
      <c r="H836" s="708"/>
      <c r="I836" s="708"/>
      <c r="J836" s="708"/>
      <c r="K836" s="708"/>
      <c r="L836" s="708"/>
      <c r="M836" s="708"/>
      <c r="N836" s="708"/>
      <c r="O836" s="708"/>
      <c r="P836" s="708"/>
      <c r="Q836" s="711"/>
      <c r="R836" s="708"/>
      <c r="S836" s="708"/>
      <c r="T836" s="708"/>
      <c r="U836" s="708"/>
      <c r="V836" s="708"/>
      <c r="W836" s="708"/>
      <c r="X836" s="708"/>
      <c r="Y836" s="708"/>
      <c r="Z836" s="708"/>
    </row>
    <row r="837" ht="13.5" customHeight="1">
      <c r="A837" s="708"/>
      <c r="B837" s="708"/>
      <c r="C837" s="709"/>
      <c r="D837" s="708"/>
      <c r="E837" s="708"/>
      <c r="F837" s="709"/>
      <c r="G837" s="710"/>
      <c r="H837" s="708"/>
      <c r="I837" s="708"/>
      <c r="J837" s="708"/>
      <c r="K837" s="708"/>
      <c r="L837" s="708"/>
      <c r="M837" s="708"/>
      <c r="N837" s="708"/>
      <c r="O837" s="708"/>
      <c r="P837" s="708"/>
      <c r="Q837" s="711"/>
      <c r="R837" s="708"/>
      <c r="S837" s="708"/>
      <c r="T837" s="708"/>
      <c r="U837" s="708"/>
      <c r="V837" s="708"/>
      <c r="W837" s="708"/>
      <c r="X837" s="708"/>
      <c r="Y837" s="708"/>
      <c r="Z837" s="708"/>
    </row>
    <row r="838" ht="13.5" customHeight="1">
      <c r="A838" s="708"/>
      <c r="B838" s="708"/>
      <c r="C838" s="709"/>
      <c r="D838" s="708"/>
      <c r="E838" s="708"/>
      <c r="F838" s="709"/>
      <c r="G838" s="710"/>
      <c r="H838" s="708"/>
      <c r="I838" s="708"/>
      <c r="J838" s="708"/>
      <c r="K838" s="708"/>
      <c r="L838" s="708"/>
      <c r="M838" s="708"/>
      <c r="N838" s="708"/>
      <c r="O838" s="708"/>
      <c r="P838" s="708"/>
      <c r="Q838" s="711"/>
      <c r="R838" s="708"/>
      <c r="S838" s="708"/>
      <c r="T838" s="708"/>
      <c r="U838" s="708"/>
      <c r="V838" s="708"/>
      <c r="W838" s="708"/>
      <c r="X838" s="708"/>
      <c r="Y838" s="708"/>
      <c r="Z838" s="708"/>
    </row>
    <row r="839" ht="13.5" customHeight="1">
      <c r="A839" s="708"/>
      <c r="B839" s="708"/>
      <c r="C839" s="709"/>
      <c r="D839" s="708"/>
      <c r="E839" s="708"/>
      <c r="F839" s="709"/>
      <c r="G839" s="710"/>
      <c r="H839" s="708"/>
      <c r="I839" s="708"/>
      <c r="J839" s="708"/>
      <c r="K839" s="708"/>
      <c r="L839" s="708"/>
      <c r="M839" s="708"/>
      <c r="N839" s="708"/>
      <c r="O839" s="708"/>
      <c r="P839" s="708"/>
      <c r="Q839" s="711"/>
      <c r="R839" s="708"/>
      <c r="S839" s="708"/>
      <c r="T839" s="708"/>
      <c r="U839" s="708"/>
      <c r="V839" s="708"/>
      <c r="W839" s="708"/>
      <c r="X839" s="708"/>
      <c r="Y839" s="708"/>
      <c r="Z839" s="708"/>
    </row>
    <row r="840" ht="13.5" customHeight="1">
      <c r="A840" s="708"/>
      <c r="B840" s="708"/>
      <c r="C840" s="709"/>
      <c r="D840" s="708"/>
      <c r="E840" s="708"/>
      <c r="F840" s="709"/>
      <c r="G840" s="710"/>
      <c r="H840" s="708"/>
      <c r="I840" s="708"/>
      <c r="J840" s="708"/>
      <c r="K840" s="708"/>
      <c r="L840" s="708"/>
      <c r="M840" s="708"/>
      <c r="N840" s="708"/>
      <c r="O840" s="708"/>
      <c r="P840" s="708"/>
      <c r="Q840" s="711"/>
      <c r="R840" s="708"/>
      <c r="S840" s="708"/>
      <c r="T840" s="708"/>
      <c r="U840" s="708"/>
      <c r="V840" s="708"/>
      <c r="W840" s="708"/>
      <c r="X840" s="708"/>
      <c r="Y840" s="708"/>
      <c r="Z840" s="708"/>
    </row>
    <row r="841" ht="13.5" customHeight="1">
      <c r="A841" s="708"/>
      <c r="B841" s="708"/>
      <c r="C841" s="709"/>
      <c r="D841" s="708"/>
      <c r="E841" s="708"/>
      <c r="F841" s="709"/>
      <c r="G841" s="710"/>
      <c r="H841" s="708"/>
      <c r="I841" s="708"/>
      <c r="J841" s="708"/>
      <c r="K841" s="708"/>
      <c r="L841" s="708"/>
      <c r="M841" s="708"/>
      <c r="N841" s="708"/>
      <c r="O841" s="708"/>
      <c r="P841" s="708"/>
      <c r="Q841" s="711"/>
      <c r="R841" s="708"/>
      <c r="S841" s="708"/>
      <c r="T841" s="708"/>
      <c r="U841" s="708"/>
      <c r="V841" s="708"/>
      <c r="W841" s="708"/>
      <c r="X841" s="708"/>
      <c r="Y841" s="708"/>
      <c r="Z841" s="708"/>
    </row>
    <row r="842" ht="13.5" customHeight="1">
      <c r="A842" s="708"/>
      <c r="B842" s="708"/>
      <c r="C842" s="709"/>
      <c r="D842" s="708"/>
      <c r="E842" s="708"/>
      <c r="F842" s="709"/>
      <c r="G842" s="710"/>
      <c r="H842" s="708"/>
      <c r="I842" s="708"/>
      <c r="J842" s="708"/>
      <c r="K842" s="708"/>
      <c r="L842" s="708"/>
      <c r="M842" s="708"/>
      <c r="N842" s="708"/>
      <c r="O842" s="708"/>
      <c r="P842" s="708"/>
      <c r="Q842" s="711"/>
      <c r="R842" s="708"/>
      <c r="S842" s="708"/>
      <c r="T842" s="708"/>
      <c r="U842" s="708"/>
      <c r="V842" s="708"/>
      <c r="W842" s="708"/>
      <c r="X842" s="708"/>
      <c r="Y842" s="708"/>
      <c r="Z842" s="708"/>
    </row>
    <row r="843" ht="13.5" customHeight="1">
      <c r="A843" s="708"/>
      <c r="B843" s="708"/>
      <c r="C843" s="709"/>
      <c r="D843" s="708"/>
      <c r="E843" s="708"/>
      <c r="F843" s="709"/>
      <c r="G843" s="710"/>
      <c r="H843" s="708"/>
      <c r="I843" s="708"/>
      <c r="J843" s="708"/>
      <c r="K843" s="708"/>
      <c r="L843" s="708"/>
      <c r="M843" s="708"/>
      <c r="N843" s="708"/>
      <c r="O843" s="708"/>
      <c r="P843" s="708"/>
      <c r="Q843" s="711"/>
      <c r="R843" s="708"/>
      <c r="S843" s="708"/>
      <c r="T843" s="708"/>
      <c r="U843" s="708"/>
      <c r="V843" s="708"/>
      <c r="W843" s="708"/>
      <c r="X843" s="708"/>
      <c r="Y843" s="708"/>
      <c r="Z843" s="708"/>
    </row>
    <row r="844" ht="13.5" customHeight="1">
      <c r="A844" s="708"/>
      <c r="B844" s="708"/>
      <c r="C844" s="709"/>
      <c r="D844" s="708"/>
      <c r="E844" s="708"/>
      <c r="F844" s="709"/>
      <c r="G844" s="710"/>
      <c r="H844" s="708"/>
      <c r="I844" s="708"/>
      <c r="J844" s="708"/>
      <c r="K844" s="708"/>
      <c r="L844" s="708"/>
      <c r="M844" s="708"/>
      <c r="N844" s="708"/>
      <c r="O844" s="708"/>
      <c r="P844" s="708"/>
      <c r="Q844" s="711"/>
      <c r="R844" s="708"/>
      <c r="S844" s="708"/>
      <c r="T844" s="708"/>
      <c r="U844" s="708"/>
      <c r="V844" s="708"/>
      <c r="W844" s="708"/>
      <c r="X844" s="708"/>
      <c r="Y844" s="708"/>
      <c r="Z844" s="708"/>
    </row>
    <row r="845" ht="13.5" customHeight="1">
      <c r="A845" s="708"/>
      <c r="B845" s="708"/>
      <c r="C845" s="709"/>
      <c r="D845" s="708"/>
      <c r="E845" s="708"/>
      <c r="F845" s="709"/>
      <c r="G845" s="710"/>
      <c r="H845" s="708"/>
      <c r="I845" s="708"/>
      <c r="J845" s="708"/>
      <c r="K845" s="708"/>
      <c r="L845" s="708"/>
      <c r="M845" s="708"/>
      <c r="N845" s="708"/>
      <c r="O845" s="708"/>
      <c r="P845" s="708"/>
      <c r="Q845" s="711"/>
      <c r="R845" s="708"/>
      <c r="S845" s="708"/>
      <c r="T845" s="708"/>
      <c r="U845" s="708"/>
      <c r="V845" s="708"/>
      <c r="W845" s="708"/>
      <c r="X845" s="708"/>
      <c r="Y845" s="708"/>
      <c r="Z845" s="708"/>
    </row>
    <row r="846" ht="13.5" customHeight="1">
      <c r="A846" s="708"/>
      <c r="B846" s="708"/>
      <c r="C846" s="709"/>
      <c r="D846" s="708"/>
      <c r="E846" s="708"/>
      <c r="F846" s="709"/>
      <c r="G846" s="710"/>
      <c r="H846" s="708"/>
      <c r="I846" s="708"/>
      <c r="J846" s="708"/>
      <c r="K846" s="708"/>
      <c r="L846" s="708"/>
      <c r="M846" s="708"/>
      <c r="N846" s="708"/>
      <c r="O846" s="708"/>
      <c r="P846" s="708"/>
      <c r="Q846" s="711"/>
      <c r="R846" s="708"/>
      <c r="S846" s="708"/>
      <c r="T846" s="708"/>
      <c r="U846" s="708"/>
      <c r="V846" s="708"/>
      <c r="W846" s="708"/>
      <c r="X846" s="708"/>
      <c r="Y846" s="708"/>
      <c r="Z846" s="708"/>
    </row>
    <row r="847" ht="13.5" customHeight="1">
      <c r="A847" s="708"/>
      <c r="B847" s="708"/>
      <c r="C847" s="709"/>
      <c r="D847" s="708"/>
      <c r="E847" s="708"/>
      <c r="F847" s="709"/>
      <c r="G847" s="710"/>
      <c r="H847" s="708"/>
      <c r="I847" s="708"/>
      <c r="J847" s="708"/>
      <c r="K847" s="708"/>
      <c r="L847" s="708"/>
      <c r="M847" s="708"/>
      <c r="N847" s="708"/>
      <c r="O847" s="708"/>
      <c r="P847" s="708"/>
      <c r="Q847" s="711"/>
      <c r="R847" s="708"/>
      <c r="S847" s="708"/>
      <c r="T847" s="708"/>
      <c r="U847" s="708"/>
      <c r="V847" s="708"/>
      <c r="W847" s="708"/>
      <c r="X847" s="708"/>
      <c r="Y847" s="708"/>
      <c r="Z847" s="708"/>
    </row>
    <row r="848" ht="13.5" customHeight="1">
      <c r="A848" s="708"/>
      <c r="B848" s="708"/>
      <c r="C848" s="709"/>
      <c r="D848" s="708"/>
      <c r="E848" s="708"/>
      <c r="F848" s="709"/>
      <c r="G848" s="710"/>
      <c r="H848" s="708"/>
      <c r="I848" s="708"/>
      <c r="J848" s="708"/>
      <c r="K848" s="708"/>
      <c r="L848" s="708"/>
      <c r="M848" s="708"/>
      <c r="N848" s="708"/>
      <c r="O848" s="708"/>
      <c r="P848" s="708"/>
      <c r="Q848" s="711"/>
      <c r="R848" s="708"/>
      <c r="S848" s="708"/>
      <c r="T848" s="708"/>
      <c r="U848" s="708"/>
      <c r="V848" s="708"/>
      <c r="W848" s="708"/>
      <c r="X848" s="708"/>
      <c r="Y848" s="708"/>
      <c r="Z848" s="708"/>
    </row>
    <row r="849" ht="13.5" customHeight="1">
      <c r="A849" s="708"/>
      <c r="B849" s="708"/>
      <c r="C849" s="709"/>
      <c r="D849" s="708"/>
      <c r="E849" s="708"/>
      <c r="F849" s="709"/>
      <c r="G849" s="710"/>
      <c r="H849" s="708"/>
      <c r="I849" s="708"/>
      <c r="J849" s="708"/>
      <c r="K849" s="708"/>
      <c r="L849" s="708"/>
      <c r="M849" s="708"/>
      <c r="N849" s="708"/>
      <c r="O849" s="708"/>
      <c r="P849" s="708"/>
      <c r="Q849" s="711"/>
      <c r="R849" s="708"/>
      <c r="S849" s="708"/>
      <c r="T849" s="708"/>
      <c r="U849" s="708"/>
      <c r="V849" s="708"/>
      <c r="W849" s="708"/>
      <c r="X849" s="708"/>
      <c r="Y849" s="708"/>
      <c r="Z849" s="708"/>
    </row>
    <row r="850" ht="13.5" customHeight="1">
      <c r="A850" s="708"/>
      <c r="B850" s="708"/>
      <c r="C850" s="709"/>
      <c r="D850" s="708"/>
      <c r="E850" s="708"/>
      <c r="F850" s="709"/>
      <c r="G850" s="710"/>
      <c r="H850" s="708"/>
      <c r="I850" s="708"/>
      <c r="J850" s="708"/>
      <c r="K850" s="708"/>
      <c r="L850" s="708"/>
      <c r="M850" s="708"/>
      <c r="N850" s="708"/>
      <c r="O850" s="708"/>
      <c r="P850" s="708"/>
      <c r="Q850" s="711"/>
      <c r="R850" s="708"/>
      <c r="S850" s="708"/>
      <c r="T850" s="708"/>
      <c r="U850" s="708"/>
      <c r="V850" s="708"/>
      <c r="W850" s="708"/>
      <c r="X850" s="708"/>
      <c r="Y850" s="708"/>
      <c r="Z850" s="708"/>
    </row>
    <row r="851" ht="13.5" customHeight="1">
      <c r="A851" s="708"/>
      <c r="B851" s="708"/>
      <c r="C851" s="709"/>
      <c r="D851" s="708"/>
      <c r="E851" s="708"/>
      <c r="F851" s="709"/>
      <c r="G851" s="710"/>
      <c r="H851" s="708"/>
      <c r="I851" s="708"/>
      <c r="J851" s="708"/>
      <c r="K851" s="708"/>
      <c r="L851" s="708"/>
      <c r="M851" s="708"/>
      <c r="N851" s="708"/>
      <c r="O851" s="708"/>
      <c r="P851" s="708"/>
      <c r="Q851" s="711"/>
      <c r="R851" s="708"/>
      <c r="S851" s="708"/>
      <c r="T851" s="708"/>
      <c r="U851" s="708"/>
      <c r="V851" s="708"/>
      <c r="W851" s="708"/>
      <c r="X851" s="708"/>
      <c r="Y851" s="708"/>
      <c r="Z851" s="708"/>
    </row>
    <row r="852" ht="13.5" customHeight="1">
      <c r="A852" s="708"/>
      <c r="B852" s="708"/>
      <c r="C852" s="709"/>
      <c r="D852" s="708"/>
      <c r="E852" s="708"/>
      <c r="F852" s="709"/>
      <c r="G852" s="710"/>
      <c r="H852" s="708"/>
      <c r="I852" s="708"/>
      <c r="J852" s="708"/>
      <c r="K852" s="708"/>
      <c r="L852" s="708"/>
      <c r="M852" s="708"/>
      <c r="N852" s="708"/>
      <c r="O852" s="708"/>
      <c r="P852" s="708"/>
      <c r="Q852" s="711"/>
      <c r="R852" s="708"/>
      <c r="S852" s="708"/>
      <c r="T852" s="708"/>
      <c r="U852" s="708"/>
      <c r="V852" s="708"/>
      <c r="W852" s="708"/>
      <c r="X852" s="708"/>
      <c r="Y852" s="708"/>
      <c r="Z852" s="708"/>
    </row>
    <row r="853" ht="13.5" customHeight="1">
      <c r="A853" s="708"/>
      <c r="B853" s="708"/>
      <c r="C853" s="709"/>
      <c r="D853" s="708"/>
      <c r="E853" s="708"/>
      <c r="F853" s="709"/>
      <c r="G853" s="710"/>
      <c r="H853" s="708"/>
      <c r="I853" s="708"/>
      <c r="J853" s="708"/>
      <c r="K853" s="708"/>
      <c r="L853" s="708"/>
      <c r="M853" s="708"/>
      <c r="N853" s="708"/>
      <c r="O853" s="708"/>
      <c r="P853" s="708"/>
      <c r="Q853" s="711"/>
      <c r="R853" s="708"/>
      <c r="S853" s="708"/>
      <c r="T853" s="708"/>
      <c r="U853" s="708"/>
      <c r="V853" s="708"/>
      <c r="W853" s="708"/>
      <c r="X853" s="708"/>
      <c r="Y853" s="708"/>
      <c r="Z853" s="708"/>
    </row>
    <row r="854" ht="13.5" customHeight="1">
      <c r="A854" s="708"/>
      <c r="B854" s="708"/>
      <c r="C854" s="709"/>
      <c r="D854" s="708"/>
      <c r="E854" s="708"/>
      <c r="F854" s="709"/>
      <c r="G854" s="710"/>
      <c r="H854" s="708"/>
      <c r="I854" s="708"/>
      <c r="J854" s="708"/>
      <c r="K854" s="708"/>
      <c r="L854" s="708"/>
      <c r="M854" s="708"/>
      <c r="N854" s="708"/>
      <c r="O854" s="708"/>
      <c r="P854" s="708"/>
      <c r="Q854" s="711"/>
      <c r="R854" s="708"/>
      <c r="S854" s="708"/>
      <c r="T854" s="708"/>
      <c r="U854" s="708"/>
      <c r="V854" s="708"/>
      <c r="W854" s="708"/>
      <c r="X854" s="708"/>
      <c r="Y854" s="708"/>
      <c r="Z854" s="708"/>
    </row>
    <row r="855" ht="13.5" customHeight="1">
      <c r="A855" s="708"/>
      <c r="B855" s="708"/>
      <c r="C855" s="709"/>
      <c r="D855" s="708"/>
      <c r="E855" s="708"/>
      <c r="F855" s="709"/>
      <c r="G855" s="710"/>
      <c r="H855" s="708"/>
      <c r="I855" s="708"/>
      <c r="J855" s="708"/>
      <c r="K855" s="708"/>
      <c r="L855" s="708"/>
      <c r="M855" s="708"/>
      <c r="N855" s="708"/>
      <c r="O855" s="708"/>
      <c r="P855" s="708"/>
      <c r="Q855" s="711"/>
      <c r="R855" s="708"/>
      <c r="S855" s="708"/>
      <c r="T855" s="708"/>
      <c r="U855" s="708"/>
      <c r="V855" s="708"/>
      <c r="W855" s="708"/>
      <c r="X855" s="708"/>
      <c r="Y855" s="708"/>
      <c r="Z855" s="708"/>
    </row>
    <row r="856" ht="13.5" customHeight="1">
      <c r="A856" s="708"/>
      <c r="B856" s="708"/>
      <c r="C856" s="709"/>
      <c r="D856" s="708"/>
      <c r="E856" s="708"/>
      <c r="F856" s="709"/>
      <c r="G856" s="710"/>
      <c r="H856" s="708"/>
      <c r="I856" s="708"/>
      <c r="J856" s="708"/>
      <c r="K856" s="708"/>
      <c r="L856" s="708"/>
      <c r="M856" s="708"/>
      <c r="N856" s="708"/>
      <c r="O856" s="708"/>
      <c r="P856" s="708"/>
      <c r="Q856" s="711"/>
      <c r="R856" s="708"/>
      <c r="S856" s="708"/>
      <c r="T856" s="708"/>
      <c r="U856" s="708"/>
      <c r="V856" s="708"/>
      <c r="W856" s="708"/>
      <c r="X856" s="708"/>
      <c r="Y856" s="708"/>
      <c r="Z856" s="708"/>
    </row>
    <row r="857" ht="13.5" customHeight="1">
      <c r="A857" s="708"/>
      <c r="B857" s="708"/>
      <c r="C857" s="709"/>
      <c r="D857" s="708"/>
      <c r="E857" s="708"/>
      <c r="F857" s="709"/>
      <c r="G857" s="710"/>
      <c r="H857" s="708"/>
      <c r="I857" s="708"/>
      <c r="J857" s="708"/>
      <c r="K857" s="708"/>
      <c r="L857" s="708"/>
      <c r="M857" s="708"/>
      <c r="N857" s="708"/>
      <c r="O857" s="708"/>
      <c r="P857" s="708"/>
      <c r="Q857" s="711"/>
      <c r="R857" s="708"/>
      <c r="S857" s="708"/>
      <c r="T857" s="708"/>
      <c r="U857" s="708"/>
      <c r="V857" s="708"/>
      <c r="W857" s="708"/>
      <c r="X857" s="708"/>
      <c r="Y857" s="708"/>
      <c r="Z857" s="708"/>
    </row>
    <row r="858" ht="13.5" customHeight="1">
      <c r="A858" s="708"/>
      <c r="B858" s="708"/>
      <c r="C858" s="709"/>
      <c r="D858" s="708"/>
      <c r="E858" s="708"/>
      <c r="F858" s="709"/>
      <c r="G858" s="710"/>
      <c r="H858" s="708"/>
      <c r="I858" s="708"/>
      <c r="J858" s="708"/>
      <c r="K858" s="708"/>
      <c r="L858" s="708"/>
      <c r="M858" s="708"/>
      <c r="N858" s="708"/>
      <c r="O858" s="708"/>
      <c r="P858" s="708"/>
      <c r="Q858" s="711"/>
      <c r="R858" s="708"/>
      <c r="S858" s="708"/>
      <c r="T858" s="708"/>
      <c r="U858" s="708"/>
      <c r="V858" s="708"/>
      <c r="W858" s="708"/>
      <c r="X858" s="708"/>
      <c r="Y858" s="708"/>
      <c r="Z858" s="708"/>
    </row>
    <row r="859" ht="13.5" customHeight="1">
      <c r="A859" s="708"/>
      <c r="B859" s="708"/>
      <c r="C859" s="709"/>
      <c r="D859" s="708"/>
      <c r="E859" s="708"/>
      <c r="F859" s="709"/>
      <c r="G859" s="710"/>
      <c r="H859" s="708"/>
      <c r="I859" s="708"/>
      <c r="J859" s="708"/>
      <c r="K859" s="708"/>
      <c r="L859" s="708"/>
      <c r="M859" s="708"/>
      <c r="N859" s="708"/>
      <c r="O859" s="708"/>
      <c r="P859" s="708"/>
      <c r="Q859" s="711"/>
      <c r="R859" s="708"/>
      <c r="S859" s="708"/>
      <c r="T859" s="708"/>
      <c r="U859" s="708"/>
      <c r="V859" s="708"/>
      <c r="W859" s="708"/>
      <c r="X859" s="708"/>
      <c r="Y859" s="708"/>
      <c r="Z859" s="708"/>
    </row>
    <row r="860" ht="13.5" customHeight="1">
      <c r="A860" s="708"/>
      <c r="B860" s="708"/>
      <c r="C860" s="709"/>
      <c r="D860" s="708"/>
      <c r="E860" s="708"/>
      <c r="F860" s="709"/>
      <c r="G860" s="710"/>
      <c r="H860" s="708"/>
      <c r="I860" s="708"/>
      <c r="J860" s="708"/>
      <c r="K860" s="708"/>
      <c r="L860" s="708"/>
      <c r="M860" s="708"/>
      <c r="N860" s="708"/>
      <c r="O860" s="708"/>
      <c r="P860" s="708"/>
      <c r="Q860" s="711"/>
      <c r="R860" s="708"/>
      <c r="S860" s="708"/>
      <c r="T860" s="708"/>
      <c r="U860" s="708"/>
      <c r="V860" s="708"/>
      <c r="W860" s="708"/>
      <c r="X860" s="708"/>
      <c r="Y860" s="708"/>
      <c r="Z860" s="708"/>
    </row>
    <row r="861" ht="13.5" customHeight="1">
      <c r="A861" s="708"/>
      <c r="B861" s="708"/>
      <c r="C861" s="709"/>
      <c r="D861" s="708"/>
      <c r="E861" s="708"/>
      <c r="F861" s="709"/>
      <c r="G861" s="710"/>
      <c r="H861" s="708"/>
      <c r="I861" s="708"/>
      <c r="J861" s="708"/>
      <c r="K861" s="708"/>
      <c r="L861" s="708"/>
      <c r="M861" s="708"/>
      <c r="N861" s="708"/>
      <c r="O861" s="708"/>
      <c r="P861" s="708"/>
      <c r="Q861" s="711"/>
      <c r="R861" s="708"/>
      <c r="S861" s="708"/>
      <c r="T861" s="708"/>
      <c r="U861" s="708"/>
      <c r="V861" s="708"/>
      <c r="W861" s="708"/>
      <c r="X861" s="708"/>
      <c r="Y861" s="708"/>
      <c r="Z861" s="708"/>
    </row>
    <row r="862" ht="13.5" customHeight="1">
      <c r="A862" s="708"/>
      <c r="B862" s="708"/>
      <c r="C862" s="709"/>
      <c r="D862" s="708"/>
      <c r="E862" s="708"/>
      <c r="F862" s="709"/>
      <c r="G862" s="710"/>
      <c r="H862" s="708"/>
      <c r="I862" s="708"/>
      <c r="J862" s="708"/>
      <c r="K862" s="708"/>
      <c r="L862" s="708"/>
      <c r="M862" s="708"/>
      <c r="N862" s="708"/>
      <c r="O862" s="708"/>
      <c r="P862" s="708"/>
      <c r="Q862" s="711"/>
      <c r="R862" s="708"/>
      <c r="S862" s="708"/>
      <c r="T862" s="708"/>
      <c r="U862" s="708"/>
      <c r="V862" s="708"/>
      <c r="W862" s="708"/>
      <c r="X862" s="708"/>
      <c r="Y862" s="708"/>
      <c r="Z862" s="708"/>
    </row>
    <row r="863" ht="13.5" customHeight="1">
      <c r="A863" s="708"/>
      <c r="B863" s="708"/>
      <c r="C863" s="709"/>
      <c r="D863" s="708"/>
      <c r="E863" s="708"/>
      <c r="F863" s="709"/>
      <c r="G863" s="710"/>
      <c r="H863" s="708"/>
      <c r="I863" s="708"/>
      <c r="J863" s="708"/>
      <c r="K863" s="708"/>
      <c r="L863" s="708"/>
      <c r="M863" s="708"/>
      <c r="N863" s="708"/>
      <c r="O863" s="708"/>
      <c r="P863" s="708"/>
      <c r="Q863" s="711"/>
      <c r="R863" s="708"/>
      <c r="S863" s="708"/>
      <c r="T863" s="708"/>
      <c r="U863" s="708"/>
      <c r="V863" s="708"/>
      <c r="W863" s="708"/>
      <c r="X863" s="708"/>
      <c r="Y863" s="708"/>
      <c r="Z863" s="708"/>
    </row>
    <row r="864" ht="13.5" customHeight="1">
      <c r="A864" s="708"/>
      <c r="B864" s="708"/>
      <c r="C864" s="709"/>
      <c r="D864" s="708"/>
      <c r="E864" s="708"/>
      <c r="F864" s="709"/>
      <c r="G864" s="710"/>
      <c r="H864" s="708"/>
      <c r="I864" s="708"/>
      <c r="J864" s="708"/>
      <c r="K864" s="708"/>
      <c r="L864" s="708"/>
      <c r="M864" s="708"/>
      <c r="N864" s="708"/>
      <c r="O864" s="708"/>
      <c r="P864" s="708"/>
      <c r="Q864" s="711"/>
      <c r="R864" s="708"/>
      <c r="S864" s="708"/>
      <c r="T864" s="708"/>
      <c r="U864" s="708"/>
      <c r="V864" s="708"/>
      <c r="W864" s="708"/>
      <c r="X864" s="708"/>
      <c r="Y864" s="708"/>
      <c r="Z864" s="708"/>
    </row>
    <row r="865" ht="13.5" customHeight="1">
      <c r="A865" s="708"/>
      <c r="B865" s="708"/>
      <c r="C865" s="709"/>
      <c r="D865" s="708"/>
      <c r="E865" s="708"/>
      <c r="F865" s="709"/>
      <c r="G865" s="710"/>
      <c r="H865" s="708"/>
      <c r="I865" s="708"/>
      <c r="J865" s="708"/>
      <c r="K865" s="708"/>
      <c r="L865" s="708"/>
      <c r="M865" s="708"/>
      <c r="N865" s="708"/>
      <c r="O865" s="708"/>
      <c r="P865" s="708"/>
      <c r="Q865" s="711"/>
      <c r="R865" s="708"/>
      <c r="S865" s="708"/>
      <c r="T865" s="708"/>
      <c r="U865" s="708"/>
      <c r="V865" s="708"/>
      <c r="W865" s="708"/>
      <c r="X865" s="708"/>
      <c r="Y865" s="708"/>
      <c r="Z865" s="708"/>
    </row>
    <row r="866" ht="13.5" customHeight="1">
      <c r="A866" s="708"/>
      <c r="B866" s="708"/>
      <c r="C866" s="709"/>
      <c r="D866" s="708"/>
      <c r="E866" s="708"/>
      <c r="F866" s="709"/>
      <c r="G866" s="710"/>
      <c r="H866" s="708"/>
      <c r="I866" s="708"/>
      <c r="J866" s="708"/>
      <c r="K866" s="708"/>
      <c r="L866" s="708"/>
      <c r="M866" s="708"/>
      <c r="N866" s="708"/>
      <c r="O866" s="708"/>
      <c r="P866" s="708"/>
      <c r="Q866" s="711"/>
      <c r="R866" s="708"/>
      <c r="S866" s="708"/>
      <c r="T866" s="708"/>
      <c r="U866" s="708"/>
      <c r="V866" s="708"/>
      <c r="W866" s="708"/>
      <c r="X866" s="708"/>
      <c r="Y866" s="708"/>
      <c r="Z866" s="708"/>
    </row>
    <row r="867" ht="13.5" customHeight="1">
      <c r="A867" s="708"/>
      <c r="B867" s="708"/>
      <c r="C867" s="709"/>
      <c r="D867" s="708"/>
      <c r="E867" s="708"/>
      <c r="F867" s="709"/>
      <c r="G867" s="710"/>
      <c r="H867" s="708"/>
      <c r="I867" s="708"/>
      <c r="J867" s="708"/>
      <c r="K867" s="708"/>
      <c r="L867" s="708"/>
      <c r="M867" s="708"/>
      <c r="N867" s="708"/>
      <c r="O867" s="708"/>
      <c r="P867" s="708"/>
      <c r="Q867" s="711"/>
      <c r="R867" s="708"/>
      <c r="S867" s="708"/>
      <c r="T867" s="708"/>
      <c r="U867" s="708"/>
      <c r="V867" s="708"/>
      <c r="W867" s="708"/>
      <c r="X867" s="708"/>
      <c r="Y867" s="708"/>
      <c r="Z867" s="708"/>
    </row>
    <row r="868" ht="13.5" customHeight="1">
      <c r="A868" s="708"/>
      <c r="B868" s="708"/>
      <c r="C868" s="709"/>
      <c r="D868" s="708"/>
      <c r="E868" s="708"/>
      <c r="F868" s="709"/>
      <c r="G868" s="710"/>
      <c r="H868" s="708"/>
      <c r="I868" s="708"/>
      <c r="J868" s="708"/>
      <c r="K868" s="708"/>
      <c r="L868" s="708"/>
      <c r="M868" s="708"/>
      <c r="N868" s="708"/>
      <c r="O868" s="708"/>
      <c r="P868" s="708"/>
      <c r="Q868" s="711"/>
      <c r="R868" s="708"/>
      <c r="S868" s="708"/>
      <c r="T868" s="708"/>
      <c r="U868" s="708"/>
      <c r="V868" s="708"/>
      <c r="W868" s="708"/>
      <c r="X868" s="708"/>
      <c r="Y868" s="708"/>
      <c r="Z868" s="708"/>
    </row>
    <row r="869" ht="13.5" customHeight="1">
      <c r="A869" s="708"/>
      <c r="B869" s="708"/>
      <c r="C869" s="709"/>
      <c r="D869" s="708"/>
      <c r="E869" s="708"/>
      <c r="F869" s="709"/>
      <c r="G869" s="710"/>
      <c r="H869" s="708"/>
      <c r="I869" s="708"/>
      <c r="J869" s="708"/>
      <c r="K869" s="708"/>
      <c r="L869" s="708"/>
      <c r="M869" s="708"/>
      <c r="N869" s="708"/>
      <c r="O869" s="708"/>
      <c r="P869" s="708"/>
      <c r="Q869" s="711"/>
      <c r="R869" s="708"/>
      <c r="S869" s="708"/>
      <c r="T869" s="708"/>
      <c r="U869" s="708"/>
      <c r="V869" s="708"/>
      <c r="W869" s="708"/>
      <c r="X869" s="708"/>
      <c r="Y869" s="708"/>
      <c r="Z869" s="708"/>
    </row>
    <row r="870" ht="13.5" customHeight="1">
      <c r="A870" s="708"/>
      <c r="B870" s="708"/>
      <c r="C870" s="709"/>
      <c r="D870" s="708"/>
      <c r="E870" s="708"/>
      <c r="F870" s="709"/>
      <c r="G870" s="710"/>
      <c r="H870" s="708"/>
      <c r="I870" s="708"/>
      <c r="J870" s="708"/>
      <c r="K870" s="708"/>
      <c r="L870" s="708"/>
      <c r="M870" s="708"/>
      <c r="N870" s="708"/>
      <c r="O870" s="708"/>
      <c r="P870" s="708"/>
      <c r="Q870" s="711"/>
      <c r="R870" s="708"/>
      <c r="S870" s="708"/>
      <c r="T870" s="708"/>
      <c r="U870" s="708"/>
      <c r="V870" s="708"/>
      <c r="W870" s="708"/>
      <c r="X870" s="708"/>
      <c r="Y870" s="708"/>
      <c r="Z870" s="708"/>
    </row>
    <row r="871" ht="13.5" customHeight="1">
      <c r="A871" s="708"/>
      <c r="B871" s="708"/>
      <c r="C871" s="709"/>
      <c r="D871" s="708"/>
      <c r="E871" s="708"/>
      <c r="F871" s="709"/>
      <c r="G871" s="710"/>
      <c r="H871" s="708"/>
      <c r="I871" s="708"/>
      <c r="J871" s="708"/>
      <c r="K871" s="708"/>
      <c r="L871" s="708"/>
      <c r="M871" s="708"/>
      <c r="N871" s="708"/>
      <c r="O871" s="708"/>
      <c r="P871" s="708"/>
      <c r="Q871" s="711"/>
      <c r="R871" s="708"/>
      <c r="S871" s="708"/>
      <c r="T871" s="708"/>
      <c r="U871" s="708"/>
      <c r="V871" s="708"/>
      <c r="W871" s="708"/>
      <c r="X871" s="708"/>
      <c r="Y871" s="708"/>
      <c r="Z871" s="708"/>
    </row>
    <row r="872" ht="13.5" customHeight="1">
      <c r="A872" s="708"/>
      <c r="B872" s="708"/>
      <c r="C872" s="709"/>
      <c r="D872" s="708"/>
      <c r="E872" s="708"/>
      <c r="F872" s="709"/>
      <c r="G872" s="710"/>
      <c r="H872" s="708"/>
      <c r="I872" s="708"/>
      <c r="J872" s="708"/>
      <c r="K872" s="708"/>
      <c r="L872" s="708"/>
      <c r="M872" s="708"/>
      <c r="N872" s="708"/>
      <c r="O872" s="708"/>
      <c r="P872" s="708"/>
      <c r="Q872" s="711"/>
      <c r="R872" s="708"/>
      <c r="S872" s="708"/>
      <c r="T872" s="708"/>
      <c r="U872" s="708"/>
      <c r="V872" s="708"/>
      <c r="W872" s="708"/>
      <c r="X872" s="708"/>
      <c r="Y872" s="708"/>
      <c r="Z872" s="708"/>
    </row>
    <row r="873" ht="13.5" customHeight="1">
      <c r="A873" s="708"/>
      <c r="B873" s="708"/>
      <c r="C873" s="709"/>
      <c r="D873" s="708"/>
      <c r="E873" s="708"/>
      <c r="F873" s="709"/>
      <c r="G873" s="710"/>
      <c r="H873" s="708"/>
      <c r="I873" s="708"/>
      <c r="J873" s="708"/>
      <c r="K873" s="708"/>
      <c r="L873" s="708"/>
      <c r="M873" s="708"/>
      <c r="N873" s="708"/>
      <c r="O873" s="708"/>
      <c r="P873" s="708"/>
      <c r="Q873" s="711"/>
      <c r="R873" s="708"/>
      <c r="S873" s="708"/>
      <c r="T873" s="708"/>
      <c r="U873" s="708"/>
      <c r="V873" s="708"/>
      <c r="W873" s="708"/>
      <c r="X873" s="708"/>
      <c r="Y873" s="708"/>
      <c r="Z873" s="708"/>
    </row>
    <row r="874" ht="13.5" customHeight="1">
      <c r="A874" s="708"/>
      <c r="B874" s="708"/>
      <c r="C874" s="709"/>
      <c r="D874" s="708"/>
      <c r="E874" s="708"/>
      <c r="F874" s="709"/>
      <c r="G874" s="710"/>
      <c r="H874" s="708"/>
      <c r="I874" s="708"/>
      <c r="J874" s="708"/>
      <c r="K874" s="708"/>
      <c r="L874" s="708"/>
      <c r="M874" s="708"/>
      <c r="N874" s="708"/>
      <c r="O874" s="708"/>
      <c r="P874" s="708"/>
      <c r="Q874" s="711"/>
      <c r="R874" s="708"/>
      <c r="S874" s="708"/>
      <c r="T874" s="708"/>
      <c r="U874" s="708"/>
      <c r="V874" s="708"/>
      <c r="W874" s="708"/>
      <c r="X874" s="708"/>
      <c r="Y874" s="708"/>
      <c r="Z874" s="708"/>
    </row>
    <row r="875" ht="13.5" customHeight="1">
      <c r="A875" s="708"/>
      <c r="B875" s="708"/>
      <c r="C875" s="709"/>
      <c r="D875" s="708"/>
      <c r="E875" s="708"/>
      <c r="F875" s="709"/>
      <c r="G875" s="710"/>
      <c r="H875" s="708"/>
      <c r="I875" s="708"/>
      <c r="J875" s="708"/>
      <c r="K875" s="708"/>
      <c r="L875" s="708"/>
      <c r="M875" s="708"/>
      <c r="N875" s="708"/>
      <c r="O875" s="708"/>
      <c r="P875" s="708"/>
      <c r="Q875" s="711"/>
      <c r="R875" s="708"/>
      <c r="S875" s="708"/>
      <c r="T875" s="708"/>
      <c r="U875" s="708"/>
      <c r="V875" s="708"/>
      <c r="W875" s="708"/>
      <c r="X875" s="708"/>
      <c r="Y875" s="708"/>
      <c r="Z875" s="708"/>
    </row>
    <row r="876" ht="13.5" customHeight="1">
      <c r="A876" s="708"/>
      <c r="B876" s="708"/>
      <c r="C876" s="709"/>
      <c r="D876" s="708"/>
      <c r="E876" s="708"/>
      <c r="F876" s="709"/>
      <c r="G876" s="710"/>
      <c r="H876" s="708"/>
      <c r="I876" s="708"/>
      <c r="J876" s="708"/>
      <c r="K876" s="708"/>
      <c r="L876" s="708"/>
      <c r="M876" s="708"/>
      <c r="N876" s="708"/>
      <c r="O876" s="708"/>
      <c r="P876" s="708"/>
      <c r="Q876" s="711"/>
      <c r="R876" s="708"/>
      <c r="S876" s="708"/>
      <c r="T876" s="708"/>
      <c r="U876" s="708"/>
      <c r="V876" s="708"/>
      <c r="W876" s="708"/>
      <c r="X876" s="708"/>
      <c r="Y876" s="708"/>
      <c r="Z876" s="708"/>
    </row>
    <row r="877" ht="13.5" customHeight="1">
      <c r="A877" s="708"/>
      <c r="B877" s="708"/>
      <c r="C877" s="709"/>
      <c r="D877" s="708"/>
      <c r="E877" s="708"/>
      <c r="F877" s="709"/>
      <c r="G877" s="710"/>
      <c r="H877" s="708"/>
      <c r="I877" s="708"/>
      <c r="J877" s="708"/>
      <c r="K877" s="708"/>
      <c r="L877" s="708"/>
      <c r="M877" s="708"/>
      <c r="N877" s="708"/>
      <c r="O877" s="708"/>
      <c r="P877" s="708"/>
      <c r="Q877" s="711"/>
      <c r="R877" s="708"/>
      <c r="S877" s="708"/>
      <c r="T877" s="708"/>
      <c r="U877" s="708"/>
      <c r="V877" s="708"/>
      <c r="W877" s="708"/>
      <c r="X877" s="708"/>
      <c r="Y877" s="708"/>
      <c r="Z877" s="708"/>
    </row>
    <row r="878" ht="13.5" customHeight="1">
      <c r="A878" s="708"/>
      <c r="B878" s="708"/>
      <c r="C878" s="709"/>
      <c r="D878" s="708"/>
      <c r="E878" s="708"/>
      <c r="F878" s="709"/>
      <c r="G878" s="710"/>
      <c r="H878" s="708"/>
      <c r="I878" s="708"/>
      <c r="J878" s="708"/>
      <c r="K878" s="708"/>
      <c r="L878" s="708"/>
      <c r="M878" s="708"/>
      <c r="N878" s="708"/>
      <c r="O878" s="708"/>
      <c r="P878" s="708"/>
      <c r="Q878" s="711"/>
      <c r="R878" s="708"/>
      <c r="S878" s="708"/>
      <c r="T878" s="708"/>
      <c r="U878" s="708"/>
      <c r="V878" s="708"/>
      <c r="W878" s="708"/>
      <c r="X878" s="708"/>
      <c r="Y878" s="708"/>
      <c r="Z878" s="708"/>
    </row>
    <row r="879" ht="13.5" customHeight="1">
      <c r="A879" s="708"/>
      <c r="B879" s="708"/>
      <c r="C879" s="709"/>
      <c r="D879" s="708"/>
      <c r="E879" s="708"/>
      <c r="F879" s="709"/>
      <c r="G879" s="710"/>
      <c r="H879" s="708"/>
      <c r="I879" s="708"/>
      <c r="J879" s="708"/>
      <c r="K879" s="708"/>
      <c r="L879" s="708"/>
      <c r="M879" s="708"/>
      <c r="N879" s="708"/>
      <c r="O879" s="708"/>
      <c r="P879" s="708"/>
      <c r="Q879" s="711"/>
      <c r="R879" s="708"/>
      <c r="S879" s="708"/>
      <c r="T879" s="708"/>
      <c r="U879" s="708"/>
      <c r="V879" s="708"/>
      <c r="W879" s="708"/>
      <c r="X879" s="708"/>
      <c r="Y879" s="708"/>
      <c r="Z879" s="708"/>
    </row>
    <row r="880" ht="13.5" customHeight="1">
      <c r="A880" s="708"/>
      <c r="B880" s="708"/>
      <c r="C880" s="709"/>
      <c r="D880" s="708"/>
      <c r="E880" s="708"/>
      <c r="F880" s="709"/>
      <c r="G880" s="710"/>
      <c r="H880" s="708"/>
      <c r="I880" s="708"/>
      <c r="J880" s="708"/>
      <c r="K880" s="708"/>
      <c r="L880" s="708"/>
      <c r="M880" s="708"/>
      <c r="N880" s="708"/>
      <c r="O880" s="708"/>
      <c r="P880" s="708"/>
      <c r="Q880" s="711"/>
      <c r="R880" s="708"/>
      <c r="S880" s="708"/>
      <c r="T880" s="708"/>
      <c r="U880" s="708"/>
      <c r="V880" s="708"/>
      <c r="W880" s="708"/>
      <c r="X880" s="708"/>
      <c r="Y880" s="708"/>
      <c r="Z880" s="708"/>
    </row>
    <row r="881" ht="13.5" customHeight="1">
      <c r="A881" s="708"/>
      <c r="B881" s="708"/>
      <c r="C881" s="709"/>
      <c r="D881" s="708"/>
      <c r="E881" s="708"/>
      <c r="F881" s="709"/>
      <c r="G881" s="710"/>
      <c r="H881" s="708"/>
      <c r="I881" s="708"/>
      <c r="J881" s="708"/>
      <c r="K881" s="708"/>
      <c r="L881" s="708"/>
      <c r="M881" s="708"/>
      <c r="N881" s="708"/>
      <c r="O881" s="708"/>
      <c r="P881" s="708"/>
      <c r="Q881" s="711"/>
      <c r="R881" s="708"/>
      <c r="S881" s="708"/>
      <c r="T881" s="708"/>
      <c r="U881" s="708"/>
      <c r="V881" s="708"/>
      <c r="W881" s="708"/>
      <c r="X881" s="708"/>
      <c r="Y881" s="708"/>
      <c r="Z881" s="708"/>
    </row>
    <row r="882" ht="13.5" customHeight="1">
      <c r="A882" s="708"/>
      <c r="B882" s="708"/>
      <c r="C882" s="709"/>
      <c r="D882" s="708"/>
      <c r="E882" s="708"/>
      <c r="F882" s="709"/>
      <c r="G882" s="710"/>
      <c r="H882" s="708"/>
      <c r="I882" s="708"/>
      <c r="J882" s="708"/>
      <c r="K882" s="708"/>
      <c r="L882" s="708"/>
      <c r="M882" s="708"/>
      <c r="N882" s="708"/>
      <c r="O882" s="708"/>
      <c r="P882" s="708"/>
      <c r="Q882" s="711"/>
      <c r="R882" s="708"/>
      <c r="S882" s="708"/>
      <c r="T882" s="708"/>
      <c r="U882" s="708"/>
      <c r="V882" s="708"/>
      <c r="W882" s="708"/>
      <c r="X882" s="708"/>
      <c r="Y882" s="708"/>
      <c r="Z882" s="708"/>
    </row>
    <row r="883" ht="13.5" customHeight="1">
      <c r="A883" s="708"/>
      <c r="B883" s="708"/>
      <c r="C883" s="709"/>
      <c r="D883" s="708"/>
      <c r="E883" s="708"/>
      <c r="F883" s="709"/>
      <c r="G883" s="710"/>
      <c r="H883" s="708"/>
      <c r="I883" s="708"/>
      <c r="J883" s="708"/>
      <c r="K883" s="708"/>
      <c r="L883" s="708"/>
      <c r="M883" s="708"/>
      <c r="N883" s="708"/>
      <c r="O883" s="708"/>
      <c r="P883" s="708"/>
      <c r="Q883" s="711"/>
      <c r="R883" s="708"/>
      <c r="S883" s="708"/>
      <c r="T883" s="708"/>
      <c r="U883" s="708"/>
      <c r="V883" s="708"/>
      <c r="W883" s="708"/>
      <c r="X883" s="708"/>
      <c r="Y883" s="708"/>
      <c r="Z883" s="708"/>
    </row>
    <row r="884" ht="13.5" customHeight="1">
      <c r="A884" s="708"/>
      <c r="B884" s="708"/>
      <c r="C884" s="709"/>
      <c r="D884" s="708"/>
      <c r="E884" s="708"/>
      <c r="F884" s="709"/>
      <c r="G884" s="710"/>
      <c r="H884" s="708"/>
      <c r="I884" s="708"/>
      <c r="J884" s="708"/>
      <c r="K884" s="708"/>
      <c r="L884" s="708"/>
      <c r="M884" s="708"/>
      <c r="N884" s="708"/>
      <c r="O884" s="708"/>
      <c r="P884" s="708"/>
      <c r="Q884" s="711"/>
      <c r="R884" s="708"/>
      <c r="S884" s="708"/>
      <c r="T884" s="708"/>
      <c r="U884" s="708"/>
      <c r="V884" s="708"/>
      <c r="W884" s="708"/>
      <c r="X884" s="708"/>
      <c r="Y884" s="708"/>
      <c r="Z884" s="708"/>
    </row>
    <row r="885" ht="13.5" customHeight="1">
      <c r="A885" s="708"/>
      <c r="B885" s="708"/>
      <c r="C885" s="709"/>
      <c r="D885" s="708"/>
      <c r="E885" s="708"/>
      <c r="F885" s="709"/>
      <c r="G885" s="710"/>
      <c r="H885" s="708"/>
      <c r="I885" s="708"/>
      <c r="J885" s="708"/>
      <c r="K885" s="708"/>
      <c r="L885" s="708"/>
      <c r="M885" s="708"/>
      <c r="N885" s="708"/>
      <c r="O885" s="708"/>
      <c r="P885" s="708"/>
      <c r="Q885" s="711"/>
      <c r="R885" s="708"/>
      <c r="S885" s="708"/>
      <c r="T885" s="708"/>
      <c r="U885" s="708"/>
      <c r="V885" s="708"/>
      <c r="W885" s="708"/>
      <c r="X885" s="708"/>
      <c r="Y885" s="708"/>
      <c r="Z885" s="708"/>
    </row>
    <row r="886" ht="13.5" customHeight="1">
      <c r="A886" s="708"/>
      <c r="B886" s="708"/>
      <c r="C886" s="709"/>
      <c r="D886" s="708"/>
      <c r="E886" s="708"/>
      <c r="F886" s="709"/>
      <c r="G886" s="710"/>
      <c r="H886" s="708"/>
      <c r="I886" s="708"/>
      <c r="J886" s="708"/>
      <c r="K886" s="708"/>
      <c r="L886" s="708"/>
      <c r="M886" s="708"/>
      <c r="N886" s="708"/>
      <c r="O886" s="708"/>
      <c r="P886" s="708"/>
      <c r="Q886" s="711"/>
      <c r="R886" s="708"/>
      <c r="S886" s="708"/>
      <c r="T886" s="708"/>
      <c r="U886" s="708"/>
      <c r="V886" s="708"/>
      <c r="W886" s="708"/>
      <c r="X886" s="708"/>
      <c r="Y886" s="708"/>
      <c r="Z886" s="708"/>
    </row>
    <row r="887" ht="13.5" customHeight="1">
      <c r="A887" s="708"/>
      <c r="B887" s="708"/>
      <c r="C887" s="709"/>
      <c r="D887" s="708"/>
      <c r="E887" s="708"/>
      <c r="F887" s="709"/>
      <c r="G887" s="710"/>
      <c r="H887" s="708"/>
      <c r="I887" s="708"/>
      <c r="J887" s="708"/>
      <c r="K887" s="708"/>
      <c r="L887" s="708"/>
      <c r="M887" s="708"/>
      <c r="N887" s="708"/>
      <c r="O887" s="708"/>
      <c r="P887" s="708"/>
      <c r="Q887" s="711"/>
      <c r="R887" s="708"/>
      <c r="S887" s="708"/>
      <c r="T887" s="708"/>
      <c r="U887" s="708"/>
      <c r="V887" s="708"/>
      <c r="W887" s="708"/>
      <c r="X887" s="708"/>
      <c r="Y887" s="708"/>
      <c r="Z887" s="708"/>
    </row>
    <row r="888" ht="13.5" customHeight="1">
      <c r="A888" s="708"/>
      <c r="B888" s="708"/>
      <c r="C888" s="709"/>
      <c r="D888" s="708"/>
      <c r="E888" s="708"/>
      <c r="F888" s="709"/>
      <c r="G888" s="710"/>
      <c r="H888" s="708"/>
      <c r="I888" s="708"/>
      <c r="J888" s="708"/>
      <c r="K888" s="708"/>
      <c r="L888" s="708"/>
      <c r="M888" s="708"/>
      <c r="N888" s="708"/>
      <c r="O888" s="708"/>
      <c r="P888" s="708"/>
      <c r="Q888" s="711"/>
      <c r="R888" s="708"/>
      <c r="S888" s="708"/>
      <c r="T888" s="708"/>
      <c r="U888" s="708"/>
      <c r="V888" s="708"/>
      <c r="W888" s="708"/>
      <c r="X888" s="708"/>
      <c r="Y888" s="708"/>
      <c r="Z888" s="708"/>
    </row>
    <row r="889" ht="13.5" customHeight="1">
      <c r="A889" s="708"/>
      <c r="B889" s="708"/>
      <c r="C889" s="709"/>
      <c r="D889" s="708"/>
      <c r="E889" s="708"/>
      <c r="F889" s="709"/>
      <c r="G889" s="710"/>
      <c r="H889" s="708"/>
      <c r="I889" s="708"/>
      <c r="J889" s="708"/>
      <c r="K889" s="708"/>
      <c r="L889" s="708"/>
      <c r="M889" s="708"/>
      <c r="N889" s="708"/>
      <c r="O889" s="708"/>
      <c r="P889" s="708"/>
      <c r="Q889" s="711"/>
      <c r="R889" s="708"/>
      <c r="S889" s="708"/>
      <c r="T889" s="708"/>
      <c r="U889" s="708"/>
      <c r="V889" s="708"/>
      <c r="W889" s="708"/>
      <c r="X889" s="708"/>
      <c r="Y889" s="708"/>
      <c r="Z889" s="708"/>
    </row>
    <row r="890" ht="13.5" customHeight="1">
      <c r="A890" s="708"/>
      <c r="B890" s="708"/>
      <c r="C890" s="709"/>
      <c r="D890" s="708"/>
      <c r="E890" s="708"/>
      <c r="F890" s="709"/>
      <c r="G890" s="710"/>
      <c r="H890" s="708"/>
      <c r="I890" s="708"/>
      <c r="J890" s="708"/>
      <c r="K890" s="708"/>
      <c r="L890" s="708"/>
      <c r="M890" s="708"/>
      <c r="N890" s="708"/>
      <c r="O890" s="708"/>
      <c r="P890" s="708"/>
      <c r="Q890" s="711"/>
      <c r="R890" s="708"/>
      <c r="S890" s="708"/>
      <c r="T890" s="708"/>
      <c r="U890" s="708"/>
      <c r="V890" s="708"/>
      <c r="W890" s="708"/>
      <c r="X890" s="708"/>
      <c r="Y890" s="708"/>
      <c r="Z890" s="708"/>
    </row>
    <row r="891" ht="13.5" customHeight="1">
      <c r="A891" s="708"/>
      <c r="B891" s="708"/>
      <c r="C891" s="709"/>
      <c r="D891" s="708"/>
      <c r="E891" s="708"/>
      <c r="F891" s="709"/>
      <c r="G891" s="710"/>
      <c r="H891" s="708"/>
      <c r="I891" s="708"/>
      <c r="J891" s="708"/>
      <c r="K891" s="708"/>
      <c r="L891" s="708"/>
      <c r="M891" s="708"/>
      <c r="N891" s="708"/>
      <c r="O891" s="708"/>
      <c r="P891" s="708"/>
      <c r="Q891" s="711"/>
      <c r="R891" s="708"/>
      <c r="S891" s="708"/>
      <c r="T891" s="708"/>
      <c r="U891" s="708"/>
      <c r="V891" s="708"/>
      <c r="W891" s="708"/>
      <c r="X891" s="708"/>
      <c r="Y891" s="708"/>
      <c r="Z891" s="708"/>
    </row>
    <row r="892" ht="13.5" customHeight="1">
      <c r="A892" s="708"/>
      <c r="B892" s="708"/>
      <c r="C892" s="709"/>
      <c r="D892" s="708"/>
      <c r="E892" s="708"/>
      <c r="F892" s="709"/>
      <c r="G892" s="710"/>
      <c r="H892" s="708"/>
      <c r="I892" s="708"/>
      <c r="J892" s="708"/>
      <c r="K892" s="708"/>
      <c r="L892" s="708"/>
      <c r="M892" s="708"/>
      <c r="N892" s="708"/>
      <c r="O892" s="708"/>
      <c r="P892" s="708"/>
      <c r="Q892" s="711"/>
      <c r="R892" s="708"/>
      <c r="S892" s="708"/>
      <c r="T892" s="708"/>
      <c r="U892" s="708"/>
      <c r="V892" s="708"/>
      <c r="W892" s="708"/>
      <c r="X892" s="708"/>
      <c r="Y892" s="708"/>
      <c r="Z892" s="708"/>
    </row>
    <row r="893" ht="13.5" customHeight="1">
      <c r="A893" s="708"/>
      <c r="B893" s="708"/>
      <c r="C893" s="709"/>
      <c r="D893" s="708"/>
      <c r="E893" s="708"/>
      <c r="F893" s="709"/>
      <c r="G893" s="710"/>
      <c r="H893" s="708"/>
      <c r="I893" s="708"/>
      <c r="J893" s="708"/>
      <c r="K893" s="708"/>
      <c r="L893" s="708"/>
      <c r="M893" s="708"/>
      <c r="N893" s="708"/>
      <c r="O893" s="708"/>
      <c r="P893" s="708"/>
      <c r="Q893" s="711"/>
      <c r="R893" s="708"/>
      <c r="S893" s="708"/>
      <c r="T893" s="708"/>
      <c r="U893" s="708"/>
      <c r="V893" s="708"/>
      <c r="W893" s="708"/>
      <c r="X893" s="708"/>
      <c r="Y893" s="708"/>
      <c r="Z893" s="708"/>
    </row>
    <row r="894" ht="13.5" customHeight="1">
      <c r="A894" s="708"/>
      <c r="B894" s="708"/>
      <c r="C894" s="709"/>
      <c r="D894" s="708"/>
      <c r="E894" s="708"/>
      <c r="F894" s="709"/>
      <c r="G894" s="710"/>
      <c r="H894" s="708"/>
      <c r="I894" s="708"/>
      <c r="J894" s="708"/>
      <c r="K894" s="708"/>
      <c r="L894" s="708"/>
      <c r="M894" s="708"/>
      <c r="N894" s="708"/>
      <c r="O894" s="708"/>
      <c r="P894" s="708"/>
      <c r="Q894" s="711"/>
      <c r="R894" s="708"/>
      <c r="S894" s="708"/>
      <c r="T894" s="708"/>
      <c r="U894" s="708"/>
      <c r="V894" s="708"/>
      <c r="W894" s="708"/>
      <c r="X894" s="708"/>
      <c r="Y894" s="708"/>
      <c r="Z894" s="708"/>
    </row>
    <row r="895" ht="13.5" customHeight="1">
      <c r="A895" s="708"/>
      <c r="B895" s="708"/>
      <c r="C895" s="709"/>
      <c r="D895" s="708"/>
      <c r="E895" s="708"/>
      <c r="F895" s="709"/>
      <c r="G895" s="710"/>
      <c r="H895" s="708"/>
      <c r="I895" s="708"/>
      <c r="J895" s="708"/>
      <c r="K895" s="708"/>
      <c r="L895" s="708"/>
      <c r="M895" s="708"/>
      <c r="N895" s="708"/>
      <c r="O895" s="708"/>
      <c r="P895" s="708"/>
      <c r="Q895" s="711"/>
      <c r="R895" s="708"/>
      <c r="S895" s="708"/>
      <c r="T895" s="708"/>
      <c r="U895" s="708"/>
      <c r="V895" s="708"/>
      <c r="W895" s="708"/>
      <c r="X895" s="708"/>
      <c r="Y895" s="708"/>
      <c r="Z895" s="708"/>
    </row>
    <row r="896" ht="13.5" customHeight="1">
      <c r="A896" s="708"/>
      <c r="B896" s="708"/>
      <c r="C896" s="709"/>
      <c r="D896" s="708"/>
      <c r="E896" s="708"/>
      <c r="F896" s="709"/>
      <c r="G896" s="710"/>
      <c r="H896" s="708"/>
      <c r="I896" s="708"/>
      <c r="J896" s="708"/>
      <c r="K896" s="708"/>
      <c r="L896" s="708"/>
      <c r="M896" s="708"/>
      <c r="N896" s="708"/>
      <c r="O896" s="708"/>
      <c r="P896" s="708"/>
      <c r="Q896" s="711"/>
      <c r="R896" s="708"/>
      <c r="S896" s="708"/>
      <c r="T896" s="708"/>
      <c r="U896" s="708"/>
      <c r="V896" s="708"/>
      <c r="W896" s="708"/>
      <c r="X896" s="708"/>
      <c r="Y896" s="708"/>
      <c r="Z896" s="708"/>
    </row>
    <row r="897" ht="13.5" customHeight="1">
      <c r="A897" s="708"/>
      <c r="B897" s="708"/>
      <c r="C897" s="709"/>
      <c r="D897" s="708"/>
      <c r="E897" s="708"/>
      <c r="F897" s="709"/>
      <c r="G897" s="710"/>
      <c r="H897" s="708"/>
      <c r="I897" s="708"/>
      <c r="J897" s="708"/>
      <c r="K897" s="708"/>
      <c r="L897" s="708"/>
      <c r="M897" s="708"/>
      <c r="N897" s="708"/>
      <c r="O897" s="708"/>
      <c r="P897" s="708"/>
      <c r="Q897" s="711"/>
      <c r="R897" s="708"/>
      <c r="S897" s="708"/>
      <c r="T897" s="708"/>
      <c r="U897" s="708"/>
      <c r="V897" s="708"/>
      <c r="W897" s="708"/>
      <c r="X897" s="708"/>
      <c r="Y897" s="708"/>
      <c r="Z897" s="708"/>
    </row>
    <row r="898" ht="13.5" customHeight="1">
      <c r="A898" s="708"/>
      <c r="B898" s="708"/>
      <c r="C898" s="709"/>
      <c r="D898" s="708"/>
      <c r="E898" s="708"/>
      <c r="F898" s="709"/>
      <c r="G898" s="710"/>
      <c r="H898" s="708"/>
      <c r="I898" s="708"/>
      <c r="J898" s="708"/>
      <c r="K898" s="708"/>
      <c r="L898" s="708"/>
      <c r="M898" s="708"/>
      <c r="N898" s="708"/>
      <c r="O898" s="708"/>
      <c r="P898" s="708"/>
      <c r="Q898" s="711"/>
      <c r="R898" s="708"/>
      <c r="S898" s="708"/>
      <c r="T898" s="708"/>
      <c r="U898" s="708"/>
      <c r="V898" s="708"/>
      <c r="W898" s="708"/>
      <c r="X898" s="708"/>
      <c r="Y898" s="708"/>
      <c r="Z898" s="708"/>
    </row>
    <row r="899" ht="13.5" customHeight="1">
      <c r="A899" s="708"/>
      <c r="B899" s="708"/>
      <c r="C899" s="709"/>
      <c r="D899" s="708"/>
      <c r="E899" s="708"/>
      <c r="F899" s="709"/>
      <c r="G899" s="710"/>
      <c r="H899" s="708"/>
      <c r="I899" s="708"/>
      <c r="J899" s="708"/>
      <c r="K899" s="708"/>
      <c r="L899" s="708"/>
      <c r="M899" s="708"/>
      <c r="N899" s="708"/>
      <c r="O899" s="708"/>
      <c r="P899" s="708"/>
      <c r="Q899" s="711"/>
      <c r="R899" s="708"/>
      <c r="S899" s="708"/>
      <c r="T899" s="708"/>
      <c r="U899" s="708"/>
      <c r="V899" s="708"/>
      <c r="W899" s="708"/>
      <c r="X899" s="708"/>
      <c r="Y899" s="708"/>
      <c r="Z899" s="708"/>
    </row>
    <row r="900" ht="13.5" customHeight="1">
      <c r="A900" s="708"/>
      <c r="B900" s="708"/>
      <c r="C900" s="709"/>
      <c r="D900" s="708"/>
      <c r="E900" s="708"/>
      <c r="F900" s="709"/>
      <c r="G900" s="710"/>
      <c r="H900" s="708"/>
      <c r="I900" s="708"/>
      <c r="J900" s="708"/>
      <c r="K900" s="708"/>
      <c r="L900" s="708"/>
      <c r="M900" s="708"/>
      <c r="N900" s="708"/>
      <c r="O900" s="708"/>
      <c r="P900" s="708"/>
      <c r="Q900" s="711"/>
      <c r="R900" s="708"/>
      <c r="S900" s="708"/>
      <c r="T900" s="708"/>
      <c r="U900" s="708"/>
      <c r="V900" s="708"/>
      <c r="W900" s="708"/>
      <c r="X900" s="708"/>
      <c r="Y900" s="708"/>
      <c r="Z900" s="708"/>
    </row>
    <row r="901" ht="13.5" customHeight="1">
      <c r="A901" s="708"/>
      <c r="B901" s="708"/>
      <c r="C901" s="709"/>
      <c r="D901" s="708"/>
      <c r="E901" s="708"/>
      <c r="F901" s="709"/>
      <c r="G901" s="710"/>
      <c r="H901" s="708"/>
      <c r="I901" s="708"/>
      <c r="J901" s="708"/>
      <c r="K901" s="708"/>
      <c r="L901" s="708"/>
      <c r="M901" s="708"/>
      <c r="N901" s="708"/>
      <c r="O901" s="708"/>
      <c r="P901" s="708"/>
      <c r="Q901" s="711"/>
      <c r="R901" s="708"/>
      <c r="S901" s="708"/>
      <c r="T901" s="708"/>
      <c r="U901" s="708"/>
      <c r="V901" s="708"/>
      <c r="W901" s="708"/>
      <c r="X901" s="708"/>
      <c r="Y901" s="708"/>
      <c r="Z901" s="708"/>
    </row>
    <row r="902" ht="13.5" customHeight="1">
      <c r="A902" s="708"/>
      <c r="B902" s="708"/>
      <c r="C902" s="709"/>
      <c r="D902" s="708"/>
      <c r="E902" s="708"/>
      <c r="F902" s="709"/>
      <c r="G902" s="710"/>
      <c r="H902" s="708"/>
      <c r="I902" s="708"/>
      <c r="J902" s="708"/>
      <c r="K902" s="708"/>
      <c r="L902" s="708"/>
      <c r="M902" s="708"/>
      <c r="N902" s="708"/>
      <c r="O902" s="708"/>
      <c r="P902" s="708"/>
      <c r="Q902" s="711"/>
      <c r="R902" s="708"/>
      <c r="S902" s="708"/>
      <c r="T902" s="708"/>
      <c r="U902" s="708"/>
      <c r="V902" s="708"/>
      <c r="W902" s="708"/>
      <c r="X902" s="708"/>
      <c r="Y902" s="708"/>
      <c r="Z902" s="708"/>
    </row>
    <row r="903" ht="13.5" customHeight="1">
      <c r="A903" s="708"/>
      <c r="B903" s="708"/>
      <c r="C903" s="709"/>
      <c r="D903" s="708"/>
      <c r="E903" s="708"/>
      <c r="F903" s="709"/>
      <c r="G903" s="710"/>
      <c r="H903" s="708"/>
      <c r="I903" s="708"/>
      <c r="J903" s="708"/>
      <c r="K903" s="708"/>
      <c r="L903" s="708"/>
      <c r="M903" s="708"/>
      <c r="N903" s="708"/>
      <c r="O903" s="708"/>
      <c r="P903" s="708"/>
      <c r="Q903" s="711"/>
      <c r="R903" s="708"/>
      <c r="S903" s="708"/>
      <c r="T903" s="708"/>
      <c r="U903" s="708"/>
      <c r="V903" s="708"/>
      <c r="W903" s="708"/>
      <c r="X903" s="708"/>
      <c r="Y903" s="708"/>
      <c r="Z903" s="708"/>
    </row>
    <row r="904" ht="13.5" customHeight="1">
      <c r="A904" s="708"/>
      <c r="B904" s="708"/>
      <c r="C904" s="709"/>
      <c r="D904" s="708"/>
      <c r="E904" s="708"/>
      <c r="F904" s="709"/>
      <c r="G904" s="710"/>
      <c r="H904" s="708"/>
      <c r="I904" s="708"/>
      <c r="J904" s="708"/>
      <c r="K904" s="708"/>
      <c r="L904" s="708"/>
      <c r="M904" s="708"/>
      <c r="N904" s="708"/>
      <c r="O904" s="708"/>
      <c r="P904" s="708"/>
      <c r="Q904" s="711"/>
      <c r="R904" s="708"/>
      <c r="S904" s="708"/>
      <c r="T904" s="708"/>
      <c r="U904" s="708"/>
      <c r="V904" s="708"/>
      <c r="W904" s="708"/>
      <c r="X904" s="708"/>
      <c r="Y904" s="708"/>
      <c r="Z904" s="708"/>
    </row>
    <row r="905" ht="13.5" customHeight="1">
      <c r="A905" s="708"/>
      <c r="B905" s="708"/>
      <c r="C905" s="709"/>
      <c r="D905" s="708"/>
      <c r="E905" s="708"/>
      <c r="F905" s="709"/>
      <c r="G905" s="710"/>
      <c r="H905" s="708"/>
      <c r="I905" s="708"/>
      <c r="J905" s="708"/>
      <c r="K905" s="708"/>
      <c r="L905" s="708"/>
      <c r="M905" s="708"/>
      <c r="N905" s="708"/>
      <c r="O905" s="708"/>
      <c r="P905" s="708"/>
      <c r="Q905" s="711"/>
      <c r="R905" s="708"/>
      <c r="S905" s="708"/>
      <c r="T905" s="708"/>
      <c r="U905" s="708"/>
      <c r="V905" s="708"/>
      <c r="W905" s="708"/>
      <c r="X905" s="708"/>
      <c r="Y905" s="708"/>
      <c r="Z905" s="708"/>
    </row>
    <row r="906" ht="13.5" customHeight="1">
      <c r="A906" s="708"/>
      <c r="B906" s="708"/>
      <c r="C906" s="709"/>
      <c r="D906" s="708"/>
      <c r="E906" s="708"/>
      <c r="F906" s="709"/>
      <c r="G906" s="710"/>
      <c r="H906" s="708"/>
      <c r="I906" s="708"/>
      <c r="J906" s="708"/>
      <c r="K906" s="708"/>
      <c r="L906" s="708"/>
      <c r="M906" s="708"/>
      <c r="N906" s="708"/>
      <c r="O906" s="708"/>
      <c r="P906" s="708"/>
      <c r="Q906" s="711"/>
      <c r="R906" s="708"/>
      <c r="S906" s="708"/>
      <c r="T906" s="708"/>
      <c r="U906" s="708"/>
      <c r="V906" s="708"/>
      <c r="W906" s="708"/>
      <c r="X906" s="708"/>
      <c r="Y906" s="708"/>
      <c r="Z906" s="708"/>
    </row>
    <row r="907" ht="13.5" customHeight="1">
      <c r="A907" s="708"/>
      <c r="B907" s="708"/>
      <c r="C907" s="709"/>
      <c r="D907" s="708"/>
      <c r="E907" s="708"/>
      <c r="F907" s="709"/>
      <c r="G907" s="710"/>
      <c r="H907" s="708"/>
      <c r="I907" s="708"/>
      <c r="J907" s="708"/>
      <c r="K907" s="708"/>
      <c r="L907" s="708"/>
      <c r="M907" s="708"/>
      <c r="N907" s="708"/>
      <c r="O907" s="708"/>
      <c r="P907" s="708"/>
      <c r="Q907" s="711"/>
      <c r="R907" s="708"/>
      <c r="S907" s="708"/>
      <c r="T907" s="708"/>
      <c r="U907" s="708"/>
      <c r="V907" s="708"/>
      <c r="W907" s="708"/>
      <c r="X907" s="708"/>
      <c r="Y907" s="708"/>
      <c r="Z907" s="708"/>
    </row>
    <row r="908" ht="13.5" customHeight="1">
      <c r="A908" s="708"/>
      <c r="B908" s="708"/>
      <c r="C908" s="709"/>
      <c r="D908" s="708"/>
      <c r="E908" s="708"/>
      <c r="F908" s="709"/>
      <c r="G908" s="710"/>
      <c r="H908" s="708"/>
      <c r="I908" s="708"/>
      <c r="J908" s="708"/>
      <c r="K908" s="708"/>
      <c r="L908" s="708"/>
      <c r="M908" s="708"/>
      <c r="N908" s="708"/>
      <c r="O908" s="708"/>
      <c r="P908" s="708"/>
      <c r="Q908" s="711"/>
      <c r="R908" s="708"/>
      <c r="S908" s="708"/>
      <c r="T908" s="708"/>
      <c r="U908" s="708"/>
      <c r="V908" s="708"/>
      <c r="W908" s="708"/>
      <c r="X908" s="708"/>
      <c r="Y908" s="708"/>
      <c r="Z908" s="708"/>
    </row>
    <row r="909" ht="13.5" customHeight="1">
      <c r="A909" s="708"/>
      <c r="B909" s="708"/>
      <c r="C909" s="709"/>
      <c r="D909" s="708"/>
      <c r="E909" s="708"/>
      <c r="F909" s="709"/>
      <c r="G909" s="710"/>
      <c r="H909" s="708"/>
      <c r="I909" s="708"/>
      <c r="J909" s="708"/>
      <c r="K909" s="708"/>
      <c r="L909" s="708"/>
      <c r="M909" s="708"/>
      <c r="N909" s="708"/>
      <c r="O909" s="708"/>
      <c r="P909" s="708"/>
      <c r="Q909" s="711"/>
      <c r="R909" s="708"/>
      <c r="S909" s="708"/>
      <c r="T909" s="708"/>
      <c r="U909" s="708"/>
      <c r="V909" s="708"/>
      <c r="W909" s="708"/>
      <c r="X909" s="708"/>
      <c r="Y909" s="708"/>
      <c r="Z909" s="708"/>
    </row>
    <row r="910" ht="13.5" customHeight="1">
      <c r="A910" s="708"/>
      <c r="B910" s="708"/>
      <c r="C910" s="709"/>
      <c r="D910" s="708"/>
      <c r="E910" s="708"/>
      <c r="F910" s="709"/>
      <c r="G910" s="710"/>
      <c r="H910" s="708"/>
      <c r="I910" s="708"/>
      <c r="J910" s="708"/>
      <c r="K910" s="708"/>
      <c r="L910" s="708"/>
      <c r="M910" s="708"/>
      <c r="N910" s="708"/>
      <c r="O910" s="708"/>
      <c r="P910" s="708"/>
      <c r="Q910" s="711"/>
      <c r="R910" s="708"/>
      <c r="S910" s="708"/>
      <c r="T910" s="708"/>
      <c r="U910" s="708"/>
      <c r="V910" s="708"/>
      <c r="W910" s="708"/>
      <c r="X910" s="708"/>
      <c r="Y910" s="708"/>
      <c r="Z910" s="708"/>
    </row>
    <row r="911" ht="13.5" customHeight="1">
      <c r="A911" s="708"/>
      <c r="B911" s="708"/>
      <c r="C911" s="709"/>
      <c r="D911" s="708"/>
      <c r="E911" s="708"/>
      <c r="F911" s="709"/>
      <c r="G911" s="710"/>
      <c r="H911" s="708"/>
      <c r="I911" s="708"/>
      <c r="J911" s="708"/>
      <c r="K911" s="708"/>
      <c r="L911" s="708"/>
      <c r="M911" s="708"/>
      <c r="N911" s="708"/>
      <c r="O911" s="708"/>
      <c r="P911" s="708"/>
      <c r="Q911" s="711"/>
      <c r="R911" s="708"/>
      <c r="S911" s="708"/>
      <c r="T911" s="708"/>
      <c r="U911" s="708"/>
      <c r="V911" s="708"/>
      <c r="W911" s="708"/>
      <c r="X911" s="708"/>
      <c r="Y911" s="708"/>
      <c r="Z911" s="708"/>
    </row>
    <row r="912" ht="13.5" customHeight="1">
      <c r="A912" s="708"/>
      <c r="B912" s="708"/>
      <c r="C912" s="709"/>
      <c r="D912" s="708"/>
      <c r="E912" s="708"/>
      <c r="F912" s="709"/>
      <c r="G912" s="710"/>
      <c r="H912" s="708"/>
      <c r="I912" s="708"/>
      <c r="J912" s="708"/>
      <c r="K912" s="708"/>
      <c r="L912" s="708"/>
      <c r="M912" s="708"/>
      <c r="N912" s="708"/>
      <c r="O912" s="708"/>
      <c r="P912" s="708"/>
      <c r="Q912" s="711"/>
      <c r="R912" s="708"/>
      <c r="S912" s="708"/>
      <c r="T912" s="708"/>
      <c r="U912" s="708"/>
      <c r="V912" s="708"/>
      <c r="W912" s="708"/>
      <c r="X912" s="708"/>
      <c r="Y912" s="708"/>
      <c r="Z912" s="708"/>
    </row>
    <row r="913" ht="13.5" customHeight="1">
      <c r="A913" s="708"/>
      <c r="B913" s="708"/>
      <c r="C913" s="709"/>
      <c r="D913" s="708"/>
      <c r="E913" s="708"/>
      <c r="F913" s="709"/>
      <c r="G913" s="710"/>
      <c r="H913" s="708"/>
      <c r="I913" s="708"/>
      <c r="J913" s="708"/>
      <c r="K913" s="708"/>
      <c r="L913" s="708"/>
      <c r="M913" s="708"/>
      <c r="N913" s="708"/>
      <c r="O913" s="708"/>
      <c r="P913" s="708"/>
      <c r="Q913" s="711"/>
      <c r="R913" s="708"/>
      <c r="S913" s="708"/>
      <c r="T913" s="708"/>
      <c r="U913" s="708"/>
      <c r="V913" s="708"/>
      <c r="W913" s="708"/>
      <c r="X913" s="708"/>
      <c r="Y913" s="708"/>
      <c r="Z913" s="708"/>
    </row>
    <row r="914" ht="13.5" customHeight="1">
      <c r="A914" s="708"/>
      <c r="B914" s="708"/>
      <c r="C914" s="709"/>
      <c r="D914" s="708"/>
      <c r="E914" s="708"/>
      <c r="F914" s="709"/>
      <c r="G914" s="710"/>
      <c r="H914" s="708"/>
      <c r="I914" s="708"/>
      <c r="J914" s="708"/>
      <c r="K914" s="708"/>
      <c r="L914" s="708"/>
      <c r="M914" s="708"/>
      <c r="N914" s="708"/>
      <c r="O914" s="708"/>
      <c r="P914" s="708"/>
      <c r="Q914" s="711"/>
      <c r="R914" s="708"/>
      <c r="S914" s="708"/>
      <c r="T914" s="708"/>
      <c r="U914" s="708"/>
      <c r="V914" s="708"/>
      <c r="W914" s="708"/>
      <c r="X914" s="708"/>
      <c r="Y914" s="708"/>
      <c r="Z914" s="708"/>
    </row>
    <row r="915" ht="13.5" customHeight="1">
      <c r="A915" s="708"/>
      <c r="B915" s="708"/>
      <c r="C915" s="709"/>
      <c r="D915" s="708"/>
      <c r="E915" s="708"/>
      <c r="F915" s="709"/>
      <c r="G915" s="710"/>
      <c r="H915" s="708"/>
      <c r="I915" s="708"/>
      <c r="J915" s="708"/>
      <c r="K915" s="708"/>
      <c r="L915" s="708"/>
      <c r="M915" s="708"/>
      <c r="N915" s="708"/>
      <c r="O915" s="708"/>
      <c r="P915" s="708"/>
      <c r="Q915" s="711"/>
      <c r="R915" s="708"/>
      <c r="S915" s="708"/>
      <c r="T915" s="708"/>
      <c r="U915" s="708"/>
      <c r="V915" s="708"/>
      <c r="W915" s="708"/>
      <c r="X915" s="708"/>
      <c r="Y915" s="708"/>
      <c r="Z915" s="708"/>
    </row>
    <row r="916" ht="13.5" customHeight="1">
      <c r="A916" s="708"/>
      <c r="B916" s="708"/>
      <c r="C916" s="709"/>
      <c r="D916" s="708"/>
      <c r="E916" s="708"/>
      <c r="F916" s="709"/>
      <c r="G916" s="710"/>
      <c r="H916" s="708"/>
      <c r="I916" s="708"/>
      <c r="J916" s="708"/>
      <c r="K916" s="708"/>
      <c r="L916" s="708"/>
      <c r="M916" s="708"/>
      <c r="N916" s="708"/>
      <c r="O916" s="708"/>
      <c r="P916" s="708"/>
      <c r="Q916" s="711"/>
      <c r="R916" s="708"/>
      <c r="S916" s="708"/>
      <c r="T916" s="708"/>
      <c r="U916" s="708"/>
      <c r="V916" s="708"/>
      <c r="W916" s="708"/>
      <c r="X916" s="708"/>
      <c r="Y916" s="708"/>
      <c r="Z916" s="708"/>
    </row>
    <row r="917" ht="13.5" customHeight="1">
      <c r="A917" s="708"/>
      <c r="B917" s="708"/>
      <c r="C917" s="709"/>
      <c r="D917" s="708"/>
      <c r="E917" s="708"/>
      <c r="F917" s="709"/>
      <c r="G917" s="710"/>
      <c r="H917" s="708"/>
      <c r="I917" s="708"/>
      <c r="J917" s="708"/>
      <c r="K917" s="708"/>
      <c r="L917" s="708"/>
      <c r="M917" s="708"/>
      <c r="N917" s="708"/>
      <c r="O917" s="708"/>
      <c r="P917" s="708"/>
      <c r="Q917" s="711"/>
      <c r="R917" s="708"/>
      <c r="S917" s="708"/>
      <c r="T917" s="708"/>
      <c r="U917" s="708"/>
      <c r="V917" s="708"/>
      <c r="W917" s="708"/>
      <c r="X917" s="708"/>
      <c r="Y917" s="708"/>
      <c r="Z917" s="708"/>
    </row>
    <row r="918" ht="13.5" customHeight="1">
      <c r="A918" s="708"/>
      <c r="B918" s="708"/>
      <c r="C918" s="709"/>
      <c r="D918" s="708"/>
      <c r="E918" s="708"/>
      <c r="F918" s="709"/>
      <c r="G918" s="710"/>
      <c r="H918" s="708"/>
      <c r="I918" s="708"/>
      <c r="J918" s="708"/>
      <c r="K918" s="708"/>
      <c r="L918" s="708"/>
      <c r="M918" s="708"/>
      <c r="N918" s="708"/>
      <c r="O918" s="708"/>
      <c r="P918" s="708"/>
      <c r="Q918" s="711"/>
      <c r="R918" s="708"/>
      <c r="S918" s="708"/>
      <c r="T918" s="708"/>
      <c r="U918" s="708"/>
      <c r="V918" s="708"/>
      <c r="W918" s="708"/>
      <c r="X918" s="708"/>
      <c r="Y918" s="708"/>
      <c r="Z918" s="708"/>
    </row>
    <row r="919" ht="13.5" customHeight="1">
      <c r="A919" s="708"/>
      <c r="B919" s="708"/>
      <c r="C919" s="709"/>
      <c r="D919" s="708"/>
      <c r="E919" s="708"/>
      <c r="F919" s="709"/>
      <c r="G919" s="710"/>
      <c r="H919" s="708"/>
      <c r="I919" s="708"/>
      <c r="J919" s="708"/>
      <c r="K919" s="708"/>
      <c r="L919" s="708"/>
      <c r="M919" s="708"/>
      <c r="N919" s="708"/>
      <c r="O919" s="708"/>
      <c r="P919" s="708"/>
      <c r="Q919" s="711"/>
      <c r="R919" s="708"/>
      <c r="S919" s="708"/>
      <c r="T919" s="708"/>
      <c r="U919" s="708"/>
      <c r="V919" s="708"/>
      <c r="W919" s="708"/>
      <c r="X919" s="708"/>
      <c r="Y919" s="708"/>
      <c r="Z919" s="708"/>
    </row>
    <row r="920" ht="13.5" customHeight="1">
      <c r="A920" s="708"/>
      <c r="B920" s="708"/>
      <c r="C920" s="709"/>
      <c r="D920" s="708"/>
      <c r="E920" s="708"/>
      <c r="F920" s="709"/>
      <c r="G920" s="710"/>
      <c r="H920" s="708"/>
      <c r="I920" s="708"/>
      <c r="J920" s="708"/>
      <c r="K920" s="708"/>
      <c r="L920" s="708"/>
      <c r="M920" s="708"/>
      <c r="N920" s="708"/>
      <c r="O920" s="708"/>
      <c r="P920" s="708"/>
      <c r="Q920" s="711"/>
      <c r="R920" s="708"/>
      <c r="S920" s="708"/>
      <c r="T920" s="708"/>
      <c r="U920" s="708"/>
      <c r="V920" s="708"/>
      <c r="W920" s="708"/>
      <c r="X920" s="708"/>
      <c r="Y920" s="708"/>
      <c r="Z920" s="708"/>
    </row>
    <row r="921" ht="13.5" customHeight="1">
      <c r="A921" s="708"/>
      <c r="B921" s="708"/>
      <c r="C921" s="709"/>
      <c r="D921" s="708"/>
      <c r="E921" s="708"/>
      <c r="F921" s="709"/>
      <c r="G921" s="710"/>
      <c r="H921" s="708"/>
      <c r="I921" s="708"/>
      <c r="J921" s="708"/>
      <c r="K921" s="708"/>
      <c r="L921" s="708"/>
      <c r="M921" s="708"/>
      <c r="N921" s="708"/>
      <c r="O921" s="708"/>
      <c r="P921" s="708"/>
      <c r="Q921" s="711"/>
      <c r="R921" s="708"/>
      <c r="S921" s="708"/>
      <c r="T921" s="708"/>
      <c r="U921" s="708"/>
      <c r="V921" s="708"/>
      <c r="W921" s="708"/>
      <c r="X921" s="708"/>
      <c r="Y921" s="708"/>
      <c r="Z921" s="708"/>
    </row>
    <row r="922" ht="13.5" customHeight="1">
      <c r="A922" s="708"/>
      <c r="B922" s="708"/>
      <c r="C922" s="709"/>
      <c r="D922" s="708"/>
      <c r="E922" s="708"/>
      <c r="F922" s="709"/>
      <c r="G922" s="710"/>
      <c r="H922" s="708"/>
      <c r="I922" s="708"/>
      <c r="J922" s="708"/>
      <c r="K922" s="708"/>
      <c r="L922" s="708"/>
      <c r="M922" s="708"/>
      <c r="N922" s="708"/>
      <c r="O922" s="708"/>
      <c r="P922" s="708"/>
      <c r="Q922" s="711"/>
      <c r="R922" s="708"/>
      <c r="S922" s="708"/>
      <c r="T922" s="708"/>
      <c r="U922" s="708"/>
      <c r="V922" s="708"/>
      <c r="W922" s="708"/>
      <c r="X922" s="708"/>
      <c r="Y922" s="708"/>
      <c r="Z922" s="708"/>
    </row>
    <row r="923" ht="13.5" customHeight="1">
      <c r="A923" s="708"/>
      <c r="B923" s="708"/>
      <c r="C923" s="709"/>
      <c r="D923" s="708"/>
      <c r="E923" s="708"/>
      <c r="F923" s="709"/>
      <c r="G923" s="710"/>
      <c r="H923" s="708"/>
      <c r="I923" s="708"/>
      <c r="J923" s="708"/>
      <c r="K923" s="708"/>
      <c r="L923" s="708"/>
      <c r="M923" s="708"/>
      <c r="N923" s="708"/>
      <c r="O923" s="708"/>
      <c r="P923" s="708"/>
      <c r="Q923" s="711"/>
      <c r="R923" s="708"/>
      <c r="S923" s="708"/>
      <c r="T923" s="708"/>
      <c r="U923" s="708"/>
      <c r="V923" s="708"/>
      <c r="W923" s="708"/>
      <c r="X923" s="708"/>
      <c r="Y923" s="708"/>
      <c r="Z923" s="708"/>
    </row>
    <row r="924" ht="13.5" customHeight="1">
      <c r="A924" s="708"/>
      <c r="B924" s="708"/>
      <c r="C924" s="709"/>
      <c r="D924" s="708"/>
      <c r="E924" s="708"/>
      <c r="F924" s="709"/>
      <c r="G924" s="710"/>
      <c r="H924" s="708"/>
      <c r="I924" s="708"/>
      <c r="J924" s="708"/>
      <c r="K924" s="708"/>
      <c r="L924" s="708"/>
      <c r="M924" s="708"/>
      <c r="N924" s="708"/>
      <c r="O924" s="708"/>
      <c r="P924" s="708"/>
      <c r="Q924" s="711"/>
      <c r="R924" s="708"/>
      <c r="S924" s="708"/>
      <c r="T924" s="708"/>
      <c r="U924" s="708"/>
      <c r="V924" s="708"/>
      <c r="W924" s="708"/>
      <c r="X924" s="708"/>
      <c r="Y924" s="708"/>
      <c r="Z924" s="708"/>
    </row>
    <row r="925" ht="13.5" customHeight="1">
      <c r="A925" s="708"/>
      <c r="B925" s="708"/>
      <c r="C925" s="709"/>
      <c r="D925" s="708"/>
      <c r="E925" s="708"/>
      <c r="F925" s="709"/>
      <c r="G925" s="710"/>
      <c r="H925" s="708"/>
      <c r="I925" s="708"/>
      <c r="J925" s="708"/>
      <c r="K925" s="708"/>
      <c r="L925" s="708"/>
      <c r="M925" s="708"/>
      <c r="N925" s="708"/>
      <c r="O925" s="708"/>
      <c r="P925" s="708"/>
      <c r="Q925" s="711"/>
      <c r="R925" s="708"/>
      <c r="S925" s="708"/>
      <c r="T925" s="708"/>
      <c r="U925" s="708"/>
      <c r="V925" s="708"/>
      <c r="W925" s="708"/>
      <c r="X925" s="708"/>
      <c r="Y925" s="708"/>
      <c r="Z925" s="708"/>
    </row>
    <row r="926" ht="13.5" customHeight="1">
      <c r="A926" s="708"/>
      <c r="B926" s="708"/>
      <c r="C926" s="709"/>
      <c r="D926" s="708"/>
      <c r="E926" s="708"/>
      <c r="F926" s="709"/>
      <c r="G926" s="710"/>
      <c r="H926" s="708"/>
      <c r="I926" s="708"/>
      <c r="J926" s="708"/>
      <c r="K926" s="708"/>
      <c r="L926" s="708"/>
      <c r="M926" s="708"/>
      <c r="N926" s="708"/>
      <c r="O926" s="708"/>
      <c r="P926" s="708"/>
      <c r="Q926" s="711"/>
      <c r="R926" s="708"/>
      <c r="S926" s="708"/>
      <c r="T926" s="708"/>
      <c r="U926" s="708"/>
      <c r="V926" s="708"/>
      <c r="W926" s="708"/>
      <c r="X926" s="708"/>
      <c r="Y926" s="708"/>
      <c r="Z926" s="708"/>
    </row>
    <row r="927" ht="13.5" customHeight="1">
      <c r="A927" s="708"/>
      <c r="B927" s="708"/>
      <c r="C927" s="709"/>
      <c r="D927" s="708"/>
      <c r="E927" s="708"/>
      <c r="F927" s="709"/>
      <c r="G927" s="710"/>
      <c r="H927" s="708"/>
      <c r="I927" s="708"/>
      <c r="J927" s="708"/>
      <c r="K927" s="708"/>
      <c r="L927" s="708"/>
      <c r="M927" s="708"/>
      <c r="N927" s="708"/>
      <c r="O927" s="708"/>
      <c r="P927" s="708"/>
      <c r="Q927" s="711"/>
      <c r="R927" s="708"/>
      <c r="S927" s="708"/>
      <c r="T927" s="708"/>
      <c r="U927" s="708"/>
      <c r="V927" s="708"/>
      <c r="W927" s="708"/>
      <c r="X927" s="708"/>
      <c r="Y927" s="708"/>
      <c r="Z927" s="708"/>
    </row>
    <row r="928" ht="13.5" customHeight="1">
      <c r="A928" s="708"/>
      <c r="B928" s="708"/>
      <c r="C928" s="709"/>
      <c r="D928" s="708"/>
      <c r="E928" s="708"/>
      <c r="F928" s="709"/>
      <c r="G928" s="710"/>
      <c r="H928" s="708"/>
      <c r="I928" s="708"/>
      <c r="J928" s="708"/>
      <c r="K928" s="708"/>
      <c r="L928" s="708"/>
      <c r="M928" s="708"/>
      <c r="N928" s="708"/>
      <c r="O928" s="708"/>
      <c r="P928" s="708"/>
      <c r="Q928" s="711"/>
      <c r="R928" s="708"/>
      <c r="S928" s="708"/>
      <c r="T928" s="708"/>
      <c r="U928" s="708"/>
      <c r="V928" s="708"/>
      <c r="W928" s="708"/>
      <c r="X928" s="708"/>
      <c r="Y928" s="708"/>
      <c r="Z928" s="708"/>
    </row>
    <row r="929" ht="13.5" customHeight="1">
      <c r="A929" s="708"/>
      <c r="B929" s="708"/>
      <c r="C929" s="709"/>
      <c r="D929" s="708"/>
      <c r="E929" s="708"/>
      <c r="F929" s="709"/>
      <c r="G929" s="710"/>
      <c r="H929" s="708"/>
      <c r="I929" s="708"/>
      <c r="J929" s="708"/>
      <c r="K929" s="708"/>
      <c r="L929" s="708"/>
      <c r="M929" s="708"/>
      <c r="N929" s="708"/>
      <c r="O929" s="708"/>
      <c r="P929" s="708"/>
      <c r="Q929" s="711"/>
      <c r="R929" s="708"/>
      <c r="S929" s="708"/>
      <c r="T929" s="708"/>
      <c r="U929" s="708"/>
      <c r="V929" s="708"/>
      <c r="W929" s="708"/>
      <c r="X929" s="708"/>
      <c r="Y929" s="708"/>
      <c r="Z929" s="708"/>
    </row>
    <row r="930" ht="13.5" customHeight="1">
      <c r="A930" s="708"/>
      <c r="B930" s="708"/>
      <c r="C930" s="709"/>
      <c r="D930" s="708"/>
      <c r="E930" s="708"/>
      <c r="F930" s="709"/>
      <c r="G930" s="710"/>
      <c r="H930" s="708"/>
      <c r="I930" s="708"/>
      <c r="J930" s="708"/>
      <c r="K930" s="708"/>
      <c r="L930" s="708"/>
      <c r="M930" s="708"/>
      <c r="N930" s="708"/>
      <c r="O930" s="708"/>
      <c r="P930" s="708"/>
      <c r="Q930" s="711"/>
      <c r="R930" s="708"/>
      <c r="S930" s="708"/>
      <c r="T930" s="708"/>
      <c r="U930" s="708"/>
      <c r="V930" s="708"/>
      <c r="W930" s="708"/>
      <c r="X930" s="708"/>
      <c r="Y930" s="708"/>
      <c r="Z930" s="708"/>
    </row>
    <row r="931" ht="13.5" customHeight="1">
      <c r="A931" s="708"/>
      <c r="B931" s="708"/>
      <c r="C931" s="709"/>
      <c r="D931" s="708"/>
      <c r="E931" s="708"/>
      <c r="F931" s="709"/>
      <c r="G931" s="710"/>
      <c r="H931" s="708"/>
      <c r="I931" s="708"/>
      <c r="J931" s="708"/>
      <c r="K931" s="708"/>
      <c r="L931" s="708"/>
      <c r="M931" s="708"/>
      <c r="N931" s="708"/>
      <c r="O931" s="708"/>
      <c r="P931" s="708"/>
      <c r="Q931" s="711"/>
      <c r="R931" s="708"/>
      <c r="S931" s="708"/>
      <c r="T931" s="708"/>
      <c r="U931" s="708"/>
      <c r="V931" s="708"/>
      <c r="W931" s="708"/>
      <c r="X931" s="708"/>
      <c r="Y931" s="708"/>
      <c r="Z931" s="708"/>
    </row>
    <row r="932" ht="13.5" customHeight="1">
      <c r="A932" s="708"/>
      <c r="B932" s="708"/>
      <c r="C932" s="709"/>
      <c r="D932" s="708"/>
      <c r="E932" s="708"/>
      <c r="F932" s="709"/>
      <c r="G932" s="710"/>
      <c r="H932" s="708"/>
      <c r="I932" s="708"/>
      <c r="J932" s="708"/>
      <c r="K932" s="708"/>
      <c r="L932" s="708"/>
      <c r="M932" s="708"/>
      <c r="N932" s="708"/>
      <c r="O932" s="708"/>
      <c r="P932" s="708"/>
      <c r="Q932" s="711"/>
      <c r="R932" s="708"/>
      <c r="S932" s="708"/>
      <c r="T932" s="708"/>
      <c r="U932" s="708"/>
      <c r="V932" s="708"/>
      <c r="W932" s="708"/>
      <c r="X932" s="708"/>
      <c r="Y932" s="708"/>
      <c r="Z932" s="708"/>
    </row>
    <row r="933" ht="13.5" customHeight="1">
      <c r="A933" s="708"/>
      <c r="B933" s="708"/>
      <c r="C933" s="709"/>
      <c r="D933" s="708"/>
      <c r="E933" s="708"/>
      <c r="F933" s="709"/>
      <c r="G933" s="710"/>
      <c r="H933" s="708"/>
      <c r="I933" s="708"/>
      <c r="J933" s="708"/>
      <c r="K933" s="708"/>
      <c r="L933" s="708"/>
      <c r="M933" s="708"/>
      <c r="N933" s="708"/>
      <c r="O933" s="708"/>
      <c r="P933" s="708"/>
      <c r="Q933" s="711"/>
      <c r="R933" s="708"/>
      <c r="S933" s="708"/>
      <c r="T933" s="708"/>
      <c r="U933" s="708"/>
      <c r="V933" s="708"/>
      <c r="W933" s="708"/>
      <c r="X933" s="708"/>
      <c r="Y933" s="708"/>
      <c r="Z933" s="708"/>
    </row>
    <row r="934" ht="13.5" customHeight="1">
      <c r="A934" s="708"/>
      <c r="B934" s="708"/>
      <c r="C934" s="709"/>
      <c r="D934" s="708"/>
      <c r="E934" s="708"/>
      <c r="F934" s="709"/>
      <c r="G934" s="710"/>
      <c r="H934" s="708"/>
      <c r="I934" s="708"/>
      <c r="J934" s="708"/>
      <c r="K934" s="708"/>
      <c r="L934" s="708"/>
      <c r="M934" s="708"/>
      <c r="N934" s="708"/>
      <c r="O934" s="708"/>
      <c r="P934" s="708"/>
      <c r="Q934" s="711"/>
      <c r="R934" s="708"/>
      <c r="S934" s="708"/>
      <c r="T934" s="708"/>
      <c r="U934" s="708"/>
      <c r="V934" s="708"/>
      <c r="W934" s="708"/>
      <c r="X934" s="708"/>
      <c r="Y934" s="708"/>
      <c r="Z934" s="708"/>
    </row>
    <row r="935" ht="13.5" customHeight="1">
      <c r="A935" s="708"/>
      <c r="B935" s="708"/>
      <c r="C935" s="709"/>
      <c r="D935" s="708"/>
      <c r="E935" s="708"/>
      <c r="F935" s="709"/>
      <c r="G935" s="710"/>
      <c r="H935" s="708"/>
      <c r="I935" s="708"/>
      <c r="J935" s="708"/>
      <c r="K935" s="708"/>
      <c r="L935" s="708"/>
      <c r="M935" s="708"/>
      <c r="N935" s="708"/>
      <c r="O935" s="708"/>
      <c r="P935" s="708"/>
      <c r="Q935" s="711"/>
      <c r="R935" s="708"/>
      <c r="S935" s="708"/>
      <c r="T935" s="708"/>
      <c r="U935" s="708"/>
      <c r="V935" s="708"/>
      <c r="W935" s="708"/>
      <c r="X935" s="708"/>
      <c r="Y935" s="708"/>
      <c r="Z935" s="708"/>
    </row>
    <row r="936" ht="13.5" customHeight="1">
      <c r="A936" s="708"/>
      <c r="B936" s="708"/>
      <c r="C936" s="709"/>
      <c r="D936" s="708"/>
      <c r="E936" s="708"/>
      <c r="F936" s="709"/>
      <c r="G936" s="710"/>
      <c r="H936" s="708"/>
      <c r="I936" s="708"/>
      <c r="J936" s="708"/>
      <c r="K936" s="708"/>
      <c r="L936" s="708"/>
      <c r="M936" s="708"/>
      <c r="N936" s="708"/>
      <c r="O936" s="708"/>
      <c r="P936" s="708"/>
      <c r="Q936" s="711"/>
      <c r="R936" s="708"/>
      <c r="S936" s="708"/>
      <c r="T936" s="708"/>
      <c r="U936" s="708"/>
      <c r="V936" s="708"/>
      <c r="W936" s="708"/>
      <c r="X936" s="708"/>
      <c r="Y936" s="708"/>
      <c r="Z936" s="708"/>
    </row>
    <row r="937" ht="13.5" customHeight="1">
      <c r="A937" s="708"/>
      <c r="B937" s="708"/>
      <c r="C937" s="709"/>
      <c r="D937" s="708"/>
      <c r="E937" s="708"/>
      <c r="F937" s="709"/>
      <c r="G937" s="710"/>
      <c r="H937" s="708"/>
      <c r="I937" s="708"/>
      <c r="J937" s="708"/>
      <c r="K937" s="708"/>
      <c r="L937" s="708"/>
      <c r="M937" s="708"/>
      <c r="N937" s="708"/>
      <c r="O937" s="708"/>
      <c r="P937" s="708"/>
      <c r="Q937" s="711"/>
      <c r="R937" s="708"/>
      <c r="S937" s="708"/>
      <c r="T937" s="708"/>
      <c r="U937" s="708"/>
      <c r="V937" s="708"/>
      <c r="W937" s="708"/>
      <c r="X937" s="708"/>
      <c r="Y937" s="708"/>
      <c r="Z937" s="708"/>
    </row>
    <row r="938" ht="13.5" customHeight="1">
      <c r="A938" s="708"/>
      <c r="B938" s="708"/>
      <c r="C938" s="709"/>
      <c r="D938" s="708"/>
      <c r="E938" s="708"/>
      <c r="F938" s="709"/>
      <c r="G938" s="710"/>
      <c r="H938" s="708"/>
      <c r="I938" s="708"/>
      <c r="J938" s="708"/>
      <c r="K938" s="708"/>
      <c r="L938" s="708"/>
      <c r="M938" s="708"/>
      <c r="N938" s="708"/>
      <c r="O938" s="708"/>
      <c r="P938" s="708"/>
      <c r="Q938" s="711"/>
      <c r="R938" s="708"/>
      <c r="S938" s="708"/>
      <c r="T938" s="708"/>
      <c r="U938" s="708"/>
      <c r="V938" s="708"/>
      <c r="W938" s="708"/>
      <c r="X938" s="708"/>
      <c r="Y938" s="708"/>
      <c r="Z938" s="708"/>
    </row>
    <row r="939" ht="13.5" customHeight="1">
      <c r="A939" s="708"/>
      <c r="B939" s="708"/>
      <c r="C939" s="709"/>
      <c r="D939" s="708"/>
      <c r="E939" s="708"/>
      <c r="F939" s="709"/>
      <c r="G939" s="710"/>
      <c r="H939" s="708"/>
      <c r="I939" s="708"/>
      <c r="J939" s="708"/>
      <c r="K939" s="708"/>
      <c r="L939" s="708"/>
      <c r="M939" s="708"/>
      <c r="N939" s="708"/>
      <c r="O939" s="708"/>
      <c r="P939" s="708"/>
      <c r="Q939" s="711"/>
      <c r="R939" s="708"/>
      <c r="S939" s="708"/>
      <c r="T939" s="708"/>
      <c r="U939" s="708"/>
      <c r="V939" s="708"/>
      <c r="W939" s="708"/>
      <c r="X939" s="708"/>
      <c r="Y939" s="708"/>
      <c r="Z939" s="708"/>
    </row>
    <row r="940" ht="13.5" customHeight="1">
      <c r="A940" s="708"/>
      <c r="B940" s="708"/>
      <c r="C940" s="709"/>
      <c r="D940" s="708"/>
      <c r="E940" s="708"/>
      <c r="F940" s="709"/>
      <c r="G940" s="710"/>
      <c r="H940" s="708"/>
      <c r="I940" s="708"/>
      <c r="J940" s="708"/>
      <c r="K940" s="708"/>
      <c r="L940" s="708"/>
      <c r="M940" s="708"/>
      <c r="N940" s="708"/>
      <c r="O940" s="708"/>
      <c r="P940" s="708"/>
      <c r="Q940" s="711"/>
      <c r="R940" s="708"/>
      <c r="S940" s="708"/>
      <c r="T940" s="708"/>
      <c r="U940" s="708"/>
      <c r="V940" s="708"/>
      <c r="W940" s="708"/>
      <c r="X940" s="708"/>
      <c r="Y940" s="708"/>
      <c r="Z940" s="708"/>
    </row>
    <row r="941" ht="13.5" customHeight="1">
      <c r="A941" s="708"/>
      <c r="B941" s="708"/>
      <c r="C941" s="709"/>
      <c r="D941" s="708"/>
      <c r="E941" s="708"/>
      <c r="F941" s="709"/>
      <c r="G941" s="710"/>
      <c r="H941" s="708"/>
      <c r="I941" s="708"/>
      <c r="J941" s="708"/>
      <c r="K941" s="708"/>
      <c r="L941" s="708"/>
      <c r="M941" s="708"/>
      <c r="N941" s="708"/>
      <c r="O941" s="708"/>
      <c r="P941" s="708"/>
      <c r="Q941" s="711"/>
      <c r="R941" s="708"/>
      <c r="S941" s="708"/>
      <c r="T941" s="708"/>
      <c r="U941" s="708"/>
      <c r="V941" s="708"/>
      <c r="W941" s="708"/>
      <c r="X941" s="708"/>
      <c r="Y941" s="708"/>
      <c r="Z941" s="708"/>
    </row>
    <row r="942" ht="13.5" customHeight="1">
      <c r="A942" s="708"/>
      <c r="B942" s="708"/>
      <c r="C942" s="709"/>
      <c r="D942" s="708"/>
      <c r="E942" s="708"/>
      <c r="F942" s="709"/>
      <c r="G942" s="710"/>
      <c r="H942" s="708"/>
      <c r="I942" s="708"/>
      <c r="J942" s="708"/>
      <c r="K942" s="708"/>
      <c r="L942" s="708"/>
      <c r="M942" s="708"/>
      <c r="N942" s="708"/>
      <c r="O942" s="708"/>
      <c r="P942" s="708"/>
      <c r="Q942" s="711"/>
      <c r="R942" s="708"/>
      <c r="S942" s="708"/>
      <c r="T942" s="708"/>
      <c r="U942" s="708"/>
      <c r="V942" s="708"/>
      <c r="W942" s="708"/>
      <c r="X942" s="708"/>
      <c r="Y942" s="708"/>
      <c r="Z942" s="708"/>
    </row>
    <row r="943" ht="13.5" customHeight="1">
      <c r="A943" s="708"/>
      <c r="B943" s="708"/>
      <c r="C943" s="709"/>
      <c r="D943" s="708"/>
      <c r="E943" s="708"/>
      <c r="F943" s="709"/>
      <c r="G943" s="710"/>
      <c r="H943" s="708"/>
      <c r="I943" s="708"/>
      <c r="J943" s="708"/>
      <c r="K943" s="708"/>
      <c r="L943" s="708"/>
      <c r="M943" s="708"/>
      <c r="N943" s="708"/>
      <c r="O943" s="708"/>
      <c r="P943" s="708"/>
      <c r="Q943" s="711"/>
      <c r="R943" s="708"/>
      <c r="S943" s="708"/>
      <c r="T943" s="708"/>
      <c r="U943" s="708"/>
      <c r="V943" s="708"/>
      <c r="W943" s="708"/>
      <c r="X943" s="708"/>
      <c r="Y943" s="708"/>
      <c r="Z943" s="708"/>
    </row>
    <row r="944" ht="13.5" customHeight="1">
      <c r="A944" s="708"/>
      <c r="B944" s="708"/>
      <c r="C944" s="709"/>
      <c r="D944" s="708"/>
      <c r="E944" s="708"/>
      <c r="F944" s="709"/>
      <c r="G944" s="710"/>
      <c r="H944" s="708"/>
      <c r="I944" s="708"/>
      <c r="J944" s="708"/>
      <c r="K944" s="708"/>
      <c r="L944" s="708"/>
      <c r="M944" s="708"/>
      <c r="N944" s="708"/>
      <c r="O944" s="708"/>
      <c r="P944" s="708"/>
      <c r="Q944" s="711"/>
      <c r="R944" s="708"/>
      <c r="S944" s="708"/>
      <c r="T944" s="708"/>
      <c r="U944" s="708"/>
      <c r="V944" s="708"/>
      <c r="W944" s="708"/>
      <c r="X944" s="708"/>
      <c r="Y944" s="708"/>
      <c r="Z944" s="708"/>
    </row>
    <row r="945" ht="13.5" customHeight="1">
      <c r="A945" s="708"/>
      <c r="B945" s="708"/>
      <c r="C945" s="709"/>
      <c r="D945" s="708"/>
      <c r="E945" s="708"/>
      <c r="F945" s="709"/>
      <c r="G945" s="710"/>
      <c r="H945" s="708"/>
      <c r="I945" s="708"/>
      <c r="J945" s="708"/>
      <c r="K945" s="708"/>
      <c r="L945" s="708"/>
      <c r="M945" s="708"/>
      <c r="N945" s="708"/>
      <c r="O945" s="708"/>
      <c r="P945" s="708"/>
      <c r="Q945" s="711"/>
      <c r="R945" s="708"/>
      <c r="S945" s="708"/>
      <c r="T945" s="708"/>
      <c r="U945" s="708"/>
      <c r="V945" s="708"/>
      <c r="W945" s="708"/>
      <c r="X945" s="708"/>
      <c r="Y945" s="708"/>
      <c r="Z945" s="708"/>
    </row>
    <row r="946" ht="13.5" customHeight="1">
      <c r="A946" s="708"/>
      <c r="B946" s="708"/>
      <c r="C946" s="709"/>
      <c r="D946" s="708"/>
      <c r="E946" s="708"/>
      <c r="F946" s="709"/>
      <c r="G946" s="710"/>
      <c r="H946" s="708"/>
      <c r="I946" s="708"/>
      <c r="J946" s="708"/>
      <c r="K946" s="708"/>
      <c r="L946" s="708"/>
      <c r="M946" s="708"/>
      <c r="N946" s="708"/>
      <c r="O946" s="708"/>
      <c r="P946" s="708"/>
      <c r="Q946" s="711"/>
      <c r="R946" s="708"/>
      <c r="S946" s="708"/>
      <c r="T946" s="708"/>
      <c r="U946" s="708"/>
      <c r="V946" s="708"/>
      <c r="W946" s="708"/>
      <c r="X946" s="708"/>
      <c r="Y946" s="708"/>
      <c r="Z946" s="708"/>
    </row>
    <row r="947" ht="13.5" customHeight="1">
      <c r="A947" s="708"/>
      <c r="B947" s="708"/>
      <c r="C947" s="709"/>
      <c r="D947" s="708"/>
      <c r="E947" s="708"/>
      <c r="F947" s="709"/>
      <c r="G947" s="710"/>
      <c r="H947" s="708"/>
      <c r="I947" s="708"/>
      <c r="J947" s="708"/>
      <c r="K947" s="708"/>
      <c r="L947" s="708"/>
      <c r="M947" s="708"/>
      <c r="N947" s="708"/>
      <c r="O947" s="708"/>
      <c r="P947" s="708"/>
      <c r="Q947" s="711"/>
      <c r="R947" s="708"/>
      <c r="S947" s="708"/>
      <c r="T947" s="708"/>
      <c r="U947" s="708"/>
      <c r="V947" s="708"/>
      <c r="W947" s="708"/>
      <c r="X947" s="708"/>
      <c r="Y947" s="708"/>
      <c r="Z947" s="708"/>
    </row>
    <row r="948" ht="13.5" customHeight="1">
      <c r="A948" s="708"/>
      <c r="B948" s="708"/>
      <c r="C948" s="709"/>
      <c r="D948" s="708"/>
      <c r="E948" s="708"/>
      <c r="F948" s="709"/>
      <c r="G948" s="710"/>
      <c r="H948" s="708"/>
      <c r="I948" s="708"/>
      <c r="J948" s="708"/>
      <c r="K948" s="708"/>
      <c r="L948" s="708"/>
      <c r="M948" s="708"/>
      <c r="N948" s="708"/>
      <c r="O948" s="708"/>
      <c r="P948" s="708"/>
      <c r="Q948" s="711"/>
      <c r="R948" s="708"/>
      <c r="S948" s="708"/>
      <c r="T948" s="708"/>
      <c r="U948" s="708"/>
      <c r="V948" s="708"/>
      <c r="W948" s="708"/>
      <c r="X948" s="708"/>
      <c r="Y948" s="708"/>
      <c r="Z948" s="708"/>
    </row>
    <row r="949" ht="13.5" customHeight="1">
      <c r="A949" s="708"/>
      <c r="B949" s="708"/>
      <c r="C949" s="709"/>
      <c r="D949" s="708"/>
      <c r="E949" s="708"/>
      <c r="F949" s="709"/>
      <c r="G949" s="710"/>
      <c r="H949" s="708"/>
      <c r="I949" s="708"/>
      <c r="J949" s="708"/>
      <c r="K949" s="708"/>
      <c r="L949" s="708"/>
      <c r="M949" s="708"/>
      <c r="N949" s="708"/>
      <c r="O949" s="708"/>
      <c r="P949" s="708"/>
      <c r="Q949" s="711"/>
      <c r="R949" s="708"/>
      <c r="S949" s="708"/>
      <c r="T949" s="708"/>
      <c r="U949" s="708"/>
      <c r="V949" s="708"/>
      <c r="W949" s="708"/>
      <c r="X949" s="708"/>
      <c r="Y949" s="708"/>
      <c r="Z949" s="708"/>
    </row>
    <row r="950" ht="13.5" customHeight="1">
      <c r="A950" s="708"/>
      <c r="B950" s="708"/>
      <c r="C950" s="709"/>
      <c r="D950" s="708"/>
      <c r="E950" s="708"/>
      <c r="F950" s="709"/>
      <c r="G950" s="710"/>
      <c r="H950" s="708"/>
      <c r="I950" s="708"/>
      <c r="J950" s="708"/>
      <c r="K950" s="708"/>
      <c r="L950" s="708"/>
      <c r="M950" s="708"/>
      <c r="N950" s="708"/>
      <c r="O950" s="708"/>
      <c r="P950" s="708"/>
      <c r="Q950" s="711"/>
      <c r="R950" s="708"/>
      <c r="S950" s="708"/>
      <c r="T950" s="708"/>
      <c r="U950" s="708"/>
      <c r="V950" s="708"/>
      <c r="W950" s="708"/>
      <c r="X950" s="708"/>
      <c r="Y950" s="708"/>
      <c r="Z950" s="708"/>
    </row>
    <row r="951" ht="13.5" customHeight="1">
      <c r="A951" s="708"/>
      <c r="B951" s="708"/>
      <c r="C951" s="709"/>
      <c r="D951" s="708"/>
      <c r="E951" s="708"/>
      <c r="F951" s="709"/>
      <c r="G951" s="710"/>
      <c r="H951" s="708"/>
      <c r="I951" s="708"/>
      <c r="J951" s="708"/>
      <c r="K951" s="708"/>
      <c r="L951" s="708"/>
      <c r="M951" s="708"/>
      <c r="N951" s="708"/>
      <c r="O951" s="708"/>
      <c r="P951" s="708"/>
      <c r="Q951" s="711"/>
      <c r="R951" s="708"/>
      <c r="S951" s="708"/>
      <c r="T951" s="708"/>
      <c r="U951" s="708"/>
      <c r="V951" s="708"/>
      <c r="W951" s="708"/>
      <c r="X951" s="708"/>
      <c r="Y951" s="708"/>
      <c r="Z951" s="708"/>
    </row>
    <row r="952" ht="13.5" customHeight="1">
      <c r="A952" s="708"/>
      <c r="B952" s="708"/>
      <c r="C952" s="709"/>
      <c r="D952" s="708"/>
      <c r="E952" s="708"/>
      <c r="F952" s="709"/>
      <c r="G952" s="710"/>
      <c r="H952" s="708"/>
      <c r="I952" s="708"/>
      <c r="J952" s="708"/>
      <c r="K952" s="708"/>
      <c r="L952" s="708"/>
      <c r="M952" s="708"/>
      <c r="N952" s="708"/>
      <c r="O952" s="708"/>
      <c r="P952" s="708"/>
      <c r="Q952" s="711"/>
      <c r="R952" s="708"/>
      <c r="S952" s="708"/>
      <c r="T952" s="708"/>
      <c r="U952" s="708"/>
      <c r="V952" s="708"/>
      <c r="W952" s="708"/>
      <c r="X952" s="708"/>
      <c r="Y952" s="708"/>
      <c r="Z952" s="708"/>
    </row>
    <row r="953" ht="13.5" customHeight="1">
      <c r="A953" s="708"/>
      <c r="B953" s="708"/>
      <c r="C953" s="709"/>
      <c r="D953" s="708"/>
      <c r="E953" s="708"/>
      <c r="F953" s="709"/>
      <c r="G953" s="710"/>
      <c r="H953" s="708"/>
      <c r="I953" s="708"/>
      <c r="J953" s="708"/>
      <c r="K953" s="708"/>
      <c r="L953" s="708"/>
      <c r="M953" s="708"/>
      <c r="N953" s="708"/>
      <c r="O953" s="708"/>
      <c r="P953" s="708"/>
      <c r="Q953" s="711"/>
      <c r="R953" s="708"/>
      <c r="S953" s="708"/>
      <c r="T953" s="708"/>
      <c r="U953" s="708"/>
      <c r="V953" s="708"/>
      <c r="W953" s="708"/>
      <c r="X953" s="708"/>
      <c r="Y953" s="708"/>
      <c r="Z953" s="708"/>
    </row>
    <row r="954" ht="13.5" customHeight="1">
      <c r="A954" s="708"/>
      <c r="B954" s="708"/>
      <c r="C954" s="709"/>
      <c r="D954" s="708"/>
      <c r="E954" s="708"/>
      <c r="F954" s="709"/>
      <c r="G954" s="710"/>
      <c r="H954" s="708"/>
      <c r="I954" s="708"/>
      <c r="J954" s="708"/>
      <c r="K954" s="708"/>
      <c r="L954" s="708"/>
      <c r="M954" s="708"/>
      <c r="N954" s="708"/>
      <c r="O954" s="708"/>
      <c r="P954" s="708"/>
      <c r="Q954" s="711"/>
      <c r="R954" s="708"/>
      <c r="S954" s="708"/>
      <c r="T954" s="708"/>
      <c r="U954" s="708"/>
      <c r="V954" s="708"/>
      <c r="W954" s="708"/>
      <c r="X954" s="708"/>
      <c r="Y954" s="708"/>
      <c r="Z954" s="708"/>
    </row>
    <row r="955" ht="13.5" customHeight="1">
      <c r="A955" s="708"/>
      <c r="B955" s="708"/>
      <c r="C955" s="709"/>
      <c r="D955" s="708"/>
      <c r="E955" s="708"/>
      <c r="F955" s="709"/>
      <c r="G955" s="710"/>
      <c r="H955" s="708"/>
      <c r="I955" s="708"/>
      <c r="J955" s="708"/>
      <c r="K955" s="708"/>
      <c r="L955" s="708"/>
      <c r="M955" s="708"/>
      <c r="N955" s="708"/>
      <c r="O955" s="708"/>
      <c r="P955" s="708"/>
      <c r="Q955" s="711"/>
      <c r="R955" s="708"/>
      <c r="S955" s="708"/>
      <c r="T955" s="708"/>
      <c r="U955" s="708"/>
      <c r="V955" s="708"/>
      <c r="W955" s="708"/>
      <c r="X955" s="708"/>
      <c r="Y955" s="708"/>
      <c r="Z955" s="708"/>
    </row>
    <row r="956" ht="13.5" customHeight="1">
      <c r="A956" s="708"/>
      <c r="B956" s="708"/>
      <c r="C956" s="709"/>
      <c r="D956" s="708"/>
      <c r="E956" s="708"/>
      <c r="F956" s="709"/>
      <c r="G956" s="710"/>
      <c r="H956" s="708"/>
      <c r="I956" s="708"/>
      <c r="J956" s="708"/>
      <c r="K956" s="708"/>
      <c r="L956" s="708"/>
      <c r="M956" s="708"/>
      <c r="N956" s="708"/>
      <c r="O956" s="708"/>
      <c r="P956" s="708"/>
      <c r="Q956" s="711"/>
      <c r="R956" s="708"/>
      <c r="S956" s="708"/>
      <c r="T956" s="708"/>
      <c r="U956" s="708"/>
      <c r="V956" s="708"/>
      <c r="W956" s="708"/>
      <c r="X956" s="708"/>
      <c r="Y956" s="708"/>
      <c r="Z956" s="708"/>
    </row>
    <row r="957" ht="13.5" customHeight="1">
      <c r="A957" s="708"/>
      <c r="B957" s="708"/>
      <c r="C957" s="709"/>
      <c r="D957" s="708"/>
      <c r="E957" s="708"/>
      <c r="F957" s="709"/>
      <c r="G957" s="710"/>
      <c r="H957" s="708"/>
      <c r="I957" s="708"/>
      <c r="J957" s="708"/>
      <c r="K957" s="708"/>
      <c r="L957" s="708"/>
      <c r="M957" s="708"/>
      <c r="N957" s="708"/>
      <c r="O957" s="708"/>
      <c r="P957" s="708"/>
      <c r="Q957" s="711"/>
      <c r="R957" s="708"/>
      <c r="S957" s="708"/>
      <c r="T957" s="708"/>
      <c r="U957" s="708"/>
      <c r="V957" s="708"/>
      <c r="W957" s="708"/>
      <c r="X957" s="708"/>
      <c r="Y957" s="708"/>
      <c r="Z957" s="708"/>
    </row>
    <row r="958" ht="13.5" customHeight="1">
      <c r="A958" s="708"/>
      <c r="B958" s="708"/>
      <c r="C958" s="709"/>
      <c r="D958" s="708"/>
      <c r="E958" s="708"/>
      <c r="F958" s="709"/>
      <c r="G958" s="710"/>
      <c r="H958" s="708"/>
      <c r="I958" s="708"/>
      <c r="J958" s="708"/>
      <c r="K958" s="708"/>
      <c r="L958" s="708"/>
      <c r="M958" s="708"/>
      <c r="N958" s="708"/>
      <c r="O958" s="708"/>
      <c r="P958" s="708"/>
      <c r="Q958" s="711"/>
      <c r="R958" s="708"/>
      <c r="S958" s="708"/>
      <c r="T958" s="708"/>
      <c r="U958" s="708"/>
      <c r="V958" s="708"/>
      <c r="W958" s="708"/>
      <c r="X958" s="708"/>
      <c r="Y958" s="708"/>
      <c r="Z958" s="708"/>
    </row>
    <row r="959" ht="13.5" customHeight="1">
      <c r="A959" s="708"/>
      <c r="B959" s="708"/>
      <c r="C959" s="709"/>
      <c r="D959" s="708"/>
      <c r="E959" s="708"/>
      <c r="F959" s="709"/>
      <c r="G959" s="710"/>
      <c r="H959" s="708"/>
      <c r="I959" s="708"/>
      <c r="J959" s="708"/>
      <c r="K959" s="708"/>
      <c r="L959" s="708"/>
      <c r="M959" s="708"/>
      <c r="N959" s="708"/>
      <c r="O959" s="708"/>
      <c r="P959" s="708"/>
      <c r="Q959" s="711"/>
      <c r="R959" s="708"/>
      <c r="S959" s="708"/>
      <c r="T959" s="708"/>
      <c r="U959" s="708"/>
      <c r="V959" s="708"/>
      <c r="W959" s="708"/>
      <c r="X959" s="708"/>
      <c r="Y959" s="708"/>
      <c r="Z959" s="708"/>
    </row>
    <row r="960" ht="13.5" customHeight="1">
      <c r="A960" s="708"/>
      <c r="B960" s="708"/>
      <c r="C960" s="709"/>
      <c r="D960" s="708"/>
      <c r="E960" s="708"/>
      <c r="F960" s="709"/>
      <c r="G960" s="710"/>
      <c r="H960" s="708"/>
      <c r="I960" s="708"/>
      <c r="J960" s="708"/>
      <c r="K960" s="708"/>
      <c r="L960" s="708"/>
      <c r="M960" s="708"/>
      <c r="N960" s="708"/>
      <c r="O960" s="708"/>
      <c r="P960" s="708"/>
      <c r="Q960" s="711"/>
      <c r="R960" s="708"/>
      <c r="S960" s="708"/>
      <c r="T960" s="708"/>
      <c r="U960" s="708"/>
      <c r="V960" s="708"/>
      <c r="W960" s="708"/>
      <c r="X960" s="708"/>
      <c r="Y960" s="708"/>
      <c r="Z960" s="708"/>
    </row>
    <row r="961" ht="13.5" customHeight="1">
      <c r="A961" s="708"/>
      <c r="B961" s="708"/>
      <c r="C961" s="709"/>
      <c r="D961" s="708"/>
      <c r="E961" s="708"/>
      <c r="F961" s="709"/>
      <c r="G961" s="710"/>
      <c r="H961" s="708"/>
      <c r="I961" s="708"/>
      <c r="J961" s="708"/>
      <c r="K961" s="708"/>
      <c r="L961" s="708"/>
      <c r="M961" s="708"/>
      <c r="N961" s="708"/>
      <c r="O961" s="708"/>
      <c r="P961" s="708"/>
      <c r="Q961" s="711"/>
      <c r="R961" s="708"/>
      <c r="S961" s="708"/>
      <c r="T961" s="708"/>
      <c r="U961" s="708"/>
      <c r="V961" s="708"/>
      <c r="W961" s="708"/>
      <c r="X961" s="708"/>
      <c r="Y961" s="708"/>
      <c r="Z961" s="708"/>
    </row>
    <row r="962" ht="13.5" customHeight="1">
      <c r="A962" s="708"/>
      <c r="B962" s="708"/>
      <c r="C962" s="709"/>
      <c r="D962" s="708"/>
      <c r="E962" s="708"/>
      <c r="F962" s="709"/>
      <c r="G962" s="710"/>
      <c r="H962" s="708"/>
      <c r="I962" s="708"/>
      <c r="J962" s="708"/>
      <c r="K962" s="708"/>
      <c r="L962" s="708"/>
      <c r="M962" s="708"/>
      <c r="N962" s="708"/>
      <c r="O962" s="708"/>
      <c r="P962" s="708"/>
      <c r="Q962" s="711"/>
      <c r="R962" s="708"/>
      <c r="S962" s="708"/>
      <c r="T962" s="708"/>
      <c r="U962" s="708"/>
      <c r="V962" s="708"/>
      <c r="W962" s="708"/>
      <c r="X962" s="708"/>
      <c r="Y962" s="708"/>
      <c r="Z962" s="708"/>
    </row>
    <row r="963" ht="13.5" customHeight="1">
      <c r="A963" s="708"/>
      <c r="B963" s="708"/>
      <c r="C963" s="709"/>
      <c r="D963" s="708"/>
      <c r="E963" s="708"/>
      <c r="F963" s="709"/>
      <c r="G963" s="710"/>
      <c r="H963" s="708"/>
      <c r="I963" s="708"/>
      <c r="J963" s="708"/>
      <c r="K963" s="708"/>
      <c r="L963" s="708"/>
      <c r="M963" s="708"/>
      <c r="N963" s="708"/>
      <c r="O963" s="708"/>
      <c r="P963" s="708"/>
      <c r="Q963" s="711"/>
      <c r="R963" s="708"/>
      <c r="S963" s="708"/>
      <c r="T963" s="708"/>
      <c r="U963" s="708"/>
      <c r="V963" s="708"/>
      <c r="W963" s="708"/>
      <c r="X963" s="708"/>
      <c r="Y963" s="708"/>
      <c r="Z963" s="708"/>
    </row>
    <row r="964" ht="13.5" customHeight="1">
      <c r="A964" s="708"/>
      <c r="B964" s="708"/>
      <c r="C964" s="709"/>
      <c r="D964" s="708"/>
      <c r="E964" s="708"/>
      <c r="F964" s="709"/>
      <c r="G964" s="710"/>
      <c r="H964" s="708"/>
      <c r="I964" s="708"/>
      <c r="J964" s="708"/>
      <c r="K964" s="708"/>
      <c r="L964" s="708"/>
      <c r="M964" s="708"/>
      <c r="N964" s="708"/>
      <c r="O964" s="708"/>
      <c r="P964" s="708"/>
      <c r="Q964" s="711"/>
      <c r="R964" s="708"/>
      <c r="S964" s="708"/>
      <c r="T964" s="708"/>
      <c r="U964" s="708"/>
      <c r="V964" s="708"/>
      <c r="W964" s="708"/>
      <c r="X964" s="708"/>
      <c r="Y964" s="708"/>
      <c r="Z964" s="708"/>
    </row>
    <row r="965" ht="13.5" customHeight="1">
      <c r="A965" s="708"/>
      <c r="B965" s="708"/>
      <c r="C965" s="709"/>
      <c r="D965" s="708"/>
      <c r="E965" s="708"/>
      <c r="F965" s="709"/>
      <c r="G965" s="710"/>
      <c r="H965" s="708"/>
      <c r="I965" s="708"/>
      <c r="J965" s="708"/>
      <c r="K965" s="708"/>
      <c r="L965" s="708"/>
      <c r="M965" s="708"/>
      <c r="N965" s="708"/>
      <c r="O965" s="708"/>
      <c r="P965" s="708"/>
      <c r="Q965" s="711"/>
      <c r="R965" s="708"/>
      <c r="S965" s="708"/>
      <c r="T965" s="708"/>
      <c r="U965" s="708"/>
      <c r="V965" s="708"/>
      <c r="W965" s="708"/>
      <c r="X965" s="708"/>
      <c r="Y965" s="708"/>
      <c r="Z965" s="708"/>
    </row>
    <row r="966" ht="13.5" customHeight="1">
      <c r="A966" s="708"/>
      <c r="B966" s="708"/>
      <c r="C966" s="709"/>
      <c r="D966" s="708"/>
      <c r="E966" s="708"/>
      <c r="F966" s="709"/>
      <c r="G966" s="710"/>
      <c r="H966" s="708"/>
      <c r="I966" s="708"/>
      <c r="J966" s="708"/>
      <c r="K966" s="708"/>
      <c r="L966" s="708"/>
      <c r="M966" s="708"/>
      <c r="N966" s="708"/>
      <c r="O966" s="708"/>
      <c r="P966" s="708"/>
      <c r="Q966" s="711"/>
      <c r="R966" s="708"/>
      <c r="S966" s="708"/>
      <c r="T966" s="708"/>
      <c r="U966" s="708"/>
      <c r="V966" s="708"/>
      <c r="W966" s="708"/>
      <c r="X966" s="708"/>
      <c r="Y966" s="708"/>
      <c r="Z966" s="708"/>
    </row>
    <row r="967" ht="13.5" customHeight="1">
      <c r="A967" s="708"/>
      <c r="B967" s="708"/>
      <c r="C967" s="709"/>
      <c r="D967" s="708"/>
      <c r="E967" s="708"/>
      <c r="F967" s="709"/>
      <c r="G967" s="710"/>
      <c r="H967" s="708"/>
      <c r="I967" s="708"/>
      <c r="J967" s="708"/>
      <c r="K967" s="708"/>
      <c r="L967" s="708"/>
      <c r="M967" s="708"/>
      <c r="N967" s="708"/>
      <c r="O967" s="708"/>
      <c r="P967" s="708"/>
      <c r="Q967" s="711"/>
      <c r="R967" s="708"/>
      <c r="S967" s="708"/>
      <c r="T967" s="708"/>
      <c r="U967" s="708"/>
      <c r="V967" s="708"/>
      <c r="W967" s="708"/>
      <c r="X967" s="708"/>
      <c r="Y967" s="708"/>
      <c r="Z967" s="708"/>
    </row>
    <row r="968" ht="13.5" customHeight="1">
      <c r="A968" s="708"/>
      <c r="B968" s="708"/>
      <c r="C968" s="709"/>
      <c r="D968" s="708"/>
      <c r="E968" s="708"/>
      <c r="F968" s="709"/>
      <c r="G968" s="710"/>
      <c r="H968" s="708"/>
      <c r="I968" s="708"/>
      <c r="J968" s="708"/>
      <c r="K968" s="708"/>
      <c r="L968" s="708"/>
      <c r="M968" s="708"/>
      <c r="N968" s="708"/>
      <c r="O968" s="708"/>
      <c r="P968" s="708"/>
      <c r="Q968" s="711"/>
      <c r="R968" s="708"/>
      <c r="S968" s="708"/>
      <c r="T968" s="708"/>
      <c r="U968" s="708"/>
      <c r="V968" s="708"/>
      <c r="W968" s="708"/>
      <c r="X968" s="708"/>
      <c r="Y968" s="708"/>
      <c r="Z968" s="708"/>
    </row>
    <row r="969" ht="13.5" customHeight="1">
      <c r="A969" s="708"/>
      <c r="B969" s="708"/>
      <c r="C969" s="709"/>
      <c r="D969" s="708"/>
      <c r="E969" s="708"/>
      <c r="F969" s="709"/>
      <c r="G969" s="710"/>
      <c r="H969" s="708"/>
      <c r="I969" s="708"/>
      <c r="J969" s="708"/>
      <c r="K969" s="708"/>
      <c r="L969" s="708"/>
      <c r="M969" s="708"/>
      <c r="N969" s="708"/>
      <c r="O969" s="708"/>
      <c r="P969" s="708"/>
      <c r="Q969" s="711"/>
      <c r="R969" s="708"/>
      <c r="S969" s="708"/>
      <c r="T969" s="708"/>
      <c r="U969" s="708"/>
      <c r="V969" s="708"/>
      <c r="W969" s="708"/>
      <c r="X969" s="708"/>
      <c r="Y969" s="708"/>
      <c r="Z969" s="708"/>
    </row>
    <row r="970" ht="13.5" customHeight="1">
      <c r="A970" s="708"/>
      <c r="B970" s="708"/>
      <c r="C970" s="709"/>
      <c r="D970" s="708"/>
      <c r="E970" s="708"/>
      <c r="F970" s="709"/>
      <c r="G970" s="710"/>
      <c r="H970" s="708"/>
      <c r="I970" s="708"/>
      <c r="J970" s="708"/>
      <c r="K970" s="708"/>
      <c r="L970" s="708"/>
      <c r="M970" s="708"/>
      <c r="N970" s="708"/>
      <c r="O970" s="708"/>
      <c r="P970" s="708"/>
      <c r="Q970" s="711"/>
      <c r="R970" s="708"/>
      <c r="S970" s="708"/>
      <c r="T970" s="708"/>
      <c r="U970" s="708"/>
      <c r="V970" s="708"/>
      <c r="W970" s="708"/>
      <c r="X970" s="708"/>
      <c r="Y970" s="708"/>
      <c r="Z970" s="708"/>
    </row>
    <row r="971" ht="13.5" customHeight="1">
      <c r="A971" s="708"/>
      <c r="B971" s="708"/>
      <c r="C971" s="709"/>
      <c r="D971" s="708"/>
      <c r="E971" s="708"/>
      <c r="F971" s="709"/>
      <c r="G971" s="710"/>
      <c r="H971" s="708"/>
      <c r="I971" s="708"/>
      <c r="J971" s="708"/>
      <c r="K971" s="708"/>
      <c r="L971" s="708"/>
      <c r="M971" s="708"/>
      <c r="N971" s="708"/>
      <c r="O971" s="708"/>
      <c r="P971" s="708"/>
      <c r="Q971" s="711"/>
      <c r="R971" s="708"/>
      <c r="S971" s="708"/>
      <c r="T971" s="708"/>
      <c r="U971" s="708"/>
      <c r="V971" s="708"/>
      <c r="W971" s="708"/>
      <c r="X971" s="708"/>
      <c r="Y971" s="708"/>
      <c r="Z971" s="708"/>
    </row>
    <row r="972" ht="13.5" customHeight="1">
      <c r="A972" s="708"/>
      <c r="B972" s="708"/>
      <c r="C972" s="709"/>
      <c r="D972" s="708"/>
      <c r="E972" s="708"/>
      <c r="F972" s="709"/>
      <c r="G972" s="710"/>
      <c r="H972" s="708"/>
      <c r="I972" s="708"/>
      <c r="J972" s="708"/>
      <c r="K972" s="708"/>
      <c r="L972" s="708"/>
      <c r="M972" s="708"/>
      <c r="N972" s="708"/>
      <c r="O972" s="708"/>
      <c r="P972" s="708"/>
      <c r="Q972" s="711"/>
      <c r="R972" s="708"/>
      <c r="S972" s="708"/>
      <c r="T972" s="708"/>
      <c r="U972" s="708"/>
      <c r="V972" s="708"/>
      <c r="W972" s="708"/>
      <c r="X972" s="708"/>
      <c r="Y972" s="708"/>
      <c r="Z972" s="708"/>
    </row>
    <row r="973" ht="13.5" customHeight="1">
      <c r="A973" s="708"/>
      <c r="B973" s="708"/>
      <c r="C973" s="709"/>
      <c r="D973" s="708"/>
      <c r="E973" s="708"/>
      <c r="F973" s="709"/>
      <c r="G973" s="710"/>
      <c r="H973" s="708"/>
      <c r="I973" s="708"/>
      <c r="J973" s="708"/>
      <c r="K973" s="708"/>
      <c r="L973" s="708"/>
      <c r="M973" s="708"/>
      <c r="N973" s="708"/>
      <c r="O973" s="708"/>
      <c r="P973" s="708"/>
      <c r="Q973" s="711"/>
      <c r="R973" s="708"/>
      <c r="S973" s="708"/>
      <c r="T973" s="708"/>
      <c r="U973" s="708"/>
      <c r="V973" s="708"/>
      <c r="W973" s="708"/>
      <c r="X973" s="708"/>
      <c r="Y973" s="708"/>
      <c r="Z973" s="708"/>
    </row>
    <row r="974" ht="13.5" customHeight="1">
      <c r="A974" s="708"/>
      <c r="B974" s="708"/>
      <c r="C974" s="709"/>
      <c r="D974" s="708"/>
      <c r="E974" s="708"/>
      <c r="F974" s="709"/>
      <c r="G974" s="710"/>
      <c r="H974" s="708"/>
      <c r="I974" s="708"/>
      <c r="J974" s="708"/>
      <c r="K974" s="708"/>
      <c r="L974" s="708"/>
      <c r="M974" s="708"/>
      <c r="N974" s="708"/>
      <c r="O974" s="708"/>
      <c r="P974" s="708"/>
      <c r="Q974" s="711"/>
      <c r="R974" s="708"/>
      <c r="S974" s="708"/>
      <c r="T974" s="708"/>
      <c r="U974" s="708"/>
      <c r="V974" s="708"/>
      <c r="W974" s="708"/>
      <c r="X974" s="708"/>
      <c r="Y974" s="708"/>
      <c r="Z974" s="708"/>
    </row>
    <row r="975" ht="13.5" customHeight="1">
      <c r="A975" s="708"/>
      <c r="B975" s="708"/>
      <c r="C975" s="709"/>
      <c r="D975" s="708"/>
      <c r="E975" s="708"/>
      <c r="F975" s="709"/>
      <c r="G975" s="710"/>
      <c r="H975" s="708"/>
      <c r="I975" s="708"/>
      <c r="J975" s="708"/>
      <c r="K975" s="708"/>
      <c r="L975" s="708"/>
      <c r="M975" s="708"/>
      <c r="N975" s="708"/>
      <c r="O975" s="708"/>
      <c r="P975" s="708"/>
      <c r="Q975" s="711"/>
      <c r="R975" s="708"/>
      <c r="S975" s="708"/>
      <c r="T975" s="708"/>
      <c r="U975" s="708"/>
      <c r="V975" s="708"/>
      <c r="W975" s="708"/>
      <c r="X975" s="708"/>
      <c r="Y975" s="708"/>
      <c r="Z975" s="708"/>
    </row>
    <row r="976" ht="13.5" customHeight="1">
      <c r="A976" s="708"/>
      <c r="B976" s="708"/>
      <c r="C976" s="709"/>
      <c r="D976" s="708"/>
      <c r="E976" s="708"/>
      <c r="F976" s="709"/>
      <c r="G976" s="710"/>
      <c r="H976" s="708"/>
      <c r="I976" s="708"/>
      <c r="J976" s="708"/>
      <c r="K976" s="708"/>
      <c r="L976" s="708"/>
      <c r="M976" s="708"/>
      <c r="N976" s="708"/>
      <c r="O976" s="708"/>
      <c r="P976" s="708"/>
      <c r="Q976" s="711"/>
      <c r="R976" s="708"/>
      <c r="S976" s="708"/>
      <c r="T976" s="708"/>
      <c r="U976" s="708"/>
      <c r="V976" s="708"/>
      <c r="W976" s="708"/>
      <c r="X976" s="708"/>
      <c r="Y976" s="708"/>
      <c r="Z976" s="708"/>
    </row>
    <row r="977" ht="13.5" customHeight="1">
      <c r="A977" s="708"/>
      <c r="B977" s="708"/>
      <c r="C977" s="709"/>
      <c r="D977" s="708"/>
      <c r="E977" s="708"/>
      <c r="F977" s="709"/>
      <c r="G977" s="710"/>
      <c r="H977" s="708"/>
      <c r="I977" s="708"/>
      <c r="J977" s="708"/>
      <c r="K977" s="708"/>
      <c r="L977" s="708"/>
      <c r="M977" s="708"/>
      <c r="N977" s="708"/>
      <c r="O977" s="708"/>
      <c r="P977" s="708"/>
      <c r="Q977" s="711"/>
      <c r="R977" s="708"/>
      <c r="S977" s="708"/>
      <c r="T977" s="708"/>
      <c r="U977" s="708"/>
      <c r="V977" s="708"/>
      <c r="W977" s="708"/>
      <c r="X977" s="708"/>
      <c r="Y977" s="708"/>
      <c r="Z977" s="708"/>
    </row>
    <row r="978" ht="13.5" customHeight="1">
      <c r="A978" s="708"/>
      <c r="B978" s="708"/>
      <c r="C978" s="709"/>
      <c r="D978" s="708"/>
      <c r="E978" s="708"/>
      <c r="F978" s="709"/>
      <c r="G978" s="710"/>
      <c r="H978" s="708"/>
      <c r="I978" s="708"/>
      <c r="J978" s="708"/>
      <c r="K978" s="708"/>
      <c r="L978" s="708"/>
      <c r="M978" s="708"/>
      <c r="N978" s="708"/>
      <c r="O978" s="708"/>
      <c r="P978" s="708"/>
      <c r="Q978" s="711"/>
      <c r="R978" s="708"/>
      <c r="S978" s="708"/>
      <c r="T978" s="708"/>
      <c r="U978" s="708"/>
      <c r="V978" s="708"/>
      <c r="W978" s="708"/>
      <c r="X978" s="708"/>
      <c r="Y978" s="708"/>
      <c r="Z978" s="708"/>
    </row>
    <row r="979" ht="13.5" customHeight="1">
      <c r="A979" s="708"/>
      <c r="B979" s="708"/>
      <c r="C979" s="709"/>
      <c r="D979" s="708"/>
      <c r="E979" s="708"/>
      <c r="F979" s="709"/>
      <c r="G979" s="710"/>
      <c r="H979" s="708"/>
      <c r="I979" s="708"/>
      <c r="J979" s="708"/>
      <c r="K979" s="708"/>
      <c r="L979" s="708"/>
      <c r="M979" s="708"/>
      <c r="N979" s="708"/>
      <c r="O979" s="708"/>
      <c r="P979" s="708"/>
      <c r="Q979" s="711"/>
      <c r="R979" s="708"/>
      <c r="S979" s="708"/>
      <c r="T979" s="708"/>
      <c r="U979" s="708"/>
      <c r="V979" s="708"/>
      <c r="W979" s="708"/>
      <c r="X979" s="708"/>
      <c r="Y979" s="708"/>
      <c r="Z979" s="708"/>
    </row>
    <row r="980" ht="13.5" customHeight="1">
      <c r="A980" s="708"/>
      <c r="B980" s="708"/>
      <c r="C980" s="709"/>
      <c r="D980" s="708"/>
      <c r="E980" s="708"/>
      <c r="F980" s="709"/>
      <c r="G980" s="710"/>
      <c r="H980" s="708"/>
      <c r="I980" s="708"/>
      <c r="J980" s="708"/>
      <c r="K980" s="708"/>
      <c r="L980" s="708"/>
      <c r="M980" s="708"/>
      <c r="N980" s="708"/>
      <c r="O980" s="708"/>
      <c r="P980" s="708"/>
      <c r="Q980" s="711"/>
      <c r="R980" s="708"/>
      <c r="S980" s="708"/>
      <c r="T980" s="708"/>
      <c r="U980" s="708"/>
      <c r="V980" s="708"/>
      <c r="W980" s="708"/>
      <c r="X980" s="708"/>
      <c r="Y980" s="708"/>
      <c r="Z980" s="708"/>
    </row>
    <row r="981" ht="13.5" customHeight="1">
      <c r="A981" s="708"/>
      <c r="B981" s="708"/>
      <c r="C981" s="709"/>
      <c r="D981" s="708"/>
      <c r="E981" s="708"/>
      <c r="F981" s="709"/>
      <c r="G981" s="710"/>
      <c r="H981" s="708"/>
      <c r="I981" s="708"/>
      <c r="J981" s="708"/>
      <c r="K981" s="708"/>
      <c r="L981" s="708"/>
      <c r="M981" s="708"/>
      <c r="N981" s="708"/>
      <c r="O981" s="708"/>
      <c r="P981" s="708"/>
      <c r="Q981" s="711"/>
      <c r="R981" s="708"/>
      <c r="S981" s="708"/>
      <c r="T981" s="708"/>
      <c r="U981" s="708"/>
      <c r="V981" s="708"/>
      <c r="W981" s="708"/>
      <c r="X981" s="708"/>
      <c r="Y981" s="708"/>
      <c r="Z981" s="708"/>
    </row>
    <row r="982" ht="13.5" customHeight="1">
      <c r="A982" s="708"/>
      <c r="B982" s="708"/>
      <c r="C982" s="709"/>
      <c r="D982" s="708"/>
      <c r="E982" s="708"/>
      <c r="F982" s="709"/>
      <c r="G982" s="710"/>
      <c r="H982" s="708"/>
      <c r="I982" s="708"/>
      <c r="J982" s="708"/>
      <c r="K982" s="708"/>
      <c r="L982" s="708"/>
      <c r="M982" s="708"/>
      <c r="N982" s="708"/>
      <c r="O982" s="708"/>
      <c r="P982" s="708"/>
      <c r="Q982" s="711"/>
      <c r="R982" s="708"/>
      <c r="S982" s="708"/>
      <c r="T982" s="708"/>
      <c r="U982" s="708"/>
      <c r="V982" s="708"/>
      <c r="W982" s="708"/>
      <c r="X982" s="708"/>
      <c r="Y982" s="708"/>
      <c r="Z982" s="708"/>
    </row>
    <row r="983" ht="13.5" customHeight="1">
      <c r="A983" s="708"/>
      <c r="B983" s="708"/>
      <c r="C983" s="709"/>
      <c r="D983" s="708"/>
      <c r="E983" s="708"/>
      <c r="F983" s="709"/>
      <c r="G983" s="710"/>
      <c r="H983" s="708"/>
      <c r="I983" s="708"/>
      <c r="J983" s="708"/>
      <c r="K983" s="708"/>
      <c r="L983" s="708"/>
      <c r="M983" s="708"/>
      <c r="N983" s="708"/>
      <c r="O983" s="708"/>
      <c r="P983" s="708"/>
      <c r="Q983" s="711"/>
      <c r="R983" s="708"/>
      <c r="S983" s="708"/>
      <c r="T983" s="708"/>
      <c r="U983" s="708"/>
      <c r="V983" s="708"/>
      <c r="W983" s="708"/>
      <c r="X983" s="708"/>
      <c r="Y983" s="708"/>
      <c r="Z983" s="708"/>
    </row>
    <row r="984" ht="13.5" customHeight="1">
      <c r="A984" s="708"/>
      <c r="B984" s="708"/>
      <c r="C984" s="709"/>
      <c r="D984" s="708"/>
      <c r="E984" s="708"/>
      <c r="F984" s="709"/>
      <c r="G984" s="710"/>
      <c r="H984" s="708"/>
      <c r="I984" s="708"/>
      <c r="J984" s="708"/>
      <c r="K984" s="708"/>
      <c r="L984" s="708"/>
      <c r="M984" s="708"/>
      <c r="N984" s="708"/>
      <c r="O984" s="708"/>
      <c r="P984" s="708"/>
      <c r="Q984" s="711"/>
      <c r="R984" s="708"/>
      <c r="S984" s="708"/>
      <c r="T984" s="708"/>
      <c r="U984" s="708"/>
      <c r="V984" s="708"/>
      <c r="W984" s="708"/>
      <c r="X984" s="708"/>
      <c r="Y984" s="708"/>
      <c r="Z984" s="708"/>
    </row>
    <row r="985" ht="13.5" customHeight="1">
      <c r="A985" s="708"/>
      <c r="B985" s="708"/>
      <c r="C985" s="709"/>
      <c r="D985" s="708"/>
      <c r="E985" s="708"/>
      <c r="F985" s="709"/>
      <c r="G985" s="710"/>
      <c r="H985" s="708"/>
      <c r="I985" s="708"/>
      <c r="J985" s="708"/>
      <c r="K985" s="708"/>
      <c r="L985" s="708"/>
      <c r="M985" s="708"/>
      <c r="N985" s="708"/>
      <c r="O985" s="708"/>
      <c r="P985" s="708"/>
      <c r="Q985" s="711"/>
      <c r="R985" s="708"/>
      <c r="S985" s="708"/>
      <c r="T985" s="708"/>
      <c r="U985" s="708"/>
      <c r="V985" s="708"/>
      <c r="W985" s="708"/>
      <c r="X985" s="708"/>
      <c r="Y985" s="708"/>
      <c r="Z985" s="708"/>
    </row>
    <row r="986" ht="13.5" customHeight="1">
      <c r="A986" s="708"/>
      <c r="B986" s="708"/>
      <c r="C986" s="709"/>
      <c r="D986" s="708"/>
      <c r="E986" s="708"/>
      <c r="F986" s="709"/>
      <c r="G986" s="710"/>
      <c r="H986" s="708"/>
      <c r="I986" s="708"/>
      <c r="J986" s="708"/>
      <c r="K986" s="708"/>
      <c r="L986" s="708"/>
      <c r="M986" s="708"/>
      <c r="N986" s="708"/>
      <c r="O986" s="708"/>
      <c r="P986" s="708"/>
      <c r="Q986" s="711"/>
      <c r="R986" s="708"/>
      <c r="S986" s="708"/>
      <c r="T986" s="708"/>
      <c r="U986" s="708"/>
      <c r="V986" s="708"/>
      <c r="W986" s="708"/>
      <c r="X986" s="708"/>
      <c r="Y986" s="708"/>
      <c r="Z986" s="708"/>
    </row>
    <row r="987" ht="13.5" customHeight="1">
      <c r="A987" s="708"/>
      <c r="B987" s="708"/>
      <c r="C987" s="709"/>
      <c r="D987" s="708"/>
      <c r="E987" s="708"/>
      <c r="F987" s="709"/>
      <c r="G987" s="710"/>
      <c r="H987" s="708"/>
      <c r="I987" s="708"/>
      <c r="J987" s="708"/>
      <c r="K987" s="708"/>
      <c r="L987" s="708"/>
      <c r="M987" s="708"/>
      <c r="N987" s="708"/>
      <c r="O987" s="708"/>
      <c r="P987" s="708"/>
      <c r="Q987" s="711"/>
      <c r="R987" s="708"/>
      <c r="S987" s="708"/>
      <c r="T987" s="708"/>
      <c r="U987" s="708"/>
      <c r="V987" s="708"/>
      <c r="W987" s="708"/>
      <c r="X987" s="708"/>
      <c r="Y987" s="708"/>
      <c r="Z987" s="708"/>
    </row>
    <row r="988" ht="13.5" customHeight="1">
      <c r="A988" s="708"/>
      <c r="B988" s="708"/>
      <c r="C988" s="709"/>
      <c r="D988" s="708"/>
      <c r="E988" s="708"/>
      <c r="F988" s="709"/>
      <c r="G988" s="710"/>
      <c r="H988" s="708"/>
      <c r="I988" s="708"/>
      <c r="J988" s="708"/>
      <c r="K988" s="708"/>
      <c r="L988" s="708"/>
      <c r="M988" s="708"/>
      <c r="N988" s="708"/>
      <c r="O988" s="708"/>
      <c r="P988" s="708"/>
      <c r="Q988" s="711"/>
      <c r="R988" s="708"/>
      <c r="S988" s="708"/>
      <c r="T988" s="708"/>
      <c r="U988" s="708"/>
      <c r="V988" s="708"/>
      <c r="W988" s="708"/>
      <c r="X988" s="708"/>
      <c r="Y988" s="708"/>
      <c r="Z988" s="708"/>
    </row>
    <row r="989" ht="13.5" customHeight="1">
      <c r="A989" s="708"/>
      <c r="B989" s="708"/>
      <c r="C989" s="709"/>
      <c r="D989" s="708"/>
      <c r="E989" s="708"/>
      <c r="F989" s="709"/>
      <c r="G989" s="710"/>
      <c r="H989" s="708"/>
      <c r="I989" s="708"/>
      <c r="J989" s="708"/>
      <c r="K989" s="708"/>
      <c r="L989" s="708"/>
      <c r="M989" s="708"/>
      <c r="N989" s="708"/>
      <c r="O989" s="708"/>
      <c r="P989" s="708"/>
      <c r="Q989" s="711"/>
      <c r="R989" s="708"/>
      <c r="S989" s="708"/>
      <c r="T989" s="708"/>
      <c r="U989" s="708"/>
      <c r="V989" s="708"/>
      <c r="W989" s="708"/>
      <c r="X989" s="708"/>
      <c r="Y989" s="708"/>
      <c r="Z989" s="708"/>
    </row>
    <row r="990" ht="13.5" customHeight="1">
      <c r="A990" s="708"/>
      <c r="B990" s="708"/>
      <c r="C990" s="709"/>
      <c r="D990" s="708"/>
      <c r="E990" s="708"/>
      <c r="F990" s="709"/>
      <c r="G990" s="710"/>
      <c r="H990" s="708"/>
      <c r="I990" s="708"/>
      <c r="J990" s="708"/>
      <c r="K990" s="708"/>
      <c r="L990" s="708"/>
      <c r="M990" s="708"/>
      <c r="N990" s="708"/>
      <c r="O990" s="708"/>
      <c r="P990" s="708"/>
      <c r="Q990" s="711"/>
      <c r="R990" s="708"/>
      <c r="S990" s="708"/>
      <c r="T990" s="708"/>
      <c r="U990" s="708"/>
      <c r="V990" s="708"/>
      <c r="W990" s="708"/>
      <c r="X990" s="708"/>
      <c r="Y990" s="708"/>
      <c r="Z990" s="708"/>
    </row>
    <row r="991" ht="13.5" customHeight="1">
      <c r="A991" s="708"/>
      <c r="B991" s="708"/>
      <c r="C991" s="709"/>
      <c r="D991" s="708"/>
      <c r="E991" s="708"/>
      <c r="F991" s="709"/>
      <c r="G991" s="710"/>
      <c r="H991" s="708"/>
      <c r="I991" s="708"/>
      <c r="J991" s="708"/>
      <c r="K991" s="708"/>
      <c r="L991" s="708"/>
      <c r="M991" s="708"/>
      <c r="N991" s="708"/>
      <c r="O991" s="708"/>
      <c r="P991" s="708"/>
      <c r="Q991" s="711"/>
      <c r="R991" s="708"/>
      <c r="S991" s="708"/>
      <c r="T991" s="708"/>
      <c r="U991" s="708"/>
      <c r="V991" s="708"/>
      <c r="W991" s="708"/>
      <c r="X991" s="708"/>
      <c r="Y991" s="708"/>
      <c r="Z991" s="708"/>
    </row>
    <row r="992" ht="13.5" customHeight="1">
      <c r="A992" s="708"/>
      <c r="B992" s="708"/>
      <c r="C992" s="709"/>
      <c r="D992" s="708"/>
      <c r="E992" s="708"/>
      <c r="F992" s="709"/>
      <c r="G992" s="710"/>
      <c r="H992" s="708"/>
      <c r="I992" s="708"/>
      <c r="J992" s="708"/>
      <c r="K992" s="708"/>
      <c r="L992" s="708"/>
      <c r="M992" s="708"/>
      <c r="N992" s="708"/>
      <c r="O992" s="708"/>
      <c r="P992" s="708"/>
      <c r="Q992" s="711"/>
      <c r="R992" s="708"/>
      <c r="S992" s="708"/>
      <c r="T992" s="708"/>
      <c r="U992" s="708"/>
      <c r="V992" s="708"/>
      <c r="W992" s="708"/>
      <c r="X992" s="708"/>
      <c r="Y992" s="708"/>
      <c r="Z992" s="708"/>
    </row>
    <row r="993" ht="13.5" customHeight="1">
      <c r="A993" s="708"/>
      <c r="B993" s="708"/>
      <c r="C993" s="709"/>
      <c r="D993" s="708"/>
      <c r="E993" s="708"/>
      <c r="F993" s="709"/>
      <c r="G993" s="710"/>
      <c r="H993" s="708"/>
      <c r="I993" s="708"/>
      <c r="J993" s="708"/>
      <c r="K993" s="708"/>
      <c r="L993" s="708"/>
      <c r="M993" s="708"/>
      <c r="N993" s="708"/>
      <c r="O993" s="708"/>
      <c r="P993" s="708"/>
      <c r="Q993" s="711"/>
      <c r="R993" s="708"/>
      <c r="S993" s="708"/>
      <c r="T993" s="708"/>
      <c r="U993" s="708"/>
      <c r="V993" s="708"/>
      <c r="W993" s="708"/>
      <c r="X993" s="708"/>
      <c r="Y993" s="708"/>
      <c r="Z993" s="708"/>
    </row>
    <row r="994" ht="13.5" customHeight="1">
      <c r="A994" s="708"/>
      <c r="B994" s="708"/>
      <c r="C994" s="709"/>
      <c r="D994" s="708"/>
      <c r="E994" s="708"/>
      <c r="F994" s="709"/>
      <c r="G994" s="710"/>
      <c r="H994" s="708"/>
      <c r="I994" s="708"/>
      <c r="J994" s="708"/>
      <c r="K994" s="708"/>
      <c r="L994" s="708"/>
      <c r="M994" s="708"/>
      <c r="N994" s="708"/>
      <c r="O994" s="708"/>
      <c r="P994" s="708"/>
      <c r="Q994" s="711"/>
      <c r="R994" s="708"/>
      <c r="S994" s="708"/>
      <c r="T994" s="708"/>
      <c r="U994" s="708"/>
      <c r="V994" s="708"/>
      <c r="W994" s="708"/>
      <c r="X994" s="708"/>
      <c r="Y994" s="708"/>
      <c r="Z994" s="708"/>
    </row>
    <row r="995" ht="13.5" customHeight="1">
      <c r="A995" s="708"/>
      <c r="B995" s="708"/>
      <c r="C995" s="709"/>
      <c r="D995" s="708"/>
      <c r="E995" s="708"/>
      <c r="F995" s="709"/>
      <c r="G995" s="710"/>
      <c r="H995" s="708"/>
      <c r="I995" s="708"/>
      <c r="J995" s="708"/>
      <c r="K995" s="708"/>
      <c r="L995" s="708"/>
      <c r="M995" s="708"/>
      <c r="N995" s="708"/>
      <c r="O995" s="708"/>
      <c r="P995" s="708"/>
      <c r="Q995" s="711"/>
      <c r="R995" s="708"/>
      <c r="S995" s="708"/>
      <c r="T995" s="708"/>
      <c r="U995" s="708"/>
      <c r="V995" s="708"/>
      <c r="W995" s="708"/>
      <c r="X995" s="708"/>
      <c r="Y995" s="708"/>
      <c r="Z995" s="708"/>
    </row>
    <row r="996" ht="13.5" customHeight="1">
      <c r="A996" s="708"/>
      <c r="B996" s="708"/>
      <c r="C996" s="709"/>
      <c r="D996" s="708"/>
      <c r="E996" s="708"/>
      <c r="F996" s="709"/>
      <c r="G996" s="710"/>
      <c r="H996" s="708"/>
      <c r="I996" s="708"/>
      <c r="J996" s="708"/>
      <c r="K996" s="708"/>
      <c r="L996" s="708"/>
      <c r="M996" s="708"/>
      <c r="N996" s="708"/>
      <c r="O996" s="708"/>
      <c r="P996" s="708"/>
      <c r="Q996" s="711"/>
      <c r="R996" s="708"/>
      <c r="S996" s="708"/>
      <c r="T996" s="708"/>
      <c r="U996" s="708"/>
      <c r="V996" s="708"/>
      <c r="W996" s="708"/>
      <c r="X996" s="708"/>
      <c r="Y996" s="708"/>
      <c r="Z996" s="708"/>
    </row>
    <row r="997" ht="13.5" customHeight="1">
      <c r="A997" s="708"/>
      <c r="B997" s="708"/>
      <c r="C997" s="709"/>
      <c r="D997" s="708"/>
      <c r="E997" s="708"/>
      <c r="F997" s="709"/>
      <c r="G997" s="710"/>
      <c r="H997" s="708"/>
      <c r="I997" s="708"/>
      <c r="J997" s="708"/>
      <c r="K997" s="708"/>
      <c r="L997" s="708"/>
      <c r="M997" s="708"/>
      <c r="N997" s="708"/>
      <c r="O997" s="708"/>
      <c r="P997" s="708"/>
      <c r="Q997" s="711"/>
      <c r="R997" s="708"/>
      <c r="S997" s="708"/>
      <c r="T997" s="708"/>
      <c r="U997" s="708"/>
      <c r="V997" s="708"/>
      <c r="W997" s="708"/>
      <c r="X997" s="708"/>
      <c r="Y997" s="708"/>
      <c r="Z997" s="708"/>
    </row>
    <row r="998" ht="13.5" customHeight="1">
      <c r="A998" s="708"/>
      <c r="B998" s="708"/>
      <c r="C998" s="709"/>
      <c r="D998" s="708"/>
      <c r="E998" s="708"/>
      <c r="F998" s="709"/>
      <c r="G998" s="710"/>
      <c r="H998" s="708"/>
      <c r="I998" s="708"/>
      <c r="J998" s="708"/>
      <c r="K998" s="708"/>
      <c r="L998" s="708"/>
      <c r="M998" s="708"/>
      <c r="N998" s="708"/>
      <c r="O998" s="708"/>
      <c r="P998" s="708"/>
      <c r="Q998" s="711"/>
      <c r="R998" s="708"/>
      <c r="S998" s="708"/>
      <c r="T998" s="708"/>
      <c r="U998" s="708"/>
      <c r="V998" s="708"/>
      <c r="W998" s="708"/>
      <c r="X998" s="708"/>
      <c r="Y998" s="708"/>
      <c r="Z998" s="708"/>
    </row>
    <row r="999" ht="13.5" customHeight="1">
      <c r="A999" s="708"/>
      <c r="B999" s="708"/>
      <c r="C999" s="709"/>
      <c r="D999" s="708"/>
      <c r="E999" s="708"/>
      <c r="F999" s="709"/>
      <c r="G999" s="710"/>
      <c r="H999" s="708"/>
      <c r="I999" s="708"/>
      <c r="J999" s="708"/>
      <c r="K999" s="708"/>
      <c r="L999" s="708"/>
      <c r="M999" s="708"/>
      <c r="N999" s="708"/>
      <c r="O999" s="708"/>
      <c r="P999" s="708"/>
      <c r="Q999" s="711"/>
      <c r="R999" s="708"/>
      <c r="S999" s="708"/>
      <c r="T999" s="708"/>
      <c r="U999" s="708"/>
      <c r="V999" s="708"/>
      <c r="W999" s="708"/>
      <c r="X999" s="708"/>
      <c r="Y999" s="708"/>
      <c r="Z999" s="708"/>
    </row>
    <row r="1000" ht="13.5" customHeight="1">
      <c r="A1000" s="708"/>
      <c r="B1000" s="708"/>
      <c r="C1000" s="709"/>
      <c r="D1000" s="708"/>
      <c r="E1000" s="708"/>
      <c r="F1000" s="709"/>
      <c r="G1000" s="710"/>
      <c r="H1000" s="708"/>
      <c r="I1000" s="708"/>
      <c r="J1000" s="708"/>
      <c r="K1000" s="708"/>
      <c r="L1000" s="708"/>
      <c r="M1000" s="708"/>
      <c r="N1000" s="708"/>
      <c r="O1000" s="708"/>
      <c r="P1000" s="708"/>
      <c r="Q1000" s="711"/>
      <c r="R1000" s="708"/>
      <c r="S1000" s="708"/>
      <c r="T1000" s="708"/>
      <c r="U1000" s="708"/>
      <c r="V1000" s="708"/>
      <c r="W1000" s="708"/>
      <c r="X1000" s="708"/>
      <c r="Y1000" s="708"/>
      <c r="Z1000" s="708"/>
    </row>
  </sheetData>
  <mergeCells count="2">
    <mergeCell ref="I4:L4"/>
    <mergeCell ref="F110:G110"/>
  </mergeCells>
  <printOptions/>
  <pageMargins bottom="0.75" footer="0.0" header="0.0" left="0.7" right="0.7" top="0.75"/>
  <pageSetup paperSize="9" orientation="portrait"/>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4.43"/>
    <col customWidth="1" min="3" max="6" width="36.57"/>
    <col customWidth="1" hidden="1" min="7" max="12" width="11.14"/>
    <col customWidth="1" hidden="1" min="13" max="13" width="5.86"/>
    <col customWidth="1" min="14" max="14" width="47.86"/>
    <col customWidth="1" min="15" max="15" width="36.57"/>
    <col customWidth="1" hidden="1" min="16" max="16" width="9.43"/>
    <col customWidth="1" hidden="1" min="17" max="17" width="15.43"/>
    <col customWidth="1" min="18" max="18" width="36.43"/>
    <col customWidth="1" min="19" max="26" width="9.43"/>
  </cols>
  <sheetData>
    <row r="1" ht="12.75" customHeight="1">
      <c r="A1" s="751"/>
      <c r="B1" s="751"/>
      <c r="C1" s="751"/>
      <c r="D1" s="751"/>
      <c r="E1" s="751"/>
      <c r="F1" s="751"/>
      <c r="G1" s="751"/>
      <c r="H1" s="751"/>
      <c r="I1" s="751"/>
      <c r="J1" s="751"/>
      <c r="K1" s="751"/>
      <c r="L1" s="751"/>
      <c r="M1" s="751"/>
      <c r="N1" s="751"/>
      <c r="O1" s="751"/>
      <c r="P1" s="751"/>
      <c r="Q1" s="751"/>
      <c r="R1" s="751"/>
      <c r="S1" s="751"/>
      <c r="T1" s="751"/>
      <c r="U1" s="751"/>
      <c r="V1" s="751"/>
      <c r="W1" s="751"/>
      <c r="X1" s="751"/>
      <c r="Y1" s="751"/>
      <c r="Z1" s="751"/>
    </row>
    <row r="2" ht="12.75" customHeight="1">
      <c r="A2" s="751"/>
      <c r="B2" s="751"/>
      <c r="C2" s="752" t="s">
        <v>2434</v>
      </c>
      <c r="D2" s="753" t="s">
        <v>1137</v>
      </c>
      <c r="E2" s="754"/>
      <c r="F2" s="751"/>
      <c r="G2" s="751"/>
      <c r="H2" s="751"/>
      <c r="I2" s="751"/>
      <c r="J2" s="751"/>
      <c r="K2" s="751"/>
      <c r="L2" s="751"/>
      <c r="M2" s="751"/>
      <c r="N2" s="751"/>
      <c r="O2" s="751"/>
      <c r="P2" s="751"/>
      <c r="Q2" s="751"/>
      <c r="R2" s="751"/>
      <c r="S2" s="751"/>
      <c r="T2" s="751"/>
      <c r="U2" s="751"/>
      <c r="V2" s="751"/>
      <c r="W2" s="751"/>
      <c r="X2" s="751"/>
      <c r="Y2" s="751"/>
      <c r="Z2" s="751"/>
    </row>
    <row r="3" ht="12.75" customHeight="1">
      <c r="A3" s="751"/>
      <c r="B3" s="751"/>
      <c r="C3" s="755" t="s">
        <v>2435</v>
      </c>
      <c r="D3" s="756">
        <v>0.0</v>
      </c>
      <c r="E3" s="751"/>
      <c r="F3" s="751"/>
      <c r="G3" s="751"/>
      <c r="H3" s="751"/>
      <c r="I3" s="751"/>
      <c r="J3" s="751"/>
      <c r="K3" s="751"/>
      <c r="L3" s="751"/>
      <c r="M3" s="751"/>
      <c r="N3" s="751"/>
      <c r="O3" s="751"/>
      <c r="P3" s="751"/>
      <c r="Q3" s="751"/>
      <c r="R3" s="751"/>
      <c r="S3" s="751"/>
      <c r="T3" s="751"/>
      <c r="U3" s="751"/>
      <c r="V3" s="751"/>
      <c r="W3" s="751"/>
      <c r="X3" s="751"/>
      <c r="Y3" s="751"/>
      <c r="Z3" s="751"/>
    </row>
    <row r="4" ht="12.75" customHeight="1">
      <c r="A4" s="751"/>
      <c r="B4" s="751"/>
      <c r="C4" s="757" t="s">
        <v>2436</v>
      </c>
      <c r="D4" s="758">
        <v>3.0</v>
      </c>
      <c r="E4" s="751"/>
      <c r="F4" s="751"/>
      <c r="G4" s="751"/>
      <c r="H4" s="751"/>
      <c r="I4" s="751"/>
      <c r="J4" s="751"/>
      <c r="K4" s="751"/>
      <c r="L4" s="751"/>
      <c r="M4" s="751"/>
      <c r="N4" s="751"/>
      <c r="O4" s="751"/>
      <c r="P4" s="751"/>
      <c r="Q4" s="751"/>
      <c r="R4" s="751"/>
      <c r="S4" s="751"/>
      <c r="T4" s="751"/>
      <c r="U4" s="751"/>
      <c r="V4" s="751"/>
      <c r="W4" s="751"/>
      <c r="X4" s="751"/>
      <c r="Y4" s="751"/>
      <c r="Z4" s="751"/>
    </row>
    <row r="5" ht="12.75" customHeight="1">
      <c r="A5" s="751"/>
      <c r="B5" s="751"/>
      <c r="C5" s="759" t="s">
        <v>2437</v>
      </c>
      <c r="D5" s="760">
        <v>1.0</v>
      </c>
      <c r="E5" s="751"/>
      <c r="F5" s="751"/>
      <c r="G5" s="751"/>
      <c r="H5" s="751"/>
      <c r="I5" s="751"/>
      <c r="J5" s="751"/>
      <c r="K5" s="751"/>
      <c r="L5" s="751"/>
      <c r="M5" s="751"/>
      <c r="N5" s="751"/>
      <c r="O5" s="751"/>
      <c r="P5" s="751"/>
      <c r="Q5" s="751"/>
      <c r="R5" s="751"/>
      <c r="S5" s="751"/>
      <c r="T5" s="751"/>
      <c r="U5" s="751"/>
      <c r="V5" s="751"/>
      <c r="W5" s="751"/>
      <c r="X5" s="751"/>
      <c r="Y5" s="751"/>
      <c r="Z5" s="751"/>
    </row>
    <row r="6" ht="12.75" customHeight="1">
      <c r="A6" s="751"/>
      <c r="B6" s="751"/>
      <c r="C6" s="761" t="s">
        <v>2438</v>
      </c>
      <c r="D6" s="760">
        <v>2.0</v>
      </c>
      <c r="E6" s="751"/>
      <c r="F6" s="751"/>
      <c r="G6" s="751"/>
      <c r="H6" s="751"/>
      <c r="I6" s="751"/>
      <c r="J6" s="751"/>
      <c r="K6" s="751"/>
      <c r="L6" s="751"/>
      <c r="M6" s="751"/>
      <c r="N6" s="751"/>
      <c r="O6" s="751"/>
      <c r="P6" s="751"/>
      <c r="Q6" s="751"/>
      <c r="R6" s="751"/>
      <c r="S6" s="751"/>
      <c r="T6" s="751"/>
      <c r="U6" s="751"/>
      <c r="V6" s="751"/>
      <c r="W6" s="751"/>
      <c r="X6" s="751"/>
      <c r="Y6" s="751"/>
      <c r="Z6" s="751"/>
    </row>
    <row r="7" ht="12.75" customHeight="1">
      <c r="A7" s="751"/>
      <c r="B7" s="751"/>
      <c r="C7" s="762" t="s">
        <v>2439</v>
      </c>
      <c r="D7" s="763">
        <v>3.0</v>
      </c>
      <c r="E7" s="751"/>
      <c r="F7" s="751"/>
      <c r="G7" s="751"/>
      <c r="H7" s="751"/>
      <c r="I7" s="751"/>
      <c r="J7" s="751"/>
      <c r="K7" s="751"/>
      <c r="L7" s="751"/>
      <c r="M7" s="751"/>
      <c r="N7" s="751"/>
      <c r="O7" s="751"/>
      <c r="P7" s="751"/>
      <c r="Q7" s="751"/>
      <c r="R7" s="751"/>
      <c r="S7" s="751"/>
      <c r="T7" s="751"/>
      <c r="U7" s="751"/>
      <c r="V7" s="751"/>
      <c r="W7" s="751"/>
      <c r="X7" s="751"/>
      <c r="Y7" s="751"/>
      <c r="Z7" s="751"/>
    </row>
    <row r="8" ht="12.75" customHeight="1">
      <c r="A8" s="751"/>
      <c r="B8" s="751"/>
      <c r="C8" s="751"/>
      <c r="D8" s="751"/>
      <c r="E8" s="751"/>
      <c r="F8" s="751"/>
      <c r="G8" s="751"/>
      <c r="H8" s="751"/>
      <c r="I8" s="751"/>
      <c r="J8" s="751"/>
      <c r="K8" s="751"/>
      <c r="L8" s="751"/>
      <c r="M8" s="751"/>
      <c r="N8" s="751"/>
      <c r="O8" s="751"/>
      <c r="P8" s="751"/>
      <c r="Q8" s="751"/>
      <c r="R8" s="751"/>
      <c r="S8" s="751"/>
      <c r="T8" s="751"/>
      <c r="U8" s="751"/>
      <c r="V8" s="751"/>
      <c r="W8" s="751"/>
      <c r="X8" s="751"/>
      <c r="Y8" s="751"/>
      <c r="Z8" s="751"/>
    </row>
    <row r="9" ht="12.75" customHeight="1">
      <c r="A9" s="751"/>
      <c r="B9" s="751"/>
      <c r="C9" s="751"/>
      <c r="D9" s="751"/>
      <c r="E9" s="751"/>
      <c r="F9" s="751"/>
      <c r="G9" s="751"/>
      <c r="H9" s="751"/>
      <c r="I9" s="751"/>
      <c r="J9" s="751"/>
      <c r="K9" s="751"/>
      <c r="L9" s="751"/>
      <c r="M9" s="751"/>
      <c r="N9" s="751"/>
      <c r="O9" s="751"/>
      <c r="P9" s="751"/>
      <c r="Q9" s="751"/>
      <c r="R9" s="751"/>
      <c r="S9" s="751"/>
      <c r="T9" s="751"/>
      <c r="U9" s="751"/>
      <c r="V9" s="751"/>
      <c r="W9" s="751"/>
      <c r="X9" s="751"/>
      <c r="Y9" s="751"/>
      <c r="Z9" s="751"/>
    </row>
    <row r="10" ht="12.75" customHeight="1">
      <c r="A10" s="751"/>
      <c r="B10" s="764"/>
      <c r="C10" s="765" t="s">
        <v>1127</v>
      </c>
      <c r="D10" s="765"/>
      <c r="E10" s="765"/>
      <c r="F10" s="765"/>
      <c r="G10" s="764"/>
      <c r="H10" s="716"/>
      <c r="I10" s="717"/>
      <c r="J10" s="717"/>
      <c r="K10" s="717"/>
      <c r="L10" s="718"/>
      <c r="M10" s="764"/>
      <c r="N10" s="764"/>
      <c r="O10" s="764"/>
      <c r="P10" s="764"/>
      <c r="Q10" s="764"/>
      <c r="R10" s="452"/>
      <c r="S10" s="751"/>
      <c r="T10" s="751"/>
      <c r="U10" s="751"/>
      <c r="V10" s="751"/>
      <c r="W10" s="751"/>
      <c r="X10" s="751"/>
      <c r="Y10" s="751"/>
      <c r="Z10" s="751"/>
    </row>
    <row r="11" ht="12.75" customHeight="1">
      <c r="A11" s="751"/>
      <c r="B11" s="764"/>
      <c r="C11" s="765">
        <v>1.0</v>
      </c>
      <c r="D11" s="765">
        <v>2.0</v>
      </c>
      <c r="E11" s="765">
        <v>3.0</v>
      </c>
      <c r="F11" s="765" t="s">
        <v>1461</v>
      </c>
      <c r="G11" s="764"/>
      <c r="H11" s="716"/>
      <c r="I11" s="717"/>
      <c r="J11" s="717"/>
      <c r="K11" s="717"/>
      <c r="L11" s="718"/>
      <c r="M11" s="764"/>
      <c r="N11" s="764"/>
      <c r="O11" s="764"/>
      <c r="P11" s="764"/>
      <c r="Q11" s="764"/>
      <c r="R11" s="452"/>
      <c r="S11" s="751"/>
      <c r="T11" s="751"/>
      <c r="U11" s="751"/>
      <c r="V11" s="751"/>
      <c r="W11" s="751"/>
      <c r="X11" s="751"/>
      <c r="Y11" s="751"/>
      <c r="Z11" s="751"/>
    </row>
    <row r="12" ht="26.25" customHeight="1">
      <c r="A12" s="751"/>
      <c r="B12" s="764"/>
      <c r="C12" s="765" t="s">
        <v>2440</v>
      </c>
      <c r="D12" s="765" t="s">
        <v>2441</v>
      </c>
      <c r="E12" s="765" t="s">
        <v>2442</v>
      </c>
      <c r="F12" s="765" t="s">
        <v>2443</v>
      </c>
      <c r="G12" s="764"/>
      <c r="H12" s="766" t="s">
        <v>1503</v>
      </c>
      <c r="I12" s="137"/>
      <c r="J12" s="137"/>
      <c r="K12" s="114"/>
      <c r="L12" s="723" t="s">
        <v>1504</v>
      </c>
      <c r="M12" s="764"/>
      <c r="N12" s="764" t="s">
        <v>2444</v>
      </c>
      <c r="O12" s="764" t="s">
        <v>1134</v>
      </c>
      <c r="P12" s="764"/>
      <c r="Q12" s="764"/>
      <c r="R12" s="452"/>
      <c r="S12" s="751"/>
      <c r="T12" s="751"/>
      <c r="U12" s="751"/>
      <c r="V12" s="751"/>
      <c r="W12" s="751"/>
      <c r="X12" s="751"/>
      <c r="Y12" s="751"/>
      <c r="Z12" s="751"/>
    </row>
    <row r="13" ht="12.75" customHeight="1">
      <c r="A13" s="754"/>
      <c r="B13" s="764" t="s">
        <v>1135</v>
      </c>
      <c r="C13" s="765"/>
      <c r="D13" s="765"/>
      <c r="E13" s="764" t="s">
        <v>1136</v>
      </c>
      <c r="F13" s="765"/>
      <c r="G13" s="764" t="s">
        <v>1137</v>
      </c>
      <c r="H13" s="716" t="s">
        <v>1506</v>
      </c>
      <c r="I13" s="725" t="s">
        <v>1507</v>
      </c>
      <c r="J13" s="725" t="s">
        <v>1508</v>
      </c>
      <c r="K13" s="725" t="s">
        <v>1509</v>
      </c>
      <c r="L13" s="718"/>
      <c r="M13" s="767"/>
      <c r="N13" s="767"/>
      <c r="O13" s="767"/>
      <c r="P13" s="767"/>
      <c r="Q13" s="767"/>
      <c r="R13" s="728" t="s">
        <v>1510</v>
      </c>
      <c r="S13" s="754" t="s">
        <v>1455</v>
      </c>
      <c r="T13" s="754"/>
      <c r="U13" s="754"/>
      <c r="V13" s="754"/>
      <c r="W13" s="754"/>
      <c r="X13" s="754"/>
      <c r="Y13" s="754"/>
      <c r="Z13" s="754"/>
    </row>
    <row r="14" ht="12.75" customHeight="1">
      <c r="A14" s="754"/>
      <c r="B14" s="767"/>
      <c r="C14" s="764" t="s">
        <v>1138</v>
      </c>
      <c r="D14" s="764" t="s">
        <v>1139</v>
      </c>
      <c r="E14" s="764" t="s">
        <v>1140</v>
      </c>
      <c r="F14" s="764" t="s">
        <v>1141</v>
      </c>
      <c r="G14" s="767"/>
      <c r="H14" s="767"/>
      <c r="I14" s="767"/>
      <c r="J14" s="767"/>
      <c r="K14" s="767"/>
      <c r="L14" s="767"/>
      <c r="M14" s="767"/>
      <c r="N14" s="768"/>
      <c r="O14" s="768"/>
      <c r="P14" s="768"/>
      <c r="Q14" s="768"/>
      <c r="R14" s="769" t="s">
        <v>1511</v>
      </c>
      <c r="S14" s="754"/>
      <c r="T14" s="754"/>
      <c r="U14" s="754"/>
      <c r="V14" s="754"/>
      <c r="W14" s="754"/>
      <c r="X14" s="754"/>
      <c r="Y14" s="754"/>
      <c r="Z14" s="754"/>
    </row>
    <row r="15" ht="12.75" customHeight="1">
      <c r="A15" s="754"/>
      <c r="B15" s="770"/>
      <c r="C15" s="771"/>
      <c r="D15" s="771"/>
      <c r="E15" s="771"/>
      <c r="F15" s="771"/>
      <c r="G15" s="770"/>
      <c r="H15" s="770"/>
      <c r="I15" s="770"/>
      <c r="J15" s="770"/>
      <c r="K15" s="770"/>
      <c r="L15" s="770"/>
      <c r="M15" s="772"/>
      <c r="N15" s="770"/>
      <c r="O15" s="770"/>
      <c r="P15" s="770"/>
      <c r="Q15" s="770"/>
      <c r="R15" s="460" t="s">
        <v>1465</v>
      </c>
      <c r="S15" s="773"/>
      <c r="T15" s="754"/>
      <c r="U15" s="754"/>
      <c r="V15" s="754"/>
      <c r="W15" s="754"/>
      <c r="X15" s="754"/>
      <c r="Y15" s="754"/>
      <c r="Z15" s="754"/>
    </row>
    <row r="16" ht="13.5" customHeight="1">
      <c r="A16" s="754"/>
      <c r="B16" s="774" t="s">
        <v>2445</v>
      </c>
      <c r="C16" s="775" t="s">
        <v>1457</v>
      </c>
      <c r="D16" s="775" t="s">
        <v>1458</v>
      </c>
      <c r="E16" s="775" t="s">
        <v>1459</v>
      </c>
      <c r="F16" s="775" t="s">
        <v>1460</v>
      </c>
      <c r="G16" s="775"/>
      <c r="H16" s="775"/>
      <c r="I16" s="775"/>
      <c r="J16" s="775"/>
      <c r="K16" s="775"/>
      <c r="L16" s="775"/>
      <c r="M16" s="776"/>
      <c r="N16" s="773" t="s">
        <v>1462</v>
      </c>
      <c r="O16" s="775"/>
      <c r="P16" s="773"/>
      <c r="Q16" s="773"/>
      <c r="R16" s="773"/>
      <c r="S16" s="773"/>
      <c r="T16" s="754"/>
      <c r="U16" s="754"/>
      <c r="V16" s="754"/>
      <c r="W16" s="754"/>
      <c r="X16" s="754"/>
      <c r="Y16" s="754"/>
      <c r="Z16" s="754"/>
    </row>
    <row r="17" ht="27.75" customHeight="1">
      <c r="A17" s="751"/>
      <c r="B17" s="777">
        <v>4.0</v>
      </c>
      <c r="C17" s="777" t="s">
        <v>2446</v>
      </c>
      <c r="D17" s="777" t="s">
        <v>2447</v>
      </c>
      <c r="E17" s="777" t="s">
        <v>2448</v>
      </c>
      <c r="F17" s="778" t="s">
        <v>2449</v>
      </c>
      <c r="G17" s="777"/>
      <c r="H17" s="777"/>
      <c r="I17" s="777"/>
      <c r="J17" s="777"/>
      <c r="K17" s="777"/>
      <c r="L17" s="777"/>
      <c r="M17" s="773"/>
      <c r="N17" s="779" t="s">
        <v>2450</v>
      </c>
      <c r="O17" s="779"/>
      <c r="P17" s="780"/>
      <c r="Q17" s="779" t="s">
        <v>2451</v>
      </c>
      <c r="R17" s="779"/>
      <c r="S17" s="751"/>
      <c r="T17" s="751"/>
      <c r="U17" s="751"/>
      <c r="V17" s="751"/>
      <c r="W17" s="751"/>
      <c r="X17" s="751"/>
      <c r="Y17" s="751"/>
      <c r="Z17" s="751"/>
    </row>
    <row r="18" ht="12.75" customHeight="1">
      <c r="A18" s="751"/>
      <c r="B18" s="777">
        <v>5.0</v>
      </c>
      <c r="C18" s="778" t="s">
        <v>2452</v>
      </c>
      <c r="D18" s="778" t="s">
        <v>2453</v>
      </c>
      <c r="E18" s="778" t="s">
        <v>2454</v>
      </c>
      <c r="F18" s="778" t="s">
        <v>2455</v>
      </c>
      <c r="G18" s="777"/>
      <c r="H18" s="777"/>
      <c r="I18" s="777"/>
      <c r="J18" s="777"/>
      <c r="K18" s="777"/>
      <c r="L18" s="777"/>
      <c r="M18" s="773"/>
      <c r="N18" s="777" t="s">
        <v>2456</v>
      </c>
      <c r="O18" s="777"/>
      <c r="P18" s="773"/>
      <c r="Q18" s="777" t="s">
        <v>2457</v>
      </c>
      <c r="R18" s="777"/>
      <c r="S18" s="751"/>
      <c r="T18" s="751"/>
      <c r="U18" s="751"/>
      <c r="V18" s="751"/>
      <c r="W18" s="751"/>
      <c r="X18" s="751"/>
      <c r="Y18" s="751"/>
      <c r="Z18" s="751"/>
    </row>
    <row r="19" ht="12.75" customHeight="1">
      <c r="A19" s="751"/>
      <c r="B19" s="777">
        <v>6.0</v>
      </c>
      <c r="C19" s="777" t="s">
        <v>2458</v>
      </c>
      <c r="D19" s="778" t="s">
        <v>2459</v>
      </c>
      <c r="E19" s="778" t="s">
        <v>2460</v>
      </c>
      <c r="F19" s="778" t="s">
        <v>2461</v>
      </c>
      <c r="G19" s="777"/>
      <c r="H19" s="777"/>
      <c r="I19" s="777"/>
      <c r="J19" s="777"/>
      <c r="K19" s="777"/>
      <c r="L19" s="777"/>
      <c r="M19" s="773"/>
      <c r="N19" s="777" t="s">
        <v>2462</v>
      </c>
      <c r="O19" s="777"/>
      <c r="P19" s="773"/>
      <c r="Q19" s="777" t="s">
        <v>2457</v>
      </c>
      <c r="R19" s="777"/>
      <c r="S19" s="751"/>
      <c r="T19" s="751"/>
      <c r="U19" s="751"/>
      <c r="V19" s="751"/>
      <c r="W19" s="751"/>
      <c r="X19" s="751"/>
      <c r="Y19" s="751"/>
      <c r="Z19" s="751"/>
    </row>
    <row r="20" ht="12.75" customHeight="1">
      <c r="A20" s="751"/>
      <c r="B20" s="777">
        <v>7.0</v>
      </c>
      <c r="C20" s="777" t="s">
        <v>2463</v>
      </c>
      <c r="D20" s="778" t="s">
        <v>2464</v>
      </c>
      <c r="E20" s="778" t="s">
        <v>2465</v>
      </c>
      <c r="F20" s="778" t="s">
        <v>2466</v>
      </c>
      <c r="G20" s="777"/>
      <c r="H20" s="777"/>
      <c r="I20" s="777"/>
      <c r="J20" s="777"/>
      <c r="K20" s="777"/>
      <c r="L20" s="777"/>
      <c r="M20" s="773"/>
      <c r="N20" s="777" t="s">
        <v>2467</v>
      </c>
      <c r="O20" s="777"/>
      <c r="P20" s="773"/>
      <c r="Q20" s="777" t="s">
        <v>2457</v>
      </c>
      <c r="R20" s="777"/>
      <c r="S20" s="751"/>
      <c r="T20" s="751"/>
      <c r="U20" s="751"/>
      <c r="V20" s="751"/>
      <c r="W20" s="751"/>
      <c r="X20" s="751"/>
      <c r="Y20" s="751"/>
      <c r="Z20" s="751"/>
    </row>
    <row r="21" ht="12.75" customHeight="1">
      <c r="A21" s="751"/>
      <c r="B21" s="777">
        <v>8.0</v>
      </c>
      <c r="C21" s="777" t="s">
        <v>2446</v>
      </c>
      <c r="D21" s="777" t="s">
        <v>2468</v>
      </c>
      <c r="E21" s="778" t="s">
        <v>2469</v>
      </c>
      <c r="F21" s="778" t="s">
        <v>2470</v>
      </c>
      <c r="G21" s="777"/>
      <c r="H21" s="777"/>
      <c r="I21" s="777"/>
      <c r="J21" s="777"/>
      <c r="K21" s="777"/>
      <c r="L21" s="777"/>
      <c r="M21" s="773"/>
      <c r="N21" s="777" t="s">
        <v>2471</v>
      </c>
      <c r="O21" s="777"/>
      <c r="P21" s="773"/>
      <c r="Q21" s="777" t="s">
        <v>2451</v>
      </c>
      <c r="R21" s="777"/>
      <c r="S21" s="751"/>
      <c r="T21" s="751"/>
      <c r="U21" s="751"/>
      <c r="V21" s="751"/>
      <c r="W21" s="751"/>
      <c r="X21" s="751"/>
      <c r="Y21" s="751"/>
      <c r="Z21" s="751"/>
    </row>
    <row r="22" ht="12.75" customHeight="1">
      <c r="A22" s="751"/>
      <c r="B22" s="777">
        <v>9.0</v>
      </c>
      <c r="C22" s="777" t="s">
        <v>2472</v>
      </c>
      <c r="D22" s="777" t="s">
        <v>2473</v>
      </c>
      <c r="E22" s="778" t="s">
        <v>2474</v>
      </c>
      <c r="F22" s="778" t="s">
        <v>2475</v>
      </c>
      <c r="G22" s="777"/>
      <c r="H22" s="777"/>
      <c r="I22" s="777"/>
      <c r="J22" s="777"/>
      <c r="K22" s="777"/>
      <c r="L22" s="777"/>
      <c r="M22" s="773"/>
      <c r="N22" s="777" t="s">
        <v>2476</v>
      </c>
      <c r="O22" s="777"/>
      <c r="P22" s="773"/>
      <c r="Q22" s="777" t="s">
        <v>2477</v>
      </c>
      <c r="R22" s="777"/>
      <c r="S22" s="751"/>
      <c r="T22" s="751"/>
      <c r="U22" s="751"/>
      <c r="V22" s="751"/>
      <c r="W22" s="751"/>
      <c r="X22" s="751"/>
      <c r="Y22" s="751"/>
      <c r="Z22" s="751"/>
    </row>
    <row r="23" ht="12.75" customHeight="1">
      <c r="A23" s="751"/>
      <c r="B23" s="777">
        <v>10.0</v>
      </c>
      <c r="C23" s="777" t="s">
        <v>2478</v>
      </c>
      <c r="D23" s="778" t="s">
        <v>2479</v>
      </c>
      <c r="E23" s="778" t="s">
        <v>2480</v>
      </c>
      <c r="F23" s="778" t="s">
        <v>2481</v>
      </c>
      <c r="G23" s="777"/>
      <c r="H23" s="777"/>
      <c r="I23" s="777"/>
      <c r="J23" s="777"/>
      <c r="K23" s="777"/>
      <c r="L23" s="777"/>
      <c r="M23" s="773"/>
      <c r="N23" s="777" t="s">
        <v>2482</v>
      </c>
      <c r="O23" s="777"/>
      <c r="P23" s="773"/>
      <c r="Q23" s="777" t="s">
        <v>2457</v>
      </c>
      <c r="R23" s="777"/>
      <c r="S23" s="751"/>
      <c r="T23" s="751"/>
      <c r="U23" s="751"/>
      <c r="V23" s="751"/>
      <c r="W23" s="751"/>
      <c r="X23" s="751"/>
      <c r="Y23" s="751"/>
      <c r="Z23" s="751"/>
    </row>
    <row r="24" ht="12.75" customHeight="1">
      <c r="A24" s="751"/>
      <c r="B24" s="777"/>
      <c r="C24" s="777"/>
      <c r="D24" s="778"/>
      <c r="E24" s="778"/>
      <c r="F24" s="613" t="s">
        <v>789</v>
      </c>
      <c r="G24" s="777" t="str">
        <f>AVERAGE(G17:G23)</f>
        <v>#DIV/0!</v>
      </c>
      <c r="H24" s="777"/>
      <c r="I24" s="777"/>
      <c r="J24" s="777"/>
      <c r="K24" s="777"/>
      <c r="L24" s="777"/>
      <c r="M24" s="773"/>
      <c r="N24" s="777"/>
      <c r="O24" s="777"/>
      <c r="P24" s="773"/>
      <c r="Q24" s="777"/>
      <c r="R24" s="777"/>
      <c r="S24" s="751"/>
      <c r="T24" s="751"/>
      <c r="U24" s="751"/>
      <c r="V24" s="751"/>
      <c r="W24" s="751"/>
      <c r="X24" s="751"/>
      <c r="Y24" s="751"/>
      <c r="Z24" s="751"/>
    </row>
    <row r="25" ht="13.5" customHeight="1">
      <c r="A25" s="751"/>
      <c r="B25" s="774" t="s">
        <v>2483</v>
      </c>
      <c r="C25" s="775"/>
      <c r="D25" s="775"/>
      <c r="E25" s="775"/>
      <c r="F25" s="775"/>
      <c r="G25" s="775"/>
      <c r="H25" s="775"/>
      <c r="I25" s="775"/>
      <c r="J25" s="775"/>
      <c r="K25" s="775"/>
      <c r="L25" s="775"/>
      <c r="M25" s="773"/>
      <c r="N25" s="777"/>
      <c r="O25" s="775"/>
      <c r="P25" s="777"/>
      <c r="Q25" s="777"/>
      <c r="R25" s="777"/>
      <c r="S25" s="751"/>
      <c r="T25" s="751"/>
      <c r="U25" s="751"/>
      <c r="V25" s="751"/>
      <c r="W25" s="751"/>
      <c r="X25" s="751"/>
      <c r="Y25" s="751"/>
      <c r="Z25" s="751"/>
    </row>
    <row r="26" ht="12.75" customHeight="1">
      <c r="A26" s="751"/>
      <c r="B26" s="777">
        <v>11.0</v>
      </c>
      <c r="C26" s="777" t="s">
        <v>2484</v>
      </c>
      <c r="D26" s="777" t="s">
        <v>2485</v>
      </c>
      <c r="E26" s="778" t="s">
        <v>2486</v>
      </c>
      <c r="F26" s="778" t="s">
        <v>2487</v>
      </c>
      <c r="G26" s="777"/>
      <c r="H26" s="777"/>
      <c r="I26" s="777"/>
      <c r="J26" s="777"/>
      <c r="K26" s="777"/>
      <c r="L26" s="777"/>
      <c r="M26" s="773"/>
      <c r="N26" s="777" t="s">
        <v>2488</v>
      </c>
      <c r="O26" s="777"/>
      <c r="P26" s="773"/>
      <c r="Q26" s="777" t="s">
        <v>2489</v>
      </c>
      <c r="R26" s="777"/>
      <c r="S26" s="751"/>
      <c r="T26" s="751"/>
      <c r="U26" s="751"/>
      <c r="V26" s="751"/>
      <c r="W26" s="751"/>
      <c r="X26" s="751"/>
      <c r="Y26" s="751"/>
      <c r="Z26" s="751"/>
    </row>
    <row r="27" ht="12.75" customHeight="1">
      <c r="A27" s="751"/>
      <c r="B27" s="777"/>
      <c r="C27" s="777"/>
      <c r="D27" s="777"/>
      <c r="E27" s="778"/>
      <c r="F27" s="613" t="s">
        <v>789</v>
      </c>
      <c r="G27" s="777" t="str">
        <f>AVERAGE(G26)</f>
        <v>#DIV/0!</v>
      </c>
      <c r="H27" s="777"/>
      <c r="I27" s="777"/>
      <c r="J27" s="777"/>
      <c r="K27" s="777"/>
      <c r="L27" s="777"/>
      <c r="M27" s="773"/>
      <c r="N27" s="777"/>
      <c r="O27" s="777"/>
      <c r="P27" s="773"/>
      <c r="Q27" s="777"/>
      <c r="R27" s="777"/>
      <c r="S27" s="751"/>
      <c r="T27" s="751"/>
      <c r="U27" s="751"/>
      <c r="V27" s="751"/>
      <c r="W27" s="751"/>
      <c r="X27" s="751"/>
      <c r="Y27" s="751"/>
      <c r="Z27" s="751"/>
    </row>
    <row r="28" ht="13.5" customHeight="1">
      <c r="A28" s="751"/>
      <c r="B28" s="774" t="s">
        <v>2490</v>
      </c>
      <c r="C28" s="775"/>
      <c r="D28" s="775"/>
      <c r="E28" s="775"/>
      <c r="F28" s="775"/>
      <c r="G28" s="775"/>
      <c r="H28" s="775"/>
      <c r="I28" s="775"/>
      <c r="J28" s="775"/>
      <c r="K28" s="775"/>
      <c r="L28" s="775"/>
      <c r="M28" s="773"/>
      <c r="N28" s="777"/>
      <c r="O28" s="775"/>
      <c r="P28" s="777"/>
      <c r="Q28" s="777"/>
      <c r="R28" s="777"/>
      <c r="S28" s="751"/>
      <c r="T28" s="751"/>
      <c r="U28" s="751"/>
      <c r="V28" s="751"/>
      <c r="W28" s="751"/>
      <c r="X28" s="751"/>
      <c r="Y28" s="751"/>
      <c r="Z28" s="751"/>
    </row>
    <row r="29" ht="12.75" customHeight="1">
      <c r="A29" s="751"/>
      <c r="B29" s="777">
        <v>12.0</v>
      </c>
      <c r="C29" s="777" t="s">
        <v>2491</v>
      </c>
      <c r="D29" s="778" t="s">
        <v>2492</v>
      </c>
      <c r="E29" s="778" t="s">
        <v>2493</v>
      </c>
      <c r="F29" s="778" t="s">
        <v>2494</v>
      </c>
      <c r="G29" s="777"/>
      <c r="H29" s="777"/>
      <c r="I29" s="777"/>
      <c r="J29" s="777"/>
      <c r="K29" s="777"/>
      <c r="L29" s="777"/>
      <c r="M29" s="773"/>
      <c r="N29" s="777" t="s">
        <v>2495</v>
      </c>
      <c r="O29" s="777"/>
      <c r="P29" s="773"/>
      <c r="Q29" s="777" t="s">
        <v>2496</v>
      </c>
      <c r="R29" s="777"/>
      <c r="S29" s="751"/>
      <c r="T29" s="751"/>
      <c r="U29" s="751"/>
      <c r="V29" s="751"/>
      <c r="W29" s="751"/>
      <c r="X29" s="751"/>
      <c r="Y29" s="751"/>
      <c r="Z29" s="751"/>
    </row>
    <row r="30" ht="12.75" customHeight="1">
      <c r="A30" s="751"/>
      <c r="B30" s="777">
        <v>13.0</v>
      </c>
      <c r="C30" s="777" t="s">
        <v>2497</v>
      </c>
      <c r="D30" s="777" t="s">
        <v>2498</v>
      </c>
      <c r="E30" s="778" t="s">
        <v>2499</v>
      </c>
      <c r="F30" s="778" t="s">
        <v>2500</v>
      </c>
      <c r="G30" s="777"/>
      <c r="H30" s="777"/>
      <c r="I30" s="777"/>
      <c r="J30" s="777"/>
      <c r="K30" s="777"/>
      <c r="L30" s="777"/>
      <c r="M30" s="773"/>
      <c r="N30" s="777" t="s">
        <v>2501</v>
      </c>
      <c r="O30" s="777"/>
      <c r="P30" s="773"/>
      <c r="Q30" s="777" t="s">
        <v>2502</v>
      </c>
      <c r="R30" s="777"/>
      <c r="S30" s="751"/>
      <c r="T30" s="751"/>
      <c r="U30" s="751"/>
      <c r="V30" s="751"/>
      <c r="W30" s="751"/>
      <c r="X30" s="751"/>
      <c r="Y30" s="751"/>
      <c r="Z30" s="751"/>
    </row>
    <row r="31" ht="12.75" customHeight="1">
      <c r="A31" s="751"/>
      <c r="B31" s="777">
        <v>14.0</v>
      </c>
      <c r="C31" s="778" t="s">
        <v>2503</v>
      </c>
      <c r="D31" s="778" t="s">
        <v>2504</v>
      </c>
      <c r="E31" s="778" t="s">
        <v>2505</v>
      </c>
      <c r="F31" s="778" t="s">
        <v>2506</v>
      </c>
      <c r="G31" s="777"/>
      <c r="H31" s="777"/>
      <c r="I31" s="777"/>
      <c r="J31" s="777"/>
      <c r="K31" s="777"/>
      <c r="L31" s="777"/>
      <c r="M31" s="773"/>
      <c r="N31" s="777" t="s">
        <v>2507</v>
      </c>
      <c r="O31" s="777"/>
      <c r="P31" s="773"/>
      <c r="Q31" s="777" t="s">
        <v>2508</v>
      </c>
      <c r="R31" s="777"/>
      <c r="S31" s="751"/>
      <c r="T31" s="751"/>
      <c r="U31" s="751"/>
      <c r="V31" s="751"/>
      <c r="W31" s="751"/>
      <c r="X31" s="751"/>
      <c r="Y31" s="751"/>
      <c r="Z31" s="751"/>
    </row>
    <row r="32" ht="12.75" customHeight="1">
      <c r="A32" s="751"/>
      <c r="B32" s="777">
        <v>15.0</v>
      </c>
      <c r="C32" s="777" t="s">
        <v>2509</v>
      </c>
      <c r="D32" s="778" t="s">
        <v>2510</v>
      </c>
      <c r="E32" s="778" t="s">
        <v>2511</v>
      </c>
      <c r="F32" s="778" t="s">
        <v>2512</v>
      </c>
      <c r="G32" s="777"/>
      <c r="H32" s="777"/>
      <c r="I32" s="777"/>
      <c r="J32" s="777"/>
      <c r="K32" s="777"/>
      <c r="L32" s="777"/>
      <c r="M32" s="732"/>
      <c r="N32" s="777" t="s">
        <v>2513</v>
      </c>
      <c r="O32" s="777"/>
      <c r="P32" s="773"/>
      <c r="Q32" s="777" t="s">
        <v>2508</v>
      </c>
      <c r="R32" s="777"/>
      <c r="S32" s="751"/>
      <c r="T32" s="751"/>
      <c r="U32" s="751"/>
      <c r="V32" s="751"/>
      <c r="W32" s="751"/>
      <c r="X32" s="751"/>
      <c r="Y32" s="751"/>
      <c r="Z32" s="751"/>
    </row>
    <row r="33" ht="12.75" customHeight="1">
      <c r="A33" s="751"/>
      <c r="B33" s="777">
        <v>16.0</v>
      </c>
      <c r="C33" s="777" t="s">
        <v>2514</v>
      </c>
      <c r="D33" s="778" t="s">
        <v>2515</v>
      </c>
      <c r="E33" s="778" t="s">
        <v>2516</v>
      </c>
      <c r="F33" s="778" t="s">
        <v>2517</v>
      </c>
      <c r="G33" s="777"/>
      <c r="H33" s="777"/>
      <c r="I33" s="777"/>
      <c r="J33" s="777"/>
      <c r="K33" s="777"/>
      <c r="L33" s="777"/>
      <c r="M33" s="732"/>
      <c r="N33" s="777" t="s">
        <v>2518</v>
      </c>
      <c r="O33" s="777"/>
      <c r="P33" s="773"/>
      <c r="Q33" s="777" t="s">
        <v>2519</v>
      </c>
      <c r="R33" s="777"/>
      <c r="S33" s="751"/>
      <c r="T33" s="751"/>
      <c r="U33" s="751"/>
      <c r="V33" s="751"/>
      <c r="W33" s="751"/>
      <c r="X33" s="751"/>
      <c r="Y33" s="751"/>
      <c r="Z33" s="751"/>
    </row>
    <row r="34" ht="12.75" customHeight="1">
      <c r="A34" s="751"/>
      <c r="B34" s="777">
        <v>17.0</v>
      </c>
      <c r="C34" s="777" t="s">
        <v>2520</v>
      </c>
      <c r="D34" s="777" t="s">
        <v>2521</v>
      </c>
      <c r="E34" s="778" t="s">
        <v>2522</v>
      </c>
      <c r="F34" s="778" t="s">
        <v>2523</v>
      </c>
      <c r="G34" s="777"/>
      <c r="H34" s="777"/>
      <c r="I34" s="777"/>
      <c r="J34" s="777"/>
      <c r="K34" s="777"/>
      <c r="L34" s="777"/>
      <c r="M34" s="732"/>
      <c r="N34" s="777" t="s">
        <v>2524</v>
      </c>
      <c r="O34" s="777"/>
      <c r="P34" s="773"/>
      <c r="Q34" s="777" t="s">
        <v>2508</v>
      </c>
      <c r="R34" s="777"/>
      <c r="S34" s="751"/>
      <c r="T34" s="751"/>
      <c r="U34" s="751"/>
      <c r="V34" s="751"/>
      <c r="W34" s="751"/>
      <c r="X34" s="751"/>
      <c r="Y34" s="751"/>
      <c r="Z34" s="751"/>
    </row>
    <row r="35" ht="12.75" customHeight="1">
      <c r="A35" s="751"/>
      <c r="B35" s="777">
        <v>18.0</v>
      </c>
      <c r="C35" s="777" t="s">
        <v>2525</v>
      </c>
      <c r="D35" s="778" t="s">
        <v>2526</v>
      </c>
      <c r="E35" s="778" t="s">
        <v>2527</v>
      </c>
      <c r="F35" s="778" t="s">
        <v>2528</v>
      </c>
      <c r="G35" s="777"/>
      <c r="H35" s="777"/>
      <c r="I35" s="777"/>
      <c r="J35" s="777"/>
      <c r="K35" s="777"/>
      <c r="L35" s="777"/>
      <c r="M35" s="732"/>
      <c r="N35" s="777" t="s">
        <v>2529</v>
      </c>
      <c r="O35" s="777"/>
      <c r="P35" s="773"/>
      <c r="Q35" s="777" t="s">
        <v>2530</v>
      </c>
      <c r="R35" s="777"/>
      <c r="S35" s="751"/>
      <c r="T35" s="751"/>
      <c r="U35" s="751"/>
      <c r="V35" s="751"/>
      <c r="W35" s="751"/>
      <c r="X35" s="751"/>
      <c r="Y35" s="751"/>
      <c r="Z35" s="751"/>
    </row>
    <row r="36" ht="12.75" customHeight="1">
      <c r="A36" s="751"/>
      <c r="B36" s="777">
        <v>19.0</v>
      </c>
      <c r="C36" s="778" t="s">
        <v>2531</v>
      </c>
      <c r="D36" s="778" t="s">
        <v>2532</v>
      </c>
      <c r="E36" s="778" t="s">
        <v>2533</v>
      </c>
      <c r="F36" s="778" t="s">
        <v>2534</v>
      </c>
      <c r="G36" s="777"/>
      <c r="H36" s="777"/>
      <c r="I36" s="777"/>
      <c r="J36" s="777"/>
      <c r="K36" s="777"/>
      <c r="L36" s="777"/>
      <c r="M36" s="732"/>
      <c r="N36" s="777" t="s">
        <v>2529</v>
      </c>
      <c r="O36" s="777"/>
      <c r="P36" s="773"/>
      <c r="Q36" s="777" t="s">
        <v>2530</v>
      </c>
      <c r="R36" s="777"/>
      <c r="S36" s="751"/>
      <c r="T36" s="751"/>
      <c r="U36" s="751"/>
      <c r="V36" s="751"/>
      <c r="W36" s="751"/>
      <c r="X36" s="751"/>
      <c r="Y36" s="751"/>
      <c r="Z36" s="751"/>
    </row>
    <row r="37" ht="12.75" customHeight="1">
      <c r="A37" s="751"/>
      <c r="B37" s="777">
        <v>20.0</v>
      </c>
      <c r="C37" s="777" t="s">
        <v>2535</v>
      </c>
      <c r="D37" s="777" t="s">
        <v>2536</v>
      </c>
      <c r="E37" s="777" t="s">
        <v>2537</v>
      </c>
      <c r="F37" s="778" t="s">
        <v>2538</v>
      </c>
      <c r="G37" s="777"/>
      <c r="H37" s="777"/>
      <c r="I37" s="777"/>
      <c r="J37" s="777"/>
      <c r="K37" s="777"/>
      <c r="L37" s="777"/>
      <c r="M37" s="732"/>
      <c r="N37" s="777" t="s">
        <v>2539</v>
      </c>
      <c r="O37" s="777"/>
      <c r="P37" s="773"/>
      <c r="Q37" s="777" t="s">
        <v>2540</v>
      </c>
      <c r="R37" s="777"/>
      <c r="S37" s="751"/>
      <c r="T37" s="751"/>
      <c r="U37" s="751"/>
      <c r="V37" s="751"/>
      <c r="W37" s="751"/>
      <c r="X37" s="751"/>
      <c r="Y37" s="751"/>
      <c r="Z37" s="751"/>
    </row>
    <row r="38" ht="12.75" customHeight="1">
      <c r="A38" s="751"/>
      <c r="B38" s="777">
        <v>21.0</v>
      </c>
      <c r="C38" s="777" t="s">
        <v>2541</v>
      </c>
      <c r="D38" s="778" t="s">
        <v>2542</v>
      </c>
      <c r="E38" s="778" t="s">
        <v>2543</v>
      </c>
      <c r="F38" s="778" t="s">
        <v>2544</v>
      </c>
      <c r="G38" s="777"/>
      <c r="H38" s="777"/>
      <c r="I38" s="777"/>
      <c r="J38" s="777"/>
      <c r="K38" s="777"/>
      <c r="L38" s="777"/>
      <c r="M38" s="732"/>
      <c r="N38" s="777" t="s">
        <v>2545</v>
      </c>
      <c r="O38" s="777"/>
      <c r="P38" s="773"/>
      <c r="Q38" s="777" t="s">
        <v>2508</v>
      </c>
      <c r="R38" s="777"/>
      <c r="S38" s="751"/>
      <c r="T38" s="751"/>
      <c r="U38" s="751"/>
      <c r="V38" s="751"/>
      <c r="W38" s="751"/>
      <c r="X38" s="751"/>
      <c r="Y38" s="751"/>
      <c r="Z38" s="751"/>
    </row>
    <row r="39" ht="46.5" customHeight="1">
      <c r="A39" s="710"/>
      <c r="B39" s="777">
        <v>22.0</v>
      </c>
      <c r="C39" s="721" t="s">
        <v>2546</v>
      </c>
      <c r="D39" s="721" t="s">
        <v>2547</v>
      </c>
      <c r="E39" s="721" t="s">
        <v>2548</v>
      </c>
      <c r="F39" s="721" t="s">
        <v>2549</v>
      </c>
      <c r="G39" s="721"/>
      <c r="H39" s="721"/>
      <c r="I39" s="721"/>
      <c r="J39" s="721"/>
      <c r="K39" s="721"/>
      <c r="L39" s="721"/>
      <c r="M39" s="732"/>
      <c r="N39" s="732" t="s">
        <v>2550</v>
      </c>
      <c r="O39" s="732"/>
      <c r="P39" s="732"/>
      <c r="Q39" s="732"/>
      <c r="R39" s="721"/>
      <c r="S39" s="710"/>
      <c r="T39" s="710"/>
      <c r="U39" s="781" t="s">
        <v>2551</v>
      </c>
      <c r="V39" s="710"/>
      <c r="W39" s="710"/>
      <c r="X39" s="710"/>
      <c r="Y39" s="710"/>
      <c r="Z39" s="710"/>
    </row>
    <row r="40" ht="50.25" customHeight="1">
      <c r="A40" s="710"/>
      <c r="B40" s="777">
        <v>23.0</v>
      </c>
      <c r="C40" s="721" t="s">
        <v>2552</v>
      </c>
      <c r="D40" s="721" t="s">
        <v>2553</v>
      </c>
      <c r="E40" s="721" t="s">
        <v>2554</v>
      </c>
      <c r="F40" s="721" t="s">
        <v>2555</v>
      </c>
      <c r="G40" s="721"/>
      <c r="H40" s="721"/>
      <c r="I40" s="721"/>
      <c r="J40" s="721"/>
      <c r="K40" s="721"/>
      <c r="L40" s="721"/>
      <c r="M40" s="732"/>
      <c r="N40" s="732" t="s">
        <v>2556</v>
      </c>
      <c r="O40" s="732"/>
      <c r="P40" s="732"/>
      <c r="Q40" s="732"/>
      <c r="R40" s="721"/>
      <c r="S40" s="710"/>
      <c r="T40" s="710"/>
      <c r="U40" s="781" t="s">
        <v>2551</v>
      </c>
      <c r="V40" s="710"/>
      <c r="W40" s="710"/>
      <c r="X40" s="710"/>
      <c r="Y40" s="710"/>
      <c r="Z40" s="710"/>
    </row>
    <row r="41" ht="40.5" customHeight="1">
      <c r="A41" s="708"/>
      <c r="B41" s="777">
        <v>24.0</v>
      </c>
      <c r="C41" s="721" t="s">
        <v>2557</v>
      </c>
      <c r="D41" s="721" t="s">
        <v>2558</v>
      </c>
      <c r="E41" s="721" t="s">
        <v>2559</v>
      </c>
      <c r="F41" s="721" t="s">
        <v>2560</v>
      </c>
      <c r="G41" s="712"/>
      <c r="H41" s="712"/>
      <c r="I41" s="712"/>
      <c r="J41" s="712"/>
      <c r="K41" s="712"/>
      <c r="L41" s="712"/>
      <c r="M41" s="732"/>
      <c r="N41" s="721" t="s">
        <v>2561</v>
      </c>
      <c r="O41" s="721" t="s">
        <v>2562</v>
      </c>
      <c r="P41" s="734"/>
      <c r="Q41" s="712"/>
      <c r="R41" s="712"/>
      <c r="S41" s="708"/>
      <c r="T41" s="708"/>
      <c r="U41" s="708"/>
      <c r="V41" s="708"/>
      <c r="W41" s="708"/>
      <c r="X41" s="708"/>
      <c r="Y41" s="708"/>
      <c r="Z41" s="708"/>
    </row>
    <row r="42" ht="42.75" customHeight="1">
      <c r="A42" s="708"/>
      <c r="B42" s="777">
        <v>25.0</v>
      </c>
      <c r="C42" s="721" t="s">
        <v>2563</v>
      </c>
      <c r="D42" s="721" t="s">
        <v>2564</v>
      </c>
      <c r="E42" s="721" t="s">
        <v>2565</v>
      </c>
      <c r="F42" s="721" t="s">
        <v>2566</v>
      </c>
      <c r="G42" s="712"/>
      <c r="H42" s="712"/>
      <c r="I42" s="712"/>
      <c r="J42" s="712"/>
      <c r="K42" s="712"/>
      <c r="L42" s="712"/>
      <c r="M42" s="732"/>
      <c r="N42" s="721" t="s">
        <v>2567</v>
      </c>
      <c r="O42" s="721" t="s">
        <v>2568</v>
      </c>
      <c r="P42" s="734"/>
      <c r="Q42" s="712"/>
      <c r="R42" s="712"/>
      <c r="S42" s="708"/>
      <c r="T42" s="708"/>
      <c r="U42" s="708"/>
      <c r="V42" s="708"/>
      <c r="W42" s="708"/>
      <c r="X42" s="708"/>
      <c r="Y42" s="708"/>
      <c r="Z42" s="708"/>
    </row>
    <row r="43" ht="43.5" customHeight="1">
      <c r="A43" s="708"/>
      <c r="B43" s="777">
        <v>26.0</v>
      </c>
      <c r="C43" s="721" t="s">
        <v>2569</v>
      </c>
      <c r="D43" s="721" t="s">
        <v>2570</v>
      </c>
      <c r="E43" s="721" t="s">
        <v>2571</v>
      </c>
      <c r="F43" s="721" t="s">
        <v>2572</v>
      </c>
      <c r="G43" s="712"/>
      <c r="H43" s="712"/>
      <c r="I43" s="712"/>
      <c r="J43" s="712"/>
      <c r="K43" s="712"/>
      <c r="L43" s="712"/>
      <c r="M43" s="732"/>
      <c r="N43" s="721" t="s">
        <v>2573</v>
      </c>
      <c r="O43" s="721" t="s">
        <v>2574</v>
      </c>
      <c r="P43" s="734"/>
      <c r="Q43" s="712"/>
      <c r="R43" s="712"/>
      <c r="S43" s="708"/>
      <c r="T43" s="708"/>
      <c r="U43" s="708"/>
      <c r="V43" s="708"/>
      <c r="W43" s="708"/>
      <c r="X43" s="708"/>
      <c r="Y43" s="708"/>
      <c r="Z43" s="708"/>
    </row>
    <row r="44" ht="12.75" customHeight="1">
      <c r="A44" s="751"/>
      <c r="B44" s="751"/>
      <c r="C44" s="751"/>
      <c r="D44" s="751"/>
      <c r="E44" s="751"/>
      <c r="F44" s="782" t="s">
        <v>789</v>
      </c>
      <c r="G44" s="751" t="str">
        <f>AVERAGE(G29:G43)</f>
        <v>#DIV/0!</v>
      </c>
      <c r="H44" s="751"/>
      <c r="I44" s="751"/>
      <c r="J44" s="751"/>
      <c r="K44" s="751"/>
      <c r="L44" s="751"/>
      <c r="M44" s="751"/>
      <c r="N44" s="751"/>
      <c r="O44" s="751"/>
      <c r="P44" s="751"/>
      <c r="Q44" s="751"/>
      <c r="R44" s="751"/>
      <c r="S44" s="751"/>
      <c r="T44" s="751"/>
      <c r="U44" s="751"/>
      <c r="V44" s="751"/>
      <c r="W44" s="751"/>
      <c r="X44" s="751"/>
      <c r="Y44" s="751"/>
      <c r="Z44" s="751"/>
    </row>
    <row r="45" ht="12.75" customHeight="1">
      <c r="A45" s="751"/>
      <c r="B45" s="751"/>
      <c r="C45" s="751"/>
      <c r="D45" s="751"/>
      <c r="E45" s="751"/>
      <c r="F45" s="613" t="s">
        <v>2575</v>
      </c>
      <c r="G45" s="751" t="str">
        <f>AVERAGE(G24,G27,G44)</f>
        <v>#DIV/0!</v>
      </c>
      <c r="H45" s="751"/>
      <c r="I45" s="751"/>
      <c r="J45" s="751"/>
      <c r="K45" s="751"/>
      <c r="L45" s="751"/>
      <c r="M45" s="751"/>
      <c r="N45" s="751"/>
      <c r="O45" s="751"/>
      <c r="P45" s="751"/>
      <c r="Q45" s="751"/>
      <c r="R45" s="751"/>
      <c r="S45" s="751"/>
      <c r="T45" s="751"/>
      <c r="U45" s="751"/>
      <c r="V45" s="751"/>
      <c r="W45" s="751"/>
      <c r="X45" s="751"/>
      <c r="Y45" s="751"/>
      <c r="Z45" s="751"/>
    </row>
    <row r="46" ht="12.75" customHeight="1">
      <c r="A46" s="751"/>
      <c r="B46" s="751"/>
      <c r="C46" s="751"/>
      <c r="D46" s="751"/>
      <c r="E46" s="751"/>
      <c r="F46" s="751"/>
      <c r="G46" s="751"/>
      <c r="H46" s="751"/>
      <c r="I46" s="751"/>
      <c r="J46" s="751"/>
      <c r="K46" s="751"/>
      <c r="L46" s="751"/>
      <c r="M46" s="751"/>
      <c r="N46" s="751"/>
      <c r="O46" s="751"/>
      <c r="P46" s="751"/>
      <c r="Q46" s="751"/>
      <c r="R46" s="751"/>
      <c r="S46" s="751"/>
      <c r="T46" s="751"/>
      <c r="U46" s="751"/>
      <c r="V46" s="751"/>
      <c r="W46" s="751"/>
      <c r="X46" s="751"/>
      <c r="Y46" s="751"/>
      <c r="Z46" s="751"/>
    </row>
    <row r="47" ht="12.75" customHeight="1">
      <c r="A47" s="751"/>
      <c r="B47" s="751"/>
      <c r="C47" s="751"/>
      <c r="D47" s="751"/>
      <c r="E47" s="751"/>
      <c r="F47" s="751"/>
      <c r="G47" s="751"/>
      <c r="H47" s="751"/>
      <c r="I47" s="751"/>
      <c r="J47" s="751"/>
      <c r="K47" s="751"/>
      <c r="L47" s="751"/>
      <c r="M47" s="751"/>
      <c r="N47" s="751"/>
      <c r="O47" s="751"/>
      <c r="P47" s="751"/>
      <c r="Q47" s="751"/>
      <c r="R47" s="751"/>
      <c r="S47" s="751"/>
      <c r="T47" s="751"/>
      <c r="U47" s="751"/>
      <c r="V47" s="751"/>
      <c r="W47" s="751"/>
      <c r="X47" s="751"/>
      <c r="Y47" s="751"/>
      <c r="Z47" s="751"/>
    </row>
    <row r="48" ht="12.75" customHeight="1">
      <c r="A48" s="751"/>
      <c r="B48" s="751"/>
      <c r="C48" s="751"/>
      <c r="D48" s="751"/>
      <c r="E48" s="751"/>
      <c r="F48" s="751"/>
      <c r="G48" s="751"/>
      <c r="H48" s="751"/>
      <c r="I48" s="751"/>
      <c r="J48" s="751"/>
      <c r="K48" s="751"/>
      <c r="L48" s="751"/>
      <c r="M48" s="751"/>
      <c r="N48" s="751"/>
      <c r="O48" s="751"/>
      <c r="P48" s="751"/>
      <c r="Q48" s="751"/>
      <c r="R48" s="751"/>
      <c r="S48" s="751"/>
      <c r="T48" s="751"/>
      <c r="U48" s="751"/>
      <c r="V48" s="751"/>
      <c r="W48" s="751"/>
      <c r="X48" s="751"/>
      <c r="Y48" s="751"/>
      <c r="Z48" s="751"/>
    </row>
    <row r="49" ht="12.75" customHeight="1">
      <c r="A49" s="751"/>
      <c r="B49" s="751"/>
      <c r="C49" s="751"/>
      <c r="D49" s="751"/>
      <c r="E49" s="751"/>
      <c r="F49" s="751"/>
      <c r="G49" s="751"/>
      <c r="H49" s="751"/>
      <c r="I49" s="751"/>
      <c r="J49" s="751"/>
      <c r="K49" s="751"/>
      <c r="L49" s="751"/>
      <c r="M49" s="751"/>
      <c r="N49" s="751"/>
      <c r="O49" s="751"/>
      <c r="P49" s="751"/>
      <c r="Q49" s="751"/>
      <c r="R49" s="751"/>
      <c r="S49" s="751"/>
      <c r="T49" s="751"/>
      <c r="U49" s="751"/>
      <c r="V49" s="751"/>
      <c r="W49" s="751"/>
      <c r="X49" s="751"/>
      <c r="Y49" s="751"/>
      <c r="Z49" s="751"/>
    </row>
    <row r="50" ht="12.75" customHeight="1">
      <c r="A50" s="751"/>
      <c r="B50" s="751"/>
      <c r="C50" s="751"/>
      <c r="D50" s="751"/>
      <c r="E50" s="751"/>
      <c r="F50" s="751"/>
      <c r="G50" s="751"/>
      <c r="H50" s="751"/>
      <c r="I50" s="751"/>
      <c r="J50" s="751"/>
      <c r="K50" s="751"/>
      <c r="L50" s="751"/>
      <c r="M50" s="751"/>
      <c r="N50" s="751"/>
      <c r="O50" s="751"/>
      <c r="P50" s="751"/>
      <c r="Q50" s="751"/>
      <c r="R50" s="751"/>
      <c r="S50" s="751"/>
      <c r="T50" s="751"/>
      <c r="U50" s="751"/>
      <c r="V50" s="751"/>
      <c r="W50" s="751"/>
      <c r="X50" s="751"/>
      <c r="Y50" s="751"/>
      <c r="Z50" s="751"/>
    </row>
    <row r="51" ht="12.75" customHeight="1">
      <c r="A51" s="751"/>
      <c r="B51" s="751"/>
      <c r="C51" s="751"/>
      <c r="D51" s="751"/>
      <c r="E51" s="751"/>
      <c r="F51" s="751"/>
      <c r="G51" s="751"/>
      <c r="H51" s="751"/>
      <c r="I51" s="751"/>
      <c r="J51" s="751"/>
      <c r="K51" s="751"/>
      <c r="L51" s="751"/>
      <c r="M51" s="751"/>
      <c r="N51" s="751"/>
      <c r="O51" s="751"/>
      <c r="P51" s="751"/>
      <c r="Q51" s="751"/>
      <c r="R51" s="751"/>
      <c r="S51" s="751"/>
      <c r="T51" s="751"/>
      <c r="U51" s="751"/>
      <c r="V51" s="751"/>
      <c r="W51" s="751"/>
      <c r="X51" s="751"/>
      <c r="Y51" s="751"/>
      <c r="Z51" s="751"/>
    </row>
    <row r="52" ht="12.75" customHeight="1">
      <c r="A52" s="751"/>
      <c r="B52" s="751"/>
      <c r="C52" s="751"/>
      <c r="D52" s="751"/>
      <c r="E52" s="751"/>
      <c r="F52" s="751"/>
      <c r="G52" s="751"/>
      <c r="H52" s="751"/>
      <c r="I52" s="751"/>
      <c r="J52" s="751"/>
      <c r="K52" s="751"/>
      <c r="L52" s="751"/>
      <c r="M52" s="751"/>
      <c r="N52" s="751"/>
      <c r="O52" s="751"/>
      <c r="P52" s="751"/>
      <c r="Q52" s="751"/>
      <c r="R52" s="751"/>
      <c r="S52" s="751"/>
      <c r="T52" s="751"/>
      <c r="U52" s="751"/>
      <c r="V52" s="751"/>
      <c r="W52" s="751"/>
      <c r="X52" s="751"/>
      <c r="Y52" s="751"/>
      <c r="Z52" s="751"/>
    </row>
    <row r="53" ht="12.75" customHeight="1">
      <c r="A53" s="751"/>
      <c r="B53" s="751"/>
      <c r="C53" s="751"/>
      <c r="D53" s="751"/>
      <c r="E53" s="751"/>
      <c r="F53" s="751"/>
      <c r="G53" s="751"/>
      <c r="H53" s="751"/>
      <c r="I53" s="751"/>
      <c r="J53" s="751"/>
      <c r="K53" s="751"/>
      <c r="L53" s="751"/>
      <c r="M53" s="751"/>
      <c r="N53" s="751"/>
      <c r="O53" s="751"/>
      <c r="P53" s="751"/>
      <c r="Q53" s="751"/>
      <c r="R53" s="751"/>
      <c r="S53" s="751"/>
      <c r="T53" s="751"/>
      <c r="U53" s="751"/>
      <c r="V53" s="751"/>
      <c r="W53" s="751"/>
      <c r="X53" s="751"/>
      <c r="Y53" s="751"/>
      <c r="Z53" s="751"/>
    </row>
    <row r="54" ht="12.75" customHeight="1">
      <c r="A54" s="751"/>
      <c r="B54" s="751"/>
      <c r="C54" s="751"/>
      <c r="D54" s="751"/>
      <c r="E54" s="751"/>
      <c r="F54" s="751"/>
      <c r="G54" s="751"/>
      <c r="H54" s="751"/>
      <c r="I54" s="751"/>
      <c r="J54" s="751"/>
      <c r="K54" s="751"/>
      <c r="L54" s="751"/>
      <c r="M54" s="751"/>
      <c r="N54" s="751"/>
      <c r="O54" s="751"/>
      <c r="P54" s="751"/>
      <c r="Q54" s="751"/>
      <c r="R54" s="751"/>
      <c r="S54" s="751"/>
      <c r="T54" s="751"/>
      <c r="U54" s="751"/>
      <c r="V54" s="751"/>
      <c r="W54" s="751"/>
      <c r="X54" s="751"/>
      <c r="Y54" s="751"/>
      <c r="Z54" s="751"/>
    </row>
    <row r="55" ht="12.75" customHeight="1">
      <c r="A55" s="751"/>
      <c r="B55" s="751"/>
      <c r="C55" s="751"/>
      <c r="D55" s="751"/>
      <c r="E55" s="751"/>
      <c r="F55" s="751"/>
      <c r="G55" s="751"/>
      <c r="H55" s="751"/>
      <c r="I55" s="751"/>
      <c r="J55" s="751"/>
      <c r="K55" s="751"/>
      <c r="L55" s="751"/>
      <c r="M55" s="751"/>
      <c r="N55" s="751"/>
      <c r="O55" s="751"/>
      <c r="P55" s="751"/>
      <c r="Q55" s="751"/>
      <c r="R55" s="751"/>
      <c r="S55" s="751"/>
      <c r="T55" s="751"/>
      <c r="U55" s="751"/>
      <c r="V55" s="751"/>
      <c r="W55" s="751"/>
      <c r="X55" s="751"/>
      <c r="Y55" s="751"/>
      <c r="Z55" s="751"/>
    </row>
    <row r="56" ht="12.75" customHeight="1">
      <c r="A56" s="751"/>
      <c r="B56" s="751"/>
      <c r="C56" s="751"/>
      <c r="D56" s="751"/>
      <c r="E56" s="751"/>
      <c r="F56" s="751"/>
      <c r="G56" s="751"/>
      <c r="H56" s="751"/>
      <c r="I56" s="751"/>
      <c r="J56" s="751"/>
      <c r="K56" s="751"/>
      <c r="L56" s="751"/>
      <c r="M56" s="751"/>
      <c r="N56" s="751"/>
      <c r="O56" s="751"/>
      <c r="P56" s="751"/>
      <c r="Q56" s="751"/>
      <c r="R56" s="751"/>
      <c r="S56" s="751"/>
      <c r="T56" s="751"/>
      <c r="U56" s="751"/>
      <c r="V56" s="751"/>
      <c r="W56" s="751"/>
      <c r="X56" s="751"/>
      <c r="Y56" s="751"/>
      <c r="Z56" s="751"/>
    </row>
    <row r="57" ht="12.75" customHeight="1">
      <c r="A57" s="751"/>
      <c r="B57" s="751"/>
      <c r="C57" s="751"/>
      <c r="D57" s="751"/>
      <c r="E57" s="751"/>
      <c r="F57" s="751"/>
      <c r="G57" s="751"/>
      <c r="H57" s="751"/>
      <c r="I57" s="751"/>
      <c r="J57" s="751"/>
      <c r="K57" s="751"/>
      <c r="L57" s="751"/>
      <c r="M57" s="751"/>
      <c r="N57" s="751"/>
      <c r="O57" s="751"/>
      <c r="P57" s="751"/>
      <c r="Q57" s="751"/>
      <c r="R57" s="751"/>
      <c r="S57" s="751"/>
      <c r="T57" s="751"/>
      <c r="U57" s="751"/>
      <c r="V57" s="751"/>
      <c r="W57" s="751"/>
      <c r="X57" s="751"/>
      <c r="Y57" s="751"/>
      <c r="Z57" s="751"/>
    </row>
    <row r="58" ht="12.75" customHeight="1">
      <c r="A58" s="751"/>
      <c r="B58" s="751"/>
      <c r="C58" s="751"/>
      <c r="D58" s="751"/>
      <c r="E58" s="751"/>
      <c r="F58" s="751"/>
      <c r="G58" s="751"/>
      <c r="H58" s="751"/>
      <c r="I58" s="751"/>
      <c r="J58" s="751"/>
      <c r="K58" s="751"/>
      <c r="L58" s="751"/>
      <c r="M58" s="751"/>
      <c r="N58" s="751"/>
      <c r="O58" s="751"/>
      <c r="P58" s="751"/>
      <c r="Q58" s="751"/>
      <c r="R58" s="751"/>
      <c r="S58" s="751"/>
      <c r="T58" s="751"/>
      <c r="U58" s="751"/>
      <c r="V58" s="751"/>
      <c r="W58" s="751"/>
      <c r="X58" s="751"/>
      <c r="Y58" s="751"/>
      <c r="Z58" s="751"/>
    </row>
    <row r="59" ht="12.75" customHeight="1">
      <c r="A59" s="751"/>
      <c r="B59" s="751"/>
      <c r="C59" s="751"/>
      <c r="D59" s="751"/>
      <c r="E59" s="751"/>
      <c r="F59" s="751"/>
      <c r="G59" s="751"/>
      <c r="H59" s="751"/>
      <c r="I59" s="751"/>
      <c r="J59" s="751"/>
      <c r="K59" s="751"/>
      <c r="L59" s="751"/>
      <c r="M59" s="751"/>
      <c r="N59" s="751"/>
      <c r="O59" s="751"/>
      <c r="P59" s="751"/>
      <c r="Q59" s="751"/>
      <c r="R59" s="751"/>
      <c r="S59" s="751"/>
      <c r="T59" s="751"/>
      <c r="U59" s="751"/>
      <c r="V59" s="751"/>
      <c r="W59" s="751"/>
      <c r="X59" s="751"/>
      <c r="Y59" s="751"/>
      <c r="Z59" s="751"/>
    </row>
    <row r="60" ht="12.75" customHeight="1">
      <c r="A60" s="751"/>
      <c r="B60" s="751"/>
      <c r="C60" s="751"/>
      <c r="D60" s="751"/>
      <c r="E60" s="751"/>
      <c r="F60" s="751"/>
      <c r="G60" s="751"/>
      <c r="H60" s="751"/>
      <c r="I60" s="751"/>
      <c r="J60" s="751"/>
      <c r="K60" s="751"/>
      <c r="L60" s="751"/>
      <c r="M60" s="751"/>
      <c r="N60" s="751"/>
      <c r="O60" s="751"/>
      <c r="P60" s="751"/>
      <c r="Q60" s="751"/>
      <c r="R60" s="751"/>
      <c r="S60" s="751"/>
      <c r="T60" s="751"/>
      <c r="U60" s="751"/>
      <c r="V60" s="751"/>
      <c r="W60" s="751"/>
      <c r="X60" s="751"/>
      <c r="Y60" s="751"/>
      <c r="Z60" s="751"/>
    </row>
    <row r="61" ht="12.75" customHeight="1">
      <c r="A61" s="751"/>
      <c r="B61" s="751"/>
      <c r="C61" s="751"/>
      <c r="D61" s="751"/>
      <c r="E61" s="751"/>
      <c r="F61" s="751"/>
      <c r="G61" s="751"/>
      <c r="H61" s="751"/>
      <c r="I61" s="751"/>
      <c r="J61" s="751"/>
      <c r="K61" s="751"/>
      <c r="L61" s="751"/>
      <c r="M61" s="751"/>
      <c r="N61" s="751"/>
      <c r="O61" s="751"/>
      <c r="P61" s="751"/>
      <c r="Q61" s="751"/>
      <c r="R61" s="751"/>
      <c r="S61" s="751"/>
      <c r="T61" s="751"/>
      <c r="U61" s="751"/>
      <c r="V61" s="751"/>
      <c r="W61" s="751"/>
      <c r="X61" s="751"/>
      <c r="Y61" s="751"/>
      <c r="Z61" s="751"/>
    </row>
    <row r="62" ht="12.75" customHeight="1">
      <c r="A62" s="751"/>
      <c r="B62" s="751"/>
      <c r="C62" s="751"/>
      <c r="D62" s="751"/>
      <c r="E62" s="751"/>
      <c r="F62" s="751"/>
      <c r="G62" s="751"/>
      <c r="H62" s="751"/>
      <c r="I62" s="751"/>
      <c r="J62" s="751"/>
      <c r="K62" s="751"/>
      <c r="L62" s="751"/>
      <c r="M62" s="751"/>
      <c r="N62" s="751"/>
      <c r="O62" s="751"/>
      <c r="P62" s="751"/>
      <c r="Q62" s="751"/>
      <c r="R62" s="751"/>
      <c r="S62" s="751"/>
      <c r="T62" s="751"/>
      <c r="U62" s="751"/>
      <c r="V62" s="751"/>
      <c r="W62" s="751"/>
      <c r="X62" s="751"/>
      <c r="Y62" s="751"/>
      <c r="Z62" s="751"/>
    </row>
    <row r="63" ht="12.75" customHeight="1">
      <c r="A63" s="751"/>
      <c r="B63" s="751"/>
      <c r="C63" s="751"/>
      <c r="D63" s="751"/>
      <c r="E63" s="751"/>
      <c r="F63" s="751"/>
      <c r="G63" s="751"/>
      <c r="H63" s="751"/>
      <c r="I63" s="751"/>
      <c r="J63" s="751"/>
      <c r="K63" s="751"/>
      <c r="L63" s="751"/>
      <c r="M63" s="751"/>
      <c r="N63" s="751"/>
      <c r="O63" s="751"/>
      <c r="P63" s="751"/>
      <c r="Q63" s="751"/>
      <c r="R63" s="751"/>
      <c r="S63" s="751"/>
      <c r="T63" s="751"/>
      <c r="U63" s="751"/>
      <c r="V63" s="751"/>
      <c r="W63" s="751"/>
      <c r="X63" s="751"/>
      <c r="Y63" s="751"/>
      <c r="Z63" s="751"/>
    </row>
    <row r="64" ht="12.75" customHeight="1">
      <c r="A64" s="751"/>
      <c r="B64" s="751"/>
      <c r="C64" s="751"/>
      <c r="D64" s="751"/>
      <c r="E64" s="751"/>
      <c r="F64" s="751"/>
      <c r="G64" s="751"/>
      <c r="H64" s="751"/>
      <c r="I64" s="751"/>
      <c r="J64" s="751"/>
      <c r="K64" s="751"/>
      <c r="L64" s="751"/>
      <c r="M64" s="751"/>
      <c r="N64" s="751"/>
      <c r="O64" s="751"/>
      <c r="P64" s="751"/>
      <c r="Q64" s="751"/>
      <c r="R64" s="751"/>
      <c r="S64" s="751"/>
      <c r="T64" s="751"/>
      <c r="U64" s="751"/>
      <c r="V64" s="751"/>
      <c r="W64" s="751"/>
      <c r="X64" s="751"/>
      <c r="Y64" s="751"/>
      <c r="Z64" s="751"/>
    </row>
    <row r="65" ht="12.75" customHeight="1">
      <c r="A65" s="751"/>
      <c r="B65" s="751"/>
      <c r="C65" s="751"/>
      <c r="D65" s="751"/>
      <c r="E65" s="751"/>
      <c r="F65" s="751"/>
      <c r="G65" s="751"/>
      <c r="H65" s="751"/>
      <c r="I65" s="751"/>
      <c r="J65" s="751"/>
      <c r="K65" s="751"/>
      <c r="L65" s="751"/>
      <c r="M65" s="751"/>
      <c r="N65" s="751"/>
      <c r="O65" s="751"/>
      <c r="P65" s="751"/>
      <c r="Q65" s="751"/>
      <c r="R65" s="751"/>
      <c r="S65" s="751"/>
      <c r="T65" s="751"/>
      <c r="U65" s="751"/>
      <c r="V65" s="751"/>
      <c r="W65" s="751"/>
      <c r="X65" s="751"/>
      <c r="Y65" s="751"/>
      <c r="Z65" s="751"/>
    </row>
    <row r="66" ht="12.75" customHeight="1">
      <c r="A66" s="751"/>
      <c r="B66" s="751"/>
      <c r="C66" s="751"/>
      <c r="D66" s="751"/>
      <c r="E66" s="751"/>
      <c r="F66" s="751"/>
      <c r="G66" s="751"/>
      <c r="H66" s="751"/>
      <c r="I66" s="751"/>
      <c r="J66" s="751"/>
      <c r="K66" s="751"/>
      <c r="L66" s="751"/>
      <c r="M66" s="751"/>
      <c r="N66" s="751"/>
      <c r="O66" s="751"/>
      <c r="P66" s="751"/>
      <c r="Q66" s="751"/>
      <c r="R66" s="751"/>
      <c r="S66" s="751"/>
      <c r="T66" s="751"/>
      <c r="U66" s="751"/>
      <c r="V66" s="751"/>
      <c r="W66" s="751"/>
      <c r="X66" s="751"/>
      <c r="Y66" s="751"/>
      <c r="Z66" s="751"/>
    </row>
    <row r="67" ht="12.75" customHeight="1">
      <c r="A67" s="751"/>
      <c r="B67" s="751"/>
      <c r="C67" s="751"/>
      <c r="D67" s="751"/>
      <c r="E67" s="751"/>
      <c r="F67" s="751"/>
      <c r="G67" s="751"/>
      <c r="H67" s="751"/>
      <c r="I67" s="751"/>
      <c r="J67" s="751"/>
      <c r="K67" s="751"/>
      <c r="L67" s="751"/>
      <c r="M67" s="751"/>
      <c r="N67" s="751"/>
      <c r="O67" s="751"/>
      <c r="P67" s="751"/>
      <c r="Q67" s="751"/>
      <c r="R67" s="751"/>
      <c r="S67" s="751"/>
      <c r="T67" s="751"/>
      <c r="U67" s="751"/>
      <c r="V67" s="751"/>
      <c r="W67" s="751"/>
      <c r="X67" s="751"/>
      <c r="Y67" s="751"/>
      <c r="Z67" s="751"/>
    </row>
    <row r="68" ht="12.75" customHeight="1">
      <c r="A68" s="751"/>
      <c r="B68" s="751"/>
      <c r="C68" s="751"/>
      <c r="D68" s="751"/>
      <c r="E68" s="751"/>
      <c r="F68" s="751"/>
      <c r="G68" s="751"/>
      <c r="H68" s="751"/>
      <c r="I68" s="751"/>
      <c r="J68" s="751"/>
      <c r="K68" s="751"/>
      <c r="L68" s="751"/>
      <c r="M68" s="751"/>
      <c r="N68" s="751"/>
      <c r="O68" s="751"/>
      <c r="P68" s="751"/>
      <c r="Q68" s="751"/>
      <c r="R68" s="751"/>
      <c r="S68" s="751"/>
      <c r="T68" s="751"/>
      <c r="U68" s="751"/>
      <c r="V68" s="751"/>
      <c r="W68" s="751"/>
      <c r="X68" s="751"/>
      <c r="Y68" s="751"/>
      <c r="Z68" s="751"/>
    </row>
    <row r="69" ht="12.75" customHeight="1">
      <c r="A69" s="751"/>
      <c r="B69" s="751"/>
      <c r="C69" s="751"/>
      <c r="D69" s="751"/>
      <c r="E69" s="751"/>
      <c r="F69" s="751"/>
      <c r="G69" s="751"/>
      <c r="H69" s="751"/>
      <c r="I69" s="751"/>
      <c r="J69" s="751"/>
      <c r="K69" s="751"/>
      <c r="L69" s="751"/>
      <c r="M69" s="751"/>
      <c r="N69" s="751"/>
      <c r="O69" s="751"/>
      <c r="P69" s="751"/>
      <c r="Q69" s="751"/>
      <c r="R69" s="751"/>
      <c r="S69" s="751"/>
      <c r="T69" s="751"/>
      <c r="U69" s="751"/>
      <c r="V69" s="751"/>
      <c r="W69" s="751"/>
      <c r="X69" s="751"/>
      <c r="Y69" s="751"/>
      <c r="Z69" s="751"/>
    </row>
    <row r="70" ht="12.75" customHeight="1">
      <c r="A70" s="751"/>
      <c r="B70" s="751"/>
      <c r="C70" s="751"/>
      <c r="D70" s="751"/>
      <c r="E70" s="751"/>
      <c r="F70" s="751"/>
      <c r="G70" s="751"/>
      <c r="H70" s="751"/>
      <c r="I70" s="751"/>
      <c r="J70" s="751"/>
      <c r="K70" s="751"/>
      <c r="L70" s="751"/>
      <c r="M70" s="751"/>
      <c r="N70" s="751"/>
      <c r="O70" s="751"/>
      <c r="P70" s="751"/>
      <c r="Q70" s="751"/>
      <c r="R70" s="751"/>
      <c r="S70" s="751"/>
      <c r="T70" s="751"/>
      <c r="U70" s="751"/>
      <c r="V70" s="751"/>
      <c r="W70" s="751"/>
      <c r="X70" s="751"/>
      <c r="Y70" s="751"/>
      <c r="Z70" s="751"/>
    </row>
    <row r="71" ht="12.75" customHeight="1">
      <c r="A71" s="751"/>
      <c r="B71" s="751"/>
      <c r="C71" s="751"/>
      <c r="D71" s="751"/>
      <c r="E71" s="751"/>
      <c r="F71" s="751"/>
      <c r="G71" s="751"/>
      <c r="H71" s="751"/>
      <c r="I71" s="751"/>
      <c r="J71" s="751"/>
      <c r="K71" s="751"/>
      <c r="L71" s="751"/>
      <c r="M71" s="751"/>
      <c r="N71" s="751"/>
      <c r="O71" s="751"/>
      <c r="P71" s="751"/>
      <c r="Q71" s="751"/>
      <c r="R71" s="751"/>
      <c r="S71" s="751"/>
      <c r="T71" s="751"/>
      <c r="U71" s="751"/>
      <c r="V71" s="751"/>
      <c r="W71" s="751"/>
      <c r="X71" s="751"/>
      <c r="Y71" s="751"/>
      <c r="Z71" s="751"/>
    </row>
    <row r="72" ht="12.75" customHeight="1">
      <c r="A72" s="751"/>
      <c r="B72" s="751"/>
      <c r="C72" s="751"/>
      <c r="D72" s="751"/>
      <c r="E72" s="751"/>
      <c r="F72" s="751"/>
      <c r="G72" s="751"/>
      <c r="H72" s="751"/>
      <c r="I72" s="751"/>
      <c r="J72" s="751"/>
      <c r="K72" s="751"/>
      <c r="L72" s="751"/>
      <c r="M72" s="751"/>
      <c r="N72" s="751"/>
      <c r="O72" s="751"/>
      <c r="P72" s="751"/>
      <c r="Q72" s="751"/>
      <c r="R72" s="751"/>
      <c r="S72" s="751"/>
      <c r="T72" s="751"/>
      <c r="U72" s="751"/>
      <c r="V72" s="751"/>
      <c r="W72" s="751"/>
      <c r="X72" s="751"/>
      <c r="Y72" s="751"/>
      <c r="Z72" s="751"/>
    </row>
    <row r="73" ht="12.75" customHeight="1">
      <c r="A73" s="751"/>
      <c r="B73" s="751"/>
      <c r="C73" s="751"/>
      <c r="D73" s="751"/>
      <c r="E73" s="751"/>
      <c r="F73" s="751"/>
      <c r="G73" s="751"/>
      <c r="H73" s="751"/>
      <c r="I73" s="751"/>
      <c r="J73" s="751"/>
      <c r="K73" s="751"/>
      <c r="L73" s="751"/>
      <c r="M73" s="751"/>
      <c r="N73" s="751"/>
      <c r="O73" s="751"/>
      <c r="P73" s="751"/>
      <c r="Q73" s="751"/>
      <c r="R73" s="751"/>
      <c r="S73" s="751"/>
      <c r="T73" s="751"/>
      <c r="U73" s="751"/>
      <c r="V73" s="751"/>
      <c r="W73" s="751"/>
      <c r="X73" s="751"/>
      <c r="Y73" s="751"/>
      <c r="Z73" s="751"/>
    </row>
    <row r="74" ht="12.75" customHeight="1">
      <c r="A74" s="751"/>
      <c r="B74" s="751"/>
      <c r="C74" s="751"/>
      <c r="D74" s="751"/>
      <c r="E74" s="751"/>
      <c r="F74" s="751"/>
      <c r="G74" s="751"/>
      <c r="H74" s="751"/>
      <c r="I74" s="751"/>
      <c r="J74" s="751"/>
      <c r="K74" s="751"/>
      <c r="L74" s="751"/>
      <c r="M74" s="751"/>
      <c r="N74" s="751"/>
      <c r="O74" s="751"/>
      <c r="P74" s="751"/>
      <c r="Q74" s="751"/>
      <c r="R74" s="751"/>
      <c r="S74" s="751"/>
      <c r="T74" s="751"/>
      <c r="U74" s="751"/>
      <c r="V74" s="751"/>
      <c r="W74" s="751"/>
      <c r="X74" s="751"/>
      <c r="Y74" s="751"/>
      <c r="Z74" s="751"/>
    </row>
    <row r="75" ht="12.75" customHeight="1">
      <c r="A75" s="751"/>
      <c r="B75" s="751"/>
      <c r="C75" s="751"/>
      <c r="D75" s="751"/>
      <c r="E75" s="751"/>
      <c r="F75" s="751"/>
      <c r="G75" s="751"/>
      <c r="H75" s="751"/>
      <c r="I75" s="751"/>
      <c r="J75" s="751"/>
      <c r="K75" s="751"/>
      <c r="L75" s="751"/>
      <c r="M75" s="751"/>
      <c r="N75" s="751"/>
      <c r="O75" s="751"/>
      <c r="P75" s="751"/>
      <c r="Q75" s="751"/>
      <c r="R75" s="751"/>
      <c r="S75" s="751"/>
      <c r="T75" s="751"/>
      <c r="U75" s="751"/>
      <c r="V75" s="751"/>
      <c r="W75" s="751"/>
      <c r="X75" s="751"/>
      <c r="Y75" s="751"/>
      <c r="Z75" s="751"/>
    </row>
    <row r="76" ht="12.75" customHeight="1">
      <c r="A76" s="751"/>
      <c r="B76" s="751"/>
      <c r="C76" s="751"/>
      <c r="D76" s="751"/>
      <c r="E76" s="751"/>
      <c r="F76" s="751"/>
      <c r="G76" s="751"/>
      <c r="H76" s="751"/>
      <c r="I76" s="751"/>
      <c r="J76" s="751"/>
      <c r="K76" s="751"/>
      <c r="L76" s="751"/>
      <c r="M76" s="751"/>
      <c r="N76" s="751"/>
      <c r="O76" s="751"/>
      <c r="P76" s="751"/>
      <c r="Q76" s="751"/>
      <c r="R76" s="751"/>
      <c r="S76" s="751"/>
      <c r="T76" s="751"/>
      <c r="U76" s="751"/>
      <c r="V76" s="751"/>
      <c r="W76" s="751"/>
      <c r="X76" s="751"/>
      <c r="Y76" s="751"/>
      <c r="Z76" s="751"/>
    </row>
    <row r="77" ht="12.75" customHeight="1">
      <c r="A77" s="751"/>
      <c r="B77" s="751"/>
      <c r="C77" s="751"/>
      <c r="D77" s="751"/>
      <c r="E77" s="751"/>
      <c r="F77" s="751"/>
      <c r="G77" s="751"/>
      <c r="H77" s="751"/>
      <c r="I77" s="751"/>
      <c r="J77" s="751"/>
      <c r="K77" s="751"/>
      <c r="L77" s="751"/>
      <c r="M77" s="751"/>
      <c r="N77" s="751"/>
      <c r="O77" s="751"/>
      <c r="P77" s="751"/>
      <c r="Q77" s="751"/>
      <c r="R77" s="751"/>
      <c r="S77" s="751"/>
      <c r="T77" s="751"/>
      <c r="U77" s="751"/>
      <c r="V77" s="751"/>
      <c r="W77" s="751"/>
      <c r="X77" s="751"/>
      <c r="Y77" s="751"/>
      <c r="Z77" s="751"/>
    </row>
    <row r="78" ht="12.75" customHeight="1">
      <c r="A78" s="751"/>
      <c r="B78" s="751"/>
      <c r="C78" s="751"/>
      <c r="D78" s="751"/>
      <c r="E78" s="751"/>
      <c r="F78" s="751"/>
      <c r="G78" s="751"/>
      <c r="H78" s="751"/>
      <c r="I78" s="751"/>
      <c r="J78" s="751"/>
      <c r="K78" s="751"/>
      <c r="L78" s="751"/>
      <c r="M78" s="751"/>
      <c r="N78" s="751"/>
      <c r="O78" s="751"/>
      <c r="P78" s="751"/>
      <c r="Q78" s="751"/>
      <c r="R78" s="751"/>
      <c r="S78" s="751"/>
      <c r="T78" s="751"/>
      <c r="U78" s="751"/>
      <c r="V78" s="751"/>
      <c r="W78" s="751"/>
      <c r="X78" s="751"/>
      <c r="Y78" s="751"/>
      <c r="Z78" s="751"/>
    </row>
    <row r="79" ht="12.75" customHeight="1">
      <c r="A79" s="751"/>
      <c r="B79" s="751"/>
      <c r="C79" s="751"/>
      <c r="D79" s="751"/>
      <c r="E79" s="751"/>
      <c r="F79" s="751"/>
      <c r="G79" s="751"/>
      <c r="H79" s="751"/>
      <c r="I79" s="751"/>
      <c r="J79" s="751"/>
      <c r="K79" s="751"/>
      <c r="L79" s="751"/>
      <c r="M79" s="751"/>
      <c r="N79" s="751"/>
      <c r="O79" s="751"/>
      <c r="P79" s="751"/>
      <c r="Q79" s="751"/>
      <c r="R79" s="751"/>
      <c r="S79" s="751"/>
      <c r="T79" s="751"/>
      <c r="U79" s="751"/>
      <c r="V79" s="751"/>
      <c r="W79" s="751"/>
      <c r="X79" s="751"/>
      <c r="Y79" s="751"/>
      <c r="Z79" s="751"/>
    </row>
    <row r="80" ht="12.75" customHeight="1">
      <c r="A80" s="751"/>
      <c r="B80" s="751"/>
      <c r="C80" s="751"/>
      <c r="D80" s="751"/>
      <c r="E80" s="751"/>
      <c r="F80" s="751"/>
      <c r="G80" s="751"/>
      <c r="H80" s="751"/>
      <c r="I80" s="751"/>
      <c r="J80" s="751"/>
      <c r="K80" s="751"/>
      <c r="L80" s="751"/>
      <c r="M80" s="751"/>
      <c r="N80" s="751"/>
      <c r="O80" s="751"/>
      <c r="P80" s="751"/>
      <c r="Q80" s="751"/>
      <c r="R80" s="751"/>
      <c r="S80" s="751"/>
      <c r="T80" s="751"/>
      <c r="U80" s="751"/>
      <c r="V80" s="751"/>
      <c r="W80" s="751"/>
      <c r="X80" s="751"/>
      <c r="Y80" s="751"/>
      <c r="Z80" s="751"/>
    </row>
    <row r="81" ht="12.75" customHeight="1">
      <c r="A81" s="751"/>
      <c r="B81" s="751"/>
      <c r="C81" s="751"/>
      <c r="D81" s="751"/>
      <c r="E81" s="751"/>
      <c r="F81" s="751"/>
      <c r="G81" s="751"/>
      <c r="H81" s="751"/>
      <c r="I81" s="751"/>
      <c r="J81" s="751"/>
      <c r="K81" s="751"/>
      <c r="L81" s="751"/>
      <c r="M81" s="751"/>
      <c r="N81" s="751"/>
      <c r="O81" s="751"/>
      <c r="P81" s="751"/>
      <c r="Q81" s="751"/>
      <c r="R81" s="751"/>
      <c r="S81" s="751"/>
      <c r="T81" s="751"/>
      <c r="U81" s="751"/>
      <c r="V81" s="751"/>
      <c r="W81" s="751"/>
      <c r="X81" s="751"/>
      <c r="Y81" s="751"/>
      <c r="Z81" s="751"/>
    </row>
    <row r="82" ht="12.75" customHeight="1">
      <c r="A82" s="751"/>
      <c r="B82" s="751"/>
      <c r="C82" s="751"/>
      <c r="D82" s="751"/>
      <c r="E82" s="751"/>
      <c r="F82" s="751"/>
      <c r="G82" s="751"/>
      <c r="H82" s="751"/>
      <c r="I82" s="751"/>
      <c r="J82" s="751"/>
      <c r="K82" s="751"/>
      <c r="L82" s="751"/>
      <c r="M82" s="751"/>
      <c r="N82" s="751"/>
      <c r="O82" s="751"/>
      <c r="P82" s="751"/>
      <c r="Q82" s="751"/>
      <c r="R82" s="751"/>
      <c r="S82" s="751"/>
      <c r="T82" s="751"/>
      <c r="U82" s="751"/>
      <c r="V82" s="751"/>
      <c r="W82" s="751"/>
      <c r="X82" s="751"/>
      <c r="Y82" s="751"/>
      <c r="Z82" s="751"/>
    </row>
    <row r="83" ht="12.75" customHeight="1">
      <c r="A83" s="751"/>
      <c r="B83" s="751"/>
      <c r="C83" s="751"/>
      <c r="D83" s="751"/>
      <c r="E83" s="751"/>
      <c r="F83" s="751"/>
      <c r="G83" s="751"/>
      <c r="H83" s="751"/>
      <c r="I83" s="751"/>
      <c r="J83" s="751"/>
      <c r="K83" s="751"/>
      <c r="L83" s="751"/>
      <c r="M83" s="751"/>
      <c r="N83" s="751"/>
      <c r="O83" s="751"/>
      <c r="P83" s="751"/>
      <c r="Q83" s="751"/>
      <c r="R83" s="751"/>
      <c r="S83" s="751"/>
      <c r="T83" s="751"/>
      <c r="U83" s="751"/>
      <c r="V83" s="751"/>
      <c r="W83" s="751"/>
      <c r="X83" s="751"/>
      <c r="Y83" s="751"/>
      <c r="Z83" s="751"/>
    </row>
    <row r="84" ht="12.75" customHeight="1">
      <c r="A84" s="751"/>
      <c r="B84" s="751"/>
      <c r="C84" s="751"/>
      <c r="D84" s="751"/>
      <c r="E84" s="751"/>
      <c r="F84" s="751"/>
      <c r="G84" s="751"/>
      <c r="H84" s="751"/>
      <c r="I84" s="751"/>
      <c r="J84" s="751"/>
      <c r="K84" s="751"/>
      <c r="L84" s="751"/>
      <c r="M84" s="751"/>
      <c r="N84" s="751"/>
      <c r="O84" s="751"/>
      <c r="P84" s="751"/>
      <c r="Q84" s="751"/>
      <c r="R84" s="751"/>
      <c r="S84" s="751"/>
      <c r="T84" s="751"/>
      <c r="U84" s="751"/>
      <c r="V84" s="751"/>
      <c r="W84" s="751"/>
      <c r="X84" s="751"/>
      <c r="Y84" s="751"/>
      <c r="Z84" s="751"/>
    </row>
    <row r="85" ht="12.75" customHeight="1">
      <c r="A85" s="751"/>
      <c r="B85" s="751"/>
      <c r="C85" s="751"/>
      <c r="D85" s="751"/>
      <c r="E85" s="751"/>
      <c r="F85" s="751"/>
      <c r="G85" s="751"/>
      <c r="H85" s="751"/>
      <c r="I85" s="751"/>
      <c r="J85" s="751"/>
      <c r="K85" s="751"/>
      <c r="L85" s="751"/>
      <c r="M85" s="751"/>
      <c r="N85" s="751"/>
      <c r="O85" s="751"/>
      <c r="P85" s="751"/>
      <c r="Q85" s="751"/>
      <c r="R85" s="751"/>
      <c r="S85" s="751"/>
      <c r="T85" s="751"/>
      <c r="U85" s="751"/>
      <c r="V85" s="751"/>
      <c r="W85" s="751"/>
      <c r="X85" s="751"/>
      <c r="Y85" s="751"/>
      <c r="Z85" s="751"/>
    </row>
    <row r="86" ht="12.75" customHeight="1">
      <c r="A86" s="751"/>
      <c r="B86" s="751"/>
      <c r="C86" s="751"/>
      <c r="D86" s="751"/>
      <c r="E86" s="751"/>
      <c r="F86" s="751"/>
      <c r="G86" s="751"/>
      <c r="H86" s="751"/>
      <c r="I86" s="751"/>
      <c r="J86" s="751"/>
      <c r="K86" s="751"/>
      <c r="L86" s="751"/>
      <c r="M86" s="751"/>
      <c r="N86" s="751"/>
      <c r="O86" s="751"/>
      <c r="P86" s="751"/>
      <c r="Q86" s="751"/>
      <c r="R86" s="751"/>
      <c r="S86" s="751"/>
      <c r="T86" s="751"/>
      <c r="U86" s="751"/>
      <c r="V86" s="751"/>
      <c r="W86" s="751"/>
      <c r="X86" s="751"/>
      <c r="Y86" s="751"/>
      <c r="Z86" s="751"/>
    </row>
    <row r="87" ht="12.75" customHeight="1">
      <c r="A87" s="751"/>
      <c r="B87" s="751"/>
      <c r="C87" s="751"/>
      <c r="D87" s="751"/>
      <c r="E87" s="751"/>
      <c r="F87" s="751"/>
      <c r="G87" s="751"/>
      <c r="H87" s="751"/>
      <c r="I87" s="751"/>
      <c r="J87" s="751"/>
      <c r="K87" s="751"/>
      <c r="L87" s="751"/>
      <c r="M87" s="751"/>
      <c r="N87" s="751"/>
      <c r="O87" s="751"/>
      <c r="P87" s="751"/>
      <c r="Q87" s="751"/>
      <c r="R87" s="751"/>
      <c r="S87" s="751"/>
      <c r="T87" s="751"/>
      <c r="U87" s="751"/>
      <c r="V87" s="751"/>
      <c r="W87" s="751"/>
      <c r="X87" s="751"/>
      <c r="Y87" s="751"/>
      <c r="Z87" s="751"/>
    </row>
    <row r="88" ht="12.75" customHeight="1">
      <c r="A88" s="751"/>
      <c r="B88" s="751"/>
      <c r="C88" s="751"/>
      <c r="D88" s="751"/>
      <c r="E88" s="751"/>
      <c r="F88" s="751"/>
      <c r="G88" s="751"/>
      <c r="H88" s="751"/>
      <c r="I88" s="751"/>
      <c r="J88" s="751"/>
      <c r="K88" s="751"/>
      <c r="L88" s="751"/>
      <c r="M88" s="751"/>
      <c r="N88" s="751"/>
      <c r="O88" s="751"/>
      <c r="P88" s="751"/>
      <c r="Q88" s="751"/>
      <c r="R88" s="751"/>
      <c r="S88" s="751"/>
      <c r="T88" s="751"/>
      <c r="U88" s="751"/>
      <c r="V88" s="751"/>
      <c r="W88" s="751"/>
      <c r="X88" s="751"/>
      <c r="Y88" s="751"/>
      <c r="Z88" s="751"/>
    </row>
    <row r="89" ht="12.75" customHeight="1">
      <c r="A89" s="751"/>
      <c r="B89" s="751"/>
      <c r="C89" s="751"/>
      <c r="D89" s="751"/>
      <c r="E89" s="751"/>
      <c r="F89" s="751"/>
      <c r="G89" s="751"/>
      <c r="H89" s="751"/>
      <c r="I89" s="751"/>
      <c r="J89" s="751"/>
      <c r="K89" s="751"/>
      <c r="L89" s="751"/>
      <c r="M89" s="751"/>
      <c r="N89" s="751"/>
      <c r="O89" s="751"/>
      <c r="P89" s="751"/>
      <c r="Q89" s="751"/>
      <c r="R89" s="751"/>
      <c r="S89" s="751"/>
      <c r="T89" s="751"/>
      <c r="U89" s="751"/>
      <c r="V89" s="751"/>
      <c r="W89" s="751"/>
      <c r="X89" s="751"/>
      <c r="Y89" s="751"/>
      <c r="Z89" s="751"/>
    </row>
    <row r="90" ht="12.75" customHeight="1">
      <c r="A90" s="751"/>
      <c r="B90" s="751"/>
      <c r="C90" s="751"/>
      <c r="D90" s="751"/>
      <c r="E90" s="751"/>
      <c r="F90" s="751"/>
      <c r="G90" s="751"/>
      <c r="H90" s="751"/>
      <c r="I90" s="751"/>
      <c r="J90" s="751"/>
      <c r="K90" s="751"/>
      <c r="L90" s="751"/>
      <c r="M90" s="751"/>
      <c r="N90" s="751"/>
      <c r="O90" s="751"/>
      <c r="P90" s="751"/>
      <c r="Q90" s="751"/>
      <c r="R90" s="751"/>
      <c r="S90" s="751"/>
      <c r="T90" s="751"/>
      <c r="U90" s="751"/>
      <c r="V90" s="751"/>
      <c r="W90" s="751"/>
      <c r="X90" s="751"/>
      <c r="Y90" s="751"/>
      <c r="Z90" s="751"/>
    </row>
    <row r="91" ht="12.75" customHeight="1">
      <c r="A91" s="751"/>
      <c r="B91" s="751"/>
      <c r="C91" s="751"/>
      <c r="D91" s="751"/>
      <c r="E91" s="751"/>
      <c r="F91" s="751"/>
      <c r="G91" s="751"/>
      <c r="H91" s="751"/>
      <c r="I91" s="751"/>
      <c r="J91" s="751"/>
      <c r="K91" s="751"/>
      <c r="L91" s="751"/>
      <c r="M91" s="751"/>
      <c r="N91" s="751"/>
      <c r="O91" s="751"/>
      <c r="P91" s="751"/>
      <c r="Q91" s="751"/>
      <c r="R91" s="751"/>
      <c r="S91" s="751"/>
      <c r="T91" s="751"/>
      <c r="U91" s="751"/>
      <c r="V91" s="751"/>
      <c r="W91" s="751"/>
      <c r="X91" s="751"/>
      <c r="Y91" s="751"/>
      <c r="Z91" s="751"/>
    </row>
    <row r="92" ht="12.75" customHeight="1">
      <c r="A92" s="751"/>
      <c r="B92" s="751"/>
      <c r="C92" s="751"/>
      <c r="D92" s="751"/>
      <c r="E92" s="751"/>
      <c r="F92" s="751"/>
      <c r="G92" s="751"/>
      <c r="H92" s="751"/>
      <c r="I92" s="751"/>
      <c r="J92" s="751"/>
      <c r="K92" s="751"/>
      <c r="L92" s="751"/>
      <c r="M92" s="751"/>
      <c r="N92" s="751"/>
      <c r="O92" s="751"/>
      <c r="P92" s="751"/>
      <c r="Q92" s="751"/>
      <c r="R92" s="751"/>
      <c r="S92" s="751"/>
      <c r="T92" s="751"/>
      <c r="U92" s="751"/>
      <c r="V92" s="751"/>
      <c r="W92" s="751"/>
      <c r="X92" s="751"/>
      <c r="Y92" s="751"/>
      <c r="Z92" s="751"/>
    </row>
    <row r="93" ht="12.75" customHeight="1">
      <c r="A93" s="751"/>
      <c r="B93" s="751"/>
      <c r="C93" s="751"/>
      <c r="D93" s="751"/>
      <c r="E93" s="751"/>
      <c r="F93" s="751"/>
      <c r="G93" s="751"/>
      <c r="H93" s="751"/>
      <c r="I93" s="751"/>
      <c r="J93" s="751"/>
      <c r="K93" s="751"/>
      <c r="L93" s="751"/>
      <c r="M93" s="751"/>
      <c r="N93" s="751"/>
      <c r="O93" s="751"/>
      <c r="P93" s="751"/>
      <c r="Q93" s="751"/>
      <c r="R93" s="751"/>
      <c r="S93" s="751"/>
      <c r="T93" s="751"/>
      <c r="U93" s="751"/>
      <c r="V93" s="751"/>
      <c r="W93" s="751"/>
      <c r="X93" s="751"/>
      <c r="Y93" s="751"/>
      <c r="Z93" s="751"/>
    </row>
    <row r="94" ht="12.75" customHeight="1">
      <c r="A94" s="751"/>
      <c r="B94" s="751"/>
      <c r="C94" s="751"/>
      <c r="D94" s="751"/>
      <c r="E94" s="751"/>
      <c r="F94" s="751"/>
      <c r="G94" s="751"/>
      <c r="H94" s="751"/>
      <c r="I94" s="751"/>
      <c r="J94" s="751"/>
      <c r="K94" s="751"/>
      <c r="L94" s="751"/>
      <c r="M94" s="751"/>
      <c r="N94" s="751"/>
      <c r="O94" s="751"/>
      <c r="P94" s="751"/>
      <c r="Q94" s="751"/>
      <c r="R94" s="751"/>
      <c r="S94" s="751"/>
      <c r="T94" s="751"/>
      <c r="U94" s="751"/>
      <c r="V94" s="751"/>
      <c r="W94" s="751"/>
      <c r="X94" s="751"/>
      <c r="Y94" s="751"/>
      <c r="Z94" s="751"/>
    </row>
    <row r="95" ht="12.75" customHeight="1">
      <c r="A95" s="751"/>
      <c r="B95" s="751"/>
      <c r="C95" s="751"/>
      <c r="D95" s="751"/>
      <c r="E95" s="751"/>
      <c r="F95" s="751"/>
      <c r="G95" s="751"/>
      <c r="H95" s="751"/>
      <c r="I95" s="751"/>
      <c r="J95" s="751"/>
      <c r="K95" s="751"/>
      <c r="L95" s="751"/>
      <c r="M95" s="751"/>
      <c r="N95" s="751"/>
      <c r="O95" s="751"/>
      <c r="P95" s="751"/>
      <c r="Q95" s="751"/>
      <c r="R95" s="751"/>
      <c r="S95" s="751"/>
      <c r="T95" s="751"/>
      <c r="U95" s="751"/>
      <c r="V95" s="751"/>
      <c r="W95" s="751"/>
      <c r="X95" s="751"/>
      <c r="Y95" s="751"/>
      <c r="Z95" s="751"/>
    </row>
    <row r="96" ht="12.75" customHeight="1">
      <c r="A96" s="751"/>
      <c r="B96" s="751"/>
      <c r="C96" s="751"/>
      <c r="D96" s="751"/>
      <c r="E96" s="751"/>
      <c r="F96" s="751"/>
      <c r="G96" s="751"/>
      <c r="H96" s="751"/>
      <c r="I96" s="751"/>
      <c r="J96" s="751"/>
      <c r="K96" s="751"/>
      <c r="L96" s="751"/>
      <c r="M96" s="751"/>
      <c r="N96" s="751"/>
      <c r="O96" s="751"/>
      <c r="P96" s="751"/>
      <c r="Q96" s="751"/>
      <c r="R96" s="751"/>
      <c r="S96" s="751"/>
      <c r="T96" s="751"/>
      <c r="U96" s="751"/>
      <c r="V96" s="751"/>
      <c r="W96" s="751"/>
      <c r="X96" s="751"/>
      <c r="Y96" s="751"/>
      <c r="Z96" s="751"/>
    </row>
    <row r="97" ht="12.75" customHeight="1">
      <c r="A97" s="751"/>
      <c r="B97" s="751"/>
      <c r="C97" s="751"/>
      <c r="D97" s="751"/>
      <c r="E97" s="751"/>
      <c r="F97" s="751"/>
      <c r="G97" s="751"/>
      <c r="H97" s="751"/>
      <c r="I97" s="751"/>
      <c r="J97" s="751"/>
      <c r="K97" s="751"/>
      <c r="L97" s="751"/>
      <c r="M97" s="751"/>
      <c r="N97" s="751"/>
      <c r="O97" s="751"/>
      <c r="P97" s="751"/>
      <c r="Q97" s="751"/>
      <c r="R97" s="751"/>
      <c r="S97" s="751"/>
      <c r="T97" s="751"/>
      <c r="U97" s="751"/>
      <c r="V97" s="751"/>
      <c r="W97" s="751"/>
      <c r="X97" s="751"/>
      <c r="Y97" s="751"/>
      <c r="Z97" s="751"/>
    </row>
    <row r="98" ht="12.75" customHeight="1">
      <c r="A98" s="751"/>
      <c r="B98" s="751"/>
      <c r="C98" s="751"/>
      <c r="D98" s="751"/>
      <c r="E98" s="751"/>
      <c r="F98" s="751"/>
      <c r="G98" s="751"/>
      <c r="H98" s="751"/>
      <c r="I98" s="751"/>
      <c r="J98" s="751"/>
      <c r="K98" s="751"/>
      <c r="L98" s="751"/>
      <c r="M98" s="751"/>
      <c r="N98" s="751"/>
      <c r="O98" s="751"/>
      <c r="P98" s="751"/>
      <c r="Q98" s="751"/>
      <c r="R98" s="751"/>
      <c r="S98" s="751"/>
      <c r="T98" s="751"/>
      <c r="U98" s="751"/>
      <c r="V98" s="751"/>
      <c r="W98" s="751"/>
      <c r="X98" s="751"/>
      <c r="Y98" s="751"/>
      <c r="Z98" s="751"/>
    </row>
    <row r="99" ht="12.75" customHeight="1">
      <c r="A99" s="751"/>
      <c r="B99" s="751"/>
      <c r="C99" s="751"/>
      <c r="D99" s="751"/>
      <c r="E99" s="751"/>
      <c r="F99" s="751"/>
      <c r="G99" s="751"/>
      <c r="H99" s="751"/>
      <c r="I99" s="751"/>
      <c r="J99" s="751"/>
      <c r="K99" s="751"/>
      <c r="L99" s="751"/>
      <c r="M99" s="751"/>
      <c r="N99" s="751"/>
      <c r="O99" s="751"/>
      <c r="P99" s="751"/>
      <c r="Q99" s="751"/>
      <c r="R99" s="751"/>
      <c r="S99" s="751"/>
      <c r="T99" s="751"/>
      <c r="U99" s="751"/>
      <c r="V99" s="751"/>
      <c r="W99" s="751"/>
      <c r="X99" s="751"/>
      <c r="Y99" s="751"/>
      <c r="Z99" s="751"/>
    </row>
    <row r="100" ht="12.75" customHeight="1">
      <c r="A100" s="751"/>
      <c r="B100" s="751"/>
      <c r="C100" s="751"/>
      <c r="D100" s="751"/>
      <c r="E100" s="751"/>
      <c r="F100" s="751"/>
      <c r="G100" s="751"/>
      <c r="H100" s="751"/>
      <c r="I100" s="751"/>
      <c r="J100" s="751"/>
      <c r="K100" s="751"/>
      <c r="L100" s="751"/>
      <c r="M100" s="751"/>
      <c r="N100" s="751"/>
      <c r="O100" s="751"/>
      <c r="P100" s="751"/>
      <c r="Q100" s="751"/>
      <c r="R100" s="751"/>
      <c r="S100" s="751"/>
      <c r="T100" s="751"/>
      <c r="U100" s="751"/>
      <c r="V100" s="751"/>
      <c r="W100" s="751"/>
      <c r="X100" s="751"/>
      <c r="Y100" s="751"/>
      <c r="Z100" s="751"/>
    </row>
    <row r="101" ht="12.75" customHeight="1">
      <c r="A101" s="751"/>
      <c r="B101" s="751"/>
      <c r="C101" s="751"/>
      <c r="D101" s="751"/>
      <c r="E101" s="751"/>
      <c r="F101" s="751"/>
      <c r="G101" s="751"/>
      <c r="H101" s="751"/>
      <c r="I101" s="751"/>
      <c r="J101" s="751"/>
      <c r="K101" s="751"/>
      <c r="L101" s="751"/>
      <c r="M101" s="751"/>
      <c r="N101" s="751"/>
      <c r="O101" s="751"/>
      <c r="P101" s="751"/>
      <c r="Q101" s="751"/>
      <c r="R101" s="751"/>
      <c r="S101" s="751"/>
      <c r="T101" s="751"/>
      <c r="U101" s="751"/>
      <c r="V101" s="751"/>
      <c r="W101" s="751"/>
      <c r="X101" s="751"/>
      <c r="Y101" s="751"/>
      <c r="Z101" s="751"/>
    </row>
    <row r="102" ht="12.75" customHeight="1">
      <c r="A102" s="751"/>
      <c r="B102" s="751"/>
      <c r="C102" s="751"/>
      <c r="D102" s="751"/>
      <c r="E102" s="751"/>
      <c r="F102" s="751"/>
      <c r="G102" s="751"/>
      <c r="H102" s="751"/>
      <c r="I102" s="751"/>
      <c r="J102" s="751"/>
      <c r="K102" s="751"/>
      <c r="L102" s="751"/>
      <c r="M102" s="751"/>
      <c r="N102" s="751"/>
      <c r="O102" s="751"/>
      <c r="P102" s="751"/>
      <c r="Q102" s="751"/>
      <c r="R102" s="751"/>
      <c r="S102" s="751"/>
      <c r="T102" s="751"/>
      <c r="U102" s="751"/>
      <c r="V102" s="751"/>
      <c r="W102" s="751"/>
      <c r="X102" s="751"/>
      <c r="Y102" s="751"/>
      <c r="Z102" s="751"/>
    </row>
    <row r="103" ht="12.75" customHeight="1">
      <c r="A103" s="751"/>
      <c r="B103" s="751"/>
      <c r="C103" s="751"/>
      <c r="D103" s="751"/>
      <c r="E103" s="751"/>
      <c r="F103" s="751"/>
      <c r="G103" s="751"/>
      <c r="H103" s="751"/>
      <c r="I103" s="751"/>
      <c r="J103" s="751"/>
      <c r="K103" s="751"/>
      <c r="L103" s="751"/>
      <c r="M103" s="751"/>
      <c r="N103" s="751"/>
      <c r="O103" s="751"/>
      <c r="P103" s="751"/>
      <c r="Q103" s="751"/>
      <c r="R103" s="751"/>
      <c r="S103" s="751"/>
      <c r="T103" s="751"/>
      <c r="U103" s="751"/>
      <c r="V103" s="751"/>
      <c r="W103" s="751"/>
      <c r="X103" s="751"/>
      <c r="Y103" s="751"/>
      <c r="Z103" s="751"/>
    </row>
    <row r="104" ht="12.75" customHeight="1">
      <c r="A104" s="751"/>
      <c r="B104" s="751"/>
      <c r="C104" s="751"/>
      <c r="D104" s="751"/>
      <c r="E104" s="751"/>
      <c r="F104" s="751"/>
      <c r="G104" s="751"/>
      <c r="H104" s="751"/>
      <c r="I104" s="751"/>
      <c r="J104" s="751"/>
      <c r="K104" s="751"/>
      <c r="L104" s="751"/>
      <c r="M104" s="751"/>
      <c r="N104" s="751"/>
      <c r="O104" s="751"/>
      <c r="P104" s="751"/>
      <c r="Q104" s="751"/>
      <c r="R104" s="751"/>
      <c r="S104" s="751"/>
      <c r="T104" s="751"/>
      <c r="U104" s="751"/>
      <c r="V104" s="751"/>
      <c r="W104" s="751"/>
      <c r="X104" s="751"/>
      <c r="Y104" s="751"/>
      <c r="Z104" s="751"/>
    </row>
    <row r="105" ht="12.75" customHeight="1">
      <c r="A105" s="751"/>
      <c r="B105" s="751"/>
      <c r="C105" s="751"/>
      <c r="D105" s="751"/>
      <c r="E105" s="751"/>
      <c r="F105" s="751"/>
      <c r="G105" s="751"/>
      <c r="H105" s="751"/>
      <c r="I105" s="751"/>
      <c r="J105" s="751"/>
      <c r="K105" s="751"/>
      <c r="L105" s="751"/>
      <c r="M105" s="751"/>
      <c r="N105" s="751"/>
      <c r="O105" s="751"/>
      <c r="P105" s="751"/>
      <c r="Q105" s="751"/>
      <c r="R105" s="751"/>
      <c r="S105" s="751"/>
      <c r="T105" s="751"/>
      <c r="U105" s="751"/>
      <c r="V105" s="751"/>
      <c r="W105" s="751"/>
      <c r="X105" s="751"/>
      <c r="Y105" s="751"/>
      <c r="Z105" s="751"/>
    </row>
    <row r="106" ht="12.75" customHeight="1">
      <c r="A106" s="751"/>
      <c r="B106" s="751"/>
      <c r="C106" s="751"/>
      <c r="D106" s="751"/>
      <c r="E106" s="751"/>
      <c r="F106" s="751"/>
      <c r="G106" s="751"/>
      <c r="H106" s="751"/>
      <c r="I106" s="751"/>
      <c r="J106" s="751"/>
      <c r="K106" s="751"/>
      <c r="L106" s="751"/>
      <c r="M106" s="751"/>
      <c r="N106" s="751"/>
      <c r="O106" s="751"/>
      <c r="P106" s="751"/>
      <c r="Q106" s="751"/>
      <c r="R106" s="751"/>
      <c r="S106" s="751"/>
      <c r="T106" s="751"/>
      <c r="U106" s="751"/>
      <c r="V106" s="751"/>
      <c r="W106" s="751"/>
      <c r="X106" s="751"/>
      <c r="Y106" s="751"/>
      <c r="Z106" s="751"/>
    </row>
    <row r="107" ht="12.75" customHeight="1">
      <c r="A107" s="751"/>
      <c r="B107" s="751"/>
      <c r="C107" s="751"/>
      <c r="D107" s="751"/>
      <c r="E107" s="751"/>
      <c r="F107" s="751"/>
      <c r="G107" s="751"/>
      <c r="H107" s="751"/>
      <c r="I107" s="751"/>
      <c r="J107" s="751"/>
      <c r="K107" s="751"/>
      <c r="L107" s="751"/>
      <c r="M107" s="751"/>
      <c r="N107" s="751"/>
      <c r="O107" s="751"/>
      <c r="P107" s="751"/>
      <c r="Q107" s="751"/>
      <c r="R107" s="751"/>
      <c r="S107" s="751"/>
      <c r="T107" s="751"/>
      <c r="U107" s="751"/>
      <c r="V107" s="751"/>
      <c r="W107" s="751"/>
      <c r="X107" s="751"/>
      <c r="Y107" s="751"/>
      <c r="Z107" s="751"/>
    </row>
    <row r="108" ht="12.75" customHeight="1">
      <c r="A108" s="751"/>
      <c r="B108" s="751"/>
      <c r="C108" s="751"/>
      <c r="D108" s="751"/>
      <c r="E108" s="751"/>
      <c r="F108" s="751"/>
      <c r="G108" s="751"/>
      <c r="H108" s="751"/>
      <c r="I108" s="751"/>
      <c r="J108" s="751"/>
      <c r="K108" s="751"/>
      <c r="L108" s="751"/>
      <c r="M108" s="751"/>
      <c r="N108" s="751"/>
      <c r="O108" s="751"/>
      <c r="P108" s="751"/>
      <c r="Q108" s="751"/>
      <c r="R108" s="751"/>
      <c r="S108" s="751"/>
      <c r="T108" s="751"/>
      <c r="U108" s="751"/>
      <c r="V108" s="751"/>
      <c r="W108" s="751"/>
      <c r="X108" s="751"/>
      <c r="Y108" s="751"/>
      <c r="Z108" s="751"/>
    </row>
    <row r="109" ht="12.75" customHeight="1">
      <c r="A109" s="751"/>
      <c r="B109" s="751"/>
      <c r="C109" s="751"/>
      <c r="D109" s="751"/>
      <c r="E109" s="751"/>
      <c r="F109" s="751"/>
      <c r="G109" s="751"/>
      <c r="H109" s="751"/>
      <c r="I109" s="751"/>
      <c r="J109" s="751"/>
      <c r="K109" s="751"/>
      <c r="L109" s="751"/>
      <c r="M109" s="751"/>
      <c r="N109" s="751"/>
      <c r="O109" s="751"/>
      <c r="P109" s="751"/>
      <c r="Q109" s="751"/>
      <c r="R109" s="751"/>
      <c r="S109" s="751"/>
      <c r="T109" s="751"/>
      <c r="U109" s="751"/>
      <c r="V109" s="751"/>
      <c r="W109" s="751"/>
      <c r="X109" s="751"/>
      <c r="Y109" s="751"/>
      <c r="Z109" s="751"/>
    </row>
    <row r="110" ht="12.75" customHeight="1">
      <c r="A110" s="751"/>
      <c r="B110" s="751"/>
      <c r="C110" s="751"/>
      <c r="D110" s="751"/>
      <c r="E110" s="751"/>
      <c r="F110" s="751"/>
      <c r="G110" s="751"/>
      <c r="H110" s="751"/>
      <c r="I110" s="751"/>
      <c r="J110" s="751"/>
      <c r="K110" s="751"/>
      <c r="L110" s="751"/>
      <c r="M110" s="751"/>
      <c r="N110" s="751"/>
      <c r="O110" s="751"/>
      <c r="P110" s="751"/>
      <c r="Q110" s="751"/>
      <c r="R110" s="751"/>
      <c r="S110" s="751"/>
      <c r="T110" s="751"/>
      <c r="U110" s="751"/>
      <c r="V110" s="751"/>
      <c r="W110" s="751"/>
      <c r="X110" s="751"/>
      <c r="Y110" s="751"/>
      <c r="Z110" s="751"/>
    </row>
    <row r="111" ht="12.75" customHeight="1">
      <c r="A111" s="751"/>
      <c r="B111" s="751"/>
      <c r="C111" s="751"/>
      <c r="D111" s="751"/>
      <c r="E111" s="751"/>
      <c r="F111" s="751"/>
      <c r="G111" s="751"/>
      <c r="H111" s="751"/>
      <c r="I111" s="751"/>
      <c r="J111" s="751"/>
      <c r="K111" s="751"/>
      <c r="L111" s="751"/>
      <c r="M111" s="751"/>
      <c r="N111" s="751"/>
      <c r="O111" s="751"/>
      <c r="P111" s="751"/>
      <c r="Q111" s="751"/>
      <c r="R111" s="751"/>
      <c r="S111" s="751"/>
      <c r="T111" s="751"/>
      <c r="U111" s="751"/>
      <c r="V111" s="751"/>
      <c r="W111" s="751"/>
      <c r="X111" s="751"/>
      <c r="Y111" s="751"/>
      <c r="Z111" s="751"/>
    </row>
    <row r="112" ht="12.75" customHeight="1">
      <c r="A112" s="751"/>
      <c r="B112" s="751"/>
      <c r="C112" s="751"/>
      <c r="D112" s="751"/>
      <c r="E112" s="751"/>
      <c r="F112" s="751"/>
      <c r="G112" s="751"/>
      <c r="H112" s="751"/>
      <c r="I112" s="751"/>
      <c r="J112" s="751"/>
      <c r="K112" s="751"/>
      <c r="L112" s="751"/>
      <c r="M112" s="751"/>
      <c r="N112" s="751"/>
      <c r="O112" s="751"/>
      <c r="P112" s="751"/>
      <c r="Q112" s="751"/>
      <c r="R112" s="751"/>
      <c r="S112" s="751"/>
      <c r="T112" s="751"/>
      <c r="U112" s="751"/>
      <c r="V112" s="751"/>
      <c r="W112" s="751"/>
      <c r="X112" s="751"/>
      <c r="Y112" s="751"/>
      <c r="Z112" s="751"/>
    </row>
    <row r="113" ht="12.75" customHeight="1">
      <c r="A113" s="751"/>
      <c r="B113" s="751"/>
      <c r="C113" s="751"/>
      <c r="D113" s="751"/>
      <c r="E113" s="751"/>
      <c r="F113" s="751"/>
      <c r="G113" s="751"/>
      <c r="H113" s="751"/>
      <c r="I113" s="751"/>
      <c r="J113" s="751"/>
      <c r="K113" s="751"/>
      <c r="L113" s="751"/>
      <c r="M113" s="751"/>
      <c r="N113" s="751"/>
      <c r="O113" s="751"/>
      <c r="P113" s="751"/>
      <c r="Q113" s="751"/>
      <c r="R113" s="751"/>
      <c r="S113" s="751"/>
      <c r="T113" s="751"/>
      <c r="U113" s="751"/>
      <c r="V113" s="751"/>
      <c r="W113" s="751"/>
      <c r="X113" s="751"/>
      <c r="Y113" s="751"/>
      <c r="Z113" s="751"/>
    </row>
    <row r="114" ht="12.75" customHeight="1">
      <c r="A114" s="751"/>
      <c r="B114" s="751"/>
      <c r="C114" s="751"/>
      <c r="D114" s="751"/>
      <c r="E114" s="751"/>
      <c r="F114" s="751"/>
      <c r="G114" s="751"/>
      <c r="H114" s="751"/>
      <c r="I114" s="751"/>
      <c r="J114" s="751"/>
      <c r="K114" s="751"/>
      <c r="L114" s="751"/>
      <c r="M114" s="751"/>
      <c r="N114" s="751"/>
      <c r="O114" s="751"/>
      <c r="P114" s="751"/>
      <c r="Q114" s="751"/>
      <c r="R114" s="751"/>
      <c r="S114" s="751"/>
      <c r="T114" s="751"/>
      <c r="U114" s="751"/>
      <c r="V114" s="751"/>
      <c r="W114" s="751"/>
      <c r="X114" s="751"/>
      <c r="Y114" s="751"/>
      <c r="Z114" s="751"/>
    </row>
    <row r="115" ht="12.75" customHeight="1">
      <c r="A115" s="751"/>
      <c r="B115" s="751"/>
      <c r="C115" s="751"/>
      <c r="D115" s="751"/>
      <c r="E115" s="751"/>
      <c r="F115" s="751"/>
      <c r="G115" s="751"/>
      <c r="H115" s="751"/>
      <c r="I115" s="751"/>
      <c r="J115" s="751"/>
      <c r="K115" s="751"/>
      <c r="L115" s="751"/>
      <c r="M115" s="751"/>
      <c r="N115" s="751"/>
      <c r="O115" s="751"/>
      <c r="P115" s="751"/>
      <c r="Q115" s="751"/>
      <c r="R115" s="751"/>
      <c r="S115" s="751"/>
      <c r="T115" s="751"/>
      <c r="U115" s="751"/>
      <c r="V115" s="751"/>
      <c r="W115" s="751"/>
      <c r="X115" s="751"/>
      <c r="Y115" s="751"/>
      <c r="Z115" s="751"/>
    </row>
    <row r="116" ht="12.75" customHeight="1">
      <c r="A116" s="751"/>
      <c r="B116" s="751"/>
      <c r="C116" s="751"/>
      <c r="D116" s="751"/>
      <c r="E116" s="751"/>
      <c r="F116" s="751"/>
      <c r="G116" s="751"/>
      <c r="H116" s="751"/>
      <c r="I116" s="751"/>
      <c r="J116" s="751"/>
      <c r="K116" s="751"/>
      <c r="L116" s="751"/>
      <c r="M116" s="751"/>
      <c r="N116" s="751"/>
      <c r="O116" s="751"/>
      <c r="P116" s="751"/>
      <c r="Q116" s="751"/>
      <c r="R116" s="751"/>
      <c r="S116" s="751"/>
      <c r="T116" s="751"/>
      <c r="U116" s="751"/>
      <c r="V116" s="751"/>
      <c r="W116" s="751"/>
      <c r="X116" s="751"/>
      <c r="Y116" s="751"/>
      <c r="Z116" s="751"/>
    </row>
    <row r="117" ht="12.75" customHeight="1">
      <c r="A117" s="751"/>
      <c r="B117" s="751"/>
      <c r="C117" s="751"/>
      <c r="D117" s="751"/>
      <c r="E117" s="751"/>
      <c r="F117" s="751"/>
      <c r="G117" s="751"/>
      <c r="H117" s="751"/>
      <c r="I117" s="751"/>
      <c r="J117" s="751"/>
      <c r="K117" s="751"/>
      <c r="L117" s="751"/>
      <c r="M117" s="751"/>
      <c r="N117" s="751"/>
      <c r="O117" s="751"/>
      <c r="P117" s="751"/>
      <c r="Q117" s="751"/>
      <c r="R117" s="751"/>
      <c r="S117" s="751"/>
      <c r="T117" s="751"/>
      <c r="U117" s="751"/>
      <c r="V117" s="751"/>
      <c r="W117" s="751"/>
      <c r="X117" s="751"/>
      <c r="Y117" s="751"/>
      <c r="Z117" s="751"/>
    </row>
    <row r="118" ht="12.75" customHeight="1">
      <c r="A118" s="751"/>
      <c r="B118" s="751"/>
      <c r="C118" s="751"/>
      <c r="D118" s="751"/>
      <c r="E118" s="751"/>
      <c r="F118" s="751"/>
      <c r="G118" s="751"/>
      <c r="H118" s="751"/>
      <c r="I118" s="751"/>
      <c r="J118" s="751"/>
      <c r="K118" s="751"/>
      <c r="L118" s="751"/>
      <c r="M118" s="751"/>
      <c r="N118" s="751"/>
      <c r="O118" s="751"/>
      <c r="P118" s="751"/>
      <c r="Q118" s="751"/>
      <c r="R118" s="751"/>
      <c r="S118" s="751"/>
      <c r="T118" s="751"/>
      <c r="U118" s="751"/>
      <c r="V118" s="751"/>
      <c r="W118" s="751"/>
      <c r="X118" s="751"/>
      <c r="Y118" s="751"/>
      <c r="Z118" s="751"/>
    </row>
    <row r="119" ht="12.75" customHeight="1">
      <c r="A119" s="751"/>
      <c r="B119" s="751"/>
      <c r="C119" s="751"/>
      <c r="D119" s="751"/>
      <c r="E119" s="751"/>
      <c r="F119" s="751"/>
      <c r="G119" s="751"/>
      <c r="H119" s="751"/>
      <c r="I119" s="751"/>
      <c r="J119" s="751"/>
      <c r="K119" s="751"/>
      <c r="L119" s="751"/>
      <c r="M119" s="751"/>
      <c r="N119" s="751"/>
      <c r="O119" s="751"/>
      <c r="P119" s="751"/>
      <c r="Q119" s="751"/>
      <c r="R119" s="751"/>
      <c r="S119" s="751"/>
      <c r="T119" s="751"/>
      <c r="U119" s="751"/>
      <c r="V119" s="751"/>
      <c r="W119" s="751"/>
      <c r="X119" s="751"/>
      <c r="Y119" s="751"/>
      <c r="Z119" s="751"/>
    </row>
    <row r="120" ht="12.75" customHeight="1">
      <c r="A120" s="751"/>
      <c r="B120" s="751"/>
      <c r="C120" s="751"/>
      <c r="D120" s="751"/>
      <c r="E120" s="751"/>
      <c r="F120" s="751"/>
      <c r="G120" s="751"/>
      <c r="H120" s="751"/>
      <c r="I120" s="751"/>
      <c r="J120" s="751"/>
      <c r="K120" s="751"/>
      <c r="L120" s="751"/>
      <c r="M120" s="751"/>
      <c r="N120" s="751"/>
      <c r="O120" s="751"/>
      <c r="P120" s="751"/>
      <c r="Q120" s="751"/>
      <c r="R120" s="751"/>
      <c r="S120" s="751"/>
      <c r="T120" s="751"/>
      <c r="U120" s="751"/>
      <c r="V120" s="751"/>
      <c r="W120" s="751"/>
      <c r="X120" s="751"/>
      <c r="Y120" s="751"/>
      <c r="Z120" s="751"/>
    </row>
    <row r="121" ht="12.75" customHeight="1">
      <c r="A121" s="751"/>
      <c r="B121" s="751"/>
      <c r="C121" s="751"/>
      <c r="D121" s="751"/>
      <c r="E121" s="751"/>
      <c r="F121" s="751"/>
      <c r="G121" s="751"/>
      <c r="H121" s="751"/>
      <c r="I121" s="751"/>
      <c r="J121" s="751"/>
      <c r="K121" s="751"/>
      <c r="L121" s="751"/>
      <c r="M121" s="751"/>
      <c r="N121" s="751"/>
      <c r="O121" s="751"/>
      <c r="P121" s="751"/>
      <c r="Q121" s="751"/>
      <c r="R121" s="751"/>
      <c r="S121" s="751"/>
      <c r="T121" s="751"/>
      <c r="U121" s="751"/>
      <c r="V121" s="751"/>
      <c r="W121" s="751"/>
      <c r="X121" s="751"/>
      <c r="Y121" s="751"/>
      <c r="Z121" s="751"/>
    </row>
    <row r="122" ht="12.75" customHeight="1">
      <c r="A122" s="751"/>
      <c r="B122" s="751"/>
      <c r="C122" s="751"/>
      <c r="D122" s="751"/>
      <c r="E122" s="751"/>
      <c r="F122" s="751"/>
      <c r="G122" s="751"/>
      <c r="H122" s="751"/>
      <c r="I122" s="751"/>
      <c r="J122" s="751"/>
      <c r="K122" s="751"/>
      <c r="L122" s="751"/>
      <c r="M122" s="751"/>
      <c r="N122" s="751"/>
      <c r="O122" s="751"/>
      <c r="P122" s="751"/>
      <c r="Q122" s="751"/>
      <c r="R122" s="751"/>
      <c r="S122" s="751"/>
      <c r="T122" s="751"/>
      <c r="U122" s="751"/>
      <c r="V122" s="751"/>
      <c r="W122" s="751"/>
      <c r="X122" s="751"/>
      <c r="Y122" s="751"/>
      <c r="Z122" s="751"/>
    </row>
    <row r="123" ht="12.75" customHeight="1">
      <c r="A123" s="751"/>
      <c r="B123" s="751"/>
      <c r="C123" s="751"/>
      <c r="D123" s="751"/>
      <c r="E123" s="751"/>
      <c r="F123" s="751"/>
      <c r="G123" s="751"/>
      <c r="H123" s="751"/>
      <c r="I123" s="751"/>
      <c r="J123" s="751"/>
      <c r="K123" s="751"/>
      <c r="L123" s="751"/>
      <c r="M123" s="751"/>
      <c r="N123" s="751"/>
      <c r="O123" s="751"/>
      <c r="P123" s="751"/>
      <c r="Q123" s="751"/>
      <c r="R123" s="751"/>
      <c r="S123" s="751"/>
      <c r="T123" s="751"/>
      <c r="U123" s="751"/>
      <c r="V123" s="751"/>
      <c r="W123" s="751"/>
      <c r="X123" s="751"/>
      <c r="Y123" s="751"/>
      <c r="Z123" s="751"/>
    </row>
    <row r="124" ht="12.75" customHeight="1">
      <c r="A124" s="751"/>
      <c r="B124" s="751"/>
      <c r="C124" s="751"/>
      <c r="D124" s="751"/>
      <c r="E124" s="751"/>
      <c r="F124" s="751"/>
      <c r="G124" s="751"/>
      <c r="H124" s="751"/>
      <c r="I124" s="751"/>
      <c r="J124" s="751"/>
      <c r="K124" s="751"/>
      <c r="L124" s="751"/>
      <c r="M124" s="751"/>
      <c r="N124" s="751"/>
      <c r="O124" s="751"/>
      <c r="P124" s="751"/>
      <c r="Q124" s="751"/>
      <c r="R124" s="751"/>
      <c r="S124" s="751"/>
      <c r="T124" s="751"/>
      <c r="U124" s="751"/>
      <c r="V124" s="751"/>
      <c r="W124" s="751"/>
      <c r="X124" s="751"/>
      <c r="Y124" s="751"/>
      <c r="Z124" s="751"/>
    </row>
    <row r="125" ht="12.75" customHeight="1">
      <c r="A125" s="751"/>
      <c r="B125" s="751"/>
      <c r="C125" s="751"/>
      <c r="D125" s="751"/>
      <c r="E125" s="751"/>
      <c r="F125" s="751"/>
      <c r="G125" s="751"/>
      <c r="H125" s="751"/>
      <c r="I125" s="751"/>
      <c r="J125" s="751"/>
      <c r="K125" s="751"/>
      <c r="L125" s="751"/>
      <c r="M125" s="751"/>
      <c r="N125" s="751"/>
      <c r="O125" s="751"/>
      <c r="P125" s="751"/>
      <c r="Q125" s="751"/>
      <c r="R125" s="751"/>
      <c r="S125" s="751"/>
      <c r="T125" s="751"/>
      <c r="U125" s="751"/>
      <c r="V125" s="751"/>
      <c r="W125" s="751"/>
      <c r="X125" s="751"/>
      <c r="Y125" s="751"/>
      <c r="Z125" s="751"/>
    </row>
    <row r="126" ht="12.75" customHeight="1">
      <c r="A126" s="751"/>
      <c r="B126" s="751"/>
      <c r="C126" s="751"/>
      <c r="D126" s="751"/>
      <c r="E126" s="751"/>
      <c r="F126" s="751"/>
      <c r="G126" s="751"/>
      <c r="H126" s="751"/>
      <c r="I126" s="751"/>
      <c r="J126" s="751"/>
      <c r="K126" s="751"/>
      <c r="L126" s="751"/>
      <c r="M126" s="751"/>
      <c r="N126" s="751"/>
      <c r="O126" s="751"/>
      <c r="P126" s="751"/>
      <c r="Q126" s="751"/>
      <c r="R126" s="751"/>
      <c r="S126" s="751"/>
      <c r="T126" s="751"/>
      <c r="U126" s="751"/>
      <c r="V126" s="751"/>
      <c r="W126" s="751"/>
      <c r="X126" s="751"/>
      <c r="Y126" s="751"/>
      <c r="Z126" s="751"/>
    </row>
    <row r="127" ht="12.75" customHeight="1">
      <c r="A127" s="751"/>
      <c r="B127" s="751"/>
      <c r="C127" s="751"/>
      <c r="D127" s="751"/>
      <c r="E127" s="751"/>
      <c r="F127" s="751"/>
      <c r="G127" s="751"/>
      <c r="H127" s="751"/>
      <c r="I127" s="751"/>
      <c r="J127" s="751"/>
      <c r="K127" s="751"/>
      <c r="L127" s="751"/>
      <c r="M127" s="751"/>
      <c r="N127" s="751"/>
      <c r="O127" s="751"/>
      <c r="P127" s="751"/>
      <c r="Q127" s="751"/>
      <c r="R127" s="751"/>
      <c r="S127" s="751"/>
      <c r="T127" s="751"/>
      <c r="U127" s="751"/>
      <c r="V127" s="751"/>
      <c r="W127" s="751"/>
      <c r="X127" s="751"/>
      <c r="Y127" s="751"/>
      <c r="Z127" s="751"/>
    </row>
    <row r="128" ht="12.75" customHeight="1">
      <c r="A128" s="751"/>
      <c r="B128" s="751"/>
      <c r="C128" s="751"/>
      <c r="D128" s="751"/>
      <c r="E128" s="751"/>
      <c r="F128" s="751"/>
      <c r="G128" s="751"/>
      <c r="H128" s="751"/>
      <c r="I128" s="751"/>
      <c r="J128" s="751"/>
      <c r="K128" s="751"/>
      <c r="L128" s="751"/>
      <c r="M128" s="751"/>
      <c r="N128" s="751"/>
      <c r="O128" s="751"/>
      <c r="P128" s="751"/>
      <c r="Q128" s="751"/>
      <c r="R128" s="751"/>
      <c r="S128" s="751"/>
      <c r="T128" s="751"/>
      <c r="U128" s="751"/>
      <c r="V128" s="751"/>
      <c r="W128" s="751"/>
      <c r="X128" s="751"/>
      <c r="Y128" s="751"/>
      <c r="Z128" s="751"/>
    </row>
    <row r="129" ht="12.75" customHeight="1">
      <c r="A129" s="751"/>
      <c r="B129" s="751"/>
      <c r="C129" s="751"/>
      <c r="D129" s="751"/>
      <c r="E129" s="751"/>
      <c r="F129" s="751"/>
      <c r="G129" s="751"/>
      <c r="H129" s="751"/>
      <c r="I129" s="751"/>
      <c r="J129" s="751"/>
      <c r="K129" s="751"/>
      <c r="L129" s="751"/>
      <c r="M129" s="751"/>
      <c r="N129" s="751"/>
      <c r="O129" s="751"/>
      <c r="P129" s="751"/>
      <c r="Q129" s="751"/>
      <c r="R129" s="751"/>
      <c r="S129" s="751"/>
      <c r="T129" s="751"/>
      <c r="U129" s="751"/>
      <c r="V129" s="751"/>
      <c r="W129" s="751"/>
      <c r="X129" s="751"/>
      <c r="Y129" s="751"/>
      <c r="Z129" s="751"/>
    </row>
    <row r="130" ht="12.75" customHeight="1">
      <c r="A130" s="751"/>
      <c r="B130" s="751"/>
      <c r="C130" s="751"/>
      <c r="D130" s="751"/>
      <c r="E130" s="751"/>
      <c r="F130" s="751"/>
      <c r="G130" s="751"/>
      <c r="H130" s="751"/>
      <c r="I130" s="751"/>
      <c r="J130" s="751"/>
      <c r="K130" s="751"/>
      <c r="L130" s="751"/>
      <c r="M130" s="751"/>
      <c r="N130" s="751"/>
      <c r="O130" s="751"/>
      <c r="P130" s="751"/>
      <c r="Q130" s="751"/>
      <c r="R130" s="751"/>
      <c r="S130" s="751"/>
      <c r="T130" s="751"/>
      <c r="U130" s="751"/>
      <c r="V130" s="751"/>
      <c r="W130" s="751"/>
      <c r="X130" s="751"/>
      <c r="Y130" s="751"/>
      <c r="Z130" s="751"/>
    </row>
    <row r="131" ht="12.75" customHeight="1">
      <c r="A131" s="751"/>
      <c r="B131" s="751"/>
      <c r="C131" s="751"/>
      <c r="D131" s="751"/>
      <c r="E131" s="751"/>
      <c r="F131" s="751"/>
      <c r="G131" s="751"/>
      <c r="H131" s="751"/>
      <c r="I131" s="751"/>
      <c r="J131" s="751"/>
      <c r="K131" s="751"/>
      <c r="L131" s="751"/>
      <c r="M131" s="751"/>
      <c r="N131" s="751"/>
      <c r="O131" s="751"/>
      <c r="P131" s="751"/>
      <c r="Q131" s="751"/>
      <c r="R131" s="751"/>
      <c r="S131" s="751"/>
      <c r="T131" s="751"/>
      <c r="U131" s="751"/>
      <c r="V131" s="751"/>
      <c r="W131" s="751"/>
      <c r="X131" s="751"/>
      <c r="Y131" s="751"/>
      <c r="Z131" s="751"/>
    </row>
    <row r="132" ht="12.75" customHeight="1">
      <c r="A132" s="751"/>
      <c r="B132" s="751"/>
      <c r="C132" s="751"/>
      <c r="D132" s="751"/>
      <c r="E132" s="751"/>
      <c r="F132" s="751"/>
      <c r="G132" s="751"/>
      <c r="H132" s="751"/>
      <c r="I132" s="751"/>
      <c r="J132" s="751"/>
      <c r="K132" s="751"/>
      <c r="L132" s="751"/>
      <c r="M132" s="751"/>
      <c r="N132" s="751"/>
      <c r="O132" s="751"/>
      <c r="P132" s="751"/>
      <c r="Q132" s="751"/>
      <c r="R132" s="751"/>
      <c r="S132" s="751"/>
      <c r="T132" s="751"/>
      <c r="U132" s="751"/>
      <c r="V132" s="751"/>
      <c r="W132" s="751"/>
      <c r="X132" s="751"/>
      <c r="Y132" s="751"/>
      <c r="Z132" s="751"/>
    </row>
    <row r="133" ht="12.75" customHeight="1">
      <c r="A133" s="751"/>
      <c r="B133" s="751"/>
      <c r="C133" s="751"/>
      <c r="D133" s="751"/>
      <c r="E133" s="751"/>
      <c r="F133" s="751"/>
      <c r="G133" s="751"/>
      <c r="H133" s="751"/>
      <c r="I133" s="751"/>
      <c r="J133" s="751"/>
      <c r="K133" s="751"/>
      <c r="L133" s="751"/>
      <c r="M133" s="751"/>
      <c r="N133" s="751"/>
      <c r="O133" s="751"/>
      <c r="P133" s="751"/>
      <c r="Q133" s="751"/>
      <c r="R133" s="751"/>
      <c r="S133" s="751"/>
      <c r="T133" s="751"/>
      <c r="U133" s="751"/>
      <c r="V133" s="751"/>
      <c r="W133" s="751"/>
      <c r="X133" s="751"/>
      <c r="Y133" s="751"/>
      <c r="Z133" s="751"/>
    </row>
    <row r="134" ht="12.75" customHeight="1">
      <c r="A134" s="751"/>
      <c r="B134" s="751"/>
      <c r="C134" s="751"/>
      <c r="D134" s="751"/>
      <c r="E134" s="751"/>
      <c r="F134" s="751"/>
      <c r="G134" s="751"/>
      <c r="H134" s="751"/>
      <c r="I134" s="751"/>
      <c r="J134" s="751"/>
      <c r="K134" s="751"/>
      <c r="L134" s="751"/>
      <c r="M134" s="751"/>
      <c r="N134" s="751"/>
      <c r="O134" s="751"/>
      <c r="P134" s="751"/>
      <c r="Q134" s="751"/>
      <c r="R134" s="751"/>
      <c r="S134" s="751"/>
      <c r="T134" s="751"/>
      <c r="U134" s="751"/>
      <c r="V134" s="751"/>
      <c r="W134" s="751"/>
      <c r="X134" s="751"/>
      <c r="Y134" s="751"/>
      <c r="Z134" s="751"/>
    </row>
    <row r="135" ht="12.75" customHeight="1">
      <c r="A135" s="751"/>
      <c r="B135" s="751"/>
      <c r="C135" s="751"/>
      <c r="D135" s="751"/>
      <c r="E135" s="751"/>
      <c r="F135" s="751"/>
      <c r="G135" s="751"/>
      <c r="H135" s="751"/>
      <c r="I135" s="751"/>
      <c r="J135" s="751"/>
      <c r="K135" s="751"/>
      <c r="L135" s="751"/>
      <c r="M135" s="751"/>
      <c r="N135" s="751"/>
      <c r="O135" s="751"/>
      <c r="P135" s="751"/>
      <c r="Q135" s="751"/>
      <c r="R135" s="751"/>
      <c r="S135" s="751"/>
      <c r="T135" s="751"/>
      <c r="U135" s="751"/>
      <c r="V135" s="751"/>
      <c r="W135" s="751"/>
      <c r="X135" s="751"/>
      <c r="Y135" s="751"/>
      <c r="Z135" s="751"/>
    </row>
    <row r="136" ht="12.75" customHeight="1">
      <c r="A136" s="751"/>
      <c r="B136" s="751"/>
      <c r="C136" s="751"/>
      <c r="D136" s="751"/>
      <c r="E136" s="751"/>
      <c r="F136" s="751"/>
      <c r="G136" s="751"/>
      <c r="H136" s="751"/>
      <c r="I136" s="751"/>
      <c r="J136" s="751"/>
      <c r="K136" s="751"/>
      <c r="L136" s="751"/>
      <c r="M136" s="751"/>
      <c r="N136" s="751"/>
      <c r="O136" s="751"/>
      <c r="P136" s="751"/>
      <c r="Q136" s="751"/>
      <c r="R136" s="751"/>
      <c r="S136" s="751"/>
      <c r="T136" s="751"/>
      <c r="U136" s="751"/>
      <c r="V136" s="751"/>
      <c r="W136" s="751"/>
      <c r="X136" s="751"/>
      <c r="Y136" s="751"/>
      <c r="Z136" s="751"/>
    </row>
    <row r="137" ht="12.75" customHeight="1">
      <c r="A137" s="751"/>
      <c r="B137" s="751"/>
      <c r="C137" s="751"/>
      <c r="D137" s="751"/>
      <c r="E137" s="751"/>
      <c r="F137" s="751"/>
      <c r="G137" s="751"/>
      <c r="H137" s="751"/>
      <c r="I137" s="751"/>
      <c r="J137" s="751"/>
      <c r="K137" s="751"/>
      <c r="L137" s="751"/>
      <c r="M137" s="751"/>
      <c r="N137" s="751"/>
      <c r="O137" s="751"/>
      <c r="P137" s="751"/>
      <c r="Q137" s="751"/>
      <c r="R137" s="751"/>
      <c r="S137" s="751"/>
      <c r="T137" s="751"/>
      <c r="U137" s="751"/>
      <c r="V137" s="751"/>
      <c r="W137" s="751"/>
      <c r="X137" s="751"/>
      <c r="Y137" s="751"/>
      <c r="Z137" s="751"/>
    </row>
    <row r="138" ht="12.75" customHeight="1">
      <c r="A138" s="751"/>
      <c r="B138" s="751"/>
      <c r="C138" s="751"/>
      <c r="D138" s="751"/>
      <c r="E138" s="751"/>
      <c r="F138" s="751"/>
      <c r="G138" s="751"/>
      <c r="H138" s="751"/>
      <c r="I138" s="751"/>
      <c r="J138" s="751"/>
      <c r="K138" s="751"/>
      <c r="L138" s="751"/>
      <c r="M138" s="751"/>
      <c r="N138" s="751"/>
      <c r="O138" s="751"/>
      <c r="P138" s="751"/>
      <c r="Q138" s="751"/>
      <c r="R138" s="751"/>
      <c r="S138" s="751"/>
      <c r="T138" s="751"/>
      <c r="U138" s="751"/>
      <c r="V138" s="751"/>
      <c r="W138" s="751"/>
      <c r="X138" s="751"/>
      <c r="Y138" s="751"/>
      <c r="Z138" s="751"/>
    </row>
    <row r="139" ht="12.75" customHeight="1">
      <c r="A139" s="751"/>
      <c r="B139" s="751"/>
      <c r="C139" s="751"/>
      <c r="D139" s="751"/>
      <c r="E139" s="751"/>
      <c r="F139" s="751"/>
      <c r="G139" s="751"/>
      <c r="H139" s="751"/>
      <c r="I139" s="751"/>
      <c r="J139" s="751"/>
      <c r="K139" s="751"/>
      <c r="L139" s="751"/>
      <c r="M139" s="751"/>
      <c r="N139" s="751"/>
      <c r="O139" s="751"/>
      <c r="P139" s="751"/>
      <c r="Q139" s="751"/>
      <c r="R139" s="751"/>
      <c r="S139" s="751"/>
      <c r="T139" s="751"/>
      <c r="U139" s="751"/>
      <c r="V139" s="751"/>
      <c r="W139" s="751"/>
      <c r="X139" s="751"/>
      <c r="Y139" s="751"/>
      <c r="Z139" s="751"/>
    </row>
    <row r="140" ht="12.75" customHeight="1">
      <c r="A140" s="751"/>
      <c r="B140" s="751"/>
      <c r="C140" s="751"/>
      <c r="D140" s="751"/>
      <c r="E140" s="751"/>
      <c r="F140" s="751"/>
      <c r="G140" s="751"/>
      <c r="H140" s="751"/>
      <c r="I140" s="751"/>
      <c r="J140" s="751"/>
      <c r="K140" s="751"/>
      <c r="L140" s="751"/>
      <c r="M140" s="751"/>
      <c r="N140" s="751"/>
      <c r="O140" s="751"/>
      <c r="P140" s="751"/>
      <c r="Q140" s="751"/>
      <c r="R140" s="751"/>
      <c r="S140" s="751"/>
      <c r="T140" s="751"/>
      <c r="U140" s="751"/>
      <c r="V140" s="751"/>
      <c r="W140" s="751"/>
      <c r="X140" s="751"/>
      <c r="Y140" s="751"/>
      <c r="Z140" s="751"/>
    </row>
    <row r="141" ht="12.75" customHeight="1">
      <c r="A141" s="751"/>
      <c r="B141" s="751"/>
      <c r="C141" s="751"/>
      <c r="D141" s="751"/>
      <c r="E141" s="751"/>
      <c r="F141" s="751"/>
      <c r="G141" s="751"/>
      <c r="H141" s="751"/>
      <c r="I141" s="751"/>
      <c r="J141" s="751"/>
      <c r="K141" s="751"/>
      <c r="L141" s="751"/>
      <c r="M141" s="751"/>
      <c r="N141" s="751"/>
      <c r="O141" s="751"/>
      <c r="P141" s="751"/>
      <c r="Q141" s="751"/>
      <c r="R141" s="751"/>
      <c r="S141" s="751"/>
      <c r="T141" s="751"/>
      <c r="U141" s="751"/>
      <c r="V141" s="751"/>
      <c r="W141" s="751"/>
      <c r="X141" s="751"/>
      <c r="Y141" s="751"/>
      <c r="Z141" s="751"/>
    </row>
    <row r="142" ht="12.75" customHeight="1">
      <c r="A142" s="751"/>
      <c r="B142" s="751"/>
      <c r="C142" s="751"/>
      <c r="D142" s="751"/>
      <c r="E142" s="751"/>
      <c r="F142" s="751"/>
      <c r="G142" s="751"/>
      <c r="H142" s="751"/>
      <c r="I142" s="751"/>
      <c r="J142" s="751"/>
      <c r="K142" s="751"/>
      <c r="L142" s="751"/>
      <c r="M142" s="751"/>
      <c r="N142" s="751"/>
      <c r="O142" s="751"/>
      <c r="P142" s="751"/>
      <c r="Q142" s="751"/>
      <c r="R142" s="751"/>
      <c r="S142" s="751"/>
      <c r="T142" s="751"/>
      <c r="U142" s="751"/>
      <c r="V142" s="751"/>
      <c r="W142" s="751"/>
      <c r="X142" s="751"/>
      <c r="Y142" s="751"/>
      <c r="Z142" s="751"/>
    </row>
    <row r="143" ht="12.75" customHeight="1">
      <c r="A143" s="751"/>
      <c r="B143" s="751"/>
      <c r="C143" s="751"/>
      <c r="D143" s="751"/>
      <c r="E143" s="751"/>
      <c r="F143" s="751"/>
      <c r="G143" s="751"/>
      <c r="H143" s="751"/>
      <c r="I143" s="751"/>
      <c r="J143" s="751"/>
      <c r="K143" s="751"/>
      <c r="L143" s="751"/>
      <c r="M143" s="751"/>
      <c r="N143" s="751"/>
      <c r="O143" s="751"/>
      <c r="P143" s="751"/>
      <c r="Q143" s="751"/>
      <c r="R143" s="751"/>
      <c r="S143" s="751"/>
      <c r="T143" s="751"/>
      <c r="U143" s="751"/>
      <c r="V143" s="751"/>
      <c r="W143" s="751"/>
      <c r="X143" s="751"/>
      <c r="Y143" s="751"/>
      <c r="Z143" s="751"/>
    </row>
    <row r="144" ht="12.75" customHeight="1">
      <c r="A144" s="751"/>
      <c r="B144" s="751"/>
      <c r="C144" s="751"/>
      <c r="D144" s="751"/>
      <c r="E144" s="751"/>
      <c r="F144" s="751"/>
      <c r="G144" s="751"/>
      <c r="H144" s="751"/>
      <c r="I144" s="751"/>
      <c r="J144" s="751"/>
      <c r="K144" s="751"/>
      <c r="L144" s="751"/>
      <c r="M144" s="751"/>
      <c r="N144" s="751"/>
      <c r="O144" s="751"/>
      <c r="P144" s="751"/>
      <c r="Q144" s="751"/>
      <c r="R144" s="751"/>
      <c r="S144" s="751"/>
      <c r="T144" s="751"/>
      <c r="U144" s="751"/>
      <c r="V144" s="751"/>
      <c r="W144" s="751"/>
      <c r="X144" s="751"/>
      <c r="Y144" s="751"/>
      <c r="Z144" s="751"/>
    </row>
    <row r="145" ht="12.75" customHeight="1">
      <c r="A145" s="751"/>
      <c r="B145" s="751"/>
      <c r="C145" s="751"/>
      <c r="D145" s="751"/>
      <c r="E145" s="751"/>
      <c r="F145" s="751"/>
      <c r="G145" s="751"/>
      <c r="H145" s="751"/>
      <c r="I145" s="751"/>
      <c r="J145" s="751"/>
      <c r="K145" s="751"/>
      <c r="L145" s="751"/>
      <c r="M145" s="751"/>
      <c r="N145" s="751"/>
      <c r="O145" s="751"/>
      <c r="P145" s="751"/>
      <c r="Q145" s="751"/>
      <c r="R145" s="751"/>
      <c r="S145" s="751"/>
      <c r="T145" s="751"/>
      <c r="U145" s="751"/>
      <c r="V145" s="751"/>
      <c r="W145" s="751"/>
      <c r="X145" s="751"/>
      <c r="Y145" s="751"/>
      <c r="Z145" s="751"/>
    </row>
    <row r="146" ht="12.75" customHeight="1">
      <c r="A146" s="751"/>
      <c r="B146" s="751"/>
      <c r="C146" s="751"/>
      <c r="D146" s="751"/>
      <c r="E146" s="751"/>
      <c r="F146" s="751"/>
      <c r="G146" s="751"/>
      <c r="H146" s="751"/>
      <c r="I146" s="751"/>
      <c r="J146" s="751"/>
      <c r="K146" s="751"/>
      <c r="L146" s="751"/>
      <c r="M146" s="751"/>
      <c r="N146" s="751"/>
      <c r="O146" s="751"/>
      <c r="P146" s="751"/>
      <c r="Q146" s="751"/>
      <c r="R146" s="751"/>
      <c r="S146" s="751"/>
      <c r="T146" s="751"/>
      <c r="U146" s="751"/>
      <c r="V146" s="751"/>
      <c r="W146" s="751"/>
      <c r="X146" s="751"/>
      <c r="Y146" s="751"/>
      <c r="Z146" s="751"/>
    </row>
    <row r="147" ht="12.75" customHeight="1">
      <c r="A147" s="751"/>
      <c r="B147" s="751"/>
      <c r="C147" s="751"/>
      <c r="D147" s="751"/>
      <c r="E147" s="751"/>
      <c r="F147" s="751"/>
      <c r="G147" s="751"/>
      <c r="H147" s="751"/>
      <c r="I147" s="751"/>
      <c r="J147" s="751"/>
      <c r="K147" s="751"/>
      <c r="L147" s="751"/>
      <c r="M147" s="751"/>
      <c r="N147" s="751"/>
      <c r="O147" s="751"/>
      <c r="P147" s="751"/>
      <c r="Q147" s="751"/>
      <c r="R147" s="751"/>
      <c r="S147" s="751"/>
      <c r="T147" s="751"/>
      <c r="U147" s="751"/>
      <c r="V147" s="751"/>
      <c r="W147" s="751"/>
      <c r="X147" s="751"/>
      <c r="Y147" s="751"/>
      <c r="Z147" s="751"/>
    </row>
    <row r="148" ht="12.75" customHeight="1">
      <c r="A148" s="751"/>
      <c r="B148" s="751"/>
      <c r="C148" s="751"/>
      <c r="D148" s="751"/>
      <c r="E148" s="751"/>
      <c r="F148" s="751"/>
      <c r="G148" s="751"/>
      <c r="H148" s="751"/>
      <c r="I148" s="751"/>
      <c r="J148" s="751"/>
      <c r="K148" s="751"/>
      <c r="L148" s="751"/>
      <c r="M148" s="751"/>
      <c r="N148" s="751"/>
      <c r="O148" s="751"/>
      <c r="P148" s="751"/>
      <c r="Q148" s="751"/>
      <c r="R148" s="751"/>
      <c r="S148" s="751"/>
      <c r="T148" s="751"/>
      <c r="U148" s="751"/>
      <c r="V148" s="751"/>
      <c r="W148" s="751"/>
      <c r="X148" s="751"/>
      <c r="Y148" s="751"/>
      <c r="Z148" s="751"/>
    </row>
    <row r="149" ht="12.75" customHeight="1">
      <c r="A149" s="751"/>
      <c r="B149" s="751"/>
      <c r="C149" s="751"/>
      <c r="D149" s="751"/>
      <c r="E149" s="751"/>
      <c r="F149" s="751"/>
      <c r="G149" s="751"/>
      <c r="H149" s="751"/>
      <c r="I149" s="751"/>
      <c r="J149" s="751"/>
      <c r="K149" s="751"/>
      <c r="L149" s="751"/>
      <c r="M149" s="751"/>
      <c r="N149" s="751"/>
      <c r="O149" s="751"/>
      <c r="P149" s="751"/>
      <c r="Q149" s="751"/>
      <c r="R149" s="751"/>
      <c r="S149" s="751"/>
      <c r="T149" s="751"/>
      <c r="U149" s="751"/>
      <c r="V149" s="751"/>
      <c r="W149" s="751"/>
      <c r="X149" s="751"/>
      <c r="Y149" s="751"/>
      <c r="Z149" s="751"/>
    </row>
    <row r="150" ht="12.75" customHeight="1">
      <c r="A150" s="751"/>
      <c r="B150" s="751"/>
      <c r="C150" s="751"/>
      <c r="D150" s="751"/>
      <c r="E150" s="751"/>
      <c r="F150" s="751"/>
      <c r="G150" s="751"/>
      <c r="H150" s="751"/>
      <c r="I150" s="751"/>
      <c r="J150" s="751"/>
      <c r="K150" s="751"/>
      <c r="L150" s="751"/>
      <c r="M150" s="751"/>
      <c r="N150" s="751"/>
      <c r="O150" s="751"/>
      <c r="P150" s="751"/>
      <c r="Q150" s="751"/>
      <c r="R150" s="751"/>
      <c r="S150" s="751"/>
      <c r="T150" s="751"/>
      <c r="U150" s="751"/>
      <c r="V150" s="751"/>
      <c r="W150" s="751"/>
      <c r="X150" s="751"/>
      <c r="Y150" s="751"/>
      <c r="Z150" s="751"/>
    </row>
    <row r="151" ht="12.75" customHeight="1">
      <c r="A151" s="751"/>
      <c r="B151" s="751"/>
      <c r="C151" s="751"/>
      <c r="D151" s="751"/>
      <c r="E151" s="751"/>
      <c r="F151" s="751"/>
      <c r="G151" s="751"/>
      <c r="H151" s="751"/>
      <c r="I151" s="751"/>
      <c r="J151" s="751"/>
      <c r="K151" s="751"/>
      <c r="L151" s="751"/>
      <c r="M151" s="751"/>
      <c r="N151" s="751"/>
      <c r="O151" s="751"/>
      <c r="P151" s="751"/>
      <c r="Q151" s="751"/>
      <c r="R151" s="751"/>
      <c r="S151" s="751"/>
      <c r="T151" s="751"/>
      <c r="U151" s="751"/>
      <c r="V151" s="751"/>
      <c r="W151" s="751"/>
      <c r="X151" s="751"/>
      <c r="Y151" s="751"/>
      <c r="Z151" s="751"/>
    </row>
    <row r="152" ht="12.75" customHeight="1">
      <c r="A152" s="751"/>
      <c r="B152" s="751"/>
      <c r="C152" s="751"/>
      <c r="D152" s="751"/>
      <c r="E152" s="751"/>
      <c r="F152" s="751"/>
      <c r="G152" s="751"/>
      <c r="H152" s="751"/>
      <c r="I152" s="751"/>
      <c r="J152" s="751"/>
      <c r="K152" s="751"/>
      <c r="L152" s="751"/>
      <c r="M152" s="751"/>
      <c r="N152" s="751"/>
      <c r="O152" s="751"/>
      <c r="P152" s="751"/>
      <c r="Q152" s="751"/>
      <c r="R152" s="751"/>
      <c r="S152" s="751"/>
      <c r="T152" s="751"/>
      <c r="U152" s="751"/>
      <c r="V152" s="751"/>
      <c r="W152" s="751"/>
      <c r="X152" s="751"/>
      <c r="Y152" s="751"/>
      <c r="Z152" s="751"/>
    </row>
    <row r="153" ht="12.75" customHeight="1">
      <c r="A153" s="751"/>
      <c r="B153" s="751"/>
      <c r="C153" s="751"/>
      <c r="D153" s="751"/>
      <c r="E153" s="751"/>
      <c r="F153" s="751"/>
      <c r="G153" s="751"/>
      <c r="H153" s="751"/>
      <c r="I153" s="751"/>
      <c r="J153" s="751"/>
      <c r="K153" s="751"/>
      <c r="L153" s="751"/>
      <c r="M153" s="751"/>
      <c r="N153" s="751"/>
      <c r="O153" s="751"/>
      <c r="P153" s="751"/>
      <c r="Q153" s="751"/>
      <c r="R153" s="751"/>
      <c r="S153" s="751"/>
      <c r="T153" s="751"/>
      <c r="U153" s="751"/>
      <c r="V153" s="751"/>
      <c r="W153" s="751"/>
      <c r="X153" s="751"/>
      <c r="Y153" s="751"/>
      <c r="Z153" s="751"/>
    </row>
    <row r="154" ht="12.75" customHeight="1">
      <c r="A154" s="751"/>
      <c r="B154" s="751"/>
      <c r="C154" s="751"/>
      <c r="D154" s="751"/>
      <c r="E154" s="751"/>
      <c r="F154" s="751"/>
      <c r="G154" s="751"/>
      <c r="H154" s="751"/>
      <c r="I154" s="751"/>
      <c r="J154" s="751"/>
      <c r="K154" s="751"/>
      <c r="L154" s="751"/>
      <c r="M154" s="751"/>
      <c r="N154" s="751"/>
      <c r="O154" s="751"/>
      <c r="P154" s="751"/>
      <c r="Q154" s="751"/>
      <c r="R154" s="751"/>
      <c r="S154" s="751"/>
      <c r="T154" s="751"/>
      <c r="U154" s="751"/>
      <c r="V154" s="751"/>
      <c r="W154" s="751"/>
      <c r="X154" s="751"/>
      <c r="Y154" s="751"/>
      <c r="Z154" s="751"/>
    </row>
    <row r="155" ht="12.75" customHeight="1">
      <c r="A155" s="751"/>
      <c r="B155" s="751"/>
      <c r="C155" s="751"/>
      <c r="D155" s="751"/>
      <c r="E155" s="751"/>
      <c r="F155" s="751"/>
      <c r="G155" s="751"/>
      <c r="H155" s="751"/>
      <c r="I155" s="751"/>
      <c r="J155" s="751"/>
      <c r="K155" s="751"/>
      <c r="L155" s="751"/>
      <c r="M155" s="751"/>
      <c r="N155" s="751"/>
      <c r="O155" s="751"/>
      <c r="P155" s="751"/>
      <c r="Q155" s="751"/>
      <c r="R155" s="751"/>
      <c r="S155" s="751"/>
      <c r="T155" s="751"/>
      <c r="U155" s="751"/>
      <c r="V155" s="751"/>
      <c r="W155" s="751"/>
      <c r="X155" s="751"/>
      <c r="Y155" s="751"/>
      <c r="Z155" s="751"/>
    </row>
    <row r="156" ht="12.75" customHeight="1">
      <c r="A156" s="751"/>
      <c r="B156" s="751"/>
      <c r="C156" s="751"/>
      <c r="D156" s="751"/>
      <c r="E156" s="751"/>
      <c r="F156" s="751"/>
      <c r="G156" s="751"/>
      <c r="H156" s="751"/>
      <c r="I156" s="751"/>
      <c r="J156" s="751"/>
      <c r="K156" s="751"/>
      <c r="L156" s="751"/>
      <c r="M156" s="751"/>
      <c r="N156" s="751"/>
      <c r="O156" s="751"/>
      <c r="P156" s="751"/>
      <c r="Q156" s="751"/>
      <c r="R156" s="751"/>
      <c r="S156" s="751"/>
      <c r="T156" s="751"/>
      <c r="U156" s="751"/>
      <c r="V156" s="751"/>
      <c r="W156" s="751"/>
      <c r="X156" s="751"/>
      <c r="Y156" s="751"/>
      <c r="Z156" s="751"/>
    </row>
    <row r="157" ht="12.75" customHeight="1">
      <c r="A157" s="751"/>
      <c r="B157" s="751"/>
      <c r="C157" s="751"/>
      <c r="D157" s="751"/>
      <c r="E157" s="751"/>
      <c r="F157" s="751"/>
      <c r="G157" s="751"/>
      <c r="H157" s="751"/>
      <c r="I157" s="751"/>
      <c r="J157" s="751"/>
      <c r="K157" s="751"/>
      <c r="L157" s="751"/>
      <c r="M157" s="751"/>
      <c r="N157" s="751"/>
      <c r="O157" s="751"/>
      <c r="P157" s="751"/>
      <c r="Q157" s="751"/>
      <c r="R157" s="751"/>
      <c r="S157" s="751"/>
      <c r="T157" s="751"/>
      <c r="U157" s="751"/>
      <c r="V157" s="751"/>
      <c r="W157" s="751"/>
      <c r="X157" s="751"/>
      <c r="Y157" s="751"/>
      <c r="Z157" s="751"/>
    </row>
    <row r="158" ht="12.75" customHeight="1">
      <c r="A158" s="751"/>
      <c r="B158" s="751"/>
      <c r="C158" s="751"/>
      <c r="D158" s="751"/>
      <c r="E158" s="751"/>
      <c r="F158" s="751"/>
      <c r="G158" s="751"/>
      <c r="H158" s="751"/>
      <c r="I158" s="751"/>
      <c r="J158" s="751"/>
      <c r="K158" s="751"/>
      <c r="L158" s="751"/>
      <c r="M158" s="751"/>
      <c r="N158" s="751"/>
      <c r="O158" s="751"/>
      <c r="P158" s="751"/>
      <c r="Q158" s="751"/>
      <c r="R158" s="751"/>
      <c r="S158" s="751"/>
      <c r="T158" s="751"/>
      <c r="U158" s="751"/>
      <c r="V158" s="751"/>
      <c r="W158" s="751"/>
      <c r="X158" s="751"/>
      <c r="Y158" s="751"/>
      <c r="Z158" s="751"/>
    </row>
    <row r="159" ht="12.75" customHeight="1">
      <c r="A159" s="751"/>
      <c r="B159" s="751"/>
      <c r="C159" s="751"/>
      <c r="D159" s="751"/>
      <c r="E159" s="751"/>
      <c r="F159" s="751"/>
      <c r="G159" s="751"/>
      <c r="H159" s="751"/>
      <c r="I159" s="751"/>
      <c r="J159" s="751"/>
      <c r="K159" s="751"/>
      <c r="L159" s="751"/>
      <c r="M159" s="751"/>
      <c r="N159" s="751"/>
      <c r="O159" s="751"/>
      <c r="P159" s="751"/>
      <c r="Q159" s="751"/>
      <c r="R159" s="751"/>
      <c r="S159" s="751"/>
      <c r="T159" s="751"/>
      <c r="U159" s="751"/>
      <c r="V159" s="751"/>
      <c r="W159" s="751"/>
      <c r="X159" s="751"/>
      <c r="Y159" s="751"/>
      <c r="Z159" s="751"/>
    </row>
    <row r="160" ht="12.75" customHeight="1">
      <c r="A160" s="751"/>
      <c r="B160" s="751"/>
      <c r="C160" s="751"/>
      <c r="D160" s="751"/>
      <c r="E160" s="751"/>
      <c r="F160" s="751"/>
      <c r="G160" s="751"/>
      <c r="H160" s="751"/>
      <c r="I160" s="751"/>
      <c r="J160" s="751"/>
      <c r="K160" s="751"/>
      <c r="L160" s="751"/>
      <c r="M160" s="751"/>
      <c r="N160" s="751"/>
      <c r="O160" s="751"/>
      <c r="P160" s="751"/>
      <c r="Q160" s="751"/>
      <c r="R160" s="751"/>
      <c r="S160" s="751"/>
      <c r="T160" s="751"/>
      <c r="U160" s="751"/>
      <c r="V160" s="751"/>
      <c r="W160" s="751"/>
      <c r="X160" s="751"/>
      <c r="Y160" s="751"/>
      <c r="Z160" s="751"/>
    </row>
    <row r="161" ht="12.75" customHeight="1">
      <c r="A161" s="751"/>
      <c r="B161" s="751"/>
      <c r="C161" s="751"/>
      <c r="D161" s="751"/>
      <c r="E161" s="751"/>
      <c r="F161" s="751"/>
      <c r="G161" s="751"/>
      <c r="H161" s="751"/>
      <c r="I161" s="751"/>
      <c r="J161" s="751"/>
      <c r="K161" s="751"/>
      <c r="L161" s="751"/>
      <c r="M161" s="751"/>
      <c r="N161" s="751"/>
      <c r="O161" s="751"/>
      <c r="P161" s="751"/>
      <c r="Q161" s="751"/>
      <c r="R161" s="751"/>
      <c r="S161" s="751"/>
      <c r="T161" s="751"/>
      <c r="U161" s="751"/>
      <c r="V161" s="751"/>
      <c r="W161" s="751"/>
      <c r="X161" s="751"/>
      <c r="Y161" s="751"/>
      <c r="Z161" s="751"/>
    </row>
    <row r="162" ht="12.75" customHeight="1">
      <c r="A162" s="751"/>
      <c r="B162" s="751"/>
      <c r="C162" s="751"/>
      <c r="D162" s="751"/>
      <c r="E162" s="751"/>
      <c r="F162" s="751"/>
      <c r="G162" s="751"/>
      <c r="H162" s="751"/>
      <c r="I162" s="751"/>
      <c r="J162" s="751"/>
      <c r="K162" s="751"/>
      <c r="L162" s="751"/>
      <c r="M162" s="751"/>
      <c r="N162" s="751"/>
      <c r="O162" s="751"/>
      <c r="P162" s="751"/>
      <c r="Q162" s="751"/>
      <c r="R162" s="751"/>
      <c r="S162" s="751"/>
      <c r="T162" s="751"/>
      <c r="U162" s="751"/>
      <c r="V162" s="751"/>
      <c r="W162" s="751"/>
      <c r="X162" s="751"/>
      <c r="Y162" s="751"/>
      <c r="Z162" s="751"/>
    </row>
    <row r="163" ht="12.75" customHeight="1">
      <c r="A163" s="751"/>
      <c r="B163" s="751"/>
      <c r="C163" s="751"/>
      <c r="D163" s="751"/>
      <c r="E163" s="751"/>
      <c r="F163" s="751"/>
      <c r="G163" s="751"/>
      <c r="H163" s="751"/>
      <c r="I163" s="751"/>
      <c r="J163" s="751"/>
      <c r="K163" s="751"/>
      <c r="L163" s="751"/>
      <c r="M163" s="751"/>
      <c r="N163" s="751"/>
      <c r="O163" s="751"/>
      <c r="P163" s="751"/>
      <c r="Q163" s="751"/>
      <c r="R163" s="751"/>
      <c r="S163" s="751"/>
      <c r="T163" s="751"/>
      <c r="U163" s="751"/>
      <c r="V163" s="751"/>
      <c r="W163" s="751"/>
      <c r="X163" s="751"/>
      <c r="Y163" s="751"/>
      <c r="Z163" s="751"/>
    </row>
    <row r="164" ht="12.75" customHeight="1">
      <c r="A164" s="751"/>
      <c r="B164" s="751"/>
      <c r="C164" s="751"/>
      <c r="D164" s="751"/>
      <c r="E164" s="751"/>
      <c r="F164" s="751"/>
      <c r="G164" s="751"/>
      <c r="H164" s="751"/>
      <c r="I164" s="751"/>
      <c r="J164" s="751"/>
      <c r="K164" s="751"/>
      <c r="L164" s="751"/>
      <c r="M164" s="751"/>
      <c r="N164" s="751"/>
      <c r="O164" s="751"/>
      <c r="P164" s="751"/>
      <c r="Q164" s="751"/>
      <c r="R164" s="751"/>
      <c r="S164" s="751"/>
      <c r="T164" s="751"/>
      <c r="U164" s="751"/>
      <c r="V164" s="751"/>
      <c r="W164" s="751"/>
      <c r="X164" s="751"/>
      <c r="Y164" s="751"/>
      <c r="Z164" s="751"/>
    </row>
    <row r="165" ht="12.75" customHeight="1">
      <c r="A165" s="751"/>
      <c r="B165" s="751"/>
      <c r="C165" s="751"/>
      <c r="D165" s="751"/>
      <c r="E165" s="751"/>
      <c r="F165" s="751"/>
      <c r="G165" s="751"/>
      <c r="H165" s="751"/>
      <c r="I165" s="751"/>
      <c r="J165" s="751"/>
      <c r="K165" s="751"/>
      <c r="L165" s="751"/>
      <c r="M165" s="751"/>
      <c r="N165" s="751"/>
      <c r="O165" s="751"/>
      <c r="P165" s="751"/>
      <c r="Q165" s="751"/>
      <c r="R165" s="751"/>
      <c r="S165" s="751"/>
      <c r="T165" s="751"/>
      <c r="U165" s="751"/>
      <c r="V165" s="751"/>
      <c r="W165" s="751"/>
      <c r="X165" s="751"/>
      <c r="Y165" s="751"/>
      <c r="Z165" s="751"/>
    </row>
    <row r="166" ht="12.75" customHeight="1">
      <c r="A166" s="751"/>
      <c r="B166" s="751"/>
      <c r="C166" s="751"/>
      <c r="D166" s="751"/>
      <c r="E166" s="751"/>
      <c r="F166" s="751"/>
      <c r="G166" s="751"/>
      <c r="H166" s="751"/>
      <c r="I166" s="751"/>
      <c r="J166" s="751"/>
      <c r="K166" s="751"/>
      <c r="L166" s="751"/>
      <c r="M166" s="751"/>
      <c r="N166" s="751"/>
      <c r="O166" s="751"/>
      <c r="P166" s="751"/>
      <c r="Q166" s="751"/>
      <c r="R166" s="751"/>
      <c r="S166" s="751"/>
      <c r="T166" s="751"/>
      <c r="U166" s="751"/>
      <c r="V166" s="751"/>
      <c r="W166" s="751"/>
      <c r="X166" s="751"/>
      <c r="Y166" s="751"/>
      <c r="Z166" s="751"/>
    </row>
    <row r="167" ht="12.75" customHeight="1">
      <c r="A167" s="751"/>
      <c r="B167" s="751"/>
      <c r="C167" s="751"/>
      <c r="D167" s="751"/>
      <c r="E167" s="751"/>
      <c r="F167" s="751"/>
      <c r="G167" s="751"/>
      <c r="H167" s="751"/>
      <c r="I167" s="751"/>
      <c r="J167" s="751"/>
      <c r="K167" s="751"/>
      <c r="L167" s="751"/>
      <c r="M167" s="751"/>
      <c r="N167" s="751"/>
      <c r="O167" s="751"/>
      <c r="P167" s="751"/>
      <c r="Q167" s="751"/>
      <c r="R167" s="751"/>
      <c r="S167" s="751"/>
      <c r="T167" s="751"/>
      <c r="U167" s="751"/>
      <c r="V167" s="751"/>
      <c r="W167" s="751"/>
      <c r="X167" s="751"/>
      <c r="Y167" s="751"/>
      <c r="Z167" s="751"/>
    </row>
    <row r="168" ht="12.75" customHeight="1">
      <c r="A168" s="751"/>
      <c r="B168" s="751"/>
      <c r="C168" s="751"/>
      <c r="D168" s="751"/>
      <c r="E168" s="751"/>
      <c r="F168" s="751"/>
      <c r="G168" s="751"/>
      <c r="H168" s="751"/>
      <c r="I168" s="751"/>
      <c r="J168" s="751"/>
      <c r="K168" s="751"/>
      <c r="L168" s="751"/>
      <c r="M168" s="751"/>
      <c r="N168" s="751"/>
      <c r="O168" s="751"/>
      <c r="P168" s="751"/>
      <c r="Q168" s="751"/>
      <c r="R168" s="751"/>
      <c r="S168" s="751"/>
      <c r="T168" s="751"/>
      <c r="U168" s="751"/>
      <c r="V168" s="751"/>
      <c r="W168" s="751"/>
      <c r="X168" s="751"/>
      <c r="Y168" s="751"/>
      <c r="Z168" s="751"/>
    </row>
    <row r="169" ht="12.75" customHeight="1">
      <c r="A169" s="751"/>
      <c r="B169" s="751"/>
      <c r="C169" s="751"/>
      <c r="D169" s="751"/>
      <c r="E169" s="751"/>
      <c r="F169" s="751"/>
      <c r="G169" s="751"/>
      <c r="H169" s="751"/>
      <c r="I169" s="751"/>
      <c r="J169" s="751"/>
      <c r="K169" s="751"/>
      <c r="L169" s="751"/>
      <c r="M169" s="751"/>
      <c r="N169" s="751"/>
      <c r="O169" s="751"/>
      <c r="P169" s="751"/>
      <c r="Q169" s="751"/>
      <c r="R169" s="751"/>
      <c r="S169" s="751"/>
      <c r="T169" s="751"/>
      <c r="U169" s="751"/>
      <c r="V169" s="751"/>
      <c r="W169" s="751"/>
      <c r="X169" s="751"/>
      <c r="Y169" s="751"/>
      <c r="Z169" s="751"/>
    </row>
    <row r="170" ht="12.75" customHeight="1">
      <c r="A170" s="751"/>
      <c r="B170" s="751"/>
      <c r="C170" s="751"/>
      <c r="D170" s="751"/>
      <c r="E170" s="751"/>
      <c r="F170" s="751"/>
      <c r="G170" s="751"/>
      <c r="H170" s="751"/>
      <c r="I170" s="751"/>
      <c r="J170" s="751"/>
      <c r="K170" s="751"/>
      <c r="L170" s="751"/>
      <c r="M170" s="751"/>
      <c r="N170" s="751"/>
      <c r="O170" s="751"/>
      <c r="P170" s="751"/>
      <c r="Q170" s="751"/>
      <c r="R170" s="751"/>
      <c r="S170" s="751"/>
      <c r="T170" s="751"/>
      <c r="U170" s="751"/>
      <c r="V170" s="751"/>
      <c r="W170" s="751"/>
      <c r="X170" s="751"/>
      <c r="Y170" s="751"/>
      <c r="Z170" s="751"/>
    </row>
    <row r="171" ht="12.75" customHeight="1">
      <c r="A171" s="751"/>
      <c r="B171" s="751"/>
      <c r="C171" s="751"/>
      <c r="D171" s="751"/>
      <c r="E171" s="751"/>
      <c r="F171" s="751"/>
      <c r="G171" s="751"/>
      <c r="H171" s="751"/>
      <c r="I171" s="751"/>
      <c r="J171" s="751"/>
      <c r="K171" s="751"/>
      <c r="L171" s="751"/>
      <c r="M171" s="751"/>
      <c r="N171" s="751"/>
      <c r="O171" s="751"/>
      <c r="P171" s="751"/>
      <c r="Q171" s="751"/>
      <c r="R171" s="751"/>
      <c r="S171" s="751"/>
      <c r="T171" s="751"/>
      <c r="U171" s="751"/>
      <c r="V171" s="751"/>
      <c r="W171" s="751"/>
      <c r="X171" s="751"/>
      <c r="Y171" s="751"/>
      <c r="Z171" s="751"/>
    </row>
    <row r="172" ht="12.75" customHeight="1">
      <c r="A172" s="751"/>
      <c r="B172" s="751"/>
      <c r="C172" s="751"/>
      <c r="D172" s="751"/>
      <c r="E172" s="751"/>
      <c r="F172" s="751"/>
      <c r="G172" s="751"/>
      <c r="H172" s="751"/>
      <c r="I172" s="751"/>
      <c r="J172" s="751"/>
      <c r="K172" s="751"/>
      <c r="L172" s="751"/>
      <c r="M172" s="751"/>
      <c r="N172" s="751"/>
      <c r="O172" s="751"/>
      <c r="P172" s="751"/>
      <c r="Q172" s="751"/>
      <c r="R172" s="751"/>
      <c r="S172" s="751"/>
      <c r="T172" s="751"/>
      <c r="U172" s="751"/>
      <c r="V172" s="751"/>
      <c r="W172" s="751"/>
      <c r="X172" s="751"/>
      <c r="Y172" s="751"/>
      <c r="Z172" s="751"/>
    </row>
    <row r="173" ht="12.75" customHeight="1">
      <c r="A173" s="751"/>
      <c r="B173" s="751"/>
      <c r="C173" s="751"/>
      <c r="D173" s="751"/>
      <c r="E173" s="751"/>
      <c r="F173" s="751"/>
      <c r="G173" s="751"/>
      <c r="H173" s="751"/>
      <c r="I173" s="751"/>
      <c r="J173" s="751"/>
      <c r="K173" s="751"/>
      <c r="L173" s="751"/>
      <c r="M173" s="751"/>
      <c r="N173" s="751"/>
      <c r="O173" s="751"/>
      <c r="P173" s="751"/>
      <c r="Q173" s="751"/>
      <c r="R173" s="751"/>
      <c r="S173" s="751"/>
      <c r="T173" s="751"/>
      <c r="U173" s="751"/>
      <c r="V173" s="751"/>
      <c r="W173" s="751"/>
      <c r="X173" s="751"/>
      <c r="Y173" s="751"/>
      <c r="Z173" s="751"/>
    </row>
    <row r="174" ht="12.75" customHeight="1">
      <c r="A174" s="751"/>
      <c r="B174" s="751"/>
      <c r="C174" s="751"/>
      <c r="D174" s="751"/>
      <c r="E174" s="751"/>
      <c r="F174" s="751"/>
      <c r="G174" s="751"/>
      <c r="H174" s="751"/>
      <c r="I174" s="751"/>
      <c r="J174" s="751"/>
      <c r="K174" s="751"/>
      <c r="L174" s="751"/>
      <c r="M174" s="751"/>
      <c r="N174" s="751"/>
      <c r="O174" s="751"/>
      <c r="P174" s="751"/>
      <c r="Q174" s="751"/>
      <c r="R174" s="751"/>
      <c r="S174" s="751"/>
      <c r="T174" s="751"/>
      <c r="U174" s="751"/>
      <c r="V174" s="751"/>
      <c r="W174" s="751"/>
      <c r="X174" s="751"/>
      <c r="Y174" s="751"/>
      <c r="Z174" s="751"/>
    </row>
    <row r="175" ht="12.75" customHeight="1">
      <c r="A175" s="751"/>
      <c r="B175" s="751"/>
      <c r="C175" s="751"/>
      <c r="D175" s="751"/>
      <c r="E175" s="751"/>
      <c r="F175" s="751"/>
      <c r="G175" s="751"/>
      <c r="H175" s="751"/>
      <c r="I175" s="751"/>
      <c r="J175" s="751"/>
      <c r="K175" s="751"/>
      <c r="L175" s="751"/>
      <c r="M175" s="751"/>
      <c r="N175" s="751"/>
      <c r="O175" s="751"/>
      <c r="P175" s="751"/>
      <c r="Q175" s="751"/>
      <c r="R175" s="751"/>
      <c r="S175" s="751"/>
      <c r="T175" s="751"/>
      <c r="U175" s="751"/>
      <c r="V175" s="751"/>
      <c r="W175" s="751"/>
      <c r="X175" s="751"/>
      <c r="Y175" s="751"/>
      <c r="Z175" s="751"/>
    </row>
    <row r="176" ht="12.75" customHeight="1">
      <c r="A176" s="751"/>
      <c r="B176" s="751"/>
      <c r="C176" s="751"/>
      <c r="D176" s="751"/>
      <c r="E176" s="751"/>
      <c r="F176" s="751"/>
      <c r="G176" s="751"/>
      <c r="H176" s="751"/>
      <c r="I176" s="751"/>
      <c r="J176" s="751"/>
      <c r="K176" s="751"/>
      <c r="L176" s="751"/>
      <c r="M176" s="751"/>
      <c r="N176" s="751"/>
      <c r="O176" s="751"/>
      <c r="P176" s="751"/>
      <c r="Q176" s="751"/>
      <c r="R176" s="751"/>
      <c r="S176" s="751"/>
      <c r="T176" s="751"/>
      <c r="U176" s="751"/>
      <c r="V176" s="751"/>
      <c r="W176" s="751"/>
      <c r="X176" s="751"/>
      <c r="Y176" s="751"/>
      <c r="Z176" s="751"/>
    </row>
    <row r="177" ht="12.75" customHeight="1">
      <c r="A177" s="751"/>
      <c r="B177" s="751"/>
      <c r="C177" s="751"/>
      <c r="D177" s="751"/>
      <c r="E177" s="751"/>
      <c r="F177" s="751"/>
      <c r="G177" s="751"/>
      <c r="H177" s="751"/>
      <c r="I177" s="751"/>
      <c r="J177" s="751"/>
      <c r="K177" s="751"/>
      <c r="L177" s="751"/>
      <c r="M177" s="751"/>
      <c r="N177" s="751"/>
      <c r="O177" s="751"/>
      <c r="P177" s="751"/>
      <c r="Q177" s="751"/>
      <c r="R177" s="751"/>
      <c r="S177" s="751"/>
      <c r="T177" s="751"/>
      <c r="U177" s="751"/>
      <c r="V177" s="751"/>
      <c r="W177" s="751"/>
      <c r="X177" s="751"/>
      <c r="Y177" s="751"/>
      <c r="Z177" s="751"/>
    </row>
    <row r="178" ht="12.75" customHeight="1">
      <c r="A178" s="751"/>
      <c r="B178" s="751"/>
      <c r="C178" s="751"/>
      <c r="D178" s="751"/>
      <c r="E178" s="751"/>
      <c r="F178" s="751"/>
      <c r="G178" s="751"/>
      <c r="H178" s="751"/>
      <c r="I178" s="751"/>
      <c r="J178" s="751"/>
      <c r="K178" s="751"/>
      <c r="L178" s="751"/>
      <c r="M178" s="751"/>
      <c r="N178" s="751"/>
      <c r="O178" s="751"/>
      <c r="P178" s="751"/>
      <c r="Q178" s="751"/>
      <c r="R178" s="751"/>
      <c r="S178" s="751"/>
      <c r="T178" s="751"/>
      <c r="U178" s="751"/>
      <c r="V178" s="751"/>
      <c r="W178" s="751"/>
      <c r="X178" s="751"/>
      <c r="Y178" s="751"/>
      <c r="Z178" s="751"/>
    </row>
    <row r="179" ht="12.75" customHeight="1">
      <c r="A179" s="751"/>
      <c r="B179" s="751"/>
      <c r="C179" s="751"/>
      <c r="D179" s="751"/>
      <c r="E179" s="751"/>
      <c r="F179" s="751"/>
      <c r="G179" s="751"/>
      <c r="H179" s="751"/>
      <c r="I179" s="751"/>
      <c r="J179" s="751"/>
      <c r="K179" s="751"/>
      <c r="L179" s="751"/>
      <c r="M179" s="751"/>
      <c r="N179" s="751"/>
      <c r="O179" s="751"/>
      <c r="P179" s="751"/>
      <c r="Q179" s="751"/>
      <c r="R179" s="751"/>
      <c r="S179" s="751"/>
      <c r="T179" s="751"/>
      <c r="U179" s="751"/>
      <c r="V179" s="751"/>
      <c r="W179" s="751"/>
      <c r="X179" s="751"/>
      <c r="Y179" s="751"/>
      <c r="Z179" s="751"/>
    </row>
    <row r="180" ht="12.75" customHeight="1">
      <c r="A180" s="751"/>
      <c r="B180" s="751"/>
      <c r="C180" s="751"/>
      <c r="D180" s="751"/>
      <c r="E180" s="751"/>
      <c r="F180" s="751"/>
      <c r="G180" s="751"/>
      <c r="H180" s="751"/>
      <c r="I180" s="751"/>
      <c r="J180" s="751"/>
      <c r="K180" s="751"/>
      <c r="L180" s="751"/>
      <c r="M180" s="751"/>
      <c r="N180" s="751"/>
      <c r="O180" s="751"/>
      <c r="P180" s="751"/>
      <c r="Q180" s="751"/>
      <c r="R180" s="751"/>
      <c r="S180" s="751"/>
      <c r="T180" s="751"/>
      <c r="U180" s="751"/>
      <c r="V180" s="751"/>
      <c r="W180" s="751"/>
      <c r="X180" s="751"/>
      <c r="Y180" s="751"/>
      <c r="Z180" s="751"/>
    </row>
    <row r="181" ht="12.75" customHeight="1">
      <c r="A181" s="751"/>
      <c r="B181" s="751"/>
      <c r="C181" s="751"/>
      <c r="D181" s="751"/>
      <c r="E181" s="751"/>
      <c r="F181" s="751"/>
      <c r="G181" s="751"/>
      <c r="H181" s="751"/>
      <c r="I181" s="751"/>
      <c r="J181" s="751"/>
      <c r="K181" s="751"/>
      <c r="L181" s="751"/>
      <c r="M181" s="751"/>
      <c r="N181" s="751"/>
      <c r="O181" s="751"/>
      <c r="P181" s="751"/>
      <c r="Q181" s="751"/>
      <c r="R181" s="751"/>
      <c r="S181" s="751"/>
      <c r="T181" s="751"/>
      <c r="U181" s="751"/>
      <c r="V181" s="751"/>
      <c r="W181" s="751"/>
      <c r="X181" s="751"/>
      <c r="Y181" s="751"/>
      <c r="Z181" s="751"/>
    </row>
    <row r="182" ht="12.75" customHeight="1">
      <c r="A182" s="751"/>
      <c r="B182" s="751"/>
      <c r="C182" s="751"/>
      <c r="D182" s="751"/>
      <c r="E182" s="751"/>
      <c r="F182" s="751"/>
      <c r="G182" s="751"/>
      <c r="H182" s="751"/>
      <c r="I182" s="751"/>
      <c r="J182" s="751"/>
      <c r="K182" s="751"/>
      <c r="L182" s="751"/>
      <c r="M182" s="751"/>
      <c r="N182" s="751"/>
      <c r="O182" s="751"/>
      <c r="P182" s="751"/>
      <c r="Q182" s="751"/>
      <c r="R182" s="751"/>
      <c r="S182" s="751"/>
      <c r="T182" s="751"/>
      <c r="U182" s="751"/>
      <c r="V182" s="751"/>
      <c r="W182" s="751"/>
      <c r="X182" s="751"/>
      <c r="Y182" s="751"/>
      <c r="Z182" s="751"/>
    </row>
    <row r="183" ht="12.75" customHeight="1">
      <c r="A183" s="751"/>
      <c r="B183" s="751"/>
      <c r="C183" s="751"/>
      <c r="D183" s="751"/>
      <c r="E183" s="751"/>
      <c r="F183" s="751"/>
      <c r="G183" s="751"/>
      <c r="H183" s="751"/>
      <c r="I183" s="751"/>
      <c r="J183" s="751"/>
      <c r="K183" s="751"/>
      <c r="L183" s="751"/>
      <c r="M183" s="751"/>
      <c r="N183" s="751"/>
      <c r="O183" s="751"/>
      <c r="P183" s="751"/>
      <c r="Q183" s="751"/>
      <c r="R183" s="751"/>
      <c r="S183" s="751"/>
      <c r="T183" s="751"/>
      <c r="U183" s="751"/>
      <c r="V183" s="751"/>
      <c r="W183" s="751"/>
      <c r="X183" s="751"/>
      <c r="Y183" s="751"/>
      <c r="Z183" s="751"/>
    </row>
    <row r="184" ht="12.75" customHeight="1">
      <c r="A184" s="751"/>
      <c r="B184" s="751"/>
      <c r="C184" s="751"/>
      <c r="D184" s="751"/>
      <c r="E184" s="751"/>
      <c r="F184" s="751"/>
      <c r="G184" s="751"/>
      <c r="H184" s="751"/>
      <c r="I184" s="751"/>
      <c r="J184" s="751"/>
      <c r="K184" s="751"/>
      <c r="L184" s="751"/>
      <c r="M184" s="751"/>
      <c r="N184" s="751"/>
      <c r="O184" s="751"/>
      <c r="P184" s="751"/>
      <c r="Q184" s="751"/>
      <c r="R184" s="751"/>
      <c r="S184" s="751"/>
      <c r="T184" s="751"/>
      <c r="U184" s="751"/>
      <c r="V184" s="751"/>
      <c r="W184" s="751"/>
      <c r="X184" s="751"/>
      <c r="Y184" s="751"/>
      <c r="Z184" s="751"/>
    </row>
    <row r="185" ht="12.75" customHeight="1">
      <c r="A185" s="751"/>
      <c r="B185" s="751"/>
      <c r="C185" s="751"/>
      <c r="D185" s="751"/>
      <c r="E185" s="751"/>
      <c r="F185" s="751"/>
      <c r="G185" s="751"/>
      <c r="H185" s="751"/>
      <c r="I185" s="751"/>
      <c r="J185" s="751"/>
      <c r="K185" s="751"/>
      <c r="L185" s="751"/>
      <c r="M185" s="751"/>
      <c r="N185" s="751"/>
      <c r="O185" s="751"/>
      <c r="P185" s="751"/>
      <c r="Q185" s="751"/>
      <c r="R185" s="751"/>
      <c r="S185" s="751"/>
      <c r="T185" s="751"/>
      <c r="U185" s="751"/>
      <c r="V185" s="751"/>
      <c r="W185" s="751"/>
      <c r="X185" s="751"/>
      <c r="Y185" s="751"/>
      <c r="Z185" s="751"/>
    </row>
    <row r="186" ht="12.75" customHeight="1">
      <c r="A186" s="751"/>
      <c r="B186" s="751"/>
      <c r="C186" s="751"/>
      <c r="D186" s="751"/>
      <c r="E186" s="751"/>
      <c r="F186" s="751"/>
      <c r="G186" s="751"/>
      <c r="H186" s="751"/>
      <c r="I186" s="751"/>
      <c r="J186" s="751"/>
      <c r="K186" s="751"/>
      <c r="L186" s="751"/>
      <c r="M186" s="751"/>
      <c r="N186" s="751"/>
      <c r="O186" s="751"/>
      <c r="P186" s="751"/>
      <c r="Q186" s="751"/>
      <c r="R186" s="751"/>
      <c r="S186" s="751"/>
      <c r="T186" s="751"/>
      <c r="U186" s="751"/>
      <c r="V186" s="751"/>
      <c r="W186" s="751"/>
      <c r="X186" s="751"/>
      <c r="Y186" s="751"/>
      <c r="Z186" s="751"/>
    </row>
    <row r="187" ht="12.75" customHeight="1">
      <c r="A187" s="751"/>
      <c r="B187" s="751"/>
      <c r="C187" s="751"/>
      <c r="D187" s="751"/>
      <c r="E187" s="751"/>
      <c r="F187" s="751"/>
      <c r="G187" s="751"/>
      <c r="H187" s="751"/>
      <c r="I187" s="751"/>
      <c r="J187" s="751"/>
      <c r="K187" s="751"/>
      <c r="L187" s="751"/>
      <c r="M187" s="751"/>
      <c r="N187" s="751"/>
      <c r="O187" s="751"/>
      <c r="P187" s="751"/>
      <c r="Q187" s="751"/>
      <c r="R187" s="751"/>
      <c r="S187" s="751"/>
      <c r="T187" s="751"/>
      <c r="U187" s="751"/>
      <c r="V187" s="751"/>
      <c r="W187" s="751"/>
      <c r="X187" s="751"/>
      <c r="Y187" s="751"/>
      <c r="Z187" s="751"/>
    </row>
    <row r="188" ht="12.75" customHeight="1">
      <c r="A188" s="751"/>
      <c r="B188" s="751"/>
      <c r="C188" s="751"/>
      <c r="D188" s="751"/>
      <c r="E188" s="751"/>
      <c r="F188" s="751"/>
      <c r="G188" s="751"/>
      <c r="H188" s="751"/>
      <c r="I188" s="751"/>
      <c r="J188" s="751"/>
      <c r="K188" s="751"/>
      <c r="L188" s="751"/>
      <c r="M188" s="751"/>
      <c r="N188" s="751"/>
      <c r="O188" s="751"/>
      <c r="P188" s="751"/>
      <c r="Q188" s="751"/>
      <c r="R188" s="751"/>
      <c r="S188" s="751"/>
      <c r="T188" s="751"/>
      <c r="U188" s="751"/>
      <c r="V188" s="751"/>
      <c r="W188" s="751"/>
      <c r="X188" s="751"/>
      <c r="Y188" s="751"/>
      <c r="Z188" s="751"/>
    </row>
    <row r="189" ht="12.75" customHeight="1">
      <c r="A189" s="751"/>
      <c r="B189" s="751"/>
      <c r="C189" s="751"/>
      <c r="D189" s="751"/>
      <c r="E189" s="751"/>
      <c r="F189" s="751"/>
      <c r="G189" s="751"/>
      <c r="H189" s="751"/>
      <c r="I189" s="751"/>
      <c r="J189" s="751"/>
      <c r="K189" s="751"/>
      <c r="L189" s="751"/>
      <c r="M189" s="751"/>
      <c r="N189" s="751"/>
      <c r="O189" s="751"/>
      <c r="P189" s="751"/>
      <c r="Q189" s="751"/>
      <c r="R189" s="751"/>
      <c r="S189" s="751"/>
      <c r="T189" s="751"/>
      <c r="U189" s="751"/>
      <c r="V189" s="751"/>
      <c r="W189" s="751"/>
      <c r="X189" s="751"/>
      <c r="Y189" s="751"/>
      <c r="Z189" s="751"/>
    </row>
    <row r="190" ht="12.75" customHeight="1">
      <c r="A190" s="751"/>
      <c r="B190" s="751"/>
      <c r="C190" s="751"/>
      <c r="D190" s="751"/>
      <c r="E190" s="751"/>
      <c r="F190" s="751"/>
      <c r="G190" s="751"/>
      <c r="H190" s="751"/>
      <c r="I190" s="751"/>
      <c r="J190" s="751"/>
      <c r="K190" s="751"/>
      <c r="L190" s="751"/>
      <c r="M190" s="751"/>
      <c r="N190" s="751"/>
      <c r="O190" s="751"/>
      <c r="P190" s="751"/>
      <c r="Q190" s="751"/>
      <c r="R190" s="751"/>
      <c r="S190" s="751"/>
      <c r="T190" s="751"/>
      <c r="U190" s="751"/>
      <c r="V190" s="751"/>
      <c r="W190" s="751"/>
      <c r="X190" s="751"/>
      <c r="Y190" s="751"/>
      <c r="Z190" s="751"/>
    </row>
    <row r="191" ht="12.75" customHeight="1">
      <c r="A191" s="751"/>
      <c r="B191" s="751"/>
      <c r="C191" s="751"/>
      <c r="D191" s="751"/>
      <c r="E191" s="751"/>
      <c r="F191" s="751"/>
      <c r="G191" s="751"/>
      <c r="H191" s="751"/>
      <c r="I191" s="751"/>
      <c r="J191" s="751"/>
      <c r="K191" s="751"/>
      <c r="L191" s="751"/>
      <c r="M191" s="751"/>
      <c r="N191" s="751"/>
      <c r="O191" s="751"/>
      <c r="P191" s="751"/>
      <c r="Q191" s="751"/>
      <c r="R191" s="751"/>
      <c r="S191" s="751"/>
      <c r="T191" s="751"/>
      <c r="U191" s="751"/>
      <c r="V191" s="751"/>
      <c r="W191" s="751"/>
      <c r="X191" s="751"/>
      <c r="Y191" s="751"/>
      <c r="Z191" s="751"/>
    </row>
    <row r="192" ht="12.75" customHeight="1">
      <c r="A192" s="751"/>
      <c r="B192" s="751"/>
      <c r="C192" s="751"/>
      <c r="D192" s="751"/>
      <c r="E192" s="751"/>
      <c r="F192" s="751"/>
      <c r="G192" s="751"/>
      <c r="H192" s="751"/>
      <c r="I192" s="751"/>
      <c r="J192" s="751"/>
      <c r="K192" s="751"/>
      <c r="L192" s="751"/>
      <c r="M192" s="751"/>
      <c r="N192" s="751"/>
      <c r="O192" s="751"/>
      <c r="P192" s="751"/>
      <c r="Q192" s="751"/>
      <c r="R192" s="751"/>
      <c r="S192" s="751"/>
      <c r="T192" s="751"/>
      <c r="U192" s="751"/>
      <c r="V192" s="751"/>
      <c r="W192" s="751"/>
      <c r="X192" s="751"/>
      <c r="Y192" s="751"/>
      <c r="Z192" s="751"/>
    </row>
    <row r="193" ht="12.75" customHeight="1">
      <c r="A193" s="751"/>
      <c r="B193" s="751"/>
      <c r="C193" s="751"/>
      <c r="D193" s="751"/>
      <c r="E193" s="751"/>
      <c r="F193" s="751"/>
      <c r="G193" s="751"/>
      <c r="H193" s="751"/>
      <c r="I193" s="751"/>
      <c r="J193" s="751"/>
      <c r="K193" s="751"/>
      <c r="L193" s="751"/>
      <c r="M193" s="751"/>
      <c r="N193" s="751"/>
      <c r="O193" s="751"/>
      <c r="P193" s="751"/>
      <c r="Q193" s="751"/>
      <c r="R193" s="751"/>
      <c r="S193" s="751"/>
      <c r="T193" s="751"/>
      <c r="U193" s="751"/>
      <c r="V193" s="751"/>
      <c r="W193" s="751"/>
      <c r="X193" s="751"/>
      <c r="Y193" s="751"/>
      <c r="Z193" s="751"/>
    </row>
    <row r="194" ht="12.75" customHeight="1">
      <c r="A194" s="751"/>
      <c r="B194" s="751"/>
      <c r="C194" s="751"/>
      <c r="D194" s="751"/>
      <c r="E194" s="751"/>
      <c r="F194" s="751"/>
      <c r="G194" s="751"/>
      <c r="H194" s="751"/>
      <c r="I194" s="751"/>
      <c r="J194" s="751"/>
      <c r="K194" s="751"/>
      <c r="L194" s="751"/>
      <c r="M194" s="751"/>
      <c r="N194" s="751"/>
      <c r="O194" s="751"/>
      <c r="P194" s="751"/>
      <c r="Q194" s="751"/>
      <c r="R194" s="751"/>
      <c r="S194" s="751"/>
      <c r="T194" s="751"/>
      <c r="U194" s="751"/>
      <c r="V194" s="751"/>
      <c r="W194" s="751"/>
      <c r="X194" s="751"/>
      <c r="Y194" s="751"/>
      <c r="Z194" s="751"/>
    </row>
    <row r="195" ht="12.75" customHeight="1">
      <c r="A195" s="751"/>
      <c r="B195" s="751"/>
      <c r="C195" s="751"/>
      <c r="D195" s="751"/>
      <c r="E195" s="751"/>
      <c r="F195" s="751"/>
      <c r="G195" s="751"/>
      <c r="H195" s="751"/>
      <c r="I195" s="751"/>
      <c r="J195" s="751"/>
      <c r="K195" s="751"/>
      <c r="L195" s="751"/>
      <c r="M195" s="751"/>
      <c r="N195" s="751"/>
      <c r="O195" s="751"/>
      <c r="P195" s="751"/>
      <c r="Q195" s="751"/>
      <c r="R195" s="751"/>
      <c r="S195" s="751"/>
      <c r="T195" s="751"/>
      <c r="U195" s="751"/>
      <c r="V195" s="751"/>
      <c r="W195" s="751"/>
      <c r="X195" s="751"/>
      <c r="Y195" s="751"/>
      <c r="Z195" s="751"/>
    </row>
    <row r="196" ht="12.75" customHeight="1">
      <c r="A196" s="751"/>
      <c r="B196" s="751"/>
      <c r="C196" s="751"/>
      <c r="D196" s="751"/>
      <c r="E196" s="751"/>
      <c r="F196" s="751"/>
      <c r="G196" s="751"/>
      <c r="H196" s="751"/>
      <c r="I196" s="751"/>
      <c r="J196" s="751"/>
      <c r="K196" s="751"/>
      <c r="L196" s="751"/>
      <c r="M196" s="751"/>
      <c r="N196" s="751"/>
      <c r="O196" s="751"/>
      <c r="P196" s="751"/>
      <c r="Q196" s="751"/>
      <c r="R196" s="751"/>
      <c r="S196" s="751"/>
      <c r="T196" s="751"/>
      <c r="U196" s="751"/>
      <c r="V196" s="751"/>
      <c r="W196" s="751"/>
      <c r="X196" s="751"/>
      <c r="Y196" s="751"/>
      <c r="Z196" s="751"/>
    </row>
    <row r="197" ht="12.75" customHeight="1">
      <c r="A197" s="751"/>
      <c r="B197" s="751"/>
      <c r="C197" s="751"/>
      <c r="D197" s="751"/>
      <c r="E197" s="751"/>
      <c r="F197" s="751"/>
      <c r="G197" s="751"/>
      <c r="H197" s="751"/>
      <c r="I197" s="751"/>
      <c r="J197" s="751"/>
      <c r="K197" s="751"/>
      <c r="L197" s="751"/>
      <c r="M197" s="751"/>
      <c r="N197" s="751"/>
      <c r="O197" s="751"/>
      <c r="P197" s="751"/>
      <c r="Q197" s="751"/>
      <c r="R197" s="751"/>
      <c r="S197" s="751"/>
      <c r="T197" s="751"/>
      <c r="U197" s="751"/>
      <c r="V197" s="751"/>
      <c r="W197" s="751"/>
      <c r="X197" s="751"/>
      <c r="Y197" s="751"/>
      <c r="Z197" s="751"/>
    </row>
    <row r="198" ht="12.75" customHeight="1">
      <c r="A198" s="751"/>
      <c r="B198" s="751"/>
      <c r="C198" s="751"/>
      <c r="D198" s="751"/>
      <c r="E198" s="751"/>
      <c r="F198" s="751"/>
      <c r="G198" s="751"/>
      <c r="H198" s="751"/>
      <c r="I198" s="751"/>
      <c r="J198" s="751"/>
      <c r="K198" s="751"/>
      <c r="L198" s="751"/>
      <c r="M198" s="751"/>
      <c r="N198" s="751"/>
      <c r="O198" s="751"/>
      <c r="P198" s="751"/>
      <c r="Q198" s="751"/>
      <c r="R198" s="751"/>
      <c r="S198" s="751"/>
      <c r="T198" s="751"/>
      <c r="U198" s="751"/>
      <c r="V198" s="751"/>
      <c r="W198" s="751"/>
      <c r="X198" s="751"/>
      <c r="Y198" s="751"/>
      <c r="Z198" s="751"/>
    </row>
    <row r="199" ht="12.75" customHeight="1">
      <c r="A199" s="751"/>
      <c r="B199" s="751"/>
      <c r="C199" s="751"/>
      <c r="D199" s="751"/>
      <c r="E199" s="751"/>
      <c r="F199" s="751"/>
      <c r="G199" s="751"/>
      <c r="H199" s="751"/>
      <c r="I199" s="751"/>
      <c r="J199" s="751"/>
      <c r="K199" s="751"/>
      <c r="L199" s="751"/>
      <c r="M199" s="751"/>
      <c r="N199" s="751"/>
      <c r="O199" s="751"/>
      <c r="P199" s="751"/>
      <c r="Q199" s="751"/>
      <c r="R199" s="751"/>
      <c r="S199" s="751"/>
      <c r="T199" s="751"/>
      <c r="U199" s="751"/>
      <c r="V199" s="751"/>
      <c r="W199" s="751"/>
      <c r="X199" s="751"/>
      <c r="Y199" s="751"/>
      <c r="Z199" s="751"/>
    </row>
    <row r="200" ht="12.75" customHeight="1">
      <c r="A200" s="751"/>
      <c r="B200" s="751"/>
      <c r="C200" s="751"/>
      <c r="D200" s="751"/>
      <c r="E200" s="751"/>
      <c r="F200" s="751"/>
      <c r="G200" s="751"/>
      <c r="H200" s="751"/>
      <c r="I200" s="751"/>
      <c r="J200" s="751"/>
      <c r="K200" s="751"/>
      <c r="L200" s="751"/>
      <c r="M200" s="751"/>
      <c r="N200" s="751"/>
      <c r="O200" s="751"/>
      <c r="P200" s="751"/>
      <c r="Q200" s="751"/>
      <c r="R200" s="751"/>
      <c r="S200" s="751"/>
      <c r="T200" s="751"/>
      <c r="U200" s="751"/>
      <c r="V200" s="751"/>
      <c r="W200" s="751"/>
      <c r="X200" s="751"/>
      <c r="Y200" s="751"/>
      <c r="Z200" s="751"/>
    </row>
    <row r="201" ht="12.75" customHeight="1">
      <c r="A201" s="751"/>
      <c r="B201" s="751"/>
      <c r="C201" s="751"/>
      <c r="D201" s="751"/>
      <c r="E201" s="751"/>
      <c r="F201" s="751"/>
      <c r="G201" s="751"/>
      <c r="H201" s="751"/>
      <c r="I201" s="751"/>
      <c r="J201" s="751"/>
      <c r="K201" s="751"/>
      <c r="L201" s="751"/>
      <c r="M201" s="751"/>
      <c r="N201" s="751"/>
      <c r="O201" s="751"/>
      <c r="P201" s="751"/>
      <c r="Q201" s="751"/>
      <c r="R201" s="751"/>
      <c r="S201" s="751"/>
      <c r="T201" s="751"/>
      <c r="U201" s="751"/>
      <c r="V201" s="751"/>
      <c r="W201" s="751"/>
      <c r="X201" s="751"/>
      <c r="Y201" s="751"/>
      <c r="Z201" s="751"/>
    </row>
    <row r="202" ht="12.75" customHeight="1">
      <c r="A202" s="751"/>
      <c r="B202" s="751"/>
      <c r="C202" s="751"/>
      <c r="D202" s="751"/>
      <c r="E202" s="751"/>
      <c r="F202" s="751"/>
      <c r="G202" s="751"/>
      <c r="H202" s="751"/>
      <c r="I202" s="751"/>
      <c r="J202" s="751"/>
      <c r="K202" s="751"/>
      <c r="L202" s="751"/>
      <c r="M202" s="751"/>
      <c r="N202" s="751"/>
      <c r="O202" s="751"/>
      <c r="P202" s="751"/>
      <c r="Q202" s="751"/>
      <c r="R202" s="751"/>
      <c r="S202" s="751"/>
      <c r="T202" s="751"/>
      <c r="U202" s="751"/>
      <c r="V202" s="751"/>
      <c r="W202" s="751"/>
      <c r="X202" s="751"/>
      <c r="Y202" s="751"/>
      <c r="Z202" s="751"/>
    </row>
    <row r="203" ht="12.75" customHeight="1">
      <c r="A203" s="751"/>
      <c r="B203" s="751"/>
      <c r="C203" s="751"/>
      <c r="D203" s="751"/>
      <c r="E203" s="751"/>
      <c r="F203" s="751"/>
      <c r="G203" s="751"/>
      <c r="H203" s="751"/>
      <c r="I203" s="751"/>
      <c r="J203" s="751"/>
      <c r="K203" s="751"/>
      <c r="L203" s="751"/>
      <c r="M203" s="751"/>
      <c r="N203" s="751"/>
      <c r="O203" s="751"/>
      <c r="P203" s="751"/>
      <c r="Q203" s="751"/>
      <c r="R203" s="751"/>
      <c r="S203" s="751"/>
      <c r="T203" s="751"/>
      <c r="U203" s="751"/>
      <c r="V203" s="751"/>
      <c r="W203" s="751"/>
      <c r="X203" s="751"/>
      <c r="Y203" s="751"/>
      <c r="Z203" s="751"/>
    </row>
    <row r="204" ht="12.75" customHeight="1">
      <c r="A204" s="751"/>
      <c r="B204" s="751"/>
      <c r="C204" s="751"/>
      <c r="D204" s="751"/>
      <c r="E204" s="751"/>
      <c r="F204" s="751"/>
      <c r="G204" s="751"/>
      <c r="H204" s="751"/>
      <c r="I204" s="751"/>
      <c r="J204" s="751"/>
      <c r="K204" s="751"/>
      <c r="L204" s="751"/>
      <c r="M204" s="751"/>
      <c r="N204" s="751"/>
      <c r="O204" s="751"/>
      <c r="P204" s="751"/>
      <c r="Q204" s="751"/>
      <c r="R204" s="751"/>
      <c r="S204" s="751"/>
      <c r="T204" s="751"/>
      <c r="U204" s="751"/>
      <c r="V204" s="751"/>
      <c r="W204" s="751"/>
      <c r="X204" s="751"/>
      <c r="Y204" s="751"/>
      <c r="Z204" s="751"/>
    </row>
    <row r="205" ht="12.75" customHeight="1">
      <c r="A205" s="751"/>
      <c r="B205" s="751"/>
      <c r="C205" s="751"/>
      <c r="D205" s="751"/>
      <c r="E205" s="751"/>
      <c r="F205" s="751"/>
      <c r="G205" s="751"/>
      <c r="H205" s="751"/>
      <c r="I205" s="751"/>
      <c r="J205" s="751"/>
      <c r="K205" s="751"/>
      <c r="L205" s="751"/>
      <c r="M205" s="751"/>
      <c r="N205" s="751"/>
      <c r="O205" s="751"/>
      <c r="P205" s="751"/>
      <c r="Q205" s="751"/>
      <c r="R205" s="751"/>
      <c r="S205" s="751"/>
      <c r="T205" s="751"/>
      <c r="U205" s="751"/>
      <c r="V205" s="751"/>
      <c r="W205" s="751"/>
      <c r="X205" s="751"/>
      <c r="Y205" s="751"/>
      <c r="Z205" s="751"/>
    </row>
    <row r="206" ht="12.75" customHeight="1">
      <c r="A206" s="751"/>
      <c r="B206" s="751"/>
      <c r="C206" s="751"/>
      <c r="D206" s="751"/>
      <c r="E206" s="751"/>
      <c r="F206" s="751"/>
      <c r="G206" s="751"/>
      <c r="H206" s="751"/>
      <c r="I206" s="751"/>
      <c r="J206" s="751"/>
      <c r="K206" s="751"/>
      <c r="L206" s="751"/>
      <c r="M206" s="751"/>
      <c r="N206" s="751"/>
      <c r="O206" s="751"/>
      <c r="P206" s="751"/>
      <c r="Q206" s="751"/>
      <c r="R206" s="751"/>
      <c r="S206" s="751"/>
      <c r="T206" s="751"/>
      <c r="U206" s="751"/>
      <c r="V206" s="751"/>
      <c r="W206" s="751"/>
      <c r="X206" s="751"/>
      <c r="Y206" s="751"/>
      <c r="Z206" s="751"/>
    </row>
    <row r="207" ht="12.75" customHeight="1">
      <c r="A207" s="751"/>
      <c r="B207" s="751"/>
      <c r="C207" s="751"/>
      <c r="D207" s="751"/>
      <c r="E207" s="751"/>
      <c r="F207" s="751"/>
      <c r="G207" s="751"/>
      <c r="H207" s="751"/>
      <c r="I207" s="751"/>
      <c r="J207" s="751"/>
      <c r="K207" s="751"/>
      <c r="L207" s="751"/>
      <c r="M207" s="751"/>
      <c r="N207" s="751"/>
      <c r="O207" s="751"/>
      <c r="P207" s="751"/>
      <c r="Q207" s="751"/>
      <c r="R207" s="751"/>
      <c r="S207" s="751"/>
      <c r="T207" s="751"/>
      <c r="U207" s="751"/>
      <c r="V207" s="751"/>
      <c r="W207" s="751"/>
      <c r="X207" s="751"/>
      <c r="Y207" s="751"/>
      <c r="Z207" s="751"/>
    </row>
    <row r="208" ht="12.75" customHeight="1">
      <c r="A208" s="751"/>
      <c r="B208" s="751"/>
      <c r="C208" s="751"/>
      <c r="D208" s="751"/>
      <c r="E208" s="751"/>
      <c r="F208" s="751"/>
      <c r="G208" s="751"/>
      <c r="H208" s="751"/>
      <c r="I208" s="751"/>
      <c r="J208" s="751"/>
      <c r="K208" s="751"/>
      <c r="L208" s="751"/>
      <c r="M208" s="751"/>
      <c r="N208" s="751"/>
      <c r="O208" s="751"/>
      <c r="P208" s="751"/>
      <c r="Q208" s="751"/>
      <c r="R208" s="751"/>
      <c r="S208" s="751"/>
      <c r="T208" s="751"/>
      <c r="U208" s="751"/>
      <c r="V208" s="751"/>
      <c r="W208" s="751"/>
      <c r="X208" s="751"/>
      <c r="Y208" s="751"/>
      <c r="Z208" s="751"/>
    </row>
    <row r="209" ht="12.75" customHeight="1">
      <c r="A209" s="751"/>
      <c r="B209" s="751"/>
      <c r="C209" s="751"/>
      <c r="D209" s="751"/>
      <c r="E209" s="751"/>
      <c r="F209" s="751"/>
      <c r="G209" s="751"/>
      <c r="H209" s="751"/>
      <c r="I209" s="751"/>
      <c r="J209" s="751"/>
      <c r="K209" s="751"/>
      <c r="L209" s="751"/>
      <c r="M209" s="751"/>
      <c r="N209" s="751"/>
      <c r="O209" s="751"/>
      <c r="P209" s="751"/>
      <c r="Q209" s="751"/>
      <c r="R209" s="751"/>
      <c r="S209" s="751"/>
      <c r="T209" s="751"/>
      <c r="U209" s="751"/>
      <c r="V209" s="751"/>
      <c r="W209" s="751"/>
      <c r="X209" s="751"/>
      <c r="Y209" s="751"/>
      <c r="Z209" s="751"/>
    </row>
    <row r="210" ht="12.75" customHeight="1">
      <c r="A210" s="751"/>
      <c r="B210" s="751"/>
      <c r="C210" s="751"/>
      <c r="D210" s="751"/>
      <c r="E210" s="751"/>
      <c r="F210" s="751"/>
      <c r="G210" s="751"/>
      <c r="H210" s="751"/>
      <c r="I210" s="751"/>
      <c r="J210" s="751"/>
      <c r="K210" s="751"/>
      <c r="L210" s="751"/>
      <c r="M210" s="751"/>
      <c r="N210" s="751"/>
      <c r="O210" s="751"/>
      <c r="P210" s="751"/>
      <c r="Q210" s="751"/>
      <c r="R210" s="751"/>
      <c r="S210" s="751"/>
      <c r="T210" s="751"/>
      <c r="U210" s="751"/>
      <c r="V210" s="751"/>
      <c r="W210" s="751"/>
      <c r="X210" s="751"/>
      <c r="Y210" s="751"/>
      <c r="Z210" s="751"/>
    </row>
    <row r="211" ht="12.75" customHeight="1">
      <c r="A211" s="751"/>
      <c r="B211" s="751"/>
      <c r="C211" s="751"/>
      <c r="D211" s="751"/>
      <c r="E211" s="751"/>
      <c r="F211" s="751"/>
      <c r="G211" s="751"/>
      <c r="H211" s="751"/>
      <c r="I211" s="751"/>
      <c r="J211" s="751"/>
      <c r="K211" s="751"/>
      <c r="L211" s="751"/>
      <c r="M211" s="751"/>
      <c r="N211" s="751"/>
      <c r="O211" s="751"/>
      <c r="P211" s="751"/>
      <c r="Q211" s="751"/>
      <c r="R211" s="751"/>
      <c r="S211" s="751"/>
      <c r="T211" s="751"/>
      <c r="U211" s="751"/>
      <c r="V211" s="751"/>
      <c r="W211" s="751"/>
      <c r="X211" s="751"/>
      <c r="Y211" s="751"/>
      <c r="Z211" s="751"/>
    </row>
    <row r="212" ht="12.75" customHeight="1">
      <c r="A212" s="751"/>
      <c r="B212" s="751"/>
      <c r="C212" s="751"/>
      <c r="D212" s="751"/>
      <c r="E212" s="751"/>
      <c r="F212" s="751"/>
      <c r="G212" s="751"/>
      <c r="H212" s="751"/>
      <c r="I212" s="751"/>
      <c r="J212" s="751"/>
      <c r="K212" s="751"/>
      <c r="L212" s="751"/>
      <c r="M212" s="751"/>
      <c r="N212" s="751"/>
      <c r="O212" s="751"/>
      <c r="P212" s="751"/>
      <c r="Q212" s="751"/>
      <c r="R212" s="751"/>
      <c r="S212" s="751"/>
      <c r="T212" s="751"/>
      <c r="U212" s="751"/>
      <c r="V212" s="751"/>
      <c r="W212" s="751"/>
      <c r="X212" s="751"/>
      <c r="Y212" s="751"/>
      <c r="Z212" s="751"/>
    </row>
    <row r="213" ht="12.75" customHeight="1">
      <c r="A213" s="751"/>
      <c r="B213" s="751"/>
      <c r="C213" s="751"/>
      <c r="D213" s="751"/>
      <c r="E213" s="751"/>
      <c r="F213" s="751"/>
      <c r="G213" s="751"/>
      <c r="H213" s="751"/>
      <c r="I213" s="751"/>
      <c r="J213" s="751"/>
      <c r="K213" s="751"/>
      <c r="L213" s="751"/>
      <c r="M213" s="751"/>
      <c r="N213" s="751"/>
      <c r="O213" s="751"/>
      <c r="P213" s="751"/>
      <c r="Q213" s="751"/>
      <c r="R213" s="751"/>
      <c r="S213" s="751"/>
      <c r="T213" s="751"/>
      <c r="U213" s="751"/>
      <c r="V213" s="751"/>
      <c r="W213" s="751"/>
      <c r="X213" s="751"/>
      <c r="Y213" s="751"/>
      <c r="Z213" s="751"/>
    </row>
    <row r="214" ht="12.75" customHeight="1">
      <c r="A214" s="751"/>
      <c r="B214" s="751"/>
      <c r="C214" s="751"/>
      <c r="D214" s="751"/>
      <c r="E214" s="751"/>
      <c r="F214" s="751"/>
      <c r="G214" s="751"/>
      <c r="H214" s="751"/>
      <c r="I214" s="751"/>
      <c r="J214" s="751"/>
      <c r="K214" s="751"/>
      <c r="L214" s="751"/>
      <c r="M214" s="751"/>
      <c r="N214" s="751"/>
      <c r="O214" s="751"/>
      <c r="P214" s="751"/>
      <c r="Q214" s="751"/>
      <c r="R214" s="751"/>
      <c r="S214" s="751"/>
      <c r="T214" s="751"/>
      <c r="U214" s="751"/>
      <c r="V214" s="751"/>
      <c r="W214" s="751"/>
      <c r="X214" s="751"/>
      <c r="Y214" s="751"/>
      <c r="Z214" s="751"/>
    </row>
    <row r="215" ht="12.75" customHeight="1">
      <c r="A215" s="751"/>
      <c r="B215" s="751"/>
      <c r="C215" s="751"/>
      <c r="D215" s="751"/>
      <c r="E215" s="751"/>
      <c r="F215" s="751"/>
      <c r="G215" s="751"/>
      <c r="H215" s="751"/>
      <c r="I215" s="751"/>
      <c r="J215" s="751"/>
      <c r="K215" s="751"/>
      <c r="L215" s="751"/>
      <c r="M215" s="751"/>
      <c r="N215" s="751"/>
      <c r="O215" s="751"/>
      <c r="P215" s="751"/>
      <c r="Q215" s="751"/>
      <c r="R215" s="751"/>
      <c r="S215" s="751"/>
      <c r="T215" s="751"/>
      <c r="U215" s="751"/>
      <c r="V215" s="751"/>
      <c r="W215" s="751"/>
      <c r="X215" s="751"/>
      <c r="Y215" s="751"/>
      <c r="Z215" s="751"/>
    </row>
    <row r="216" ht="12.75" customHeight="1">
      <c r="A216" s="751"/>
      <c r="B216" s="751"/>
      <c r="C216" s="751"/>
      <c r="D216" s="751"/>
      <c r="E216" s="751"/>
      <c r="F216" s="751"/>
      <c r="G216" s="751"/>
      <c r="H216" s="751"/>
      <c r="I216" s="751"/>
      <c r="J216" s="751"/>
      <c r="K216" s="751"/>
      <c r="L216" s="751"/>
      <c r="M216" s="751"/>
      <c r="N216" s="751"/>
      <c r="O216" s="751"/>
      <c r="P216" s="751"/>
      <c r="Q216" s="751"/>
      <c r="R216" s="751"/>
      <c r="S216" s="751"/>
      <c r="T216" s="751"/>
      <c r="U216" s="751"/>
      <c r="V216" s="751"/>
      <c r="W216" s="751"/>
      <c r="X216" s="751"/>
      <c r="Y216" s="751"/>
      <c r="Z216" s="751"/>
    </row>
    <row r="217" ht="12.75" customHeight="1">
      <c r="A217" s="751"/>
      <c r="B217" s="751"/>
      <c r="C217" s="751"/>
      <c r="D217" s="751"/>
      <c r="E217" s="751"/>
      <c r="F217" s="751"/>
      <c r="G217" s="751"/>
      <c r="H217" s="751"/>
      <c r="I217" s="751"/>
      <c r="J217" s="751"/>
      <c r="K217" s="751"/>
      <c r="L217" s="751"/>
      <c r="M217" s="751"/>
      <c r="N217" s="751"/>
      <c r="O217" s="751"/>
      <c r="P217" s="751"/>
      <c r="Q217" s="751"/>
      <c r="R217" s="751"/>
      <c r="S217" s="751"/>
      <c r="T217" s="751"/>
      <c r="U217" s="751"/>
      <c r="V217" s="751"/>
      <c r="W217" s="751"/>
      <c r="X217" s="751"/>
      <c r="Y217" s="751"/>
      <c r="Z217" s="751"/>
    </row>
    <row r="218" ht="12.75" customHeight="1">
      <c r="A218" s="751"/>
      <c r="B218" s="751"/>
      <c r="C218" s="751"/>
      <c r="D218" s="751"/>
      <c r="E218" s="751"/>
      <c r="F218" s="751"/>
      <c r="G218" s="751"/>
      <c r="H218" s="751"/>
      <c r="I218" s="751"/>
      <c r="J218" s="751"/>
      <c r="K218" s="751"/>
      <c r="L218" s="751"/>
      <c r="M218" s="751"/>
      <c r="N218" s="751"/>
      <c r="O218" s="751"/>
      <c r="P218" s="751"/>
      <c r="Q218" s="751"/>
      <c r="R218" s="751"/>
      <c r="S218" s="751"/>
      <c r="T218" s="751"/>
      <c r="U218" s="751"/>
      <c r="V218" s="751"/>
      <c r="W218" s="751"/>
      <c r="X218" s="751"/>
      <c r="Y218" s="751"/>
      <c r="Z218" s="751"/>
    </row>
    <row r="219" ht="12.75" customHeight="1">
      <c r="A219" s="751"/>
      <c r="B219" s="751"/>
      <c r="C219" s="751"/>
      <c r="D219" s="751"/>
      <c r="E219" s="751"/>
      <c r="F219" s="751"/>
      <c r="G219" s="751"/>
      <c r="H219" s="751"/>
      <c r="I219" s="751"/>
      <c r="J219" s="751"/>
      <c r="K219" s="751"/>
      <c r="L219" s="751"/>
      <c r="M219" s="751"/>
      <c r="N219" s="751"/>
      <c r="O219" s="751"/>
      <c r="P219" s="751"/>
      <c r="Q219" s="751"/>
      <c r="R219" s="751"/>
      <c r="S219" s="751"/>
      <c r="T219" s="751"/>
      <c r="U219" s="751"/>
      <c r="V219" s="751"/>
      <c r="W219" s="751"/>
      <c r="X219" s="751"/>
      <c r="Y219" s="751"/>
      <c r="Z219" s="751"/>
    </row>
    <row r="220" ht="12.75" customHeight="1">
      <c r="A220" s="751"/>
      <c r="B220" s="751"/>
      <c r="C220" s="751"/>
      <c r="D220" s="751"/>
      <c r="E220" s="751"/>
      <c r="F220" s="751"/>
      <c r="G220" s="751"/>
      <c r="H220" s="751"/>
      <c r="I220" s="751"/>
      <c r="J220" s="751"/>
      <c r="K220" s="751"/>
      <c r="L220" s="751"/>
      <c r="M220" s="751"/>
      <c r="N220" s="751"/>
      <c r="O220" s="751"/>
      <c r="P220" s="751"/>
      <c r="Q220" s="751"/>
      <c r="R220" s="751"/>
      <c r="S220" s="751"/>
      <c r="T220" s="751"/>
      <c r="U220" s="751"/>
      <c r="V220" s="751"/>
      <c r="W220" s="751"/>
      <c r="X220" s="751"/>
      <c r="Y220" s="751"/>
      <c r="Z220" s="751"/>
    </row>
    <row r="221" ht="12.75" customHeight="1">
      <c r="A221" s="751"/>
      <c r="B221" s="751"/>
      <c r="C221" s="751"/>
      <c r="D221" s="751"/>
      <c r="E221" s="751"/>
      <c r="F221" s="751"/>
      <c r="G221" s="751"/>
      <c r="H221" s="751"/>
      <c r="I221" s="751"/>
      <c r="J221" s="751"/>
      <c r="K221" s="751"/>
      <c r="L221" s="751"/>
      <c r="M221" s="751"/>
      <c r="N221" s="751"/>
      <c r="O221" s="751"/>
      <c r="P221" s="751"/>
      <c r="Q221" s="751"/>
      <c r="R221" s="751"/>
      <c r="S221" s="751"/>
      <c r="T221" s="751"/>
      <c r="U221" s="751"/>
      <c r="V221" s="751"/>
      <c r="W221" s="751"/>
      <c r="X221" s="751"/>
      <c r="Y221" s="751"/>
      <c r="Z221" s="751"/>
    </row>
    <row r="222" ht="12.75" customHeight="1">
      <c r="A222" s="751"/>
      <c r="B222" s="751"/>
      <c r="C222" s="751"/>
      <c r="D222" s="751"/>
      <c r="E222" s="751"/>
      <c r="F222" s="751"/>
      <c r="G222" s="751"/>
      <c r="H222" s="751"/>
      <c r="I222" s="751"/>
      <c r="J222" s="751"/>
      <c r="K222" s="751"/>
      <c r="L222" s="751"/>
      <c r="M222" s="751"/>
      <c r="N222" s="751"/>
      <c r="O222" s="751"/>
      <c r="P222" s="751"/>
      <c r="Q222" s="751"/>
      <c r="R222" s="751"/>
      <c r="S222" s="751"/>
      <c r="T222" s="751"/>
      <c r="U222" s="751"/>
      <c r="V222" s="751"/>
      <c r="W222" s="751"/>
      <c r="X222" s="751"/>
      <c r="Y222" s="751"/>
      <c r="Z222" s="751"/>
    </row>
    <row r="223" ht="12.75" customHeight="1">
      <c r="A223" s="751"/>
      <c r="B223" s="751"/>
      <c r="C223" s="751"/>
      <c r="D223" s="751"/>
      <c r="E223" s="751"/>
      <c r="F223" s="751"/>
      <c r="G223" s="751"/>
      <c r="H223" s="751"/>
      <c r="I223" s="751"/>
      <c r="J223" s="751"/>
      <c r="K223" s="751"/>
      <c r="L223" s="751"/>
      <c r="M223" s="751"/>
      <c r="N223" s="751"/>
      <c r="O223" s="751"/>
      <c r="P223" s="751"/>
      <c r="Q223" s="751"/>
      <c r="R223" s="751"/>
      <c r="S223" s="751"/>
      <c r="T223" s="751"/>
      <c r="U223" s="751"/>
      <c r="V223" s="751"/>
      <c r="W223" s="751"/>
      <c r="X223" s="751"/>
      <c r="Y223" s="751"/>
      <c r="Z223" s="751"/>
    </row>
    <row r="224" ht="12.75" customHeight="1">
      <c r="A224" s="751"/>
      <c r="B224" s="751"/>
      <c r="C224" s="751"/>
      <c r="D224" s="751"/>
      <c r="E224" s="751"/>
      <c r="F224" s="751"/>
      <c r="G224" s="751"/>
      <c r="H224" s="751"/>
      <c r="I224" s="751"/>
      <c r="J224" s="751"/>
      <c r="K224" s="751"/>
      <c r="L224" s="751"/>
      <c r="M224" s="751"/>
      <c r="N224" s="751"/>
      <c r="O224" s="751"/>
      <c r="P224" s="751"/>
      <c r="Q224" s="751"/>
      <c r="R224" s="751"/>
      <c r="S224" s="751"/>
      <c r="T224" s="751"/>
      <c r="U224" s="751"/>
      <c r="V224" s="751"/>
      <c r="W224" s="751"/>
      <c r="X224" s="751"/>
      <c r="Y224" s="751"/>
      <c r="Z224" s="751"/>
    </row>
    <row r="225" ht="12.75" customHeight="1">
      <c r="A225" s="751"/>
      <c r="B225" s="751"/>
      <c r="C225" s="751"/>
      <c r="D225" s="751"/>
      <c r="E225" s="751"/>
      <c r="F225" s="751"/>
      <c r="G225" s="751"/>
      <c r="H225" s="751"/>
      <c r="I225" s="751"/>
      <c r="J225" s="751"/>
      <c r="K225" s="751"/>
      <c r="L225" s="751"/>
      <c r="M225" s="751"/>
      <c r="N225" s="751"/>
      <c r="O225" s="751"/>
      <c r="P225" s="751"/>
      <c r="Q225" s="751"/>
      <c r="R225" s="751"/>
      <c r="S225" s="751"/>
      <c r="T225" s="751"/>
      <c r="U225" s="751"/>
      <c r="V225" s="751"/>
      <c r="W225" s="751"/>
      <c r="X225" s="751"/>
      <c r="Y225" s="751"/>
      <c r="Z225" s="751"/>
    </row>
    <row r="226" ht="12.75" customHeight="1">
      <c r="A226" s="751"/>
      <c r="B226" s="751"/>
      <c r="C226" s="751"/>
      <c r="D226" s="751"/>
      <c r="E226" s="751"/>
      <c r="F226" s="751"/>
      <c r="G226" s="751"/>
      <c r="H226" s="751"/>
      <c r="I226" s="751"/>
      <c r="J226" s="751"/>
      <c r="K226" s="751"/>
      <c r="L226" s="751"/>
      <c r="M226" s="751"/>
      <c r="N226" s="751"/>
      <c r="O226" s="751"/>
      <c r="P226" s="751"/>
      <c r="Q226" s="751"/>
      <c r="R226" s="751"/>
      <c r="S226" s="751"/>
      <c r="T226" s="751"/>
      <c r="U226" s="751"/>
      <c r="V226" s="751"/>
      <c r="W226" s="751"/>
      <c r="X226" s="751"/>
      <c r="Y226" s="751"/>
      <c r="Z226" s="751"/>
    </row>
    <row r="227" ht="12.75" customHeight="1">
      <c r="A227" s="751"/>
      <c r="B227" s="751"/>
      <c r="C227" s="751"/>
      <c r="D227" s="751"/>
      <c r="E227" s="751"/>
      <c r="F227" s="751"/>
      <c r="G227" s="751"/>
      <c r="H227" s="751"/>
      <c r="I227" s="751"/>
      <c r="J227" s="751"/>
      <c r="K227" s="751"/>
      <c r="L227" s="751"/>
      <c r="M227" s="751"/>
      <c r="N227" s="751"/>
      <c r="O227" s="751"/>
      <c r="P227" s="751"/>
      <c r="Q227" s="751"/>
      <c r="R227" s="751"/>
      <c r="S227" s="751"/>
      <c r="T227" s="751"/>
      <c r="U227" s="751"/>
      <c r="V227" s="751"/>
      <c r="W227" s="751"/>
      <c r="X227" s="751"/>
      <c r="Y227" s="751"/>
      <c r="Z227" s="751"/>
    </row>
    <row r="228" ht="12.75" customHeight="1">
      <c r="A228" s="751"/>
      <c r="B228" s="751"/>
      <c r="C228" s="751"/>
      <c r="D228" s="751"/>
      <c r="E228" s="751"/>
      <c r="F228" s="751"/>
      <c r="G228" s="751"/>
      <c r="H228" s="751"/>
      <c r="I228" s="751"/>
      <c r="J228" s="751"/>
      <c r="K228" s="751"/>
      <c r="L228" s="751"/>
      <c r="M228" s="751"/>
      <c r="N228" s="751"/>
      <c r="O228" s="751"/>
      <c r="P228" s="751"/>
      <c r="Q228" s="751"/>
      <c r="R228" s="751"/>
      <c r="S228" s="751"/>
      <c r="T228" s="751"/>
      <c r="U228" s="751"/>
      <c r="V228" s="751"/>
      <c r="W228" s="751"/>
      <c r="X228" s="751"/>
      <c r="Y228" s="751"/>
      <c r="Z228" s="751"/>
    </row>
    <row r="229" ht="12.75" customHeight="1">
      <c r="A229" s="751"/>
      <c r="B229" s="751"/>
      <c r="C229" s="751"/>
      <c r="D229" s="751"/>
      <c r="E229" s="751"/>
      <c r="F229" s="751"/>
      <c r="G229" s="751"/>
      <c r="H229" s="751"/>
      <c r="I229" s="751"/>
      <c r="J229" s="751"/>
      <c r="K229" s="751"/>
      <c r="L229" s="751"/>
      <c r="M229" s="751"/>
      <c r="N229" s="751"/>
      <c r="O229" s="751"/>
      <c r="P229" s="751"/>
      <c r="Q229" s="751"/>
      <c r="R229" s="751"/>
      <c r="S229" s="751"/>
      <c r="T229" s="751"/>
      <c r="U229" s="751"/>
      <c r="V229" s="751"/>
      <c r="W229" s="751"/>
      <c r="X229" s="751"/>
      <c r="Y229" s="751"/>
      <c r="Z229" s="751"/>
    </row>
    <row r="230" ht="12.75" customHeight="1">
      <c r="A230" s="751"/>
      <c r="B230" s="751"/>
      <c r="C230" s="751"/>
      <c r="D230" s="751"/>
      <c r="E230" s="751"/>
      <c r="F230" s="751"/>
      <c r="G230" s="751"/>
      <c r="H230" s="751"/>
      <c r="I230" s="751"/>
      <c r="J230" s="751"/>
      <c r="K230" s="751"/>
      <c r="L230" s="751"/>
      <c r="M230" s="751"/>
      <c r="N230" s="751"/>
      <c r="O230" s="751"/>
      <c r="P230" s="751"/>
      <c r="Q230" s="751"/>
      <c r="R230" s="751"/>
      <c r="S230" s="751"/>
      <c r="T230" s="751"/>
      <c r="U230" s="751"/>
      <c r="V230" s="751"/>
      <c r="W230" s="751"/>
      <c r="X230" s="751"/>
      <c r="Y230" s="751"/>
      <c r="Z230" s="751"/>
    </row>
    <row r="231" ht="12.75" customHeight="1">
      <c r="A231" s="751"/>
      <c r="B231" s="751"/>
      <c r="C231" s="751"/>
      <c r="D231" s="751"/>
      <c r="E231" s="751"/>
      <c r="F231" s="751"/>
      <c r="G231" s="751"/>
      <c r="H231" s="751"/>
      <c r="I231" s="751"/>
      <c r="J231" s="751"/>
      <c r="K231" s="751"/>
      <c r="L231" s="751"/>
      <c r="M231" s="751"/>
      <c r="N231" s="751"/>
      <c r="O231" s="751"/>
      <c r="P231" s="751"/>
      <c r="Q231" s="751"/>
      <c r="R231" s="751"/>
      <c r="S231" s="751"/>
      <c r="T231" s="751"/>
      <c r="U231" s="751"/>
      <c r="V231" s="751"/>
      <c r="W231" s="751"/>
      <c r="X231" s="751"/>
      <c r="Y231" s="751"/>
      <c r="Z231" s="751"/>
    </row>
    <row r="232" ht="12.75" customHeight="1">
      <c r="A232" s="751"/>
      <c r="B232" s="751"/>
      <c r="C232" s="751"/>
      <c r="D232" s="751"/>
      <c r="E232" s="751"/>
      <c r="F232" s="751"/>
      <c r="G232" s="751"/>
      <c r="H232" s="751"/>
      <c r="I232" s="751"/>
      <c r="J232" s="751"/>
      <c r="K232" s="751"/>
      <c r="L232" s="751"/>
      <c r="M232" s="751"/>
      <c r="N232" s="751"/>
      <c r="O232" s="751"/>
      <c r="P232" s="751"/>
      <c r="Q232" s="751"/>
      <c r="R232" s="751"/>
      <c r="S232" s="751"/>
      <c r="T232" s="751"/>
      <c r="U232" s="751"/>
      <c r="V232" s="751"/>
      <c r="W232" s="751"/>
      <c r="X232" s="751"/>
      <c r="Y232" s="751"/>
      <c r="Z232" s="751"/>
    </row>
    <row r="233" ht="12.75" customHeight="1">
      <c r="A233" s="751"/>
      <c r="B233" s="751"/>
      <c r="C233" s="751"/>
      <c r="D233" s="751"/>
      <c r="E233" s="751"/>
      <c r="F233" s="751"/>
      <c r="G233" s="751"/>
      <c r="H233" s="751"/>
      <c r="I233" s="751"/>
      <c r="J233" s="751"/>
      <c r="K233" s="751"/>
      <c r="L233" s="751"/>
      <c r="M233" s="751"/>
      <c r="N233" s="751"/>
      <c r="O233" s="751"/>
      <c r="P233" s="751"/>
      <c r="Q233" s="751"/>
      <c r="R233" s="751"/>
      <c r="S233" s="751"/>
      <c r="T233" s="751"/>
      <c r="U233" s="751"/>
      <c r="V233" s="751"/>
      <c r="W233" s="751"/>
      <c r="X233" s="751"/>
      <c r="Y233" s="751"/>
      <c r="Z233" s="751"/>
    </row>
    <row r="234" ht="12.75" customHeight="1">
      <c r="A234" s="751"/>
      <c r="B234" s="751"/>
      <c r="C234" s="751"/>
      <c r="D234" s="751"/>
      <c r="E234" s="751"/>
      <c r="F234" s="751"/>
      <c r="G234" s="751"/>
      <c r="H234" s="751"/>
      <c r="I234" s="751"/>
      <c r="J234" s="751"/>
      <c r="K234" s="751"/>
      <c r="L234" s="751"/>
      <c r="M234" s="751"/>
      <c r="N234" s="751"/>
      <c r="O234" s="751"/>
      <c r="P234" s="751"/>
      <c r="Q234" s="751"/>
      <c r="R234" s="751"/>
      <c r="S234" s="751"/>
      <c r="T234" s="751"/>
      <c r="U234" s="751"/>
      <c r="V234" s="751"/>
      <c r="W234" s="751"/>
      <c r="X234" s="751"/>
      <c r="Y234" s="751"/>
      <c r="Z234" s="751"/>
    </row>
    <row r="235" ht="12.75" customHeight="1">
      <c r="A235" s="751"/>
      <c r="B235" s="751"/>
      <c r="C235" s="751"/>
      <c r="D235" s="751"/>
      <c r="E235" s="751"/>
      <c r="F235" s="751"/>
      <c r="G235" s="751"/>
      <c r="H235" s="751"/>
      <c r="I235" s="751"/>
      <c r="J235" s="751"/>
      <c r="K235" s="751"/>
      <c r="L235" s="751"/>
      <c r="M235" s="751"/>
      <c r="N235" s="751"/>
      <c r="O235" s="751"/>
      <c r="P235" s="751"/>
      <c r="Q235" s="751"/>
      <c r="R235" s="751"/>
      <c r="S235" s="751"/>
      <c r="T235" s="751"/>
      <c r="U235" s="751"/>
      <c r="V235" s="751"/>
      <c r="W235" s="751"/>
      <c r="X235" s="751"/>
      <c r="Y235" s="751"/>
      <c r="Z235" s="751"/>
    </row>
    <row r="236" ht="12.75" customHeight="1">
      <c r="A236" s="751"/>
      <c r="B236" s="751"/>
      <c r="C236" s="751"/>
      <c r="D236" s="751"/>
      <c r="E236" s="751"/>
      <c r="F236" s="751"/>
      <c r="G236" s="751"/>
      <c r="H236" s="751"/>
      <c r="I236" s="751"/>
      <c r="J236" s="751"/>
      <c r="K236" s="751"/>
      <c r="L236" s="751"/>
      <c r="M236" s="751"/>
      <c r="N236" s="751"/>
      <c r="O236" s="751"/>
      <c r="P236" s="751"/>
      <c r="Q236" s="751"/>
      <c r="R236" s="751"/>
      <c r="S236" s="751"/>
      <c r="T236" s="751"/>
      <c r="U236" s="751"/>
      <c r="V236" s="751"/>
      <c r="W236" s="751"/>
      <c r="X236" s="751"/>
      <c r="Y236" s="751"/>
      <c r="Z236" s="751"/>
    </row>
    <row r="237" ht="12.75" customHeight="1">
      <c r="A237" s="751"/>
      <c r="B237" s="751"/>
      <c r="C237" s="751"/>
      <c r="D237" s="751"/>
      <c r="E237" s="751"/>
      <c r="F237" s="751"/>
      <c r="G237" s="751"/>
      <c r="H237" s="751"/>
      <c r="I237" s="751"/>
      <c r="J237" s="751"/>
      <c r="K237" s="751"/>
      <c r="L237" s="751"/>
      <c r="M237" s="751"/>
      <c r="N237" s="751"/>
      <c r="O237" s="751"/>
      <c r="P237" s="751"/>
      <c r="Q237" s="751"/>
      <c r="R237" s="751"/>
      <c r="S237" s="751"/>
      <c r="T237" s="751"/>
      <c r="U237" s="751"/>
      <c r="V237" s="751"/>
      <c r="W237" s="751"/>
      <c r="X237" s="751"/>
      <c r="Y237" s="751"/>
      <c r="Z237" s="751"/>
    </row>
    <row r="238" ht="12.75" customHeight="1">
      <c r="A238" s="751"/>
      <c r="B238" s="751"/>
      <c r="C238" s="751"/>
      <c r="D238" s="751"/>
      <c r="E238" s="751"/>
      <c r="F238" s="751"/>
      <c r="G238" s="751"/>
      <c r="H238" s="751"/>
      <c r="I238" s="751"/>
      <c r="J238" s="751"/>
      <c r="K238" s="751"/>
      <c r="L238" s="751"/>
      <c r="M238" s="751"/>
      <c r="N238" s="751"/>
      <c r="O238" s="751"/>
      <c r="P238" s="751"/>
      <c r="Q238" s="751"/>
      <c r="R238" s="751"/>
      <c r="S238" s="751"/>
      <c r="T238" s="751"/>
      <c r="U238" s="751"/>
      <c r="V238" s="751"/>
      <c r="W238" s="751"/>
      <c r="X238" s="751"/>
      <c r="Y238" s="751"/>
      <c r="Z238" s="751"/>
    </row>
    <row r="239" ht="12.75" customHeight="1">
      <c r="A239" s="751"/>
      <c r="B239" s="751"/>
      <c r="C239" s="751"/>
      <c r="D239" s="751"/>
      <c r="E239" s="751"/>
      <c r="F239" s="751"/>
      <c r="G239" s="751"/>
      <c r="H239" s="751"/>
      <c r="I239" s="751"/>
      <c r="J239" s="751"/>
      <c r="K239" s="751"/>
      <c r="L239" s="751"/>
      <c r="M239" s="751"/>
      <c r="N239" s="751"/>
      <c r="O239" s="751"/>
      <c r="P239" s="751"/>
      <c r="Q239" s="751"/>
      <c r="R239" s="751"/>
      <c r="S239" s="751"/>
      <c r="T239" s="751"/>
      <c r="U239" s="751"/>
      <c r="V239" s="751"/>
      <c r="W239" s="751"/>
      <c r="X239" s="751"/>
      <c r="Y239" s="751"/>
      <c r="Z239" s="751"/>
    </row>
    <row r="240" ht="12.75" customHeight="1">
      <c r="A240" s="751"/>
      <c r="B240" s="751"/>
      <c r="C240" s="751"/>
      <c r="D240" s="751"/>
      <c r="E240" s="751"/>
      <c r="F240" s="751"/>
      <c r="G240" s="751"/>
      <c r="H240" s="751"/>
      <c r="I240" s="751"/>
      <c r="J240" s="751"/>
      <c r="K240" s="751"/>
      <c r="L240" s="751"/>
      <c r="M240" s="751"/>
      <c r="N240" s="751"/>
      <c r="O240" s="751"/>
      <c r="P240" s="751"/>
      <c r="Q240" s="751"/>
      <c r="R240" s="751"/>
      <c r="S240" s="751"/>
      <c r="T240" s="751"/>
      <c r="U240" s="751"/>
      <c r="V240" s="751"/>
      <c r="W240" s="751"/>
      <c r="X240" s="751"/>
      <c r="Y240" s="751"/>
      <c r="Z240" s="751"/>
    </row>
    <row r="241" ht="12.75" customHeight="1">
      <c r="A241" s="751"/>
      <c r="B241" s="751"/>
      <c r="C241" s="751"/>
      <c r="D241" s="751"/>
      <c r="E241" s="751"/>
      <c r="F241" s="751"/>
      <c r="G241" s="751"/>
      <c r="H241" s="751"/>
      <c r="I241" s="751"/>
      <c r="J241" s="751"/>
      <c r="K241" s="751"/>
      <c r="L241" s="751"/>
      <c r="M241" s="751"/>
      <c r="N241" s="751"/>
      <c r="O241" s="751"/>
      <c r="P241" s="751"/>
      <c r="Q241" s="751"/>
      <c r="R241" s="751"/>
      <c r="S241" s="751"/>
      <c r="T241" s="751"/>
      <c r="U241" s="751"/>
      <c r="V241" s="751"/>
      <c r="W241" s="751"/>
      <c r="X241" s="751"/>
      <c r="Y241" s="751"/>
      <c r="Z241" s="751"/>
    </row>
    <row r="242" ht="12.75" customHeight="1">
      <c r="A242" s="751"/>
      <c r="B242" s="751"/>
      <c r="C242" s="751"/>
      <c r="D242" s="751"/>
      <c r="E242" s="751"/>
      <c r="F242" s="751"/>
      <c r="G242" s="751"/>
      <c r="H242" s="751"/>
      <c r="I242" s="751"/>
      <c r="J242" s="751"/>
      <c r="K242" s="751"/>
      <c r="L242" s="751"/>
      <c r="M242" s="751"/>
      <c r="N242" s="751"/>
      <c r="O242" s="751"/>
      <c r="P242" s="751"/>
      <c r="Q242" s="751"/>
      <c r="R242" s="751"/>
      <c r="S242" s="751"/>
      <c r="T242" s="751"/>
      <c r="U242" s="751"/>
      <c r="V242" s="751"/>
      <c r="W242" s="751"/>
      <c r="X242" s="751"/>
      <c r="Y242" s="751"/>
      <c r="Z242" s="751"/>
    </row>
    <row r="243" ht="12.75" customHeight="1">
      <c r="A243" s="751"/>
      <c r="B243" s="751"/>
      <c r="C243" s="751"/>
      <c r="D243" s="751"/>
      <c r="E243" s="751"/>
      <c r="F243" s="751"/>
      <c r="G243" s="751"/>
      <c r="H243" s="751"/>
      <c r="I243" s="751"/>
      <c r="J243" s="751"/>
      <c r="K243" s="751"/>
      <c r="L243" s="751"/>
      <c r="M243" s="751"/>
      <c r="N243" s="751"/>
      <c r="O243" s="751"/>
      <c r="P243" s="751"/>
      <c r="Q243" s="751"/>
      <c r="R243" s="751"/>
      <c r="S243" s="751"/>
      <c r="T243" s="751"/>
      <c r="U243" s="751"/>
      <c r="V243" s="751"/>
      <c r="W243" s="751"/>
      <c r="X243" s="751"/>
      <c r="Y243" s="751"/>
      <c r="Z243" s="751"/>
    </row>
    <row r="244" ht="12.75" customHeight="1">
      <c r="A244" s="751"/>
      <c r="B244" s="751"/>
      <c r="C244" s="751"/>
      <c r="D244" s="751"/>
      <c r="E244" s="751"/>
      <c r="F244" s="751"/>
      <c r="G244" s="751"/>
      <c r="H244" s="751"/>
      <c r="I244" s="751"/>
      <c r="J244" s="751"/>
      <c r="K244" s="751"/>
      <c r="L244" s="751"/>
      <c r="M244" s="751"/>
      <c r="N244" s="751"/>
      <c r="O244" s="751"/>
      <c r="P244" s="751"/>
      <c r="Q244" s="751"/>
      <c r="R244" s="751"/>
      <c r="S244" s="751"/>
      <c r="T244" s="751"/>
      <c r="U244" s="751"/>
      <c r="V244" s="751"/>
      <c r="W244" s="751"/>
      <c r="X244" s="751"/>
      <c r="Y244" s="751"/>
      <c r="Z244" s="751"/>
    </row>
    <row r="245" ht="12.75" customHeight="1">
      <c r="A245" s="751"/>
      <c r="B245" s="751"/>
      <c r="C245" s="751"/>
      <c r="D245" s="751"/>
      <c r="E245" s="751"/>
      <c r="F245" s="751"/>
      <c r="G245" s="751"/>
      <c r="H245" s="751"/>
      <c r="I245" s="751"/>
      <c r="J245" s="751"/>
      <c r="K245" s="751"/>
      <c r="L245" s="751"/>
      <c r="M245" s="751"/>
      <c r="N245" s="751"/>
      <c r="O245" s="751"/>
      <c r="P245" s="751"/>
      <c r="Q245" s="751"/>
      <c r="R245" s="751"/>
      <c r="S245" s="751"/>
      <c r="T245" s="751"/>
      <c r="U245" s="751"/>
      <c r="V245" s="751"/>
      <c r="W245" s="751"/>
      <c r="X245" s="751"/>
      <c r="Y245" s="751"/>
      <c r="Z245" s="751"/>
    </row>
    <row r="246" ht="12.75" customHeight="1">
      <c r="A246" s="751"/>
      <c r="B246" s="751"/>
      <c r="C246" s="751"/>
      <c r="D246" s="751"/>
      <c r="E246" s="751"/>
      <c r="F246" s="751"/>
      <c r="G246" s="751"/>
      <c r="H246" s="751"/>
      <c r="I246" s="751"/>
      <c r="J246" s="751"/>
      <c r="K246" s="751"/>
      <c r="L246" s="751"/>
      <c r="M246" s="751"/>
      <c r="N246" s="751"/>
      <c r="O246" s="751"/>
      <c r="P246" s="751"/>
      <c r="Q246" s="751"/>
      <c r="R246" s="751"/>
      <c r="S246" s="751"/>
      <c r="T246" s="751"/>
      <c r="U246" s="751"/>
      <c r="V246" s="751"/>
      <c r="W246" s="751"/>
      <c r="X246" s="751"/>
      <c r="Y246" s="751"/>
      <c r="Z246" s="751"/>
    </row>
    <row r="247" ht="12.75" customHeight="1">
      <c r="A247" s="751"/>
      <c r="B247" s="751"/>
      <c r="C247" s="751"/>
      <c r="D247" s="751"/>
      <c r="E247" s="751"/>
      <c r="F247" s="751"/>
      <c r="G247" s="751"/>
      <c r="H247" s="751"/>
      <c r="I247" s="751"/>
      <c r="J247" s="751"/>
      <c r="K247" s="751"/>
      <c r="L247" s="751"/>
      <c r="M247" s="751"/>
      <c r="N247" s="751"/>
      <c r="O247" s="751"/>
      <c r="P247" s="751"/>
      <c r="Q247" s="751"/>
      <c r="R247" s="751"/>
      <c r="S247" s="751"/>
      <c r="T247" s="751"/>
      <c r="U247" s="751"/>
      <c r="V247" s="751"/>
      <c r="W247" s="751"/>
      <c r="X247" s="751"/>
      <c r="Y247" s="751"/>
      <c r="Z247" s="751"/>
    </row>
    <row r="248" ht="12.75" customHeight="1">
      <c r="A248" s="751"/>
      <c r="B248" s="751"/>
      <c r="C248" s="751"/>
      <c r="D248" s="751"/>
      <c r="E248" s="751"/>
      <c r="F248" s="751"/>
      <c r="G248" s="751"/>
      <c r="H248" s="751"/>
      <c r="I248" s="751"/>
      <c r="J248" s="751"/>
      <c r="K248" s="751"/>
      <c r="L248" s="751"/>
      <c r="M248" s="751"/>
      <c r="N248" s="751"/>
      <c r="O248" s="751"/>
      <c r="P248" s="751"/>
      <c r="Q248" s="751"/>
      <c r="R248" s="751"/>
      <c r="S248" s="751"/>
      <c r="T248" s="751"/>
      <c r="U248" s="751"/>
      <c r="V248" s="751"/>
      <c r="W248" s="751"/>
      <c r="X248" s="751"/>
      <c r="Y248" s="751"/>
      <c r="Z248" s="751"/>
    </row>
    <row r="249" ht="12.75" customHeight="1">
      <c r="A249" s="751"/>
      <c r="B249" s="751"/>
      <c r="C249" s="751"/>
      <c r="D249" s="751"/>
      <c r="E249" s="751"/>
      <c r="F249" s="751"/>
      <c r="G249" s="751"/>
      <c r="H249" s="751"/>
      <c r="I249" s="751"/>
      <c r="J249" s="751"/>
      <c r="K249" s="751"/>
      <c r="L249" s="751"/>
      <c r="M249" s="751"/>
      <c r="N249" s="751"/>
      <c r="O249" s="751"/>
      <c r="P249" s="751"/>
      <c r="Q249" s="751"/>
      <c r="R249" s="751"/>
      <c r="S249" s="751"/>
      <c r="T249" s="751"/>
      <c r="U249" s="751"/>
      <c r="V249" s="751"/>
      <c r="W249" s="751"/>
      <c r="X249" s="751"/>
      <c r="Y249" s="751"/>
      <c r="Z249" s="751"/>
    </row>
    <row r="250" ht="12.75" customHeight="1">
      <c r="A250" s="751"/>
      <c r="B250" s="751"/>
      <c r="C250" s="751"/>
      <c r="D250" s="751"/>
      <c r="E250" s="751"/>
      <c r="F250" s="751"/>
      <c r="G250" s="751"/>
      <c r="H250" s="751"/>
      <c r="I250" s="751"/>
      <c r="J250" s="751"/>
      <c r="K250" s="751"/>
      <c r="L250" s="751"/>
      <c r="M250" s="751"/>
      <c r="N250" s="751"/>
      <c r="O250" s="751"/>
      <c r="P250" s="751"/>
      <c r="Q250" s="751"/>
      <c r="R250" s="751"/>
      <c r="S250" s="751"/>
      <c r="T250" s="751"/>
      <c r="U250" s="751"/>
      <c r="V250" s="751"/>
      <c r="W250" s="751"/>
      <c r="X250" s="751"/>
      <c r="Y250" s="751"/>
      <c r="Z250" s="751"/>
    </row>
    <row r="251" ht="12.75" customHeight="1">
      <c r="A251" s="751"/>
      <c r="B251" s="751"/>
      <c r="C251" s="751"/>
      <c r="D251" s="751"/>
      <c r="E251" s="751"/>
      <c r="F251" s="751"/>
      <c r="G251" s="751"/>
      <c r="H251" s="751"/>
      <c r="I251" s="751"/>
      <c r="J251" s="751"/>
      <c r="K251" s="751"/>
      <c r="L251" s="751"/>
      <c r="M251" s="751"/>
      <c r="N251" s="751"/>
      <c r="O251" s="751"/>
      <c r="P251" s="751"/>
      <c r="Q251" s="751"/>
      <c r="R251" s="751"/>
      <c r="S251" s="751"/>
      <c r="T251" s="751"/>
      <c r="U251" s="751"/>
      <c r="V251" s="751"/>
      <c r="W251" s="751"/>
      <c r="X251" s="751"/>
      <c r="Y251" s="751"/>
      <c r="Z251" s="751"/>
    </row>
    <row r="252" ht="12.75" customHeight="1">
      <c r="A252" s="751"/>
      <c r="B252" s="751"/>
      <c r="C252" s="751"/>
      <c r="D252" s="751"/>
      <c r="E252" s="751"/>
      <c r="F252" s="751"/>
      <c r="G252" s="751"/>
      <c r="H252" s="751"/>
      <c r="I252" s="751"/>
      <c r="J252" s="751"/>
      <c r="K252" s="751"/>
      <c r="L252" s="751"/>
      <c r="M252" s="751"/>
      <c r="N252" s="751"/>
      <c r="O252" s="751"/>
      <c r="P252" s="751"/>
      <c r="Q252" s="751"/>
      <c r="R252" s="751"/>
      <c r="S252" s="751"/>
      <c r="T252" s="751"/>
      <c r="U252" s="751"/>
      <c r="V252" s="751"/>
      <c r="W252" s="751"/>
      <c r="X252" s="751"/>
      <c r="Y252" s="751"/>
      <c r="Z252" s="751"/>
    </row>
    <row r="253" ht="12.75" customHeight="1">
      <c r="A253" s="751"/>
      <c r="B253" s="751"/>
      <c r="C253" s="751"/>
      <c r="D253" s="751"/>
      <c r="E253" s="751"/>
      <c r="F253" s="751"/>
      <c r="G253" s="751"/>
      <c r="H253" s="751"/>
      <c r="I253" s="751"/>
      <c r="J253" s="751"/>
      <c r="K253" s="751"/>
      <c r="L253" s="751"/>
      <c r="M253" s="751"/>
      <c r="N253" s="751"/>
      <c r="O253" s="751"/>
      <c r="P253" s="751"/>
      <c r="Q253" s="751"/>
      <c r="R253" s="751"/>
      <c r="S253" s="751"/>
      <c r="T253" s="751"/>
      <c r="U253" s="751"/>
      <c r="V253" s="751"/>
      <c r="W253" s="751"/>
      <c r="X253" s="751"/>
      <c r="Y253" s="751"/>
      <c r="Z253" s="751"/>
    </row>
    <row r="254" ht="12.75" customHeight="1">
      <c r="A254" s="751"/>
      <c r="B254" s="751"/>
      <c r="C254" s="751"/>
      <c r="D254" s="751"/>
      <c r="E254" s="751"/>
      <c r="F254" s="751"/>
      <c r="G254" s="751"/>
      <c r="H254" s="751"/>
      <c r="I254" s="751"/>
      <c r="J254" s="751"/>
      <c r="K254" s="751"/>
      <c r="L254" s="751"/>
      <c r="M254" s="751"/>
      <c r="N254" s="751"/>
      <c r="O254" s="751"/>
      <c r="P254" s="751"/>
      <c r="Q254" s="751"/>
      <c r="R254" s="751"/>
      <c r="S254" s="751"/>
      <c r="T254" s="751"/>
      <c r="U254" s="751"/>
      <c r="V254" s="751"/>
      <c r="W254" s="751"/>
      <c r="X254" s="751"/>
      <c r="Y254" s="751"/>
      <c r="Z254" s="751"/>
    </row>
    <row r="255" ht="12.75" customHeight="1">
      <c r="A255" s="751"/>
      <c r="B255" s="751"/>
      <c r="C255" s="751"/>
      <c r="D255" s="751"/>
      <c r="E255" s="751"/>
      <c r="F255" s="751"/>
      <c r="G255" s="751"/>
      <c r="H255" s="751"/>
      <c r="I255" s="751"/>
      <c r="J255" s="751"/>
      <c r="K255" s="751"/>
      <c r="L255" s="751"/>
      <c r="M255" s="751"/>
      <c r="N255" s="751"/>
      <c r="O255" s="751"/>
      <c r="P255" s="751"/>
      <c r="Q255" s="751"/>
      <c r="R255" s="751"/>
      <c r="S255" s="751"/>
      <c r="T255" s="751"/>
      <c r="U255" s="751"/>
      <c r="V255" s="751"/>
      <c r="W255" s="751"/>
      <c r="X255" s="751"/>
      <c r="Y255" s="751"/>
      <c r="Z255" s="751"/>
    </row>
    <row r="256" ht="12.75" customHeight="1">
      <c r="A256" s="751"/>
      <c r="B256" s="751"/>
      <c r="C256" s="751"/>
      <c r="D256" s="751"/>
      <c r="E256" s="751"/>
      <c r="F256" s="751"/>
      <c r="G256" s="751"/>
      <c r="H256" s="751"/>
      <c r="I256" s="751"/>
      <c r="J256" s="751"/>
      <c r="K256" s="751"/>
      <c r="L256" s="751"/>
      <c r="M256" s="751"/>
      <c r="N256" s="751"/>
      <c r="O256" s="751"/>
      <c r="P256" s="751"/>
      <c r="Q256" s="751"/>
      <c r="R256" s="751"/>
      <c r="S256" s="751"/>
      <c r="T256" s="751"/>
      <c r="U256" s="751"/>
      <c r="V256" s="751"/>
      <c r="W256" s="751"/>
      <c r="X256" s="751"/>
      <c r="Y256" s="751"/>
      <c r="Z256" s="751"/>
    </row>
    <row r="257" ht="12.75" customHeight="1">
      <c r="A257" s="751"/>
      <c r="B257" s="751"/>
      <c r="C257" s="751"/>
      <c r="D257" s="751"/>
      <c r="E257" s="751"/>
      <c r="F257" s="751"/>
      <c r="G257" s="751"/>
      <c r="H257" s="751"/>
      <c r="I257" s="751"/>
      <c r="J257" s="751"/>
      <c r="K257" s="751"/>
      <c r="L257" s="751"/>
      <c r="M257" s="751"/>
      <c r="N257" s="751"/>
      <c r="O257" s="751"/>
      <c r="P257" s="751"/>
      <c r="Q257" s="751"/>
      <c r="R257" s="751"/>
      <c r="S257" s="751"/>
      <c r="T257" s="751"/>
      <c r="U257" s="751"/>
      <c r="V257" s="751"/>
      <c r="W257" s="751"/>
      <c r="X257" s="751"/>
      <c r="Y257" s="751"/>
      <c r="Z257" s="751"/>
    </row>
    <row r="258" ht="12.75" customHeight="1">
      <c r="A258" s="751"/>
      <c r="B258" s="751"/>
      <c r="C258" s="751"/>
      <c r="D258" s="751"/>
      <c r="E258" s="751"/>
      <c r="F258" s="751"/>
      <c r="G258" s="751"/>
      <c r="H258" s="751"/>
      <c r="I258" s="751"/>
      <c r="J258" s="751"/>
      <c r="K258" s="751"/>
      <c r="L258" s="751"/>
      <c r="M258" s="751"/>
      <c r="N258" s="751"/>
      <c r="O258" s="751"/>
      <c r="P258" s="751"/>
      <c r="Q258" s="751"/>
      <c r="R258" s="751"/>
      <c r="S258" s="751"/>
      <c r="T258" s="751"/>
      <c r="U258" s="751"/>
      <c r="V258" s="751"/>
      <c r="W258" s="751"/>
      <c r="X258" s="751"/>
      <c r="Y258" s="751"/>
      <c r="Z258" s="751"/>
    </row>
    <row r="259" ht="12.75" customHeight="1">
      <c r="A259" s="751"/>
      <c r="B259" s="751"/>
      <c r="C259" s="751"/>
      <c r="D259" s="751"/>
      <c r="E259" s="751"/>
      <c r="F259" s="751"/>
      <c r="G259" s="751"/>
      <c r="H259" s="751"/>
      <c r="I259" s="751"/>
      <c r="J259" s="751"/>
      <c r="K259" s="751"/>
      <c r="L259" s="751"/>
      <c r="M259" s="751"/>
      <c r="N259" s="751"/>
      <c r="O259" s="751"/>
      <c r="P259" s="751"/>
      <c r="Q259" s="751"/>
      <c r="R259" s="751"/>
      <c r="S259" s="751"/>
      <c r="T259" s="751"/>
      <c r="U259" s="751"/>
      <c r="V259" s="751"/>
      <c r="W259" s="751"/>
      <c r="X259" s="751"/>
      <c r="Y259" s="751"/>
      <c r="Z259" s="751"/>
    </row>
    <row r="260" ht="12.75" customHeight="1">
      <c r="A260" s="751"/>
      <c r="B260" s="751"/>
      <c r="C260" s="751"/>
      <c r="D260" s="751"/>
      <c r="E260" s="751"/>
      <c r="F260" s="751"/>
      <c r="G260" s="751"/>
      <c r="H260" s="751"/>
      <c r="I260" s="751"/>
      <c r="J260" s="751"/>
      <c r="K260" s="751"/>
      <c r="L260" s="751"/>
      <c r="M260" s="751"/>
      <c r="N260" s="751"/>
      <c r="O260" s="751"/>
      <c r="P260" s="751"/>
      <c r="Q260" s="751"/>
      <c r="R260" s="751"/>
      <c r="S260" s="751"/>
      <c r="T260" s="751"/>
      <c r="U260" s="751"/>
      <c r="V260" s="751"/>
      <c r="W260" s="751"/>
      <c r="X260" s="751"/>
      <c r="Y260" s="751"/>
      <c r="Z260" s="751"/>
    </row>
    <row r="261" ht="12.75" customHeight="1">
      <c r="A261" s="751"/>
      <c r="B261" s="751"/>
      <c r="C261" s="751"/>
      <c r="D261" s="751"/>
      <c r="E261" s="751"/>
      <c r="F261" s="751"/>
      <c r="G261" s="751"/>
      <c r="H261" s="751"/>
      <c r="I261" s="751"/>
      <c r="J261" s="751"/>
      <c r="K261" s="751"/>
      <c r="L261" s="751"/>
      <c r="M261" s="751"/>
      <c r="N261" s="751"/>
      <c r="O261" s="751"/>
      <c r="P261" s="751"/>
      <c r="Q261" s="751"/>
      <c r="R261" s="751"/>
      <c r="S261" s="751"/>
      <c r="T261" s="751"/>
      <c r="U261" s="751"/>
      <c r="V261" s="751"/>
      <c r="W261" s="751"/>
      <c r="X261" s="751"/>
      <c r="Y261" s="751"/>
      <c r="Z261" s="751"/>
    </row>
    <row r="262" ht="12.75" customHeight="1">
      <c r="A262" s="751"/>
      <c r="B262" s="751"/>
      <c r="C262" s="751"/>
      <c r="D262" s="751"/>
      <c r="E262" s="751"/>
      <c r="F262" s="751"/>
      <c r="G262" s="751"/>
      <c r="H262" s="751"/>
      <c r="I262" s="751"/>
      <c r="J262" s="751"/>
      <c r="K262" s="751"/>
      <c r="L262" s="751"/>
      <c r="M262" s="751"/>
      <c r="N262" s="751"/>
      <c r="O262" s="751"/>
      <c r="P262" s="751"/>
      <c r="Q262" s="751"/>
      <c r="R262" s="751"/>
      <c r="S262" s="751"/>
      <c r="T262" s="751"/>
      <c r="U262" s="751"/>
      <c r="V262" s="751"/>
      <c r="W262" s="751"/>
      <c r="X262" s="751"/>
      <c r="Y262" s="751"/>
      <c r="Z262" s="751"/>
    </row>
    <row r="263" ht="12.75" customHeight="1">
      <c r="A263" s="751"/>
      <c r="B263" s="751"/>
      <c r="C263" s="751"/>
      <c r="D263" s="751"/>
      <c r="E263" s="751"/>
      <c r="F263" s="751"/>
      <c r="G263" s="751"/>
      <c r="H263" s="751"/>
      <c r="I263" s="751"/>
      <c r="J263" s="751"/>
      <c r="K263" s="751"/>
      <c r="L263" s="751"/>
      <c r="M263" s="751"/>
      <c r="N263" s="751"/>
      <c r="O263" s="751"/>
      <c r="P263" s="751"/>
      <c r="Q263" s="751"/>
      <c r="R263" s="751"/>
      <c r="S263" s="751"/>
      <c r="T263" s="751"/>
      <c r="U263" s="751"/>
      <c r="V263" s="751"/>
      <c r="W263" s="751"/>
      <c r="X263" s="751"/>
      <c r="Y263" s="751"/>
      <c r="Z263" s="751"/>
    </row>
    <row r="264" ht="12.75" customHeight="1">
      <c r="A264" s="751"/>
      <c r="B264" s="751"/>
      <c r="C264" s="751"/>
      <c r="D264" s="751"/>
      <c r="E264" s="751"/>
      <c r="F264" s="751"/>
      <c r="G264" s="751"/>
      <c r="H264" s="751"/>
      <c r="I264" s="751"/>
      <c r="J264" s="751"/>
      <c r="K264" s="751"/>
      <c r="L264" s="751"/>
      <c r="M264" s="751"/>
      <c r="N264" s="751"/>
      <c r="O264" s="751"/>
      <c r="P264" s="751"/>
      <c r="Q264" s="751"/>
      <c r="R264" s="751"/>
      <c r="S264" s="751"/>
      <c r="T264" s="751"/>
      <c r="U264" s="751"/>
      <c r="V264" s="751"/>
      <c r="W264" s="751"/>
      <c r="X264" s="751"/>
      <c r="Y264" s="751"/>
      <c r="Z264" s="751"/>
    </row>
    <row r="265" ht="12.75" customHeight="1">
      <c r="A265" s="751"/>
      <c r="B265" s="751"/>
      <c r="C265" s="751"/>
      <c r="D265" s="751"/>
      <c r="E265" s="751"/>
      <c r="F265" s="751"/>
      <c r="G265" s="751"/>
      <c r="H265" s="751"/>
      <c r="I265" s="751"/>
      <c r="J265" s="751"/>
      <c r="K265" s="751"/>
      <c r="L265" s="751"/>
      <c r="M265" s="751"/>
      <c r="N265" s="751"/>
      <c r="O265" s="751"/>
      <c r="P265" s="751"/>
      <c r="Q265" s="751"/>
      <c r="R265" s="751"/>
      <c r="S265" s="751"/>
      <c r="T265" s="751"/>
      <c r="U265" s="751"/>
      <c r="V265" s="751"/>
      <c r="W265" s="751"/>
      <c r="X265" s="751"/>
      <c r="Y265" s="751"/>
      <c r="Z265" s="751"/>
    </row>
    <row r="266" ht="12.75" customHeight="1">
      <c r="A266" s="751"/>
      <c r="B266" s="751"/>
      <c r="C266" s="751"/>
      <c r="D266" s="751"/>
      <c r="E266" s="751"/>
      <c r="F266" s="751"/>
      <c r="G266" s="751"/>
      <c r="H266" s="751"/>
      <c r="I266" s="751"/>
      <c r="J266" s="751"/>
      <c r="K266" s="751"/>
      <c r="L266" s="751"/>
      <c r="M266" s="751"/>
      <c r="N266" s="751"/>
      <c r="O266" s="751"/>
      <c r="P266" s="751"/>
      <c r="Q266" s="751"/>
      <c r="R266" s="751"/>
      <c r="S266" s="751"/>
      <c r="T266" s="751"/>
      <c r="U266" s="751"/>
      <c r="V266" s="751"/>
      <c r="W266" s="751"/>
      <c r="X266" s="751"/>
      <c r="Y266" s="751"/>
      <c r="Z266" s="751"/>
    </row>
    <row r="267" ht="12.75" customHeight="1">
      <c r="A267" s="751"/>
      <c r="B267" s="751"/>
      <c r="C267" s="751"/>
      <c r="D267" s="751"/>
      <c r="E267" s="751"/>
      <c r="F267" s="751"/>
      <c r="G267" s="751"/>
      <c r="H267" s="751"/>
      <c r="I267" s="751"/>
      <c r="J267" s="751"/>
      <c r="K267" s="751"/>
      <c r="L267" s="751"/>
      <c r="M267" s="751"/>
      <c r="N267" s="751"/>
      <c r="O267" s="751"/>
      <c r="P267" s="751"/>
      <c r="Q267" s="751"/>
      <c r="R267" s="751"/>
      <c r="S267" s="751"/>
      <c r="T267" s="751"/>
      <c r="U267" s="751"/>
      <c r="V267" s="751"/>
      <c r="W267" s="751"/>
      <c r="X267" s="751"/>
      <c r="Y267" s="751"/>
      <c r="Z267" s="751"/>
    </row>
    <row r="268" ht="12.75" customHeight="1">
      <c r="A268" s="751"/>
      <c r="B268" s="751"/>
      <c r="C268" s="751"/>
      <c r="D268" s="751"/>
      <c r="E268" s="751"/>
      <c r="F268" s="751"/>
      <c r="G268" s="751"/>
      <c r="H268" s="751"/>
      <c r="I268" s="751"/>
      <c r="J268" s="751"/>
      <c r="K268" s="751"/>
      <c r="L268" s="751"/>
      <c r="M268" s="751"/>
      <c r="N268" s="751"/>
      <c r="O268" s="751"/>
      <c r="P268" s="751"/>
      <c r="Q268" s="751"/>
      <c r="R268" s="751"/>
      <c r="S268" s="751"/>
      <c r="T268" s="751"/>
      <c r="U268" s="751"/>
      <c r="V268" s="751"/>
      <c r="W268" s="751"/>
      <c r="X268" s="751"/>
      <c r="Y268" s="751"/>
      <c r="Z268" s="751"/>
    </row>
    <row r="269" ht="12.75" customHeight="1">
      <c r="A269" s="751"/>
      <c r="B269" s="751"/>
      <c r="C269" s="751"/>
      <c r="D269" s="751"/>
      <c r="E269" s="751"/>
      <c r="F269" s="751"/>
      <c r="G269" s="751"/>
      <c r="H269" s="751"/>
      <c r="I269" s="751"/>
      <c r="J269" s="751"/>
      <c r="K269" s="751"/>
      <c r="L269" s="751"/>
      <c r="M269" s="751"/>
      <c r="N269" s="751"/>
      <c r="O269" s="751"/>
      <c r="P269" s="751"/>
      <c r="Q269" s="751"/>
      <c r="R269" s="751"/>
      <c r="S269" s="751"/>
      <c r="T269" s="751"/>
      <c r="U269" s="751"/>
      <c r="V269" s="751"/>
      <c r="W269" s="751"/>
      <c r="X269" s="751"/>
      <c r="Y269" s="751"/>
      <c r="Z269" s="751"/>
    </row>
    <row r="270" ht="12.75" customHeight="1">
      <c r="A270" s="751"/>
      <c r="B270" s="751"/>
      <c r="C270" s="751"/>
      <c r="D270" s="751"/>
      <c r="E270" s="751"/>
      <c r="F270" s="751"/>
      <c r="G270" s="751"/>
      <c r="H270" s="751"/>
      <c r="I270" s="751"/>
      <c r="J270" s="751"/>
      <c r="K270" s="751"/>
      <c r="L270" s="751"/>
      <c r="M270" s="751"/>
      <c r="N270" s="751"/>
      <c r="O270" s="751"/>
      <c r="P270" s="751"/>
      <c r="Q270" s="751"/>
      <c r="R270" s="751"/>
      <c r="S270" s="751"/>
      <c r="T270" s="751"/>
      <c r="U270" s="751"/>
      <c r="V270" s="751"/>
      <c r="W270" s="751"/>
      <c r="X270" s="751"/>
      <c r="Y270" s="751"/>
      <c r="Z270" s="751"/>
    </row>
    <row r="271" ht="12.75" customHeight="1">
      <c r="A271" s="751"/>
      <c r="B271" s="751"/>
      <c r="C271" s="751"/>
      <c r="D271" s="751"/>
      <c r="E271" s="751"/>
      <c r="F271" s="751"/>
      <c r="G271" s="751"/>
      <c r="H271" s="751"/>
      <c r="I271" s="751"/>
      <c r="J271" s="751"/>
      <c r="K271" s="751"/>
      <c r="L271" s="751"/>
      <c r="M271" s="751"/>
      <c r="N271" s="751"/>
      <c r="O271" s="751"/>
      <c r="P271" s="751"/>
      <c r="Q271" s="751"/>
      <c r="R271" s="751"/>
      <c r="S271" s="751"/>
      <c r="T271" s="751"/>
      <c r="U271" s="751"/>
      <c r="V271" s="751"/>
      <c r="W271" s="751"/>
      <c r="X271" s="751"/>
      <c r="Y271" s="751"/>
      <c r="Z271" s="751"/>
    </row>
    <row r="272" ht="12.75" customHeight="1">
      <c r="A272" s="751"/>
      <c r="B272" s="751"/>
      <c r="C272" s="751"/>
      <c r="D272" s="751"/>
      <c r="E272" s="751"/>
      <c r="F272" s="751"/>
      <c r="G272" s="751"/>
      <c r="H272" s="751"/>
      <c r="I272" s="751"/>
      <c r="J272" s="751"/>
      <c r="K272" s="751"/>
      <c r="L272" s="751"/>
      <c r="M272" s="751"/>
      <c r="N272" s="751"/>
      <c r="O272" s="751"/>
      <c r="P272" s="751"/>
      <c r="Q272" s="751"/>
      <c r="R272" s="751"/>
      <c r="S272" s="751"/>
      <c r="T272" s="751"/>
      <c r="U272" s="751"/>
      <c r="V272" s="751"/>
      <c r="W272" s="751"/>
      <c r="X272" s="751"/>
      <c r="Y272" s="751"/>
      <c r="Z272" s="751"/>
    </row>
    <row r="273" ht="12.75" customHeight="1">
      <c r="A273" s="751"/>
      <c r="B273" s="751"/>
      <c r="C273" s="751"/>
      <c r="D273" s="751"/>
      <c r="E273" s="751"/>
      <c r="F273" s="751"/>
      <c r="G273" s="751"/>
      <c r="H273" s="751"/>
      <c r="I273" s="751"/>
      <c r="J273" s="751"/>
      <c r="K273" s="751"/>
      <c r="L273" s="751"/>
      <c r="M273" s="751"/>
      <c r="N273" s="751"/>
      <c r="O273" s="751"/>
      <c r="P273" s="751"/>
      <c r="Q273" s="751"/>
      <c r="R273" s="751"/>
      <c r="S273" s="751"/>
      <c r="T273" s="751"/>
      <c r="U273" s="751"/>
      <c r="V273" s="751"/>
      <c r="W273" s="751"/>
      <c r="X273" s="751"/>
      <c r="Y273" s="751"/>
      <c r="Z273" s="751"/>
    </row>
    <row r="274" ht="12.75" customHeight="1">
      <c r="A274" s="751"/>
      <c r="B274" s="751"/>
      <c r="C274" s="751"/>
      <c r="D274" s="751"/>
      <c r="E274" s="751"/>
      <c r="F274" s="751"/>
      <c r="G274" s="751"/>
      <c r="H274" s="751"/>
      <c r="I274" s="751"/>
      <c r="J274" s="751"/>
      <c r="K274" s="751"/>
      <c r="L274" s="751"/>
      <c r="M274" s="751"/>
      <c r="N274" s="751"/>
      <c r="O274" s="751"/>
      <c r="P274" s="751"/>
      <c r="Q274" s="751"/>
      <c r="R274" s="751"/>
      <c r="S274" s="751"/>
      <c r="T274" s="751"/>
      <c r="U274" s="751"/>
      <c r="V274" s="751"/>
      <c r="W274" s="751"/>
      <c r="X274" s="751"/>
      <c r="Y274" s="751"/>
      <c r="Z274" s="751"/>
    </row>
    <row r="275" ht="12.75" customHeight="1">
      <c r="A275" s="751"/>
      <c r="B275" s="751"/>
      <c r="C275" s="751"/>
      <c r="D275" s="751"/>
      <c r="E275" s="751"/>
      <c r="F275" s="751"/>
      <c r="G275" s="751"/>
      <c r="H275" s="751"/>
      <c r="I275" s="751"/>
      <c r="J275" s="751"/>
      <c r="K275" s="751"/>
      <c r="L275" s="751"/>
      <c r="M275" s="751"/>
      <c r="N275" s="751"/>
      <c r="O275" s="751"/>
      <c r="P275" s="751"/>
      <c r="Q275" s="751"/>
      <c r="R275" s="751"/>
      <c r="S275" s="751"/>
      <c r="T275" s="751"/>
      <c r="U275" s="751"/>
      <c r="V275" s="751"/>
      <c r="W275" s="751"/>
      <c r="X275" s="751"/>
      <c r="Y275" s="751"/>
      <c r="Z275" s="751"/>
    </row>
    <row r="276" ht="12.75" customHeight="1">
      <c r="A276" s="751"/>
      <c r="B276" s="751"/>
      <c r="C276" s="751"/>
      <c r="D276" s="751"/>
      <c r="E276" s="751"/>
      <c r="F276" s="751"/>
      <c r="G276" s="751"/>
      <c r="H276" s="751"/>
      <c r="I276" s="751"/>
      <c r="J276" s="751"/>
      <c r="K276" s="751"/>
      <c r="L276" s="751"/>
      <c r="M276" s="751"/>
      <c r="N276" s="751"/>
      <c r="O276" s="751"/>
      <c r="P276" s="751"/>
      <c r="Q276" s="751"/>
      <c r="R276" s="751"/>
      <c r="S276" s="751"/>
      <c r="T276" s="751"/>
      <c r="U276" s="751"/>
      <c r="V276" s="751"/>
      <c r="W276" s="751"/>
      <c r="X276" s="751"/>
      <c r="Y276" s="751"/>
      <c r="Z276" s="751"/>
    </row>
    <row r="277" ht="12.75" customHeight="1">
      <c r="A277" s="751"/>
      <c r="B277" s="751"/>
      <c r="C277" s="751"/>
      <c r="D277" s="751"/>
      <c r="E277" s="751"/>
      <c r="F277" s="751"/>
      <c r="G277" s="751"/>
      <c r="H277" s="751"/>
      <c r="I277" s="751"/>
      <c r="J277" s="751"/>
      <c r="K277" s="751"/>
      <c r="L277" s="751"/>
      <c r="M277" s="751"/>
      <c r="N277" s="751"/>
      <c r="O277" s="751"/>
      <c r="P277" s="751"/>
      <c r="Q277" s="751"/>
      <c r="R277" s="751"/>
      <c r="S277" s="751"/>
      <c r="T277" s="751"/>
      <c r="U277" s="751"/>
      <c r="V277" s="751"/>
      <c r="W277" s="751"/>
      <c r="X277" s="751"/>
      <c r="Y277" s="751"/>
      <c r="Z277" s="751"/>
    </row>
    <row r="278" ht="12.75" customHeight="1">
      <c r="A278" s="751"/>
      <c r="B278" s="751"/>
      <c r="C278" s="751"/>
      <c r="D278" s="751"/>
      <c r="E278" s="751"/>
      <c r="F278" s="751"/>
      <c r="G278" s="751"/>
      <c r="H278" s="751"/>
      <c r="I278" s="751"/>
      <c r="J278" s="751"/>
      <c r="K278" s="751"/>
      <c r="L278" s="751"/>
      <c r="M278" s="751"/>
      <c r="N278" s="751"/>
      <c r="O278" s="751"/>
      <c r="P278" s="751"/>
      <c r="Q278" s="751"/>
      <c r="R278" s="751"/>
      <c r="S278" s="751"/>
      <c r="T278" s="751"/>
      <c r="U278" s="751"/>
      <c r="V278" s="751"/>
      <c r="W278" s="751"/>
      <c r="X278" s="751"/>
      <c r="Y278" s="751"/>
      <c r="Z278" s="751"/>
    </row>
    <row r="279" ht="12.75" customHeight="1">
      <c r="A279" s="751"/>
      <c r="B279" s="751"/>
      <c r="C279" s="751"/>
      <c r="D279" s="751"/>
      <c r="E279" s="751"/>
      <c r="F279" s="751"/>
      <c r="G279" s="751"/>
      <c r="H279" s="751"/>
      <c r="I279" s="751"/>
      <c r="J279" s="751"/>
      <c r="K279" s="751"/>
      <c r="L279" s="751"/>
      <c r="M279" s="751"/>
      <c r="N279" s="751"/>
      <c r="O279" s="751"/>
      <c r="P279" s="751"/>
      <c r="Q279" s="751"/>
      <c r="R279" s="751"/>
      <c r="S279" s="751"/>
      <c r="T279" s="751"/>
      <c r="U279" s="751"/>
      <c r="V279" s="751"/>
      <c r="W279" s="751"/>
      <c r="X279" s="751"/>
      <c r="Y279" s="751"/>
      <c r="Z279" s="751"/>
    </row>
    <row r="280" ht="12.75" customHeight="1">
      <c r="A280" s="751"/>
      <c r="B280" s="751"/>
      <c r="C280" s="751"/>
      <c r="D280" s="751"/>
      <c r="E280" s="751"/>
      <c r="F280" s="751"/>
      <c r="G280" s="751"/>
      <c r="H280" s="751"/>
      <c r="I280" s="751"/>
      <c r="J280" s="751"/>
      <c r="K280" s="751"/>
      <c r="L280" s="751"/>
      <c r="M280" s="751"/>
      <c r="N280" s="751"/>
      <c r="O280" s="751"/>
      <c r="P280" s="751"/>
      <c r="Q280" s="751"/>
      <c r="R280" s="751"/>
      <c r="S280" s="751"/>
      <c r="T280" s="751"/>
      <c r="U280" s="751"/>
      <c r="V280" s="751"/>
      <c r="W280" s="751"/>
      <c r="X280" s="751"/>
      <c r="Y280" s="751"/>
      <c r="Z280" s="751"/>
    </row>
    <row r="281" ht="12.75" customHeight="1">
      <c r="A281" s="751"/>
      <c r="B281" s="751"/>
      <c r="C281" s="751"/>
      <c r="D281" s="751"/>
      <c r="E281" s="751"/>
      <c r="F281" s="751"/>
      <c r="G281" s="751"/>
      <c r="H281" s="751"/>
      <c r="I281" s="751"/>
      <c r="J281" s="751"/>
      <c r="K281" s="751"/>
      <c r="L281" s="751"/>
      <c r="M281" s="751"/>
      <c r="N281" s="751"/>
      <c r="O281" s="751"/>
      <c r="P281" s="751"/>
      <c r="Q281" s="751"/>
      <c r="R281" s="751"/>
      <c r="S281" s="751"/>
      <c r="T281" s="751"/>
      <c r="U281" s="751"/>
      <c r="V281" s="751"/>
      <c r="W281" s="751"/>
      <c r="X281" s="751"/>
      <c r="Y281" s="751"/>
      <c r="Z281" s="751"/>
    </row>
    <row r="282" ht="12.75" customHeight="1">
      <c r="A282" s="751"/>
      <c r="B282" s="751"/>
      <c r="C282" s="751"/>
      <c r="D282" s="751"/>
      <c r="E282" s="751"/>
      <c r="F282" s="751"/>
      <c r="G282" s="751"/>
      <c r="H282" s="751"/>
      <c r="I282" s="751"/>
      <c r="J282" s="751"/>
      <c r="K282" s="751"/>
      <c r="L282" s="751"/>
      <c r="M282" s="751"/>
      <c r="N282" s="751"/>
      <c r="O282" s="751"/>
      <c r="P282" s="751"/>
      <c r="Q282" s="751"/>
      <c r="R282" s="751"/>
      <c r="S282" s="751"/>
      <c r="T282" s="751"/>
      <c r="U282" s="751"/>
      <c r="V282" s="751"/>
      <c r="W282" s="751"/>
      <c r="X282" s="751"/>
      <c r="Y282" s="751"/>
      <c r="Z282" s="751"/>
    </row>
    <row r="283" ht="12.75" customHeight="1">
      <c r="A283" s="751"/>
      <c r="B283" s="751"/>
      <c r="C283" s="751"/>
      <c r="D283" s="751"/>
      <c r="E283" s="751"/>
      <c r="F283" s="751"/>
      <c r="G283" s="751"/>
      <c r="H283" s="751"/>
      <c r="I283" s="751"/>
      <c r="J283" s="751"/>
      <c r="K283" s="751"/>
      <c r="L283" s="751"/>
      <c r="M283" s="751"/>
      <c r="N283" s="751"/>
      <c r="O283" s="751"/>
      <c r="P283" s="751"/>
      <c r="Q283" s="751"/>
      <c r="R283" s="751"/>
      <c r="S283" s="751"/>
      <c r="T283" s="751"/>
      <c r="U283" s="751"/>
      <c r="V283" s="751"/>
      <c r="W283" s="751"/>
      <c r="X283" s="751"/>
      <c r="Y283" s="751"/>
      <c r="Z283" s="751"/>
    </row>
    <row r="284" ht="12.75" customHeight="1">
      <c r="A284" s="751"/>
      <c r="B284" s="751"/>
      <c r="C284" s="751"/>
      <c r="D284" s="751"/>
      <c r="E284" s="751"/>
      <c r="F284" s="751"/>
      <c r="G284" s="751"/>
      <c r="H284" s="751"/>
      <c r="I284" s="751"/>
      <c r="J284" s="751"/>
      <c r="K284" s="751"/>
      <c r="L284" s="751"/>
      <c r="M284" s="751"/>
      <c r="N284" s="751"/>
      <c r="O284" s="751"/>
      <c r="P284" s="751"/>
      <c r="Q284" s="751"/>
      <c r="R284" s="751"/>
      <c r="S284" s="751"/>
      <c r="T284" s="751"/>
      <c r="U284" s="751"/>
      <c r="V284" s="751"/>
      <c r="W284" s="751"/>
      <c r="X284" s="751"/>
      <c r="Y284" s="751"/>
      <c r="Z284" s="751"/>
    </row>
    <row r="285" ht="12.75" customHeight="1">
      <c r="A285" s="751"/>
      <c r="B285" s="751"/>
      <c r="C285" s="751"/>
      <c r="D285" s="751"/>
      <c r="E285" s="751"/>
      <c r="F285" s="751"/>
      <c r="G285" s="751"/>
      <c r="H285" s="751"/>
      <c r="I285" s="751"/>
      <c r="J285" s="751"/>
      <c r="K285" s="751"/>
      <c r="L285" s="751"/>
      <c r="M285" s="751"/>
      <c r="N285" s="751"/>
      <c r="O285" s="751"/>
      <c r="P285" s="751"/>
      <c r="Q285" s="751"/>
      <c r="R285" s="751"/>
      <c r="S285" s="751"/>
      <c r="T285" s="751"/>
      <c r="U285" s="751"/>
      <c r="V285" s="751"/>
      <c r="W285" s="751"/>
      <c r="X285" s="751"/>
      <c r="Y285" s="751"/>
      <c r="Z285" s="751"/>
    </row>
    <row r="286" ht="12.75" customHeight="1">
      <c r="A286" s="751"/>
      <c r="B286" s="751"/>
      <c r="C286" s="751"/>
      <c r="D286" s="751"/>
      <c r="E286" s="751"/>
      <c r="F286" s="751"/>
      <c r="G286" s="751"/>
      <c r="H286" s="751"/>
      <c r="I286" s="751"/>
      <c r="J286" s="751"/>
      <c r="K286" s="751"/>
      <c r="L286" s="751"/>
      <c r="M286" s="751"/>
      <c r="N286" s="751"/>
      <c r="O286" s="751"/>
      <c r="P286" s="751"/>
      <c r="Q286" s="751"/>
      <c r="R286" s="751"/>
      <c r="S286" s="751"/>
      <c r="T286" s="751"/>
      <c r="U286" s="751"/>
      <c r="V286" s="751"/>
      <c r="W286" s="751"/>
      <c r="X286" s="751"/>
      <c r="Y286" s="751"/>
      <c r="Z286" s="751"/>
    </row>
    <row r="287" ht="12.75" customHeight="1">
      <c r="A287" s="751"/>
      <c r="B287" s="751"/>
      <c r="C287" s="751"/>
      <c r="D287" s="751"/>
      <c r="E287" s="751"/>
      <c r="F287" s="751"/>
      <c r="G287" s="751"/>
      <c r="H287" s="751"/>
      <c r="I287" s="751"/>
      <c r="J287" s="751"/>
      <c r="K287" s="751"/>
      <c r="L287" s="751"/>
      <c r="M287" s="751"/>
      <c r="N287" s="751"/>
      <c r="O287" s="751"/>
      <c r="P287" s="751"/>
      <c r="Q287" s="751"/>
      <c r="R287" s="751"/>
      <c r="S287" s="751"/>
      <c r="T287" s="751"/>
      <c r="U287" s="751"/>
      <c r="V287" s="751"/>
      <c r="W287" s="751"/>
      <c r="X287" s="751"/>
      <c r="Y287" s="751"/>
      <c r="Z287" s="751"/>
    </row>
    <row r="288" ht="12.75" customHeight="1">
      <c r="A288" s="751"/>
      <c r="B288" s="751"/>
      <c r="C288" s="751"/>
      <c r="D288" s="751"/>
      <c r="E288" s="751"/>
      <c r="F288" s="751"/>
      <c r="G288" s="751"/>
      <c r="H288" s="751"/>
      <c r="I288" s="751"/>
      <c r="J288" s="751"/>
      <c r="K288" s="751"/>
      <c r="L288" s="751"/>
      <c r="M288" s="751"/>
      <c r="N288" s="751"/>
      <c r="O288" s="751"/>
      <c r="P288" s="751"/>
      <c r="Q288" s="751"/>
      <c r="R288" s="751"/>
      <c r="S288" s="751"/>
      <c r="T288" s="751"/>
      <c r="U288" s="751"/>
      <c r="V288" s="751"/>
      <c r="W288" s="751"/>
      <c r="X288" s="751"/>
      <c r="Y288" s="751"/>
      <c r="Z288" s="751"/>
    </row>
    <row r="289" ht="12.75" customHeight="1">
      <c r="A289" s="751"/>
      <c r="B289" s="751"/>
      <c r="C289" s="751"/>
      <c r="D289" s="751"/>
      <c r="E289" s="751"/>
      <c r="F289" s="751"/>
      <c r="G289" s="751"/>
      <c r="H289" s="751"/>
      <c r="I289" s="751"/>
      <c r="J289" s="751"/>
      <c r="K289" s="751"/>
      <c r="L289" s="751"/>
      <c r="M289" s="751"/>
      <c r="N289" s="751"/>
      <c r="O289" s="751"/>
      <c r="P289" s="751"/>
      <c r="Q289" s="751"/>
      <c r="R289" s="751"/>
      <c r="S289" s="751"/>
      <c r="T289" s="751"/>
      <c r="U289" s="751"/>
      <c r="V289" s="751"/>
      <c r="W289" s="751"/>
      <c r="X289" s="751"/>
      <c r="Y289" s="751"/>
      <c r="Z289" s="751"/>
    </row>
    <row r="290" ht="12.75" customHeight="1">
      <c r="A290" s="751"/>
      <c r="B290" s="751"/>
      <c r="C290" s="751"/>
      <c r="D290" s="751"/>
      <c r="E290" s="751"/>
      <c r="F290" s="751"/>
      <c r="G290" s="751"/>
      <c r="H290" s="751"/>
      <c r="I290" s="751"/>
      <c r="J290" s="751"/>
      <c r="K290" s="751"/>
      <c r="L290" s="751"/>
      <c r="M290" s="751"/>
      <c r="N290" s="751"/>
      <c r="O290" s="751"/>
      <c r="P290" s="751"/>
      <c r="Q290" s="751"/>
      <c r="R290" s="751"/>
      <c r="S290" s="751"/>
      <c r="T290" s="751"/>
      <c r="U290" s="751"/>
      <c r="V290" s="751"/>
      <c r="W290" s="751"/>
      <c r="X290" s="751"/>
      <c r="Y290" s="751"/>
      <c r="Z290" s="751"/>
    </row>
    <row r="291" ht="12.75" customHeight="1">
      <c r="A291" s="751"/>
      <c r="B291" s="751"/>
      <c r="C291" s="751"/>
      <c r="D291" s="751"/>
      <c r="E291" s="751"/>
      <c r="F291" s="751"/>
      <c r="G291" s="751"/>
      <c r="H291" s="751"/>
      <c r="I291" s="751"/>
      <c r="J291" s="751"/>
      <c r="K291" s="751"/>
      <c r="L291" s="751"/>
      <c r="M291" s="751"/>
      <c r="N291" s="751"/>
      <c r="O291" s="751"/>
      <c r="P291" s="751"/>
      <c r="Q291" s="751"/>
      <c r="R291" s="751"/>
      <c r="S291" s="751"/>
      <c r="T291" s="751"/>
      <c r="U291" s="751"/>
      <c r="V291" s="751"/>
      <c r="W291" s="751"/>
      <c r="X291" s="751"/>
      <c r="Y291" s="751"/>
      <c r="Z291" s="751"/>
    </row>
    <row r="292" ht="12.75" customHeight="1">
      <c r="A292" s="751"/>
      <c r="B292" s="751"/>
      <c r="C292" s="751"/>
      <c r="D292" s="751"/>
      <c r="E292" s="751"/>
      <c r="F292" s="751"/>
      <c r="G292" s="751"/>
      <c r="H292" s="751"/>
      <c r="I292" s="751"/>
      <c r="J292" s="751"/>
      <c r="K292" s="751"/>
      <c r="L292" s="751"/>
      <c r="M292" s="751"/>
      <c r="N292" s="751"/>
      <c r="O292" s="751"/>
      <c r="P292" s="751"/>
      <c r="Q292" s="751"/>
      <c r="R292" s="751"/>
      <c r="S292" s="751"/>
      <c r="T292" s="751"/>
      <c r="U292" s="751"/>
      <c r="V292" s="751"/>
      <c r="W292" s="751"/>
      <c r="X292" s="751"/>
      <c r="Y292" s="751"/>
      <c r="Z292" s="751"/>
    </row>
    <row r="293" ht="12.75" customHeight="1">
      <c r="A293" s="751"/>
      <c r="B293" s="751"/>
      <c r="C293" s="751"/>
      <c r="D293" s="751"/>
      <c r="E293" s="751"/>
      <c r="F293" s="751"/>
      <c r="G293" s="751"/>
      <c r="H293" s="751"/>
      <c r="I293" s="751"/>
      <c r="J293" s="751"/>
      <c r="K293" s="751"/>
      <c r="L293" s="751"/>
      <c r="M293" s="751"/>
      <c r="N293" s="751"/>
      <c r="O293" s="751"/>
      <c r="P293" s="751"/>
      <c r="Q293" s="751"/>
      <c r="R293" s="751"/>
      <c r="S293" s="751"/>
      <c r="T293" s="751"/>
      <c r="U293" s="751"/>
      <c r="V293" s="751"/>
      <c r="W293" s="751"/>
      <c r="X293" s="751"/>
      <c r="Y293" s="751"/>
      <c r="Z293" s="751"/>
    </row>
    <row r="294" ht="12.75" customHeight="1">
      <c r="A294" s="751"/>
      <c r="B294" s="751"/>
      <c r="C294" s="751"/>
      <c r="D294" s="751"/>
      <c r="E294" s="751"/>
      <c r="F294" s="751"/>
      <c r="G294" s="751"/>
      <c r="H294" s="751"/>
      <c r="I294" s="751"/>
      <c r="J294" s="751"/>
      <c r="K294" s="751"/>
      <c r="L294" s="751"/>
      <c r="M294" s="751"/>
      <c r="N294" s="751"/>
      <c r="O294" s="751"/>
      <c r="P294" s="751"/>
      <c r="Q294" s="751"/>
      <c r="R294" s="751"/>
      <c r="S294" s="751"/>
      <c r="T294" s="751"/>
      <c r="U294" s="751"/>
      <c r="V294" s="751"/>
      <c r="W294" s="751"/>
      <c r="X294" s="751"/>
      <c r="Y294" s="751"/>
      <c r="Z294" s="751"/>
    </row>
    <row r="295" ht="12.75" customHeight="1">
      <c r="A295" s="751"/>
      <c r="B295" s="751"/>
      <c r="C295" s="751"/>
      <c r="D295" s="751"/>
      <c r="E295" s="751"/>
      <c r="F295" s="751"/>
      <c r="G295" s="751"/>
      <c r="H295" s="751"/>
      <c r="I295" s="751"/>
      <c r="J295" s="751"/>
      <c r="K295" s="751"/>
      <c r="L295" s="751"/>
      <c r="M295" s="751"/>
      <c r="N295" s="751"/>
      <c r="O295" s="751"/>
      <c r="P295" s="751"/>
      <c r="Q295" s="751"/>
      <c r="R295" s="751"/>
      <c r="S295" s="751"/>
      <c r="T295" s="751"/>
      <c r="U295" s="751"/>
      <c r="V295" s="751"/>
      <c r="W295" s="751"/>
      <c r="X295" s="751"/>
      <c r="Y295" s="751"/>
      <c r="Z295" s="751"/>
    </row>
    <row r="296" ht="12.75" customHeight="1">
      <c r="A296" s="751"/>
      <c r="B296" s="751"/>
      <c r="C296" s="751"/>
      <c r="D296" s="751"/>
      <c r="E296" s="751"/>
      <c r="F296" s="751"/>
      <c r="G296" s="751"/>
      <c r="H296" s="751"/>
      <c r="I296" s="751"/>
      <c r="J296" s="751"/>
      <c r="K296" s="751"/>
      <c r="L296" s="751"/>
      <c r="M296" s="751"/>
      <c r="N296" s="751"/>
      <c r="O296" s="751"/>
      <c r="P296" s="751"/>
      <c r="Q296" s="751"/>
      <c r="R296" s="751"/>
      <c r="S296" s="751"/>
      <c r="T296" s="751"/>
      <c r="U296" s="751"/>
      <c r="V296" s="751"/>
      <c r="W296" s="751"/>
      <c r="X296" s="751"/>
      <c r="Y296" s="751"/>
      <c r="Z296" s="751"/>
    </row>
    <row r="297" ht="12.75" customHeight="1">
      <c r="A297" s="751"/>
      <c r="B297" s="751"/>
      <c r="C297" s="751"/>
      <c r="D297" s="751"/>
      <c r="E297" s="751"/>
      <c r="F297" s="751"/>
      <c r="G297" s="751"/>
      <c r="H297" s="751"/>
      <c r="I297" s="751"/>
      <c r="J297" s="751"/>
      <c r="K297" s="751"/>
      <c r="L297" s="751"/>
      <c r="M297" s="751"/>
      <c r="N297" s="751"/>
      <c r="O297" s="751"/>
      <c r="P297" s="751"/>
      <c r="Q297" s="751"/>
      <c r="R297" s="751"/>
      <c r="S297" s="751"/>
      <c r="T297" s="751"/>
      <c r="U297" s="751"/>
      <c r="V297" s="751"/>
      <c r="W297" s="751"/>
      <c r="X297" s="751"/>
      <c r="Y297" s="751"/>
      <c r="Z297" s="751"/>
    </row>
    <row r="298" ht="12.75" customHeight="1">
      <c r="A298" s="751"/>
      <c r="B298" s="751"/>
      <c r="C298" s="751"/>
      <c r="D298" s="751"/>
      <c r="E298" s="751"/>
      <c r="F298" s="751"/>
      <c r="G298" s="751"/>
      <c r="H298" s="751"/>
      <c r="I298" s="751"/>
      <c r="J298" s="751"/>
      <c r="K298" s="751"/>
      <c r="L298" s="751"/>
      <c r="M298" s="751"/>
      <c r="N298" s="751"/>
      <c r="O298" s="751"/>
      <c r="P298" s="751"/>
      <c r="Q298" s="751"/>
      <c r="R298" s="751"/>
      <c r="S298" s="751"/>
      <c r="T298" s="751"/>
      <c r="U298" s="751"/>
      <c r="V298" s="751"/>
      <c r="W298" s="751"/>
      <c r="X298" s="751"/>
      <c r="Y298" s="751"/>
      <c r="Z298" s="751"/>
    </row>
    <row r="299" ht="12.75" customHeight="1">
      <c r="A299" s="751"/>
      <c r="B299" s="751"/>
      <c r="C299" s="751"/>
      <c r="D299" s="751"/>
      <c r="E299" s="751"/>
      <c r="F299" s="751"/>
      <c r="G299" s="751"/>
      <c r="H299" s="751"/>
      <c r="I299" s="751"/>
      <c r="J299" s="751"/>
      <c r="K299" s="751"/>
      <c r="L299" s="751"/>
      <c r="M299" s="751"/>
      <c r="N299" s="751"/>
      <c r="O299" s="751"/>
      <c r="P299" s="751"/>
      <c r="Q299" s="751"/>
      <c r="R299" s="751"/>
      <c r="S299" s="751"/>
      <c r="T299" s="751"/>
      <c r="U299" s="751"/>
      <c r="V299" s="751"/>
      <c r="W299" s="751"/>
      <c r="X299" s="751"/>
      <c r="Y299" s="751"/>
      <c r="Z299" s="751"/>
    </row>
    <row r="300" ht="12.75" customHeight="1">
      <c r="A300" s="751"/>
      <c r="B300" s="751"/>
      <c r="C300" s="751"/>
      <c r="D300" s="751"/>
      <c r="E300" s="751"/>
      <c r="F300" s="751"/>
      <c r="G300" s="751"/>
      <c r="H300" s="751"/>
      <c r="I300" s="751"/>
      <c r="J300" s="751"/>
      <c r="K300" s="751"/>
      <c r="L300" s="751"/>
      <c r="M300" s="751"/>
      <c r="N300" s="751"/>
      <c r="O300" s="751"/>
      <c r="P300" s="751"/>
      <c r="Q300" s="751"/>
      <c r="R300" s="751"/>
      <c r="S300" s="751"/>
      <c r="T300" s="751"/>
      <c r="U300" s="751"/>
      <c r="V300" s="751"/>
      <c r="W300" s="751"/>
      <c r="X300" s="751"/>
      <c r="Y300" s="751"/>
      <c r="Z300" s="751"/>
    </row>
    <row r="301" ht="12.75" customHeight="1">
      <c r="A301" s="751"/>
      <c r="B301" s="751"/>
      <c r="C301" s="751"/>
      <c r="D301" s="751"/>
      <c r="E301" s="751"/>
      <c r="F301" s="751"/>
      <c r="G301" s="751"/>
      <c r="H301" s="751"/>
      <c r="I301" s="751"/>
      <c r="J301" s="751"/>
      <c r="K301" s="751"/>
      <c r="L301" s="751"/>
      <c r="M301" s="751"/>
      <c r="N301" s="751"/>
      <c r="O301" s="751"/>
      <c r="P301" s="751"/>
      <c r="Q301" s="751"/>
      <c r="R301" s="751"/>
      <c r="S301" s="751"/>
      <c r="T301" s="751"/>
      <c r="U301" s="751"/>
      <c r="V301" s="751"/>
      <c r="W301" s="751"/>
      <c r="X301" s="751"/>
      <c r="Y301" s="751"/>
      <c r="Z301" s="751"/>
    </row>
    <row r="302" ht="12.75" customHeight="1">
      <c r="A302" s="751"/>
      <c r="B302" s="751"/>
      <c r="C302" s="751"/>
      <c r="D302" s="751"/>
      <c r="E302" s="751"/>
      <c r="F302" s="751"/>
      <c r="G302" s="751"/>
      <c r="H302" s="751"/>
      <c r="I302" s="751"/>
      <c r="J302" s="751"/>
      <c r="K302" s="751"/>
      <c r="L302" s="751"/>
      <c r="M302" s="751"/>
      <c r="N302" s="751"/>
      <c r="O302" s="751"/>
      <c r="P302" s="751"/>
      <c r="Q302" s="751"/>
      <c r="R302" s="751"/>
      <c r="S302" s="751"/>
      <c r="T302" s="751"/>
      <c r="U302" s="751"/>
      <c r="V302" s="751"/>
      <c r="W302" s="751"/>
      <c r="X302" s="751"/>
      <c r="Y302" s="751"/>
      <c r="Z302" s="751"/>
    </row>
    <row r="303" ht="12.75" customHeight="1">
      <c r="A303" s="751"/>
      <c r="B303" s="751"/>
      <c r="C303" s="751"/>
      <c r="D303" s="751"/>
      <c r="E303" s="751"/>
      <c r="F303" s="751"/>
      <c r="G303" s="751"/>
      <c r="H303" s="751"/>
      <c r="I303" s="751"/>
      <c r="J303" s="751"/>
      <c r="K303" s="751"/>
      <c r="L303" s="751"/>
      <c r="M303" s="751"/>
      <c r="N303" s="751"/>
      <c r="O303" s="751"/>
      <c r="P303" s="751"/>
      <c r="Q303" s="751"/>
      <c r="R303" s="751"/>
      <c r="S303" s="751"/>
      <c r="T303" s="751"/>
      <c r="U303" s="751"/>
      <c r="V303" s="751"/>
      <c r="W303" s="751"/>
      <c r="X303" s="751"/>
      <c r="Y303" s="751"/>
      <c r="Z303" s="751"/>
    </row>
    <row r="304" ht="12.75" customHeight="1">
      <c r="A304" s="751"/>
      <c r="B304" s="751"/>
      <c r="C304" s="751"/>
      <c r="D304" s="751"/>
      <c r="E304" s="751"/>
      <c r="F304" s="751"/>
      <c r="G304" s="751"/>
      <c r="H304" s="751"/>
      <c r="I304" s="751"/>
      <c r="J304" s="751"/>
      <c r="K304" s="751"/>
      <c r="L304" s="751"/>
      <c r="M304" s="751"/>
      <c r="N304" s="751"/>
      <c r="O304" s="751"/>
      <c r="P304" s="751"/>
      <c r="Q304" s="751"/>
      <c r="R304" s="751"/>
      <c r="S304" s="751"/>
      <c r="T304" s="751"/>
      <c r="U304" s="751"/>
      <c r="V304" s="751"/>
      <c r="W304" s="751"/>
      <c r="X304" s="751"/>
      <c r="Y304" s="751"/>
      <c r="Z304" s="751"/>
    </row>
    <row r="305" ht="12.75" customHeight="1">
      <c r="A305" s="751"/>
      <c r="B305" s="751"/>
      <c r="C305" s="751"/>
      <c r="D305" s="751"/>
      <c r="E305" s="751"/>
      <c r="F305" s="751"/>
      <c r="G305" s="751"/>
      <c r="H305" s="751"/>
      <c r="I305" s="751"/>
      <c r="J305" s="751"/>
      <c r="K305" s="751"/>
      <c r="L305" s="751"/>
      <c r="M305" s="751"/>
      <c r="N305" s="751"/>
      <c r="O305" s="751"/>
      <c r="P305" s="751"/>
      <c r="Q305" s="751"/>
      <c r="R305" s="751"/>
      <c r="S305" s="751"/>
      <c r="T305" s="751"/>
      <c r="U305" s="751"/>
      <c r="V305" s="751"/>
      <c r="W305" s="751"/>
      <c r="X305" s="751"/>
      <c r="Y305" s="751"/>
      <c r="Z305" s="751"/>
    </row>
    <row r="306" ht="12.75" customHeight="1">
      <c r="A306" s="751"/>
      <c r="B306" s="751"/>
      <c r="C306" s="751"/>
      <c r="D306" s="751"/>
      <c r="E306" s="751"/>
      <c r="F306" s="751"/>
      <c r="G306" s="751"/>
      <c r="H306" s="751"/>
      <c r="I306" s="751"/>
      <c r="J306" s="751"/>
      <c r="K306" s="751"/>
      <c r="L306" s="751"/>
      <c r="M306" s="751"/>
      <c r="N306" s="751"/>
      <c r="O306" s="751"/>
      <c r="P306" s="751"/>
      <c r="Q306" s="751"/>
      <c r="R306" s="751"/>
      <c r="S306" s="751"/>
      <c r="T306" s="751"/>
      <c r="U306" s="751"/>
      <c r="V306" s="751"/>
      <c r="W306" s="751"/>
      <c r="X306" s="751"/>
      <c r="Y306" s="751"/>
      <c r="Z306" s="751"/>
    </row>
    <row r="307" ht="12.75" customHeight="1">
      <c r="A307" s="751"/>
      <c r="B307" s="751"/>
      <c r="C307" s="751"/>
      <c r="D307" s="751"/>
      <c r="E307" s="751"/>
      <c r="F307" s="751"/>
      <c r="G307" s="751"/>
      <c r="H307" s="751"/>
      <c r="I307" s="751"/>
      <c r="J307" s="751"/>
      <c r="K307" s="751"/>
      <c r="L307" s="751"/>
      <c r="M307" s="751"/>
      <c r="N307" s="751"/>
      <c r="O307" s="751"/>
      <c r="P307" s="751"/>
      <c r="Q307" s="751"/>
      <c r="R307" s="751"/>
      <c r="S307" s="751"/>
      <c r="T307" s="751"/>
      <c r="U307" s="751"/>
      <c r="V307" s="751"/>
      <c r="W307" s="751"/>
      <c r="X307" s="751"/>
      <c r="Y307" s="751"/>
      <c r="Z307" s="751"/>
    </row>
    <row r="308" ht="12.75" customHeight="1">
      <c r="A308" s="751"/>
      <c r="B308" s="751"/>
      <c r="C308" s="751"/>
      <c r="D308" s="751"/>
      <c r="E308" s="751"/>
      <c r="F308" s="751"/>
      <c r="G308" s="751"/>
      <c r="H308" s="751"/>
      <c r="I308" s="751"/>
      <c r="J308" s="751"/>
      <c r="K308" s="751"/>
      <c r="L308" s="751"/>
      <c r="M308" s="751"/>
      <c r="N308" s="751"/>
      <c r="O308" s="751"/>
      <c r="P308" s="751"/>
      <c r="Q308" s="751"/>
      <c r="R308" s="751"/>
      <c r="S308" s="751"/>
      <c r="T308" s="751"/>
      <c r="U308" s="751"/>
      <c r="V308" s="751"/>
      <c r="W308" s="751"/>
      <c r="X308" s="751"/>
      <c r="Y308" s="751"/>
      <c r="Z308" s="751"/>
    </row>
    <row r="309" ht="12.75" customHeight="1">
      <c r="A309" s="751"/>
      <c r="B309" s="751"/>
      <c r="C309" s="751"/>
      <c r="D309" s="751"/>
      <c r="E309" s="751"/>
      <c r="F309" s="751"/>
      <c r="G309" s="751"/>
      <c r="H309" s="751"/>
      <c r="I309" s="751"/>
      <c r="J309" s="751"/>
      <c r="K309" s="751"/>
      <c r="L309" s="751"/>
      <c r="M309" s="751"/>
      <c r="N309" s="751"/>
      <c r="O309" s="751"/>
      <c r="P309" s="751"/>
      <c r="Q309" s="751"/>
      <c r="R309" s="751"/>
      <c r="S309" s="751"/>
      <c r="T309" s="751"/>
      <c r="U309" s="751"/>
      <c r="V309" s="751"/>
      <c r="W309" s="751"/>
      <c r="X309" s="751"/>
      <c r="Y309" s="751"/>
      <c r="Z309" s="751"/>
    </row>
    <row r="310" ht="12.75" customHeight="1">
      <c r="A310" s="751"/>
      <c r="B310" s="751"/>
      <c r="C310" s="751"/>
      <c r="D310" s="751"/>
      <c r="E310" s="751"/>
      <c r="F310" s="751"/>
      <c r="G310" s="751"/>
      <c r="H310" s="751"/>
      <c r="I310" s="751"/>
      <c r="J310" s="751"/>
      <c r="K310" s="751"/>
      <c r="L310" s="751"/>
      <c r="M310" s="751"/>
      <c r="N310" s="751"/>
      <c r="O310" s="751"/>
      <c r="P310" s="751"/>
      <c r="Q310" s="751"/>
      <c r="R310" s="751"/>
      <c r="S310" s="751"/>
      <c r="T310" s="751"/>
      <c r="U310" s="751"/>
      <c r="V310" s="751"/>
      <c r="W310" s="751"/>
      <c r="X310" s="751"/>
      <c r="Y310" s="751"/>
      <c r="Z310" s="751"/>
    </row>
    <row r="311" ht="12.75" customHeight="1">
      <c r="A311" s="751"/>
      <c r="B311" s="751"/>
      <c r="C311" s="751"/>
      <c r="D311" s="751"/>
      <c r="E311" s="751"/>
      <c r="F311" s="751"/>
      <c r="G311" s="751"/>
      <c r="H311" s="751"/>
      <c r="I311" s="751"/>
      <c r="J311" s="751"/>
      <c r="K311" s="751"/>
      <c r="L311" s="751"/>
      <c r="M311" s="751"/>
      <c r="N311" s="751"/>
      <c r="O311" s="751"/>
      <c r="P311" s="751"/>
      <c r="Q311" s="751"/>
      <c r="R311" s="751"/>
      <c r="S311" s="751"/>
      <c r="T311" s="751"/>
      <c r="U311" s="751"/>
      <c r="V311" s="751"/>
      <c r="W311" s="751"/>
      <c r="X311" s="751"/>
      <c r="Y311" s="751"/>
      <c r="Z311" s="751"/>
    </row>
    <row r="312" ht="12.75" customHeight="1">
      <c r="A312" s="751"/>
      <c r="B312" s="751"/>
      <c r="C312" s="751"/>
      <c r="D312" s="751"/>
      <c r="E312" s="751"/>
      <c r="F312" s="751"/>
      <c r="G312" s="751"/>
      <c r="H312" s="751"/>
      <c r="I312" s="751"/>
      <c r="J312" s="751"/>
      <c r="K312" s="751"/>
      <c r="L312" s="751"/>
      <c r="M312" s="751"/>
      <c r="N312" s="751"/>
      <c r="O312" s="751"/>
      <c r="P312" s="751"/>
      <c r="Q312" s="751"/>
      <c r="R312" s="751"/>
      <c r="S312" s="751"/>
      <c r="T312" s="751"/>
      <c r="U312" s="751"/>
      <c r="V312" s="751"/>
      <c r="W312" s="751"/>
      <c r="X312" s="751"/>
      <c r="Y312" s="751"/>
      <c r="Z312" s="751"/>
    </row>
    <row r="313" ht="12.75" customHeight="1">
      <c r="A313" s="751"/>
      <c r="B313" s="751"/>
      <c r="C313" s="751"/>
      <c r="D313" s="751"/>
      <c r="E313" s="751"/>
      <c r="F313" s="751"/>
      <c r="G313" s="751"/>
      <c r="H313" s="751"/>
      <c r="I313" s="751"/>
      <c r="J313" s="751"/>
      <c r="K313" s="751"/>
      <c r="L313" s="751"/>
      <c r="M313" s="751"/>
      <c r="N313" s="751"/>
      <c r="O313" s="751"/>
      <c r="P313" s="751"/>
      <c r="Q313" s="751"/>
      <c r="R313" s="751"/>
      <c r="S313" s="751"/>
      <c r="T313" s="751"/>
      <c r="U313" s="751"/>
      <c r="V313" s="751"/>
      <c r="W313" s="751"/>
      <c r="X313" s="751"/>
      <c r="Y313" s="751"/>
      <c r="Z313" s="751"/>
    </row>
    <row r="314" ht="12.75" customHeight="1">
      <c r="A314" s="751"/>
      <c r="B314" s="751"/>
      <c r="C314" s="751"/>
      <c r="D314" s="751"/>
      <c r="E314" s="751"/>
      <c r="F314" s="751"/>
      <c r="G314" s="751"/>
      <c r="H314" s="751"/>
      <c r="I314" s="751"/>
      <c r="J314" s="751"/>
      <c r="K314" s="751"/>
      <c r="L314" s="751"/>
      <c r="M314" s="751"/>
      <c r="N314" s="751"/>
      <c r="O314" s="751"/>
      <c r="P314" s="751"/>
      <c r="Q314" s="751"/>
      <c r="R314" s="751"/>
      <c r="S314" s="751"/>
      <c r="T314" s="751"/>
      <c r="U314" s="751"/>
      <c r="V314" s="751"/>
      <c r="W314" s="751"/>
      <c r="X314" s="751"/>
      <c r="Y314" s="751"/>
      <c r="Z314" s="751"/>
    </row>
    <row r="315" ht="12.75" customHeight="1">
      <c r="A315" s="751"/>
      <c r="B315" s="751"/>
      <c r="C315" s="751"/>
      <c r="D315" s="751"/>
      <c r="E315" s="751"/>
      <c r="F315" s="751"/>
      <c r="G315" s="751"/>
      <c r="H315" s="751"/>
      <c r="I315" s="751"/>
      <c r="J315" s="751"/>
      <c r="K315" s="751"/>
      <c r="L315" s="751"/>
      <c r="M315" s="751"/>
      <c r="N315" s="751"/>
      <c r="O315" s="751"/>
      <c r="P315" s="751"/>
      <c r="Q315" s="751"/>
      <c r="R315" s="751"/>
      <c r="S315" s="751"/>
      <c r="T315" s="751"/>
      <c r="U315" s="751"/>
      <c r="V315" s="751"/>
      <c r="W315" s="751"/>
      <c r="X315" s="751"/>
      <c r="Y315" s="751"/>
      <c r="Z315" s="751"/>
    </row>
    <row r="316" ht="12.75" customHeight="1">
      <c r="A316" s="751"/>
      <c r="B316" s="751"/>
      <c r="C316" s="751"/>
      <c r="D316" s="751"/>
      <c r="E316" s="751"/>
      <c r="F316" s="751"/>
      <c r="G316" s="751"/>
      <c r="H316" s="751"/>
      <c r="I316" s="751"/>
      <c r="J316" s="751"/>
      <c r="K316" s="751"/>
      <c r="L316" s="751"/>
      <c r="M316" s="751"/>
      <c r="N316" s="751"/>
      <c r="O316" s="751"/>
      <c r="P316" s="751"/>
      <c r="Q316" s="751"/>
      <c r="R316" s="751"/>
      <c r="S316" s="751"/>
      <c r="T316" s="751"/>
      <c r="U316" s="751"/>
      <c r="V316" s="751"/>
      <c r="W316" s="751"/>
      <c r="X316" s="751"/>
      <c r="Y316" s="751"/>
      <c r="Z316" s="751"/>
    </row>
    <row r="317" ht="12.75" customHeight="1">
      <c r="A317" s="751"/>
      <c r="B317" s="751"/>
      <c r="C317" s="751"/>
      <c r="D317" s="751"/>
      <c r="E317" s="751"/>
      <c r="F317" s="751"/>
      <c r="G317" s="751"/>
      <c r="H317" s="751"/>
      <c r="I317" s="751"/>
      <c r="J317" s="751"/>
      <c r="K317" s="751"/>
      <c r="L317" s="751"/>
      <c r="M317" s="751"/>
      <c r="N317" s="751"/>
      <c r="O317" s="751"/>
      <c r="P317" s="751"/>
      <c r="Q317" s="751"/>
      <c r="R317" s="751"/>
      <c r="S317" s="751"/>
      <c r="T317" s="751"/>
      <c r="U317" s="751"/>
      <c r="V317" s="751"/>
      <c r="W317" s="751"/>
      <c r="X317" s="751"/>
      <c r="Y317" s="751"/>
      <c r="Z317" s="751"/>
    </row>
    <row r="318" ht="12.75" customHeight="1">
      <c r="A318" s="751"/>
      <c r="B318" s="751"/>
      <c r="C318" s="751"/>
      <c r="D318" s="751"/>
      <c r="E318" s="751"/>
      <c r="F318" s="751"/>
      <c r="G318" s="751"/>
      <c r="H318" s="751"/>
      <c r="I318" s="751"/>
      <c r="J318" s="751"/>
      <c r="K318" s="751"/>
      <c r="L318" s="751"/>
      <c r="M318" s="751"/>
      <c r="N318" s="751"/>
      <c r="O318" s="751"/>
      <c r="P318" s="751"/>
      <c r="Q318" s="751"/>
      <c r="R318" s="751"/>
      <c r="S318" s="751"/>
      <c r="T318" s="751"/>
      <c r="U318" s="751"/>
      <c r="V318" s="751"/>
      <c r="W318" s="751"/>
      <c r="X318" s="751"/>
      <c r="Y318" s="751"/>
      <c r="Z318" s="751"/>
    </row>
    <row r="319" ht="12.75" customHeight="1">
      <c r="A319" s="751"/>
      <c r="B319" s="751"/>
      <c r="C319" s="751"/>
      <c r="D319" s="751"/>
      <c r="E319" s="751"/>
      <c r="F319" s="751"/>
      <c r="G319" s="751"/>
      <c r="H319" s="751"/>
      <c r="I319" s="751"/>
      <c r="J319" s="751"/>
      <c r="K319" s="751"/>
      <c r="L319" s="751"/>
      <c r="M319" s="751"/>
      <c r="N319" s="751"/>
      <c r="O319" s="751"/>
      <c r="P319" s="751"/>
      <c r="Q319" s="751"/>
      <c r="R319" s="751"/>
      <c r="S319" s="751"/>
      <c r="T319" s="751"/>
      <c r="U319" s="751"/>
      <c r="V319" s="751"/>
      <c r="W319" s="751"/>
      <c r="X319" s="751"/>
      <c r="Y319" s="751"/>
      <c r="Z319" s="751"/>
    </row>
    <row r="320" ht="12.75" customHeight="1">
      <c r="A320" s="751"/>
      <c r="B320" s="751"/>
      <c r="C320" s="751"/>
      <c r="D320" s="751"/>
      <c r="E320" s="751"/>
      <c r="F320" s="751"/>
      <c r="G320" s="751"/>
      <c r="H320" s="751"/>
      <c r="I320" s="751"/>
      <c r="J320" s="751"/>
      <c r="K320" s="751"/>
      <c r="L320" s="751"/>
      <c r="M320" s="751"/>
      <c r="N320" s="751"/>
      <c r="O320" s="751"/>
      <c r="P320" s="751"/>
      <c r="Q320" s="751"/>
      <c r="R320" s="751"/>
      <c r="S320" s="751"/>
      <c r="T320" s="751"/>
      <c r="U320" s="751"/>
      <c r="V320" s="751"/>
      <c r="W320" s="751"/>
      <c r="X320" s="751"/>
      <c r="Y320" s="751"/>
      <c r="Z320" s="751"/>
    </row>
    <row r="321" ht="12.75" customHeight="1">
      <c r="A321" s="751"/>
      <c r="B321" s="751"/>
      <c r="C321" s="751"/>
      <c r="D321" s="751"/>
      <c r="E321" s="751"/>
      <c r="F321" s="751"/>
      <c r="G321" s="751"/>
      <c r="H321" s="751"/>
      <c r="I321" s="751"/>
      <c r="J321" s="751"/>
      <c r="K321" s="751"/>
      <c r="L321" s="751"/>
      <c r="M321" s="751"/>
      <c r="N321" s="751"/>
      <c r="O321" s="751"/>
      <c r="P321" s="751"/>
      <c r="Q321" s="751"/>
      <c r="R321" s="751"/>
      <c r="S321" s="751"/>
      <c r="T321" s="751"/>
      <c r="U321" s="751"/>
      <c r="V321" s="751"/>
      <c r="W321" s="751"/>
      <c r="X321" s="751"/>
      <c r="Y321" s="751"/>
      <c r="Z321" s="751"/>
    </row>
    <row r="322" ht="12.75" customHeight="1">
      <c r="A322" s="751"/>
      <c r="B322" s="751"/>
      <c r="C322" s="751"/>
      <c r="D322" s="751"/>
      <c r="E322" s="751"/>
      <c r="F322" s="751"/>
      <c r="G322" s="751"/>
      <c r="H322" s="751"/>
      <c r="I322" s="751"/>
      <c r="J322" s="751"/>
      <c r="K322" s="751"/>
      <c r="L322" s="751"/>
      <c r="M322" s="751"/>
      <c r="N322" s="751"/>
      <c r="O322" s="751"/>
      <c r="P322" s="751"/>
      <c r="Q322" s="751"/>
      <c r="R322" s="751"/>
      <c r="S322" s="751"/>
      <c r="T322" s="751"/>
      <c r="U322" s="751"/>
      <c r="V322" s="751"/>
      <c r="W322" s="751"/>
      <c r="X322" s="751"/>
      <c r="Y322" s="751"/>
      <c r="Z322" s="751"/>
    </row>
    <row r="323" ht="12.75" customHeight="1">
      <c r="A323" s="751"/>
      <c r="B323" s="751"/>
      <c r="C323" s="751"/>
      <c r="D323" s="751"/>
      <c r="E323" s="751"/>
      <c r="F323" s="751"/>
      <c r="G323" s="751"/>
      <c r="H323" s="751"/>
      <c r="I323" s="751"/>
      <c r="J323" s="751"/>
      <c r="K323" s="751"/>
      <c r="L323" s="751"/>
      <c r="M323" s="751"/>
      <c r="N323" s="751"/>
      <c r="O323" s="751"/>
      <c r="P323" s="751"/>
      <c r="Q323" s="751"/>
      <c r="R323" s="751"/>
      <c r="S323" s="751"/>
      <c r="T323" s="751"/>
      <c r="U323" s="751"/>
      <c r="V323" s="751"/>
      <c r="W323" s="751"/>
      <c r="X323" s="751"/>
      <c r="Y323" s="751"/>
      <c r="Z323" s="751"/>
    </row>
    <row r="324" ht="12.75" customHeight="1">
      <c r="A324" s="751"/>
      <c r="B324" s="751"/>
      <c r="C324" s="751"/>
      <c r="D324" s="751"/>
      <c r="E324" s="751"/>
      <c r="F324" s="751"/>
      <c r="G324" s="751"/>
      <c r="H324" s="751"/>
      <c r="I324" s="751"/>
      <c r="J324" s="751"/>
      <c r="K324" s="751"/>
      <c r="L324" s="751"/>
      <c r="M324" s="751"/>
      <c r="N324" s="751"/>
      <c r="O324" s="751"/>
      <c r="P324" s="751"/>
      <c r="Q324" s="751"/>
      <c r="R324" s="751"/>
      <c r="S324" s="751"/>
      <c r="T324" s="751"/>
      <c r="U324" s="751"/>
      <c r="V324" s="751"/>
      <c r="W324" s="751"/>
      <c r="X324" s="751"/>
      <c r="Y324" s="751"/>
      <c r="Z324" s="751"/>
    </row>
    <row r="325" ht="12.75" customHeight="1">
      <c r="A325" s="751"/>
      <c r="B325" s="751"/>
      <c r="C325" s="751"/>
      <c r="D325" s="751"/>
      <c r="E325" s="751"/>
      <c r="F325" s="751"/>
      <c r="G325" s="751"/>
      <c r="H325" s="751"/>
      <c r="I325" s="751"/>
      <c r="J325" s="751"/>
      <c r="K325" s="751"/>
      <c r="L325" s="751"/>
      <c r="M325" s="751"/>
      <c r="N325" s="751"/>
      <c r="O325" s="751"/>
      <c r="P325" s="751"/>
      <c r="Q325" s="751"/>
      <c r="R325" s="751"/>
      <c r="S325" s="751"/>
      <c r="T325" s="751"/>
      <c r="U325" s="751"/>
      <c r="V325" s="751"/>
      <c r="W325" s="751"/>
      <c r="X325" s="751"/>
      <c r="Y325" s="751"/>
      <c r="Z325" s="751"/>
    </row>
    <row r="326" ht="12.75" customHeight="1">
      <c r="A326" s="751"/>
      <c r="B326" s="751"/>
      <c r="C326" s="751"/>
      <c r="D326" s="751"/>
      <c r="E326" s="751"/>
      <c r="F326" s="751"/>
      <c r="G326" s="751"/>
      <c r="H326" s="751"/>
      <c r="I326" s="751"/>
      <c r="J326" s="751"/>
      <c r="K326" s="751"/>
      <c r="L326" s="751"/>
      <c r="M326" s="751"/>
      <c r="N326" s="751"/>
      <c r="O326" s="751"/>
      <c r="P326" s="751"/>
      <c r="Q326" s="751"/>
      <c r="R326" s="751"/>
      <c r="S326" s="751"/>
      <c r="T326" s="751"/>
      <c r="U326" s="751"/>
      <c r="V326" s="751"/>
      <c r="W326" s="751"/>
      <c r="X326" s="751"/>
      <c r="Y326" s="751"/>
      <c r="Z326" s="751"/>
    </row>
    <row r="327" ht="12.75" customHeight="1">
      <c r="A327" s="751"/>
      <c r="B327" s="751"/>
      <c r="C327" s="751"/>
      <c r="D327" s="751"/>
      <c r="E327" s="751"/>
      <c r="F327" s="751"/>
      <c r="G327" s="751"/>
      <c r="H327" s="751"/>
      <c r="I327" s="751"/>
      <c r="J327" s="751"/>
      <c r="K327" s="751"/>
      <c r="L327" s="751"/>
      <c r="M327" s="751"/>
      <c r="N327" s="751"/>
      <c r="O327" s="751"/>
      <c r="P327" s="751"/>
      <c r="Q327" s="751"/>
      <c r="R327" s="751"/>
      <c r="S327" s="751"/>
      <c r="T327" s="751"/>
      <c r="U327" s="751"/>
      <c r="V327" s="751"/>
      <c r="W327" s="751"/>
      <c r="X327" s="751"/>
      <c r="Y327" s="751"/>
      <c r="Z327" s="751"/>
    </row>
    <row r="328" ht="12.75" customHeight="1">
      <c r="A328" s="751"/>
      <c r="B328" s="751"/>
      <c r="C328" s="751"/>
      <c r="D328" s="751"/>
      <c r="E328" s="751"/>
      <c r="F328" s="751"/>
      <c r="G328" s="751"/>
      <c r="H328" s="751"/>
      <c r="I328" s="751"/>
      <c r="J328" s="751"/>
      <c r="K328" s="751"/>
      <c r="L328" s="751"/>
      <c r="M328" s="751"/>
      <c r="N328" s="751"/>
      <c r="O328" s="751"/>
      <c r="P328" s="751"/>
      <c r="Q328" s="751"/>
      <c r="R328" s="751"/>
      <c r="S328" s="751"/>
      <c r="T328" s="751"/>
      <c r="U328" s="751"/>
      <c r="V328" s="751"/>
      <c r="W328" s="751"/>
      <c r="X328" s="751"/>
      <c r="Y328" s="751"/>
      <c r="Z328" s="751"/>
    </row>
    <row r="329" ht="12.75" customHeight="1">
      <c r="A329" s="751"/>
      <c r="B329" s="751"/>
      <c r="C329" s="751"/>
      <c r="D329" s="751"/>
      <c r="E329" s="751"/>
      <c r="F329" s="751"/>
      <c r="G329" s="751"/>
      <c r="H329" s="751"/>
      <c r="I329" s="751"/>
      <c r="J329" s="751"/>
      <c r="K329" s="751"/>
      <c r="L329" s="751"/>
      <c r="M329" s="751"/>
      <c r="N329" s="751"/>
      <c r="O329" s="751"/>
      <c r="P329" s="751"/>
      <c r="Q329" s="751"/>
      <c r="R329" s="751"/>
      <c r="S329" s="751"/>
      <c r="T329" s="751"/>
      <c r="U329" s="751"/>
      <c r="V329" s="751"/>
      <c r="W329" s="751"/>
      <c r="X329" s="751"/>
      <c r="Y329" s="751"/>
      <c r="Z329" s="751"/>
    </row>
    <row r="330" ht="12.75" customHeight="1">
      <c r="A330" s="751"/>
      <c r="B330" s="751"/>
      <c r="C330" s="751"/>
      <c r="D330" s="751"/>
      <c r="E330" s="751"/>
      <c r="F330" s="751"/>
      <c r="G330" s="751"/>
      <c r="H330" s="751"/>
      <c r="I330" s="751"/>
      <c r="J330" s="751"/>
      <c r="K330" s="751"/>
      <c r="L330" s="751"/>
      <c r="M330" s="751"/>
      <c r="N330" s="751"/>
      <c r="O330" s="751"/>
      <c r="P330" s="751"/>
      <c r="Q330" s="751"/>
      <c r="R330" s="751"/>
      <c r="S330" s="751"/>
      <c r="T330" s="751"/>
      <c r="U330" s="751"/>
      <c r="V330" s="751"/>
      <c r="W330" s="751"/>
      <c r="X330" s="751"/>
      <c r="Y330" s="751"/>
      <c r="Z330" s="751"/>
    </row>
    <row r="331" ht="12.75" customHeight="1">
      <c r="A331" s="751"/>
      <c r="B331" s="751"/>
      <c r="C331" s="751"/>
      <c r="D331" s="751"/>
      <c r="E331" s="751"/>
      <c r="F331" s="751"/>
      <c r="G331" s="751"/>
      <c r="H331" s="751"/>
      <c r="I331" s="751"/>
      <c r="J331" s="751"/>
      <c r="K331" s="751"/>
      <c r="L331" s="751"/>
      <c r="M331" s="751"/>
      <c r="N331" s="751"/>
      <c r="O331" s="751"/>
      <c r="P331" s="751"/>
      <c r="Q331" s="751"/>
      <c r="R331" s="751"/>
      <c r="S331" s="751"/>
      <c r="T331" s="751"/>
      <c r="U331" s="751"/>
      <c r="V331" s="751"/>
      <c r="W331" s="751"/>
      <c r="X331" s="751"/>
      <c r="Y331" s="751"/>
      <c r="Z331" s="751"/>
    </row>
    <row r="332" ht="12.75" customHeight="1">
      <c r="A332" s="751"/>
      <c r="B332" s="751"/>
      <c r="C332" s="751"/>
      <c r="D332" s="751"/>
      <c r="E332" s="751"/>
      <c r="F332" s="751"/>
      <c r="G332" s="751"/>
      <c r="H332" s="751"/>
      <c r="I332" s="751"/>
      <c r="J332" s="751"/>
      <c r="K332" s="751"/>
      <c r="L332" s="751"/>
      <c r="M332" s="751"/>
      <c r="N332" s="751"/>
      <c r="O332" s="751"/>
      <c r="P332" s="751"/>
      <c r="Q332" s="751"/>
      <c r="R332" s="751"/>
      <c r="S332" s="751"/>
      <c r="T332" s="751"/>
      <c r="U332" s="751"/>
      <c r="V332" s="751"/>
      <c r="W332" s="751"/>
      <c r="X332" s="751"/>
      <c r="Y332" s="751"/>
      <c r="Z332" s="751"/>
    </row>
    <row r="333" ht="12.75" customHeight="1">
      <c r="A333" s="751"/>
      <c r="B333" s="751"/>
      <c r="C333" s="751"/>
      <c r="D333" s="751"/>
      <c r="E333" s="751"/>
      <c r="F333" s="751"/>
      <c r="G333" s="751"/>
      <c r="H333" s="751"/>
      <c r="I333" s="751"/>
      <c r="J333" s="751"/>
      <c r="K333" s="751"/>
      <c r="L333" s="751"/>
      <c r="M333" s="751"/>
      <c r="N333" s="751"/>
      <c r="O333" s="751"/>
      <c r="P333" s="751"/>
      <c r="Q333" s="751"/>
      <c r="R333" s="751"/>
      <c r="S333" s="751"/>
      <c r="T333" s="751"/>
      <c r="U333" s="751"/>
      <c r="V333" s="751"/>
      <c r="W333" s="751"/>
      <c r="X333" s="751"/>
      <c r="Y333" s="751"/>
      <c r="Z333" s="751"/>
    </row>
    <row r="334" ht="12.75" customHeight="1">
      <c r="A334" s="751"/>
      <c r="B334" s="751"/>
      <c r="C334" s="751"/>
      <c r="D334" s="751"/>
      <c r="E334" s="751"/>
      <c r="F334" s="751"/>
      <c r="G334" s="751"/>
      <c r="H334" s="751"/>
      <c r="I334" s="751"/>
      <c r="J334" s="751"/>
      <c r="K334" s="751"/>
      <c r="L334" s="751"/>
      <c r="M334" s="751"/>
      <c r="N334" s="751"/>
      <c r="O334" s="751"/>
      <c r="P334" s="751"/>
      <c r="Q334" s="751"/>
      <c r="R334" s="751"/>
      <c r="S334" s="751"/>
      <c r="T334" s="751"/>
      <c r="U334" s="751"/>
      <c r="V334" s="751"/>
      <c r="W334" s="751"/>
      <c r="X334" s="751"/>
      <c r="Y334" s="751"/>
      <c r="Z334" s="751"/>
    </row>
    <row r="335" ht="12.75" customHeight="1">
      <c r="A335" s="751"/>
      <c r="B335" s="751"/>
      <c r="C335" s="751"/>
      <c r="D335" s="751"/>
      <c r="E335" s="751"/>
      <c r="F335" s="751"/>
      <c r="G335" s="751"/>
      <c r="H335" s="751"/>
      <c r="I335" s="751"/>
      <c r="J335" s="751"/>
      <c r="K335" s="751"/>
      <c r="L335" s="751"/>
      <c r="M335" s="751"/>
      <c r="N335" s="751"/>
      <c r="O335" s="751"/>
      <c r="P335" s="751"/>
      <c r="Q335" s="751"/>
      <c r="R335" s="751"/>
      <c r="S335" s="751"/>
      <c r="T335" s="751"/>
      <c r="U335" s="751"/>
      <c r="V335" s="751"/>
      <c r="W335" s="751"/>
      <c r="X335" s="751"/>
      <c r="Y335" s="751"/>
      <c r="Z335" s="751"/>
    </row>
    <row r="336" ht="12.75" customHeight="1">
      <c r="A336" s="751"/>
      <c r="B336" s="751"/>
      <c r="C336" s="751"/>
      <c r="D336" s="751"/>
      <c r="E336" s="751"/>
      <c r="F336" s="751"/>
      <c r="G336" s="751"/>
      <c r="H336" s="751"/>
      <c r="I336" s="751"/>
      <c r="J336" s="751"/>
      <c r="K336" s="751"/>
      <c r="L336" s="751"/>
      <c r="M336" s="751"/>
      <c r="N336" s="751"/>
      <c r="O336" s="751"/>
      <c r="P336" s="751"/>
      <c r="Q336" s="751"/>
      <c r="R336" s="751"/>
      <c r="S336" s="751"/>
      <c r="T336" s="751"/>
      <c r="U336" s="751"/>
      <c r="V336" s="751"/>
      <c r="W336" s="751"/>
      <c r="X336" s="751"/>
      <c r="Y336" s="751"/>
      <c r="Z336" s="751"/>
    </row>
    <row r="337" ht="12.75" customHeight="1">
      <c r="A337" s="751"/>
      <c r="B337" s="751"/>
      <c r="C337" s="751"/>
      <c r="D337" s="751"/>
      <c r="E337" s="751"/>
      <c r="F337" s="751"/>
      <c r="G337" s="751"/>
      <c r="H337" s="751"/>
      <c r="I337" s="751"/>
      <c r="J337" s="751"/>
      <c r="K337" s="751"/>
      <c r="L337" s="751"/>
      <c r="M337" s="751"/>
      <c r="N337" s="751"/>
      <c r="O337" s="751"/>
      <c r="P337" s="751"/>
      <c r="Q337" s="751"/>
      <c r="R337" s="751"/>
      <c r="S337" s="751"/>
      <c r="T337" s="751"/>
      <c r="U337" s="751"/>
      <c r="V337" s="751"/>
      <c r="W337" s="751"/>
      <c r="X337" s="751"/>
      <c r="Y337" s="751"/>
      <c r="Z337" s="751"/>
    </row>
    <row r="338" ht="12.75" customHeight="1">
      <c r="A338" s="751"/>
      <c r="B338" s="751"/>
      <c r="C338" s="751"/>
      <c r="D338" s="751"/>
      <c r="E338" s="751"/>
      <c r="F338" s="751"/>
      <c r="G338" s="751"/>
      <c r="H338" s="751"/>
      <c r="I338" s="751"/>
      <c r="J338" s="751"/>
      <c r="K338" s="751"/>
      <c r="L338" s="751"/>
      <c r="M338" s="751"/>
      <c r="N338" s="751"/>
      <c r="O338" s="751"/>
      <c r="P338" s="751"/>
      <c r="Q338" s="751"/>
      <c r="R338" s="751"/>
      <c r="S338" s="751"/>
      <c r="T338" s="751"/>
      <c r="U338" s="751"/>
      <c r="V338" s="751"/>
      <c r="W338" s="751"/>
      <c r="X338" s="751"/>
      <c r="Y338" s="751"/>
      <c r="Z338" s="751"/>
    </row>
    <row r="339" ht="12.75" customHeight="1">
      <c r="A339" s="751"/>
      <c r="B339" s="751"/>
      <c r="C339" s="751"/>
      <c r="D339" s="751"/>
      <c r="E339" s="751"/>
      <c r="F339" s="751"/>
      <c r="G339" s="751"/>
      <c r="H339" s="751"/>
      <c r="I339" s="751"/>
      <c r="J339" s="751"/>
      <c r="K339" s="751"/>
      <c r="L339" s="751"/>
      <c r="M339" s="751"/>
      <c r="N339" s="751"/>
      <c r="O339" s="751"/>
      <c r="P339" s="751"/>
      <c r="Q339" s="751"/>
      <c r="R339" s="751"/>
      <c r="S339" s="751"/>
      <c r="T339" s="751"/>
      <c r="U339" s="751"/>
      <c r="V339" s="751"/>
      <c r="W339" s="751"/>
      <c r="X339" s="751"/>
      <c r="Y339" s="751"/>
      <c r="Z339" s="751"/>
    </row>
    <row r="340" ht="12.75" customHeight="1">
      <c r="A340" s="751"/>
      <c r="B340" s="751"/>
      <c r="C340" s="751"/>
      <c r="D340" s="751"/>
      <c r="E340" s="751"/>
      <c r="F340" s="751"/>
      <c r="G340" s="751"/>
      <c r="H340" s="751"/>
      <c r="I340" s="751"/>
      <c r="J340" s="751"/>
      <c r="K340" s="751"/>
      <c r="L340" s="751"/>
      <c r="M340" s="751"/>
      <c r="N340" s="751"/>
      <c r="O340" s="751"/>
      <c r="P340" s="751"/>
      <c r="Q340" s="751"/>
      <c r="R340" s="751"/>
      <c r="S340" s="751"/>
      <c r="T340" s="751"/>
      <c r="U340" s="751"/>
      <c r="V340" s="751"/>
      <c r="W340" s="751"/>
      <c r="X340" s="751"/>
      <c r="Y340" s="751"/>
      <c r="Z340" s="751"/>
    </row>
    <row r="341" ht="12.75" customHeight="1">
      <c r="A341" s="751"/>
      <c r="B341" s="751"/>
      <c r="C341" s="751"/>
      <c r="D341" s="751"/>
      <c r="E341" s="751"/>
      <c r="F341" s="751"/>
      <c r="G341" s="751"/>
      <c r="H341" s="751"/>
      <c r="I341" s="751"/>
      <c r="J341" s="751"/>
      <c r="K341" s="751"/>
      <c r="L341" s="751"/>
      <c r="M341" s="751"/>
      <c r="N341" s="751"/>
      <c r="O341" s="751"/>
      <c r="P341" s="751"/>
      <c r="Q341" s="751"/>
      <c r="R341" s="751"/>
      <c r="S341" s="751"/>
      <c r="T341" s="751"/>
      <c r="U341" s="751"/>
      <c r="V341" s="751"/>
      <c r="W341" s="751"/>
      <c r="X341" s="751"/>
      <c r="Y341" s="751"/>
      <c r="Z341" s="751"/>
    </row>
    <row r="342" ht="12.75" customHeight="1">
      <c r="A342" s="751"/>
      <c r="B342" s="751"/>
      <c r="C342" s="751"/>
      <c r="D342" s="751"/>
      <c r="E342" s="751"/>
      <c r="F342" s="751"/>
      <c r="G342" s="751"/>
      <c r="H342" s="751"/>
      <c r="I342" s="751"/>
      <c r="J342" s="751"/>
      <c r="K342" s="751"/>
      <c r="L342" s="751"/>
      <c r="M342" s="751"/>
      <c r="N342" s="751"/>
      <c r="O342" s="751"/>
      <c r="P342" s="751"/>
      <c r="Q342" s="751"/>
      <c r="R342" s="751"/>
      <c r="S342" s="751"/>
      <c r="T342" s="751"/>
      <c r="U342" s="751"/>
      <c r="V342" s="751"/>
      <c r="W342" s="751"/>
      <c r="X342" s="751"/>
      <c r="Y342" s="751"/>
      <c r="Z342" s="751"/>
    </row>
    <row r="343" ht="12.75" customHeight="1">
      <c r="A343" s="751"/>
      <c r="B343" s="751"/>
      <c r="C343" s="751"/>
      <c r="D343" s="751"/>
      <c r="E343" s="751"/>
      <c r="F343" s="751"/>
      <c r="G343" s="751"/>
      <c r="H343" s="751"/>
      <c r="I343" s="751"/>
      <c r="J343" s="751"/>
      <c r="K343" s="751"/>
      <c r="L343" s="751"/>
      <c r="M343" s="751"/>
      <c r="N343" s="751"/>
      <c r="O343" s="751"/>
      <c r="P343" s="751"/>
      <c r="Q343" s="751"/>
      <c r="R343" s="751"/>
      <c r="S343" s="751"/>
      <c r="T343" s="751"/>
      <c r="U343" s="751"/>
      <c r="V343" s="751"/>
      <c r="W343" s="751"/>
      <c r="X343" s="751"/>
      <c r="Y343" s="751"/>
      <c r="Z343" s="751"/>
    </row>
    <row r="344" ht="12.75" customHeight="1">
      <c r="A344" s="751"/>
      <c r="B344" s="751"/>
      <c r="C344" s="751"/>
      <c r="D344" s="751"/>
      <c r="E344" s="751"/>
      <c r="F344" s="751"/>
      <c r="G344" s="751"/>
      <c r="H344" s="751"/>
      <c r="I344" s="751"/>
      <c r="J344" s="751"/>
      <c r="K344" s="751"/>
      <c r="L344" s="751"/>
      <c r="M344" s="751"/>
      <c r="N344" s="751"/>
      <c r="O344" s="751"/>
      <c r="P344" s="751"/>
      <c r="Q344" s="751"/>
      <c r="R344" s="751"/>
      <c r="S344" s="751"/>
      <c r="T344" s="751"/>
      <c r="U344" s="751"/>
      <c r="V344" s="751"/>
      <c r="W344" s="751"/>
      <c r="X344" s="751"/>
      <c r="Y344" s="751"/>
      <c r="Z344" s="751"/>
    </row>
    <row r="345" ht="12.75" customHeight="1">
      <c r="A345" s="751"/>
      <c r="B345" s="751"/>
      <c r="C345" s="751"/>
      <c r="D345" s="751"/>
      <c r="E345" s="751"/>
      <c r="F345" s="751"/>
      <c r="G345" s="751"/>
      <c r="H345" s="751"/>
      <c r="I345" s="751"/>
      <c r="J345" s="751"/>
      <c r="K345" s="751"/>
      <c r="L345" s="751"/>
      <c r="M345" s="751"/>
      <c r="N345" s="751"/>
      <c r="O345" s="751"/>
      <c r="P345" s="751"/>
      <c r="Q345" s="751"/>
      <c r="R345" s="751"/>
      <c r="S345" s="751"/>
      <c r="T345" s="751"/>
      <c r="U345" s="751"/>
      <c r="V345" s="751"/>
      <c r="W345" s="751"/>
      <c r="X345" s="751"/>
      <c r="Y345" s="751"/>
      <c r="Z345" s="751"/>
    </row>
    <row r="346" ht="12.75" customHeight="1">
      <c r="A346" s="751"/>
      <c r="B346" s="751"/>
      <c r="C346" s="751"/>
      <c r="D346" s="751"/>
      <c r="E346" s="751"/>
      <c r="F346" s="751"/>
      <c r="G346" s="751"/>
      <c r="H346" s="751"/>
      <c r="I346" s="751"/>
      <c r="J346" s="751"/>
      <c r="K346" s="751"/>
      <c r="L346" s="751"/>
      <c r="M346" s="751"/>
      <c r="N346" s="751"/>
      <c r="O346" s="751"/>
      <c r="P346" s="751"/>
      <c r="Q346" s="751"/>
      <c r="R346" s="751"/>
      <c r="S346" s="751"/>
      <c r="T346" s="751"/>
      <c r="U346" s="751"/>
      <c r="V346" s="751"/>
      <c r="W346" s="751"/>
      <c r="X346" s="751"/>
      <c r="Y346" s="751"/>
      <c r="Z346" s="751"/>
    </row>
    <row r="347" ht="12.75" customHeight="1">
      <c r="A347" s="751"/>
      <c r="B347" s="751"/>
      <c r="C347" s="751"/>
      <c r="D347" s="751"/>
      <c r="E347" s="751"/>
      <c r="F347" s="751"/>
      <c r="G347" s="751"/>
      <c r="H347" s="751"/>
      <c r="I347" s="751"/>
      <c r="J347" s="751"/>
      <c r="K347" s="751"/>
      <c r="L347" s="751"/>
      <c r="M347" s="751"/>
      <c r="N347" s="751"/>
      <c r="O347" s="751"/>
      <c r="P347" s="751"/>
      <c r="Q347" s="751"/>
      <c r="R347" s="751"/>
      <c r="S347" s="751"/>
      <c r="T347" s="751"/>
      <c r="U347" s="751"/>
      <c r="V347" s="751"/>
      <c r="W347" s="751"/>
      <c r="X347" s="751"/>
      <c r="Y347" s="751"/>
      <c r="Z347" s="751"/>
    </row>
    <row r="348" ht="12.75" customHeight="1">
      <c r="A348" s="751"/>
      <c r="B348" s="751"/>
      <c r="C348" s="751"/>
      <c r="D348" s="751"/>
      <c r="E348" s="751"/>
      <c r="F348" s="751"/>
      <c r="G348" s="751"/>
      <c r="H348" s="751"/>
      <c r="I348" s="751"/>
      <c r="J348" s="751"/>
      <c r="K348" s="751"/>
      <c r="L348" s="751"/>
      <c r="M348" s="751"/>
      <c r="N348" s="751"/>
      <c r="O348" s="751"/>
      <c r="P348" s="751"/>
      <c r="Q348" s="751"/>
      <c r="R348" s="751"/>
      <c r="S348" s="751"/>
      <c r="T348" s="751"/>
      <c r="U348" s="751"/>
      <c r="V348" s="751"/>
      <c r="W348" s="751"/>
      <c r="X348" s="751"/>
      <c r="Y348" s="751"/>
      <c r="Z348" s="751"/>
    </row>
    <row r="349" ht="12.75" customHeight="1">
      <c r="A349" s="751"/>
      <c r="B349" s="751"/>
      <c r="C349" s="751"/>
      <c r="D349" s="751"/>
      <c r="E349" s="751"/>
      <c r="F349" s="751"/>
      <c r="G349" s="751"/>
      <c r="H349" s="751"/>
      <c r="I349" s="751"/>
      <c r="J349" s="751"/>
      <c r="K349" s="751"/>
      <c r="L349" s="751"/>
      <c r="M349" s="751"/>
      <c r="N349" s="751"/>
      <c r="O349" s="751"/>
      <c r="P349" s="751"/>
      <c r="Q349" s="751"/>
      <c r="R349" s="751"/>
      <c r="S349" s="751"/>
      <c r="T349" s="751"/>
      <c r="U349" s="751"/>
      <c r="V349" s="751"/>
      <c r="W349" s="751"/>
      <c r="X349" s="751"/>
      <c r="Y349" s="751"/>
      <c r="Z349" s="751"/>
    </row>
    <row r="350" ht="12.75" customHeight="1">
      <c r="A350" s="751"/>
      <c r="B350" s="751"/>
      <c r="C350" s="751"/>
      <c r="D350" s="751"/>
      <c r="E350" s="751"/>
      <c r="F350" s="751"/>
      <c r="G350" s="751"/>
      <c r="H350" s="751"/>
      <c r="I350" s="751"/>
      <c r="J350" s="751"/>
      <c r="K350" s="751"/>
      <c r="L350" s="751"/>
      <c r="M350" s="751"/>
      <c r="N350" s="751"/>
      <c r="O350" s="751"/>
      <c r="P350" s="751"/>
      <c r="Q350" s="751"/>
      <c r="R350" s="751"/>
      <c r="S350" s="751"/>
      <c r="T350" s="751"/>
      <c r="U350" s="751"/>
      <c r="V350" s="751"/>
      <c r="W350" s="751"/>
      <c r="X350" s="751"/>
      <c r="Y350" s="751"/>
      <c r="Z350" s="751"/>
    </row>
    <row r="351" ht="12.75" customHeight="1">
      <c r="A351" s="751"/>
      <c r="B351" s="751"/>
      <c r="C351" s="751"/>
      <c r="D351" s="751"/>
      <c r="E351" s="751"/>
      <c r="F351" s="751"/>
      <c r="G351" s="751"/>
      <c r="H351" s="751"/>
      <c r="I351" s="751"/>
      <c r="J351" s="751"/>
      <c r="K351" s="751"/>
      <c r="L351" s="751"/>
      <c r="M351" s="751"/>
      <c r="N351" s="751"/>
      <c r="O351" s="751"/>
      <c r="P351" s="751"/>
      <c r="Q351" s="751"/>
      <c r="R351" s="751"/>
      <c r="S351" s="751"/>
      <c r="T351" s="751"/>
      <c r="U351" s="751"/>
      <c r="V351" s="751"/>
      <c r="W351" s="751"/>
      <c r="X351" s="751"/>
      <c r="Y351" s="751"/>
      <c r="Z351" s="751"/>
    </row>
    <row r="352" ht="12.75" customHeight="1">
      <c r="A352" s="751"/>
      <c r="B352" s="751"/>
      <c r="C352" s="751"/>
      <c r="D352" s="751"/>
      <c r="E352" s="751"/>
      <c r="F352" s="751"/>
      <c r="G352" s="751"/>
      <c r="H352" s="751"/>
      <c r="I352" s="751"/>
      <c r="J352" s="751"/>
      <c r="K352" s="751"/>
      <c r="L352" s="751"/>
      <c r="M352" s="751"/>
      <c r="N352" s="751"/>
      <c r="O352" s="751"/>
      <c r="P352" s="751"/>
      <c r="Q352" s="751"/>
      <c r="R352" s="751"/>
      <c r="S352" s="751"/>
      <c r="T352" s="751"/>
      <c r="U352" s="751"/>
      <c r="V352" s="751"/>
      <c r="W352" s="751"/>
      <c r="X352" s="751"/>
      <c r="Y352" s="751"/>
      <c r="Z352" s="751"/>
    </row>
    <row r="353" ht="12.75" customHeight="1">
      <c r="A353" s="751"/>
      <c r="B353" s="751"/>
      <c r="C353" s="751"/>
      <c r="D353" s="751"/>
      <c r="E353" s="751"/>
      <c r="F353" s="751"/>
      <c r="G353" s="751"/>
      <c r="H353" s="751"/>
      <c r="I353" s="751"/>
      <c r="J353" s="751"/>
      <c r="K353" s="751"/>
      <c r="L353" s="751"/>
      <c r="M353" s="751"/>
      <c r="N353" s="751"/>
      <c r="O353" s="751"/>
      <c r="P353" s="751"/>
      <c r="Q353" s="751"/>
      <c r="R353" s="751"/>
      <c r="S353" s="751"/>
      <c r="T353" s="751"/>
      <c r="U353" s="751"/>
      <c r="V353" s="751"/>
      <c r="W353" s="751"/>
      <c r="X353" s="751"/>
      <c r="Y353" s="751"/>
      <c r="Z353" s="751"/>
    </row>
    <row r="354" ht="12.75" customHeight="1">
      <c r="A354" s="751"/>
      <c r="B354" s="751"/>
      <c r="C354" s="751"/>
      <c r="D354" s="751"/>
      <c r="E354" s="751"/>
      <c r="F354" s="751"/>
      <c r="G354" s="751"/>
      <c r="H354" s="751"/>
      <c r="I354" s="751"/>
      <c r="J354" s="751"/>
      <c r="K354" s="751"/>
      <c r="L354" s="751"/>
      <c r="M354" s="751"/>
      <c r="N354" s="751"/>
      <c r="O354" s="751"/>
      <c r="P354" s="751"/>
      <c r="Q354" s="751"/>
      <c r="R354" s="751"/>
      <c r="S354" s="751"/>
      <c r="T354" s="751"/>
      <c r="U354" s="751"/>
      <c r="V354" s="751"/>
      <c r="W354" s="751"/>
      <c r="X354" s="751"/>
      <c r="Y354" s="751"/>
      <c r="Z354" s="751"/>
    </row>
    <row r="355" ht="12.75" customHeight="1">
      <c r="A355" s="751"/>
      <c r="B355" s="751"/>
      <c r="C355" s="751"/>
      <c r="D355" s="751"/>
      <c r="E355" s="751"/>
      <c r="F355" s="751"/>
      <c r="G355" s="751"/>
      <c r="H355" s="751"/>
      <c r="I355" s="751"/>
      <c r="J355" s="751"/>
      <c r="K355" s="751"/>
      <c r="L355" s="751"/>
      <c r="M355" s="751"/>
      <c r="N355" s="751"/>
      <c r="O355" s="751"/>
      <c r="P355" s="751"/>
      <c r="Q355" s="751"/>
      <c r="R355" s="751"/>
      <c r="S355" s="751"/>
      <c r="T355" s="751"/>
      <c r="U355" s="751"/>
      <c r="V355" s="751"/>
      <c r="W355" s="751"/>
      <c r="X355" s="751"/>
      <c r="Y355" s="751"/>
      <c r="Z355" s="751"/>
    </row>
    <row r="356" ht="12.75" customHeight="1">
      <c r="A356" s="751"/>
      <c r="B356" s="751"/>
      <c r="C356" s="751"/>
      <c r="D356" s="751"/>
      <c r="E356" s="751"/>
      <c r="F356" s="751"/>
      <c r="G356" s="751"/>
      <c r="H356" s="751"/>
      <c r="I356" s="751"/>
      <c r="J356" s="751"/>
      <c r="K356" s="751"/>
      <c r="L356" s="751"/>
      <c r="M356" s="751"/>
      <c r="N356" s="751"/>
      <c r="O356" s="751"/>
      <c r="P356" s="751"/>
      <c r="Q356" s="751"/>
      <c r="R356" s="751"/>
      <c r="S356" s="751"/>
      <c r="T356" s="751"/>
      <c r="U356" s="751"/>
      <c r="V356" s="751"/>
      <c r="W356" s="751"/>
      <c r="X356" s="751"/>
      <c r="Y356" s="751"/>
      <c r="Z356" s="751"/>
    </row>
    <row r="357" ht="12.75" customHeight="1">
      <c r="A357" s="751"/>
      <c r="B357" s="751"/>
      <c r="C357" s="751"/>
      <c r="D357" s="751"/>
      <c r="E357" s="751"/>
      <c r="F357" s="751"/>
      <c r="G357" s="751"/>
      <c r="H357" s="751"/>
      <c r="I357" s="751"/>
      <c r="J357" s="751"/>
      <c r="K357" s="751"/>
      <c r="L357" s="751"/>
      <c r="M357" s="751"/>
      <c r="N357" s="751"/>
      <c r="O357" s="751"/>
      <c r="P357" s="751"/>
      <c r="Q357" s="751"/>
      <c r="R357" s="751"/>
      <c r="S357" s="751"/>
      <c r="T357" s="751"/>
      <c r="U357" s="751"/>
      <c r="V357" s="751"/>
      <c r="W357" s="751"/>
      <c r="X357" s="751"/>
      <c r="Y357" s="751"/>
      <c r="Z357" s="751"/>
    </row>
    <row r="358" ht="12.75" customHeight="1">
      <c r="A358" s="751"/>
      <c r="B358" s="751"/>
      <c r="C358" s="751"/>
      <c r="D358" s="751"/>
      <c r="E358" s="751"/>
      <c r="F358" s="751"/>
      <c r="G358" s="751"/>
      <c r="H358" s="751"/>
      <c r="I358" s="751"/>
      <c r="J358" s="751"/>
      <c r="K358" s="751"/>
      <c r="L358" s="751"/>
      <c r="M358" s="751"/>
      <c r="N358" s="751"/>
      <c r="O358" s="751"/>
      <c r="P358" s="751"/>
      <c r="Q358" s="751"/>
      <c r="R358" s="751"/>
      <c r="S358" s="751"/>
      <c r="T358" s="751"/>
      <c r="U358" s="751"/>
      <c r="V358" s="751"/>
      <c r="W358" s="751"/>
      <c r="X358" s="751"/>
      <c r="Y358" s="751"/>
      <c r="Z358" s="751"/>
    </row>
    <row r="359" ht="12.75" customHeight="1">
      <c r="A359" s="751"/>
      <c r="B359" s="751"/>
      <c r="C359" s="751"/>
      <c r="D359" s="751"/>
      <c r="E359" s="751"/>
      <c r="F359" s="751"/>
      <c r="G359" s="751"/>
      <c r="H359" s="751"/>
      <c r="I359" s="751"/>
      <c r="J359" s="751"/>
      <c r="K359" s="751"/>
      <c r="L359" s="751"/>
      <c r="M359" s="751"/>
      <c r="N359" s="751"/>
      <c r="O359" s="751"/>
      <c r="P359" s="751"/>
      <c r="Q359" s="751"/>
      <c r="R359" s="751"/>
      <c r="S359" s="751"/>
      <c r="T359" s="751"/>
      <c r="U359" s="751"/>
      <c r="V359" s="751"/>
      <c r="W359" s="751"/>
      <c r="X359" s="751"/>
      <c r="Y359" s="751"/>
      <c r="Z359" s="751"/>
    </row>
    <row r="360" ht="12.75" customHeight="1">
      <c r="A360" s="751"/>
      <c r="B360" s="751"/>
      <c r="C360" s="751"/>
      <c r="D360" s="751"/>
      <c r="E360" s="751"/>
      <c r="F360" s="751"/>
      <c r="G360" s="751"/>
      <c r="H360" s="751"/>
      <c r="I360" s="751"/>
      <c r="J360" s="751"/>
      <c r="K360" s="751"/>
      <c r="L360" s="751"/>
      <c r="M360" s="751"/>
      <c r="N360" s="751"/>
      <c r="O360" s="751"/>
      <c r="P360" s="751"/>
      <c r="Q360" s="751"/>
      <c r="R360" s="751"/>
      <c r="S360" s="751"/>
      <c r="T360" s="751"/>
      <c r="U360" s="751"/>
      <c r="V360" s="751"/>
      <c r="W360" s="751"/>
      <c r="X360" s="751"/>
      <c r="Y360" s="751"/>
      <c r="Z360" s="751"/>
    </row>
    <row r="361" ht="12.75" customHeight="1">
      <c r="A361" s="751"/>
      <c r="B361" s="751"/>
      <c r="C361" s="751"/>
      <c r="D361" s="751"/>
      <c r="E361" s="751"/>
      <c r="F361" s="751"/>
      <c r="G361" s="751"/>
      <c r="H361" s="751"/>
      <c r="I361" s="751"/>
      <c r="J361" s="751"/>
      <c r="K361" s="751"/>
      <c r="L361" s="751"/>
      <c r="M361" s="751"/>
      <c r="N361" s="751"/>
      <c r="O361" s="751"/>
      <c r="P361" s="751"/>
      <c r="Q361" s="751"/>
      <c r="R361" s="751"/>
      <c r="S361" s="751"/>
      <c r="T361" s="751"/>
      <c r="U361" s="751"/>
      <c r="V361" s="751"/>
      <c r="W361" s="751"/>
      <c r="X361" s="751"/>
      <c r="Y361" s="751"/>
      <c r="Z361" s="751"/>
    </row>
    <row r="362" ht="12.75" customHeight="1">
      <c r="A362" s="751"/>
      <c r="B362" s="751"/>
      <c r="C362" s="751"/>
      <c r="D362" s="751"/>
      <c r="E362" s="751"/>
      <c r="F362" s="751"/>
      <c r="G362" s="751"/>
      <c r="H362" s="751"/>
      <c r="I362" s="751"/>
      <c r="J362" s="751"/>
      <c r="K362" s="751"/>
      <c r="L362" s="751"/>
      <c r="M362" s="751"/>
      <c r="N362" s="751"/>
      <c r="O362" s="751"/>
      <c r="P362" s="751"/>
      <c r="Q362" s="751"/>
      <c r="R362" s="751"/>
      <c r="S362" s="751"/>
      <c r="T362" s="751"/>
      <c r="U362" s="751"/>
      <c r="V362" s="751"/>
      <c r="W362" s="751"/>
      <c r="X362" s="751"/>
      <c r="Y362" s="751"/>
      <c r="Z362" s="751"/>
    </row>
    <row r="363" ht="12.75" customHeight="1">
      <c r="A363" s="751"/>
      <c r="B363" s="751"/>
      <c r="C363" s="751"/>
      <c r="D363" s="751"/>
      <c r="E363" s="751"/>
      <c r="F363" s="751"/>
      <c r="G363" s="751"/>
      <c r="H363" s="751"/>
      <c r="I363" s="751"/>
      <c r="J363" s="751"/>
      <c r="K363" s="751"/>
      <c r="L363" s="751"/>
      <c r="M363" s="751"/>
      <c r="N363" s="751"/>
      <c r="O363" s="751"/>
      <c r="P363" s="751"/>
      <c r="Q363" s="751"/>
      <c r="R363" s="751"/>
      <c r="S363" s="751"/>
      <c r="T363" s="751"/>
      <c r="U363" s="751"/>
      <c r="V363" s="751"/>
      <c r="W363" s="751"/>
      <c r="X363" s="751"/>
      <c r="Y363" s="751"/>
      <c r="Z363" s="751"/>
    </row>
    <row r="364" ht="12.75" customHeight="1">
      <c r="A364" s="751"/>
      <c r="B364" s="751"/>
      <c r="C364" s="751"/>
      <c r="D364" s="751"/>
      <c r="E364" s="751"/>
      <c r="F364" s="751"/>
      <c r="G364" s="751"/>
      <c r="H364" s="751"/>
      <c r="I364" s="751"/>
      <c r="J364" s="751"/>
      <c r="K364" s="751"/>
      <c r="L364" s="751"/>
      <c r="M364" s="751"/>
      <c r="N364" s="751"/>
      <c r="O364" s="751"/>
      <c r="P364" s="751"/>
      <c r="Q364" s="751"/>
      <c r="R364" s="751"/>
      <c r="S364" s="751"/>
      <c r="T364" s="751"/>
      <c r="U364" s="751"/>
      <c r="V364" s="751"/>
      <c r="W364" s="751"/>
      <c r="X364" s="751"/>
      <c r="Y364" s="751"/>
      <c r="Z364" s="751"/>
    </row>
    <row r="365" ht="12.75" customHeight="1">
      <c r="A365" s="751"/>
      <c r="B365" s="751"/>
      <c r="C365" s="751"/>
      <c r="D365" s="751"/>
      <c r="E365" s="751"/>
      <c r="F365" s="751"/>
      <c r="G365" s="751"/>
      <c r="H365" s="751"/>
      <c r="I365" s="751"/>
      <c r="J365" s="751"/>
      <c r="K365" s="751"/>
      <c r="L365" s="751"/>
      <c r="M365" s="751"/>
      <c r="N365" s="751"/>
      <c r="O365" s="751"/>
      <c r="P365" s="751"/>
      <c r="Q365" s="751"/>
      <c r="R365" s="751"/>
      <c r="S365" s="751"/>
      <c r="T365" s="751"/>
      <c r="U365" s="751"/>
      <c r="V365" s="751"/>
      <c r="W365" s="751"/>
      <c r="X365" s="751"/>
      <c r="Y365" s="751"/>
      <c r="Z365" s="751"/>
    </row>
    <row r="366" ht="12.75" customHeight="1">
      <c r="A366" s="751"/>
      <c r="B366" s="751"/>
      <c r="C366" s="751"/>
      <c r="D366" s="751"/>
      <c r="E366" s="751"/>
      <c r="F366" s="751"/>
      <c r="G366" s="751"/>
      <c r="H366" s="751"/>
      <c r="I366" s="751"/>
      <c r="J366" s="751"/>
      <c r="K366" s="751"/>
      <c r="L366" s="751"/>
      <c r="M366" s="751"/>
      <c r="N366" s="751"/>
      <c r="O366" s="751"/>
      <c r="P366" s="751"/>
      <c r="Q366" s="751"/>
      <c r="R366" s="751"/>
      <c r="S366" s="751"/>
      <c r="T366" s="751"/>
      <c r="U366" s="751"/>
      <c r="V366" s="751"/>
      <c r="W366" s="751"/>
      <c r="X366" s="751"/>
      <c r="Y366" s="751"/>
      <c r="Z366" s="751"/>
    </row>
    <row r="367" ht="12.75" customHeight="1">
      <c r="A367" s="751"/>
      <c r="B367" s="751"/>
      <c r="C367" s="751"/>
      <c r="D367" s="751"/>
      <c r="E367" s="751"/>
      <c r="F367" s="751"/>
      <c r="G367" s="751"/>
      <c r="H367" s="751"/>
      <c r="I367" s="751"/>
      <c r="J367" s="751"/>
      <c r="K367" s="751"/>
      <c r="L367" s="751"/>
      <c r="M367" s="751"/>
      <c r="N367" s="751"/>
      <c r="O367" s="751"/>
      <c r="P367" s="751"/>
      <c r="Q367" s="751"/>
      <c r="R367" s="751"/>
      <c r="S367" s="751"/>
      <c r="T367" s="751"/>
      <c r="U367" s="751"/>
      <c r="V367" s="751"/>
      <c r="W367" s="751"/>
      <c r="X367" s="751"/>
      <c r="Y367" s="751"/>
      <c r="Z367" s="751"/>
    </row>
    <row r="368" ht="12.75" customHeight="1">
      <c r="A368" s="751"/>
      <c r="B368" s="751"/>
      <c r="C368" s="751"/>
      <c r="D368" s="751"/>
      <c r="E368" s="751"/>
      <c r="F368" s="751"/>
      <c r="G368" s="751"/>
      <c r="H368" s="751"/>
      <c r="I368" s="751"/>
      <c r="J368" s="751"/>
      <c r="K368" s="751"/>
      <c r="L368" s="751"/>
      <c r="M368" s="751"/>
      <c r="N368" s="751"/>
      <c r="O368" s="751"/>
      <c r="P368" s="751"/>
      <c r="Q368" s="751"/>
      <c r="R368" s="751"/>
      <c r="S368" s="751"/>
      <c r="T368" s="751"/>
      <c r="U368" s="751"/>
      <c r="V368" s="751"/>
      <c r="W368" s="751"/>
      <c r="X368" s="751"/>
      <c r="Y368" s="751"/>
      <c r="Z368" s="751"/>
    </row>
    <row r="369" ht="12.75" customHeight="1">
      <c r="A369" s="751"/>
      <c r="B369" s="751"/>
      <c r="C369" s="751"/>
      <c r="D369" s="751"/>
      <c r="E369" s="751"/>
      <c r="F369" s="751"/>
      <c r="G369" s="751"/>
      <c r="H369" s="751"/>
      <c r="I369" s="751"/>
      <c r="J369" s="751"/>
      <c r="K369" s="751"/>
      <c r="L369" s="751"/>
      <c r="M369" s="751"/>
      <c r="N369" s="751"/>
      <c r="O369" s="751"/>
      <c r="P369" s="751"/>
      <c r="Q369" s="751"/>
      <c r="R369" s="751"/>
      <c r="S369" s="751"/>
      <c r="T369" s="751"/>
      <c r="U369" s="751"/>
      <c r="V369" s="751"/>
      <c r="W369" s="751"/>
      <c r="X369" s="751"/>
      <c r="Y369" s="751"/>
      <c r="Z369" s="751"/>
    </row>
    <row r="370" ht="12.75" customHeight="1">
      <c r="A370" s="751"/>
      <c r="B370" s="751"/>
      <c r="C370" s="751"/>
      <c r="D370" s="751"/>
      <c r="E370" s="751"/>
      <c r="F370" s="751"/>
      <c r="G370" s="751"/>
      <c r="H370" s="751"/>
      <c r="I370" s="751"/>
      <c r="J370" s="751"/>
      <c r="K370" s="751"/>
      <c r="L370" s="751"/>
      <c r="M370" s="751"/>
      <c r="N370" s="751"/>
      <c r="O370" s="751"/>
      <c r="P370" s="751"/>
      <c r="Q370" s="751"/>
      <c r="R370" s="751"/>
      <c r="S370" s="751"/>
      <c r="T370" s="751"/>
      <c r="U370" s="751"/>
      <c r="V370" s="751"/>
      <c r="W370" s="751"/>
      <c r="X370" s="751"/>
      <c r="Y370" s="751"/>
      <c r="Z370" s="751"/>
    </row>
    <row r="371" ht="12.75" customHeight="1">
      <c r="A371" s="751"/>
      <c r="B371" s="751"/>
      <c r="C371" s="751"/>
      <c r="D371" s="751"/>
      <c r="E371" s="751"/>
      <c r="F371" s="751"/>
      <c r="G371" s="751"/>
      <c r="H371" s="751"/>
      <c r="I371" s="751"/>
      <c r="J371" s="751"/>
      <c r="K371" s="751"/>
      <c r="L371" s="751"/>
      <c r="M371" s="751"/>
      <c r="N371" s="751"/>
      <c r="O371" s="751"/>
      <c r="P371" s="751"/>
      <c r="Q371" s="751"/>
      <c r="R371" s="751"/>
      <c r="S371" s="751"/>
      <c r="T371" s="751"/>
      <c r="U371" s="751"/>
      <c r="V371" s="751"/>
      <c r="W371" s="751"/>
      <c r="X371" s="751"/>
      <c r="Y371" s="751"/>
      <c r="Z371" s="751"/>
    </row>
    <row r="372" ht="12.75" customHeight="1">
      <c r="A372" s="751"/>
      <c r="B372" s="751"/>
      <c r="C372" s="751"/>
      <c r="D372" s="751"/>
      <c r="E372" s="751"/>
      <c r="F372" s="751"/>
      <c r="G372" s="751"/>
      <c r="H372" s="751"/>
      <c r="I372" s="751"/>
      <c r="J372" s="751"/>
      <c r="K372" s="751"/>
      <c r="L372" s="751"/>
      <c r="M372" s="751"/>
      <c r="N372" s="751"/>
      <c r="O372" s="751"/>
      <c r="P372" s="751"/>
      <c r="Q372" s="751"/>
      <c r="R372" s="751"/>
      <c r="S372" s="751"/>
      <c r="T372" s="751"/>
      <c r="U372" s="751"/>
      <c r="V372" s="751"/>
      <c r="W372" s="751"/>
      <c r="X372" s="751"/>
      <c r="Y372" s="751"/>
      <c r="Z372" s="751"/>
    </row>
    <row r="373" ht="12.75" customHeight="1">
      <c r="A373" s="751"/>
      <c r="B373" s="751"/>
      <c r="C373" s="751"/>
      <c r="D373" s="751"/>
      <c r="E373" s="751"/>
      <c r="F373" s="751"/>
      <c r="G373" s="751"/>
      <c r="H373" s="751"/>
      <c r="I373" s="751"/>
      <c r="J373" s="751"/>
      <c r="K373" s="751"/>
      <c r="L373" s="751"/>
      <c r="M373" s="751"/>
      <c r="N373" s="751"/>
      <c r="O373" s="751"/>
      <c r="P373" s="751"/>
      <c r="Q373" s="751"/>
      <c r="R373" s="751"/>
      <c r="S373" s="751"/>
      <c r="T373" s="751"/>
      <c r="U373" s="751"/>
      <c r="V373" s="751"/>
      <c r="W373" s="751"/>
      <c r="X373" s="751"/>
      <c r="Y373" s="751"/>
      <c r="Z373" s="751"/>
    </row>
    <row r="374" ht="12.75" customHeight="1">
      <c r="A374" s="751"/>
      <c r="B374" s="751"/>
      <c r="C374" s="751"/>
      <c r="D374" s="751"/>
      <c r="E374" s="751"/>
      <c r="F374" s="751"/>
      <c r="G374" s="751"/>
      <c r="H374" s="751"/>
      <c r="I374" s="751"/>
      <c r="J374" s="751"/>
      <c r="K374" s="751"/>
      <c r="L374" s="751"/>
      <c r="M374" s="751"/>
      <c r="N374" s="751"/>
      <c r="O374" s="751"/>
      <c r="P374" s="751"/>
      <c r="Q374" s="751"/>
      <c r="R374" s="751"/>
      <c r="S374" s="751"/>
      <c r="T374" s="751"/>
      <c r="U374" s="751"/>
      <c r="V374" s="751"/>
      <c r="W374" s="751"/>
      <c r="X374" s="751"/>
      <c r="Y374" s="751"/>
      <c r="Z374" s="751"/>
    </row>
    <row r="375" ht="12.75" customHeight="1">
      <c r="A375" s="751"/>
      <c r="B375" s="751"/>
      <c r="C375" s="751"/>
      <c r="D375" s="751"/>
      <c r="E375" s="751"/>
      <c r="F375" s="751"/>
      <c r="G375" s="751"/>
      <c r="H375" s="751"/>
      <c r="I375" s="751"/>
      <c r="J375" s="751"/>
      <c r="K375" s="751"/>
      <c r="L375" s="751"/>
      <c r="M375" s="751"/>
      <c r="N375" s="751"/>
      <c r="O375" s="751"/>
      <c r="P375" s="751"/>
      <c r="Q375" s="751"/>
      <c r="R375" s="751"/>
      <c r="S375" s="751"/>
      <c r="T375" s="751"/>
      <c r="U375" s="751"/>
      <c r="V375" s="751"/>
      <c r="W375" s="751"/>
      <c r="X375" s="751"/>
      <c r="Y375" s="751"/>
      <c r="Z375" s="751"/>
    </row>
    <row r="376" ht="12.75" customHeight="1">
      <c r="A376" s="751"/>
      <c r="B376" s="751"/>
      <c r="C376" s="751"/>
      <c r="D376" s="751"/>
      <c r="E376" s="751"/>
      <c r="F376" s="751"/>
      <c r="G376" s="751"/>
      <c r="H376" s="751"/>
      <c r="I376" s="751"/>
      <c r="J376" s="751"/>
      <c r="K376" s="751"/>
      <c r="L376" s="751"/>
      <c r="M376" s="751"/>
      <c r="N376" s="751"/>
      <c r="O376" s="751"/>
      <c r="P376" s="751"/>
      <c r="Q376" s="751"/>
      <c r="R376" s="751"/>
      <c r="S376" s="751"/>
      <c r="T376" s="751"/>
      <c r="U376" s="751"/>
      <c r="V376" s="751"/>
      <c r="W376" s="751"/>
      <c r="X376" s="751"/>
      <c r="Y376" s="751"/>
      <c r="Z376" s="751"/>
    </row>
    <row r="377" ht="12.75" customHeight="1">
      <c r="A377" s="751"/>
      <c r="B377" s="751"/>
      <c r="C377" s="751"/>
      <c r="D377" s="751"/>
      <c r="E377" s="751"/>
      <c r="F377" s="751"/>
      <c r="G377" s="751"/>
      <c r="H377" s="751"/>
      <c r="I377" s="751"/>
      <c r="J377" s="751"/>
      <c r="K377" s="751"/>
      <c r="L377" s="751"/>
      <c r="M377" s="751"/>
      <c r="N377" s="751"/>
      <c r="O377" s="751"/>
      <c r="P377" s="751"/>
      <c r="Q377" s="751"/>
      <c r="R377" s="751"/>
      <c r="S377" s="751"/>
      <c r="T377" s="751"/>
      <c r="U377" s="751"/>
      <c r="V377" s="751"/>
      <c r="W377" s="751"/>
      <c r="X377" s="751"/>
      <c r="Y377" s="751"/>
      <c r="Z377" s="751"/>
    </row>
    <row r="378" ht="12.75" customHeight="1">
      <c r="A378" s="751"/>
      <c r="B378" s="751"/>
      <c r="C378" s="751"/>
      <c r="D378" s="751"/>
      <c r="E378" s="751"/>
      <c r="F378" s="751"/>
      <c r="G378" s="751"/>
      <c r="H378" s="751"/>
      <c r="I378" s="751"/>
      <c r="J378" s="751"/>
      <c r="K378" s="751"/>
      <c r="L378" s="751"/>
      <c r="M378" s="751"/>
      <c r="N378" s="751"/>
      <c r="O378" s="751"/>
      <c r="P378" s="751"/>
      <c r="Q378" s="751"/>
      <c r="R378" s="751"/>
      <c r="S378" s="751"/>
      <c r="T378" s="751"/>
      <c r="U378" s="751"/>
      <c r="V378" s="751"/>
      <c r="W378" s="751"/>
      <c r="X378" s="751"/>
      <c r="Y378" s="751"/>
      <c r="Z378" s="751"/>
    </row>
    <row r="379" ht="12.75" customHeight="1">
      <c r="A379" s="751"/>
      <c r="B379" s="751"/>
      <c r="C379" s="751"/>
      <c r="D379" s="751"/>
      <c r="E379" s="751"/>
      <c r="F379" s="751"/>
      <c r="G379" s="751"/>
      <c r="H379" s="751"/>
      <c r="I379" s="751"/>
      <c r="J379" s="751"/>
      <c r="K379" s="751"/>
      <c r="L379" s="751"/>
      <c r="M379" s="751"/>
      <c r="N379" s="751"/>
      <c r="O379" s="751"/>
      <c r="P379" s="751"/>
      <c r="Q379" s="751"/>
      <c r="R379" s="751"/>
      <c r="S379" s="751"/>
      <c r="T379" s="751"/>
      <c r="U379" s="751"/>
      <c r="V379" s="751"/>
      <c r="W379" s="751"/>
      <c r="X379" s="751"/>
      <c r="Y379" s="751"/>
      <c r="Z379" s="751"/>
    </row>
    <row r="380" ht="12.75" customHeight="1">
      <c r="A380" s="751"/>
      <c r="B380" s="751"/>
      <c r="C380" s="751"/>
      <c r="D380" s="751"/>
      <c r="E380" s="751"/>
      <c r="F380" s="751"/>
      <c r="G380" s="751"/>
      <c r="H380" s="751"/>
      <c r="I380" s="751"/>
      <c r="J380" s="751"/>
      <c r="K380" s="751"/>
      <c r="L380" s="751"/>
      <c r="M380" s="751"/>
      <c r="N380" s="751"/>
      <c r="O380" s="751"/>
      <c r="P380" s="751"/>
      <c r="Q380" s="751"/>
      <c r="R380" s="751"/>
      <c r="S380" s="751"/>
      <c r="T380" s="751"/>
      <c r="U380" s="751"/>
      <c r="V380" s="751"/>
      <c r="W380" s="751"/>
      <c r="X380" s="751"/>
      <c r="Y380" s="751"/>
      <c r="Z380" s="751"/>
    </row>
    <row r="381" ht="12.75" customHeight="1">
      <c r="A381" s="751"/>
      <c r="B381" s="751"/>
      <c r="C381" s="751"/>
      <c r="D381" s="751"/>
      <c r="E381" s="751"/>
      <c r="F381" s="751"/>
      <c r="G381" s="751"/>
      <c r="H381" s="751"/>
      <c r="I381" s="751"/>
      <c r="J381" s="751"/>
      <c r="K381" s="751"/>
      <c r="L381" s="751"/>
      <c r="M381" s="751"/>
      <c r="N381" s="751"/>
      <c r="O381" s="751"/>
      <c r="P381" s="751"/>
      <c r="Q381" s="751"/>
      <c r="R381" s="751"/>
      <c r="S381" s="751"/>
      <c r="T381" s="751"/>
      <c r="U381" s="751"/>
      <c r="V381" s="751"/>
      <c r="W381" s="751"/>
      <c r="X381" s="751"/>
      <c r="Y381" s="751"/>
      <c r="Z381" s="751"/>
    </row>
    <row r="382" ht="12.75" customHeight="1">
      <c r="A382" s="751"/>
      <c r="B382" s="751"/>
      <c r="C382" s="751"/>
      <c r="D382" s="751"/>
      <c r="E382" s="751"/>
      <c r="F382" s="751"/>
      <c r="G382" s="751"/>
      <c r="H382" s="751"/>
      <c r="I382" s="751"/>
      <c r="J382" s="751"/>
      <c r="K382" s="751"/>
      <c r="L382" s="751"/>
      <c r="M382" s="751"/>
      <c r="N382" s="751"/>
      <c r="O382" s="751"/>
      <c r="P382" s="751"/>
      <c r="Q382" s="751"/>
      <c r="R382" s="751"/>
      <c r="S382" s="751"/>
      <c r="T382" s="751"/>
      <c r="U382" s="751"/>
      <c r="V382" s="751"/>
      <c r="W382" s="751"/>
      <c r="X382" s="751"/>
      <c r="Y382" s="751"/>
      <c r="Z382" s="751"/>
    </row>
    <row r="383" ht="12.75" customHeight="1">
      <c r="A383" s="751"/>
      <c r="B383" s="751"/>
      <c r="C383" s="751"/>
      <c r="D383" s="751"/>
      <c r="E383" s="751"/>
      <c r="F383" s="751"/>
      <c r="G383" s="751"/>
      <c r="H383" s="751"/>
      <c r="I383" s="751"/>
      <c r="J383" s="751"/>
      <c r="K383" s="751"/>
      <c r="L383" s="751"/>
      <c r="M383" s="751"/>
      <c r="N383" s="751"/>
      <c r="O383" s="751"/>
      <c r="P383" s="751"/>
      <c r="Q383" s="751"/>
      <c r="R383" s="751"/>
      <c r="S383" s="751"/>
      <c r="T383" s="751"/>
      <c r="U383" s="751"/>
      <c r="V383" s="751"/>
      <c r="W383" s="751"/>
      <c r="X383" s="751"/>
      <c r="Y383" s="751"/>
      <c r="Z383" s="751"/>
    </row>
    <row r="384" ht="12.75" customHeight="1">
      <c r="A384" s="751"/>
      <c r="B384" s="751"/>
      <c r="C384" s="751"/>
      <c r="D384" s="751"/>
      <c r="E384" s="751"/>
      <c r="F384" s="751"/>
      <c r="G384" s="751"/>
      <c r="H384" s="751"/>
      <c r="I384" s="751"/>
      <c r="J384" s="751"/>
      <c r="K384" s="751"/>
      <c r="L384" s="751"/>
      <c r="M384" s="751"/>
      <c r="N384" s="751"/>
      <c r="O384" s="751"/>
      <c r="P384" s="751"/>
      <c r="Q384" s="751"/>
      <c r="R384" s="751"/>
      <c r="S384" s="751"/>
      <c r="T384" s="751"/>
      <c r="U384" s="751"/>
      <c r="V384" s="751"/>
      <c r="W384" s="751"/>
      <c r="X384" s="751"/>
      <c r="Y384" s="751"/>
      <c r="Z384" s="751"/>
    </row>
    <row r="385" ht="12.75" customHeight="1">
      <c r="A385" s="751"/>
      <c r="B385" s="751"/>
      <c r="C385" s="751"/>
      <c r="D385" s="751"/>
      <c r="E385" s="751"/>
      <c r="F385" s="751"/>
      <c r="G385" s="751"/>
      <c r="H385" s="751"/>
      <c r="I385" s="751"/>
      <c r="J385" s="751"/>
      <c r="K385" s="751"/>
      <c r="L385" s="751"/>
      <c r="M385" s="751"/>
      <c r="N385" s="751"/>
      <c r="O385" s="751"/>
      <c r="P385" s="751"/>
      <c r="Q385" s="751"/>
      <c r="R385" s="751"/>
      <c r="S385" s="751"/>
      <c r="T385" s="751"/>
      <c r="U385" s="751"/>
      <c r="V385" s="751"/>
      <c r="W385" s="751"/>
      <c r="X385" s="751"/>
      <c r="Y385" s="751"/>
      <c r="Z385" s="751"/>
    </row>
    <row r="386" ht="12.75" customHeight="1">
      <c r="A386" s="751"/>
      <c r="B386" s="751"/>
      <c r="C386" s="751"/>
      <c r="D386" s="751"/>
      <c r="E386" s="751"/>
      <c r="F386" s="751"/>
      <c r="G386" s="751"/>
      <c r="H386" s="751"/>
      <c r="I386" s="751"/>
      <c r="J386" s="751"/>
      <c r="K386" s="751"/>
      <c r="L386" s="751"/>
      <c r="M386" s="751"/>
      <c r="N386" s="751"/>
      <c r="O386" s="751"/>
      <c r="P386" s="751"/>
      <c r="Q386" s="751"/>
      <c r="R386" s="751"/>
      <c r="S386" s="751"/>
      <c r="T386" s="751"/>
      <c r="U386" s="751"/>
      <c r="V386" s="751"/>
      <c r="W386" s="751"/>
      <c r="X386" s="751"/>
      <c r="Y386" s="751"/>
      <c r="Z386" s="751"/>
    </row>
    <row r="387" ht="12.75" customHeight="1">
      <c r="A387" s="751"/>
      <c r="B387" s="751"/>
      <c r="C387" s="751"/>
      <c r="D387" s="751"/>
      <c r="E387" s="751"/>
      <c r="F387" s="751"/>
      <c r="G387" s="751"/>
      <c r="H387" s="751"/>
      <c r="I387" s="751"/>
      <c r="J387" s="751"/>
      <c r="K387" s="751"/>
      <c r="L387" s="751"/>
      <c r="M387" s="751"/>
      <c r="N387" s="751"/>
      <c r="O387" s="751"/>
      <c r="P387" s="751"/>
      <c r="Q387" s="751"/>
      <c r="R387" s="751"/>
      <c r="S387" s="751"/>
      <c r="T387" s="751"/>
      <c r="U387" s="751"/>
      <c r="V387" s="751"/>
      <c r="W387" s="751"/>
      <c r="X387" s="751"/>
      <c r="Y387" s="751"/>
      <c r="Z387" s="751"/>
    </row>
    <row r="388" ht="12.75" customHeight="1">
      <c r="A388" s="751"/>
      <c r="B388" s="751"/>
      <c r="C388" s="751"/>
      <c r="D388" s="751"/>
      <c r="E388" s="751"/>
      <c r="F388" s="751"/>
      <c r="G388" s="751"/>
      <c r="H388" s="751"/>
      <c r="I388" s="751"/>
      <c r="J388" s="751"/>
      <c r="K388" s="751"/>
      <c r="L388" s="751"/>
      <c r="M388" s="751"/>
      <c r="N388" s="751"/>
      <c r="O388" s="751"/>
      <c r="P388" s="751"/>
      <c r="Q388" s="751"/>
      <c r="R388" s="751"/>
      <c r="S388" s="751"/>
      <c r="T388" s="751"/>
      <c r="U388" s="751"/>
      <c r="V388" s="751"/>
      <c r="W388" s="751"/>
      <c r="X388" s="751"/>
      <c r="Y388" s="751"/>
      <c r="Z388" s="751"/>
    </row>
    <row r="389" ht="12.75" customHeight="1">
      <c r="A389" s="751"/>
      <c r="B389" s="751"/>
      <c r="C389" s="751"/>
      <c r="D389" s="751"/>
      <c r="E389" s="751"/>
      <c r="F389" s="751"/>
      <c r="G389" s="751"/>
      <c r="H389" s="751"/>
      <c r="I389" s="751"/>
      <c r="J389" s="751"/>
      <c r="K389" s="751"/>
      <c r="L389" s="751"/>
      <c r="M389" s="751"/>
      <c r="N389" s="751"/>
      <c r="O389" s="751"/>
      <c r="P389" s="751"/>
      <c r="Q389" s="751"/>
      <c r="R389" s="751"/>
      <c r="S389" s="751"/>
      <c r="T389" s="751"/>
      <c r="U389" s="751"/>
      <c r="V389" s="751"/>
      <c r="W389" s="751"/>
      <c r="X389" s="751"/>
      <c r="Y389" s="751"/>
      <c r="Z389" s="751"/>
    </row>
    <row r="390" ht="12.75" customHeight="1">
      <c r="A390" s="751"/>
      <c r="B390" s="751"/>
      <c r="C390" s="751"/>
      <c r="D390" s="751"/>
      <c r="E390" s="751"/>
      <c r="F390" s="751"/>
      <c r="G390" s="751"/>
      <c r="H390" s="751"/>
      <c r="I390" s="751"/>
      <c r="J390" s="751"/>
      <c r="K390" s="751"/>
      <c r="L390" s="751"/>
      <c r="M390" s="751"/>
      <c r="N390" s="751"/>
      <c r="O390" s="751"/>
      <c r="P390" s="751"/>
      <c r="Q390" s="751"/>
      <c r="R390" s="751"/>
      <c r="S390" s="751"/>
      <c r="T390" s="751"/>
      <c r="U390" s="751"/>
      <c r="V390" s="751"/>
      <c r="W390" s="751"/>
      <c r="X390" s="751"/>
      <c r="Y390" s="751"/>
      <c r="Z390" s="751"/>
    </row>
    <row r="391" ht="12.75" customHeight="1">
      <c r="A391" s="751"/>
      <c r="B391" s="751"/>
      <c r="C391" s="751"/>
      <c r="D391" s="751"/>
      <c r="E391" s="751"/>
      <c r="F391" s="751"/>
      <c r="G391" s="751"/>
      <c r="H391" s="751"/>
      <c r="I391" s="751"/>
      <c r="J391" s="751"/>
      <c r="K391" s="751"/>
      <c r="L391" s="751"/>
      <c r="M391" s="751"/>
      <c r="N391" s="751"/>
      <c r="O391" s="751"/>
      <c r="P391" s="751"/>
      <c r="Q391" s="751"/>
      <c r="R391" s="751"/>
      <c r="S391" s="751"/>
      <c r="T391" s="751"/>
      <c r="U391" s="751"/>
      <c r="V391" s="751"/>
      <c r="W391" s="751"/>
      <c r="X391" s="751"/>
      <c r="Y391" s="751"/>
      <c r="Z391" s="751"/>
    </row>
    <row r="392" ht="12.75" customHeight="1">
      <c r="A392" s="751"/>
      <c r="B392" s="751"/>
      <c r="C392" s="751"/>
      <c r="D392" s="751"/>
      <c r="E392" s="751"/>
      <c r="F392" s="751"/>
      <c r="G392" s="751"/>
      <c r="H392" s="751"/>
      <c r="I392" s="751"/>
      <c r="J392" s="751"/>
      <c r="K392" s="751"/>
      <c r="L392" s="751"/>
      <c r="M392" s="751"/>
      <c r="N392" s="751"/>
      <c r="O392" s="751"/>
      <c r="P392" s="751"/>
      <c r="Q392" s="751"/>
      <c r="R392" s="751"/>
      <c r="S392" s="751"/>
      <c r="T392" s="751"/>
      <c r="U392" s="751"/>
      <c r="V392" s="751"/>
      <c r="W392" s="751"/>
      <c r="X392" s="751"/>
      <c r="Y392" s="751"/>
      <c r="Z392" s="751"/>
    </row>
    <row r="393" ht="12.75" customHeight="1">
      <c r="A393" s="751"/>
      <c r="B393" s="751"/>
      <c r="C393" s="751"/>
      <c r="D393" s="751"/>
      <c r="E393" s="751"/>
      <c r="F393" s="751"/>
      <c r="G393" s="751"/>
      <c r="H393" s="751"/>
      <c r="I393" s="751"/>
      <c r="J393" s="751"/>
      <c r="K393" s="751"/>
      <c r="L393" s="751"/>
      <c r="M393" s="751"/>
      <c r="N393" s="751"/>
      <c r="O393" s="751"/>
      <c r="P393" s="751"/>
      <c r="Q393" s="751"/>
      <c r="R393" s="751"/>
      <c r="S393" s="751"/>
      <c r="T393" s="751"/>
      <c r="U393" s="751"/>
      <c r="V393" s="751"/>
      <c r="W393" s="751"/>
      <c r="X393" s="751"/>
      <c r="Y393" s="751"/>
      <c r="Z393" s="751"/>
    </row>
    <row r="394" ht="12.75" customHeight="1">
      <c r="A394" s="751"/>
      <c r="B394" s="751"/>
      <c r="C394" s="751"/>
      <c r="D394" s="751"/>
      <c r="E394" s="751"/>
      <c r="F394" s="751"/>
      <c r="G394" s="751"/>
      <c r="H394" s="751"/>
      <c r="I394" s="751"/>
      <c r="J394" s="751"/>
      <c r="K394" s="751"/>
      <c r="L394" s="751"/>
      <c r="M394" s="751"/>
      <c r="N394" s="751"/>
      <c r="O394" s="751"/>
      <c r="P394" s="751"/>
      <c r="Q394" s="751"/>
      <c r="R394" s="751"/>
      <c r="S394" s="751"/>
      <c r="T394" s="751"/>
      <c r="U394" s="751"/>
      <c r="V394" s="751"/>
      <c r="W394" s="751"/>
      <c r="X394" s="751"/>
      <c r="Y394" s="751"/>
      <c r="Z394" s="751"/>
    </row>
    <row r="395" ht="12.75" customHeight="1">
      <c r="A395" s="751"/>
      <c r="B395" s="751"/>
      <c r="C395" s="751"/>
      <c r="D395" s="751"/>
      <c r="E395" s="751"/>
      <c r="F395" s="751"/>
      <c r="G395" s="751"/>
      <c r="H395" s="751"/>
      <c r="I395" s="751"/>
      <c r="J395" s="751"/>
      <c r="K395" s="751"/>
      <c r="L395" s="751"/>
      <c r="M395" s="751"/>
      <c r="N395" s="751"/>
      <c r="O395" s="751"/>
      <c r="P395" s="751"/>
      <c r="Q395" s="751"/>
      <c r="R395" s="751"/>
      <c r="S395" s="751"/>
      <c r="T395" s="751"/>
      <c r="U395" s="751"/>
      <c r="V395" s="751"/>
      <c r="W395" s="751"/>
      <c r="X395" s="751"/>
      <c r="Y395" s="751"/>
      <c r="Z395" s="751"/>
    </row>
    <row r="396" ht="12.75" customHeight="1">
      <c r="A396" s="751"/>
      <c r="B396" s="751"/>
      <c r="C396" s="751"/>
      <c r="D396" s="751"/>
      <c r="E396" s="751"/>
      <c r="F396" s="751"/>
      <c r="G396" s="751"/>
      <c r="H396" s="751"/>
      <c r="I396" s="751"/>
      <c r="J396" s="751"/>
      <c r="K396" s="751"/>
      <c r="L396" s="751"/>
      <c r="M396" s="751"/>
      <c r="N396" s="751"/>
      <c r="O396" s="751"/>
      <c r="P396" s="751"/>
      <c r="Q396" s="751"/>
      <c r="R396" s="751"/>
      <c r="S396" s="751"/>
      <c r="T396" s="751"/>
      <c r="U396" s="751"/>
      <c r="V396" s="751"/>
      <c r="W396" s="751"/>
      <c r="X396" s="751"/>
      <c r="Y396" s="751"/>
      <c r="Z396" s="751"/>
    </row>
    <row r="397" ht="12.75" customHeight="1">
      <c r="A397" s="751"/>
      <c r="B397" s="751"/>
      <c r="C397" s="751"/>
      <c r="D397" s="751"/>
      <c r="E397" s="751"/>
      <c r="F397" s="751"/>
      <c r="G397" s="751"/>
      <c r="H397" s="751"/>
      <c r="I397" s="751"/>
      <c r="J397" s="751"/>
      <c r="K397" s="751"/>
      <c r="L397" s="751"/>
      <c r="M397" s="751"/>
      <c r="N397" s="751"/>
      <c r="O397" s="751"/>
      <c r="P397" s="751"/>
      <c r="Q397" s="751"/>
      <c r="R397" s="751"/>
      <c r="S397" s="751"/>
      <c r="T397" s="751"/>
      <c r="U397" s="751"/>
      <c r="V397" s="751"/>
      <c r="W397" s="751"/>
      <c r="X397" s="751"/>
      <c r="Y397" s="751"/>
      <c r="Z397" s="751"/>
    </row>
    <row r="398" ht="12.75" customHeight="1">
      <c r="A398" s="751"/>
      <c r="B398" s="751"/>
      <c r="C398" s="751"/>
      <c r="D398" s="751"/>
      <c r="E398" s="751"/>
      <c r="F398" s="751"/>
      <c r="G398" s="751"/>
      <c r="H398" s="751"/>
      <c r="I398" s="751"/>
      <c r="J398" s="751"/>
      <c r="K398" s="751"/>
      <c r="L398" s="751"/>
      <c r="M398" s="751"/>
      <c r="N398" s="751"/>
      <c r="O398" s="751"/>
      <c r="P398" s="751"/>
      <c r="Q398" s="751"/>
      <c r="R398" s="751"/>
      <c r="S398" s="751"/>
      <c r="T398" s="751"/>
      <c r="U398" s="751"/>
      <c r="V398" s="751"/>
      <c r="W398" s="751"/>
      <c r="X398" s="751"/>
      <c r="Y398" s="751"/>
      <c r="Z398" s="751"/>
    </row>
    <row r="399" ht="12.75" customHeight="1">
      <c r="A399" s="751"/>
      <c r="B399" s="751"/>
      <c r="C399" s="751"/>
      <c r="D399" s="751"/>
      <c r="E399" s="751"/>
      <c r="F399" s="751"/>
      <c r="G399" s="751"/>
      <c r="H399" s="751"/>
      <c r="I399" s="751"/>
      <c r="J399" s="751"/>
      <c r="K399" s="751"/>
      <c r="L399" s="751"/>
      <c r="M399" s="751"/>
      <c r="N399" s="751"/>
      <c r="O399" s="751"/>
      <c r="P399" s="751"/>
      <c r="Q399" s="751"/>
      <c r="R399" s="751"/>
      <c r="S399" s="751"/>
      <c r="T399" s="751"/>
      <c r="U399" s="751"/>
      <c r="V399" s="751"/>
      <c r="W399" s="751"/>
      <c r="X399" s="751"/>
      <c r="Y399" s="751"/>
      <c r="Z399" s="751"/>
    </row>
    <row r="400" ht="12.75" customHeight="1">
      <c r="A400" s="751"/>
      <c r="B400" s="751"/>
      <c r="C400" s="751"/>
      <c r="D400" s="751"/>
      <c r="E400" s="751"/>
      <c r="F400" s="751"/>
      <c r="G400" s="751"/>
      <c r="H400" s="751"/>
      <c r="I400" s="751"/>
      <c r="J400" s="751"/>
      <c r="K400" s="751"/>
      <c r="L400" s="751"/>
      <c r="M400" s="751"/>
      <c r="N400" s="751"/>
      <c r="O400" s="751"/>
      <c r="P400" s="751"/>
      <c r="Q400" s="751"/>
      <c r="R400" s="751"/>
      <c r="S400" s="751"/>
      <c r="T400" s="751"/>
      <c r="U400" s="751"/>
      <c r="V400" s="751"/>
      <c r="W400" s="751"/>
      <c r="X400" s="751"/>
      <c r="Y400" s="751"/>
      <c r="Z400" s="751"/>
    </row>
    <row r="401" ht="12.75" customHeight="1">
      <c r="A401" s="751"/>
      <c r="B401" s="751"/>
      <c r="C401" s="751"/>
      <c r="D401" s="751"/>
      <c r="E401" s="751"/>
      <c r="F401" s="751"/>
      <c r="G401" s="751"/>
      <c r="H401" s="751"/>
      <c r="I401" s="751"/>
      <c r="J401" s="751"/>
      <c r="K401" s="751"/>
      <c r="L401" s="751"/>
      <c r="M401" s="751"/>
      <c r="N401" s="751"/>
      <c r="O401" s="751"/>
      <c r="P401" s="751"/>
      <c r="Q401" s="751"/>
      <c r="R401" s="751"/>
      <c r="S401" s="751"/>
      <c r="T401" s="751"/>
      <c r="U401" s="751"/>
      <c r="V401" s="751"/>
      <c r="W401" s="751"/>
      <c r="X401" s="751"/>
      <c r="Y401" s="751"/>
      <c r="Z401" s="751"/>
    </row>
    <row r="402" ht="12.75" customHeight="1">
      <c r="A402" s="751"/>
      <c r="B402" s="751"/>
      <c r="C402" s="751"/>
      <c r="D402" s="751"/>
      <c r="E402" s="751"/>
      <c r="F402" s="751"/>
      <c r="G402" s="751"/>
      <c r="H402" s="751"/>
      <c r="I402" s="751"/>
      <c r="J402" s="751"/>
      <c r="K402" s="751"/>
      <c r="L402" s="751"/>
      <c r="M402" s="751"/>
      <c r="N402" s="751"/>
      <c r="O402" s="751"/>
      <c r="P402" s="751"/>
      <c r="Q402" s="751"/>
      <c r="R402" s="751"/>
      <c r="S402" s="751"/>
      <c r="T402" s="751"/>
      <c r="U402" s="751"/>
      <c r="V402" s="751"/>
      <c r="W402" s="751"/>
      <c r="X402" s="751"/>
      <c r="Y402" s="751"/>
      <c r="Z402" s="751"/>
    </row>
    <row r="403" ht="12.75" customHeight="1">
      <c r="A403" s="751"/>
      <c r="B403" s="751"/>
      <c r="C403" s="751"/>
      <c r="D403" s="751"/>
      <c r="E403" s="751"/>
      <c r="F403" s="751"/>
      <c r="G403" s="751"/>
      <c r="H403" s="751"/>
      <c r="I403" s="751"/>
      <c r="J403" s="751"/>
      <c r="K403" s="751"/>
      <c r="L403" s="751"/>
      <c r="M403" s="751"/>
      <c r="N403" s="751"/>
      <c r="O403" s="751"/>
      <c r="P403" s="751"/>
      <c r="Q403" s="751"/>
      <c r="R403" s="751"/>
      <c r="S403" s="751"/>
      <c r="T403" s="751"/>
      <c r="U403" s="751"/>
      <c r="V403" s="751"/>
      <c r="W403" s="751"/>
      <c r="X403" s="751"/>
      <c r="Y403" s="751"/>
      <c r="Z403" s="751"/>
    </row>
    <row r="404" ht="12.75" customHeight="1">
      <c r="A404" s="751"/>
      <c r="B404" s="751"/>
      <c r="C404" s="751"/>
      <c r="D404" s="751"/>
      <c r="E404" s="751"/>
      <c r="F404" s="751"/>
      <c r="G404" s="751"/>
      <c r="H404" s="751"/>
      <c r="I404" s="751"/>
      <c r="J404" s="751"/>
      <c r="K404" s="751"/>
      <c r="L404" s="751"/>
      <c r="M404" s="751"/>
      <c r="N404" s="751"/>
      <c r="O404" s="751"/>
      <c r="P404" s="751"/>
      <c r="Q404" s="751"/>
      <c r="R404" s="751"/>
      <c r="S404" s="751"/>
      <c r="T404" s="751"/>
      <c r="U404" s="751"/>
      <c r="V404" s="751"/>
      <c r="W404" s="751"/>
      <c r="X404" s="751"/>
      <c r="Y404" s="751"/>
      <c r="Z404" s="751"/>
    </row>
    <row r="405" ht="12.75" customHeight="1">
      <c r="A405" s="751"/>
      <c r="B405" s="751"/>
      <c r="C405" s="751"/>
      <c r="D405" s="751"/>
      <c r="E405" s="751"/>
      <c r="F405" s="751"/>
      <c r="G405" s="751"/>
      <c r="H405" s="751"/>
      <c r="I405" s="751"/>
      <c r="J405" s="751"/>
      <c r="K405" s="751"/>
      <c r="L405" s="751"/>
      <c r="M405" s="751"/>
      <c r="N405" s="751"/>
      <c r="O405" s="751"/>
      <c r="P405" s="751"/>
      <c r="Q405" s="751"/>
      <c r="R405" s="751"/>
      <c r="S405" s="751"/>
      <c r="T405" s="751"/>
      <c r="U405" s="751"/>
      <c r="V405" s="751"/>
      <c r="W405" s="751"/>
      <c r="X405" s="751"/>
      <c r="Y405" s="751"/>
      <c r="Z405" s="751"/>
    </row>
    <row r="406" ht="12.75" customHeight="1">
      <c r="A406" s="751"/>
      <c r="B406" s="751"/>
      <c r="C406" s="751"/>
      <c r="D406" s="751"/>
      <c r="E406" s="751"/>
      <c r="F406" s="751"/>
      <c r="G406" s="751"/>
      <c r="H406" s="751"/>
      <c r="I406" s="751"/>
      <c r="J406" s="751"/>
      <c r="K406" s="751"/>
      <c r="L406" s="751"/>
      <c r="M406" s="751"/>
      <c r="N406" s="751"/>
      <c r="O406" s="751"/>
      <c r="P406" s="751"/>
      <c r="Q406" s="751"/>
      <c r="R406" s="751"/>
      <c r="S406" s="751"/>
      <c r="T406" s="751"/>
      <c r="U406" s="751"/>
      <c r="V406" s="751"/>
      <c r="W406" s="751"/>
      <c r="X406" s="751"/>
      <c r="Y406" s="751"/>
      <c r="Z406" s="751"/>
    </row>
    <row r="407" ht="12.75" customHeight="1">
      <c r="A407" s="751"/>
      <c r="B407" s="751"/>
      <c r="C407" s="751"/>
      <c r="D407" s="751"/>
      <c r="E407" s="751"/>
      <c r="F407" s="751"/>
      <c r="G407" s="751"/>
      <c r="H407" s="751"/>
      <c r="I407" s="751"/>
      <c r="J407" s="751"/>
      <c r="K407" s="751"/>
      <c r="L407" s="751"/>
      <c r="M407" s="751"/>
      <c r="N407" s="751"/>
      <c r="O407" s="751"/>
      <c r="P407" s="751"/>
      <c r="Q407" s="751"/>
      <c r="R407" s="751"/>
      <c r="S407" s="751"/>
      <c r="T407" s="751"/>
      <c r="U407" s="751"/>
      <c r="V407" s="751"/>
      <c r="W407" s="751"/>
      <c r="X407" s="751"/>
      <c r="Y407" s="751"/>
      <c r="Z407" s="751"/>
    </row>
    <row r="408" ht="12.75" customHeight="1">
      <c r="A408" s="751"/>
      <c r="B408" s="751"/>
      <c r="C408" s="751"/>
      <c r="D408" s="751"/>
      <c r="E408" s="751"/>
      <c r="F408" s="751"/>
      <c r="G408" s="751"/>
      <c r="H408" s="751"/>
      <c r="I408" s="751"/>
      <c r="J408" s="751"/>
      <c r="K408" s="751"/>
      <c r="L408" s="751"/>
      <c r="M408" s="751"/>
      <c r="N408" s="751"/>
      <c r="O408" s="751"/>
      <c r="P408" s="751"/>
      <c r="Q408" s="751"/>
      <c r="R408" s="751"/>
      <c r="S408" s="751"/>
      <c r="T408" s="751"/>
      <c r="U408" s="751"/>
      <c r="V408" s="751"/>
      <c r="W408" s="751"/>
      <c r="X408" s="751"/>
      <c r="Y408" s="751"/>
      <c r="Z408" s="751"/>
    </row>
    <row r="409" ht="12.75" customHeight="1">
      <c r="A409" s="751"/>
      <c r="B409" s="751"/>
      <c r="C409" s="751"/>
      <c r="D409" s="751"/>
      <c r="E409" s="751"/>
      <c r="F409" s="751"/>
      <c r="G409" s="751"/>
      <c r="H409" s="751"/>
      <c r="I409" s="751"/>
      <c r="J409" s="751"/>
      <c r="K409" s="751"/>
      <c r="L409" s="751"/>
      <c r="M409" s="751"/>
      <c r="N409" s="751"/>
      <c r="O409" s="751"/>
      <c r="P409" s="751"/>
      <c r="Q409" s="751"/>
      <c r="R409" s="751"/>
      <c r="S409" s="751"/>
      <c r="T409" s="751"/>
      <c r="U409" s="751"/>
      <c r="V409" s="751"/>
      <c r="W409" s="751"/>
      <c r="X409" s="751"/>
      <c r="Y409" s="751"/>
      <c r="Z409" s="751"/>
    </row>
    <row r="410" ht="12.75" customHeight="1">
      <c r="A410" s="751"/>
      <c r="B410" s="751"/>
      <c r="C410" s="751"/>
      <c r="D410" s="751"/>
      <c r="E410" s="751"/>
      <c r="F410" s="751"/>
      <c r="G410" s="751"/>
      <c r="H410" s="751"/>
      <c r="I410" s="751"/>
      <c r="J410" s="751"/>
      <c r="K410" s="751"/>
      <c r="L410" s="751"/>
      <c r="M410" s="751"/>
      <c r="N410" s="751"/>
      <c r="O410" s="751"/>
      <c r="P410" s="751"/>
      <c r="Q410" s="751"/>
      <c r="R410" s="751"/>
      <c r="S410" s="751"/>
      <c r="T410" s="751"/>
      <c r="U410" s="751"/>
      <c r="V410" s="751"/>
      <c r="W410" s="751"/>
      <c r="X410" s="751"/>
      <c r="Y410" s="751"/>
      <c r="Z410" s="751"/>
    </row>
    <row r="411" ht="12.75" customHeight="1">
      <c r="A411" s="751"/>
      <c r="B411" s="751"/>
      <c r="C411" s="751"/>
      <c r="D411" s="751"/>
      <c r="E411" s="751"/>
      <c r="F411" s="751"/>
      <c r="G411" s="751"/>
      <c r="H411" s="751"/>
      <c r="I411" s="751"/>
      <c r="J411" s="751"/>
      <c r="K411" s="751"/>
      <c r="L411" s="751"/>
      <c r="M411" s="751"/>
      <c r="N411" s="751"/>
      <c r="O411" s="751"/>
      <c r="P411" s="751"/>
      <c r="Q411" s="751"/>
      <c r="R411" s="751"/>
      <c r="S411" s="751"/>
      <c r="T411" s="751"/>
      <c r="U411" s="751"/>
      <c r="V411" s="751"/>
      <c r="W411" s="751"/>
      <c r="X411" s="751"/>
      <c r="Y411" s="751"/>
      <c r="Z411" s="751"/>
    </row>
    <row r="412" ht="12.75" customHeight="1">
      <c r="A412" s="751"/>
      <c r="B412" s="751"/>
      <c r="C412" s="751"/>
      <c r="D412" s="751"/>
      <c r="E412" s="751"/>
      <c r="F412" s="751"/>
      <c r="G412" s="751"/>
      <c r="H412" s="751"/>
      <c r="I412" s="751"/>
      <c r="J412" s="751"/>
      <c r="K412" s="751"/>
      <c r="L412" s="751"/>
      <c r="M412" s="751"/>
      <c r="N412" s="751"/>
      <c r="O412" s="751"/>
      <c r="P412" s="751"/>
      <c r="Q412" s="751"/>
      <c r="R412" s="751"/>
      <c r="S412" s="751"/>
      <c r="T412" s="751"/>
      <c r="U412" s="751"/>
      <c r="V412" s="751"/>
      <c r="W412" s="751"/>
      <c r="X412" s="751"/>
      <c r="Y412" s="751"/>
      <c r="Z412" s="751"/>
    </row>
    <row r="413" ht="12.75" customHeight="1">
      <c r="A413" s="751"/>
      <c r="B413" s="751"/>
      <c r="C413" s="751"/>
      <c r="D413" s="751"/>
      <c r="E413" s="751"/>
      <c r="F413" s="751"/>
      <c r="G413" s="751"/>
      <c r="H413" s="751"/>
      <c r="I413" s="751"/>
      <c r="J413" s="751"/>
      <c r="K413" s="751"/>
      <c r="L413" s="751"/>
      <c r="M413" s="751"/>
      <c r="N413" s="751"/>
      <c r="O413" s="751"/>
      <c r="P413" s="751"/>
      <c r="Q413" s="751"/>
      <c r="R413" s="751"/>
      <c r="S413" s="751"/>
      <c r="T413" s="751"/>
      <c r="U413" s="751"/>
      <c r="V413" s="751"/>
      <c r="W413" s="751"/>
      <c r="X413" s="751"/>
      <c r="Y413" s="751"/>
      <c r="Z413" s="751"/>
    </row>
    <row r="414" ht="12.75" customHeight="1">
      <c r="A414" s="751"/>
      <c r="B414" s="751"/>
      <c r="C414" s="751"/>
      <c r="D414" s="751"/>
      <c r="E414" s="751"/>
      <c r="F414" s="751"/>
      <c r="G414" s="751"/>
      <c r="H414" s="751"/>
      <c r="I414" s="751"/>
      <c r="J414" s="751"/>
      <c r="K414" s="751"/>
      <c r="L414" s="751"/>
      <c r="M414" s="751"/>
      <c r="N414" s="751"/>
      <c r="O414" s="751"/>
      <c r="P414" s="751"/>
      <c r="Q414" s="751"/>
      <c r="R414" s="751"/>
      <c r="S414" s="751"/>
      <c r="T414" s="751"/>
      <c r="U414" s="751"/>
      <c r="V414" s="751"/>
      <c r="W414" s="751"/>
      <c r="X414" s="751"/>
      <c r="Y414" s="751"/>
      <c r="Z414" s="751"/>
    </row>
    <row r="415" ht="12.75" customHeight="1">
      <c r="A415" s="751"/>
      <c r="B415" s="751"/>
      <c r="C415" s="751"/>
      <c r="D415" s="751"/>
      <c r="E415" s="751"/>
      <c r="F415" s="751"/>
      <c r="G415" s="751"/>
      <c r="H415" s="751"/>
      <c r="I415" s="751"/>
      <c r="J415" s="751"/>
      <c r="K415" s="751"/>
      <c r="L415" s="751"/>
      <c r="M415" s="751"/>
      <c r="N415" s="751"/>
      <c r="O415" s="751"/>
      <c r="P415" s="751"/>
      <c r="Q415" s="751"/>
      <c r="R415" s="751"/>
      <c r="S415" s="751"/>
      <c r="T415" s="751"/>
      <c r="U415" s="751"/>
      <c r="V415" s="751"/>
      <c r="W415" s="751"/>
      <c r="X415" s="751"/>
      <c r="Y415" s="751"/>
      <c r="Z415" s="751"/>
    </row>
    <row r="416" ht="12.75" customHeight="1">
      <c r="A416" s="751"/>
      <c r="B416" s="751"/>
      <c r="C416" s="751"/>
      <c r="D416" s="751"/>
      <c r="E416" s="751"/>
      <c r="F416" s="751"/>
      <c r="G416" s="751"/>
      <c r="H416" s="751"/>
      <c r="I416" s="751"/>
      <c r="J416" s="751"/>
      <c r="K416" s="751"/>
      <c r="L416" s="751"/>
      <c r="M416" s="751"/>
      <c r="N416" s="751"/>
      <c r="O416" s="751"/>
      <c r="P416" s="751"/>
      <c r="Q416" s="751"/>
      <c r="R416" s="751"/>
      <c r="S416" s="751"/>
      <c r="T416" s="751"/>
      <c r="U416" s="751"/>
      <c r="V416" s="751"/>
      <c r="W416" s="751"/>
      <c r="X416" s="751"/>
      <c r="Y416" s="751"/>
      <c r="Z416" s="751"/>
    </row>
    <row r="417" ht="12.75" customHeight="1">
      <c r="A417" s="751"/>
      <c r="B417" s="751"/>
      <c r="C417" s="751"/>
      <c r="D417" s="751"/>
      <c r="E417" s="751"/>
      <c r="F417" s="751"/>
      <c r="G417" s="751"/>
      <c r="H417" s="751"/>
      <c r="I417" s="751"/>
      <c r="J417" s="751"/>
      <c r="K417" s="751"/>
      <c r="L417" s="751"/>
      <c r="M417" s="751"/>
      <c r="N417" s="751"/>
      <c r="O417" s="751"/>
      <c r="P417" s="751"/>
      <c r="Q417" s="751"/>
      <c r="R417" s="751"/>
      <c r="S417" s="751"/>
      <c r="T417" s="751"/>
      <c r="U417" s="751"/>
      <c r="V417" s="751"/>
      <c r="W417" s="751"/>
      <c r="X417" s="751"/>
      <c r="Y417" s="751"/>
      <c r="Z417" s="751"/>
    </row>
    <row r="418" ht="12.75" customHeight="1">
      <c r="A418" s="751"/>
      <c r="B418" s="751"/>
      <c r="C418" s="751"/>
      <c r="D418" s="751"/>
      <c r="E418" s="751"/>
      <c r="F418" s="751"/>
      <c r="G418" s="751"/>
      <c r="H418" s="751"/>
      <c r="I418" s="751"/>
      <c r="J418" s="751"/>
      <c r="K418" s="751"/>
      <c r="L418" s="751"/>
      <c r="M418" s="751"/>
      <c r="N418" s="751"/>
      <c r="O418" s="751"/>
      <c r="P418" s="751"/>
      <c r="Q418" s="751"/>
      <c r="R418" s="751"/>
      <c r="S418" s="751"/>
      <c r="T418" s="751"/>
      <c r="U418" s="751"/>
      <c r="V418" s="751"/>
      <c r="W418" s="751"/>
      <c r="X418" s="751"/>
      <c r="Y418" s="751"/>
      <c r="Z418" s="751"/>
    </row>
    <row r="419" ht="12.75" customHeight="1">
      <c r="A419" s="751"/>
      <c r="B419" s="751"/>
      <c r="C419" s="751"/>
      <c r="D419" s="751"/>
      <c r="E419" s="751"/>
      <c r="F419" s="751"/>
      <c r="G419" s="751"/>
      <c r="H419" s="751"/>
      <c r="I419" s="751"/>
      <c r="J419" s="751"/>
      <c r="K419" s="751"/>
      <c r="L419" s="751"/>
      <c r="M419" s="751"/>
      <c r="N419" s="751"/>
      <c r="O419" s="751"/>
      <c r="P419" s="751"/>
      <c r="Q419" s="751"/>
      <c r="R419" s="751"/>
      <c r="S419" s="751"/>
      <c r="T419" s="751"/>
      <c r="U419" s="751"/>
      <c r="V419" s="751"/>
      <c r="W419" s="751"/>
      <c r="X419" s="751"/>
      <c r="Y419" s="751"/>
      <c r="Z419" s="751"/>
    </row>
    <row r="420" ht="12.75" customHeight="1">
      <c r="A420" s="751"/>
      <c r="B420" s="751"/>
      <c r="C420" s="751"/>
      <c r="D420" s="751"/>
      <c r="E420" s="751"/>
      <c r="F420" s="751"/>
      <c r="G420" s="751"/>
      <c r="H420" s="751"/>
      <c r="I420" s="751"/>
      <c r="J420" s="751"/>
      <c r="K420" s="751"/>
      <c r="L420" s="751"/>
      <c r="M420" s="751"/>
      <c r="N420" s="751"/>
      <c r="O420" s="751"/>
      <c r="P420" s="751"/>
      <c r="Q420" s="751"/>
      <c r="R420" s="751"/>
      <c r="S420" s="751"/>
      <c r="T420" s="751"/>
      <c r="U420" s="751"/>
      <c r="V420" s="751"/>
      <c r="W420" s="751"/>
      <c r="X420" s="751"/>
      <c r="Y420" s="751"/>
      <c r="Z420" s="751"/>
    </row>
    <row r="421" ht="12.75" customHeight="1">
      <c r="A421" s="751"/>
      <c r="B421" s="751"/>
      <c r="C421" s="751"/>
      <c r="D421" s="751"/>
      <c r="E421" s="751"/>
      <c r="F421" s="751"/>
      <c r="G421" s="751"/>
      <c r="H421" s="751"/>
      <c r="I421" s="751"/>
      <c r="J421" s="751"/>
      <c r="K421" s="751"/>
      <c r="L421" s="751"/>
      <c r="M421" s="751"/>
      <c r="N421" s="751"/>
      <c r="O421" s="751"/>
      <c r="P421" s="751"/>
      <c r="Q421" s="751"/>
      <c r="R421" s="751"/>
      <c r="S421" s="751"/>
      <c r="T421" s="751"/>
      <c r="U421" s="751"/>
      <c r="V421" s="751"/>
      <c r="W421" s="751"/>
      <c r="X421" s="751"/>
      <c r="Y421" s="751"/>
      <c r="Z421" s="751"/>
    </row>
    <row r="422" ht="12.75" customHeight="1">
      <c r="A422" s="751"/>
      <c r="B422" s="751"/>
      <c r="C422" s="751"/>
      <c r="D422" s="751"/>
      <c r="E422" s="751"/>
      <c r="F422" s="751"/>
      <c r="G422" s="751"/>
      <c r="H422" s="751"/>
      <c r="I422" s="751"/>
      <c r="J422" s="751"/>
      <c r="K422" s="751"/>
      <c r="L422" s="751"/>
      <c r="M422" s="751"/>
      <c r="N422" s="751"/>
      <c r="O422" s="751"/>
      <c r="P422" s="751"/>
      <c r="Q422" s="751"/>
      <c r="R422" s="751"/>
      <c r="S422" s="751"/>
      <c r="T422" s="751"/>
      <c r="U422" s="751"/>
      <c r="V422" s="751"/>
      <c r="W422" s="751"/>
      <c r="X422" s="751"/>
      <c r="Y422" s="751"/>
      <c r="Z422" s="751"/>
    </row>
    <row r="423" ht="12.75" customHeight="1">
      <c r="A423" s="751"/>
      <c r="B423" s="751"/>
      <c r="C423" s="751"/>
      <c r="D423" s="751"/>
      <c r="E423" s="751"/>
      <c r="F423" s="751"/>
      <c r="G423" s="751"/>
      <c r="H423" s="751"/>
      <c r="I423" s="751"/>
      <c r="J423" s="751"/>
      <c r="K423" s="751"/>
      <c r="L423" s="751"/>
      <c r="M423" s="751"/>
      <c r="N423" s="751"/>
      <c r="O423" s="751"/>
      <c r="P423" s="751"/>
      <c r="Q423" s="751"/>
      <c r="R423" s="751"/>
      <c r="S423" s="751"/>
      <c r="T423" s="751"/>
      <c r="U423" s="751"/>
      <c r="V423" s="751"/>
      <c r="W423" s="751"/>
      <c r="X423" s="751"/>
      <c r="Y423" s="751"/>
      <c r="Z423" s="751"/>
    </row>
    <row r="424" ht="12.75" customHeight="1">
      <c r="A424" s="751"/>
      <c r="B424" s="751"/>
      <c r="C424" s="751"/>
      <c r="D424" s="751"/>
      <c r="E424" s="751"/>
      <c r="F424" s="751"/>
      <c r="G424" s="751"/>
      <c r="H424" s="751"/>
      <c r="I424" s="751"/>
      <c r="J424" s="751"/>
      <c r="K424" s="751"/>
      <c r="L424" s="751"/>
      <c r="M424" s="751"/>
      <c r="N424" s="751"/>
      <c r="O424" s="751"/>
      <c r="P424" s="751"/>
      <c r="Q424" s="751"/>
      <c r="R424" s="751"/>
      <c r="S424" s="751"/>
      <c r="T424" s="751"/>
      <c r="U424" s="751"/>
      <c r="V424" s="751"/>
      <c r="W424" s="751"/>
      <c r="X424" s="751"/>
      <c r="Y424" s="751"/>
      <c r="Z424" s="751"/>
    </row>
    <row r="425" ht="12.75" customHeight="1">
      <c r="A425" s="751"/>
      <c r="B425" s="751"/>
      <c r="C425" s="751"/>
      <c r="D425" s="751"/>
      <c r="E425" s="751"/>
      <c r="F425" s="751"/>
      <c r="G425" s="751"/>
      <c r="H425" s="751"/>
      <c r="I425" s="751"/>
      <c r="J425" s="751"/>
      <c r="K425" s="751"/>
      <c r="L425" s="751"/>
      <c r="M425" s="751"/>
      <c r="N425" s="751"/>
      <c r="O425" s="751"/>
      <c r="P425" s="751"/>
      <c r="Q425" s="751"/>
      <c r="R425" s="751"/>
      <c r="S425" s="751"/>
      <c r="T425" s="751"/>
      <c r="U425" s="751"/>
      <c r="V425" s="751"/>
      <c r="W425" s="751"/>
      <c r="X425" s="751"/>
      <c r="Y425" s="751"/>
      <c r="Z425" s="751"/>
    </row>
    <row r="426" ht="12.75" customHeight="1">
      <c r="A426" s="751"/>
      <c r="B426" s="751"/>
      <c r="C426" s="751"/>
      <c r="D426" s="751"/>
      <c r="E426" s="751"/>
      <c r="F426" s="751"/>
      <c r="G426" s="751"/>
      <c r="H426" s="751"/>
      <c r="I426" s="751"/>
      <c r="J426" s="751"/>
      <c r="K426" s="751"/>
      <c r="L426" s="751"/>
      <c r="M426" s="751"/>
      <c r="N426" s="751"/>
      <c r="O426" s="751"/>
      <c r="P426" s="751"/>
      <c r="Q426" s="751"/>
      <c r="R426" s="751"/>
      <c r="S426" s="751"/>
      <c r="T426" s="751"/>
      <c r="U426" s="751"/>
      <c r="V426" s="751"/>
      <c r="W426" s="751"/>
      <c r="X426" s="751"/>
      <c r="Y426" s="751"/>
      <c r="Z426" s="751"/>
    </row>
    <row r="427" ht="12.75" customHeight="1">
      <c r="A427" s="751"/>
      <c r="B427" s="751"/>
      <c r="C427" s="751"/>
      <c r="D427" s="751"/>
      <c r="E427" s="751"/>
      <c r="F427" s="751"/>
      <c r="G427" s="751"/>
      <c r="H427" s="751"/>
      <c r="I427" s="751"/>
      <c r="J427" s="751"/>
      <c r="K427" s="751"/>
      <c r="L427" s="751"/>
      <c r="M427" s="751"/>
      <c r="N427" s="751"/>
      <c r="O427" s="751"/>
      <c r="P427" s="751"/>
      <c r="Q427" s="751"/>
      <c r="R427" s="751"/>
      <c r="S427" s="751"/>
      <c r="T427" s="751"/>
      <c r="U427" s="751"/>
      <c r="V427" s="751"/>
      <c r="W427" s="751"/>
      <c r="X427" s="751"/>
      <c r="Y427" s="751"/>
      <c r="Z427" s="751"/>
    </row>
    <row r="428" ht="12.75" customHeight="1">
      <c r="A428" s="751"/>
      <c r="B428" s="751"/>
      <c r="C428" s="751"/>
      <c r="D428" s="751"/>
      <c r="E428" s="751"/>
      <c r="F428" s="751"/>
      <c r="G428" s="751"/>
      <c r="H428" s="751"/>
      <c r="I428" s="751"/>
      <c r="J428" s="751"/>
      <c r="K428" s="751"/>
      <c r="L428" s="751"/>
      <c r="M428" s="751"/>
      <c r="N428" s="751"/>
      <c r="O428" s="751"/>
      <c r="P428" s="751"/>
      <c r="Q428" s="751"/>
      <c r="R428" s="751"/>
      <c r="S428" s="751"/>
      <c r="T428" s="751"/>
      <c r="U428" s="751"/>
      <c r="V428" s="751"/>
      <c r="W428" s="751"/>
      <c r="X428" s="751"/>
      <c r="Y428" s="751"/>
      <c r="Z428" s="751"/>
    </row>
    <row r="429" ht="12.75" customHeight="1">
      <c r="A429" s="751"/>
      <c r="B429" s="751"/>
      <c r="C429" s="751"/>
      <c r="D429" s="751"/>
      <c r="E429" s="751"/>
      <c r="F429" s="751"/>
      <c r="G429" s="751"/>
      <c r="H429" s="751"/>
      <c r="I429" s="751"/>
      <c r="J429" s="751"/>
      <c r="K429" s="751"/>
      <c r="L429" s="751"/>
      <c r="M429" s="751"/>
      <c r="N429" s="751"/>
      <c r="O429" s="751"/>
      <c r="P429" s="751"/>
      <c r="Q429" s="751"/>
      <c r="R429" s="751"/>
      <c r="S429" s="751"/>
      <c r="T429" s="751"/>
      <c r="U429" s="751"/>
      <c r="V429" s="751"/>
      <c r="W429" s="751"/>
      <c r="X429" s="751"/>
      <c r="Y429" s="751"/>
      <c r="Z429" s="751"/>
    </row>
    <row r="430" ht="12.75" customHeight="1">
      <c r="A430" s="751"/>
      <c r="B430" s="751"/>
      <c r="C430" s="751"/>
      <c r="D430" s="751"/>
      <c r="E430" s="751"/>
      <c r="F430" s="751"/>
      <c r="G430" s="751"/>
      <c r="H430" s="751"/>
      <c r="I430" s="751"/>
      <c r="J430" s="751"/>
      <c r="K430" s="751"/>
      <c r="L430" s="751"/>
      <c r="M430" s="751"/>
      <c r="N430" s="751"/>
      <c r="O430" s="751"/>
      <c r="P430" s="751"/>
      <c r="Q430" s="751"/>
      <c r="R430" s="751"/>
      <c r="S430" s="751"/>
      <c r="T430" s="751"/>
      <c r="U430" s="751"/>
      <c r="V430" s="751"/>
      <c r="W430" s="751"/>
      <c r="X430" s="751"/>
      <c r="Y430" s="751"/>
      <c r="Z430" s="751"/>
    </row>
    <row r="431" ht="12.75" customHeight="1">
      <c r="A431" s="751"/>
      <c r="B431" s="751"/>
      <c r="C431" s="751"/>
      <c r="D431" s="751"/>
      <c r="E431" s="751"/>
      <c r="F431" s="751"/>
      <c r="G431" s="751"/>
      <c r="H431" s="751"/>
      <c r="I431" s="751"/>
      <c r="J431" s="751"/>
      <c r="K431" s="751"/>
      <c r="L431" s="751"/>
      <c r="M431" s="751"/>
      <c r="N431" s="751"/>
      <c r="O431" s="751"/>
      <c r="P431" s="751"/>
      <c r="Q431" s="751"/>
      <c r="R431" s="751"/>
      <c r="S431" s="751"/>
      <c r="T431" s="751"/>
      <c r="U431" s="751"/>
      <c r="V431" s="751"/>
      <c r="W431" s="751"/>
      <c r="X431" s="751"/>
      <c r="Y431" s="751"/>
      <c r="Z431" s="751"/>
    </row>
    <row r="432" ht="12.75" customHeight="1">
      <c r="A432" s="751"/>
      <c r="B432" s="751"/>
      <c r="C432" s="751"/>
      <c r="D432" s="751"/>
      <c r="E432" s="751"/>
      <c r="F432" s="751"/>
      <c r="G432" s="751"/>
      <c r="H432" s="751"/>
      <c r="I432" s="751"/>
      <c r="J432" s="751"/>
      <c r="K432" s="751"/>
      <c r="L432" s="751"/>
      <c r="M432" s="751"/>
      <c r="N432" s="751"/>
      <c r="O432" s="751"/>
      <c r="P432" s="751"/>
      <c r="Q432" s="751"/>
      <c r="R432" s="751"/>
      <c r="S432" s="751"/>
      <c r="T432" s="751"/>
      <c r="U432" s="751"/>
      <c r="V432" s="751"/>
      <c r="W432" s="751"/>
      <c r="X432" s="751"/>
      <c r="Y432" s="751"/>
      <c r="Z432" s="751"/>
    </row>
    <row r="433" ht="12.75" customHeight="1">
      <c r="A433" s="751"/>
      <c r="B433" s="751"/>
      <c r="C433" s="751"/>
      <c r="D433" s="751"/>
      <c r="E433" s="751"/>
      <c r="F433" s="751"/>
      <c r="G433" s="751"/>
      <c r="H433" s="751"/>
      <c r="I433" s="751"/>
      <c r="J433" s="751"/>
      <c r="K433" s="751"/>
      <c r="L433" s="751"/>
      <c r="M433" s="751"/>
      <c r="N433" s="751"/>
      <c r="O433" s="751"/>
      <c r="P433" s="751"/>
      <c r="Q433" s="751"/>
      <c r="R433" s="751"/>
      <c r="S433" s="751"/>
      <c r="T433" s="751"/>
      <c r="U433" s="751"/>
      <c r="V433" s="751"/>
      <c r="W433" s="751"/>
      <c r="X433" s="751"/>
      <c r="Y433" s="751"/>
      <c r="Z433" s="751"/>
    </row>
    <row r="434" ht="12.75" customHeight="1">
      <c r="A434" s="751"/>
      <c r="B434" s="751"/>
      <c r="C434" s="751"/>
      <c r="D434" s="751"/>
      <c r="E434" s="751"/>
      <c r="F434" s="751"/>
      <c r="G434" s="751"/>
      <c r="H434" s="751"/>
      <c r="I434" s="751"/>
      <c r="J434" s="751"/>
      <c r="K434" s="751"/>
      <c r="L434" s="751"/>
      <c r="M434" s="751"/>
      <c r="N434" s="751"/>
      <c r="O434" s="751"/>
      <c r="P434" s="751"/>
      <c r="Q434" s="751"/>
      <c r="R434" s="751"/>
      <c r="S434" s="751"/>
      <c r="T434" s="751"/>
      <c r="U434" s="751"/>
      <c r="V434" s="751"/>
      <c r="W434" s="751"/>
      <c r="X434" s="751"/>
      <c r="Y434" s="751"/>
      <c r="Z434" s="751"/>
    </row>
    <row r="435" ht="12.75" customHeight="1">
      <c r="A435" s="751"/>
      <c r="B435" s="751"/>
      <c r="C435" s="751"/>
      <c r="D435" s="751"/>
      <c r="E435" s="751"/>
      <c r="F435" s="751"/>
      <c r="G435" s="751"/>
      <c r="H435" s="751"/>
      <c r="I435" s="751"/>
      <c r="J435" s="751"/>
      <c r="K435" s="751"/>
      <c r="L435" s="751"/>
      <c r="M435" s="751"/>
      <c r="N435" s="751"/>
      <c r="O435" s="751"/>
      <c r="P435" s="751"/>
      <c r="Q435" s="751"/>
      <c r="R435" s="751"/>
      <c r="S435" s="751"/>
      <c r="T435" s="751"/>
      <c r="U435" s="751"/>
      <c r="V435" s="751"/>
      <c r="W435" s="751"/>
      <c r="X435" s="751"/>
      <c r="Y435" s="751"/>
      <c r="Z435" s="751"/>
    </row>
    <row r="436" ht="12.75" customHeight="1">
      <c r="A436" s="751"/>
      <c r="B436" s="751"/>
      <c r="C436" s="751"/>
      <c r="D436" s="751"/>
      <c r="E436" s="751"/>
      <c r="F436" s="751"/>
      <c r="G436" s="751"/>
      <c r="H436" s="751"/>
      <c r="I436" s="751"/>
      <c r="J436" s="751"/>
      <c r="K436" s="751"/>
      <c r="L436" s="751"/>
      <c r="M436" s="751"/>
      <c r="N436" s="751"/>
      <c r="O436" s="751"/>
      <c r="P436" s="751"/>
      <c r="Q436" s="751"/>
      <c r="R436" s="751"/>
      <c r="S436" s="751"/>
      <c r="T436" s="751"/>
      <c r="U436" s="751"/>
      <c r="V436" s="751"/>
      <c r="W436" s="751"/>
      <c r="X436" s="751"/>
      <c r="Y436" s="751"/>
      <c r="Z436" s="751"/>
    </row>
    <row r="437" ht="12.75" customHeight="1">
      <c r="A437" s="751"/>
      <c r="B437" s="751"/>
      <c r="C437" s="751"/>
      <c r="D437" s="751"/>
      <c r="E437" s="751"/>
      <c r="F437" s="751"/>
      <c r="G437" s="751"/>
      <c r="H437" s="751"/>
      <c r="I437" s="751"/>
      <c r="J437" s="751"/>
      <c r="K437" s="751"/>
      <c r="L437" s="751"/>
      <c r="M437" s="751"/>
      <c r="N437" s="751"/>
      <c r="O437" s="751"/>
      <c r="P437" s="751"/>
      <c r="Q437" s="751"/>
      <c r="R437" s="751"/>
      <c r="S437" s="751"/>
      <c r="T437" s="751"/>
      <c r="U437" s="751"/>
      <c r="V437" s="751"/>
      <c r="W437" s="751"/>
      <c r="X437" s="751"/>
      <c r="Y437" s="751"/>
      <c r="Z437" s="751"/>
    </row>
    <row r="438" ht="12.75" customHeight="1">
      <c r="A438" s="751"/>
      <c r="B438" s="751"/>
      <c r="C438" s="751"/>
      <c r="D438" s="751"/>
      <c r="E438" s="751"/>
      <c r="F438" s="751"/>
      <c r="G438" s="751"/>
      <c r="H438" s="751"/>
      <c r="I438" s="751"/>
      <c r="J438" s="751"/>
      <c r="K438" s="751"/>
      <c r="L438" s="751"/>
      <c r="M438" s="751"/>
      <c r="N438" s="751"/>
      <c r="O438" s="751"/>
      <c r="P438" s="751"/>
      <c r="Q438" s="751"/>
      <c r="R438" s="751"/>
      <c r="S438" s="751"/>
      <c r="T438" s="751"/>
      <c r="U438" s="751"/>
      <c r="V438" s="751"/>
      <c r="W438" s="751"/>
      <c r="X438" s="751"/>
      <c r="Y438" s="751"/>
      <c r="Z438" s="751"/>
    </row>
    <row r="439" ht="12.75" customHeight="1">
      <c r="A439" s="751"/>
      <c r="B439" s="751"/>
      <c r="C439" s="751"/>
      <c r="D439" s="751"/>
      <c r="E439" s="751"/>
      <c r="F439" s="751"/>
      <c r="G439" s="751"/>
      <c r="H439" s="751"/>
      <c r="I439" s="751"/>
      <c r="J439" s="751"/>
      <c r="K439" s="751"/>
      <c r="L439" s="751"/>
      <c r="M439" s="751"/>
      <c r="N439" s="751"/>
      <c r="O439" s="751"/>
      <c r="P439" s="751"/>
      <c r="Q439" s="751"/>
      <c r="R439" s="751"/>
      <c r="S439" s="751"/>
      <c r="T439" s="751"/>
      <c r="U439" s="751"/>
      <c r="V439" s="751"/>
      <c r="W439" s="751"/>
      <c r="X439" s="751"/>
      <c r="Y439" s="751"/>
      <c r="Z439" s="751"/>
    </row>
    <row r="440" ht="12.75" customHeight="1">
      <c r="A440" s="751"/>
      <c r="B440" s="751"/>
      <c r="C440" s="751"/>
      <c r="D440" s="751"/>
      <c r="E440" s="751"/>
      <c r="F440" s="751"/>
      <c r="G440" s="751"/>
      <c r="H440" s="751"/>
      <c r="I440" s="751"/>
      <c r="J440" s="751"/>
      <c r="K440" s="751"/>
      <c r="L440" s="751"/>
      <c r="M440" s="751"/>
      <c r="N440" s="751"/>
      <c r="O440" s="751"/>
      <c r="P440" s="751"/>
      <c r="Q440" s="751"/>
      <c r="R440" s="751"/>
      <c r="S440" s="751"/>
      <c r="T440" s="751"/>
      <c r="U440" s="751"/>
      <c r="V440" s="751"/>
      <c r="W440" s="751"/>
      <c r="X440" s="751"/>
      <c r="Y440" s="751"/>
      <c r="Z440" s="751"/>
    </row>
    <row r="441" ht="12.75" customHeight="1">
      <c r="A441" s="751"/>
      <c r="B441" s="751"/>
      <c r="C441" s="751"/>
      <c r="D441" s="751"/>
      <c r="E441" s="751"/>
      <c r="F441" s="751"/>
      <c r="G441" s="751"/>
      <c r="H441" s="751"/>
      <c r="I441" s="751"/>
      <c r="J441" s="751"/>
      <c r="K441" s="751"/>
      <c r="L441" s="751"/>
      <c r="M441" s="751"/>
      <c r="N441" s="751"/>
      <c r="O441" s="751"/>
      <c r="P441" s="751"/>
      <c r="Q441" s="751"/>
      <c r="R441" s="751"/>
      <c r="S441" s="751"/>
      <c r="T441" s="751"/>
      <c r="U441" s="751"/>
      <c r="V441" s="751"/>
      <c r="W441" s="751"/>
      <c r="X441" s="751"/>
      <c r="Y441" s="751"/>
      <c r="Z441" s="751"/>
    </row>
    <row r="442" ht="12.75" customHeight="1">
      <c r="A442" s="751"/>
      <c r="B442" s="751"/>
      <c r="C442" s="751"/>
      <c r="D442" s="751"/>
      <c r="E442" s="751"/>
      <c r="F442" s="751"/>
      <c r="G442" s="751"/>
      <c r="H442" s="751"/>
      <c r="I442" s="751"/>
      <c r="J442" s="751"/>
      <c r="K442" s="751"/>
      <c r="L442" s="751"/>
      <c r="M442" s="751"/>
      <c r="N442" s="751"/>
      <c r="O442" s="751"/>
      <c r="P442" s="751"/>
      <c r="Q442" s="751"/>
      <c r="R442" s="751"/>
      <c r="S442" s="751"/>
      <c r="T442" s="751"/>
      <c r="U442" s="751"/>
      <c r="V442" s="751"/>
      <c r="W442" s="751"/>
      <c r="X442" s="751"/>
      <c r="Y442" s="751"/>
      <c r="Z442" s="751"/>
    </row>
    <row r="443" ht="12.75" customHeight="1">
      <c r="A443" s="751"/>
      <c r="B443" s="751"/>
      <c r="C443" s="751"/>
      <c r="D443" s="751"/>
      <c r="E443" s="751"/>
      <c r="F443" s="751"/>
      <c r="G443" s="751"/>
      <c r="H443" s="751"/>
      <c r="I443" s="751"/>
      <c r="J443" s="751"/>
      <c r="K443" s="751"/>
      <c r="L443" s="751"/>
      <c r="M443" s="751"/>
      <c r="N443" s="751"/>
      <c r="O443" s="751"/>
      <c r="P443" s="751"/>
      <c r="Q443" s="751"/>
      <c r="R443" s="751"/>
      <c r="S443" s="751"/>
      <c r="T443" s="751"/>
      <c r="U443" s="751"/>
      <c r="V443" s="751"/>
      <c r="W443" s="751"/>
      <c r="X443" s="751"/>
      <c r="Y443" s="751"/>
      <c r="Z443" s="751"/>
    </row>
    <row r="444" ht="12.75" customHeight="1">
      <c r="A444" s="751"/>
      <c r="B444" s="751"/>
      <c r="C444" s="751"/>
      <c r="D444" s="751"/>
      <c r="E444" s="751"/>
      <c r="F444" s="751"/>
      <c r="G444" s="751"/>
      <c r="H444" s="751"/>
      <c r="I444" s="751"/>
      <c r="J444" s="751"/>
      <c r="K444" s="751"/>
      <c r="L444" s="751"/>
      <c r="M444" s="751"/>
      <c r="N444" s="751"/>
      <c r="O444" s="751"/>
      <c r="P444" s="751"/>
      <c r="Q444" s="751"/>
      <c r="R444" s="751"/>
      <c r="S444" s="751"/>
      <c r="T444" s="751"/>
      <c r="U444" s="751"/>
      <c r="V444" s="751"/>
      <c r="W444" s="751"/>
      <c r="X444" s="751"/>
      <c r="Y444" s="751"/>
      <c r="Z444" s="751"/>
    </row>
    <row r="445" ht="12.75" customHeight="1">
      <c r="A445" s="751"/>
      <c r="B445" s="751"/>
      <c r="C445" s="751"/>
      <c r="D445" s="751"/>
      <c r="E445" s="751"/>
      <c r="F445" s="751"/>
      <c r="G445" s="751"/>
      <c r="H445" s="751"/>
      <c r="I445" s="751"/>
      <c r="J445" s="751"/>
      <c r="K445" s="751"/>
      <c r="L445" s="751"/>
      <c r="M445" s="751"/>
      <c r="N445" s="751"/>
      <c r="O445" s="751"/>
      <c r="P445" s="751"/>
      <c r="Q445" s="751"/>
      <c r="R445" s="751"/>
      <c r="S445" s="751"/>
      <c r="T445" s="751"/>
      <c r="U445" s="751"/>
      <c r="V445" s="751"/>
      <c r="W445" s="751"/>
      <c r="X445" s="751"/>
      <c r="Y445" s="751"/>
      <c r="Z445" s="751"/>
    </row>
    <row r="446" ht="12.75" customHeight="1">
      <c r="A446" s="751"/>
      <c r="B446" s="751"/>
      <c r="C446" s="751"/>
      <c r="D446" s="751"/>
      <c r="E446" s="751"/>
      <c r="F446" s="751"/>
      <c r="G446" s="751"/>
      <c r="H446" s="751"/>
      <c r="I446" s="751"/>
      <c r="J446" s="751"/>
      <c r="K446" s="751"/>
      <c r="L446" s="751"/>
      <c r="M446" s="751"/>
      <c r="N446" s="751"/>
      <c r="O446" s="751"/>
      <c r="P446" s="751"/>
      <c r="Q446" s="751"/>
      <c r="R446" s="751"/>
      <c r="S446" s="751"/>
      <c r="T446" s="751"/>
      <c r="U446" s="751"/>
      <c r="V446" s="751"/>
      <c r="W446" s="751"/>
      <c r="X446" s="751"/>
      <c r="Y446" s="751"/>
      <c r="Z446" s="751"/>
    </row>
    <row r="447" ht="12.75" customHeight="1">
      <c r="A447" s="751"/>
      <c r="B447" s="751"/>
      <c r="C447" s="751"/>
      <c r="D447" s="751"/>
      <c r="E447" s="751"/>
      <c r="F447" s="751"/>
      <c r="G447" s="751"/>
      <c r="H447" s="751"/>
      <c r="I447" s="751"/>
      <c r="J447" s="751"/>
      <c r="K447" s="751"/>
      <c r="L447" s="751"/>
      <c r="M447" s="751"/>
      <c r="N447" s="751"/>
      <c r="O447" s="751"/>
      <c r="P447" s="751"/>
      <c r="Q447" s="751"/>
      <c r="R447" s="751"/>
      <c r="S447" s="751"/>
      <c r="T447" s="751"/>
      <c r="U447" s="751"/>
      <c r="V447" s="751"/>
      <c r="W447" s="751"/>
      <c r="X447" s="751"/>
      <c r="Y447" s="751"/>
      <c r="Z447" s="751"/>
    </row>
    <row r="448" ht="12.75" customHeight="1">
      <c r="A448" s="751"/>
      <c r="B448" s="751"/>
      <c r="C448" s="751"/>
      <c r="D448" s="751"/>
      <c r="E448" s="751"/>
      <c r="F448" s="751"/>
      <c r="G448" s="751"/>
      <c r="H448" s="751"/>
      <c r="I448" s="751"/>
      <c r="J448" s="751"/>
      <c r="K448" s="751"/>
      <c r="L448" s="751"/>
      <c r="M448" s="751"/>
      <c r="N448" s="751"/>
      <c r="O448" s="751"/>
      <c r="P448" s="751"/>
      <c r="Q448" s="751"/>
      <c r="R448" s="751"/>
      <c r="S448" s="751"/>
      <c r="T448" s="751"/>
      <c r="U448" s="751"/>
      <c r="V448" s="751"/>
      <c r="W448" s="751"/>
      <c r="X448" s="751"/>
      <c r="Y448" s="751"/>
      <c r="Z448" s="751"/>
    </row>
    <row r="449" ht="12.75" customHeight="1">
      <c r="A449" s="751"/>
      <c r="B449" s="751"/>
      <c r="C449" s="751"/>
      <c r="D449" s="751"/>
      <c r="E449" s="751"/>
      <c r="F449" s="751"/>
      <c r="G449" s="751"/>
      <c r="H449" s="751"/>
      <c r="I449" s="751"/>
      <c r="J449" s="751"/>
      <c r="K449" s="751"/>
      <c r="L449" s="751"/>
      <c r="M449" s="751"/>
      <c r="N449" s="751"/>
      <c r="O449" s="751"/>
      <c r="P449" s="751"/>
      <c r="Q449" s="751"/>
      <c r="R449" s="751"/>
      <c r="S449" s="751"/>
      <c r="T449" s="751"/>
      <c r="U449" s="751"/>
      <c r="V449" s="751"/>
      <c r="W449" s="751"/>
      <c r="X449" s="751"/>
      <c r="Y449" s="751"/>
      <c r="Z449" s="751"/>
    </row>
    <row r="450" ht="12.75" customHeight="1">
      <c r="A450" s="751"/>
      <c r="B450" s="751"/>
      <c r="C450" s="751"/>
      <c r="D450" s="751"/>
      <c r="E450" s="751"/>
      <c r="F450" s="751"/>
      <c r="G450" s="751"/>
      <c r="H450" s="751"/>
      <c r="I450" s="751"/>
      <c r="J450" s="751"/>
      <c r="K450" s="751"/>
      <c r="L450" s="751"/>
      <c r="M450" s="751"/>
      <c r="N450" s="751"/>
      <c r="O450" s="751"/>
      <c r="P450" s="751"/>
      <c r="Q450" s="751"/>
      <c r="R450" s="751"/>
      <c r="S450" s="751"/>
      <c r="T450" s="751"/>
      <c r="U450" s="751"/>
      <c r="V450" s="751"/>
      <c r="W450" s="751"/>
      <c r="X450" s="751"/>
      <c r="Y450" s="751"/>
      <c r="Z450" s="751"/>
    </row>
    <row r="451" ht="12.75" customHeight="1">
      <c r="A451" s="751"/>
      <c r="B451" s="751"/>
      <c r="C451" s="751"/>
      <c r="D451" s="751"/>
      <c r="E451" s="751"/>
      <c r="F451" s="751"/>
      <c r="G451" s="751"/>
      <c r="H451" s="751"/>
      <c r="I451" s="751"/>
      <c r="J451" s="751"/>
      <c r="K451" s="751"/>
      <c r="L451" s="751"/>
      <c r="M451" s="751"/>
      <c r="N451" s="751"/>
      <c r="O451" s="751"/>
      <c r="P451" s="751"/>
      <c r="Q451" s="751"/>
      <c r="R451" s="751"/>
      <c r="S451" s="751"/>
      <c r="T451" s="751"/>
      <c r="U451" s="751"/>
      <c r="V451" s="751"/>
      <c r="W451" s="751"/>
      <c r="X451" s="751"/>
      <c r="Y451" s="751"/>
      <c r="Z451" s="751"/>
    </row>
    <row r="452" ht="12.75" customHeight="1">
      <c r="A452" s="751"/>
      <c r="B452" s="751"/>
      <c r="C452" s="751"/>
      <c r="D452" s="751"/>
      <c r="E452" s="751"/>
      <c r="F452" s="751"/>
      <c r="G452" s="751"/>
      <c r="H452" s="751"/>
      <c r="I452" s="751"/>
      <c r="J452" s="751"/>
      <c r="K452" s="751"/>
      <c r="L452" s="751"/>
      <c r="M452" s="751"/>
      <c r="N452" s="751"/>
      <c r="O452" s="751"/>
      <c r="P452" s="751"/>
      <c r="Q452" s="751"/>
      <c r="R452" s="751"/>
      <c r="S452" s="751"/>
      <c r="T452" s="751"/>
      <c r="U452" s="751"/>
      <c r="V452" s="751"/>
      <c r="W452" s="751"/>
      <c r="X452" s="751"/>
      <c r="Y452" s="751"/>
      <c r="Z452" s="751"/>
    </row>
    <row r="453" ht="12.75" customHeight="1">
      <c r="A453" s="751"/>
      <c r="B453" s="751"/>
      <c r="C453" s="751"/>
      <c r="D453" s="751"/>
      <c r="E453" s="751"/>
      <c r="F453" s="751"/>
      <c r="G453" s="751"/>
      <c r="H453" s="751"/>
      <c r="I453" s="751"/>
      <c r="J453" s="751"/>
      <c r="K453" s="751"/>
      <c r="L453" s="751"/>
      <c r="M453" s="751"/>
      <c r="N453" s="751"/>
      <c r="O453" s="751"/>
      <c r="P453" s="751"/>
      <c r="Q453" s="751"/>
      <c r="R453" s="751"/>
      <c r="S453" s="751"/>
      <c r="T453" s="751"/>
      <c r="U453" s="751"/>
      <c r="V453" s="751"/>
      <c r="W453" s="751"/>
      <c r="X453" s="751"/>
      <c r="Y453" s="751"/>
      <c r="Z453" s="751"/>
    </row>
    <row r="454" ht="12.75" customHeight="1">
      <c r="A454" s="751"/>
      <c r="B454" s="751"/>
      <c r="C454" s="751"/>
      <c r="D454" s="751"/>
      <c r="E454" s="751"/>
      <c r="F454" s="751"/>
      <c r="G454" s="751"/>
      <c r="H454" s="751"/>
      <c r="I454" s="751"/>
      <c r="J454" s="751"/>
      <c r="K454" s="751"/>
      <c r="L454" s="751"/>
      <c r="M454" s="751"/>
      <c r="N454" s="751"/>
      <c r="O454" s="751"/>
      <c r="P454" s="751"/>
      <c r="Q454" s="751"/>
      <c r="R454" s="751"/>
      <c r="S454" s="751"/>
      <c r="T454" s="751"/>
      <c r="U454" s="751"/>
      <c r="V454" s="751"/>
      <c r="W454" s="751"/>
      <c r="X454" s="751"/>
      <c r="Y454" s="751"/>
      <c r="Z454" s="751"/>
    </row>
    <row r="455" ht="12.75" customHeight="1">
      <c r="A455" s="751"/>
      <c r="B455" s="751"/>
      <c r="C455" s="751"/>
      <c r="D455" s="751"/>
      <c r="E455" s="751"/>
      <c r="F455" s="751"/>
      <c r="G455" s="751"/>
      <c r="H455" s="751"/>
      <c r="I455" s="751"/>
      <c r="J455" s="751"/>
      <c r="K455" s="751"/>
      <c r="L455" s="751"/>
      <c r="M455" s="751"/>
      <c r="N455" s="751"/>
      <c r="O455" s="751"/>
      <c r="P455" s="751"/>
      <c r="Q455" s="751"/>
      <c r="R455" s="751"/>
      <c r="S455" s="751"/>
      <c r="T455" s="751"/>
      <c r="U455" s="751"/>
      <c r="V455" s="751"/>
      <c r="W455" s="751"/>
      <c r="X455" s="751"/>
      <c r="Y455" s="751"/>
      <c r="Z455" s="751"/>
    </row>
    <row r="456" ht="12.75" customHeight="1">
      <c r="A456" s="751"/>
      <c r="B456" s="751"/>
      <c r="C456" s="751"/>
      <c r="D456" s="751"/>
      <c r="E456" s="751"/>
      <c r="F456" s="751"/>
      <c r="G456" s="751"/>
      <c r="H456" s="751"/>
      <c r="I456" s="751"/>
      <c r="J456" s="751"/>
      <c r="K456" s="751"/>
      <c r="L456" s="751"/>
      <c r="M456" s="751"/>
      <c r="N456" s="751"/>
      <c r="O456" s="751"/>
      <c r="P456" s="751"/>
      <c r="Q456" s="751"/>
      <c r="R456" s="751"/>
      <c r="S456" s="751"/>
      <c r="T456" s="751"/>
      <c r="U456" s="751"/>
      <c r="V456" s="751"/>
      <c r="W456" s="751"/>
      <c r="X456" s="751"/>
      <c r="Y456" s="751"/>
      <c r="Z456" s="751"/>
    </row>
    <row r="457" ht="12.75" customHeight="1">
      <c r="A457" s="751"/>
      <c r="B457" s="751"/>
      <c r="C457" s="751"/>
      <c r="D457" s="751"/>
      <c r="E457" s="751"/>
      <c r="F457" s="751"/>
      <c r="G457" s="751"/>
      <c r="H457" s="751"/>
      <c r="I457" s="751"/>
      <c r="J457" s="751"/>
      <c r="K457" s="751"/>
      <c r="L457" s="751"/>
      <c r="M457" s="751"/>
      <c r="N457" s="751"/>
      <c r="O457" s="751"/>
      <c r="P457" s="751"/>
      <c r="Q457" s="751"/>
      <c r="R457" s="751"/>
      <c r="S457" s="751"/>
      <c r="T457" s="751"/>
      <c r="U457" s="751"/>
      <c r="V457" s="751"/>
      <c r="W457" s="751"/>
      <c r="X457" s="751"/>
      <c r="Y457" s="751"/>
      <c r="Z457" s="751"/>
    </row>
    <row r="458" ht="12.75" customHeight="1">
      <c r="A458" s="751"/>
      <c r="B458" s="751"/>
      <c r="C458" s="751"/>
      <c r="D458" s="751"/>
      <c r="E458" s="751"/>
      <c r="F458" s="751"/>
      <c r="G458" s="751"/>
      <c r="H458" s="751"/>
      <c r="I458" s="751"/>
      <c r="J458" s="751"/>
      <c r="K458" s="751"/>
      <c r="L458" s="751"/>
      <c r="M458" s="751"/>
      <c r="N458" s="751"/>
      <c r="O458" s="751"/>
      <c r="P458" s="751"/>
      <c r="Q458" s="751"/>
      <c r="R458" s="751"/>
      <c r="S458" s="751"/>
      <c r="T458" s="751"/>
      <c r="U458" s="751"/>
      <c r="V458" s="751"/>
      <c r="W458" s="751"/>
      <c r="X458" s="751"/>
      <c r="Y458" s="751"/>
      <c r="Z458" s="751"/>
    </row>
    <row r="459" ht="12.75" customHeight="1">
      <c r="A459" s="751"/>
      <c r="B459" s="751"/>
      <c r="C459" s="751"/>
      <c r="D459" s="751"/>
      <c r="E459" s="751"/>
      <c r="F459" s="751"/>
      <c r="G459" s="751"/>
      <c r="H459" s="751"/>
      <c r="I459" s="751"/>
      <c r="J459" s="751"/>
      <c r="K459" s="751"/>
      <c r="L459" s="751"/>
      <c r="M459" s="751"/>
      <c r="N459" s="751"/>
      <c r="O459" s="751"/>
      <c r="P459" s="751"/>
      <c r="Q459" s="751"/>
      <c r="R459" s="751"/>
      <c r="S459" s="751"/>
      <c r="T459" s="751"/>
      <c r="U459" s="751"/>
      <c r="V459" s="751"/>
      <c r="W459" s="751"/>
      <c r="X459" s="751"/>
      <c r="Y459" s="751"/>
      <c r="Z459" s="751"/>
    </row>
    <row r="460" ht="12.75" customHeight="1">
      <c r="A460" s="751"/>
      <c r="B460" s="751"/>
      <c r="C460" s="751"/>
      <c r="D460" s="751"/>
      <c r="E460" s="751"/>
      <c r="F460" s="751"/>
      <c r="G460" s="751"/>
      <c r="H460" s="751"/>
      <c r="I460" s="751"/>
      <c r="J460" s="751"/>
      <c r="K460" s="751"/>
      <c r="L460" s="751"/>
      <c r="M460" s="751"/>
      <c r="N460" s="751"/>
      <c r="O460" s="751"/>
      <c r="P460" s="751"/>
      <c r="Q460" s="751"/>
      <c r="R460" s="751"/>
      <c r="S460" s="751"/>
      <c r="T460" s="751"/>
      <c r="U460" s="751"/>
      <c r="V460" s="751"/>
      <c r="W460" s="751"/>
      <c r="X460" s="751"/>
      <c r="Y460" s="751"/>
      <c r="Z460" s="751"/>
    </row>
    <row r="461" ht="12.75" customHeight="1">
      <c r="A461" s="751"/>
      <c r="B461" s="751"/>
      <c r="C461" s="751"/>
      <c r="D461" s="751"/>
      <c r="E461" s="751"/>
      <c r="F461" s="751"/>
      <c r="G461" s="751"/>
      <c r="H461" s="751"/>
      <c r="I461" s="751"/>
      <c r="J461" s="751"/>
      <c r="K461" s="751"/>
      <c r="L461" s="751"/>
      <c r="M461" s="751"/>
      <c r="N461" s="751"/>
      <c r="O461" s="751"/>
      <c r="P461" s="751"/>
      <c r="Q461" s="751"/>
      <c r="R461" s="751"/>
      <c r="S461" s="751"/>
      <c r="T461" s="751"/>
      <c r="U461" s="751"/>
      <c r="V461" s="751"/>
      <c r="W461" s="751"/>
      <c r="X461" s="751"/>
      <c r="Y461" s="751"/>
      <c r="Z461" s="751"/>
    </row>
    <row r="462" ht="12.75" customHeight="1">
      <c r="A462" s="751"/>
      <c r="B462" s="751"/>
      <c r="C462" s="751"/>
      <c r="D462" s="751"/>
      <c r="E462" s="751"/>
      <c r="F462" s="751"/>
      <c r="G462" s="751"/>
      <c r="H462" s="751"/>
      <c r="I462" s="751"/>
      <c r="J462" s="751"/>
      <c r="K462" s="751"/>
      <c r="L462" s="751"/>
      <c r="M462" s="751"/>
      <c r="N462" s="751"/>
      <c r="O462" s="751"/>
      <c r="P462" s="751"/>
      <c r="Q462" s="751"/>
      <c r="R462" s="751"/>
      <c r="S462" s="751"/>
      <c r="T462" s="751"/>
      <c r="U462" s="751"/>
      <c r="V462" s="751"/>
      <c r="W462" s="751"/>
      <c r="X462" s="751"/>
      <c r="Y462" s="751"/>
      <c r="Z462" s="751"/>
    </row>
    <row r="463" ht="12.75" customHeight="1">
      <c r="A463" s="751"/>
      <c r="B463" s="751"/>
      <c r="C463" s="751"/>
      <c r="D463" s="751"/>
      <c r="E463" s="751"/>
      <c r="F463" s="751"/>
      <c r="G463" s="751"/>
      <c r="H463" s="751"/>
      <c r="I463" s="751"/>
      <c r="J463" s="751"/>
      <c r="K463" s="751"/>
      <c r="L463" s="751"/>
      <c r="M463" s="751"/>
      <c r="N463" s="751"/>
      <c r="O463" s="751"/>
      <c r="P463" s="751"/>
      <c r="Q463" s="751"/>
      <c r="R463" s="751"/>
      <c r="S463" s="751"/>
      <c r="T463" s="751"/>
      <c r="U463" s="751"/>
      <c r="V463" s="751"/>
      <c r="W463" s="751"/>
      <c r="X463" s="751"/>
      <c r="Y463" s="751"/>
      <c r="Z463" s="751"/>
    </row>
    <row r="464" ht="12.75" customHeight="1">
      <c r="A464" s="751"/>
      <c r="B464" s="751"/>
      <c r="C464" s="751"/>
      <c r="D464" s="751"/>
      <c r="E464" s="751"/>
      <c r="F464" s="751"/>
      <c r="G464" s="751"/>
      <c r="H464" s="751"/>
      <c r="I464" s="751"/>
      <c r="J464" s="751"/>
      <c r="K464" s="751"/>
      <c r="L464" s="751"/>
      <c r="M464" s="751"/>
      <c r="N464" s="751"/>
      <c r="O464" s="751"/>
      <c r="P464" s="751"/>
      <c r="Q464" s="751"/>
      <c r="R464" s="751"/>
      <c r="S464" s="751"/>
      <c r="T464" s="751"/>
      <c r="U464" s="751"/>
      <c r="V464" s="751"/>
      <c r="W464" s="751"/>
      <c r="X464" s="751"/>
      <c r="Y464" s="751"/>
      <c r="Z464" s="751"/>
    </row>
    <row r="465" ht="12.75" customHeight="1">
      <c r="A465" s="751"/>
      <c r="B465" s="751"/>
      <c r="C465" s="751"/>
      <c r="D465" s="751"/>
      <c r="E465" s="751"/>
      <c r="F465" s="751"/>
      <c r="G465" s="751"/>
      <c r="H465" s="751"/>
      <c r="I465" s="751"/>
      <c r="J465" s="751"/>
      <c r="K465" s="751"/>
      <c r="L465" s="751"/>
      <c r="M465" s="751"/>
      <c r="N465" s="751"/>
      <c r="O465" s="751"/>
      <c r="P465" s="751"/>
      <c r="Q465" s="751"/>
      <c r="R465" s="751"/>
      <c r="S465" s="751"/>
      <c r="T465" s="751"/>
      <c r="U465" s="751"/>
      <c r="V465" s="751"/>
      <c r="W465" s="751"/>
      <c r="X465" s="751"/>
      <c r="Y465" s="751"/>
      <c r="Z465" s="751"/>
    </row>
    <row r="466" ht="12.75" customHeight="1">
      <c r="A466" s="751"/>
      <c r="B466" s="751"/>
      <c r="C466" s="751"/>
      <c r="D466" s="751"/>
      <c r="E466" s="751"/>
      <c r="F466" s="751"/>
      <c r="G466" s="751"/>
      <c r="H466" s="751"/>
      <c r="I466" s="751"/>
      <c r="J466" s="751"/>
      <c r="K466" s="751"/>
      <c r="L466" s="751"/>
      <c r="M466" s="751"/>
      <c r="N466" s="751"/>
      <c r="O466" s="751"/>
      <c r="P466" s="751"/>
      <c r="Q466" s="751"/>
      <c r="R466" s="751"/>
      <c r="S466" s="751"/>
      <c r="T466" s="751"/>
      <c r="U466" s="751"/>
      <c r="V466" s="751"/>
      <c r="W466" s="751"/>
      <c r="X466" s="751"/>
      <c r="Y466" s="751"/>
      <c r="Z466" s="751"/>
    </row>
    <row r="467" ht="12.75" customHeight="1">
      <c r="A467" s="751"/>
      <c r="B467" s="751"/>
      <c r="C467" s="751"/>
      <c r="D467" s="751"/>
      <c r="E467" s="751"/>
      <c r="F467" s="751"/>
      <c r="G467" s="751"/>
      <c r="H467" s="751"/>
      <c r="I467" s="751"/>
      <c r="J467" s="751"/>
      <c r="K467" s="751"/>
      <c r="L467" s="751"/>
      <c r="M467" s="751"/>
      <c r="N467" s="751"/>
      <c r="O467" s="751"/>
      <c r="P467" s="751"/>
      <c r="Q467" s="751"/>
      <c r="R467" s="751"/>
      <c r="S467" s="751"/>
      <c r="T467" s="751"/>
      <c r="U467" s="751"/>
      <c r="V467" s="751"/>
      <c r="W467" s="751"/>
      <c r="X467" s="751"/>
      <c r="Y467" s="751"/>
      <c r="Z467" s="751"/>
    </row>
    <row r="468" ht="12.75" customHeight="1">
      <c r="A468" s="751"/>
      <c r="B468" s="751"/>
      <c r="C468" s="751"/>
      <c r="D468" s="751"/>
      <c r="E468" s="751"/>
      <c r="F468" s="751"/>
      <c r="G468" s="751"/>
      <c r="H468" s="751"/>
      <c r="I468" s="751"/>
      <c r="J468" s="751"/>
      <c r="K468" s="751"/>
      <c r="L468" s="751"/>
      <c r="M468" s="751"/>
      <c r="N468" s="751"/>
      <c r="O468" s="751"/>
      <c r="P468" s="751"/>
      <c r="Q468" s="751"/>
      <c r="R468" s="751"/>
      <c r="S468" s="751"/>
      <c r="T468" s="751"/>
      <c r="U468" s="751"/>
      <c r="V468" s="751"/>
      <c r="W468" s="751"/>
      <c r="X468" s="751"/>
      <c r="Y468" s="751"/>
      <c r="Z468" s="751"/>
    </row>
    <row r="469" ht="12.75" customHeight="1">
      <c r="A469" s="751"/>
      <c r="B469" s="751"/>
      <c r="C469" s="751"/>
      <c r="D469" s="751"/>
      <c r="E469" s="751"/>
      <c r="F469" s="751"/>
      <c r="G469" s="751"/>
      <c r="H469" s="751"/>
      <c r="I469" s="751"/>
      <c r="J469" s="751"/>
      <c r="K469" s="751"/>
      <c r="L469" s="751"/>
      <c r="M469" s="751"/>
      <c r="N469" s="751"/>
      <c r="O469" s="751"/>
      <c r="P469" s="751"/>
      <c r="Q469" s="751"/>
      <c r="R469" s="751"/>
      <c r="S469" s="751"/>
      <c r="T469" s="751"/>
      <c r="U469" s="751"/>
      <c r="V469" s="751"/>
      <c r="W469" s="751"/>
      <c r="X469" s="751"/>
      <c r="Y469" s="751"/>
      <c r="Z469" s="751"/>
    </row>
    <row r="470" ht="12.75" customHeight="1">
      <c r="A470" s="751"/>
      <c r="B470" s="751"/>
      <c r="C470" s="751"/>
      <c r="D470" s="751"/>
      <c r="E470" s="751"/>
      <c r="F470" s="751"/>
      <c r="G470" s="751"/>
      <c r="H470" s="751"/>
      <c r="I470" s="751"/>
      <c r="J470" s="751"/>
      <c r="K470" s="751"/>
      <c r="L470" s="751"/>
      <c r="M470" s="751"/>
      <c r="N470" s="751"/>
      <c r="O470" s="751"/>
      <c r="P470" s="751"/>
      <c r="Q470" s="751"/>
      <c r="R470" s="751"/>
      <c r="S470" s="751"/>
      <c r="T470" s="751"/>
      <c r="U470" s="751"/>
      <c r="V470" s="751"/>
      <c r="W470" s="751"/>
      <c r="X470" s="751"/>
      <c r="Y470" s="751"/>
      <c r="Z470" s="751"/>
    </row>
    <row r="471" ht="12.75" customHeight="1">
      <c r="A471" s="751"/>
      <c r="B471" s="751"/>
      <c r="C471" s="751"/>
      <c r="D471" s="751"/>
      <c r="E471" s="751"/>
      <c r="F471" s="751"/>
      <c r="G471" s="751"/>
      <c r="H471" s="751"/>
      <c r="I471" s="751"/>
      <c r="J471" s="751"/>
      <c r="K471" s="751"/>
      <c r="L471" s="751"/>
      <c r="M471" s="751"/>
      <c r="N471" s="751"/>
      <c r="O471" s="751"/>
      <c r="P471" s="751"/>
      <c r="Q471" s="751"/>
      <c r="R471" s="751"/>
      <c r="S471" s="751"/>
      <c r="T471" s="751"/>
      <c r="U471" s="751"/>
      <c r="V471" s="751"/>
      <c r="W471" s="751"/>
      <c r="X471" s="751"/>
      <c r="Y471" s="751"/>
      <c r="Z471" s="751"/>
    </row>
    <row r="472" ht="12.75" customHeight="1">
      <c r="A472" s="751"/>
      <c r="B472" s="751"/>
      <c r="C472" s="751"/>
      <c r="D472" s="751"/>
      <c r="E472" s="751"/>
      <c r="F472" s="751"/>
      <c r="G472" s="751"/>
      <c r="H472" s="751"/>
      <c r="I472" s="751"/>
      <c r="J472" s="751"/>
      <c r="K472" s="751"/>
      <c r="L472" s="751"/>
      <c r="M472" s="751"/>
      <c r="N472" s="751"/>
      <c r="O472" s="751"/>
      <c r="P472" s="751"/>
      <c r="Q472" s="751"/>
      <c r="R472" s="751"/>
      <c r="S472" s="751"/>
      <c r="T472" s="751"/>
      <c r="U472" s="751"/>
      <c r="V472" s="751"/>
      <c r="W472" s="751"/>
      <c r="X472" s="751"/>
      <c r="Y472" s="751"/>
      <c r="Z472" s="751"/>
    </row>
    <row r="473" ht="12.75" customHeight="1">
      <c r="A473" s="751"/>
      <c r="B473" s="751"/>
      <c r="C473" s="751"/>
      <c r="D473" s="751"/>
      <c r="E473" s="751"/>
      <c r="F473" s="751"/>
      <c r="G473" s="751"/>
      <c r="H473" s="751"/>
      <c r="I473" s="751"/>
      <c r="J473" s="751"/>
      <c r="K473" s="751"/>
      <c r="L473" s="751"/>
      <c r="M473" s="751"/>
      <c r="N473" s="751"/>
      <c r="O473" s="751"/>
      <c r="P473" s="751"/>
      <c r="Q473" s="751"/>
      <c r="R473" s="751"/>
      <c r="S473" s="751"/>
      <c r="T473" s="751"/>
      <c r="U473" s="751"/>
      <c r="V473" s="751"/>
      <c r="W473" s="751"/>
      <c r="X473" s="751"/>
      <c r="Y473" s="751"/>
      <c r="Z473" s="751"/>
    </row>
    <row r="474" ht="12.75" customHeight="1">
      <c r="A474" s="751"/>
      <c r="B474" s="751"/>
      <c r="C474" s="751"/>
      <c r="D474" s="751"/>
      <c r="E474" s="751"/>
      <c r="F474" s="751"/>
      <c r="G474" s="751"/>
      <c r="H474" s="751"/>
      <c r="I474" s="751"/>
      <c r="J474" s="751"/>
      <c r="K474" s="751"/>
      <c r="L474" s="751"/>
      <c r="M474" s="751"/>
      <c r="N474" s="751"/>
      <c r="O474" s="751"/>
      <c r="P474" s="751"/>
      <c r="Q474" s="751"/>
      <c r="R474" s="751"/>
      <c r="S474" s="751"/>
      <c r="T474" s="751"/>
      <c r="U474" s="751"/>
      <c r="V474" s="751"/>
      <c r="W474" s="751"/>
      <c r="X474" s="751"/>
      <c r="Y474" s="751"/>
      <c r="Z474" s="751"/>
    </row>
    <row r="475" ht="12.75" customHeight="1">
      <c r="A475" s="751"/>
      <c r="B475" s="751"/>
      <c r="C475" s="751"/>
      <c r="D475" s="751"/>
      <c r="E475" s="751"/>
      <c r="F475" s="751"/>
      <c r="G475" s="751"/>
      <c r="H475" s="751"/>
      <c r="I475" s="751"/>
      <c r="J475" s="751"/>
      <c r="K475" s="751"/>
      <c r="L475" s="751"/>
      <c r="M475" s="751"/>
      <c r="N475" s="751"/>
      <c r="O475" s="751"/>
      <c r="P475" s="751"/>
      <c r="Q475" s="751"/>
      <c r="R475" s="751"/>
      <c r="S475" s="751"/>
      <c r="T475" s="751"/>
      <c r="U475" s="751"/>
      <c r="V475" s="751"/>
      <c r="W475" s="751"/>
      <c r="X475" s="751"/>
      <c r="Y475" s="751"/>
      <c r="Z475" s="751"/>
    </row>
    <row r="476" ht="12.75" customHeight="1">
      <c r="A476" s="751"/>
      <c r="B476" s="751"/>
      <c r="C476" s="751"/>
      <c r="D476" s="751"/>
      <c r="E476" s="751"/>
      <c r="F476" s="751"/>
      <c r="G476" s="751"/>
      <c r="H476" s="751"/>
      <c r="I476" s="751"/>
      <c r="J476" s="751"/>
      <c r="K476" s="751"/>
      <c r="L476" s="751"/>
      <c r="M476" s="751"/>
      <c r="N476" s="751"/>
      <c r="O476" s="751"/>
      <c r="P476" s="751"/>
      <c r="Q476" s="751"/>
      <c r="R476" s="751"/>
      <c r="S476" s="751"/>
      <c r="T476" s="751"/>
      <c r="U476" s="751"/>
      <c r="V476" s="751"/>
      <c r="W476" s="751"/>
      <c r="X476" s="751"/>
      <c r="Y476" s="751"/>
      <c r="Z476" s="751"/>
    </row>
    <row r="477" ht="12.75" customHeight="1">
      <c r="A477" s="751"/>
      <c r="B477" s="751"/>
      <c r="C477" s="751"/>
      <c r="D477" s="751"/>
      <c r="E477" s="751"/>
      <c r="F477" s="751"/>
      <c r="G477" s="751"/>
      <c r="H477" s="751"/>
      <c r="I477" s="751"/>
      <c r="J477" s="751"/>
      <c r="K477" s="751"/>
      <c r="L477" s="751"/>
      <c r="M477" s="751"/>
      <c r="N477" s="751"/>
      <c r="O477" s="751"/>
      <c r="P477" s="751"/>
      <c r="Q477" s="751"/>
      <c r="R477" s="751"/>
      <c r="S477" s="751"/>
      <c r="T477" s="751"/>
      <c r="U477" s="751"/>
      <c r="V477" s="751"/>
      <c r="W477" s="751"/>
      <c r="X477" s="751"/>
      <c r="Y477" s="751"/>
      <c r="Z477" s="751"/>
    </row>
    <row r="478" ht="12.75" customHeight="1">
      <c r="A478" s="751"/>
      <c r="B478" s="751"/>
      <c r="C478" s="751"/>
      <c r="D478" s="751"/>
      <c r="E478" s="751"/>
      <c r="F478" s="751"/>
      <c r="G478" s="751"/>
      <c r="H478" s="751"/>
      <c r="I478" s="751"/>
      <c r="J478" s="751"/>
      <c r="K478" s="751"/>
      <c r="L478" s="751"/>
      <c r="M478" s="751"/>
      <c r="N478" s="751"/>
      <c r="O478" s="751"/>
      <c r="P478" s="751"/>
      <c r="Q478" s="751"/>
      <c r="R478" s="751"/>
      <c r="S478" s="751"/>
      <c r="T478" s="751"/>
      <c r="U478" s="751"/>
      <c r="V478" s="751"/>
      <c r="W478" s="751"/>
      <c r="X478" s="751"/>
      <c r="Y478" s="751"/>
      <c r="Z478" s="751"/>
    </row>
    <row r="479" ht="12.75" customHeight="1">
      <c r="A479" s="751"/>
      <c r="B479" s="751"/>
      <c r="C479" s="751"/>
      <c r="D479" s="751"/>
      <c r="E479" s="751"/>
      <c r="F479" s="751"/>
      <c r="G479" s="751"/>
      <c r="H479" s="751"/>
      <c r="I479" s="751"/>
      <c r="J479" s="751"/>
      <c r="K479" s="751"/>
      <c r="L479" s="751"/>
      <c r="M479" s="751"/>
      <c r="N479" s="751"/>
      <c r="O479" s="751"/>
      <c r="P479" s="751"/>
      <c r="Q479" s="751"/>
      <c r="R479" s="751"/>
      <c r="S479" s="751"/>
      <c r="T479" s="751"/>
      <c r="U479" s="751"/>
      <c r="V479" s="751"/>
      <c r="W479" s="751"/>
      <c r="X479" s="751"/>
      <c r="Y479" s="751"/>
      <c r="Z479" s="751"/>
    </row>
    <row r="480" ht="12.75" customHeight="1">
      <c r="A480" s="751"/>
      <c r="B480" s="751"/>
      <c r="C480" s="751"/>
      <c r="D480" s="751"/>
      <c r="E480" s="751"/>
      <c r="F480" s="751"/>
      <c r="G480" s="751"/>
      <c r="H480" s="751"/>
      <c r="I480" s="751"/>
      <c r="J480" s="751"/>
      <c r="K480" s="751"/>
      <c r="L480" s="751"/>
      <c r="M480" s="751"/>
      <c r="N480" s="751"/>
      <c r="O480" s="751"/>
      <c r="P480" s="751"/>
      <c r="Q480" s="751"/>
      <c r="R480" s="751"/>
      <c r="S480" s="751"/>
      <c r="T480" s="751"/>
      <c r="U480" s="751"/>
      <c r="V480" s="751"/>
      <c r="W480" s="751"/>
      <c r="X480" s="751"/>
      <c r="Y480" s="751"/>
      <c r="Z480" s="751"/>
    </row>
    <row r="481" ht="12.75" customHeight="1">
      <c r="A481" s="751"/>
      <c r="B481" s="751"/>
      <c r="C481" s="751"/>
      <c r="D481" s="751"/>
      <c r="E481" s="751"/>
      <c r="F481" s="751"/>
      <c r="G481" s="751"/>
      <c r="H481" s="751"/>
      <c r="I481" s="751"/>
      <c r="J481" s="751"/>
      <c r="K481" s="751"/>
      <c r="L481" s="751"/>
      <c r="M481" s="751"/>
      <c r="N481" s="751"/>
      <c r="O481" s="751"/>
      <c r="P481" s="751"/>
      <c r="Q481" s="751"/>
      <c r="R481" s="751"/>
      <c r="S481" s="751"/>
      <c r="T481" s="751"/>
      <c r="U481" s="751"/>
      <c r="V481" s="751"/>
      <c r="W481" s="751"/>
      <c r="X481" s="751"/>
      <c r="Y481" s="751"/>
      <c r="Z481" s="751"/>
    </row>
    <row r="482" ht="12.75" customHeight="1">
      <c r="A482" s="751"/>
      <c r="B482" s="751"/>
      <c r="C482" s="751"/>
      <c r="D482" s="751"/>
      <c r="E482" s="751"/>
      <c r="F482" s="751"/>
      <c r="G482" s="751"/>
      <c r="H482" s="751"/>
      <c r="I482" s="751"/>
      <c r="J482" s="751"/>
      <c r="K482" s="751"/>
      <c r="L482" s="751"/>
      <c r="M482" s="751"/>
      <c r="N482" s="751"/>
      <c r="O482" s="751"/>
      <c r="P482" s="751"/>
      <c r="Q482" s="751"/>
      <c r="R482" s="751"/>
      <c r="S482" s="751"/>
      <c r="T482" s="751"/>
      <c r="U482" s="751"/>
      <c r="V482" s="751"/>
      <c r="W482" s="751"/>
      <c r="X482" s="751"/>
      <c r="Y482" s="751"/>
      <c r="Z482" s="751"/>
    </row>
    <row r="483" ht="12.75" customHeight="1">
      <c r="A483" s="751"/>
      <c r="B483" s="751"/>
      <c r="C483" s="751"/>
      <c r="D483" s="751"/>
      <c r="E483" s="751"/>
      <c r="F483" s="751"/>
      <c r="G483" s="751"/>
      <c r="H483" s="751"/>
      <c r="I483" s="751"/>
      <c r="J483" s="751"/>
      <c r="K483" s="751"/>
      <c r="L483" s="751"/>
      <c r="M483" s="751"/>
      <c r="N483" s="751"/>
      <c r="O483" s="751"/>
      <c r="P483" s="751"/>
      <c r="Q483" s="751"/>
      <c r="R483" s="751"/>
      <c r="S483" s="751"/>
      <c r="T483" s="751"/>
      <c r="U483" s="751"/>
      <c r="V483" s="751"/>
      <c r="W483" s="751"/>
      <c r="X483" s="751"/>
      <c r="Y483" s="751"/>
      <c r="Z483" s="751"/>
    </row>
    <row r="484" ht="12.75" customHeight="1">
      <c r="A484" s="751"/>
      <c r="B484" s="751"/>
      <c r="C484" s="751"/>
      <c r="D484" s="751"/>
      <c r="E484" s="751"/>
      <c r="F484" s="751"/>
      <c r="G484" s="751"/>
      <c r="H484" s="751"/>
      <c r="I484" s="751"/>
      <c r="J484" s="751"/>
      <c r="K484" s="751"/>
      <c r="L484" s="751"/>
      <c r="M484" s="751"/>
      <c r="N484" s="751"/>
      <c r="O484" s="751"/>
      <c r="P484" s="751"/>
      <c r="Q484" s="751"/>
      <c r="R484" s="751"/>
      <c r="S484" s="751"/>
      <c r="T484" s="751"/>
      <c r="U484" s="751"/>
      <c r="V484" s="751"/>
      <c r="W484" s="751"/>
      <c r="X484" s="751"/>
      <c r="Y484" s="751"/>
      <c r="Z484" s="751"/>
    </row>
    <row r="485" ht="12.75" customHeight="1">
      <c r="A485" s="751"/>
      <c r="B485" s="751"/>
      <c r="C485" s="751"/>
      <c r="D485" s="751"/>
      <c r="E485" s="751"/>
      <c r="F485" s="751"/>
      <c r="G485" s="751"/>
      <c r="H485" s="751"/>
      <c r="I485" s="751"/>
      <c r="J485" s="751"/>
      <c r="K485" s="751"/>
      <c r="L485" s="751"/>
      <c r="M485" s="751"/>
      <c r="N485" s="751"/>
      <c r="O485" s="751"/>
      <c r="P485" s="751"/>
      <c r="Q485" s="751"/>
      <c r="R485" s="751"/>
      <c r="S485" s="751"/>
      <c r="T485" s="751"/>
      <c r="U485" s="751"/>
      <c r="V485" s="751"/>
      <c r="W485" s="751"/>
      <c r="X485" s="751"/>
      <c r="Y485" s="751"/>
      <c r="Z485" s="751"/>
    </row>
    <row r="486" ht="12.75" customHeight="1">
      <c r="A486" s="751"/>
      <c r="B486" s="751"/>
      <c r="C486" s="751"/>
      <c r="D486" s="751"/>
      <c r="E486" s="751"/>
      <c r="F486" s="751"/>
      <c r="G486" s="751"/>
      <c r="H486" s="751"/>
      <c r="I486" s="751"/>
      <c r="J486" s="751"/>
      <c r="K486" s="751"/>
      <c r="L486" s="751"/>
      <c r="M486" s="751"/>
      <c r="N486" s="751"/>
      <c r="O486" s="751"/>
      <c r="P486" s="751"/>
      <c r="Q486" s="751"/>
      <c r="R486" s="751"/>
      <c r="S486" s="751"/>
      <c r="T486" s="751"/>
      <c r="U486" s="751"/>
      <c r="V486" s="751"/>
      <c r="W486" s="751"/>
      <c r="X486" s="751"/>
      <c r="Y486" s="751"/>
      <c r="Z486" s="751"/>
    </row>
    <row r="487" ht="12.75" customHeight="1">
      <c r="A487" s="751"/>
      <c r="B487" s="751"/>
      <c r="C487" s="751"/>
      <c r="D487" s="751"/>
      <c r="E487" s="751"/>
      <c r="F487" s="751"/>
      <c r="G487" s="751"/>
      <c r="H487" s="751"/>
      <c r="I487" s="751"/>
      <c r="J487" s="751"/>
      <c r="K487" s="751"/>
      <c r="L487" s="751"/>
      <c r="M487" s="751"/>
      <c r="N487" s="751"/>
      <c r="O487" s="751"/>
      <c r="P487" s="751"/>
      <c r="Q487" s="751"/>
      <c r="R487" s="751"/>
      <c r="S487" s="751"/>
      <c r="T487" s="751"/>
      <c r="U487" s="751"/>
      <c r="V487" s="751"/>
      <c r="W487" s="751"/>
      <c r="X487" s="751"/>
      <c r="Y487" s="751"/>
      <c r="Z487" s="751"/>
    </row>
    <row r="488" ht="12.75" customHeight="1">
      <c r="A488" s="751"/>
      <c r="B488" s="751"/>
      <c r="C488" s="751"/>
      <c r="D488" s="751"/>
      <c r="E488" s="751"/>
      <c r="F488" s="751"/>
      <c r="G488" s="751"/>
      <c r="H488" s="751"/>
      <c r="I488" s="751"/>
      <c r="J488" s="751"/>
      <c r="K488" s="751"/>
      <c r="L488" s="751"/>
      <c r="M488" s="751"/>
      <c r="N488" s="751"/>
      <c r="O488" s="751"/>
      <c r="P488" s="751"/>
      <c r="Q488" s="751"/>
      <c r="R488" s="751"/>
      <c r="S488" s="751"/>
      <c r="T488" s="751"/>
      <c r="U488" s="751"/>
      <c r="V488" s="751"/>
      <c r="W488" s="751"/>
      <c r="X488" s="751"/>
      <c r="Y488" s="751"/>
      <c r="Z488" s="751"/>
    </row>
    <row r="489" ht="12.75" customHeight="1">
      <c r="A489" s="751"/>
      <c r="B489" s="751"/>
      <c r="C489" s="751"/>
      <c r="D489" s="751"/>
      <c r="E489" s="751"/>
      <c r="F489" s="751"/>
      <c r="G489" s="751"/>
      <c r="H489" s="751"/>
      <c r="I489" s="751"/>
      <c r="J489" s="751"/>
      <c r="K489" s="751"/>
      <c r="L489" s="751"/>
      <c r="M489" s="751"/>
      <c r="N489" s="751"/>
      <c r="O489" s="751"/>
      <c r="P489" s="751"/>
      <c r="Q489" s="751"/>
      <c r="R489" s="751"/>
      <c r="S489" s="751"/>
      <c r="T489" s="751"/>
      <c r="U489" s="751"/>
      <c r="V489" s="751"/>
      <c r="W489" s="751"/>
      <c r="X489" s="751"/>
      <c r="Y489" s="751"/>
      <c r="Z489" s="751"/>
    </row>
    <row r="490" ht="12.75" customHeight="1">
      <c r="A490" s="751"/>
      <c r="B490" s="751"/>
      <c r="C490" s="751"/>
      <c r="D490" s="751"/>
      <c r="E490" s="751"/>
      <c r="F490" s="751"/>
      <c r="G490" s="751"/>
      <c r="H490" s="751"/>
      <c r="I490" s="751"/>
      <c r="J490" s="751"/>
      <c r="K490" s="751"/>
      <c r="L490" s="751"/>
      <c r="M490" s="751"/>
      <c r="N490" s="751"/>
      <c r="O490" s="751"/>
      <c r="P490" s="751"/>
      <c r="Q490" s="751"/>
      <c r="R490" s="751"/>
      <c r="S490" s="751"/>
      <c r="T490" s="751"/>
      <c r="U490" s="751"/>
      <c r="V490" s="751"/>
      <c r="W490" s="751"/>
      <c r="X490" s="751"/>
      <c r="Y490" s="751"/>
      <c r="Z490" s="751"/>
    </row>
    <row r="491" ht="12.75" customHeight="1">
      <c r="A491" s="751"/>
      <c r="B491" s="751"/>
      <c r="C491" s="751"/>
      <c r="D491" s="751"/>
      <c r="E491" s="751"/>
      <c r="F491" s="751"/>
      <c r="G491" s="751"/>
      <c r="H491" s="751"/>
      <c r="I491" s="751"/>
      <c r="J491" s="751"/>
      <c r="K491" s="751"/>
      <c r="L491" s="751"/>
      <c r="M491" s="751"/>
      <c r="N491" s="751"/>
      <c r="O491" s="751"/>
      <c r="P491" s="751"/>
      <c r="Q491" s="751"/>
      <c r="R491" s="751"/>
      <c r="S491" s="751"/>
      <c r="T491" s="751"/>
      <c r="U491" s="751"/>
      <c r="V491" s="751"/>
      <c r="W491" s="751"/>
      <c r="X491" s="751"/>
      <c r="Y491" s="751"/>
      <c r="Z491" s="751"/>
    </row>
    <row r="492" ht="12.75" customHeight="1">
      <c r="A492" s="751"/>
      <c r="B492" s="751"/>
      <c r="C492" s="751"/>
      <c r="D492" s="751"/>
      <c r="E492" s="751"/>
      <c r="F492" s="751"/>
      <c r="G492" s="751"/>
      <c r="H492" s="751"/>
      <c r="I492" s="751"/>
      <c r="J492" s="751"/>
      <c r="K492" s="751"/>
      <c r="L492" s="751"/>
      <c r="M492" s="751"/>
      <c r="N492" s="751"/>
      <c r="O492" s="751"/>
      <c r="P492" s="751"/>
      <c r="Q492" s="751"/>
      <c r="R492" s="751"/>
      <c r="S492" s="751"/>
      <c r="T492" s="751"/>
      <c r="U492" s="751"/>
      <c r="V492" s="751"/>
      <c r="W492" s="751"/>
      <c r="X492" s="751"/>
      <c r="Y492" s="751"/>
      <c r="Z492" s="751"/>
    </row>
    <row r="493" ht="12.75" customHeight="1">
      <c r="A493" s="751"/>
      <c r="B493" s="751"/>
      <c r="C493" s="751"/>
      <c r="D493" s="751"/>
      <c r="E493" s="751"/>
      <c r="F493" s="751"/>
      <c r="G493" s="751"/>
      <c r="H493" s="751"/>
      <c r="I493" s="751"/>
      <c r="J493" s="751"/>
      <c r="K493" s="751"/>
      <c r="L493" s="751"/>
      <c r="M493" s="751"/>
      <c r="N493" s="751"/>
      <c r="O493" s="751"/>
      <c r="P493" s="751"/>
      <c r="Q493" s="751"/>
      <c r="R493" s="751"/>
      <c r="S493" s="751"/>
      <c r="T493" s="751"/>
      <c r="U493" s="751"/>
      <c r="V493" s="751"/>
      <c r="W493" s="751"/>
      <c r="X493" s="751"/>
      <c r="Y493" s="751"/>
      <c r="Z493" s="751"/>
    </row>
    <row r="494" ht="12.75" customHeight="1">
      <c r="A494" s="751"/>
      <c r="B494" s="751"/>
      <c r="C494" s="751"/>
      <c r="D494" s="751"/>
      <c r="E494" s="751"/>
      <c r="F494" s="751"/>
      <c r="G494" s="751"/>
      <c r="H494" s="751"/>
      <c r="I494" s="751"/>
      <c r="J494" s="751"/>
      <c r="K494" s="751"/>
      <c r="L494" s="751"/>
      <c r="M494" s="751"/>
      <c r="N494" s="751"/>
      <c r="O494" s="751"/>
      <c r="P494" s="751"/>
      <c r="Q494" s="751"/>
      <c r="R494" s="751"/>
      <c r="S494" s="751"/>
      <c r="T494" s="751"/>
      <c r="U494" s="751"/>
      <c r="V494" s="751"/>
      <c r="W494" s="751"/>
      <c r="X494" s="751"/>
      <c r="Y494" s="751"/>
      <c r="Z494" s="751"/>
    </row>
    <row r="495" ht="12.75" customHeight="1">
      <c r="A495" s="751"/>
      <c r="B495" s="751"/>
      <c r="C495" s="751"/>
      <c r="D495" s="751"/>
      <c r="E495" s="751"/>
      <c r="F495" s="751"/>
      <c r="G495" s="751"/>
      <c r="H495" s="751"/>
      <c r="I495" s="751"/>
      <c r="J495" s="751"/>
      <c r="K495" s="751"/>
      <c r="L495" s="751"/>
      <c r="M495" s="751"/>
      <c r="N495" s="751"/>
      <c r="O495" s="751"/>
      <c r="P495" s="751"/>
      <c r="Q495" s="751"/>
      <c r="R495" s="751"/>
      <c r="S495" s="751"/>
      <c r="T495" s="751"/>
      <c r="U495" s="751"/>
      <c r="V495" s="751"/>
      <c r="W495" s="751"/>
      <c r="X495" s="751"/>
      <c r="Y495" s="751"/>
      <c r="Z495" s="751"/>
    </row>
    <row r="496" ht="12.75" customHeight="1">
      <c r="A496" s="751"/>
      <c r="B496" s="751"/>
      <c r="C496" s="751"/>
      <c r="D496" s="751"/>
      <c r="E496" s="751"/>
      <c r="F496" s="751"/>
      <c r="G496" s="751"/>
      <c r="H496" s="751"/>
      <c r="I496" s="751"/>
      <c r="J496" s="751"/>
      <c r="K496" s="751"/>
      <c r="L496" s="751"/>
      <c r="M496" s="751"/>
      <c r="N496" s="751"/>
      <c r="O496" s="751"/>
      <c r="P496" s="751"/>
      <c r="Q496" s="751"/>
      <c r="R496" s="751"/>
      <c r="S496" s="751"/>
      <c r="T496" s="751"/>
      <c r="U496" s="751"/>
      <c r="V496" s="751"/>
      <c r="W496" s="751"/>
      <c r="X496" s="751"/>
      <c r="Y496" s="751"/>
      <c r="Z496" s="751"/>
    </row>
    <row r="497" ht="12.75" customHeight="1">
      <c r="A497" s="751"/>
      <c r="B497" s="751"/>
      <c r="C497" s="751"/>
      <c r="D497" s="751"/>
      <c r="E497" s="751"/>
      <c r="F497" s="751"/>
      <c r="G497" s="751"/>
      <c r="H497" s="751"/>
      <c r="I497" s="751"/>
      <c r="J497" s="751"/>
      <c r="K497" s="751"/>
      <c r="L497" s="751"/>
      <c r="M497" s="751"/>
      <c r="N497" s="751"/>
      <c r="O497" s="751"/>
      <c r="P497" s="751"/>
      <c r="Q497" s="751"/>
      <c r="R497" s="751"/>
      <c r="S497" s="751"/>
      <c r="T497" s="751"/>
      <c r="U497" s="751"/>
      <c r="V497" s="751"/>
      <c r="W497" s="751"/>
      <c r="X497" s="751"/>
      <c r="Y497" s="751"/>
      <c r="Z497" s="751"/>
    </row>
    <row r="498" ht="12.75" customHeight="1">
      <c r="A498" s="751"/>
      <c r="B498" s="751"/>
      <c r="C498" s="751"/>
      <c r="D498" s="751"/>
      <c r="E498" s="751"/>
      <c r="F498" s="751"/>
      <c r="G498" s="751"/>
      <c r="H498" s="751"/>
      <c r="I498" s="751"/>
      <c r="J498" s="751"/>
      <c r="K498" s="751"/>
      <c r="L498" s="751"/>
      <c r="M498" s="751"/>
      <c r="N498" s="751"/>
      <c r="O498" s="751"/>
      <c r="P498" s="751"/>
      <c r="Q498" s="751"/>
      <c r="R498" s="751"/>
      <c r="S498" s="751"/>
      <c r="T498" s="751"/>
      <c r="U498" s="751"/>
      <c r="V498" s="751"/>
      <c r="W498" s="751"/>
      <c r="X498" s="751"/>
      <c r="Y498" s="751"/>
      <c r="Z498" s="751"/>
    </row>
    <row r="499" ht="12.75" customHeight="1">
      <c r="A499" s="751"/>
      <c r="B499" s="751"/>
      <c r="C499" s="751"/>
      <c r="D499" s="751"/>
      <c r="E499" s="751"/>
      <c r="F499" s="751"/>
      <c r="G499" s="751"/>
      <c r="H499" s="751"/>
      <c r="I499" s="751"/>
      <c r="J499" s="751"/>
      <c r="K499" s="751"/>
      <c r="L499" s="751"/>
      <c r="M499" s="751"/>
      <c r="N499" s="751"/>
      <c r="O499" s="751"/>
      <c r="P499" s="751"/>
      <c r="Q499" s="751"/>
      <c r="R499" s="751"/>
      <c r="S499" s="751"/>
      <c r="T499" s="751"/>
      <c r="U499" s="751"/>
      <c r="V499" s="751"/>
      <c r="W499" s="751"/>
      <c r="X499" s="751"/>
      <c r="Y499" s="751"/>
      <c r="Z499" s="751"/>
    </row>
    <row r="500" ht="12.75" customHeight="1">
      <c r="A500" s="751"/>
      <c r="B500" s="751"/>
      <c r="C500" s="751"/>
      <c r="D500" s="751"/>
      <c r="E500" s="751"/>
      <c r="F500" s="751"/>
      <c r="G500" s="751"/>
      <c r="H500" s="751"/>
      <c r="I500" s="751"/>
      <c r="J500" s="751"/>
      <c r="K500" s="751"/>
      <c r="L500" s="751"/>
      <c r="M500" s="751"/>
      <c r="N500" s="751"/>
      <c r="O500" s="751"/>
      <c r="P500" s="751"/>
      <c r="Q500" s="751"/>
      <c r="R500" s="751"/>
      <c r="S500" s="751"/>
      <c r="T500" s="751"/>
      <c r="U500" s="751"/>
      <c r="V500" s="751"/>
      <c r="W500" s="751"/>
      <c r="X500" s="751"/>
      <c r="Y500" s="751"/>
      <c r="Z500" s="751"/>
    </row>
    <row r="501" ht="12.75" customHeight="1">
      <c r="A501" s="751"/>
      <c r="B501" s="751"/>
      <c r="C501" s="751"/>
      <c r="D501" s="751"/>
      <c r="E501" s="751"/>
      <c r="F501" s="751"/>
      <c r="G501" s="751"/>
      <c r="H501" s="751"/>
      <c r="I501" s="751"/>
      <c r="J501" s="751"/>
      <c r="K501" s="751"/>
      <c r="L501" s="751"/>
      <c r="M501" s="751"/>
      <c r="N501" s="751"/>
      <c r="O501" s="751"/>
      <c r="P501" s="751"/>
      <c r="Q501" s="751"/>
      <c r="R501" s="751"/>
      <c r="S501" s="751"/>
      <c r="T501" s="751"/>
      <c r="U501" s="751"/>
      <c r="V501" s="751"/>
      <c r="W501" s="751"/>
      <c r="X501" s="751"/>
      <c r="Y501" s="751"/>
      <c r="Z501" s="751"/>
    </row>
    <row r="502" ht="12.75" customHeight="1">
      <c r="A502" s="751"/>
      <c r="B502" s="751"/>
      <c r="C502" s="751"/>
      <c r="D502" s="751"/>
      <c r="E502" s="751"/>
      <c r="F502" s="751"/>
      <c r="G502" s="751"/>
      <c r="H502" s="751"/>
      <c r="I502" s="751"/>
      <c r="J502" s="751"/>
      <c r="K502" s="751"/>
      <c r="L502" s="751"/>
      <c r="M502" s="751"/>
      <c r="N502" s="751"/>
      <c r="O502" s="751"/>
      <c r="P502" s="751"/>
      <c r="Q502" s="751"/>
      <c r="R502" s="751"/>
      <c r="S502" s="751"/>
      <c r="T502" s="751"/>
      <c r="U502" s="751"/>
      <c r="V502" s="751"/>
      <c r="W502" s="751"/>
      <c r="X502" s="751"/>
      <c r="Y502" s="751"/>
      <c r="Z502" s="751"/>
    </row>
    <row r="503" ht="12.75" customHeight="1">
      <c r="A503" s="751"/>
      <c r="B503" s="751"/>
      <c r="C503" s="751"/>
      <c r="D503" s="751"/>
      <c r="E503" s="751"/>
      <c r="F503" s="751"/>
      <c r="G503" s="751"/>
      <c r="H503" s="751"/>
      <c r="I503" s="751"/>
      <c r="J503" s="751"/>
      <c r="K503" s="751"/>
      <c r="L503" s="751"/>
      <c r="M503" s="751"/>
      <c r="N503" s="751"/>
      <c r="O503" s="751"/>
      <c r="P503" s="751"/>
      <c r="Q503" s="751"/>
      <c r="R503" s="751"/>
      <c r="S503" s="751"/>
      <c r="T503" s="751"/>
      <c r="U503" s="751"/>
      <c r="V503" s="751"/>
      <c r="W503" s="751"/>
      <c r="X503" s="751"/>
      <c r="Y503" s="751"/>
      <c r="Z503" s="751"/>
    </row>
    <row r="504" ht="12.75" customHeight="1">
      <c r="A504" s="751"/>
      <c r="B504" s="751"/>
      <c r="C504" s="751"/>
      <c r="D504" s="751"/>
      <c r="E504" s="751"/>
      <c r="F504" s="751"/>
      <c r="G504" s="751"/>
      <c r="H504" s="751"/>
      <c r="I504" s="751"/>
      <c r="J504" s="751"/>
      <c r="K504" s="751"/>
      <c r="L504" s="751"/>
      <c r="M504" s="751"/>
      <c r="N504" s="751"/>
      <c r="O504" s="751"/>
      <c r="P504" s="751"/>
      <c r="Q504" s="751"/>
      <c r="R504" s="751"/>
      <c r="S504" s="751"/>
      <c r="T504" s="751"/>
      <c r="U504" s="751"/>
      <c r="V504" s="751"/>
      <c r="W504" s="751"/>
      <c r="X504" s="751"/>
      <c r="Y504" s="751"/>
      <c r="Z504" s="751"/>
    </row>
    <row r="505" ht="12.75" customHeight="1">
      <c r="A505" s="751"/>
      <c r="B505" s="751"/>
      <c r="C505" s="751"/>
      <c r="D505" s="751"/>
      <c r="E505" s="751"/>
      <c r="F505" s="751"/>
      <c r="G505" s="751"/>
      <c r="H505" s="751"/>
      <c r="I505" s="751"/>
      <c r="J505" s="751"/>
      <c r="K505" s="751"/>
      <c r="L505" s="751"/>
      <c r="M505" s="751"/>
      <c r="N505" s="751"/>
      <c r="O505" s="751"/>
      <c r="P505" s="751"/>
      <c r="Q505" s="751"/>
      <c r="R505" s="751"/>
      <c r="S505" s="751"/>
      <c r="T505" s="751"/>
      <c r="U505" s="751"/>
      <c r="V505" s="751"/>
      <c r="W505" s="751"/>
      <c r="X505" s="751"/>
      <c r="Y505" s="751"/>
      <c r="Z505" s="751"/>
    </row>
    <row r="506" ht="12.75" customHeight="1">
      <c r="A506" s="751"/>
      <c r="B506" s="751"/>
      <c r="C506" s="751"/>
      <c r="D506" s="751"/>
      <c r="E506" s="751"/>
      <c r="F506" s="751"/>
      <c r="G506" s="751"/>
      <c r="H506" s="751"/>
      <c r="I506" s="751"/>
      <c r="J506" s="751"/>
      <c r="K506" s="751"/>
      <c r="L506" s="751"/>
      <c r="M506" s="751"/>
      <c r="N506" s="751"/>
      <c r="O506" s="751"/>
      <c r="P506" s="751"/>
      <c r="Q506" s="751"/>
      <c r="R506" s="751"/>
      <c r="S506" s="751"/>
      <c r="T506" s="751"/>
      <c r="U506" s="751"/>
      <c r="V506" s="751"/>
      <c r="W506" s="751"/>
      <c r="X506" s="751"/>
      <c r="Y506" s="751"/>
      <c r="Z506" s="751"/>
    </row>
    <row r="507" ht="12.75" customHeight="1">
      <c r="A507" s="751"/>
      <c r="B507" s="751"/>
      <c r="C507" s="751"/>
      <c r="D507" s="751"/>
      <c r="E507" s="751"/>
      <c r="F507" s="751"/>
      <c r="G507" s="751"/>
      <c r="H507" s="751"/>
      <c r="I507" s="751"/>
      <c r="J507" s="751"/>
      <c r="K507" s="751"/>
      <c r="L507" s="751"/>
      <c r="M507" s="751"/>
      <c r="N507" s="751"/>
      <c r="O507" s="751"/>
      <c r="P507" s="751"/>
      <c r="Q507" s="751"/>
      <c r="R507" s="751"/>
      <c r="S507" s="751"/>
      <c r="T507" s="751"/>
      <c r="U507" s="751"/>
      <c r="V507" s="751"/>
      <c r="W507" s="751"/>
      <c r="X507" s="751"/>
      <c r="Y507" s="751"/>
      <c r="Z507" s="751"/>
    </row>
    <row r="508" ht="12.75" customHeight="1">
      <c r="A508" s="751"/>
      <c r="B508" s="751"/>
      <c r="C508" s="751"/>
      <c r="D508" s="751"/>
      <c r="E508" s="751"/>
      <c r="F508" s="751"/>
      <c r="G508" s="751"/>
      <c r="H508" s="751"/>
      <c r="I508" s="751"/>
      <c r="J508" s="751"/>
      <c r="K508" s="751"/>
      <c r="L508" s="751"/>
      <c r="M508" s="751"/>
      <c r="N508" s="751"/>
      <c r="O508" s="751"/>
      <c r="P508" s="751"/>
      <c r="Q508" s="751"/>
      <c r="R508" s="751"/>
      <c r="S508" s="751"/>
      <c r="T508" s="751"/>
      <c r="U508" s="751"/>
      <c r="V508" s="751"/>
      <c r="W508" s="751"/>
      <c r="X508" s="751"/>
      <c r="Y508" s="751"/>
      <c r="Z508" s="751"/>
    </row>
    <row r="509" ht="12.75" customHeight="1">
      <c r="A509" s="751"/>
      <c r="B509" s="751"/>
      <c r="C509" s="751"/>
      <c r="D509" s="751"/>
      <c r="E509" s="751"/>
      <c r="F509" s="751"/>
      <c r="G509" s="751"/>
      <c r="H509" s="751"/>
      <c r="I509" s="751"/>
      <c r="J509" s="751"/>
      <c r="K509" s="751"/>
      <c r="L509" s="751"/>
      <c r="M509" s="751"/>
      <c r="N509" s="751"/>
      <c r="O509" s="751"/>
      <c r="P509" s="751"/>
      <c r="Q509" s="751"/>
      <c r="R509" s="751"/>
      <c r="S509" s="751"/>
      <c r="T509" s="751"/>
      <c r="U509" s="751"/>
      <c r="V509" s="751"/>
      <c r="W509" s="751"/>
      <c r="X509" s="751"/>
      <c r="Y509" s="751"/>
      <c r="Z509" s="751"/>
    </row>
    <row r="510" ht="12.75" customHeight="1">
      <c r="A510" s="751"/>
      <c r="B510" s="751"/>
      <c r="C510" s="751"/>
      <c r="D510" s="751"/>
      <c r="E510" s="751"/>
      <c r="F510" s="751"/>
      <c r="G510" s="751"/>
      <c r="H510" s="751"/>
      <c r="I510" s="751"/>
      <c r="J510" s="751"/>
      <c r="K510" s="751"/>
      <c r="L510" s="751"/>
      <c r="M510" s="751"/>
      <c r="N510" s="751"/>
      <c r="O510" s="751"/>
      <c r="P510" s="751"/>
      <c r="Q510" s="751"/>
      <c r="R510" s="751"/>
      <c r="S510" s="751"/>
      <c r="T510" s="751"/>
      <c r="U510" s="751"/>
      <c r="V510" s="751"/>
      <c r="W510" s="751"/>
      <c r="X510" s="751"/>
      <c r="Y510" s="751"/>
      <c r="Z510" s="751"/>
    </row>
    <row r="511" ht="12.75" customHeight="1">
      <c r="A511" s="751"/>
      <c r="B511" s="751"/>
      <c r="C511" s="751"/>
      <c r="D511" s="751"/>
      <c r="E511" s="751"/>
      <c r="F511" s="751"/>
      <c r="G511" s="751"/>
      <c r="H511" s="751"/>
      <c r="I511" s="751"/>
      <c r="J511" s="751"/>
      <c r="K511" s="751"/>
      <c r="L511" s="751"/>
      <c r="M511" s="751"/>
      <c r="N511" s="751"/>
      <c r="O511" s="751"/>
      <c r="P511" s="751"/>
      <c r="Q511" s="751"/>
      <c r="R511" s="751"/>
      <c r="S511" s="751"/>
      <c r="T511" s="751"/>
      <c r="U511" s="751"/>
      <c r="V511" s="751"/>
      <c r="W511" s="751"/>
      <c r="X511" s="751"/>
      <c r="Y511" s="751"/>
      <c r="Z511" s="751"/>
    </row>
    <row r="512" ht="12.75" customHeight="1">
      <c r="A512" s="751"/>
      <c r="B512" s="751"/>
      <c r="C512" s="751"/>
      <c r="D512" s="751"/>
      <c r="E512" s="751"/>
      <c r="F512" s="751"/>
      <c r="G512" s="751"/>
      <c r="H512" s="751"/>
      <c r="I512" s="751"/>
      <c r="J512" s="751"/>
      <c r="K512" s="751"/>
      <c r="L512" s="751"/>
      <c r="M512" s="751"/>
      <c r="N512" s="751"/>
      <c r="O512" s="751"/>
      <c r="P512" s="751"/>
      <c r="Q512" s="751"/>
      <c r="R512" s="751"/>
      <c r="S512" s="751"/>
      <c r="T512" s="751"/>
      <c r="U512" s="751"/>
      <c r="V512" s="751"/>
      <c r="W512" s="751"/>
      <c r="X512" s="751"/>
      <c r="Y512" s="751"/>
      <c r="Z512" s="751"/>
    </row>
    <row r="513" ht="12.75" customHeight="1">
      <c r="A513" s="751"/>
      <c r="B513" s="751"/>
      <c r="C513" s="751"/>
      <c r="D513" s="751"/>
      <c r="E513" s="751"/>
      <c r="F513" s="751"/>
      <c r="G513" s="751"/>
      <c r="H513" s="751"/>
      <c r="I513" s="751"/>
      <c r="J513" s="751"/>
      <c r="K513" s="751"/>
      <c r="L513" s="751"/>
      <c r="M513" s="751"/>
      <c r="N513" s="751"/>
      <c r="O513" s="751"/>
      <c r="P513" s="751"/>
      <c r="Q513" s="751"/>
      <c r="R513" s="751"/>
      <c r="S513" s="751"/>
      <c r="T513" s="751"/>
      <c r="U513" s="751"/>
      <c r="V513" s="751"/>
      <c r="W513" s="751"/>
      <c r="X513" s="751"/>
      <c r="Y513" s="751"/>
      <c r="Z513" s="751"/>
    </row>
    <row r="514" ht="12.75" customHeight="1">
      <c r="A514" s="751"/>
      <c r="B514" s="751"/>
      <c r="C514" s="751"/>
      <c r="D514" s="751"/>
      <c r="E514" s="751"/>
      <c r="F514" s="751"/>
      <c r="G514" s="751"/>
      <c r="H514" s="751"/>
      <c r="I514" s="751"/>
      <c r="J514" s="751"/>
      <c r="K514" s="751"/>
      <c r="L514" s="751"/>
      <c r="M514" s="751"/>
      <c r="N514" s="751"/>
      <c r="O514" s="751"/>
      <c r="P514" s="751"/>
      <c r="Q514" s="751"/>
      <c r="R514" s="751"/>
      <c r="S514" s="751"/>
      <c r="T514" s="751"/>
      <c r="U514" s="751"/>
      <c r="V514" s="751"/>
      <c r="W514" s="751"/>
      <c r="X514" s="751"/>
      <c r="Y514" s="751"/>
      <c r="Z514" s="751"/>
    </row>
    <row r="515" ht="12.75" customHeight="1">
      <c r="A515" s="751"/>
      <c r="B515" s="751"/>
      <c r="C515" s="751"/>
      <c r="D515" s="751"/>
      <c r="E515" s="751"/>
      <c r="F515" s="751"/>
      <c r="G515" s="751"/>
      <c r="H515" s="751"/>
      <c r="I515" s="751"/>
      <c r="J515" s="751"/>
      <c r="K515" s="751"/>
      <c r="L515" s="751"/>
      <c r="M515" s="751"/>
      <c r="N515" s="751"/>
      <c r="O515" s="751"/>
      <c r="P515" s="751"/>
      <c r="Q515" s="751"/>
      <c r="R515" s="751"/>
      <c r="S515" s="751"/>
      <c r="T515" s="751"/>
      <c r="U515" s="751"/>
      <c r="V515" s="751"/>
      <c r="W515" s="751"/>
      <c r="X515" s="751"/>
      <c r="Y515" s="751"/>
      <c r="Z515" s="751"/>
    </row>
    <row r="516" ht="12.75" customHeight="1">
      <c r="A516" s="751"/>
      <c r="B516" s="751"/>
      <c r="C516" s="751"/>
      <c r="D516" s="751"/>
      <c r="E516" s="751"/>
      <c r="F516" s="751"/>
      <c r="G516" s="751"/>
      <c r="H516" s="751"/>
      <c r="I516" s="751"/>
      <c r="J516" s="751"/>
      <c r="K516" s="751"/>
      <c r="L516" s="751"/>
      <c r="M516" s="751"/>
      <c r="N516" s="751"/>
      <c r="O516" s="751"/>
      <c r="P516" s="751"/>
      <c r="Q516" s="751"/>
      <c r="R516" s="751"/>
      <c r="S516" s="751"/>
      <c r="T516" s="751"/>
      <c r="U516" s="751"/>
      <c r="V516" s="751"/>
      <c r="W516" s="751"/>
      <c r="X516" s="751"/>
      <c r="Y516" s="751"/>
      <c r="Z516" s="751"/>
    </row>
    <row r="517" ht="12.75" customHeight="1">
      <c r="A517" s="751"/>
      <c r="B517" s="751"/>
      <c r="C517" s="751"/>
      <c r="D517" s="751"/>
      <c r="E517" s="751"/>
      <c r="F517" s="751"/>
      <c r="G517" s="751"/>
      <c r="H517" s="751"/>
      <c r="I517" s="751"/>
      <c r="J517" s="751"/>
      <c r="K517" s="751"/>
      <c r="L517" s="751"/>
      <c r="M517" s="751"/>
      <c r="N517" s="751"/>
      <c r="O517" s="751"/>
      <c r="P517" s="751"/>
      <c r="Q517" s="751"/>
      <c r="R517" s="751"/>
      <c r="S517" s="751"/>
      <c r="T517" s="751"/>
      <c r="U517" s="751"/>
      <c r="V517" s="751"/>
      <c r="W517" s="751"/>
      <c r="X517" s="751"/>
      <c r="Y517" s="751"/>
      <c r="Z517" s="751"/>
    </row>
    <row r="518" ht="12.75" customHeight="1">
      <c r="A518" s="751"/>
      <c r="B518" s="751"/>
      <c r="C518" s="751"/>
      <c r="D518" s="751"/>
      <c r="E518" s="751"/>
      <c r="F518" s="751"/>
      <c r="G518" s="751"/>
      <c r="H518" s="751"/>
      <c r="I518" s="751"/>
      <c r="J518" s="751"/>
      <c r="K518" s="751"/>
      <c r="L518" s="751"/>
      <c r="M518" s="751"/>
      <c r="N518" s="751"/>
      <c r="O518" s="751"/>
      <c r="P518" s="751"/>
      <c r="Q518" s="751"/>
      <c r="R518" s="751"/>
      <c r="S518" s="751"/>
      <c r="T518" s="751"/>
      <c r="U518" s="751"/>
      <c r="V518" s="751"/>
      <c r="W518" s="751"/>
      <c r="X518" s="751"/>
      <c r="Y518" s="751"/>
      <c r="Z518" s="751"/>
    </row>
    <row r="519" ht="12.75" customHeight="1">
      <c r="A519" s="751"/>
      <c r="B519" s="751"/>
      <c r="C519" s="751"/>
      <c r="D519" s="751"/>
      <c r="E519" s="751"/>
      <c r="F519" s="751"/>
      <c r="G519" s="751"/>
      <c r="H519" s="751"/>
      <c r="I519" s="751"/>
      <c r="J519" s="751"/>
      <c r="K519" s="751"/>
      <c r="L519" s="751"/>
      <c r="M519" s="751"/>
      <c r="N519" s="751"/>
      <c r="O519" s="751"/>
      <c r="P519" s="751"/>
      <c r="Q519" s="751"/>
      <c r="R519" s="751"/>
      <c r="S519" s="751"/>
      <c r="T519" s="751"/>
      <c r="U519" s="751"/>
      <c r="V519" s="751"/>
      <c r="W519" s="751"/>
      <c r="X519" s="751"/>
      <c r="Y519" s="751"/>
      <c r="Z519" s="751"/>
    </row>
    <row r="520" ht="12.75" customHeight="1">
      <c r="A520" s="751"/>
      <c r="B520" s="751"/>
      <c r="C520" s="751"/>
      <c r="D520" s="751"/>
      <c r="E520" s="751"/>
      <c r="F520" s="751"/>
      <c r="G520" s="751"/>
      <c r="H520" s="751"/>
      <c r="I520" s="751"/>
      <c r="J520" s="751"/>
      <c r="K520" s="751"/>
      <c r="L520" s="751"/>
      <c r="M520" s="751"/>
      <c r="N520" s="751"/>
      <c r="O520" s="751"/>
      <c r="P520" s="751"/>
      <c r="Q520" s="751"/>
      <c r="R520" s="751"/>
      <c r="S520" s="751"/>
      <c r="T520" s="751"/>
      <c r="U520" s="751"/>
      <c r="V520" s="751"/>
      <c r="W520" s="751"/>
      <c r="X520" s="751"/>
      <c r="Y520" s="751"/>
      <c r="Z520" s="751"/>
    </row>
    <row r="521" ht="12.75" customHeight="1">
      <c r="A521" s="751"/>
      <c r="B521" s="751"/>
      <c r="C521" s="751"/>
      <c r="D521" s="751"/>
      <c r="E521" s="751"/>
      <c r="F521" s="751"/>
      <c r="G521" s="751"/>
      <c r="H521" s="751"/>
      <c r="I521" s="751"/>
      <c r="J521" s="751"/>
      <c r="K521" s="751"/>
      <c r="L521" s="751"/>
      <c r="M521" s="751"/>
      <c r="N521" s="751"/>
      <c r="O521" s="751"/>
      <c r="P521" s="751"/>
      <c r="Q521" s="751"/>
      <c r="R521" s="751"/>
      <c r="S521" s="751"/>
      <c r="T521" s="751"/>
      <c r="U521" s="751"/>
      <c r="V521" s="751"/>
      <c r="W521" s="751"/>
      <c r="X521" s="751"/>
      <c r="Y521" s="751"/>
      <c r="Z521" s="751"/>
    </row>
    <row r="522" ht="12.75" customHeight="1">
      <c r="A522" s="751"/>
      <c r="B522" s="751"/>
      <c r="C522" s="751"/>
      <c r="D522" s="751"/>
      <c r="E522" s="751"/>
      <c r="F522" s="751"/>
      <c r="G522" s="751"/>
      <c r="H522" s="751"/>
      <c r="I522" s="751"/>
      <c r="J522" s="751"/>
      <c r="K522" s="751"/>
      <c r="L522" s="751"/>
      <c r="M522" s="751"/>
      <c r="N522" s="751"/>
      <c r="O522" s="751"/>
      <c r="P522" s="751"/>
      <c r="Q522" s="751"/>
      <c r="R522" s="751"/>
      <c r="S522" s="751"/>
      <c r="T522" s="751"/>
      <c r="U522" s="751"/>
      <c r="V522" s="751"/>
      <c r="W522" s="751"/>
      <c r="X522" s="751"/>
      <c r="Y522" s="751"/>
      <c r="Z522" s="751"/>
    </row>
    <row r="523" ht="12.75" customHeight="1">
      <c r="A523" s="751"/>
      <c r="B523" s="751"/>
      <c r="C523" s="751"/>
      <c r="D523" s="751"/>
      <c r="E523" s="751"/>
      <c r="F523" s="751"/>
      <c r="G523" s="751"/>
      <c r="H523" s="751"/>
      <c r="I523" s="751"/>
      <c r="J523" s="751"/>
      <c r="K523" s="751"/>
      <c r="L523" s="751"/>
      <c r="M523" s="751"/>
      <c r="N523" s="751"/>
      <c r="O523" s="751"/>
      <c r="P523" s="751"/>
      <c r="Q523" s="751"/>
      <c r="R523" s="751"/>
      <c r="S523" s="751"/>
      <c r="T523" s="751"/>
      <c r="U523" s="751"/>
      <c r="V523" s="751"/>
      <c r="W523" s="751"/>
      <c r="X523" s="751"/>
      <c r="Y523" s="751"/>
      <c r="Z523" s="751"/>
    </row>
    <row r="524" ht="12.75" customHeight="1">
      <c r="A524" s="751"/>
      <c r="B524" s="751"/>
      <c r="C524" s="751"/>
      <c r="D524" s="751"/>
      <c r="E524" s="751"/>
      <c r="F524" s="751"/>
      <c r="G524" s="751"/>
      <c r="H524" s="751"/>
      <c r="I524" s="751"/>
      <c r="J524" s="751"/>
      <c r="K524" s="751"/>
      <c r="L524" s="751"/>
      <c r="M524" s="751"/>
      <c r="N524" s="751"/>
      <c r="O524" s="751"/>
      <c r="P524" s="751"/>
      <c r="Q524" s="751"/>
      <c r="R524" s="751"/>
      <c r="S524" s="751"/>
      <c r="T524" s="751"/>
      <c r="U524" s="751"/>
      <c r="V524" s="751"/>
      <c r="W524" s="751"/>
      <c r="X524" s="751"/>
      <c r="Y524" s="751"/>
      <c r="Z524" s="751"/>
    </row>
    <row r="525" ht="12.75" customHeight="1">
      <c r="A525" s="751"/>
      <c r="B525" s="751"/>
      <c r="C525" s="751"/>
      <c r="D525" s="751"/>
      <c r="E525" s="751"/>
      <c r="F525" s="751"/>
      <c r="G525" s="751"/>
      <c r="H525" s="751"/>
      <c r="I525" s="751"/>
      <c r="J525" s="751"/>
      <c r="K525" s="751"/>
      <c r="L525" s="751"/>
      <c r="M525" s="751"/>
      <c r="N525" s="751"/>
      <c r="O525" s="751"/>
      <c r="P525" s="751"/>
      <c r="Q525" s="751"/>
      <c r="R525" s="751"/>
      <c r="S525" s="751"/>
      <c r="T525" s="751"/>
      <c r="U525" s="751"/>
      <c r="V525" s="751"/>
      <c r="W525" s="751"/>
      <c r="X525" s="751"/>
      <c r="Y525" s="751"/>
      <c r="Z525" s="751"/>
    </row>
    <row r="526" ht="12.75" customHeight="1">
      <c r="A526" s="751"/>
      <c r="B526" s="751"/>
      <c r="C526" s="751"/>
      <c r="D526" s="751"/>
      <c r="E526" s="751"/>
      <c r="F526" s="751"/>
      <c r="G526" s="751"/>
      <c r="H526" s="751"/>
      <c r="I526" s="751"/>
      <c r="J526" s="751"/>
      <c r="K526" s="751"/>
      <c r="L526" s="751"/>
      <c r="M526" s="751"/>
      <c r="N526" s="751"/>
      <c r="O526" s="751"/>
      <c r="P526" s="751"/>
      <c r="Q526" s="751"/>
      <c r="R526" s="751"/>
      <c r="S526" s="751"/>
      <c r="T526" s="751"/>
      <c r="U526" s="751"/>
      <c r="V526" s="751"/>
      <c r="W526" s="751"/>
      <c r="X526" s="751"/>
      <c r="Y526" s="751"/>
      <c r="Z526" s="751"/>
    </row>
    <row r="527" ht="12.75" customHeight="1">
      <c r="A527" s="751"/>
      <c r="B527" s="751"/>
      <c r="C527" s="751"/>
      <c r="D527" s="751"/>
      <c r="E527" s="751"/>
      <c r="F527" s="751"/>
      <c r="G527" s="751"/>
      <c r="H527" s="751"/>
      <c r="I527" s="751"/>
      <c r="J527" s="751"/>
      <c r="K527" s="751"/>
      <c r="L527" s="751"/>
      <c r="M527" s="751"/>
      <c r="N527" s="751"/>
      <c r="O527" s="751"/>
      <c r="P527" s="751"/>
      <c r="Q527" s="751"/>
      <c r="R527" s="751"/>
      <c r="S527" s="751"/>
      <c r="T527" s="751"/>
      <c r="U527" s="751"/>
      <c r="V527" s="751"/>
      <c r="W527" s="751"/>
      <c r="X527" s="751"/>
      <c r="Y527" s="751"/>
      <c r="Z527" s="751"/>
    </row>
    <row r="528" ht="12.75" customHeight="1">
      <c r="A528" s="751"/>
      <c r="B528" s="751"/>
      <c r="C528" s="751"/>
      <c r="D528" s="751"/>
      <c r="E528" s="751"/>
      <c r="F528" s="751"/>
      <c r="G528" s="751"/>
      <c r="H528" s="751"/>
      <c r="I528" s="751"/>
      <c r="J528" s="751"/>
      <c r="K528" s="751"/>
      <c r="L528" s="751"/>
      <c r="M528" s="751"/>
      <c r="N528" s="751"/>
      <c r="O528" s="751"/>
      <c r="P528" s="751"/>
      <c r="Q528" s="751"/>
      <c r="R528" s="751"/>
      <c r="S528" s="751"/>
      <c r="T528" s="751"/>
      <c r="U528" s="751"/>
      <c r="V528" s="751"/>
      <c r="W528" s="751"/>
      <c r="X528" s="751"/>
      <c r="Y528" s="751"/>
      <c r="Z528" s="751"/>
    </row>
    <row r="529" ht="12.75" customHeight="1">
      <c r="A529" s="751"/>
      <c r="B529" s="751"/>
      <c r="C529" s="751"/>
      <c r="D529" s="751"/>
      <c r="E529" s="751"/>
      <c r="F529" s="751"/>
      <c r="G529" s="751"/>
      <c r="H529" s="751"/>
      <c r="I529" s="751"/>
      <c r="J529" s="751"/>
      <c r="K529" s="751"/>
      <c r="L529" s="751"/>
      <c r="M529" s="751"/>
      <c r="N529" s="751"/>
      <c r="O529" s="751"/>
      <c r="P529" s="751"/>
      <c r="Q529" s="751"/>
      <c r="R529" s="751"/>
      <c r="S529" s="751"/>
      <c r="T529" s="751"/>
      <c r="U529" s="751"/>
      <c r="V529" s="751"/>
      <c r="W529" s="751"/>
      <c r="X529" s="751"/>
      <c r="Y529" s="751"/>
      <c r="Z529" s="751"/>
    </row>
    <row r="530" ht="12.75" customHeight="1">
      <c r="A530" s="751"/>
      <c r="B530" s="751"/>
      <c r="C530" s="751"/>
      <c r="D530" s="751"/>
      <c r="E530" s="751"/>
      <c r="F530" s="751"/>
      <c r="G530" s="751"/>
      <c r="H530" s="751"/>
      <c r="I530" s="751"/>
      <c r="J530" s="751"/>
      <c r="K530" s="751"/>
      <c r="L530" s="751"/>
      <c r="M530" s="751"/>
      <c r="N530" s="751"/>
      <c r="O530" s="751"/>
      <c r="P530" s="751"/>
      <c r="Q530" s="751"/>
      <c r="R530" s="751"/>
      <c r="S530" s="751"/>
      <c r="T530" s="751"/>
      <c r="U530" s="751"/>
      <c r="V530" s="751"/>
      <c r="W530" s="751"/>
      <c r="X530" s="751"/>
      <c r="Y530" s="751"/>
      <c r="Z530" s="751"/>
    </row>
    <row r="531" ht="12.75" customHeight="1">
      <c r="A531" s="751"/>
      <c r="B531" s="751"/>
      <c r="C531" s="751"/>
      <c r="D531" s="751"/>
      <c r="E531" s="751"/>
      <c r="F531" s="751"/>
      <c r="G531" s="751"/>
      <c r="H531" s="751"/>
      <c r="I531" s="751"/>
      <c r="J531" s="751"/>
      <c r="K531" s="751"/>
      <c r="L531" s="751"/>
      <c r="M531" s="751"/>
      <c r="N531" s="751"/>
      <c r="O531" s="751"/>
      <c r="P531" s="751"/>
      <c r="Q531" s="751"/>
      <c r="R531" s="751"/>
      <c r="S531" s="751"/>
      <c r="T531" s="751"/>
      <c r="U531" s="751"/>
      <c r="V531" s="751"/>
      <c r="W531" s="751"/>
      <c r="X531" s="751"/>
      <c r="Y531" s="751"/>
      <c r="Z531" s="751"/>
    </row>
    <row r="532" ht="12.75" customHeight="1">
      <c r="A532" s="751"/>
      <c r="B532" s="751"/>
      <c r="C532" s="751"/>
      <c r="D532" s="751"/>
      <c r="E532" s="751"/>
      <c r="F532" s="751"/>
      <c r="G532" s="751"/>
      <c r="H532" s="751"/>
      <c r="I532" s="751"/>
      <c r="J532" s="751"/>
      <c r="K532" s="751"/>
      <c r="L532" s="751"/>
      <c r="M532" s="751"/>
      <c r="N532" s="751"/>
      <c r="O532" s="751"/>
      <c r="P532" s="751"/>
      <c r="Q532" s="751"/>
      <c r="R532" s="751"/>
      <c r="S532" s="751"/>
      <c r="T532" s="751"/>
      <c r="U532" s="751"/>
      <c r="V532" s="751"/>
      <c r="W532" s="751"/>
      <c r="X532" s="751"/>
      <c r="Y532" s="751"/>
      <c r="Z532" s="751"/>
    </row>
    <row r="533" ht="12.75" customHeight="1">
      <c r="A533" s="751"/>
      <c r="B533" s="751"/>
      <c r="C533" s="751"/>
      <c r="D533" s="751"/>
      <c r="E533" s="751"/>
      <c r="F533" s="751"/>
      <c r="G533" s="751"/>
      <c r="H533" s="751"/>
      <c r="I533" s="751"/>
      <c r="J533" s="751"/>
      <c r="K533" s="751"/>
      <c r="L533" s="751"/>
      <c r="M533" s="751"/>
      <c r="N533" s="751"/>
      <c r="O533" s="751"/>
      <c r="P533" s="751"/>
      <c r="Q533" s="751"/>
      <c r="R533" s="751"/>
      <c r="S533" s="751"/>
      <c r="T533" s="751"/>
      <c r="U533" s="751"/>
      <c r="V533" s="751"/>
      <c r="W533" s="751"/>
      <c r="X533" s="751"/>
      <c r="Y533" s="751"/>
      <c r="Z533" s="751"/>
    </row>
    <row r="534" ht="12.75" customHeight="1">
      <c r="A534" s="751"/>
      <c r="B534" s="751"/>
      <c r="C534" s="751"/>
      <c r="D534" s="751"/>
      <c r="E534" s="751"/>
      <c r="F534" s="751"/>
      <c r="G534" s="751"/>
      <c r="H534" s="751"/>
      <c r="I534" s="751"/>
      <c r="J534" s="751"/>
      <c r="K534" s="751"/>
      <c r="L534" s="751"/>
      <c r="M534" s="751"/>
      <c r="N534" s="751"/>
      <c r="O534" s="751"/>
      <c r="P534" s="751"/>
      <c r="Q534" s="751"/>
      <c r="R534" s="751"/>
      <c r="S534" s="751"/>
      <c r="T534" s="751"/>
      <c r="U534" s="751"/>
      <c r="V534" s="751"/>
      <c r="W534" s="751"/>
      <c r="X534" s="751"/>
      <c r="Y534" s="751"/>
      <c r="Z534" s="751"/>
    </row>
    <row r="535" ht="12.75" customHeight="1">
      <c r="A535" s="751"/>
      <c r="B535" s="751"/>
      <c r="C535" s="751"/>
      <c r="D535" s="751"/>
      <c r="E535" s="751"/>
      <c r="F535" s="751"/>
      <c r="G535" s="751"/>
      <c r="H535" s="751"/>
      <c r="I535" s="751"/>
      <c r="J535" s="751"/>
      <c r="K535" s="751"/>
      <c r="L535" s="751"/>
      <c r="M535" s="751"/>
      <c r="N535" s="751"/>
      <c r="O535" s="751"/>
      <c r="P535" s="751"/>
      <c r="Q535" s="751"/>
      <c r="R535" s="751"/>
      <c r="S535" s="751"/>
      <c r="T535" s="751"/>
      <c r="U535" s="751"/>
      <c r="V535" s="751"/>
      <c r="W535" s="751"/>
      <c r="X535" s="751"/>
      <c r="Y535" s="751"/>
      <c r="Z535" s="751"/>
    </row>
    <row r="536" ht="12.75" customHeight="1">
      <c r="A536" s="751"/>
      <c r="B536" s="751"/>
      <c r="C536" s="751"/>
      <c r="D536" s="751"/>
      <c r="E536" s="751"/>
      <c r="F536" s="751"/>
      <c r="G536" s="751"/>
      <c r="H536" s="751"/>
      <c r="I536" s="751"/>
      <c r="J536" s="751"/>
      <c r="K536" s="751"/>
      <c r="L536" s="751"/>
      <c r="M536" s="751"/>
      <c r="N536" s="751"/>
      <c r="O536" s="751"/>
      <c r="P536" s="751"/>
      <c r="Q536" s="751"/>
      <c r="R536" s="751"/>
      <c r="S536" s="751"/>
      <c r="T536" s="751"/>
      <c r="U536" s="751"/>
      <c r="V536" s="751"/>
      <c r="W536" s="751"/>
      <c r="X536" s="751"/>
      <c r="Y536" s="751"/>
      <c r="Z536" s="751"/>
    </row>
    <row r="537" ht="12.75" customHeight="1">
      <c r="A537" s="751"/>
      <c r="B537" s="751"/>
      <c r="C537" s="751"/>
      <c r="D537" s="751"/>
      <c r="E537" s="751"/>
      <c r="F537" s="751"/>
      <c r="G537" s="751"/>
      <c r="H537" s="751"/>
      <c r="I537" s="751"/>
      <c r="J537" s="751"/>
      <c r="K537" s="751"/>
      <c r="L537" s="751"/>
      <c r="M537" s="751"/>
      <c r="N537" s="751"/>
      <c r="O537" s="751"/>
      <c r="P537" s="751"/>
      <c r="Q537" s="751"/>
      <c r="R537" s="751"/>
      <c r="S537" s="751"/>
      <c r="T537" s="751"/>
      <c r="U537" s="751"/>
      <c r="V537" s="751"/>
      <c r="W537" s="751"/>
      <c r="X537" s="751"/>
      <c r="Y537" s="751"/>
      <c r="Z537" s="751"/>
    </row>
    <row r="538" ht="12.75" customHeight="1">
      <c r="A538" s="751"/>
      <c r="B538" s="751"/>
      <c r="C538" s="751"/>
      <c r="D538" s="751"/>
      <c r="E538" s="751"/>
      <c r="F538" s="751"/>
      <c r="G538" s="751"/>
      <c r="H538" s="751"/>
      <c r="I538" s="751"/>
      <c r="J538" s="751"/>
      <c r="K538" s="751"/>
      <c r="L538" s="751"/>
      <c r="M538" s="751"/>
      <c r="N538" s="751"/>
      <c r="O538" s="751"/>
      <c r="P538" s="751"/>
      <c r="Q538" s="751"/>
      <c r="R538" s="751"/>
      <c r="S538" s="751"/>
      <c r="T538" s="751"/>
      <c r="U538" s="751"/>
      <c r="V538" s="751"/>
      <c r="W538" s="751"/>
      <c r="X538" s="751"/>
      <c r="Y538" s="751"/>
      <c r="Z538" s="751"/>
    </row>
    <row r="539" ht="12.75" customHeight="1">
      <c r="A539" s="751"/>
      <c r="B539" s="751"/>
      <c r="C539" s="751"/>
      <c r="D539" s="751"/>
      <c r="E539" s="751"/>
      <c r="F539" s="751"/>
      <c r="G539" s="751"/>
      <c r="H539" s="751"/>
      <c r="I539" s="751"/>
      <c r="J539" s="751"/>
      <c r="K539" s="751"/>
      <c r="L539" s="751"/>
      <c r="M539" s="751"/>
      <c r="N539" s="751"/>
      <c r="O539" s="751"/>
      <c r="P539" s="751"/>
      <c r="Q539" s="751"/>
      <c r="R539" s="751"/>
      <c r="S539" s="751"/>
      <c r="T539" s="751"/>
      <c r="U539" s="751"/>
      <c r="V539" s="751"/>
      <c r="W539" s="751"/>
      <c r="X539" s="751"/>
      <c r="Y539" s="751"/>
      <c r="Z539" s="751"/>
    </row>
    <row r="540" ht="12.75" customHeight="1">
      <c r="A540" s="751"/>
      <c r="B540" s="751"/>
      <c r="C540" s="751"/>
      <c r="D540" s="751"/>
      <c r="E540" s="751"/>
      <c r="F540" s="751"/>
      <c r="G540" s="751"/>
      <c r="H540" s="751"/>
      <c r="I540" s="751"/>
      <c r="J540" s="751"/>
      <c r="K540" s="751"/>
      <c r="L540" s="751"/>
      <c r="M540" s="751"/>
      <c r="N540" s="751"/>
      <c r="O540" s="751"/>
      <c r="P540" s="751"/>
      <c r="Q540" s="751"/>
      <c r="R540" s="751"/>
      <c r="S540" s="751"/>
      <c r="T540" s="751"/>
      <c r="U540" s="751"/>
      <c r="V540" s="751"/>
      <c r="W540" s="751"/>
      <c r="X540" s="751"/>
      <c r="Y540" s="751"/>
      <c r="Z540" s="751"/>
    </row>
    <row r="541" ht="12.75" customHeight="1">
      <c r="A541" s="751"/>
      <c r="B541" s="751"/>
      <c r="C541" s="751"/>
      <c r="D541" s="751"/>
      <c r="E541" s="751"/>
      <c r="F541" s="751"/>
      <c r="G541" s="751"/>
      <c r="H541" s="751"/>
      <c r="I541" s="751"/>
      <c r="J541" s="751"/>
      <c r="K541" s="751"/>
      <c r="L541" s="751"/>
      <c r="M541" s="751"/>
      <c r="N541" s="751"/>
      <c r="O541" s="751"/>
      <c r="P541" s="751"/>
      <c r="Q541" s="751"/>
      <c r="R541" s="751"/>
      <c r="S541" s="751"/>
      <c r="T541" s="751"/>
      <c r="U541" s="751"/>
      <c r="V541" s="751"/>
      <c r="W541" s="751"/>
      <c r="X541" s="751"/>
      <c r="Y541" s="751"/>
      <c r="Z541" s="751"/>
    </row>
    <row r="542" ht="12.75" customHeight="1">
      <c r="A542" s="751"/>
      <c r="B542" s="751"/>
      <c r="C542" s="751"/>
      <c r="D542" s="751"/>
      <c r="E542" s="751"/>
      <c r="F542" s="751"/>
      <c r="G542" s="751"/>
      <c r="H542" s="751"/>
      <c r="I542" s="751"/>
      <c r="J542" s="751"/>
      <c r="K542" s="751"/>
      <c r="L542" s="751"/>
      <c r="M542" s="751"/>
      <c r="N542" s="751"/>
      <c r="O542" s="751"/>
      <c r="P542" s="751"/>
      <c r="Q542" s="751"/>
      <c r="R542" s="751"/>
      <c r="S542" s="751"/>
      <c r="T542" s="751"/>
      <c r="U542" s="751"/>
      <c r="V542" s="751"/>
      <c r="W542" s="751"/>
      <c r="X542" s="751"/>
      <c r="Y542" s="751"/>
      <c r="Z542" s="751"/>
    </row>
    <row r="543" ht="12.75" customHeight="1">
      <c r="A543" s="751"/>
      <c r="B543" s="751"/>
      <c r="C543" s="751"/>
      <c r="D543" s="751"/>
      <c r="E543" s="751"/>
      <c r="F543" s="751"/>
      <c r="G543" s="751"/>
      <c r="H543" s="751"/>
      <c r="I543" s="751"/>
      <c r="J543" s="751"/>
      <c r="K543" s="751"/>
      <c r="L543" s="751"/>
      <c r="M543" s="751"/>
      <c r="N543" s="751"/>
      <c r="O543" s="751"/>
      <c r="P543" s="751"/>
      <c r="Q543" s="751"/>
      <c r="R543" s="751"/>
      <c r="S543" s="751"/>
      <c r="T543" s="751"/>
      <c r="U543" s="751"/>
      <c r="V543" s="751"/>
      <c r="W543" s="751"/>
      <c r="X543" s="751"/>
      <c r="Y543" s="751"/>
      <c r="Z543" s="751"/>
    </row>
    <row r="544" ht="12.75" customHeight="1">
      <c r="A544" s="751"/>
      <c r="B544" s="751"/>
      <c r="C544" s="751"/>
      <c r="D544" s="751"/>
      <c r="E544" s="751"/>
      <c r="F544" s="751"/>
      <c r="G544" s="751"/>
      <c r="H544" s="751"/>
      <c r="I544" s="751"/>
      <c r="J544" s="751"/>
      <c r="K544" s="751"/>
      <c r="L544" s="751"/>
      <c r="M544" s="751"/>
      <c r="N544" s="751"/>
      <c r="O544" s="751"/>
      <c r="P544" s="751"/>
      <c r="Q544" s="751"/>
      <c r="R544" s="751"/>
      <c r="S544" s="751"/>
      <c r="T544" s="751"/>
      <c r="U544" s="751"/>
      <c r="V544" s="751"/>
      <c r="W544" s="751"/>
      <c r="X544" s="751"/>
      <c r="Y544" s="751"/>
      <c r="Z544" s="751"/>
    </row>
    <row r="545" ht="12.75" customHeight="1">
      <c r="A545" s="751"/>
      <c r="B545" s="751"/>
      <c r="C545" s="751"/>
      <c r="D545" s="751"/>
      <c r="E545" s="751"/>
      <c r="F545" s="751"/>
      <c r="G545" s="751"/>
      <c r="H545" s="751"/>
      <c r="I545" s="751"/>
      <c r="J545" s="751"/>
      <c r="K545" s="751"/>
      <c r="L545" s="751"/>
      <c r="M545" s="751"/>
      <c r="N545" s="751"/>
      <c r="O545" s="751"/>
      <c r="P545" s="751"/>
      <c r="Q545" s="751"/>
      <c r="R545" s="751"/>
      <c r="S545" s="751"/>
      <c r="T545" s="751"/>
      <c r="U545" s="751"/>
      <c r="V545" s="751"/>
      <c r="W545" s="751"/>
      <c r="X545" s="751"/>
      <c r="Y545" s="751"/>
      <c r="Z545" s="751"/>
    </row>
    <row r="546" ht="12.75" customHeight="1">
      <c r="A546" s="751"/>
      <c r="B546" s="751"/>
      <c r="C546" s="751"/>
      <c r="D546" s="751"/>
      <c r="E546" s="751"/>
      <c r="F546" s="751"/>
      <c r="G546" s="751"/>
      <c r="H546" s="751"/>
      <c r="I546" s="751"/>
      <c r="J546" s="751"/>
      <c r="K546" s="751"/>
      <c r="L546" s="751"/>
      <c r="M546" s="751"/>
      <c r="N546" s="751"/>
      <c r="O546" s="751"/>
      <c r="P546" s="751"/>
      <c r="Q546" s="751"/>
      <c r="R546" s="751"/>
      <c r="S546" s="751"/>
      <c r="T546" s="751"/>
      <c r="U546" s="751"/>
      <c r="V546" s="751"/>
      <c r="W546" s="751"/>
      <c r="X546" s="751"/>
      <c r="Y546" s="751"/>
      <c r="Z546" s="751"/>
    </row>
    <row r="547" ht="12.75" customHeight="1">
      <c r="A547" s="751"/>
      <c r="B547" s="751"/>
      <c r="C547" s="751"/>
      <c r="D547" s="751"/>
      <c r="E547" s="751"/>
      <c r="F547" s="751"/>
      <c r="G547" s="751"/>
      <c r="H547" s="751"/>
      <c r="I547" s="751"/>
      <c r="J547" s="751"/>
      <c r="K547" s="751"/>
      <c r="L547" s="751"/>
      <c r="M547" s="751"/>
      <c r="N547" s="751"/>
      <c r="O547" s="751"/>
      <c r="P547" s="751"/>
      <c r="Q547" s="751"/>
      <c r="R547" s="751"/>
      <c r="S547" s="751"/>
      <c r="T547" s="751"/>
      <c r="U547" s="751"/>
      <c r="V547" s="751"/>
      <c r="W547" s="751"/>
      <c r="X547" s="751"/>
      <c r="Y547" s="751"/>
      <c r="Z547" s="751"/>
    </row>
    <row r="548" ht="12.75" customHeight="1">
      <c r="A548" s="751"/>
      <c r="B548" s="751"/>
      <c r="C548" s="751"/>
      <c r="D548" s="751"/>
      <c r="E548" s="751"/>
      <c r="F548" s="751"/>
      <c r="G548" s="751"/>
      <c r="H548" s="751"/>
      <c r="I548" s="751"/>
      <c r="J548" s="751"/>
      <c r="K548" s="751"/>
      <c r="L548" s="751"/>
      <c r="M548" s="751"/>
      <c r="N548" s="751"/>
      <c r="O548" s="751"/>
      <c r="P548" s="751"/>
      <c r="Q548" s="751"/>
      <c r="R548" s="751"/>
      <c r="S548" s="751"/>
      <c r="T548" s="751"/>
      <c r="U548" s="751"/>
      <c r="V548" s="751"/>
      <c r="W548" s="751"/>
      <c r="X548" s="751"/>
      <c r="Y548" s="751"/>
      <c r="Z548" s="751"/>
    </row>
    <row r="549" ht="12.75" customHeight="1">
      <c r="A549" s="751"/>
      <c r="B549" s="751"/>
      <c r="C549" s="751"/>
      <c r="D549" s="751"/>
      <c r="E549" s="751"/>
      <c r="F549" s="751"/>
      <c r="G549" s="751"/>
      <c r="H549" s="751"/>
      <c r="I549" s="751"/>
      <c r="J549" s="751"/>
      <c r="K549" s="751"/>
      <c r="L549" s="751"/>
      <c r="M549" s="751"/>
      <c r="N549" s="751"/>
      <c r="O549" s="751"/>
      <c r="P549" s="751"/>
      <c r="Q549" s="751"/>
      <c r="R549" s="751"/>
      <c r="S549" s="751"/>
      <c r="T549" s="751"/>
      <c r="U549" s="751"/>
      <c r="V549" s="751"/>
      <c r="W549" s="751"/>
      <c r="X549" s="751"/>
      <c r="Y549" s="751"/>
      <c r="Z549" s="751"/>
    </row>
    <row r="550" ht="12.75" customHeight="1">
      <c r="A550" s="751"/>
      <c r="B550" s="751"/>
      <c r="C550" s="751"/>
      <c r="D550" s="751"/>
      <c r="E550" s="751"/>
      <c r="F550" s="751"/>
      <c r="G550" s="751"/>
      <c r="H550" s="751"/>
      <c r="I550" s="751"/>
      <c r="J550" s="751"/>
      <c r="K550" s="751"/>
      <c r="L550" s="751"/>
      <c r="M550" s="751"/>
      <c r="N550" s="751"/>
      <c r="O550" s="751"/>
      <c r="P550" s="751"/>
      <c r="Q550" s="751"/>
      <c r="R550" s="751"/>
      <c r="S550" s="751"/>
      <c r="T550" s="751"/>
      <c r="U550" s="751"/>
      <c r="V550" s="751"/>
      <c r="W550" s="751"/>
      <c r="X550" s="751"/>
      <c r="Y550" s="751"/>
      <c r="Z550" s="751"/>
    </row>
    <row r="551" ht="12.75" customHeight="1">
      <c r="A551" s="751"/>
      <c r="B551" s="751"/>
      <c r="C551" s="751"/>
      <c r="D551" s="751"/>
      <c r="E551" s="751"/>
      <c r="F551" s="751"/>
      <c r="G551" s="751"/>
      <c r="H551" s="751"/>
      <c r="I551" s="751"/>
      <c r="J551" s="751"/>
      <c r="K551" s="751"/>
      <c r="L551" s="751"/>
      <c r="M551" s="751"/>
      <c r="N551" s="751"/>
      <c r="O551" s="751"/>
      <c r="P551" s="751"/>
      <c r="Q551" s="751"/>
      <c r="R551" s="751"/>
      <c r="S551" s="751"/>
      <c r="T551" s="751"/>
      <c r="U551" s="751"/>
      <c r="V551" s="751"/>
      <c r="W551" s="751"/>
      <c r="X551" s="751"/>
      <c r="Y551" s="751"/>
      <c r="Z551" s="751"/>
    </row>
    <row r="552" ht="12.75" customHeight="1">
      <c r="A552" s="751"/>
      <c r="B552" s="751"/>
      <c r="C552" s="751"/>
      <c r="D552" s="751"/>
      <c r="E552" s="751"/>
      <c r="F552" s="751"/>
      <c r="G552" s="751"/>
      <c r="H552" s="751"/>
      <c r="I552" s="751"/>
      <c r="J552" s="751"/>
      <c r="K552" s="751"/>
      <c r="L552" s="751"/>
      <c r="M552" s="751"/>
      <c r="N552" s="751"/>
      <c r="O552" s="751"/>
      <c r="P552" s="751"/>
      <c r="Q552" s="751"/>
      <c r="R552" s="751"/>
      <c r="S552" s="751"/>
      <c r="T552" s="751"/>
      <c r="U552" s="751"/>
      <c r="V552" s="751"/>
      <c r="W552" s="751"/>
      <c r="X552" s="751"/>
      <c r="Y552" s="751"/>
      <c r="Z552" s="751"/>
    </row>
    <row r="553" ht="12.75" customHeight="1">
      <c r="A553" s="751"/>
      <c r="B553" s="751"/>
      <c r="C553" s="751"/>
      <c r="D553" s="751"/>
      <c r="E553" s="751"/>
      <c r="F553" s="751"/>
      <c r="G553" s="751"/>
      <c r="H553" s="751"/>
      <c r="I553" s="751"/>
      <c r="J553" s="751"/>
      <c r="K553" s="751"/>
      <c r="L553" s="751"/>
      <c r="M553" s="751"/>
      <c r="N553" s="751"/>
      <c r="O553" s="751"/>
      <c r="P553" s="751"/>
      <c r="Q553" s="751"/>
      <c r="R553" s="751"/>
      <c r="S553" s="751"/>
      <c r="T553" s="751"/>
      <c r="U553" s="751"/>
      <c r="V553" s="751"/>
      <c r="W553" s="751"/>
      <c r="X553" s="751"/>
      <c r="Y553" s="751"/>
      <c r="Z553" s="751"/>
    </row>
    <row r="554" ht="12.75" customHeight="1">
      <c r="A554" s="751"/>
      <c r="B554" s="751"/>
      <c r="C554" s="751"/>
      <c r="D554" s="751"/>
      <c r="E554" s="751"/>
      <c r="F554" s="751"/>
      <c r="G554" s="751"/>
      <c r="H554" s="751"/>
      <c r="I554" s="751"/>
      <c r="J554" s="751"/>
      <c r="K554" s="751"/>
      <c r="L554" s="751"/>
      <c r="M554" s="751"/>
      <c r="N554" s="751"/>
      <c r="O554" s="751"/>
      <c r="P554" s="751"/>
      <c r="Q554" s="751"/>
      <c r="R554" s="751"/>
      <c r="S554" s="751"/>
      <c r="T554" s="751"/>
      <c r="U554" s="751"/>
      <c r="V554" s="751"/>
      <c r="W554" s="751"/>
      <c r="X554" s="751"/>
      <c r="Y554" s="751"/>
      <c r="Z554" s="751"/>
    </row>
    <row r="555" ht="12.75" customHeight="1">
      <c r="A555" s="751"/>
      <c r="B555" s="751"/>
      <c r="C555" s="751"/>
      <c r="D555" s="751"/>
      <c r="E555" s="751"/>
      <c r="F555" s="751"/>
      <c r="G555" s="751"/>
      <c r="H555" s="751"/>
      <c r="I555" s="751"/>
      <c r="J555" s="751"/>
      <c r="K555" s="751"/>
      <c r="L555" s="751"/>
      <c r="M555" s="751"/>
      <c r="N555" s="751"/>
      <c r="O555" s="751"/>
      <c r="P555" s="751"/>
      <c r="Q555" s="751"/>
      <c r="R555" s="751"/>
      <c r="S555" s="751"/>
      <c r="T555" s="751"/>
      <c r="U555" s="751"/>
      <c r="V555" s="751"/>
      <c r="W555" s="751"/>
      <c r="X555" s="751"/>
      <c r="Y555" s="751"/>
      <c r="Z555" s="751"/>
    </row>
    <row r="556" ht="12.75" customHeight="1">
      <c r="A556" s="751"/>
      <c r="B556" s="751"/>
      <c r="C556" s="751"/>
      <c r="D556" s="751"/>
      <c r="E556" s="751"/>
      <c r="F556" s="751"/>
      <c r="G556" s="751"/>
      <c r="H556" s="751"/>
      <c r="I556" s="751"/>
      <c r="J556" s="751"/>
      <c r="K556" s="751"/>
      <c r="L556" s="751"/>
      <c r="M556" s="751"/>
      <c r="N556" s="751"/>
      <c r="O556" s="751"/>
      <c r="P556" s="751"/>
      <c r="Q556" s="751"/>
      <c r="R556" s="751"/>
      <c r="S556" s="751"/>
      <c r="T556" s="751"/>
      <c r="U556" s="751"/>
      <c r="V556" s="751"/>
      <c r="W556" s="751"/>
      <c r="X556" s="751"/>
      <c r="Y556" s="751"/>
      <c r="Z556" s="751"/>
    </row>
    <row r="557" ht="12.75" customHeight="1">
      <c r="A557" s="751"/>
      <c r="B557" s="751"/>
      <c r="C557" s="751"/>
      <c r="D557" s="751"/>
      <c r="E557" s="751"/>
      <c r="F557" s="751"/>
      <c r="G557" s="751"/>
      <c r="H557" s="751"/>
      <c r="I557" s="751"/>
      <c r="J557" s="751"/>
      <c r="K557" s="751"/>
      <c r="L557" s="751"/>
      <c r="M557" s="751"/>
      <c r="N557" s="751"/>
      <c r="O557" s="751"/>
      <c r="P557" s="751"/>
      <c r="Q557" s="751"/>
      <c r="R557" s="751"/>
      <c r="S557" s="751"/>
      <c r="T557" s="751"/>
      <c r="U557" s="751"/>
      <c r="V557" s="751"/>
      <c r="W557" s="751"/>
      <c r="X557" s="751"/>
      <c r="Y557" s="751"/>
      <c r="Z557" s="751"/>
    </row>
    <row r="558" ht="12.75" customHeight="1">
      <c r="A558" s="751"/>
      <c r="B558" s="751"/>
      <c r="C558" s="751"/>
      <c r="D558" s="751"/>
      <c r="E558" s="751"/>
      <c r="F558" s="751"/>
      <c r="G558" s="751"/>
      <c r="H558" s="751"/>
      <c r="I558" s="751"/>
      <c r="J558" s="751"/>
      <c r="K558" s="751"/>
      <c r="L558" s="751"/>
      <c r="M558" s="751"/>
      <c r="N558" s="751"/>
      <c r="O558" s="751"/>
      <c r="P558" s="751"/>
      <c r="Q558" s="751"/>
      <c r="R558" s="751"/>
      <c r="S558" s="751"/>
      <c r="T558" s="751"/>
      <c r="U558" s="751"/>
      <c r="V558" s="751"/>
      <c r="W558" s="751"/>
      <c r="X558" s="751"/>
      <c r="Y558" s="751"/>
      <c r="Z558" s="751"/>
    </row>
    <row r="559" ht="12.75" customHeight="1">
      <c r="A559" s="751"/>
      <c r="B559" s="751"/>
      <c r="C559" s="751"/>
      <c r="D559" s="751"/>
      <c r="E559" s="751"/>
      <c r="F559" s="751"/>
      <c r="G559" s="751"/>
      <c r="H559" s="751"/>
      <c r="I559" s="751"/>
      <c r="J559" s="751"/>
      <c r="K559" s="751"/>
      <c r="L559" s="751"/>
      <c r="M559" s="751"/>
      <c r="N559" s="751"/>
      <c r="O559" s="751"/>
      <c r="P559" s="751"/>
      <c r="Q559" s="751"/>
      <c r="R559" s="751"/>
      <c r="S559" s="751"/>
      <c r="T559" s="751"/>
      <c r="U559" s="751"/>
      <c r="V559" s="751"/>
      <c r="W559" s="751"/>
      <c r="X559" s="751"/>
      <c r="Y559" s="751"/>
      <c r="Z559" s="751"/>
    </row>
    <row r="560" ht="12.75" customHeight="1">
      <c r="A560" s="751"/>
      <c r="B560" s="751"/>
      <c r="C560" s="751"/>
      <c r="D560" s="751"/>
      <c r="E560" s="751"/>
      <c r="F560" s="751"/>
      <c r="G560" s="751"/>
      <c r="H560" s="751"/>
      <c r="I560" s="751"/>
      <c r="J560" s="751"/>
      <c r="K560" s="751"/>
      <c r="L560" s="751"/>
      <c r="M560" s="751"/>
      <c r="N560" s="751"/>
      <c r="O560" s="751"/>
      <c r="P560" s="751"/>
      <c r="Q560" s="751"/>
      <c r="R560" s="751"/>
      <c r="S560" s="751"/>
      <c r="T560" s="751"/>
      <c r="U560" s="751"/>
      <c r="V560" s="751"/>
      <c r="W560" s="751"/>
      <c r="X560" s="751"/>
      <c r="Y560" s="751"/>
      <c r="Z560" s="751"/>
    </row>
    <row r="561" ht="12.75" customHeight="1">
      <c r="A561" s="751"/>
      <c r="B561" s="751"/>
      <c r="C561" s="751"/>
      <c r="D561" s="751"/>
      <c r="E561" s="751"/>
      <c r="F561" s="751"/>
      <c r="G561" s="751"/>
      <c r="H561" s="751"/>
      <c r="I561" s="751"/>
      <c r="J561" s="751"/>
      <c r="K561" s="751"/>
      <c r="L561" s="751"/>
      <c r="M561" s="751"/>
      <c r="N561" s="751"/>
      <c r="O561" s="751"/>
      <c r="P561" s="751"/>
      <c r="Q561" s="751"/>
      <c r="R561" s="751"/>
      <c r="S561" s="751"/>
      <c r="T561" s="751"/>
      <c r="U561" s="751"/>
      <c r="V561" s="751"/>
      <c r="W561" s="751"/>
      <c r="X561" s="751"/>
      <c r="Y561" s="751"/>
      <c r="Z561" s="751"/>
    </row>
    <row r="562" ht="12.75" customHeight="1">
      <c r="A562" s="751"/>
      <c r="B562" s="751"/>
      <c r="C562" s="751"/>
      <c r="D562" s="751"/>
      <c r="E562" s="751"/>
      <c r="F562" s="751"/>
      <c r="G562" s="751"/>
      <c r="H562" s="751"/>
      <c r="I562" s="751"/>
      <c r="J562" s="751"/>
      <c r="K562" s="751"/>
      <c r="L562" s="751"/>
      <c r="M562" s="751"/>
      <c r="N562" s="751"/>
      <c r="O562" s="751"/>
      <c r="P562" s="751"/>
      <c r="Q562" s="751"/>
      <c r="R562" s="751"/>
      <c r="S562" s="751"/>
      <c r="T562" s="751"/>
      <c r="U562" s="751"/>
      <c r="V562" s="751"/>
      <c r="W562" s="751"/>
      <c r="X562" s="751"/>
      <c r="Y562" s="751"/>
      <c r="Z562" s="751"/>
    </row>
    <row r="563" ht="12.75" customHeight="1">
      <c r="A563" s="751"/>
      <c r="B563" s="751"/>
      <c r="C563" s="751"/>
      <c r="D563" s="751"/>
      <c r="E563" s="751"/>
      <c r="F563" s="751"/>
      <c r="G563" s="751"/>
      <c r="H563" s="751"/>
      <c r="I563" s="751"/>
      <c r="J563" s="751"/>
      <c r="K563" s="751"/>
      <c r="L563" s="751"/>
      <c r="M563" s="751"/>
      <c r="N563" s="751"/>
      <c r="O563" s="751"/>
      <c r="P563" s="751"/>
      <c r="Q563" s="751"/>
      <c r="R563" s="751"/>
      <c r="S563" s="751"/>
      <c r="T563" s="751"/>
      <c r="U563" s="751"/>
      <c r="V563" s="751"/>
      <c r="W563" s="751"/>
      <c r="X563" s="751"/>
      <c r="Y563" s="751"/>
      <c r="Z563" s="751"/>
    </row>
    <row r="564" ht="12.75" customHeight="1">
      <c r="A564" s="751"/>
      <c r="B564" s="751"/>
      <c r="C564" s="751"/>
      <c r="D564" s="751"/>
      <c r="E564" s="751"/>
      <c r="F564" s="751"/>
      <c r="G564" s="751"/>
      <c r="H564" s="751"/>
      <c r="I564" s="751"/>
      <c r="J564" s="751"/>
      <c r="K564" s="751"/>
      <c r="L564" s="751"/>
      <c r="M564" s="751"/>
      <c r="N564" s="751"/>
      <c r="O564" s="751"/>
      <c r="P564" s="751"/>
      <c r="Q564" s="751"/>
      <c r="R564" s="751"/>
      <c r="S564" s="751"/>
      <c r="T564" s="751"/>
      <c r="U564" s="751"/>
      <c r="V564" s="751"/>
      <c r="W564" s="751"/>
      <c r="X564" s="751"/>
      <c r="Y564" s="751"/>
      <c r="Z564" s="751"/>
    </row>
    <row r="565" ht="12.75" customHeight="1">
      <c r="A565" s="751"/>
      <c r="B565" s="751"/>
      <c r="C565" s="751"/>
      <c r="D565" s="751"/>
      <c r="E565" s="751"/>
      <c r="F565" s="751"/>
      <c r="G565" s="751"/>
      <c r="H565" s="751"/>
      <c r="I565" s="751"/>
      <c r="J565" s="751"/>
      <c r="K565" s="751"/>
      <c r="L565" s="751"/>
      <c r="M565" s="751"/>
      <c r="N565" s="751"/>
      <c r="O565" s="751"/>
      <c r="P565" s="751"/>
      <c r="Q565" s="751"/>
      <c r="R565" s="751"/>
      <c r="S565" s="751"/>
      <c r="T565" s="751"/>
      <c r="U565" s="751"/>
      <c r="V565" s="751"/>
      <c r="W565" s="751"/>
      <c r="X565" s="751"/>
      <c r="Y565" s="751"/>
      <c r="Z565" s="751"/>
    </row>
    <row r="566" ht="12.75" customHeight="1">
      <c r="A566" s="751"/>
      <c r="B566" s="751"/>
      <c r="C566" s="751"/>
      <c r="D566" s="751"/>
      <c r="E566" s="751"/>
      <c r="F566" s="751"/>
      <c r="G566" s="751"/>
      <c r="H566" s="751"/>
      <c r="I566" s="751"/>
      <c r="J566" s="751"/>
      <c r="K566" s="751"/>
      <c r="L566" s="751"/>
      <c r="M566" s="751"/>
      <c r="N566" s="751"/>
      <c r="O566" s="751"/>
      <c r="P566" s="751"/>
      <c r="Q566" s="751"/>
      <c r="R566" s="751"/>
      <c r="S566" s="751"/>
      <c r="T566" s="751"/>
      <c r="U566" s="751"/>
      <c r="V566" s="751"/>
      <c r="W566" s="751"/>
      <c r="X566" s="751"/>
      <c r="Y566" s="751"/>
      <c r="Z566" s="751"/>
    </row>
    <row r="567" ht="12.75" customHeight="1">
      <c r="A567" s="751"/>
      <c r="B567" s="751"/>
      <c r="C567" s="751"/>
      <c r="D567" s="751"/>
      <c r="E567" s="751"/>
      <c r="F567" s="751"/>
      <c r="G567" s="751"/>
      <c r="H567" s="751"/>
      <c r="I567" s="751"/>
      <c r="J567" s="751"/>
      <c r="K567" s="751"/>
      <c r="L567" s="751"/>
      <c r="M567" s="751"/>
      <c r="N567" s="751"/>
      <c r="O567" s="751"/>
      <c r="P567" s="751"/>
      <c r="Q567" s="751"/>
      <c r="R567" s="751"/>
      <c r="S567" s="751"/>
      <c r="T567" s="751"/>
      <c r="U567" s="751"/>
      <c r="V567" s="751"/>
      <c r="W567" s="751"/>
      <c r="X567" s="751"/>
      <c r="Y567" s="751"/>
      <c r="Z567" s="751"/>
    </row>
    <row r="568" ht="12.75" customHeight="1">
      <c r="A568" s="751"/>
      <c r="B568" s="751"/>
      <c r="C568" s="751"/>
      <c r="D568" s="751"/>
      <c r="E568" s="751"/>
      <c r="F568" s="751"/>
      <c r="G568" s="751"/>
      <c r="H568" s="751"/>
      <c r="I568" s="751"/>
      <c r="J568" s="751"/>
      <c r="K568" s="751"/>
      <c r="L568" s="751"/>
      <c r="M568" s="751"/>
      <c r="N568" s="751"/>
      <c r="O568" s="751"/>
      <c r="P568" s="751"/>
      <c r="Q568" s="751"/>
      <c r="R568" s="751"/>
      <c r="S568" s="751"/>
      <c r="T568" s="751"/>
      <c r="U568" s="751"/>
      <c r="V568" s="751"/>
      <c r="W568" s="751"/>
      <c r="X568" s="751"/>
      <c r="Y568" s="751"/>
      <c r="Z568" s="751"/>
    </row>
    <row r="569" ht="12.75" customHeight="1">
      <c r="A569" s="751"/>
      <c r="B569" s="751"/>
      <c r="C569" s="751"/>
      <c r="D569" s="751"/>
      <c r="E569" s="751"/>
      <c r="F569" s="751"/>
      <c r="G569" s="751"/>
      <c r="H569" s="751"/>
      <c r="I569" s="751"/>
      <c r="J569" s="751"/>
      <c r="K569" s="751"/>
      <c r="L569" s="751"/>
      <c r="M569" s="751"/>
      <c r="N569" s="751"/>
      <c r="O569" s="751"/>
      <c r="P569" s="751"/>
      <c r="Q569" s="751"/>
      <c r="R569" s="751"/>
      <c r="S569" s="751"/>
      <c r="T569" s="751"/>
      <c r="U569" s="751"/>
      <c r="V569" s="751"/>
      <c r="W569" s="751"/>
      <c r="X569" s="751"/>
      <c r="Y569" s="751"/>
      <c r="Z569" s="751"/>
    </row>
    <row r="570" ht="12.75" customHeight="1">
      <c r="A570" s="751"/>
      <c r="B570" s="751"/>
      <c r="C570" s="751"/>
      <c r="D570" s="751"/>
      <c r="E570" s="751"/>
      <c r="F570" s="751"/>
      <c r="G570" s="751"/>
      <c r="H570" s="751"/>
      <c r="I570" s="751"/>
      <c r="J570" s="751"/>
      <c r="K570" s="751"/>
      <c r="L570" s="751"/>
      <c r="M570" s="751"/>
      <c r="N570" s="751"/>
      <c r="O570" s="751"/>
      <c r="P570" s="751"/>
      <c r="Q570" s="751"/>
      <c r="R570" s="751"/>
      <c r="S570" s="751"/>
      <c r="T570" s="751"/>
      <c r="U570" s="751"/>
      <c r="V570" s="751"/>
      <c r="W570" s="751"/>
      <c r="X570" s="751"/>
      <c r="Y570" s="751"/>
      <c r="Z570" s="751"/>
    </row>
    <row r="571" ht="12.75" customHeight="1">
      <c r="A571" s="751"/>
      <c r="B571" s="751"/>
      <c r="C571" s="751"/>
      <c r="D571" s="751"/>
      <c r="E571" s="751"/>
      <c r="F571" s="751"/>
      <c r="G571" s="751"/>
      <c r="H571" s="751"/>
      <c r="I571" s="751"/>
      <c r="J571" s="751"/>
      <c r="K571" s="751"/>
      <c r="L571" s="751"/>
      <c r="M571" s="751"/>
      <c r="N571" s="751"/>
      <c r="O571" s="751"/>
      <c r="P571" s="751"/>
      <c r="Q571" s="751"/>
      <c r="R571" s="751"/>
      <c r="S571" s="751"/>
      <c r="T571" s="751"/>
      <c r="U571" s="751"/>
      <c r="V571" s="751"/>
      <c r="W571" s="751"/>
      <c r="X571" s="751"/>
      <c r="Y571" s="751"/>
      <c r="Z571" s="751"/>
    </row>
    <row r="572" ht="12.75" customHeight="1">
      <c r="A572" s="751"/>
      <c r="B572" s="751"/>
      <c r="C572" s="751"/>
      <c r="D572" s="751"/>
      <c r="E572" s="751"/>
      <c r="F572" s="751"/>
      <c r="G572" s="751"/>
      <c r="H572" s="751"/>
      <c r="I572" s="751"/>
      <c r="J572" s="751"/>
      <c r="K572" s="751"/>
      <c r="L572" s="751"/>
      <c r="M572" s="751"/>
      <c r="N572" s="751"/>
      <c r="O572" s="751"/>
      <c r="P572" s="751"/>
      <c r="Q572" s="751"/>
      <c r="R572" s="751"/>
      <c r="S572" s="751"/>
      <c r="T572" s="751"/>
      <c r="U572" s="751"/>
      <c r="V572" s="751"/>
      <c r="W572" s="751"/>
      <c r="X572" s="751"/>
      <c r="Y572" s="751"/>
      <c r="Z572" s="751"/>
    </row>
    <row r="573" ht="12.75" customHeight="1">
      <c r="A573" s="751"/>
      <c r="B573" s="751"/>
      <c r="C573" s="751"/>
      <c r="D573" s="751"/>
      <c r="E573" s="751"/>
      <c r="F573" s="751"/>
      <c r="G573" s="751"/>
      <c r="H573" s="751"/>
      <c r="I573" s="751"/>
      <c r="J573" s="751"/>
      <c r="K573" s="751"/>
      <c r="L573" s="751"/>
      <c r="M573" s="751"/>
      <c r="N573" s="751"/>
      <c r="O573" s="751"/>
      <c r="P573" s="751"/>
      <c r="Q573" s="751"/>
      <c r="R573" s="751"/>
      <c r="S573" s="751"/>
      <c r="T573" s="751"/>
      <c r="U573" s="751"/>
      <c r="V573" s="751"/>
      <c r="W573" s="751"/>
      <c r="X573" s="751"/>
      <c r="Y573" s="751"/>
      <c r="Z573" s="751"/>
    </row>
    <row r="574" ht="12.75" customHeight="1">
      <c r="A574" s="751"/>
      <c r="B574" s="751"/>
      <c r="C574" s="751"/>
      <c r="D574" s="751"/>
      <c r="E574" s="751"/>
      <c r="F574" s="751"/>
      <c r="G574" s="751"/>
      <c r="H574" s="751"/>
      <c r="I574" s="751"/>
      <c r="J574" s="751"/>
      <c r="K574" s="751"/>
      <c r="L574" s="751"/>
      <c r="M574" s="751"/>
      <c r="N574" s="751"/>
      <c r="O574" s="751"/>
      <c r="P574" s="751"/>
      <c r="Q574" s="751"/>
      <c r="R574" s="751"/>
      <c r="S574" s="751"/>
      <c r="T574" s="751"/>
      <c r="U574" s="751"/>
      <c r="V574" s="751"/>
      <c r="W574" s="751"/>
      <c r="X574" s="751"/>
      <c r="Y574" s="751"/>
      <c r="Z574" s="751"/>
    </row>
    <row r="575" ht="12.75" customHeight="1">
      <c r="A575" s="751"/>
      <c r="B575" s="751"/>
      <c r="C575" s="751"/>
      <c r="D575" s="751"/>
      <c r="E575" s="751"/>
      <c r="F575" s="751"/>
      <c r="G575" s="751"/>
      <c r="H575" s="751"/>
      <c r="I575" s="751"/>
      <c r="J575" s="751"/>
      <c r="K575" s="751"/>
      <c r="L575" s="751"/>
      <c r="M575" s="751"/>
      <c r="N575" s="751"/>
      <c r="O575" s="751"/>
      <c r="P575" s="751"/>
      <c r="Q575" s="751"/>
      <c r="R575" s="751"/>
      <c r="S575" s="751"/>
      <c r="T575" s="751"/>
      <c r="U575" s="751"/>
      <c r="V575" s="751"/>
      <c r="W575" s="751"/>
      <c r="X575" s="751"/>
      <c r="Y575" s="751"/>
      <c r="Z575" s="751"/>
    </row>
    <row r="576" ht="12.75" customHeight="1">
      <c r="A576" s="751"/>
      <c r="B576" s="751"/>
      <c r="C576" s="751"/>
      <c r="D576" s="751"/>
      <c r="E576" s="751"/>
      <c r="F576" s="751"/>
      <c r="G576" s="751"/>
      <c r="H576" s="751"/>
      <c r="I576" s="751"/>
      <c r="J576" s="751"/>
      <c r="K576" s="751"/>
      <c r="L576" s="751"/>
      <c r="M576" s="751"/>
      <c r="N576" s="751"/>
      <c r="O576" s="751"/>
      <c r="P576" s="751"/>
      <c r="Q576" s="751"/>
      <c r="R576" s="751"/>
      <c r="S576" s="751"/>
      <c r="T576" s="751"/>
      <c r="U576" s="751"/>
      <c r="V576" s="751"/>
      <c r="W576" s="751"/>
      <c r="X576" s="751"/>
      <c r="Y576" s="751"/>
      <c r="Z576" s="751"/>
    </row>
    <row r="577" ht="12.75" customHeight="1">
      <c r="A577" s="751"/>
      <c r="B577" s="751"/>
      <c r="C577" s="751"/>
      <c r="D577" s="751"/>
      <c r="E577" s="751"/>
      <c r="F577" s="751"/>
      <c r="G577" s="751"/>
      <c r="H577" s="751"/>
      <c r="I577" s="751"/>
      <c r="J577" s="751"/>
      <c r="K577" s="751"/>
      <c r="L577" s="751"/>
      <c r="M577" s="751"/>
      <c r="N577" s="751"/>
      <c r="O577" s="751"/>
      <c r="P577" s="751"/>
      <c r="Q577" s="751"/>
      <c r="R577" s="751"/>
      <c r="S577" s="751"/>
      <c r="T577" s="751"/>
      <c r="U577" s="751"/>
      <c r="V577" s="751"/>
      <c r="W577" s="751"/>
      <c r="X577" s="751"/>
      <c r="Y577" s="751"/>
      <c r="Z577" s="751"/>
    </row>
    <row r="578" ht="12.75" customHeight="1">
      <c r="A578" s="751"/>
      <c r="B578" s="751"/>
      <c r="C578" s="751"/>
      <c r="D578" s="751"/>
      <c r="E578" s="751"/>
      <c r="F578" s="751"/>
      <c r="G578" s="751"/>
      <c r="H578" s="751"/>
      <c r="I578" s="751"/>
      <c r="J578" s="751"/>
      <c r="K578" s="751"/>
      <c r="L578" s="751"/>
      <c r="M578" s="751"/>
      <c r="N578" s="751"/>
      <c r="O578" s="751"/>
      <c r="P578" s="751"/>
      <c r="Q578" s="751"/>
      <c r="R578" s="751"/>
      <c r="S578" s="751"/>
      <c r="T578" s="751"/>
      <c r="U578" s="751"/>
      <c r="V578" s="751"/>
      <c r="W578" s="751"/>
      <c r="X578" s="751"/>
      <c r="Y578" s="751"/>
      <c r="Z578" s="751"/>
    </row>
    <row r="579" ht="12.75" customHeight="1">
      <c r="A579" s="751"/>
      <c r="B579" s="751"/>
      <c r="C579" s="751"/>
      <c r="D579" s="751"/>
      <c r="E579" s="751"/>
      <c r="F579" s="751"/>
      <c r="G579" s="751"/>
      <c r="H579" s="751"/>
      <c r="I579" s="751"/>
      <c r="J579" s="751"/>
      <c r="K579" s="751"/>
      <c r="L579" s="751"/>
      <c r="M579" s="751"/>
      <c r="N579" s="751"/>
      <c r="O579" s="751"/>
      <c r="P579" s="751"/>
      <c r="Q579" s="751"/>
      <c r="R579" s="751"/>
      <c r="S579" s="751"/>
      <c r="T579" s="751"/>
      <c r="U579" s="751"/>
      <c r="V579" s="751"/>
      <c r="W579" s="751"/>
      <c r="X579" s="751"/>
      <c r="Y579" s="751"/>
      <c r="Z579" s="751"/>
    </row>
    <row r="580" ht="12.75" customHeight="1">
      <c r="A580" s="751"/>
      <c r="B580" s="751"/>
      <c r="C580" s="751"/>
      <c r="D580" s="751"/>
      <c r="E580" s="751"/>
      <c r="F580" s="751"/>
      <c r="G580" s="751"/>
      <c r="H580" s="751"/>
      <c r="I580" s="751"/>
      <c r="J580" s="751"/>
      <c r="K580" s="751"/>
      <c r="L580" s="751"/>
      <c r="M580" s="751"/>
      <c r="N580" s="751"/>
      <c r="O580" s="751"/>
      <c r="P580" s="751"/>
      <c r="Q580" s="751"/>
      <c r="R580" s="751"/>
      <c r="S580" s="751"/>
      <c r="T580" s="751"/>
      <c r="U580" s="751"/>
      <c r="V580" s="751"/>
      <c r="W580" s="751"/>
      <c r="X580" s="751"/>
      <c r="Y580" s="751"/>
      <c r="Z580" s="751"/>
    </row>
    <row r="581" ht="12.75" customHeight="1">
      <c r="A581" s="751"/>
      <c r="B581" s="751"/>
      <c r="C581" s="751"/>
      <c r="D581" s="751"/>
      <c r="E581" s="751"/>
      <c r="F581" s="751"/>
      <c r="G581" s="751"/>
      <c r="H581" s="751"/>
      <c r="I581" s="751"/>
      <c r="J581" s="751"/>
      <c r="K581" s="751"/>
      <c r="L581" s="751"/>
      <c r="M581" s="751"/>
      <c r="N581" s="751"/>
      <c r="O581" s="751"/>
      <c r="P581" s="751"/>
      <c r="Q581" s="751"/>
      <c r="R581" s="751"/>
      <c r="S581" s="751"/>
      <c r="T581" s="751"/>
      <c r="U581" s="751"/>
      <c r="V581" s="751"/>
      <c r="W581" s="751"/>
      <c r="X581" s="751"/>
      <c r="Y581" s="751"/>
      <c r="Z581" s="751"/>
    </row>
    <row r="582" ht="12.75" customHeight="1">
      <c r="A582" s="751"/>
      <c r="B582" s="751"/>
      <c r="C582" s="751"/>
      <c r="D582" s="751"/>
      <c r="E582" s="751"/>
      <c r="F582" s="751"/>
      <c r="G582" s="751"/>
      <c r="H582" s="751"/>
      <c r="I582" s="751"/>
      <c r="J582" s="751"/>
      <c r="K582" s="751"/>
      <c r="L582" s="751"/>
      <c r="M582" s="751"/>
      <c r="N582" s="751"/>
      <c r="O582" s="751"/>
      <c r="P582" s="751"/>
      <c r="Q582" s="751"/>
      <c r="R582" s="751"/>
      <c r="S582" s="751"/>
      <c r="T582" s="751"/>
      <c r="U582" s="751"/>
      <c r="V582" s="751"/>
      <c r="W582" s="751"/>
      <c r="X582" s="751"/>
      <c r="Y582" s="751"/>
      <c r="Z582" s="751"/>
    </row>
    <row r="583" ht="12.75" customHeight="1">
      <c r="A583" s="751"/>
      <c r="B583" s="751"/>
      <c r="C583" s="751"/>
      <c r="D583" s="751"/>
      <c r="E583" s="751"/>
      <c r="F583" s="751"/>
      <c r="G583" s="751"/>
      <c r="H583" s="751"/>
      <c r="I583" s="751"/>
      <c r="J583" s="751"/>
      <c r="K583" s="751"/>
      <c r="L583" s="751"/>
      <c r="M583" s="751"/>
      <c r="N583" s="751"/>
      <c r="O583" s="751"/>
      <c r="P583" s="751"/>
      <c r="Q583" s="751"/>
      <c r="R583" s="751"/>
      <c r="S583" s="751"/>
      <c r="T583" s="751"/>
      <c r="U583" s="751"/>
      <c r="V583" s="751"/>
      <c r="W583" s="751"/>
      <c r="X583" s="751"/>
      <c r="Y583" s="751"/>
      <c r="Z583" s="751"/>
    </row>
    <row r="584" ht="12.75" customHeight="1">
      <c r="A584" s="751"/>
      <c r="B584" s="751"/>
      <c r="C584" s="751"/>
      <c r="D584" s="751"/>
      <c r="E584" s="751"/>
      <c r="F584" s="751"/>
      <c r="G584" s="751"/>
      <c r="H584" s="751"/>
      <c r="I584" s="751"/>
      <c r="J584" s="751"/>
      <c r="K584" s="751"/>
      <c r="L584" s="751"/>
      <c r="M584" s="751"/>
      <c r="N584" s="751"/>
      <c r="O584" s="751"/>
      <c r="P584" s="751"/>
      <c r="Q584" s="751"/>
      <c r="R584" s="751"/>
      <c r="S584" s="751"/>
      <c r="T584" s="751"/>
      <c r="U584" s="751"/>
      <c r="V584" s="751"/>
      <c r="W584" s="751"/>
      <c r="X584" s="751"/>
      <c r="Y584" s="751"/>
      <c r="Z584" s="751"/>
    </row>
    <row r="585" ht="12.75" customHeight="1">
      <c r="A585" s="751"/>
      <c r="B585" s="751"/>
      <c r="C585" s="751"/>
      <c r="D585" s="751"/>
      <c r="E585" s="751"/>
      <c r="F585" s="751"/>
      <c r="G585" s="751"/>
      <c r="H585" s="751"/>
      <c r="I585" s="751"/>
      <c r="J585" s="751"/>
      <c r="K585" s="751"/>
      <c r="L585" s="751"/>
      <c r="M585" s="751"/>
      <c r="N585" s="751"/>
      <c r="O585" s="751"/>
      <c r="P585" s="751"/>
      <c r="Q585" s="751"/>
      <c r="R585" s="751"/>
      <c r="S585" s="751"/>
      <c r="T585" s="751"/>
      <c r="U585" s="751"/>
      <c r="V585" s="751"/>
      <c r="W585" s="751"/>
      <c r="X585" s="751"/>
      <c r="Y585" s="751"/>
      <c r="Z585" s="751"/>
    </row>
    <row r="586" ht="12.75" customHeight="1">
      <c r="A586" s="751"/>
      <c r="B586" s="751"/>
      <c r="C586" s="751"/>
      <c r="D586" s="751"/>
      <c r="E586" s="751"/>
      <c r="F586" s="751"/>
      <c r="G586" s="751"/>
      <c r="H586" s="751"/>
      <c r="I586" s="751"/>
      <c r="J586" s="751"/>
      <c r="K586" s="751"/>
      <c r="L586" s="751"/>
      <c r="M586" s="751"/>
      <c r="N586" s="751"/>
      <c r="O586" s="751"/>
      <c r="P586" s="751"/>
      <c r="Q586" s="751"/>
      <c r="R586" s="751"/>
      <c r="S586" s="751"/>
      <c r="T586" s="751"/>
      <c r="U586" s="751"/>
      <c r="V586" s="751"/>
      <c r="W586" s="751"/>
      <c r="X586" s="751"/>
      <c r="Y586" s="751"/>
      <c r="Z586" s="751"/>
    </row>
    <row r="587" ht="12.75" customHeight="1">
      <c r="A587" s="751"/>
      <c r="B587" s="751"/>
      <c r="C587" s="751"/>
      <c r="D587" s="751"/>
      <c r="E587" s="751"/>
      <c r="F587" s="751"/>
      <c r="G587" s="751"/>
      <c r="H587" s="751"/>
      <c r="I587" s="751"/>
      <c r="J587" s="751"/>
      <c r="K587" s="751"/>
      <c r="L587" s="751"/>
      <c r="M587" s="751"/>
      <c r="N587" s="751"/>
      <c r="O587" s="751"/>
      <c r="P587" s="751"/>
      <c r="Q587" s="751"/>
      <c r="R587" s="751"/>
      <c r="S587" s="751"/>
      <c r="T587" s="751"/>
      <c r="U587" s="751"/>
      <c r="V587" s="751"/>
      <c r="W587" s="751"/>
      <c r="X587" s="751"/>
      <c r="Y587" s="751"/>
      <c r="Z587" s="751"/>
    </row>
    <row r="588" ht="12.75" customHeight="1">
      <c r="A588" s="751"/>
      <c r="B588" s="751"/>
      <c r="C588" s="751"/>
      <c r="D588" s="751"/>
      <c r="E588" s="751"/>
      <c r="F588" s="751"/>
      <c r="G588" s="751"/>
      <c r="H588" s="751"/>
      <c r="I588" s="751"/>
      <c r="J588" s="751"/>
      <c r="K588" s="751"/>
      <c r="L588" s="751"/>
      <c r="M588" s="751"/>
      <c r="N588" s="751"/>
      <c r="O588" s="751"/>
      <c r="P588" s="751"/>
      <c r="Q588" s="751"/>
      <c r="R588" s="751"/>
      <c r="S588" s="751"/>
      <c r="T588" s="751"/>
      <c r="U588" s="751"/>
      <c r="V588" s="751"/>
      <c r="W588" s="751"/>
      <c r="X588" s="751"/>
      <c r="Y588" s="751"/>
      <c r="Z588" s="751"/>
    </row>
    <row r="589" ht="12.75" customHeight="1">
      <c r="A589" s="751"/>
      <c r="B589" s="751"/>
      <c r="C589" s="751"/>
      <c r="D589" s="751"/>
      <c r="E589" s="751"/>
      <c r="F589" s="751"/>
      <c r="G589" s="751"/>
      <c r="H589" s="751"/>
      <c r="I589" s="751"/>
      <c r="J589" s="751"/>
      <c r="K589" s="751"/>
      <c r="L589" s="751"/>
      <c r="M589" s="751"/>
      <c r="N589" s="751"/>
      <c r="O589" s="751"/>
      <c r="P589" s="751"/>
      <c r="Q589" s="751"/>
      <c r="R589" s="751"/>
      <c r="S589" s="751"/>
      <c r="T589" s="751"/>
      <c r="U589" s="751"/>
      <c r="V589" s="751"/>
      <c r="W589" s="751"/>
      <c r="X589" s="751"/>
      <c r="Y589" s="751"/>
      <c r="Z589" s="751"/>
    </row>
    <row r="590" ht="12.75" customHeight="1">
      <c r="A590" s="751"/>
      <c r="B590" s="751"/>
      <c r="C590" s="751"/>
      <c r="D590" s="751"/>
      <c r="E590" s="751"/>
      <c r="F590" s="751"/>
      <c r="G590" s="751"/>
      <c r="H590" s="751"/>
      <c r="I590" s="751"/>
      <c r="J590" s="751"/>
      <c r="K590" s="751"/>
      <c r="L590" s="751"/>
      <c r="M590" s="751"/>
      <c r="N590" s="751"/>
      <c r="O590" s="751"/>
      <c r="P590" s="751"/>
      <c r="Q590" s="751"/>
      <c r="R590" s="751"/>
      <c r="S590" s="751"/>
      <c r="T590" s="751"/>
      <c r="U590" s="751"/>
      <c r="V590" s="751"/>
      <c r="W590" s="751"/>
      <c r="X590" s="751"/>
      <c r="Y590" s="751"/>
      <c r="Z590" s="751"/>
    </row>
    <row r="591" ht="12.75" customHeight="1">
      <c r="A591" s="751"/>
      <c r="B591" s="751"/>
      <c r="C591" s="751"/>
      <c r="D591" s="751"/>
      <c r="E591" s="751"/>
      <c r="F591" s="751"/>
      <c r="G591" s="751"/>
      <c r="H591" s="751"/>
      <c r="I591" s="751"/>
      <c r="J591" s="751"/>
      <c r="K591" s="751"/>
      <c r="L591" s="751"/>
      <c r="M591" s="751"/>
      <c r="N591" s="751"/>
      <c r="O591" s="751"/>
      <c r="P591" s="751"/>
      <c r="Q591" s="751"/>
      <c r="R591" s="751"/>
      <c r="S591" s="751"/>
      <c r="T591" s="751"/>
      <c r="U591" s="751"/>
      <c r="V591" s="751"/>
      <c r="W591" s="751"/>
      <c r="X591" s="751"/>
      <c r="Y591" s="751"/>
      <c r="Z591" s="751"/>
    </row>
    <row r="592" ht="12.75" customHeight="1">
      <c r="A592" s="751"/>
      <c r="B592" s="751"/>
      <c r="C592" s="751"/>
      <c r="D592" s="751"/>
      <c r="E592" s="751"/>
      <c r="F592" s="751"/>
      <c r="G592" s="751"/>
      <c r="H592" s="751"/>
      <c r="I592" s="751"/>
      <c r="J592" s="751"/>
      <c r="K592" s="751"/>
      <c r="L592" s="751"/>
      <c r="M592" s="751"/>
      <c r="N592" s="751"/>
      <c r="O592" s="751"/>
      <c r="P592" s="751"/>
      <c r="Q592" s="751"/>
      <c r="R592" s="751"/>
      <c r="S592" s="751"/>
      <c r="T592" s="751"/>
      <c r="U592" s="751"/>
      <c r="V592" s="751"/>
      <c r="W592" s="751"/>
      <c r="X592" s="751"/>
      <c r="Y592" s="751"/>
      <c r="Z592" s="751"/>
    </row>
    <row r="593" ht="12.75" customHeight="1">
      <c r="A593" s="751"/>
      <c r="B593" s="751"/>
      <c r="C593" s="751"/>
      <c r="D593" s="751"/>
      <c r="E593" s="751"/>
      <c r="F593" s="751"/>
      <c r="G593" s="751"/>
      <c r="H593" s="751"/>
      <c r="I593" s="751"/>
      <c r="J593" s="751"/>
      <c r="K593" s="751"/>
      <c r="L593" s="751"/>
      <c r="M593" s="751"/>
      <c r="N593" s="751"/>
      <c r="O593" s="751"/>
      <c r="P593" s="751"/>
      <c r="Q593" s="751"/>
      <c r="R593" s="751"/>
      <c r="S593" s="751"/>
      <c r="T593" s="751"/>
      <c r="U593" s="751"/>
      <c r="V593" s="751"/>
      <c r="W593" s="751"/>
      <c r="X593" s="751"/>
      <c r="Y593" s="751"/>
      <c r="Z593" s="751"/>
    </row>
    <row r="594" ht="12.75" customHeight="1">
      <c r="A594" s="751"/>
      <c r="B594" s="751"/>
      <c r="C594" s="751"/>
      <c r="D594" s="751"/>
      <c r="E594" s="751"/>
      <c r="F594" s="751"/>
      <c r="G594" s="751"/>
      <c r="H594" s="751"/>
      <c r="I594" s="751"/>
      <c r="J594" s="751"/>
      <c r="K594" s="751"/>
      <c r="L594" s="751"/>
      <c r="M594" s="751"/>
      <c r="N594" s="751"/>
      <c r="O594" s="751"/>
      <c r="P594" s="751"/>
      <c r="Q594" s="751"/>
      <c r="R594" s="751"/>
      <c r="S594" s="751"/>
      <c r="T594" s="751"/>
      <c r="U594" s="751"/>
      <c r="V594" s="751"/>
      <c r="W594" s="751"/>
      <c r="X594" s="751"/>
      <c r="Y594" s="751"/>
      <c r="Z594" s="751"/>
    </row>
    <row r="595" ht="12.75" customHeight="1">
      <c r="A595" s="751"/>
      <c r="B595" s="751"/>
      <c r="C595" s="751"/>
      <c r="D595" s="751"/>
      <c r="E595" s="751"/>
      <c r="F595" s="751"/>
      <c r="G595" s="751"/>
      <c r="H595" s="751"/>
      <c r="I595" s="751"/>
      <c r="J595" s="751"/>
      <c r="K595" s="751"/>
      <c r="L595" s="751"/>
      <c r="M595" s="751"/>
      <c r="N595" s="751"/>
      <c r="O595" s="751"/>
      <c r="P595" s="751"/>
      <c r="Q595" s="751"/>
      <c r="R595" s="751"/>
      <c r="S595" s="751"/>
      <c r="T595" s="751"/>
      <c r="U595" s="751"/>
      <c r="V595" s="751"/>
      <c r="W595" s="751"/>
      <c r="X595" s="751"/>
      <c r="Y595" s="751"/>
      <c r="Z595" s="751"/>
    </row>
    <row r="596" ht="12.75" customHeight="1">
      <c r="A596" s="751"/>
      <c r="B596" s="751"/>
      <c r="C596" s="751"/>
      <c r="D596" s="751"/>
      <c r="E596" s="751"/>
      <c r="F596" s="751"/>
      <c r="G596" s="751"/>
      <c r="H596" s="751"/>
      <c r="I596" s="751"/>
      <c r="J596" s="751"/>
      <c r="K596" s="751"/>
      <c r="L596" s="751"/>
      <c r="M596" s="751"/>
      <c r="N596" s="751"/>
      <c r="O596" s="751"/>
      <c r="P596" s="751"/>
      <c r="Q596" s="751"/>
      <c r="R596" s="751"/>
      <c r="S596" s="751"/>
      <c r="T596" s="751"/>
      <c r="U596" s="751"/>
      <c r="V596" s="751"/>
      <c r="W596" s="751"/>
      <c r="X596" s="751"/>
      <c r="Y596" s="751"/>
      <c r="Z596" s="751"/>
    </row>
    <row r="597" ht="12.75" customHeight="1">
      <c r="A597" s="751"/>
      <c r="B597" s="751"/>
      <c r="C597" s="751"/>
      <c r="D597" s="751"/>
      <c r="E597" s="751"/>
      <c r="F597" s="751"/>
      <c r="G597" s="751"/>
      <c r="H597" s="751"/>
      <c r="I597" s="751"/>
      <c r="J597" s="751"/>
      <c r="K597" s="751"/>
      <c r="L597" s="751"/>
      <c r="M597" s="751"/>
      <c r="N597" s="751"/>
      <c r="O597" s="751"/>
      <c r="P597" s="751"/>
      <c r="Q597" s="751"/>
      <c r="R597" s="751"/>
      <c r="S597" s="751"/>
      <c r="T597" s="751"/>
      <c r="U597" s="751"/>
      <c r="V597" s="751"/>
      <c r="W597" s="751"/>
      <c r="X597" s="751"/>
      <c r="Y597" s="751"/>
      <c r="Z597" s="751"/>
    </row>
    <row r="598" ht="12.75" customHeight="1">
      <c r="A598" s="751"/>
      <c r="B598" s="751"/>
      <c r="C598" s="751"/>
      <c r="D598" s="751"/>
      <c r="E598" s="751"/>
      <c r="F598" s="751"/>
      <c r="G598" s="751"/>
      <c r="H598" s="751"/>
      <c r="I598" s="751"/>
      <c r="J598" s="751"/>
      <c r="K598" s="751"/>
      <c r="L598" s="751"/>
      <c r="M598" s="751"/>
      <c r="N598" s="751"/>
      <c r="O598" s="751"/>
      <c r="P598" s="751"/>
      <c r="Q598" s="751"/>
      <c r="R598" s="751"/>
      <c r="S598" s="751"/>
      <c r="T598" s="751"/>
      <c r="U598" s="751"/>
      <c r="V598" s="751"/>
      <c r="W598" s="751"/>
      <c r="X598" s="751"/>
      <c r="Y598" s="751"/>
      <c r="Z598" s="751"/>
    </row>
    <row r="599" ht="12.75" customHeight="1">
      <c r="A599" s="751"/>
      <c r="B599" s="751"/>
      <c r="C599" s="751"/>
      <c r="D599" s="751"/>
      <c r="E599" s="751"/>
      <c r="F599" s="751"/>
      <c r="G599" s="751"/>
      <c r="H599" s="751"/>
      <c r="I599" s="751"/>
      <c r="J599" s="751"/>
      <c r="K599" s="751"/>
      <c r="L599" s="751"/>
      <c r="M599" s="751"/>
      <c r="N599" s="751"/>
      <c r="O599" s="751"/>
      <c r="P599" s="751"/>
      <c r="Q599" s="751"/>
      <c r="R599" s="751"/>
      <c r="S599" s="751"/>
      <c r="T599" s="751"/>
      <c r="U599" s="751"/>
      <c r="V599" s="751"/>
      <c r="W599" s="751"/>
      <c r="X599" s="751"/>
      <c r="Y599" s="751"/>
      <c r="Z599" s="751"/>
    </row>
    <row r="600" ht="12.75" customHeight="1">
      <c r="A600" s="751"/>
      <c r="B600" s="751"/>
      <c r="C600" s="751"/>
      <c r="D600" s="751"/>
      <c r="E600" s="751"/>
      <c r="F600" s="751"/>
      <c r="G600" s="751"/>
      <c r="H600" s="751"/>
      <c r="I600" s="751"/>
      <c r="J600" s="751"/>
      <c r="K600" s="751"/>
      <c r="L600" s="751"/>
      <c r="M600" s="751"/>
      <c r="N600" s="751"/>
      <c r="O600" s="751"/>
      <c r="P600" s="751"/>
      <c r="Q600" s="751"/>
      <c r="R600" s="751"/>
      <c r="S600" s="751"/>
      <c r="T600" s="751"/>
      <c r="U600" s="751"/>
      <c r="V600" s="751"/>
      <c r="W600" s="751"/>
      <c r="X600" s="751"/>
      <c r="Y600" s="751"/>
      <c r="Z600" s="751"/>
    </row>
    <row r="601" ht="12.75" customHeight="1">
      <c r="A601" s="751"/>
      <c r="B601" s="751"/>
      <c r="C601" s="751"/>
      <c r="D601" s="751"/>
      <c r="E601" s="751"/>
      <c r="F601" s="751"/>
      <c r="G601" s="751"/>
      <c r="H601" s="751"/>
      <c r="I601" s="751"/>
      <c r="J601" s="751"/>
      <c r="K601" s="751"/>
      <c r="L601" s="751"/>
      <c r="M601" s="751"/>
      <c r="N601" s="751"/>
      <c r="O601" s="751"/>
      <c r="P601" s="751"/>
      <c r="Q601" s="751"/>
      <c r="R601" s="751"/>
      <c r="S601" s="751"/>
      <c r="T601" s="751"/>
      <c r="U601" s="751"/>
      <c r="V601" s="751"/>
      <c r="W601" s="751"/>
      <c r="X601" s="751"/>
      <c r="Y601" s="751"/>
      <c r="Z601" s="751"/>
    </row>
    <row r="602" ht="12.75" customHeight="1">
      <c r="A602" s="751"/>
      <c r="B602" s="751"/>
      <c r="C602" s="751"/>
      <c r="D602" s="751"/>
      <c r="E602" s="751"/>
      <c r="F602" s="751"/>
      <c r="G602" s="751"/>
      <c r="H602" s="751"/>
      <c r="I602" s="751"/>
      <c r="J602" s="751"/>
      <c r="K602" s="751"/>
      <c r="L602" s="751"/>
      <c r="M602" s="751"/>
      <c r="N602" s="751"/>
      <c r="O602" s="751"/>
      <c r="P602" s="751"/>
      <c r="Q602" s="751"/>
      <c r="R602" s="751"/>
      <c r="S602" s="751"/>
      <c r="T602" s="751"/>
      <c r="U602" s="751"/>
      <c r="V602" s="751"/>
      <c r="W602" s="751"/>
      <c r="X602" s="751"/>
      <c r="Y602" s="751"/>
      <c r="Z602" s="751"/>
    </row>
    <row r="603" ht="12.75" customHeight="1">
      <c r="A603" s="751"/>
      <c r="B603" s="751"/>
      <c r="C603" s="751"/>
      <c r="D603" s="751"/>
      <c r="E603" s="751"/>
      <c r="F603" s="751"/>
      <c r="G603" s="751"/>
      <c r="H603" s="751"/>
      <c r="I603" s="751"/>
      <c r="J603" s="751"/>
      <c r="K603" s="751"/>
      <c r="L603" s="751"/>
      <c r="M603" s="751"/>
      <c r="N603" s="751"/>
      <c r="O603" s="751"/>
      <c r="P603" s="751"/>
      <c r="Q603" s="751"/>
      <c r="R603" s="751"/>
      <c r="S603" s="751"/>
      <c r="T603" s="751"/>
      <c r="U603" s="751"/>
      <c r="V603" s="751"/>
      <c r="W603" s="751"/>
      <c r="X603" s="751"/>
      <c r="Y603" s="751"/>
      <c r="Z603" s="751"/>
    </row>
    <row r="604" ht="12.75" customHeight="1">
      <c r="A604" s="751"/>
      <c r="B604" s="751"/>
      <c r="C604" s="751"/>
      <c r="D604" s="751"/>
      <c r="E604" s="751"/>
      <c r="F604" s="751"/>
      <c r="G604" s="751"/>
      <c r="H604" s="751"/>
      <c r="I604" s="751"/>
      <c r="J604" s="751"/>
      <c r="K604" s="751"/>
      <c r="L604" s="751"/>
      <c r="M604" s="751"/>
      <c r="N604" s="751"/>
      <c r="O604" s="751"/>
      <c r="P604" s="751"/>
      <c r="Q604" s="751"/>
      <c r="R604" s="751"/>
      <c r="S604" s="751"/>
      <c r="T604" s="751"/>
      <c r="U604" s="751"/>
      <c r="V604" s="751"/>
      <c r="W604" s="751"/>
      <c r="X604" s="751"/>
      <c r="Y604" s="751"/>
      <c r="Z604" s="751"/>
    </row>
    <row r="605" ht="12.75" customHeight="1">
      <c r="A605" s="751"/>
      <c r="B605" s="751"/>
      <c r="C605" s="751"/>
      <c r="D605" s="751"/>
      <c r="E605" s="751"/>
      <c r="F605" s="751"/>
      <c r="G605" s="751"/>
      <c r="H605" s="751"/>
      <c r="I605" s="751"/>
      <c r="J605" s="751"/>
      <c r="K605" s="751"/>
      <c r="L605" s="751"/>
      <c r="M605" s="751"/>
      <c r="N605" s="751"/>
      <c r="O605" s="751"/>
      <c r="P605" s="751"/>
      <c r="Q605" s="751"/>
      <c r="R605" s="751"/>
      <c r="S605" s="751"/>
      <c r="T605" s="751"/>
      <c r="U605" s="751"/>
      <c r="V605" s="751"/>
      <c r="W605" s="751"/>
      <c r="X605" s="751"/>
      <c r="Y605" s="751"/>
      <c r="Z605" s="751"/>
    </row>
    <row r="606" ht="12.75" customHeight="1">
      <c r="A606" s="751"/>
      <c r="B606" s="751"/>
      <c r="C606" s="751"/>
      <c r="D606" s="751"/>
      <c r="E606" s="751"/>
      <c r="F606" s="751"/>
      <c r="G606" s="751"/>
      <c r="H606" s="751"/>
      <c r="I606" s="751"/>
      <c r="J606" s="751"/>
      <c r="K606" s="751"/>
      <c r="L606" s="751"/>
      <c r="M606" s="751"/>
      <c r="N606" s="751"/>
      <c r="O606" s="751"/>
      <c r="P606" s="751"/>
      <c r="Q606" s="751"/>
      <c r="R606" s="751"/>
      <c r="S606" s="751"/>
      <c r="T606" s="751"/>
      <c r="U606" s="751"/>
      <c r="V606" s="751"/>
      <c r="W606" s="751"/>
      <c r="X606" s="751"/>
      <c r="Y606" s="751"/>
      <c r="Z606" s="751"/>
    </row>
    <row r="607" ht="12.75" customHeight="1">
      <c r="A607" s="751"/>
      <c r="B607" s="751"/>
      <c r="C607" s="751"/>
      <c r="D607" s="751"/>
      <c r="E607" s="751"/>
      <c r="F607" s="751"/>
      <c r="G607" s="751"/>
      <c r="H607" s="751"/>
      <c r="I607" s="751"/>
      <c r="J607" s="751"/>
      <c r="K607" s="751"/>
      <c r="L607" s="751"/>
      <c r="M607" s="751"/>
      <c r="N607" s="751"/>
      <c r="O607" s="751"/>
      <c r="P607" s="751"/>
      <c r="Q607" s="751"/>
      <c r="R607" s="751"/>
      <c r="S607" s="751"/>
      <c r="T607" s="751"/>
      <c r="U607" s="751"/>
      <c r="V607" s="751"/>
      <c r="W607" s="751"/>
      <c r="X607" s="751"/>
      <c r="Y607" s="751"/>
      <c r="Z607" s="751"/>
    </row>
    <row r="608" ht="12.75" customHeight="1">
      <c r="A608" s="751"/>
      <c r="B608" s="751"/>
      <c r="C608" s="751"/>
      <c r="D608" s="751"/>
      <c r="E608" s="751"/>
      <c r="F608" s="751"/>
      <c r="G608" s="751"/>
      <c r="H608" s="751"/>
      <c r="I608" s="751"/>
      <c r="J608" s="751"/>
      <c r="K608" s="751"/>
      <c r="L608" s="751"/>
      <c r="M608" s="751"/>
      <c r="N608" s="751"/>
      <c r="O608" s="751"/>
      <c r="P608" s="751"/>
      <c r="Q608" s="751"/>
      <c r="R608" s="751"/>
      <c r="S608" s="751"/>
      <c r="T608" s="751"/>
      <c r="U608" s="751"/>
      <c r="V608" s="751"/>
      <c r="W608" s="751"/>
      <c r="X608" s="751"/>
      <c r="Y608" s="751"/>
      <c r="Z608" s="751"/>
    </row>
    <row r="609" ht="12.75" customHeight="1">
      <c r="A609" s="751"/>
      <c r="B609" s="751"/>
      <c r="C609" s="751"/>
      <c r="D609" s="751"/>
      <c r="E609" s="751"/>
      <c r="F609" s="751"/>
      <c r="G609" s="751"/>
      <c r="H609" s="751"/>
      <c r="I609" s="751"/>
      <c r="J609" s="751"/>
      <c r="K609" s="751"/>
      <c r="L609" s="751"/>
      <c r="M609" s="751"/>
      <c r="N609" s="751"/>
      <c r="O609" s="751"/>
      <c r="P609" s="751"/>
      <c r="Q609" s="751"/>
      <c r="R609" s="751"/>
      <c r="S609" s="751"/>
      <c r="T609" s="751"/>
      <c r="U609" s="751"/>
      <c r="V609" s="751"/>
      <c r="W609" s="751"/>
      <c r="X609" s="751"/>
      <c r="Y609" s="751"/>
      <c r="Z609" s="751"/>
    </row>
    <row r="610" ht="12.75" customHeight="1">
      <c r="A610" s="751"/>
      <c r="B610" s="751"/>
      <c r="C610" s="751"/>
      <c r="D610" s="751"/>
      <c r="E610" s="751"/>
      <c r="F610" s="751"/>
      <c r="G610" s="751"/>
      <c r="H610" s="751"/>
      <c r="I610" s="751"/>
      <c r="J610" s="751"/>
      <c r="K610" s="751"/>
      <c r="L610" s="751"/>
      <c r="M610" s="751"/>
      <c r="N610" s="751"/>
      <c r="O610" s="751"/>
      <c r="P610" s="751"/>
      <c r="Q610" s="751"/>
      <c r="R610" s="751"/>
      <c r="S610" s="751"/>
      <c r="T610" s="751"/>
      <c r="U610" s="751"/>
      <c r="V610" s="751"/>
      <c r="W610" s="751"/>
      <c r="X610" s="751"/>
      <c r="Y610" s="751"/>
      <c r="Z610" s="751"/>
    </row>
    <row r="611" ht="12.75" customHeight="1">
      <c r="A611" s="751"/>
      <c r="B611" s="751"/>
      <c r="C611" s="751"/>
      <c r="D611" s="751"/>
      <c r="E611" s="751"/>
      <c r="F611" s="751"/>
      <c r="G611" s="751"/>
      <c r="H611" s="751"/>
      <c r="I611" s="751"/>
      <c r="J611" s="751"/>
      <c r="K611" s="751"/>
      <c r="L611" s="751"/>
      <c r="M611" s="751"/>
      <c r="N611" s="751"/>
      <c r="O611" s="751"/>
      <c r="P611" s="751"/>
      <c r="Q611" s="751"/>
      <c r="R611" s="751"/>
      <c r="S611" s="751"/>
      <c r="T611" s="751"/>
      <c r="U611" s="751"/>
      <c r="V611" s="751"/>
      <c r="W611" s="751"/>
      <c r="X611" s="751"/>
      <c r="Y611" s="751"/>
      <c r="Z611" s="751"/>
    </row>
    <row r="612" ht="12.75" customHeight="1">
      <c r="A612" s="751"/>
      <c r="B612" s="751"/>
      <c r="C612" s="751"/>
      <c r="D612" s="751"/>
      <c r="E612" s="751"/>
      <c r="F612" s="751"/>
      <c r="G612" s="751"/>
      <c r="H612" s="751"/>
      <c r="I612" s="751"/>
      <c r="J612" s="751"/>
      <c r="K612" s="751"/>
      <c r="L612" s="751"/>
      <c r="M612" s="751"/>
      <c r="N612" s="751"/>
      <c r="O612" s="751"/>
      <c r="P612" s="751"/>
      <c r="Q612" s="751"/>
      <c r="R612" s="751"/>
      <c r="S612" s="751"/>
      <c r="T612" s="751"/>
      <c r="U612" s="751"/>
      <c r="V612" s="751"/>
      <c r="W612" s="751"/>
      <c r="X612" s="751"/>
      <c r="Y612" s="751"/>
      <c r="Z612" s="751"/>
    </row>
    <row r="613" ht="12.75" customHeight="1">
      <c r="A613" s="751"/>
      <c r="B613" s="751"/>
      <c r="C613" s="751"/>
      <c r="D613" s="751"/>
      <c r="E613" s="751"/>
      <c r="F613" s="751"/>
      <c r="G613" s="751"/>
      <c r="H613" s="751"/>
      <c r="I613" s="751"/>
      <c r="J613" s="751"/>
      <c r="K613" s="751"/>
      <c r="L613" s="751"/>
      <c r="M613" s="751"/>
      <c r="N613" s="751"/>
      <c r="O613" s="751"/>
      <c r="P613" s="751"/>
      <c r="Q613" s="751"/>
      <c r="R613" s="751"/>
      <c r="S613" s="751"/>
      <c r="T613" s="751"/>
      <c r="U613" s="751"/>
      <c r="V613" s="751"/>
      <c r="W613" s="751"/>
      <c r="X613" s="751"/>
      <c r="Y613" s="751"/>
      <c r="Z613" s="751"/>
    </row>
    <row r="614" ht="12.75" customHeight="1">
      <c r="A614" s="751"/>
      <c r="B614" s="751"/>
      <c r="C614" s="751"/>
      <c r="D614" s="751"/>
      <c r="E614" s="751"/>
      <c r="F614" s="751"/>
      <c r="G614" s="751"/>
      <c r="H614" s="751"/>
      <c r="I614" s="751"/>
      <c r="J614" s="751"/>
      <c r="K614" s="751"/>
      <c r="L614" s="751"/>
      <c r="M614" s="751"/>
      <c r="N614" s="751"/>
      <c r="O614" s="751"/>
      <c r="P614" s="751"/>
      <c r="Q614" s="751"/>
      <c r="R614" s="751"/>
      <c r="S614" s="751"/>
      <c r="T614" s="751"/>
      <c r="U614" s="751"/>
      <c r="V614" s="751"/>
      <c r="W614" s="751"/>
      <c r="X614" s="751"/>
      <c r="Y614" s="751"/>
      <c r="Z614" s="751"/>
    </row>
    <row r="615" ht="12.75" customHeight="1">
      <c r="A615" s="751"/>
      <c r="B615" s="751"/>
      <c r="C615" s="751"/>
      <c r="D615" s="751"/>
      <c r="E615" s="751"/>
      <c r="F615" s="751"/>
      <c r="G615" s="751"/>
      <c r="H615" s="751"/>
      <c r="I615" s="751"/>
      <c r="J615" s="751"/>
      <c r="K615" s="751"/>
      <c r="L615" s="751"/>
      <c r="M615" s="751"/>
      <c r="N615" s="751"/>
      <c r="O615" s="751"/>
      <c r="P615" s="751"/>
      <c r="Q615" s="751"/>
      <c r="R615" s="751"/>
      <c r="S615" s="751"/>
      <c r="T615" s="751"/>
      <c r="U615" s="751"/>
      <c r="V615" s="751"/>
      <c r="W615" s="751"/>
      <c r="X615" s="751"/>
      <c r="Y615" s="751"/>
      <c r="Z615" s="751"/>
    </row>
    <row r="616" ht="12.75" customHeight="1">
      <c r="A616" s="751"/>
      <c r="B616" s="751"/>
      <c r="C616" s="751"/>
      <c r="D616" s="751"/>
      <c r="E616" s="751"/>
      <c r="F616" s="751"/>
      <c r="G616" s="751"/>
      <c r="H616" s="751"/>
      <c r="I616" s="751"/>
      <c r="J616" s="751"/>
      <c r="K616" s="751"/>
      <c r="L616" s="751"/>
      <c r="M616" s="751"/>
      <c r="N616" s="751"/>
      <c r="O616" s="751"/>
      <c r="P616" s="751"/>
      <c r="Q616" s="751"/>
      <c r="R616" s="751"/>
      <c r="S616" s="751"/>
      <c r="T616" s="751"/>
      <c r="U616" s="751"/>
      <c r="V616" s="751"/>
      <c r="W616" s="751"/>
      <c r="X616" s="751"/>
      <c r="Y616" s="751"/>
      <c r="Z616" s="751"/>
    </row>
    <row r="617" ht="12.75" customHeight="1">
      <c r="A617" s="751"/>
      <c r="B617" s="751"/>
      <c r="C617" s="751"/>
      <c r="D617" s="751"/>
      <c r="E617" s="751"/>
      <c r="F617" s="751"/>
      <c r="G617" s="751"/>
      <c r="H617" s="751"/>
      <c r="I617" s="751"/>
      <c r="J617" s="751"/>
      <c r="K617" s="751"/>
      <c r="L617" s="751"/>
      <c r="M617" s="751"/>
      <c r="N617" s="751"/>
      <c r="O617" s="751"/>
      <c r="P617" s="751"/>
      <c r="Q617" s="751"/>
      <c r="R617" s="751"/>
      <c r="S617" s="751"/>
      <c r="T617" s="751"/>
      <c r="U617" s="751"/>
      <c r="V617" s="751"/>
      <c r="W617" s="751"/>
      <c r="X617" s="751"/>
      <c r="Y617" s="751"/>
      <c r="Z617" s="751"/>
    </row>
    <row r="618" ht="12.75" customHeight="1">
      <c r="A618" s="751"/>
      <c r="B618" s="751"/>
      <c r="C618" s="751"/>
      <c r="D618" s="751"/>
      <c r="E618" s="751"/>
      <c r="F618" s="751"/>
      <c r="G618" s="751"/>
      <c r="H618" s="751"/>
      <c r="I618" s="751"/>
      <c r="J618" s="751"/>
      <c r="K618" s="751"/>
      <c r="L618" s="751"/>
      <c r="M618" s="751"/>
      <c r="N618" s="751"/>
      <c r="O618" s="751"/>
      <c r="P618" s="751"/>
      <c r="Q618" s="751"/>
      <c r="R618" s="751"/>
      <c r="S618" s="751"/>
      <c r="T618" s="751"/>
      <c r="U618" s="751"/>
      <c r="V618" s="751"/>
      <c r="W618" s="751"/>
      <c r="X618" s="751"/>
      <c r="Y618" s="751"/>
      <c r="Z618" s="751"/>
    </row>
    <row r="619" ht="12.75" customHeight="1">
      <c r="A619" s="751"/>
      <c r="B619" s="751"/>
      <c r="C619" s="751"/>
      <c r="D619" s="751"/>
      <c r="E619" s="751"/>
      <c r="F619" s="751"/>
      <c r="G619" s="751"/>
      <c r="H619" s="751"/>
      <c r="I619" s="751"/>
      <c r="J619" s="751"/>
      <c r="K619" s="751"/>
      <c r="L619" s="751"/>
      <c r="M619" s="751"/>
      <c r="N619" s="751"/>
      <c r="O619" s="751"/>
      <c r="P619" s="751"/>
      <c r="Q619" s="751"/>
      <c r="R619" s="751"/>
      <c r="S619" s="751"/>
      <c r="T619" s="751"/>
      <c r="U619" s="751"/>
      <c r="V619" s="751"/>
      <c r="W619" s="751"/>
      <c r="X619" s="751"/>
      <c r="Y619" s="751"/>
      <c r="Z619" s="751"/>
    </row>
    <row r="620" ht="12.75" customHeight="1">
      <c r="A620" s="751"/>
      <c r="B620" s="751"/>
      <c r="C620" s="751"/>
      <c r="D620" s="751"/>
      <c r="E620" s="751"/>
      <c r="F620" s="751"/>
      <c r="G620" s="751"/>
      <c r="H620" s="751"/>
      <c r="I620" s="751"/>
      <c r="J620" s="751"/>
      <c r="K620" s="751"/>
      <c r="L620" s="751"/>
      <c r="M620" s="751"/>
      <c r="N620" s="751"/>
      <c r="O620" s="751"/>
      <c r="P620" s="751"/>
      <c r="Q620" s="751"/>
      <c r="R620" s="751"/>
      <c r="S620" s="751"/>
      <c r="T620" s="751"/>
      <c r="U620" s="751"/>
      <c r="V620" s="751"/>
      <c r="W620" s="751"/>
      <c r="X620" s="751"/>
      <c r="Y620" s="751"/>
      <c r="Z620" s="751"/>
    </row>
    <row r="621" ht="12.75" customHeight="1">
      <c r="A621" s="751"/>
      <c r="B621" s="751"/>
      <c r="C621" s="751"/>
      <c r="D621" s="751"/>
      <c r="E621" s="751"/>
      <c r="F621" s="751"/>
      <c r="G621" s="751"/>
      <c r="H621" s="751"/>
      <c r="I621" s="751"/>
      <c r="J621" s="751"/>
      <c r="K621" s="751"/>
      <c r="L621" s="751"/>
      <c r="M621" s="751"/>
      <c r="N621" s="751"/>
      <c r="O621" s="751"/>
      <c r="P621" s="751"/>
      <c r="Q621" s="751"/>
      <c r="R621" s="751"/>
      <c r="S621" s="751"/>
      <c r="T621" s="751"/>
      <c r="U621" s="751"/>
      <c r="V621" s="751"/>
      <c r="W621" s="751"/>
      <c r="X621" s="751"/>
      <c r="Y621" s="751"/>
      <c r="Z621" s="751"/>
    </row>
    <row r="622" ht="12.75" customHeight="1">
      <c r="A622" s="751"/>
      <c r="B622" s="751"/>
      <c r="C622" s="751"/>
      <c r="D622" s="751"/>
      <c r="E622" s="751"/>
      <c r="F622" s="751"/>
      <c r="G622" s="751"/>
      <c r="H622" s="751"/>
      <c r="I622" s="751"/>
      <c r="J622" s="751"/>
      <c r="K622" s="751"/>
      <c r="L622" s="751"/>
      <c r="M622" s="751"/>
      <c r="N622" s="751"/>
      <c r="O622" s="751"/>
      <c r="P622" s="751"/>
      <c r="Q622" s="751"/>
      <c r="R622" s="751"/>
      <c r="S622" s="751"/>
      <c r="T622" s="751"/>
      <c r="U622" s="751"/>
      <c r="V622" s="751"/>
      <c r="W622" s="751"/>
      <c r="X622" s="751"/>
      <c r="Y622" s="751"/>
      <c r="Z622" s="751"/>
    </row>
    <row r="623" ht="12.75" customHeight="1">
      <c r="A623" s="751"/>
      <c r="B623" s="751"/>
      <c r="C623" s="751"/>
      <c r="D623" s="751"/>
      <c r="E623" s="751"/>
      <c r="F623" s="751"/>
      <c r="G623" s="751"/>
      <c r="H623" s="751"/>
      <c r="I623" s="751"/>
      <c r="J623" s="751"/>
      <c r="K623" s="751"/>
      <c r="L623" s="751"/>
      <c r="M623" s="751"/>
      <c r="N623" s="751"/>
      <c r="O623" s="751"/>
      <c r="P623" s="751"/>
      <c r="Q623" s="751"/>
      <c r="R623" s="751"/>
      <c r="S623" s="751"/>
      <c r="T623" s="751"/>
      <c r="U623" s="751"/>
      <c r="V623" s="751"/>
      <c r="W623" s="751"/>
      <c r="X623" s="751"/>
      <c r="Y623" s="751"/>
      <c r="Z623" s="751"/>
    </row>
    <row r="624" ht="12.75" customHeight="1">
      <c r="A624" s="751"/>
      <c r="B624" s="751"/>
      <c r="C624" s="751"/>
      <c r="D624" s="751"/>
      <c r="E624" s="751"/>
      <c r="F624" s="751"/>
      <c r="G624" s="751"/>
      <c r="H624" s="751"/>
      <c r="I624" s="751"/>
      <c r="J624" s="751"/>
      <c r="K624" s="751"/>
      <c r="L624" s="751"/>
      <c r="M624" s="751"/>
      <c r="N624" s="751"/>
      <c r="O624" s="751"/>
      <c r="P624" s="751"/>
      <c r="Q624" s="751"/>
      <c r="R624" s="751"/>
      <c r="S624" s="751"/>
      <c r="T624" s="751"/>
      <c r="U624" s="751"/>
      <c r="V624" s="751"/>
      <c r="W624" s="751"/>
      <c r="X624" s="751"/>
      <c r="Y624" s="751"/>
      <c r="Z624" s="751"/>
    </row>
    <row r="625" ht="12.75" customHeight="1">
      <c r="A625" s="751"/>
      <c r="B625" s="751"/>
      <c r="C625" s="751"/>
      <c r="D625" s="751"/>
      <c r="E625" s="751"/>
      <c r="F625" s="751"/>
      <c r="G625" s="751"/>
      <c r="H625" s="751"/>
      <c r="I625" s="751"/>
      <c r="J625" s="751"/>
      <c r="K625" s="751"/>
      <c r="L625" s="751"/>
      <c r="M625" s="751"/>
      <c r="N625" s="751"/>
      <c r="O625" s="751"/>
      <c r="P625" s="751"/>
      <c r="Q625" s="751"/>
      <c r="R625" s="751"/>
      <c r="S625" s="751"/>
      <c r="T625" s="751"/>
      <c r="U625" s="751"/>
      <c r="V625" s="751"/>
      <c r="W625" s="751"/>
      <c r="X625" s="751"/>
      <c r="Y625" s="751"/>
      <c r="Z625" s="751"/>
    </row>
    <row r="626" ht="12.75" customHeight="1">
      <c r="A626" s="751"/>
      <c r="B626" s="751"/>
      <c r="C626" s="751"/>
      <c r="D626" s="751"/>
      <c r="E626" s="751"/>
      <c r="F626" s="751"/>
      <c r="G626" s="751"/>
      <c r="H626" s="751"/>
      <c r="I626" s="751"/>
      <c r="J626" s="751"/>
      <c r="K626" s="751"/>
      <c r="L626" s="751"/>
      <c r="M626" s="751"/>
      <c r="N626" s="751"/>
      <c r="O626" s="751"/>
      <c r="P626" s="751"/>
      <c r="Q626" s="751"/>
      <c r="R626" s="751"/>
      <c r="S626" s="751"/>
      <c r="T626" s="751"/>
      <c r="U626" s="751"/>
      <c r="V626" s="751"/>
      <c r="W626" s="751"/>
      <c r="X626" s="751"/>
      <c r="Y626" s="751"/>
      <c r="Z626" s="751"/>
    </row>
    <row r="627" ht="12.75" customHeight="1">
      <c r="A627" s="751"/>
      <c r="B627" s="751"/>
      <c r="C627" s="751"/>
      <c r="D627" s="751"/>
      <c r="E627" s="751"/>
      <c r="F627" s="751"/>
      <c r="G627" s="751"/>
      <c r="H627" s="751"/>
      <c r="I627" s="751"/>
      <c r="J627" s="751"/>
      <c r="K627" s="751"/>
      <c r="L627" s="751"/>
      <c r="M627" s="751"/>
      <c r="N627" s="751"/>
      <c r="O627" s="751"/>
      <c r="P627" s="751"/>
      <c r="Q627" s="751"/>
      <c r="R627" s="751"/>
      <c r="S627" s="751"/>
      <c r="T627" s="751"/>
      <c r="U627" s="751"/>
      <c r="V627" s="751"/>
      <c r="W627" s="751"/>
      <c r="X627" s="751"/>
      <c r="Y627" s="751"/>
      <c r="Z627" s="751"/>
    </row>
    <row r="628" ht="12.75" customHeight="1">
      <c r="A628" s="751"/>
      <c r="B628" s="751"/>
      <c r="C628" s="751"/>
      <c r="D628" s="751"/>
      <c r="E628" s="751"/>
      <c r="F628" s="751"/>
      <c r="G628" s="751"/>
      <c r="H628" s="751"/>
      <c r="I628" s="751"/>
      <c r="J628" s="751"/>
      <c r="K628" s="751"/>
      <c r="L628" s="751"/>
      <c r="M628" s="751"/>
      <c r="N628" s="751"/>
      <c r="O628" s="751"/>
      <c r="P628" s="751"/>
      <c r="Q628" s="751"/>
      <c r="R628" s="751"/>
      <c r="S628" s="751"/>
      <c r="T628" s="751"/>
      <c r="U628" s="751"/>
      <c r="V628" s="751"/>
      <c r="W628" s="751"/>
      <c r="X628" s="751"/>
      <c r="Y628" s="751"/>
      <c r="Z628" s="751"/>
    </row>
    <row r="629" ht="12.75" customHeight="1">
      <c r="A629" s="751"/>
      <c r="B629" s="751"/>
      <c r="C629" s="751"/>
      <c r="D629" s="751"/>
      <c r="E629" s="751"/>
      <c r="F629" s="751"/>
      <c r="G629" s="751"/>
      <c r="H629" s="751"/>
      <c r="I629" s="751"/>
      <c r="J629" s="751"/>
      <c r="K629" s="751"/>
      <c r="L629" s="751"/>
      <c r="M629" s="751"/>
      <c r="N629" s="751"/>
      <c r="O629" s="751"/>
      <c r="P629" s="751"/>
      <c r="Q629" s="751"/>
      <c r="R629" s="751"/>
      <c r="S629" s="751"/>
      <c r="T629" s="751"/>
      <c r="U629" s="751"/>
      <c r="V629" s="751"/>
      <c r="W629" s="751"/>
      <c r="X629" s="751"/>
      <c r="Y629" s="751"/>
      <c r="Z629" s="751"/>
    </row>
    <row r="630" ht="12.75" customHeight="1">
      <c r="A630" s="751"/>
      <c r="B630" s="751"/>
      <c r="C630" s="751"/>
      <c r="D630" s="751"/>
      <c r="E630" s="751"/>
      <c r="F630" s="751"/>
      <c r="G630" s="751"/>
      <c r="H630" s="751"/>
      <c r="I630" s="751"/>
      <c r="J630" s="751"/>
      <c r="K630" s="751"/>
      <c r="L630" s="751"/>
      <c r="M630" s="751"/>
      <c r="N630" s="751"/>
      <c r="O630" s="751"/>
      <c r="P630" s="751"/>
      <c r="Q630" s="751"/>
      <c r="R630" s="751"/>
      <c r="S630" s="751"/>
      <c r="T630" s="751"/>
      <c r="U630" s="751"/>
      <c r="V630" s="751"/>
      <c r="W630" s="751"/>
      <c r="X630" s="751"/>
      <c r="Y630" s="751"/>
      <c r="Z630" s="751"/>
    </row>
    <row r="631" ht="12.75" customHeight="1">
      <c r="A631" s="751"/>
      <c r="B631" s="751"/>
      <c r="C631" s="751"/>
      <c r="D631" s="751"/>
      <c r="E631" s="751"/>
      <c r="F631" s="751"/>
      <c r="G631" s="751"/>
      <c r="H631" s="751"/>
      <c r="I631" s="751"/>
      <c r="J631" s="751"/>
      <c r="K631" s="751"/>
      <c r="L631" s="751"/>
      <c r="M631" s="751"/>
      <c r="N631" s="751"/>
      <c r="O631" s="751"/>
      <c r="P631" s="751"/>
      <c r="Q631" s="751"/>
      <c r="R631" s="751"/>
      <c r="S631" s="751"/>
      <c r="T631" s="751"/>
      <c r="U631" s="751"/>
      <c r="V631" s="751"/>
      <c r="W631" s="751"/>
      <c r="X631" s="751"/>
      <c r="Y631" s="751"/>
      <c r="Z631" s="751"/>
    </row>
    <row r="632" ht="12.75" customHeight="1">
      <c r="A632" s="751"/>
      <c r="B632" s="751"/>
      <c r="C632" s="751"/>
      <c r="D632" s="751"/>
      <c r="E632" s="751"/>
      <c r="F632" s="751"/>
      <c r="G632" s="751"/>
      <c r="H632" s="751"/>
      <c r="I632" s="751"/>
      <c r="J632" s="751"/>
      <c r="K632" s="751"/>
      <c r="L632" s="751"/>
      <c r="M632" s="751"/>
      <c r="N632" s="751"/>
      <c r="O632" s="751"/>
      <c r="P632" s="751"/>
      <c r="Q632" s="751"/>
      <c r="R632" s="751"/>
      <c r="S632" s="751"/>
      <c r="T632" s="751"/>
      <c r="U632" s="751"/>
      <c r="V632" s="751"/>
      <c r="W632" s="751"/>
      <c r="X632" s="751"/>
      <c r="Y632" s="751"/>
      <c r="Z632" s="751"/>
    </row>
    <row r="633" ht="12.75" customHeight="1">
      <c r="A633" s="751"/>
      <c r="B633" s="751"/>
      <c r="C633" s="751"/>
      <c r="D633" s="751"/>
      <c r="E633" s="751"/>
      <c r="F633" s="751"/>
      <c r="G633" s="751"/>
      <c r="H633" s="751"/>
      <c r="I633" s="751"/>
      <c r="J633" s="751"/>
      <c r="K633" s="751"/>
      <c r="L633" s="751"/>
      <c r="M633" s="751"/>
      <c r="N633" s="751"/>
      <c r="O633" s="751"/>
      <c r="P633" s="751"/>
      <c r="Q633" s="751"/>
      <c r="R633" s="751"/>
      <c r="S633" s="751"/>
      <c r="T633" s="751"/>
      <c r="U633" s="751"/>
      <c r="V633" s="751"/>
      <c r="W633" s="751"/>
      <c r="X633" s="751"/>
      <c r="Y633" s="751"/>
      <c r="Z633" s="751"/>
    </row>
    <row r="634" ht="12.75" customHeight="1">
      <c r="A634" s="751"/>
      <c r="B634" s="751"/>
      <c r="C634" s="751"/>
      <c r="D634" s="751"/>
      <c r="E634" s="751"/>
      <c r="F634" s="751"/>
      <c r="G634" s="751"/>
      <c r="H634" s="751"/>
      <c r="I634" s="751"/>
      <c r="J634" s="751"/>
      <c r="K634" s="751"/>
      <c r="L634" s="751"/>
      <c r="M634" s="751"/>
      <c r="N634" s="751"/>
      <c r="O634" s="751"/>
      <c r="P634" s="751"/>
      <c r="Q634" s="751"/>
      <c r="R634" s="751"/>
      <c r="S634" s="751"/>
      <c r="T634" s="751"/>
      <c r="U634" s="751"/>
      <c r="V634" s="751"/>
      <c r="W634" s="751"/>
      <c r="X634" s="751"/>
      <c r="Y634" s="751"/>
      <c r="Z634" s="751"/>
    </row>
    <row r="635" ht="12.75" customHeight="1">
      <c r="A635" s="751"/>
      <c r="B635" s="751"/>
      <c r="C635" s="751"/>
      <c r="D635" s="751"/>
      <c r="E635" s="751"/>
      <c r="F635" s="751"/>
      <c r="G635" s="751"/>
      <c r="H635" s="751"/>
      <c r="I635" s="751"/>
      <c r="J635" s="751"/>
      <c r="K635" s="751"/>
      <c r="L635" s="751"/>
      <c r="M635" s="751"/>
      <c r="N635" s="751"/>
      <c r="O635" s="751"/>
      <c r="P635" s="751"/>
      <c r="Q635" s="751"/>
      <c r="R635" s="751"/>
      <c r="S635" s="751"/>
      <c r="T635" s="751"/>
      <c r="U635" s="751"/>
      <c r="V635" s="751"/>
      <c r="W635" s="751"/>
      <c r="X635" s="751"/>
      <c r="Y635" s="751"/>
      <c r="Z635" s="751"/>
    </row>
    <row r="636" ht="12.75" customHeight="1">
      <c r="A636" s="751"/>
      <c r="B636" s="751"/>
      <c r="C636" s="751"/>
      <c r="D636" s="751"/>
      <c r="E636" s="751"/>
      <c r="F636" s="751"/>
      <c r="G636" s="751"/>
      <c r="H636" s="751"/>
      <c r="I636" s="751"/>
      <c r="J636" s="751"/>
      <c r="K636" s="751"/>
      <c r="L636" s="751"/>
      <c r="M636" s="751"/>
      <c r="N636" s="751"/>
      <c r="O636" s="751"/>
      <c r="P636" s="751"/>
      <c r="Q636" s="751"/>
      <c r="R636" s="751"/>
      <c r="S636" s="751"/>
      <c r="T636" s="751"/>
      <c r="U636" s="751"/>
      <c r="V636" s="751"/>
      <c r="W636" s="751"/>
      <c r="X636" s="751"/>
      <c r="Y636" s="751"/>
      <c r="Z636" s="751"/>
    </row>
    <row r="637" ht="12.75" customHeight="1">
      <c r="A637" s="751"/>
      <c r="B637" s="751"/>
      <c r="C637" s="751"/>
      <c r="D637" s="751"/>
      <c r="E637" s="751"/>
      <c r="F637" s="751"/>
      <c r="G637" s="751"/>
      <c r="H637" s="751"/>
      <c r="I637" s="751"/>
      <c r="J637" s="751"/>
      <c r="K637" s="751"/>
      <c r="L637" s="751"/>
      <c r="M637" s="751"/>
      <c r="N637" s="751"/>
      <c r="O637" s="751"/>
      <c r="P637" s="751"/>
      <c r="Q637" s="751"/>
      <c r="R637" s="751"/>
      <c r="S637" s="751"/>
      <c r="T637" s="751"/>
      <c r="U637" s="751"/>
      <c r="V637" s="751"/>
      <c r="W637" s="751"/>
      <c r="X637" s="751"/>
      <c r="Y637" s="751"/>
      <c r="Z637" s="751"/>
    </row>
    <row r="638" ht="12.75" customHeight="1">
      <c r="A638" s="751"/>
      <c r="B638" s="751"/>
      <c r="C638" s="751"/>
      <c r="D638" s="751"/>
      <c r="E638" s="751"/>
      <c r="F638" s="751"/>
      <c r="G638" s="751"/>
      <c r="H638" s="751"/>
      <c r="I638" s="751"/>
      <c r="J638" s="751"/>
      <c r="K638" s="751"/>
      <c r="L638" s="751"/>
      <c r="M638" s="751"/>
      <c r="N638" s="751"/>
      <c r="O638" s="751"/>
      <c r="P638" s="751"/>
      <c r="Q638" s="751"/>
      <c r="R638" s="751"/>
      <c r="S638" s="751"/>
      <c r="T638" s="751"/>
      <c r="U638" s="751"/>
      <c r="V638" s="751"/>
      <c r="W638" s="751"/>
      <c r="X638" s="751"/>
      <c r="Y638" s="751"/>
      <c r="Z638" s="751"/>
    </row>
    <row r="639" ht="12.75" customHeight="1">
      <c r="A639" s="751"/>
      <c r="B639" s="751"/>
      <c r="C639" s="751"/>
      <c r="D639" s="751"/>
      <c r="E639" s="751"/>
      <c r="F639" s="751"/>
      <c r="G639" s="751"/>
      <c r="H639" s="751"/>
      <c r="I639" s="751"/>
      <c r="J639" s="751"/>
      <c r="K639" s="751"/>
      <c r="L639" s="751"/>
      <c r="M639" s="751"/>
      <c r="N639" s="751"/>
      <c r="O639" s="751"/>
      <c r="P639" s="751"/>
      <c r="Q639" s="751"/>
      <c r="R639" s="751"/>
      <c r="S639" s="751"/>
      <c r="T639" s="751"/>
      <c r="U639" s="751"/>
      <c r="V639" s="751"/>
      <c r="W639" s="751"/>
      <c r="X639" s="751"/>
      <c r="Y639" s="751"/>
      <c r="Z639" s="751"/>
    </row>
    <row r="640" ht="12.75" customHeight="1">
      <c r="A640" s="751"/>
      <c r="B640" s="751"/>
      <c r="C640" s="751"/>
      <c r="D640" s="751"/>
      <c r="E640" s="751"/>
      <c r="F640" s="751"/>
      <c r="G640" s="751"/>
      <c r="H640" s="751"/>
      <c r="I640" s="751"/>
      <c r="J640" s="751"/>
      <c r="K640" s="751"/>
      <c r="L640" s="751"/>
      <c r="M640" s="751"/>
      <c r="N640" s="751"/>
      <c r="O640" s="751"/>
      <c r="P640" s="751"/>
      <c r="Q640" s="751"/>
      <c r="R640" s="751"/>
      <c r="S640" s="751"/>
      <c r="T640" s="751"/>
      <c r="U640" s="751"/>
      <c r="V640" s="751"/>
      <c r="W640" s="751"/>
      <c r="X640" s="751"/>
      <c r="Y640" s="751"/>
      <c r="Z640" s="751"/>
    </row>
    <row r="641" ht="12.75" customHeight="1">
      <c r="A641" s="751"/>
      <c r="B641" s="751"/>
      <c r="C641" s="751"/>
      <c r="D641" s="751"/>
      <c r="E641" s="751"/>
      <c r="F641" s="751"/>
      <c r="G641" s="751"/>
      <c r="H641" s="751"/>
      <c r="I641" s="751"/>
      <c r="J641" s="751"/>
      <c r="K641" s="751"/>
      <c r="L641" s="751"/>
      <c r="M641" s="751"/>
      <c r="N641" s="751"/>
      <c r="O641" s="751"/>
      <c r="P641" s="751"/>
      <c r="Q641" s="751"/>
      <c r="R641" s="751"/>
      <c r="S641" s="751"/>
      <c r="T641" s="751"/>
      <c r="U641" s="751"/>
      <c r="V641" s="751"/>
      <c r="W641" s="751"/>
      <c r="X641" s="751"/>
      <c r="Y641" s="751"/>
      <c r="Z641" s="751"/>
    </row>
    <row r="642" ht="12.75" customHeight="1">
      <c r="A642" s="751"/>
      <c r="B642" s="751"/>
      <c r="C642" s="751"/>
      <c r="D642" s="751"/>
      <c r="E642" s="751"/>
      <c r="F642" s="751"/>
      <c r="G642" s="751"/>
      <c r="H642" s="751"/>
      <c r="I642" s="751"/>
      <c r="J642" s="751"/>
      <c r="K642" s="751"/>
      <c r="L642" s="751"/>
      <c r="M642" s="751"/>
      <c r="N642" s="751"/>
      <c r="O642" s="751"/>
      <c r="P642" s="751"/>
      <c r="Q642" s="751"/>
      <c r="R642" s="751"/>
      <c r="S642" s="751"/>
      <c r="T642" s="751"/>
      <c r="U642" s="751"/>
      <c r="V642" s="751"/>
      <c r="W642" s="751"/>
      <c r="X642" s="751"/>
      <c r="Y642" s="751"/>
      <c r="Z642" s="751"/>
    </row>
    <row r="643" ht="12.75" customHeight="1">
      <c r="A643" s="751"/>
      <c r="B643" s="751"/>
      <c r="C643" s="751"/>
      <c r="D643" s="751"/>
      <c r="E643" s="751"/>
      <c r="F643" s="751"/>
      <c r="G643" s="751"/>
      <c r="H643" s="751"/>
      <c r="I643" s="751"/>
      <c r="J643" s="751"/>
      <c r="K643" s="751"/>
      <c r="L643" s="751"/>
      <c r="M643" s="751"/>
      <c r="N643" s="751"/>
      <c r="O643" s="751"/>
      <c r="P643" s="751"/>
      <c r="Q643" s="751"/>
      <c r="R643" s="751"/>
      <c r="S643" s="751"/>
      <c r="T643" s="751"/>
      <c r="U643" s="751"/>
      <c r="V643" s="751"/>
      <c r="W643" s="751"/>
      <c r="X643" s="751"/>
      <c r="Y643" s="751"/>
      <c r="Z643" s="751"/>
    </row>
    <row r="644" ht="12.75" customHeight="1">
      <c r="A644" s="751"/>
      <c r="B644" s="751"/>
      <c r="C644" s="751"/>
      <c r="D644" s="751"/>
      <c r="E644" s="751"/>
      <c r="F644" s="751"/>
      <c r="G644" s="751"/>
      <c r="H644" s="751"/>
      <c r="I644" s="751"/>
      <c r="J644" s="751"/>
      <c r="K644" s="751"/>
      <c r="L644" s="751"/>
      <c r="M644" s="751"/>
      <c r="N644" s="751"/>
      <c r="O644" s="751"/>
      <c r="P644" s="751"/>
      <c r="Q644" s="751"/>
      <c r="R644" s="751"/>
      <c r="S644" s="751"/>
      <c r="T644" s="751"/>
      <c r="U644" s="751"/>
      <c r="V644" s="751"/>
      <c r="W644" s="751"/>
      <c r="X644" s="751"/>
      <c r="Y644" s="751"/>
      <c r="Z644" s="751"/>
    </row>
    <row r="645" ht="12.75" customHeight="1">
      <c r="A645" s="751"/>
      <c r="B645" s="751"/>
      <c r="C645" s="751"/>
      <c r="D645" s="751"/>
      <c r="E645" s="751"/>
      <c r="F645" s="751"/>
      <c r="G645" s="751"/>
      <c r="H645" s="751"/>
      <c r="I645" s="751"/>
      <c r="J645" s="751"/>
      <c r="K645" s="751"/>
      <c r="L645" s="751"/>
      <c r="M645" s="751"/>
      <c r="N645" s="751"/>
      <c r="O645" s="751"/>
      <c r="P645" s="751"/>
      <c r="Q645" s="751"/>
      <c r="R645" s="751"/>
      <c r="S645" s="751"/>
      <c r="T645" s="751"/>
      <c r="U645" s="751"/>
      <c r="V645" s="751"/>
      <c r="W645" s="751"/>
      <c r="X645" s="751"/>
      <c r="Y645" s="751"/>
      <c r="Z645" s="751"/>
    </row>
    <row r="646" ht="12.75" customHeight="1">
      <c r="A646" s="751"/>
      <c r="B646" s="751"/>
      <c r="C646" s="751"/>
      <c r="D646" s="751"/>
      <c r="E646" s="751"/>
      <c r="F646" s="751"/>
      <c r="G646" s="751"/>
      <c r="H646" s="751"/>
      <c r="I646" s="751"/>
      <c r="J646" s="751"/>
      <c r="K646" s="751"/>
      <c r="L646" s="751"/>
      <c r="M646" s="751"/>
      <c r="N646" s="751"/>
      <c r="O646" s="751"/>
      <c r="P646" s="751"/>
      <c r="Q646" s="751"/>
      <c r="R646" s="751"/>
      <c r="S646" s="751"/>
      <c r="T646" s="751"/>
      <c r="U646" s="751"/>
      <c r="V646" s="751"/>
      <c r="W646" s="751"/>
      <c r="X646" s="751"/>
      <c r="Y646" s="751"/>
      <c r="Z646" s="751"/>
    </row>
    <row r="647" ht="12.75" customHeight="1">
      <c r="A647" s="751"/>
      <c r="B647" s="751"/>
      <c r="C647" s="751"/>
      <c r="D647" s="751"/>
      <c r="E647" s="751"/>
      <c r="F647" s="751"/>
      <c r="G647" s="751"/>
      <c r="H647" s="751"/>
      <c r="I647" s="751"/>
      <c r="J647" s="751"/>
      <c r="K647" s="751"/>
      <c r="L647" s="751"/>
      <c r="M647" s="751"/>
      <c r="N647" s="751"/>
      <c r="O647" s="751"/>
      <c r="P647" s="751"/>
      <c r="Q647" s="751"/>
      <c r="R647" s="751"/>
      <c r="S647" s="751"/>
      <c r="T647" s="751"/>
      <c r="U647" s="751"/>
      <c r="V647" s="751"/>
      <c r="W647" s="751"/>
      <c r="X647" s="751"/>
      <c r="Y647" s="751"/>
      <c r="Z647" s="751"/>
    </row>
    <row r="648" ht="12.75" customHeight="1">
      <c r="A648" s="751"/>
      <c r="B648" s="751"/>
      <c r="C648" s="751"/>
      <c r="D648" s="751"/>
      <c r="E648" s="751"/>
      <c r="F648" s="751"/>
      <c r="G648" s="751"/>
      <c r="H648" s="751"/>
      <c r="I648" s="751"/>
      <c r="J648" s="751"/>
      <c r="K648" s="751"/>
      <c r="L648" s="751"/>
      <c r="M648" s="751"/>
      <c r="N648" s="751"/>
      <c r="O648" s="751"/>
      <c r="P648" s="751"/>
      <c r="Q648" s="751"/>
      <c r="R648" s="751"/>
      <c r="S648" s="751"/>
      <c r="T648" s="751"/>
      <c r="U648" s="751"/>
      <c r="V648" s="751"/>
      <c r="W648" s="751"/>
      <c r="X648" s="751"/>
      <c r="Y648" s="751"/>
      <c r="Z648" s="751"/>
    </row>
    <row r="649" ht="12.75" customHeight="1">
      <c r="A649" s="751"/>
      <c r="B649" s="751"/>
      <c r="C649" s="751"/>
      <c r="D649" s="751"/>
      <c r="E649" s="751"/>
      <c r="F649" s="751"/>
      <c r="G649" s="751"/>
      <c r="H649" s="751"/>
      <c r="I649" s="751"/>
      <c r="J649" s="751"/>
      <c r="K649" s="751"/>
      <c r="L649" s="751"/>
      <c r="M649" s="751"/>
      <c r="N649" s="751"/>
      <c r="O649" s="751"/>
      <c r="P649" s="751"/>
      <c r="Q649" s="751"/>
      <c r="R649" s="751"/>
      <c r="S649" s="751"/>
      <c r="T649" s="751"/>
      <c r="U649" s="751"/>
      <c r="V649" s="751"/>
      <c r="W649" s="751"/>
      <c r="X649" s="751"/>
      <c r="Y649" s="751"/>
      <c r="Z649" s="751"/>
    </row>
    <row r="650" ht="12.75" customHeight="1">
      <c r="A650" s="751"/>
      <c r="B650" s="751"/>
      <c r="C650" s="751"/>
      <c r="D650" s="751"/>
      <c r="E650" s="751"/>
      <c r="F650" s="751"/>
      <c r="G650" s="751"/>
      <c r="H650" s="751"/>
      <c r="I650" s="751"/>
      <c r="J650" s="751"/>
      <c r="K650" s="751"/>
      <c r="L650" s="751"/>
      <c r="M650" s="751"/>
      <c r="N650" s="751"/>
      <c r="O650" s="751"/>
      <c r="P650" s="751"/>
      <c r="Q650" s="751"/>
      <c r="R650" s="751"/>
      <c r="S650" s="751"/>
      <c r="T650" s="751"/>
      <c r="U650" s="751"/>
      <c r="V650" s="751"/>
      <c r="W650" s="751"/>
      <c r="X650" s="751"/>
      <c r="Y650" s="751"/>
      <c r="Z650" s="751"/>
    </row>
    <row r="651" ht="12.75" customHeight="1">
      <c r="A651" s="751"/>
      <c r="B651" s="751"/>
      <c r="C651" s="751"/>
      <c r="D651" s="751"/>
      <c r="E651" s="751"/>
      <c r="F651" s="751"/>
      <c r="G651" s="751"/>
      <c r="H651" s="751"/>
      <c r="I651" s="751"/>
      <c r="J651" s="751"/>
      <c r="K651" s="751"/>
      <c r="L651" s="751"/>
      <c r="M651" s="751"/>
      <c r="N651" s="751"/>
      <c r="O651" s="751"/>
      <c r="P651" s="751"/>
      <c r="Q651" s="751"/>
      <c r="R651" s="751"/>
      <c r="S651" s="751"/>
      <c r="T651" s="751"/>
      <c r="U651" s="751"/>
      <c r="V651" s="751"/>
      <c r="W651" s="751"/>
      <c r="X651" s="751"/>
      <c r="Y651" s="751"/>
      <c r="Z651" s="751"/>
    </row>
    <row r="652" ht="12.75" customHeight="1">
      <c r="A652" s="751"/>
      <c r="B652" s="751"/>
      <c r="C652" s="751"/>
      <c r="D652" s="751"/>
      <c r="E652" s="751"/>
      <c r="F652" s="751"/>
      <c r="G652" s="751"/>
      <c r="H652" s="751"/>
      <c r="I652" s="751"/>
      <c r="J652" s="751"/>
      <c r="K652" s="751"/>
      <c r="L652" s="751"/>
      <c r="M652" s="751"/>
      <c r="N652" s="751"/>
      <c r="O652" s="751"/>
      <c r="P652" s="751"/>
      <c r="Q652" s="751"/>
      <c r="R652" s="751"/>
      <c r="S652" s="751"/>
      <c r="T652" s="751"/>
      <c r="U652" s="751"/>
      <c r="V652" s="751"/>
      <c r="W652" s="751"/>
      <c r="X652" s="751"/>
      <c r="Y652" s="751"/>
      <c r="Z652" s="751"/>
    </row>
    <row r="653" ht="12.75" customHeight="1">
      <c r="A653" s="751"/>
      <c r="B653" s="751"/>
      <c r="C653" s="751"/>
      <c r="D653" s="751"/>
      <c r="E653" s="751"/>
      <c r="F653" s="751"/>
      <c r="G653" s="751"/>
      <c r="H653" s="751"/>
      <c r="I653" s="751"/>
      <c r="J653" s="751"/>
      <c r="K653" s="751"/>
      <c r="L653" s="751"/>
      <c r="M653" s="751"/>
      <c r="N653" s="751"/>
      <c r="O653" s="751"/>
      <c r="P653" s="751"/>
      <c r="Q653" s="751"/>
      <c r="R653" s="751"/>
      <c r="S653" s="751"/>
      <c r="T653" s="751"/>
      <c r="U653" s="751"/>
      <c r="V653" s="751"/>
      <c r="W653" s="751"/>
      <c r="X653" s="751"/>
      <c r="Y653" s="751"/>
      <c r="Z653" s="751"/>
    </row>
    <row r="654" ht="12.75" customHeight="1">
      <c r="A654" s="751"/>
      <c r="B654" s="751"/>
      <c r="C654" s="751"/>
      <c r="D654" s="751"/>
      <c r="E654" s="751"/>
      <c r="F654" s="751"/>
      <c r="G654" s="751"/>
      <c r="H654" s="751"/>
      <c r="I654" s="751"/>
      <c r="J654" s="751"/>
      <c r="K654" s="751"/>
      <c r="L654" s="751"/>
      <c r="M654" s="751"/>
      <c r="N654" s="751"/>
      <c r="O654" s="751"/>
      <c r="P654" s="751"/>
      <c r="Q654" s="751"/>
      <c r="R654" s="751"/>
      <c r="S654" s="751"/>
      <c r="T654" s="751"/>
      <c r="U654" s="751"/>
      <c r="V654" s="751"/>
      <c r="W654" s="751"/>
      <c r="X654" s="751"/>
      <c r="Y654" s="751"/>
      <c r="Z654" s="751"/>
    </row>
    <row r="655" ht="12.75" customHeight="1">
      <c r="A655" s="751"/>
      <c r="B655" s="751"/>
      <c r="C655" s="751"/>
      <c r="D655" s="751"/>
      <c r="E655" s="751"/>
      <c r="F655" s="751"/>
      <c r="G655" s="751"/>
      <c r="H655" s="751"/>
      <c r="I655" s="751"/>
      <c r="J655" s="751"/>
      <c r="K655" s="751"/>
      <c r="L655" s="751"/>
      <c r="M655" s="751"/>
      <c r="N655" s="751"/>
      <c r="O655" s="751"/>
      <c r="P655" s="751"/>
      <c r="Q655" s="751"/>
      <c r="R655" s="751"/>
      <c r="S655" s="751"/>
      <c r="T655" s="751"/>
      <c r="U655" s="751"/>
      <c r="V655" s="751"/>
      <c r="W655" s="751"/>
      <c r="X655" s="751"/>
      <c r="Y655" s="751"/>
      <c r="Z655" s="751"/>
    </row>
    <row r="656" ht="12.75" customHeight="1">
      <c r="A656" s="751"/>
      <c r="B656" s="751"/>
      <c r="C656" s="751"/>
      <c r="D656" s="751"/>
      <c r="E656" s="751"/>
      <c r="F656" s="751"/>
      <c r="G656" s="751"/>
      <c r="H656" s="751"/>
      <c r="I656" s="751"/>
      <c r="J656" s="751"/>
      <c r="K656" s="751"/>
      <c r="L656" s="751"/>
      <c r="M656" s="751"/>
      <c r="N656" s="751"/>
      <c r="O656" s="751"/>
      <c r="P656" s="751"/>
      <c r="Q656" s="751"/>
      <c r="R656" s="751"/>
      <c r="S656" s="751"/>
      <c r="T656" s="751"/>
      <c r="U656" s="751"/>
      <c r="V656" s="751"/>
      <c r="W656" s="751"/>
      <c r="X656" s="751"/>
      <c r="Y656" s="751"/>
      <c r="Z656" s="751"/>
    </row>
    <row r="657" ht="12.75" customHeight="1">
      <c r="A657" s="751"/>
      <c r="B657" s="751"/>
      <c r="C657" s="751"/>
      <c r="D657" s="751"/>
      <c r="E657" s="751"/>
      <c r="F657" s="751"/>
      <c r="G657" s="751"/>
      <c r="H657" s="751"/>
      <c r="I657" s="751"/>
      <c r="J657" s="751"/>
      <c r="K657" s="751"/>
      <c r="L657" s="751"/>
      <c r="M657" s="751"/>
      <c r="N657" s="751"/>
      <c r="O657" s="751"/>
      <c r="P657" s="751"/>
      <c r="Q657" s="751"/>
      <c r="R657" s="751"/>
      <c r="S657" s="751"/>
      <c r="T657" s="751"/>
      <c r="U657" s="751"/>
      <c r="V657" s="751"/>
      <c r="W657" s="751"/>
      <c r="X657" s="751"/>
      <c r="Y657" s="751"/>
      <c r="Z657" s="751"/>
    </row>
    <row r="658" ht="12.75" customHeight="1">
      <c r="A658" s="751"/>
      <c r="B658" s="751"/>
      <c r="C658" s="751"/>
      <c r="D658" s="751"/>
      <c r="E658" s="751"/>
      <c r="F658" s="751"/>
      <c r="G658" s="751"/>
      <c r="H658" s="751"/>
      <c r="I658" s="751"/>
      <c r="J658" s="751"/>
      <c r="K658" s="751"/>
      <c r="L658" s="751"/>
      <c r="M658" s="751"/>
      <c r="N658" s="751"/>
      <c r="O658" s="751"/>
      <c r="P658" s="751"/>
      <c r="Q658" s="751"/>
      <c r="R658" s="751"/>
      <c r="S658" s="751"/>
      <c r="T658" s="751"/>
      <c r="U658" s="751"/>
      <c r="V658" s="751"/>
      <c r="W658" s="751"/>
      <c r="X658" s="751"/>
      <c r="Y658" s="751"/>
      <c r="Z658" s="751"/>
    </row>
    <row r="659" ht="12.75" customHeight="1">
      <c r="A659" s="751"/>
      <c r="B659" s="751"/>
      <c r="C659" s="751"/>
      <c r="D659" s="751"/>
      <c r="E659" s="751"/>
      <c r="F659" s="751"/>
      <c r="G659" s="751"/>
      <c r="H659" s="751"/>
      <c r="I659" s="751"/>
      <c r="J659" s="751"/>
      <c r="K659" s="751"/>
      <c r="L659" s="751"/>
      <c r="M659" s="751"/>
      <c r="N659" s="751"/>
      <c r="O659" s="751"/>
      <c r="P659" s="751"/>
      <c r="Q659" s="751"/>
      <c r="R659" s="751"/>
      <c r="S659" s="751"/>
      <c r="T659" s="751"/>
      <c r="U659" s="751"/>
      <c r="V659" s="751"/>
      <c r="W659" s="751"/>
      <c r="X659" s="751"/>
      <c r="Y659" s="751"/>
      <c r="Z659" s="751"/>
    </row>
    <row r="660" ht="12.75" customHeight="1">
      <c r="A660" s="751"/>
      <c r="B660" s="751"/>
      <c r="C660" s="751"/>
      <c r="D660" s="751"/>
      <c r="E660" s="751"/>
      <c r="F660" s="751"/>
      <c r="G660" s="751"/>
      <c r="H660" s="751"/>
      <c r="I660" s="751"/>
      <c r="J660" s="751"/>
      <c r="K660" s="751"/>
      <c r="L660" s="751"/>
      <c r="M660" s="751"/>
      <c r="N660" s="751"/>
      <c r="O660" s="751"/>
      <c r="P660" s="751"/>
      <c r="Q660" s="751"/>
      <c r="R660" s="751"/>
      <c r="S660" s="751"/>
      <c r="T660" s="751"/>
      <c r="U660" s="751"/>
      <c r="V660" s="751"/>
      <c r="W660" s="751"/>
      <c r="X660" s="751"/>
      <c r="Y660" s="751"/>
      <c r="Z660" s="751"/>
    </row>
    <row r="661" ht="12.75" customHeight="1">
      <c r="A661" s="751"/>
      <c r="B661" s="751"/>
      <c r="C661" s="751"/>
      <c r="D661" s="751"/>
      <c r="E661" s="751"/>
      <c r="F661" s="751"/>
      <c r="G661" s="751"/>
      <c r="H661" s="751"/>
      <c r="I661" s="751"/>
      <c r="J661" s="751"/>
      <c r="K661" s="751"/>
      <c r="L661" s="751"/>
      <c r="M661" s="751"/>
      <c r="N661" s="751"/>
      <c r="O661" s="751"/>
      <c r="P661" s="751"/>
      <c r="Q661" s="751"/>
      <c r="R661" s="751"/>
      <c r="S661" s="751"/>
      <c r="T661" s="751"/>
      <c r="U661" s="751"/>
      <c r="V661" s="751"/>
      <c r="W661" s="751"/>
      <c r="X661" s="751"/>
      <c r="Y661" s="751"/>
      <c r="Z661" s="751"/>
    </row>
    <row r="662" ht="12.75" customHeight="1">
      <c r="A662" s="751"/>
      <c r="B662" s="751"/>
      <c r="C662" s="751"/>
      <c r="D662" s="751"/>
      <c r="E662" s="751"/>
      <c r="F662" s="751"/>
      <c r="G662" s="751"/>
      <c r="H662" s="751"/>
      <c r="I662" s="751"/>
      <c r="J662" s="751"/>
      <c r="K662" s="751"/>
      <c r="L662" s="751"/>
      <c r="M662" s="751"/>
      <c r="N662" s="751"/>
      <c r="O662" s="751"/>
      <c r="P662" s="751"/>
      <c r="Q662" s="751"/>
      <c r="R662" s="751"/>
      <c r="S662" s="751"/>
      <c r="T662" s="751"/>
      <c r="U662" s="751"/>
      <c r="V662" s="751"/>
      <c r="W662" s="751"/>
      <c r="X662" s="751"/>
      <c r="Y662" s="751"/>
      <c r="Z662" s="751"/>
    </row>
    <row r="663" ht="12.75" customHeight="1">
      <c r="A663" s="751"/>
      <c r="B663" s="751"/>
      <c r="C663" s="751"/>
      <c r="D663" s="751"/>
      <c r="E663" s="751"/>
      <c r="F663" s="751"/>
      <c r="G663" s="751"/>
      <c r="H663" s="751"/>
      <c r="I663" s="751"/>
      <c r="J663" s="751"/>
      <c r="K663" s="751"/>
      <c r="L663" s="751"/>
      <c r="M663" s="751"/>
      <c r="N663" s="751"/>
      <c r="O663" s="751"/>
      <c r="P663" s="751"/>
      <c r="Q663" s="751"/>
      <c r="R663" s="751"/>
      <c r="S663" s="751"/>
      <c r="T663" s="751"/>
      <c r="U663" s="751"/>
      <c r="V663" s="751"/>
      <c r="W663" s="751"/>
      <c r="X663" s="751"/>
      <c r="Y663" s="751"/>
      <c r="Z663" s="751"/>
    </row>
    <row r="664" ht="12.75" customHeight="1">
      <c r="A664" s="751"/>
      <c r="B664" s="751"/>
      <c r="C664" s="751"/>
      <c r="D664" s="751"/>
      <c r="E664" s="751"/>
      <c r="F664" s="751"/>
      <c r="G664" s="751"/>
      <c r="H664" s="751"/>
      <c r="I664" s="751"/>
      <c r="J664" s="751"/>
      <c r="K664" s="751"/>
      <c r="L664" s="751"/>
      <c r="M664" s="751"/>
      <c r="N664" s="751"/>
      <c r="O664" s="751"/>
      <c r="P664" s="751"/>
      <c r="Q664" s="751"/>
      <c r="R664" s="751"/>
      <c r="S664" s="751"/>
      <c r="T664" s="751"/>
      <c r="U664" s="751"/>
      <c r="V664" s="751"/>
      <c r="W664" s="751"/>
      <c r="X664" s="751"/>
      <c r="Y664" s="751"/>
      <c r="Z664" s="751"/>
    </row>
    <row r="665" ht="12.75" customHeight="1">
      <c r="A665" s="751"/>
      <c r="B665" s="751"/>
      <c r="C665" s="751"/>
      <c r="D665" s="751"/>
      <c r="E665" s="751"/>
      <c r="F665" s="751"/>
      <c r="G665" s="751"/>
      <c r="H665" s="751"/>
      <c r="I665" s="751"/>
      <c r="J665" s="751"/>
      <c r="K665" s="751"/>
      <c r="L665" s="751"/>
      <c r="M665" s="751"/>
      <c r="N665" s="751"/>
      <c r="O665" s="751"/>
      <c r="P665" s="751"/>
      <c r="Q665" s="751"/>
      <c r="R665" s="751"/>
      <c r="S665" s="751"/>
      <c r="T665" s="751"/>
      <c r="U665" s="751"/>
      <c r="V665" s="751"/>
      <c r="W665" s="751"/>
      <c r="X665" s="751"/>
      <c r="Y665" s="751"/>
      <c r="Z665" s="751"/>
    </row>
    <row r="666" ht="12.75" customHeight="1">
      <c r="A666" s="751"/>
      <c r="B666" s="751"/>
      <c r="C666" s="751"/>
      <c r="D666" s="751"/>
      <c r="E666" s="751"/>
      <c r="F666" s="751"/>
      <c r="G666" s="751"/>
      <c r="H666" s="751"/>
      <c r="I666" s="751"/>
      <c r="J666" s="751"/>
      <c r="K666" s="751"/>
      <c r="L666" s="751"/>
      <c r="M666" s="751"/>
      <c r="N666" s="751"/>
      <c r="O666" s="751"/>
      <c r="P666" s="751"/>
      <c r="Q666" s="751"/>
      <c r="R666" s="751"/>
      <c r="S666" s="751"/>
      <c r="T666" s="751"/>
      <c r="U666" s="751"/>
      <c r="V666" s="751"/>
      <c r="W666" s="751"/>
      <c r="X666" s="751"/>
      <c r="Y666" s="751"/>
      <c r="Z666" s="751"/>
    </row>
    <row r="667" ht="12.75" customHeight="1">
      <c r="A667" s="751"/>
      <c r="B667" s="751"/>
      <c r="C667" s="751"/>
      <c r="D667" s="751"/>
      <c r="E667" s="751"/>
      <c r="F667" s="751"/>
      <c r="G667" s="751"/>
      <c r="H667" s="751"/>
      <c r="I667" s="751"/>
      <c r="J667" s="751"/>
      <c r="K667" s="751"/>
      <c r="L667" s="751"/>
      <c r="M667" s="751"/>
      <c r="N667" s="751"/>
      <c r="O667" s="751"/>
      <c r="P667" s="751"/>
      <c r="Q667" s="751"/>
      <c r="R667" s="751"/>
      <c r="S667" s="751"/>
      <c r="T667" s="751"/>
      <c r="U667" s="751"/>
      <c r="V667" s="751"/>
      <c r="W667" s="751"/>
      <c r="X667" s="751"/>
      <c r="Y667" s="751"/>
      <c r="Z667" s="751"/>
    </row>
    <row r="668" ht="12.75" customHeight="1">
      <c r="A668" s="751"/>
      <c r="B668" s="751"/>
      <c r="C668" s="751"/>
      <c r="D668" s="751"/>
      <c r="E668" s="751"/>
      <c r="F668" s="751"/>
      <c r="G668" s="751"/>
      <c r="H668" s="751"/>
      <c r="I668" s="751"/>
      <c r="J668" s="751"/>
      <c r="K668" s="751"/>
      <c r="L668" s="751"/>
      <c r="M668" s="751"/>
      <c r="N668" s="751"/>
      <c r="O668" s="751"/>
      <c r="P668" s="751"/>
      <c r="Q668" s="751"/>
      <c r="R668" s="751"/>
      <c r="S668" s="751"/>
      <c r="T668" s="751"/>
      <c r="U668" s="751"/>
      <c r="V668" s="751"/>
      <c r="W668" s="751"/>
      <c r="X668" s="751"/>
      <c r="Y668" s="751"/>
      <c r="Z668" s="751"/>
    </row>
    <row r="669" ht="12.75" customHeight="1">
      <c r="A669" s="751"/>
      <c r="B669" s="751"/>
      <c r="C669" s="751"/>
      <c r="D669" s="751"/>
      <c r="E669" s="751"/>
      <c r="F669" s="751"/>
      <c r="G669" s="751"/>
      <c r="H669" s="751"/>
      <c r="I669" s="751"/>
      <c r="J669" s="751"/>
      <c r="K669" s="751"/>
      <c r="L669" s="751"/>
      <c r="M669" s="751"/>
      <c r="N669" s="751"/>
      <c r="O669" s="751"/>
      <c r="P669" s="751"/>
      <c r="Q669" s="751"/>
      <c r="R669" s="751"/>
      <c r="S669" s="751"/>
      <c r="T669" s="751"/>
      <c r="U669" s="751"/>
      <c r="V669" s="751"/>
      <c r="W669" s="751"/>
      <c r="X669" s="751"/>
      <c r="Y669" s="751"/>
      <c r="Z669" s="751"/>
    </row>
    <row r="670" ht="12.75" customHeight="1">
      <c r="A670" s="751"/>
      <c r="B670" s="751"/>
      <c r="C670" s="751"/>
      <c r="D670" s="751"/>
      <c r="E670" s="751"/>
      <c r="F670" s="751"/>
      <c r="G670" s="751"/>
      <c r="H670" s="751"/>
      <c r="I670" s="751"/>
      <c r="J670" s="751"/>
      <c r="K670" s="751"/>
      <c r="L670" s="751"/>
      <c r="M670" s="751"/>
      <c r="N670" s="751"/>
      <c r="O670" s="751"/>
      <c r="P670" s="751"/>
      <c r="Q670" s="751"/>
      <c r="R670" s="751"/>
      <c r="S670" s="751"/>
      <c r="T670" s="751"/>
      <c r="U670" s="751"/>
      <c r="V670" s="751"/>
      <c r="W670" s="751"/>
      <c r="X670" s="751"/>
      <c r="Y670" s="751"/>
      <c r="Z670" s="751"/>
    </row>
    <row r="671" ht="12.75" customHeight="1">
      <c r="A671" s="751"/>
      <c r="B671" s="751"/>
      <c r="C671" s="751"/>
      <c r="D671" s="751"/>
      <c r="E671" s="751"/>
      <c r="F671" s="751"/>
      <c r="G671" s="751"/>
      <c r="H671" s="751"/>
      <c r="I671" s="751"/>
      <c r="J671" s="751"/>
      <c r="K671" s="751"/>
      <c r="L671" s="751"/>
      <c r="M671" s="751"/>
      <c r="N671" s="751"/>
      <c r="O671" s="751"/>
      <c r="P671" s="751"/>
      <c r="Q671" s="751"/>
      <c r="R671" s="751"/>
      <c r="S671" s="751"/>
      <c r="T671" s="751"/>
      <c r="U671" s="751"/>
      <c r="V671" s="751"/>
      <c r="W671" s="751"/>
      <c r="X671" s="751"/>
      <c r="Y671" s="751"/>
      <c r="Z671" s="751"/>
    </row>
    <row r="672" ht="12.75" customHeight="1">
      <c r="A672" s="751"/>
      <c r="B672" s="751"/>
      <c r="C672" s="751"/>
      <c r="D672" s="751"/>
      <c r="E672" s="751"/>
      <c r="F672" s="751"/>
      <c r="G672" s="751"/>
      <c r="H672" s="751"/>
      <c r="I672" s="751"/>
      <c r="J672" s="751"/>
      <c r="K672" s="751"/>
      <c r="L672" s="751"/>
      <c r="M672" s="751"/>
      <c r="N672" s="751"/>
      <c r="O672" s="751"/>
      <c r="P672" s="751"/>
      <c r="Q672" s="751"/>
      <c r="R672" s="751"/>
      <c r="S672" s="751"/>
      <c r="T672" s="751"/>
      <c r="U672" s="751"/>
      <c r="V672" s="751"/>
      <c r="W672" s="751"/>
      <c r="X672" s="751"/>
      <c r="Y672" s="751"/>
      <c r="Z672" s="751"/>
    </row>
    <row r="673" ht="12.75" customHeight="1">
      <c r="A673" s="751"/>
      <c r="B673" s="751"/>
      <c r="C673" s="751"/>
      <c r="D673" s="751"/>
      <c r="E673" s="751"/>
      <c r="F673" s="751"/>
      <c r="G673" s="751"/>
      <c r="H673" s="751"/>
      <c r="I673" s="751"/>
      <c r="J673" s="751"/>
      <c r="K673" s="751"/>
      <c r="L673" s="751"/>
      <c r="M673" s="751"/>
      <c r="N673" s="751"/>
      <c r="O673" s="751"/>
      <c r="P673" s="751"/>
      <c r="Q673" s="751"/>
      <c r="R673" s="751"/>
      <c r="S673" s="751"/>
      <c r="T673" s="751"/>
      <c r="U673" s="751"/>
      <c r="V673" s="751"/>
      <c r="W673" s="751"/>
      <c r="X673" s="751"/>
      <c r="Y673" s="751"/>
      <c r="Z673" s="751"/>
    </row>
    <row r="674" ht="12.75" customHeight="1">
      <c r="A674" s="751"/>
      <c r="B674" s="751"/>
      <c r="C674" s="751"/>
      <c r="D674" s="751"/>
      <c r="E674" s="751"/>
      <c r="F674" s="751"/>
      <c r="G674" s="751"/>
      <c r="H674" s="751"/>
      <c r="I674" s="751"/>
      <c r="J674" s="751"/>
      <c r="K674" s="751"/>
      <c r="L674" s="751"/>
      <c r="M674" s="751"/>
      <c r="N674" s="751"/>
      <c r="O674" s="751"/>
      <c r="P674" s="751"/>
      <c r="Q674" s="751"/>
      <c r="R674" s="751"/>
      <c r="S674" s="751"/>
      <c r="T674" s="751"/>
      <c r="U674" s="751"/>
      <c r="V674" s="751"/>
      <c r="W674" s="751"/>
      <c r="X674" s="751"/>
      <c r="Y674" s="751"/>
      <c r="Z674" s="751"/>
    </row>
    <row r="675" ht="12.75" customHeight="1">
      <c r="A675" s="751"/>
      <c r="B675" s="751"/>
      <c r="C675" s="751"/>
      <c r="D675" s="751"/>
      <c r="E675" s="751"/>
      <c r="F675" s="751"/>
      <c r="G675" s="751"/>
      <c r="H675" s="751"/>
      <c r="I675" s="751"/>
      <c r="J675" s="751"/>
      <c r="K675" s="751"/>
      <c r="L675" s="751"/>
      <c r="M675" s="751"/>
      <c r="N675" s="751"/>
      <c r="O675" s="751"/>
      <c r="P675" s="751"/>
      <c r="Q675" s="751"/>
      <c r="R675" s="751"/>
      <c r="S675" s="751"/>
      <c r="T675" s="751"/>
      <c r="U675" s="751"/>
      <c r="V675" s="751"/>
      <c r="W675" s="751"/>
      <c r="X675" s="751"/>
      <c r="Y675" s="751"/>
      <c r="Z675" s="751"/>
    </row>
    <row r="676" ht="12.75" customHeight="1">
      <c r="A676" s="751"/>
      <c r="B676" s="751"/>
      <c r="C676" s="751"/>
      <c r="D676" s="751"/>
      <c r="E676" s="751"/>
      <c r="F676" s="751"/>
      <c r="G676" s="751"/>
      <c r="H676" s="751"/>
      <c r="I676" s="751"/>
      <c r="J676" s="751"/>
      <c r="K676" s="751"/>
      <c r="L676" s="751"/>
      <c r="M676" s="751"/>
      <c r="N676" s="751"/>
      <c r="O676" s="751"/>
      <c r="P676" s="751"/>
      <c r="Q676" s="751"/>
      <c r="R676" s="751"/>
      <c r="S676" s="751"/>
      <c r="T676" s="751"/>
      <c r="U676" s="751"/>
      <c r="V676" s="751"/>
      <c r="W676" s="751"/>
      <c r="X676" s="751"/>
      <c r="Y676" s="751"/>
      <c r="Z676" s="751"/>
    </row>
    <row r="677" ht="12.75" customHeight="1">
      <c r="A677" s="751"/>
      <c r="B677" s="751"/>
      <c r="C677" s="751"/>
      <c r="D677" s="751"/>
      <c r="E677" s="751"/>
      <c r="F677" s="751"/>
      <c r="G677" s="751"/>
      <c r="H677" s="751"/>
      <c r="I677" s="751"/>
      <c r="J677" s="751"/>
      <c r="K677" s="751"/>
      <c r="L677" s="751"/>
      <c r="M677" s="751"/>
      <c r="N677" s="751"/>
      <c r="O677" s="751"/>
      <c r="P677" s="751"/>
      <c r="Q677" s="751"/>
      <c r="R677" s="751"/>
      <c r="S677" s="751"/>
      <c r="T677" s="751"/>
      <c r="U677" s="751"/>
      <c r="V677" s="751"/>
      <c r="W677" s="751"/>
      <c r="X677" s="751"/>
      <c r="Y677" s="751"/>
      <c r="Z677" s="751"/>
    </row>
    <row r="678" ht="12.75" customHeight="1">
      <c r="A678" s="751"/>
      <c r="B678" s="751"/>
      <c r="C678" s="751"/>
      <c r="D678" s="751"/>
      <c r="E678" s="751"/>
      <c r="F678" s="751"/>
      <c r="G678" s="751"/>
      <c r="H678" s="751"/>
      <c r="I678" s="751"/>
      <c r="J678" s="751"/>
      <c r="K678" s="751"/>
      <c r="L678" s="751"/>
      <c r="M678" s="751"/>
      <c r="N678" s="751"/>
      <c r="O678" s="751"/>
      <c r="P678" s="751"/>
      <c r="Q678" s="751"/>
      <c r="R678" s="751"/>
      <c r="S678" s="751"/>
      <c r="T678" s="751"/>
      <c r="U678" s="751"/>
      <c r="V678" s="751"/>
      <c r="W678" s="751"/>
      <c r="X678" s="751"/>
      <c r="Y678" s="751"/>
      <c r="Z678" s="751"/>
    </row>
    <row r="679" ht="12.75" customHeight="1">
      <c r="A679" s="751"/>
      <c r="B679" s="751"/>
      <c r="C679" s="751"/>
      <c r="D679" s="751"/>
      <c r="E679" s="751"/>
      <c r="F679" s="751"/>
      <c r="G679" s="751"/>
      <c r="H679" s="751"/>
      <c r="I679" s="751"/>
      <c r="J679" s="751"/>
      <c r="K679" s="751"/>
      <c r="L679" s="751"/>
      <c r="M679" s="751"/>
      <c r="N679" s="751"/>
      <c r="O679" s="751"/>
      <c r="P679" s="751"/>
      <c r="Q679" s="751"/>
      <c r="R679" s="751"/>
      <c r="S679" s="751"/>
      <c r="T679" s="751"/>
      <c r="U679" s="751"/>
      <c r="V679" s="751"/>
      <c r="W679" s="751"/>
      <c r="X679" s="751"/>
      <c r="Y679" s="751"/>
      <c r="Z679" s="751"/>
    </row>
    <row r="680" ht="12.75" customHeight="1">
      <c r="A680" s="751"/>
      <c r="B680" s="751"/>
      <c r="C680" s="751"/>
      <c r="D680" s="751"/>
      <c r="E680" s="751"/>
      <c r="F680" s="751"/>
      <c r="G680" s="751"/>
      <c r="H680" s="751"/>
      <c r="I680" s="751"/>
      <c r="J680" s="751"/>
      <c r="K680" s="751"/>
      <c r="L680" s="751"/>
      <c r="M680" s="751"/>
      <c r="N680" s="751"/>
      <c r="O680" s="751"/>
      <c r="P680" s="751"/>
      <c r="Q680" s="751"/>
      <c r="R680" s="751"/>
      <c r="S680" s="751"/>
      <c r="T680" s="751"/>
      <c r="U680" s="751"/>
      <c r="V680" s="751"/>
      <c r="W680" s="751"/>
      <c r="X680" s="751"/>
      <c r="Y680" s="751"/>
      <c r="Z680" s="751"/>
    </row>
    <row r="681" ht="12.75" customHeight="1">
      <c r="A681" s="751"/>
      <c r="B681" s="751"/>
      <c r="C681" s="751"/>
      <c r="D681" s="751"/>
      <c r="E681" s="751"/>
      <c r="F681" s="751"/>
      <c r="G681" s="751"/>
      <c r="H681" s="751"/>
      <c r="I681" s="751"/>
      <c r="J681" s="751"/>
      <c r="K681" s="751"/>
      <c r="L681" s="751"/>
      <c r="M681" s="751"/>
      <c r="N681" s="751"/>
      <c r="O681" s="751"/>
      <c r="P681" s="751"/>
      <c r="Q681" s="751"/>
      <c r="R681" s="751"/>
      <c r="S681" s="751"/>
      <c r="T681" s="751"/>
      <c r="U681" s="751"/>
      <c r="V681" s="751"/>
      <c r="W681" s="751"/>
      <c r="X681" s="751"/>
      <c r="Y681" s="751"/>
      <c r="Z681" s="751"/>
    </row>
    <row r="682" ht="12.75" customHeight="1">
      <c r="A682" s="751"/>
      <c r="B682" s="751"/>
      <c r="C682" s="751"/>
      <c r="D682" s="751"/>
      <c r="E682" s="751"/>
      <c r="F682" s="751"/>
      <c r="G682" s="751"/>
      <c r="H682" s="751"/>
      <c r="I682" s="751"/>
      <c r="J682" s="751"/>
      <c r="K682" s="751"/>
      <c r="L682" s="751"/>
      <c r="M682" s="751"/>
      <c r="N682" s="751"/>
      <c r="O682" s="751"/>
      <c r="P682" s="751"/>
      <c r="Q682" s="751"/>
      <c r="R682" s="751"/>
      <c r="S682" s="751"/>
      <c r="T682" s="751"/>
      <c r="U682" s="751"/>
      <c r="V682" s="751"/>
      <c r="W682" s="751"/>
      <c r="X682" s="751"/>
      <c r="Y682" s="751"/>
      <c r="Z682" s="751"/>
    </row>
    <row r="683" ht="12.75" customHeight="1">
      <c r="A683" s="751"/>
      <c r="B683" s="751"/>
      <c r="C683" s="751"/>
      <c r="D683" s="751"/>
      <c r="E683" s="751"/>
      <c r="F683" s="751"/>
      <c r="G683" s="751"/>
      <c r="H683" s="751"/>
      <c r="I683" s="751"/>
      <c r="J683" s="751"/>
      <c r="K683" s="751"/>
      <c r="L683" s="751"/>
      <c r="M683" s="751"/>
      <c r="N683" s="751"/>
      <c r="O683" s="751"/>
      <c r="P683" s="751"/>
      <c r="Q683" s="751"/>
      <c r="R683" s="751"/>
      <c r="S683" s="751"/>
      <c r="T683" s="751"/>
      <c r="U683" s="751"/>
      <c r="V683" s="751"/>
      <c r="W683" s="751"/>
      <c r="X683" s="751"/>
      <c r="Y683" s="751"/>
      <c r="Z683" s="751"/>
    </row>
    <row r="684" ht="12.75" customHeight="1">
      <c r="A684" s="751"/>
      <c r="B684" s="751"/>
      <c r="C684" s="751"/>
      <c r="D684" s="751"/>
      <c r="E684" s="751"/>
      <c r="F684" s="751"/>
      <c r="G684" s="751"/>
      <c r="H684" s="751"/>
      <c r="I684" s="751"/>
      <c r="J684" s="751"/>
      <c r="K684" s="751"/>
      <c r="L684" s="751"/>
      <c r="M684" s="751"/>
      <c r="N684" s="751"/>
      <c r="O684" s="751"/>
      <c r="P684" s="751"/>
      <c r="Q684" s="751"/>
      <c r="R684" s="751"/>
      <c r="S684" s="751"/>
      <c r="T684" s="751"/>
      <c r="U684" s="751"/>
      <c r="V684" s="751"/>
      <c r="W684" s="751"/>
      <c r="X684" s="751"/>
      <c r="Y684" s="751"/>
      <c r="Z684" s="751"/>
    </row>
    <row r="685" ht="12.75" customHeight="1">
      <c r="A685" s="751"/>
      <c r="B685" s="751"/>
      <c r="C685" s="751"/>
      <c r="D685" s="751"/>
      <c r="E685" s="751"/>
      <c r="F685" s="751"/>
      <c r="G685" s="751"/>
      <c r="H685" s="751"/>
      <c r="I685" s="751"/>
      <c r="J685" s="751"/>
      <c r="K685" s="751"/>
      <c r="L685" s="751"/>
      <c r="M685" s="751"/>
      <c r="N685" s="751"/>
      <c r="O685" s="751"/>
      <c r="P685" s="751"/>
      <c r="Q685" s="751"/>
      <c r="R685" s="751"/>
      <c r="S685" s="751"/>
      <c r="T685" s="751"/>
      <c r="U685" s="751"/>
      <c r="V685" s="751"/>
      <c r="W685" s="751"/>
      <c r="X685" s="751"/>
      <c r="Y685" s="751"/>
      <c r="Z685" s="751"/>
    </row>
    <row r="686" ht="12.75" customHeight="1">
      <c r="A686" s="751"/>
      <c r="B686" s="751"/>
      <c r="C686" s="751"/>
      <c r="D686" s="751"/>
      <c r="E686" s="751"/>
      <c r="F686" s="751"/>
      <c r="G686" s="751"/>
      <c r="H686" s="751"/>
      <c r="I686" s="751"/>
      <c r="J686" s="751"/>
      <c r="K686" s="751"/>
      <c r="L686" s="751"/>
      <c r="M686" s="751"/>
      <c r="N686" s="751"/>
      <c r="O686" s="751"/>
      <c r="P686" s="751"/>
      <c r="Q686" s="751"/>
      <c r="R686" s="751"/>
      <c r="S686" s="751"/>
      <c r="T686" s="751"/>
      <c r="U686" s="751"/>
      <c r="V686" s="751"/>
      <c r="W686" s="751"/>
      <c r="X686" s="751"/>
      <c r="Y686" s="751"/>
      <c r="Z686" s="751"/>
    </row>
    <row r="687" ht="12.75" customHeight="1">
      <c r="A687" s="751"/>
      <c r="B687" s="751"/>
      <c r="C687" s="751"/>
      <c r="D687" s="751"/>
      <c r="E687" s="751"/>
      <c r="F687" s="751"/>
      <c r="G687" s="751"/>
      <c r="H687" s="751"/>
      <c r="I687" s="751"/>
      <c r="J687" s="751"/>
      <c r="K687" s="751"/>
      <c r="L687" s="751"/>
      <c r="M687" s="751"/>
      <c r="N687" s="751"/>
      <c r="O687" s="751"/>
      <c r="P687" s="751"/>
      <c r="Q687" s="751"/>
      <c r="R687" s="751"/>
      <c r="S687" s="751"/>
      <c r="T687" s="751"/>
      <c r="U687" s="751"/>
      <c r="V687" s="751"/>
      <c r="W687" s="751"/>
      <c r="X687" s="751"/>
      <c r="Y687" s="751"/>
      <c r="Z687" s="751"/>
    </row>
    <row r="688" ht="12.75" customHeight="1">
      <c r="A688" s="751"/>
      <c r="B688" s="751"/>
      <c r="C688" s="751"/>
      <c r="D688" s="751"/>
      <c r="E688" s="751"/>
      <c r="F688" s="751"/>
      <c r="G688" s="751"/>
      <c r="H688" s="751"/>
      <c r="I688" s="751"/>
      <c r="J688" s="751"/>
      <c r="K688" s="751"/>
      <c r="L688" s="751"/>
      <c r="M688" s="751"/>
      <c r="N688" s="751"/>
      <c r="O688" s="751"/>
      <c r="P688" s="751"/>
      <c r="Q688" s="751"/>
      <c r="R688" s="751"/>
      <c r="S688" s="751"/>
      <c r="T688" s="751"/>
      <c r="U688" s="751"/>
      <c r="V688" s="751"/>
      <c r="W688" s="751"/>
      <c r="X688" s="751"/>
      <c r="Y688" s="751"/>
      <c r="Z688" s="751"/>
    </row>
    <row r="689" ht="12.75" customHeight="1">
      <c r="A689" s="751"/>
      <c r="B689" s="751"/>
      <c r="C689" s="751"/>
      <c r="D689" s="751"/>
      <c r="E689" s="751"/>
      <c r="F689" s="751"/>
      <c r="G689" s="751"/>
      <c r="H689" s="751"/>
      <c r="I689" s="751"/>
      <c r="J689" s="751"/>
      <c r="K689" s="751"/>
      <c r="L689" s="751"/>
      <c r="M689" s="751"/>
      <c r="N689" s="751"/>
      <c r="O689" s="751"/>
      <c r="P689" s="751"/>
      <c r="Q689" s="751"/>
      <c r="R689" s="751"/>
      <c r="S689" s="751"/>
      <c r="T689" s="751"/>
      <c r="U689" s="751"/>
      <c r="V689" s="751"/>
      <c r="W689" s="751"/>
      <c r="X689" s="751"/>
      <c r="Y689" s="751"/>
      <c r="Z689" s="751"/>
    </row>
    <row r="690" ht="12.75" customHeight="1">
      <c r="A690" s="751"/>
      <c r="B690" s="751"/>
      <c r="C690" s="751"/>
      <c r="D690" s="751"/>
      <c r="E690" s="751"/>
      <c r="F690" s="751"/>
      <c r="G690" s="751"/>
      <c r="H690" s="751"/>
      <c r="I690" s="751"/>
      <c r="J690" s="751"/>
      <c r="K690" s="751"/>
      <c r="L690" s="751"/>
      <c r="M690" s="751"/>
      <c r="N690" s="751"/>
      <c r="O690" s="751"/>
      <c r="P690" s="751"/>
      <c r="Q690" s="751"/>
      <c r="R690" s="751"/>
      <c r="S690" s="751"/>
      <c r="T690" s="751"/>
      <c r="U690" s="751"/>
      <c r="V690" s="751"/>
      <c r="W690" s="751"/>
      <c r="X690" s="751"/>
      <c r="Y690" s="751"/>
      <c r="Z690" s="751"/>
    </row>
    <row r="691" ht="12.75" customHeight="1">
      <c r="A691" s="751"/>
      <c r="B691" s="751"/>
      <c r="C691" s="751"/>
      <c r="D691" s="751"/>
      <c r="E691" s="751"/>
      <c r="F691" s="751"/>
      <c r="G691" s="751"/>
      <c r="H691" s="751"/>
      <c r="I691" s="751"/>
      <c r="J691" s="751"/>
      <c r="K691" s="751"/>
      <c r="L691" s="751"/>
      <c r="M691" s="751"/>
      <c r="N691" s="751"/>
      <c r="O691" s="751"/>
      <c r="P691" s="751"/>
      <c r="Q691" s="751"/>
      <c r="R691" s="751"/>
      <c r="S691" s="751"/>
      <c r="T691" s="751"/>
      <c r="U691" s="751"/>
      <c r="V691" s="751"/>
      <c r="W691" s="751"/>
      <c r="X691" s="751"/>
      <c r="Y691" s="751"/>
      <c r="Z691" s="751"/>
    </row>
    <row r="692" ht="12.75" customHeight="1">
      <c r="A692" s="751"/>
      <c r="B692" s="751"/>
      <c r="C692" s="751"/>
      <c r="D692" s="751"/>
      <c r="E692" s="751"/>
      <c r="F692" s="751"/>
      <c r="G692" s="751"/>
      <c r="H692" s="751"/>
      <c r="I692" s="751"/>
      <c r="J692" s="751"/>
      <c r="K692" s="751"/>
      <c r="L692" s="751"/>
      <c r="M692" s="751"/>
      <c r="N692" s="751"/>
      <c r="O692" s="751"/>
      <c r="P692" s="751"/>
      <c r="Q692" s="751"/>
      <c r="R692" s="751"/>
      <c r="S692" s="751"/>
      <c r="T692" s="751"/>
      <c r="U692" s="751"/>
      <c r="V692" s="751"/>
      <c r="W692" s="751"/>
      <c r="X692" s="751"/>
      <c r="Y692" s="751"/>
      <c r="Z692" s="751"/>
    </row>
    <row r="693" ht="12.75" customHeight="1">
      <c r="A693" s="751"/>
      <c r="B693" s="751"/>
      <c r="C693" s="751"/>
      <c r="D693" s="751"/>
      <c r="E693" s="751"/>
      <c r="F693" s="751"/>
      <c r="G693" s="751"/>
      <c r="H693" s="751"/>
      <c r="I693" s="751"/>
      <c r="J693" s="751"/>
      <c r="K693" s="751"/>
      <c r="L693" s="751"/>
      <c r="M693" s="751"/>
      <c r="N693" s="751"/>
      <c r="O693" s="751"/>
      <c r="P693" s="751"/>
      <c r="Q693" s="751"/>
      <c r="R693" s="751"/>
      <c r="S693" s="751"/>
      <c r="T693" s="751"/>
      <c r="U693" s="751"/>
      <c r="V693" s="751"/>
      <c r="W693" s="751"/>
      <c r="X693" s="751"/>
      <c r="Y693" s="751"/>
      <c r="Z693" s="751"/>
    </row>
    <row r="694" ht="12.75" customHeight="1">
      <c r="A694" s="751"/>
      <c r="B694" s="751"/>
      <c r="C694" s="751"/>
      <c r="D694" s="751"/>
      <c r="E694" s="751"/>
      <c r="F694" s="751"/>
      <c r="G694" s="751"/>
      <c r="H694" s="751"/>
      <c r="I694" s="751"/>
      <c r="J694" s="751"/>
      <c r="K694" s="751"/>
      <c r="L694" s="751"/>
      <c r="M694" s="751"/>
      <c r="N694" s="751"/>
      <c r="O694" s="751"/>
      <c r="P694" s="751"/>
      <c r="Q694" s="751"/>
      <c r="R694" s="751"/>
      <c r="S694" s="751"/>
      <c r="T694" s="751"/>
      <c r="U694" s="751"/>
      <c r="V694" s="751"/>
      <c r="W694" s="751"/>
      <c r="X694" s="751"/>
      <c r="Y694" s="751"/>
      <c r="Z694" s="751"/>
    </row>
    <row r="695" ht="12.75" customHeight="1">
      <c r="A695" s="751"/>
      <c r="B695" s="751"/>
      <c r="C695" s="751"/>
      <c r="D695" s="751"/>
      <c r="E695" s="751"/>
      <c r="F695" s="751"/>
      <c r="G695" s="751"/>
      <c r="H695" s="751"/>
      <c r="I695" s="751"/>
      <c r="J695" s="751"/>
      <c r="K695" s="751"/>
      <c r="L695" s="751"/>
      <c r="M695" s="751"/>
      <c r="N695" s="751"/>
      <c r="O695" s="751"/>
      <c r="P695" s="751"/>
      <c r="Q695" s="751"/>
      <c r="R695" s="751"/>
      <c r="S695" s="751"/>
      <c r="T695" s="751"/>
      <c r="U695" s="751"/>
      <c r="V695" s="751"/>
      <c r="W695" s="751"/>
      <c r="X695" s="751"/>
      <c r="Y695" s="751"/>
      <c r="Z695" s="751"/>
    </row>
    <row r="696" ht="12.75" customHeight="1">
      <c r="A696" s="751"/>
      <c r="B696" s="751"/>
      <c r="C696" s="751"/>
      <c r="D696" s="751"/>
      <c r="E696" s="751"/>
      <c r="F696" s="751"/>
      <c r="G696" s="751"/>
      <c r="H696" s="751"/>
      <c r="I696" s="751"/>
      <c r="J696" s="751"/>
      <c r="K696" s="751"/>
      <c r="L696" s="751"/>
      <c r="M696" s="751"/>
      <c r="N696" s="751"/>
      <c r="O696" s="751"/>
      <c r="P696" s="751"/>
      <c r="Q696" s="751"/>
      <c r="R696" s="751"/>
      <c r="S696" s="751"/>
      <c r="T696" s="751"/>
      <c r="U696" s="751"/>
      <c r="V696" s="751"/>
      <c r="W696" s="751"/>
      <c r="X696" s="751"/>
      <c r="Y696" s="751"/>
      <c r="Z696" s="751"/>
    </row>
    <row r="697" ht="12.75" customHeight="1">
      <c r="A697" s="751"/>
      <c r="B697" s="751"/>
      <c r="C697" s="751"/>
      <c r="D697" s="751"/>
      <c r="E697" s="751"/>
      <c r="F697" s="751"/>
      <c r="G697" s="751"/>
      <c r="H697" s="751"/>
      <c r="I697" s="751"/>
      <c r="J697" s="751"/>
      <c r="K697" s="751"/>
      <c r="L697" s="751"/>
      <c r="M697" s="751"/>
      <c r="N697" s="751"/>
      <c r="O697" s="751"/>
      <c r="P697" s="751"/>
      <c r="Q697" s="751"/>
      <c r="R697" s="751"/>
      <c r="S697" s="751"/>
      <c r="T697" s="751"/>
      <c r="U697" s="751"/>
      <c r="V697" s="751"/>
      <c r="W697" s="751"/>
      <c r="X697" s="751"/>
      <c r="Y697" s="751"/>
      <c r="Z697" s="751"/>
    </row>
    <row r="698" ht="12.75" customHeight="1">
      <c r="A698" s="751"/>
      <c r="B698" s="751"/>
      <c r="C698" s="751"/>
      <c r="D698" s="751"/>
      <c r="E698" s="751"/>
      <c r="F698" s="751"/>
      <c r="G698" s="751"/>
      <c r="H698" s="751"/>
      <c r="I698" s="751"/>
      <c r="J698" s="751"/>
      <c r="K698" s="751"/>
      <c r="L698" s="751"/>
      <c r="M698" s="751"/>
      <c r="N698" s="751"/>
      <c r="O698" s="751"/>
      <c r="P698" s="751"/>
      <c r="Q698" s="751"/>
      <c r="R698" s="751"/>
      <c r="S698" s="751"/>
      <c r="T698" s="751"/>
      <c r="U698" s="751"/>
      <c r="V698" s="751"/>
      <c r="W698" s="751"/>
      <c r="X698" s="751"/>
      <c r="Y698" s="751"/>
      <c r="Z698" s="751"/>
    </row>
    <row r="699" ht="12.75" customHeight="1">
      <c r="A699" s="751"/>
      <c r="B699" s="751"/>
      <c r="C699" s="751"/>
      <c r="D699" s="751"/>
      <c r="E699" s="751"/>
      <c r="F699" s="751"/>
      <c r="G699" s="751"/>
      <c r="H699" s="751"/>
      <c r="I699" s="751"/>
      <c r="J699" s="751"/>
      <c r="K699" s="751"/>
      <c r="L699" s="751"/>
      <c r="M699" s="751"/>
      <c r="N699" s="751"/>
      <c r="O699" s="751"/>
      <c r="P699" s="751"/>
      <c r="Q699" s="751"/>
      <c r="R699" s="751"/>
      <c r="S699" s="751"/>
      <c r="T699" s="751"/>
      <c r="U699" s="751"/>
      <c r="V699" s="751"/>
      <c r="W699" s="751"/>
      <c r="X699" s="751"/>
      <c r="Y699" s="751"/>
      <c r="Z699" s="751"/>
    </row>
    <row r="700" ht="12.75" customHeight="1">
      <c r="A700" s="751"/>
      <c r="B700" s="751"/>
      <c r="C700" s="751"/>
      <c r="D700" s="751"/>
      <c r="E700" s="751"/>
      <c r="F700" s="751"/>
      <c r="G700" s="751"/>
      <c r="H700" s="751"/>
      <c r="I700" s="751"/>
      <c r="J700" s="751"/>
      <c r="K700" s="751"/>
      <c r="L700" s="751"/>
      <c r="M700" s="751"/>
      <c r="N700" s="751"/>
      <c r="O700" s="751"/>
      <c r="P700" s="751"/>
      <c r="Q700" s="751"/>
      <c r="R700" s="751"/>
      <c r="S700" s="751"/>
      <c r="T700" s="751"/>
      <c r="U700" s="751"/>
      <c r="V700" s="751"/>
      <c r="W700" s="751"/>
      <c r="X700" s="751"/>
      <c r="Y700" s="751"/>
      <c r="Z700" s="751"/>
    </row>
    <row r="701" ht="12.75" customHeight="1">
      <c r="A701" s="751"/>
      <c r="B701" s="751"/>
      <c r="C701" s="751"/>
      <c r="D701" s="751"/>
      <c r="E701" s="751"/>
      <c r="F701" s="751"/>
      <c r="G701" s="751"/>
      <c r="H701" s="751"/>
      <c r="I701" s="751"/>
      <c r="J701" s="751"/>
      <c r="K701" s="751"/>
      <c r="L701" s="751"/>
      <c r="M701" s="751"/>
      <c r="N701" s="751"/>
      <c r="O701" s="751"/>
      <c r="P701" s="751"/>
      <c r="Q701" s="751"/>
      <c r="R701" s="751"/>
      <c r="S701" s="751"/>
      <c r="T701" s="751"/>
      <c r="U701" s="751"/>
      <c r="V701" s="751"/>
      <c r="W701" s="751"/>
      <c r="X701" s="751"/>
      <c r="Y701" s="751"/>
      <c r="Z701" s="751"/>
    </row>
    <row r="702" ht="12.75" customHeight="1">
      <c r="A702" s="751"/>
      <c r="B702" s="751"/>
      <c r="C702" s="751"/>
      <c r="D702" s="751"/>
      <c r="E702" s="751"/>
      <c r="F702" s="751"/>
      <c r="G702" s="751"/>
      <c r="H702" s="751"/>
      <c r="I702" s="751"/>
      <c r="J702" s="751"/>
      <c r="K702" s="751"/>
      <c r="L702" s="751"/>
      <c r="M702" s="751"/>
      <c r="N702" s="751"/>
      <c r="O702" s="751"/>
      <c r="P702" s="751"/>
      <c r="Q702" s="751"/>
      <c r="R702" s="751"/>
      <c r="S702" s="751"/>
      <c r="T702" s="751"/>
      <c r="U702" s="751"/>
      <c r="V702" s="751"/>
      <c r="W702" s="751"/>
      <c r="X702" s="751"/>
      <c r="Y702" s="751"/>
      <c r="Z702" s="751"/>
    </row>
    <row r="703" ht="12.75" customHeight="1">
      <c r="A703" s="751"/>
      <c r="B703" s="751"/>
      <c r="C703" s="751"/>
      <c r="D703" s="751"/>
      <c r="E703" s="751"/>
      <c r="F703" s="751"/>
      <c r="G703" s="751"/>
      <c r="H703" s="751"/>
      <c r="I703" s="751"/>
      <c r="J703" s="751"/>
      <c r="K703" s="751"/>
      <c r="L703" s="751"/>
      <c r="M703" s="751"/>
      <c r="N703" s="751"/>
      <c r="O703" s="751"/>
      <c r="P703" s="751"/>
      <c r="Q703" s="751"/>
      <c r="R703" s="751"/>
      <c r="S703" s="751"/>
      <c r="T703" s="751"/>
      <c r="U703" s="751"/>
      <c r="V703" s="751"/>
      <c r="W703" s="751"/>
      <c r="X703" s="751"/>
      <c r="Y703" s="751"/>
      <c r="Z703" s="751"/>
    </row>
    <row r="704" ht="12.75" customHeight="1">
      <c r="A704" s="751"/>
      <c r="B704" s="751"/>
      <c r="C704" s="751"/>
      <c r="D704" s="751"/>
      <c r="E704" s="751"/>
      <c r="F704" s="751"/>
      <c r="G704" s="751"/>
      <c r="H704" s="751"/>
      <c r="I704" s="751"/>
      <c r="J704" s="751"/>
      <c r="K704" s="751"/>
      <c r="L704" s="751"/>
      <c r="M704" s="751"/>
      <c r="N704" s="751"/>
      <c r="O704" s="751"/>
      <c r="P704" s="751"/>
      <c r="Q704" s="751"/>
      <c r="R704" s="751"/>
      <c r="S704" s="751"/>
      <c r="T704" s="751"/>
      <c r="U704" s="751"/>
      <c r="V704" s="751"/>
      <c r="W704" s="751"/>
      <c r="X704" s="751"/>
      <c r="Y704" s="751"/>
      <c r="Z704" s="751"/>
    </row>
    <row r="705" ht="12.75" customHeight="1">
      <c r="A705" s="751"/>
      <c r="B705" s="751"/>
      <c r="C705" s="751"/>
      <c r="D705" s="751"/>
      <c r="E705" s="751"/>
      <c r="F705" s="751"/>
      <c r="G705" s="751"/>
      <c r="H705" s="751"/>
      <c r="I705" s="751"/>
      <c r="J705" s="751"/>
      <c r="K705" s="751"/>
      <c r="L705" s="751"/>
      <c r="M705" s="751"/>
      <c r="N705" s="751"/>
      <c r="O705" s="751"/>
      <c r="P705" s="751"/>
      <c r="Q705" s="751"/>
      <c r="R705" s="751"/>
      <c r="S705" s="751"/>
      <c r="T705" s="751"/>
      <c r="U705" s="751"/>
      <c r="V705" s="751"/>
      <c r="W705" s="751"/>
      <c r="X705" s="751"/>
      <c r="Y705" s="751"/>
      <c r="Z705" s="751"/>
    </row>
    <row r="706" ht="12.75" customHeight="1">
      <c r="A706" s="751"/>
      <c r="B706" s="751"/>
      <c r="C706" s="751"/>
      <c r="D706" s="751"/>
      <c r="E706" s="751"/>
      <c r="F706" s="751"/>
      <c r="G706" s="751"/>
      <c r="H706" s="751"/>
      <c r="I706" s="751"/>
      <c r="J706" s="751"/>
      <c r="K706" s="751"/>
      <c r="L706" s="751"/>
      <c r="M706" s="751"/>
      <c r="N706" s="751"/>
      <c r="O706" s="751"/>
      <c r="P706" s="751"/>
      <c r="Q706" s="751"/>
      <c r="R706" s="751"/>
      <c r="S706" s="751"/>
      <c r="T706" s="751"/>
      <c r="U706" s="751"/>
      <c r="V706" s="751"/>
      <c r="W706" s="751"/>
      <c r="X706" s="751"/>
      <c r="Y706" s="751"/>
      <c r="Z706" s="751"/>
    </row>
    <row r="707" ht="12.75" customHeight="1">
      <c r="A707" s="751"/>
      <c r="B707" s="751"/>
      <c r="C707" s="751"/>
      <c r="D707" s="751"/>
      <c r="E707" s="751"/>
      <c r="F707" s="751"/>
      <c r="G707" s="751"/>
      <c r="H707" s="751"/>
      <c r="I707" s="751"/>
      <c r="J707" s="751"/>
      <c r="K707" s="751"/>
      <c r="L707" s="751"/>
      <c r="M707" s="751"/>
      <c r="N707" s="751"/>
      <c r="O707" s="751"/>
      <c r="P707" s="751"/>
      <c r="Q707" s="751"/>
      <c r="R707" s="751"/>
      <c r="S707" s="751"/>
      <c r="T707" s="751"/>
      <c r="U707" s="751"/>
      <c r="V707" s="751"/>
      <c r="W707" s="751"/>
      <c r="X707" s="751"/>
      <c r="Y707" s="751"/>
      <c r="Z707" s="751"/>
    </row>
    <row r="708" ht="12.75" customHeight="1">
      <c r="A708" s="751"/>
      <c r="B708" s="751"/>
      <c r="C708" s="751"/>
      <c r="D708" s="751"/>
      <c r="E708" s="751"/>
      <c r="F708" s="751"/>
      <c r="G708" s="751"/>
      <c r="H708" s="751"/>
      <c r="I708" s="751"/>
      <c r="J708" s="751"/>
      <c r="K708" s="751"/>
      <c r="L708" s="751"/>
      <c r="M708" s="751"/>
      <c r="N708" s="751"/>
      <c r="O708" s="751"/>
      <c r="P708" s="751"/>
      <c r="Q708" s="751"/>
      <c r="R708" s="751"/>
      <c r="S708" s="751"/>
      <c r="T708" s="751"/>
      <c r="U708" s="751"/>
      <c r="V708" s="751"/>
      <c r="W708" s="751"/>
      <c r="X708" s="751"/>
      <c r="Y708" s="751"/>
      <c r="Z708" s="751"/>
    </row>
    <row r="709" ht="12.75" customHeight="1">
      <c r="A709" s="751"/>
      <c r="B709" s="751"/>
      <c r="C709" s="751"/>
      <c r="D709" s="751"/>
      <c r="E709" s="751"/>
      <c r="F709" s="751"/>
      <c r="G709" s="751"/>
      <c r="H709" s="751"/>
      <c r="I709" s="751"/>
      <c r="J709" s="751"/>
      <c r="K709" s="751"/>
      <c r="L709" s="751"/>
      <c r="M709" s="751"/>
      <c r="N709" s="751"/>
      <c r="O709" s="751"/>
      <c r="P709" s="751"/>
      <c r="Q709" s="751"/>
      <c r="R709" s="751"/>
      <c r="S709" s="751"/>
      <c r="T709" s="751"/>
      <c r="U709" s="751"/>
      <c r="V709" s="751"/>
      <c r="W709" s="751"/>
      <c r="X709" s="751"/>
      <c r="Y709" s="751"/>
      <c r="Z709" s="751"/>
    </row>
    <row r="710" ht="12.75" customHeight="1">
      <c r="A710" s="751"/>
      <c r="B710" s="751"/>
      <c r="C710" s="751"/>
      <c r="D710" s="751"/>
      <c r="E710" s="751"/>
      <c r="F710" s="751"/>
      <c r="G710" s="751"/>
      <c r="H710" s="751"/>
      <c r="I710" s="751"/>
      <c r="J710" s="751"/>
      <c r="K710" s="751"/>
      <c r="L710" s="751"/>
      <c r="M710" s="751"/>
      <c r="N710" s="751"/>
      <c r="O710" s="751"/>
      <c r="P710" s="751"/>
      <c r="Q710" s="751"/>
      <c r="R710" s="751"/>
      <c r="S710" s="751"/>
      <c r="T710" s="751"/>
      <c r="U710" s="751"/>
      <c r="V710" s="751"/>
      <c r="W710" s="751"/>
      <c r="X710" s="751"/>
      <c r="Y710" s="751"/>
      <c r="Z710" s="751"/>
    </row>
    <row r="711" ht="12.75" customHeight="1">
      <c r="A711" s="751"/>
      <c r="B711" s="751"/>
      <c r="C711" s="751"/>
      <c r="D711" s="751"/>
      <c r="E711" s="751"/>
      <c r="F711" s="751"/>
      <c r="G711" s="751"/>
      <c r="H711" s="751"/>
      <c r="I711" s="751"/>
      <c r="J711" s="751"/>
      <c r="K711" s="751"/>
      <c r="L711" s="751"/>
      <c r="M711" s="751"/>
      <c r="N711" s="751"/>
      <c r="O711" s="751"/>
      <c r="P711" s="751"/>
      <c r="Q711" s="751"/>
      <c r="R711" s="751"/>
      <c r="S711" s="751"/>
      <c r="T711" s="751"/>
      <c r="U711" s="751"/>
      <c r="V711" s="751"/>
      <c r="W711" s="751"/>
      <c r="X711" s="751"/>
      <c r="Y711" s="751"/>
      <c r="Z711" s="751"/>
    </row>
    <row r="712" ht="12.75" customHeight="1">
      <c r="A712" s="751"/>
      <c r="B712" s="751"/>
      <c r="C712" s="751"/>
      <c r="D712" s="751"/>
      <c r="E712" s="751"/>
      <c r="F712" s="751"/>
      <c r="G712" s="751"/>
      <c r="H712" s="751"/>
      <c r="I712" s="751"/>
      <c r="J712" s="751"/>
      <c r="K712" s="751"/>
      <c r="L712" s="751"/>
      <c r="M712" s="751"/>
      <c r="N712" s="751"/>
      <c r="O712" s="751"/>
      <c r="P712" s="751"/>
      <c r="Q712" s="751"/>
      <c r="R712" s="751"/>
      <c r="S712" s="751"/>
      <c r="T712" s="751"/>
      <c r="U712" s="751"/>
      <c r="V712" s="751"/>
      <c r="W712" s="751"/>
      <c r="X712" s="751"/>
      <c r="Y712" s="751"/>
      <c r="Z712" s="751"/>
    </row>
    <row r="713" ht="12.75" customHeight="1">
      <c r="A713" s="751"/>
      <c r="B713" s="751"/>
      <c r="C713" s="751"/>
      <c r="D713" s="751"/>
      <c r="E713" s="751"/>
      <c r="F713" s="751"/>
      <c r="G713" s="751"/>
      <c r="H713" s="751"/>
      <c r="I713" s="751"/>
      <c r="J713" s="751"/>
      <c r="K713" s="751"/>
      <c r="L713" s="751"/>
      <c r="M713" s="751"/>
      <c r="N713" s="751"/>
      <c r="O713" s="751"/>
      <c r="P713" s="751"/>
      <c r="Q713" s="751"/>
      <c r="R713" s="751"/>
      <c r="S713" s="751"/>
      <c r="T713" s="751"/>
      <c r="U713" s="751"/>
      <c r="V713" s="751"/>
      <c r="W713" s="751"/>
      <c r="X713" s="751"/>
      <c r="Y713" s="751"/>
      <c r="Z713" s="751"/>
    </row>
    <row r="714" ht="12.75" customHeight="1">
      <c r="A714" s="751"/>
      <c r="B714" s="751"/>
      <c r="C714" s="751"/>
      <c r="D714" s="751"/>
      <c r="E714" s="751"/>
      <c r="F714" s="751"/>
      <c r="G714" s="751"/>
      <c r="H714" s="751"/>
      <c r="I714" s="751"/>
      <c r="J714" s="751"/>
      <c r="K714" s="751"/>
      <c r="L714" s="751"/>
      <c r="M714" s="751"/>
      <c r="N714" s="751"/>
      <c r="O714" s="751"/>
      <c r="P714" s="751"/>
      <c r="Q714" s="751"/>
      <c r="R714" s="751"/>
      <c r="S714" s="751"/>
      <c r="T714" s="751"/>
      <c r="U714" s="751"/>
      <c r="V714" s="751"/>
      <c r="W714" s="751"/>
      <c r="X714" s="751"/>
      <c r="Y714" s="751"/>
      <c r="Z714" s="751"/>
    </row>
    <row r="715" ht="12.75" customHeight="1">
      <c r="A715" s="751"/>
      <c r="B715" s="751"/>
      <c r="C715" s="751"/>
      <c r="D715" s="751"/>
      <c r="E715" s="751"/>
      <c r="F715" s="751"/>
      <c r="G715" s="751"/>
      <c r="H715" s="751"/>
      <c r="I715" s="751"/>
      <c r="J715" s="751"/>
      <c r="K715" s="751"/>
      <c r="L715" s="751"/>
      <c r="M715" s="751"/>
      <c r="N715" s="751"/>
      <c r="O715" s="751"/>
      <c r="P715" s="751"/>
      <c r="Q715" s="751"/>
      <c r="R715" s="751"/>
      <c r="S715" s="751"/>
      <c r="T715" s="751"/>
      <c r="U715" s="751"/>
      <c r="V715" s="751"/>
      <c r="W715" s="751"/>
      <c r="X715" s="751"/>
      <c r="Y715" s="751"/>
      <c r="Z715" s="751"/>
    </row>
    <row r="716" ht="12.75" customHeight="1">
      <c r="A716" s="751"/>
      <c r="B716" s="751"/>
      <c r="C716" s="751"/>
      <c r="D716" s="751"/>
      <c r="E716" s="751"/>
      <c r="F716" s="751"/>
      <c r="G716" s="751"/>
      <c r="H716" s="751"/>
      <c r="I716" s="751"/>
      <c r="J716" s="751"/>
      <c r="K716" s="751"/>
      <c r="L716" s="751"/>
      <c r="M716" s="751"/>
      <c r="N716" s="751"/>
      <c r="O716" s="751"/>
      <c r="P716" s="751"/>
      <c r="Q716" s="751"/>
      <c r="R716" s="751"/>
      <c r="S716" s="751"/>
      <c r="T716" s="751"/>
      <c r="U716" s="751"/>
      <c r="V716" s="751"/>
      <c r="W716" s="751"/>
      <c r="X716" s="751"/>
      <c r="Y716" s="751"/>
      <c r="Z716" s="751"/>
    </row>
    <row r="717" ht="12.75" customHeight="1">
      <c r="A717" s="751"/>
      <c r="B717" s="751"/>
      <c r="C717" s="751"/>
      <c r="D717" s="751"/>
      <c r="E717" s="751"/>
      <c r="F717" s="751"/>
      <c r="G717" s="751"/>
      <c r="H717" s="751"/>
      <c r="I717" s="751"/>
      <c r="J717" s="751"/>
      <c r="K717" s="751"/>
      <c r="L717" s="751"/>
      <c r="M717" s="751"/>
      <c r="N717" s="751"/>
      <c r="O717" s="751"/>
      <c r="P717" s="751"/>
      <c r="Q717" s="751"/>
      <c r="R717" s="751"/>
      <c r="S717" s="751"/>
      <c r="T717" s="751"/>
      <c r="U717" s="751"/>
      <c r="V717" s="751"/>
      <c r="W717" s="751"/>
      <c r="X717" s="751"/>
      <c r="Y717" s="751"/>
      <c r="Z717" s="751"/>
    </row>
    <row r="718" ht="12.75" customHeight="1">
      <c r="A718" s="751"/>
      <c r="B718" s="751"/>
      <c r="C718" s="751"/>
      <c r="D718" s="751"/>
      <c r="E718" s="751"/>
      <c r="F718" s="751"/>
      <c r="G718" s="751"/>
      <c r="H718" s="751"/>
      <c r="I718" s="751"/>
      <c r="J718" s="751"/>
      <c r="K718" s="751"/>
      <c r="L718" s="751"/>
      <c r="M718" s="751"/>
      <c r="N718" s="751"/>
      <c r="O718" s="751"/>
      <c r="P718" s="751"/>
      <c r="Q718" s="751"/>
      <c r="R718" s="751"/>
      <c r="S718" s="751"/>
      <c r="T718" s="751"/>
      <c r="U718" s="751"/>
      <c r="V718" s="751"/>
      <c r="W718" s="751"/>
      <c r="X718" s="751"/>
      <c r="Y718" s="751"/>
      <c r="Z718" s="751"/>
    </row>
    <row r="719" ht="12.75" customHeight="1">
      <c r="A719" s="751"/>
      <c r="B719" s="751"/>
      <c r="C719" s="751"/>
      <c r="D719" s="751"/>
      <c r="E719" s="751"/>
      <c r="F719" s="751"/>
      <c r="G719" s="751"/>
      <c r="H719" s="751"/>
      <c r="I719" s="751"/>
      <c r="J719" s="751"/>
      <c r="K719" s="751"/>
      <c r="L719" s="751"/>
      <c r="M719" s="751"/>
      <c r="N719" s="751"/>
      <c r="O719" s="751"/>
      <c r="P719" s="751"/>
      <c r="Q719" s="751"/>
      <c r="R719" s="751"/>
      <c r="S719" s="751"/>
      <c r="T719" s="751"/>
      <c r="U719" s="751"/>
      <c r="V719" s="751"/>
      <c r="W719" s="751"/>
      <c r="X719" s="751"/>
      <c r="Y719" s="751"/>
      <c r="Z719" s="751"/>
    </row>
    <row r="720" ht="12.75" customHeight="1">
      <c r="A720" s="751"/>
      <c r="B720" s="751"/>
      <c r="C720" s="751"/>
      <c r="D720" s="751"/>
      <c r="E720" s="751"/>
      <c r="F720" s="751"/>
      <c r="G720" s="751"/>
      <c r="H720" s="751"/>
      <c r="I720" s="751"/>
      <c r="J720" s="751"/>
      <c r="K720" s="751"/>
      <c r="L720" s="751"/>
      <c r="M720" s="751"/>
      <c r="N720" s="751"/>
      <c r="O720" s="751"/>
      <c r="P720" s="751"/>
      <c r="Q720" s="751"/>
      <c r="R720" s="751"/>
      <c r="S720" s="751"/>
      <c r="T720" s="751"/>
      <c r="U720" s="751"/>
      <c r="V720" s="751"/>
      <c r="W720" s="751"/>
      <c r="X720" s="751"/>
      <c r="Y720" s="751"/>
      <c r="Z720" s="751"/>
    </row>
    <row r="721" ht="12.75" customHeight="1">
      <c r="A721" s="751"/>
      <c r="B721" s="751"/>
      <c r="C721" s="751"/>
      <c r="D721" s="751"/>
      <c r="E721" s="751"/>
      <c r="F721" s="751"/>
      <c r="G721" s="751"/>
      <c r="H721" s="751"/>
      <c r="I721" s="751"/>
      <c r="J721" s="751"/>
      <c r="K721" s="751"/>
      <c r="L721" s="751"/>
      <c r="M721" s="751"/>
      <c r="N721" s="751"/>
      <c r="O721" s="751"/>
      <c r="P721" s="751"/>
      <c r="Q721" s="751"/>
      <c r="R721" s="751"/>
      <c r="S721" s="751"/>
      <c r="T721" s="751"/>
      <c r="U721" s="751"/>
      <c r="V721" s="751"/>
      <c r="W721" s="751"/>
      <c r="X721" s="751"/>
      <c r="Y721" s="751"/>
      <c r="Z721" s="751"/>
    </row>
    <row r="722" ht="12.75" customHeight="1">
      <c r="A722" s="751"/>
      <c r="B722" s="751"/>
      <c r="C722" s="751"/>
      <c r="D722" s="751"/>
      <c r="E722" s="751"/>
      <c r="F722" s="751"/>
      <c r="G722" s="751"/>
      <c r="H722" s="751"/>
      <c r="I722" s="751"/>
      <c r="J722" s="751"/>
      <c r="K722" s="751"/>
      <c r="L722" s="751"/>
      <c r="M722" s="751"/>
      <c r="N722" s="751"/>
      <c r="O722" s="751"/>
      <c r="P722" s="751"/>
      <c r="Q722" s="751"/>
      <c r="R722" s="751"/>
      <c r="S722" s="751"/>
      <c r="T722" s="751"/>
      <c r="U722" s="751"/>
      <c r="V722" s="751"/>
      <c r="W722" s="751"/>
      <c r="X722" s="751"/>
      <c r="Y722" s="751"/>
      <c r="Z722" s="751"/>
    </row>
    <row r="723" ht="12.75" customHeight="1">
      <c r="A723" s="751"/>
      <c r="B723" s="751"/>
      <c r="C723" s="751"/>
      <c r="D723" s="751"/>
      <c r="E723" s="751"/>
      <c r="F723" s="751"/>
      <c r="G723" s="751"/>
      <c r="H723" s="751"/>
      <c r="I723" s="751"/>
      <c r="J723" s="751"/>
      <c r="K723" s="751"/>
      <c r="L723" s="751"/>
      <c r="M723" s="751"/>
      <c r="N723" s="751"/>
      <c r="O723" s="751"/>
      <c r="P723" s="751"/>
      <c r="Q723" s="751"/>
      <c r="R723" s="751"/>
      <c r="S723" s="751"/>
      <c r="T723" s="751"/>
      <c r="U723" s="751"/>
      <c r="V723" s="751"/>
      <c r="W723" s="751"/>
      <c r="X723" s="751"/>
      <c r="Y723" s="751"/>
      <c r="Z723" s="751"/>
    </row>
    <row r="724" ht="12.75" customHeight="1">
      <c r="A724" s="751"/>
      <c r="B724" s="751"/>
      <c r="C724" s="751"/>
      <c r="D724" s="751"/>
      <c r="E724" s="751"/>
      <c r="F724" s="751"/>
      <c r="G724" s="751"/>
      <c r="H724" s="751"/>
      <c r="I724" s="751"/>
      <c r="J724" s="751"/>
      <c r="K724" s="751"/>
      <c r="L724" s="751"/>
      <c r="M724" s="751"/>
      <c r="N724" s="751"/>
      <c r="O724" s="751"/>
      <c r="P724" s="751"/>
      <c r="Q724" s="751"/>
      <c r="R724" s="751"/>
      <c r="S724" s="751"/>
      <c r="T724" s="751"/>
      <c r="U724" s="751"/>
      <c r="V724" s="751"/>
      <c r="W724" s="751"/>
      <c r="X724" s="751"/>
      <c r="Y724" s="751"/>
      <c r="Z724" s="751"/>
    </row>
    <row r="725" ht="12.75" customHeight="1">
      <c r="A725" s="751"/>
      <c r="B725" s="751"/>
      <c r="C725" s="751"/>
      <c r="D725" s="751"/>
      <c r="E725" s="751"/>
      <c r="F725" s="751"/>
      <c r="G725" s="751"/>
      <c r="H725" s="751"/>
      <c r="I725" s="751"/>
      <c r="J725" s="751"/>
      <c r="K725" s="751"/>
      <c r="L725" s="751"/>
      <c r="M725" s="751"/>
      <c r="N725" s="751"/>
      <c r="O725" s="751"/>
      <c r="P725" s="751"/>
      <c r="Q725" s="751"/>
      <c r="R725" s="751"/>
      <c r="S725" s="751"/>
      <c r="T725" s="751"/>
      <c r="U725" s="751"/>
      <c r="V725" s="751"/>
      <c r="W725" s="751"/>
      <c r="X725" s="751"/>
      <c r="Y725" s="751"/>
      <c r="Z725" s="751"/>
    </row>
    <row r="726" ht="12.75" customHeight="1">
      <c r="A726" s="751"/>
      <c r="B726" s="751"/>
      <c r="C726" s="751"/>
      <c r="D726" s="751"/>
      <c r="E726" s="751"/>
      <c r="F726" s="751"/>
      <c r="G726" s="751"/>
      <c r="H726" s="751"/>
      <c r="I726" s="751"/>
      <c r="J726" s="751"/>
      <c r="K726" s="751"/>
      <c r="L726" s="751"/>
      <c r="M726" s="751"/>
      <c r="N726" s="751"/>
      <c r="O726" s="751"/>
      <c r="P726" s="751"/>
      <c r="Q726" s="751"/>
      <c r="R726" s="751"/>
      <c r="S726" s="751"/>
      <c r="T726" s="751"/>
      <c r="U726" s="751"/>
      <c r="V726" s="751"/>
      <c r="W726" s="751"/>
      <c r="X726" s="751"/>
      <c r="Y726" s="751"/>
      <c r="Z726" s="751"/>
    </row>
    <row r="727" ht="12.75" customHeight="1">
      <c r="A727" s="751"/>
      <c r="B727" s="751"/>
      <c r="C727" s="751"/>
      <c r="D727" s="751"/>
      <c r="E727" s="751"/>
      <c r="F727" s="751"/>
      <c r="G727" s="751"/>
      <c r="H727" s="751"/>
      <c r="I727" s="751"/>
      <c r="J727" s="751"/>
      <c r="K727" s="751"/>
      <c r="L727" s="751"/>
      <c r="M727" s="751"/>
      <c r="N727" s="751"/>
      <c r="O727" s="751"/>
      <c r="P727" s="751"/>
      <c r="Q727" s="751"/>
      <c r="R727" s="751"/>
      <c r="S727" s="751"/>
      <c r="T727" s="751"/>
      <c r="U727" s="751"/>
      <c r="V727" s="751"/>
      <c r="W727" s="751"/>
      <c r="X727" s="751"/>
      <c r="Y727" s="751"/>
      <c r="Z727" s="751"/>
    </row>
    <row r="728" ht="12.75" customHeight="1">
      <c r="A728" s="751"/>
      <c r="B728" s="751"/>
      <c r="C728" s="751"/>
      <c r="D728" s="751"/>
      <c r="E728" s="751"/>
      <c r="F728" s="751"/>
      <c r="G728" s="751"/>
      <c r="H728" s="751"/>
      <c r="I728" s="751"/>
      <c r="J728" s="751"/>
      <c r="K728" s="751"/>
      <c r="L728" s="751"/>
      <c r="M728" s="751"/>
      <c r="N728" s="751"/>
      <c r="O728" s="751"/>
      <c r="P728" s="751"/>
      <c r="Q728" s="751"/>
      <c r="R728" s="751"/>
      <c r="S728" s="751"/>
      <c r="T728" s="751"/>
      <c r="U728" s="751"/>
      <c r="V728" s="751"/>
      <c r="W728" s="751"/>
      <c r="X728" s="751"/>
      <c r="Y728" s="751"/>
      <c r="Z728" s="751"/>
    </row>
    <row r="729" ht="12.75" customHeight="1">
      <c r="A729" s="751"/>
      <c r="B729" s="751"/>
      <c r="C729" s="751"/>
      <c r="D729" s="751"/>
      <c r="E729" s="751"/>
      <c r="F729" s="751"/>
      <c r="G729" s="751"/>
      <c r="H729" s="751"/>
      <c r="I729" s="751"/>
      <c r="J729" s="751"/>
      <c r="K729" s="751"/>
      <c r="L729" s="751"/>
      <c r="M729" s="751"/>
      <c r="N729" s="751"/>
      <c r="O729" s="751"/>
      <c r="P729" s="751"/>
      <c r="Q729" s="751"/>
      <c r="R729" s="751"/>
      <c r="S729" s="751"/>
      <c r="T729" s="751"/>
      <c r="U729" s="751"/>
      <c r="V729" s="751"/>
      <c r="W729" s="751"/>
      <c r="X729" s="751"/>
      <c r="Y729" s="751"/>
      <c r="Z729" s="751"/>
    </row>
    <row r="730" ht="12.75" customHeight="1">
      <c r="A730" s="751"/>
      <c r="B730" s="751"/>
      <c r="C730" s="751"/>
      <c r="D730" s="751"/>
      <c r="E730" s="751"/>
      <c r="F730" s="751"/>
      <c r="G730" s="751"/>
      <c r="H730" s="751"/>
      <c r="I730" s="751"/>
      <c r="J730" s="751"/>
      <c r="K730" s="751"/>
      <c r="L730" s="751"/>
      <c r="M730" s="751"/>
      <c r="N730" s="751"/>
      <c r="O730" s="751"/>
      <c r="P730" s="751"/>
      <c r="Q730" s="751"/>
      <c r="R730" s="751"/>
      <c r="S730" s="751"/>
      <c r="T730" s="751"/>
      <c r="U730" s="751"/>
      <c r="V730" s="751"/>
      <c r="W730" s="751"/>
      <c r="X730" s="751"/>
      <c r="Y730" s="751"/>
      <c r="Z730" s="751"/>
    </row>
    <row r="731" ht="12.75" customHeight="1">
      <c r="A731" s="751"/>
      <c r="B731" s="751"/>
      <c r="C731" s="751"/>
      <c r="D731" s="751"/>
      <c r="E731" s="751"/>
      <c r="F731" s="751"/>
      <c r="G731" s="751"/>
      <c r="H731" s="751"/>
      <c r="I731" s="751"/>
      <c r="J731" s="751"/>
      <c r="K731" s="751"/>
      <c r="L731" s="751"/>
      <c r="M731" s="751"/>
      <c r="N731" s="751"/>
      <c r="O731" s="751"/>
      <c r="P731" s="751"/>
      <c r="Q731" s="751"/>
      <c r="R731" s="751"/>
      <c r="S731" s="751"/>
      <c r="T731" s="751"/>
      <c r="U731" s="751"/>
      <c r="V731" s="751"/>
      <c r="W731" s="751"/>
      <c r="X731" s="751"/>
      <c r="Y731" s="751"/>
      <c r="Z731" s="751"/>
    </row>
    <row r="732" ht="12.75" customHeight="1">
      <c r="A732" s="751"/>
      <c r="B732" s="751"/>
      <c r="C732" s="751"/>
      <c r="D732" s="751"/>
      <c r="E732" s="751"/>
      <c r="F732" s="751"/>
      <c r="G732" s="751"/>
      <c r="H732" s="751"/>
      <c r="I732" s="751"/>
      <c r="J732" s="751"/>
      <c r="K732" s="751"/>
      <c r="L732" s="751"/>
      <c r="M732" s="751"/>
      <c r="N732" s="751"/>
      <c r="O732" s="751"/>
      <c r="P732" s="751"/>
      <c r="Q732" s="751"/>
      <c r="R732" s="751"/>
      <c r="S732" s="751"/>
      <c r="T732" s="751"/>
      <c r="U732" s="751"/>
      <c r="V732" s="751"/>
      <c r="W732" s="751"/>
      <c r="X732" s="751"/>
      <c r="Y732" s="751"/>
      <c r="Z732" s="751"/>
    </row>
    <row r="733" ht="12.75" customHeight="1">
      <c r="A733" s="751"/>
      <c r="B733" s="751"/>
      <c r="C733" s="751"/>
      <c r="D733" s="751"/>
      <c r="E733" s="751"/>
      <c r="F733" s="751"/>
      <c r="G733" s="751"/>
      <c r="H733" s="751"/>
      <c r="I733" s="751"/>
      <c r="J733" s="751"/>
      <c r="K733" s="751"/>
      <c r="L733" s="751"/>
      <c r="M733" s="751"/>
      <c r="N733" s="751"/>
      <c r="O733" s="751"/>
      <c r="P733" s="751"/>
      <c r="Q733" s="751"/>
      <c r="R733" s="751"/>
      <c r="S733" s="751"/>
      <c r="T733" s="751"/>
      <c r="U733" s="751"/>
      <c r="V733" s="751"/>
      <c r="W733" s="751"/>
      <c r="X733" s="751"/>
      <c r="Y733" s="751"/>
      <c r="Z733" s="751"/>
    </row>
    <row r="734" ht="12.75" customHeight="1">
      <c r="A734" s="751"/>
      <c r="B734" s="751"/>
      <c r="C734" s="751"/>
      <c r="D734" s="751"/>
      <c r="E734" s="751"/>
      <c r="F734" s="751"/>
      <c r="G734" s="751"/>
      <c r="H734" s="751"/>
      <c r="I734" s="751"/>
      <c r="J734" s="751"/>
      <c r="K734" s="751"/>
      <c r="L734" s="751"/>
      <c r="M734" s="751"/>
      <c r="N734" s="751"/>
      <c r="O734" s="751"/>
      <c r="P734" s="751"/>
      <c r="Q734" s="751"/>
      <c r="R734" s="751"/>
      <c r="S734" s="751"/>
      <c r="T734" s="751"/>
      <c r="U734" s="751"/>
      <c r="V734" s="751"/>
      <c r="W734" s="751"/>
      <c r="X734" s="751"/>
      <c r="Y734" s="751"/>
      <c r="Z734" s="751"/>
    </row>
    <row r="735" ht="12.75" customHeight="1">
      <c r="A735" s="751"/>
      <c r="B735" s="751"/>
      <c r="C735" s="751"/>
      <c r="D735" s="751"/>
      <c r="E735" s="751"/>
      <c r="F735" s="751"/>
      <c r="G735" s="751"/>
      <c r="H735" s="751"/>
      <c r="I735" s="751"/>
      <c r="J735" s="751"/>
      <c r="K735" s="751"/>
      <c r="L735" s="751"/>
      <c r="M735" s="751"/>
      <c r="N735" s="751"/>
      <c r="O735" s="751"/>
      <c r="P735" s="751"/>
      <c r="Q735" s="751"/>
      <c r="R735" s="751"/>
      <c r="S735" s="751"/>
      <c r="T735" s="751"/>
      <c r="U735" s="751"/>
      <c r="V735" s="751"/>
      <c r="W735" s="751"/>
      <c r="X735" s="751"/>
      <c r="Y735" s="751"/>
      <c r="Z735" s="751"/>
    </row>
    <row r="736" ht="12.75" customHeight="1">
      <c r="A736" s="751"/>
      <c r="B736" s="751"/>
      <c r="C736" s="751"/>
      <c r="D736" s="751"/>
      <c r="E736" s="751"/>
      <c r="F736" s="751"/>
      <c r="G736" s="751"/>
      <c r="H736" s="751"/>
      <c r="I736" s="751"/>
      <c r="J736" s="751"/>
      <c r="K736" s="751"/>
      <c r="L736" s="751"/>
      <c r="M736" s="751"/>
      <c r="N736" s="751"/>
      <c r="O736" s="751"/>
      <c r="P736" s="751"/>
      <c r="Q736" s="751"/>
      <c r="R736" s="751"/>
      <c r="S736" s="751"/>
      <c r="T736" s="751"/>
      <c r="U736" s="751"/>
      <c r="V736" s="751"/>
      <c r="W736" s="751"/>
      <c r="X736" s="751"/>
      <c r="Y736" s="751"/>
      <c r="Z736" s="751"/>
    </row>
    <row r="737" ht="12.75" customHeight="1">
      <c r="A737" s="751"/>
      <c r="B737" s="751"/>
      <c r="C737" s="751"/>
      <c r="D737" s="751"/>
      <c r="E737" s="751"/>
      <c r="F737" s="751"/>
      <c r="G737" s="751"/>
      <c r="H737" s="751"/>
      <c r="I737" s="751"/>
      <c r="J737" s="751"/>
      <c r="K737" s="751"/>
      <c r="L737" s="751"/>
      <c r="M737" s="751"/>
      <c r="N737" s="751"/>
      <c r="O737" s="751"/>
      <c r="P737" s="751"/>
      <c r="Q737" s="751"/>
      <c r="R737" s="751"/>
      <c r="S737" s="751"/>
      <c r="T737" s="751"/>
      <c r="U737" s="751"/>
      <c r="V737" s="751"/>
      <c r="W737" s="751"/>
      <c r="X737" s="751"/>
      <c r="Y737" s="751"/>
      <c r="Z737" s="751"/>
    </row>
    <row r="738" ht="12.75" customHeight="1">
      <c r="A738" s="751"/>
      <c r="B738" s="751"/>
      <c r="C738" s="751"/>
      <c r="D738" s="751"/>
      <c r="E738" s="751"/>
      <c r="F738" s="751"/>
      <c r="G738" s="751"/>
      <c r="H738" s="751"/>
      <c r="I738" s="751"/>
      <c r="J738" s="751"/>
      <c r="K738" s="751"/>
      <c r="L738" s="751"/>
      <c r="M738" s="751"/>
      <c r="N738" s="751"/>
      <c r="O738" s="751"/>
      <c r="P738" s="751"/>
      <c r="Q738" s="751"/>
      <c r="R738" s="751"/>
      <c r="S738" s="751"/>
      <c r="T738" s="751"/>
      <c r="U738" s="751"/>
      <c r="V738" s="751"/>
      <c r="W738" s="751"/>
      <c r="X738" s="751"/>
      <c r="Y738" s="751"/>
      <c r="Z738" s="751"/>
    </row>
    <row r="739" ht="12.75" customHeight="1">
      <c r="A739" s="751"/>
      <c r="B739" s="751"/>
      <c r="C739" s="751"/>
      <c r="D739" s="751"/>
      <c r="E739" s="751"/>
      <c r="F739" s="751"/>
      <c r="G739" s="751"/>
      <c r="H739" s="751"/>
      <c r="I739" s="751"/>
      <c r="J739" s="751"/>
      <c r="K739" s="751"/>
      <c r="L739" s="751"/>
      <c r="M739" s="751"/>
      <c r="N739" s="751"/>
      <c r="O739" s="751"/>
      <c r="P739" s="751"/>
      <c r="Q739" s="751"/>
      <c r="R739" s="751"/>
      <c r="S739" s="751"/>
      <c r="T739" s="751"/>
      <c r="U739" s="751"/>
      <c r="V739" s="751"/>
      <c r="W739" s="751"/>
      <c r="X739" s="751"/>
      <c r="Y739" s="751"/>
      <c r="Z739" s="751"/>
    </row>
    <row r="740" ht="12.75" customHeight="1">
      <c r="A740" s="751"/>
      <c r="B740" s="751"/>
      <c r="C740" s="751"/>
      <c r="D740" s="751"/>
      <c r="E740" s="751"/>
      <c r="F740" s="751"/>
      <c r="G740" s="751"/>
      <c r="H740" s="751"/>
      <c r="I740" s="751"/>
      <c r="J740" s="751"/>
      <c r="K740" s="751"/>
      <c r="L740" s="751"/>
      <c r="M740" s="751"/>
      <c r="N740" s="751"/>
      <c r="O740" s="751"/>
      <c r="P740" s="751"/>
      <c r="Q740" s="751"/>
      <c r="R740" s="751"/>
      <c r="S740" s="751"/>
      <c r="T740" s="751"/>
      <c r="U740" s="751"/>
      <c r="V740" s="751"/>
      <c r="W740" s="751"/>
      <c r="X740" s="751"/>
      <c r="Y740" s="751"/>
      <c r="Z740" s="751"/>
    </row>
    <row r="741" ht="12.75" customHeight="1">
      <c r="A741" s="751"/>
      <c r="B741" s="751"/>
      <c r="C741" s="751"/>
      <c r="D741" s="751"/>
      <c r="E741" s="751"/>
      <c r="F741" s="751"/>
      <c r="G741" s="751"/>
      <c r="H741" s="751"/>
      <c r="I741" s="751"/>
      <c r="J741" s="751"/>
      <c r="K741" s="751"/>
      <c r="L741" s="751"/>
      <c r="M741" s="751"/>
      <c r="N741" s="751"/>
      <c r="O741" s="751"/>
      <c r="P741" s="751"/>
      <c r="Q741" s="751"/>
      <c r="R741" s="751"/>
      <c r="S741" s="751"/>
      <c r="T741" s="751"/>
      <c r="U741" s="751"/>
      <c r="V741" s="751"/>
      <c r="W741" s="751"/>
      <c r="X741" s="751"/>
      <c r="Y741" s="751"/>
      <c r="Z741" s="751"/>
    </row>
    <row r="742" ht="12.75" customHeight="1">
      <c r="A742" s="751"/>
      <c r="B742" s="751"/>
      <c r="C742" s="751"/>
      <c r="D742" s="751"/>
      <c r="E742" s="751"/>
      <c r="F742" s="751"/>
      <c r="G742" s="751"/>
      <c r="H742" s="751"/>
      <c r="I742" s="751"/>
      <c r="J742" s="751"/>
      <c r="K742" s="751"/>
      <c r="L742" s="751"/>
      <c r="M742" s="751"/>
      <c r="N742" s="751"/>
      <c r="O742" s="751"/>
      <c r="P742" s="751"/>
      <c r="Q742" s="751"/>
      <c r="R742" s="751"/>
      <c r="S742" s="751"/>
      <c r="T742" s="751"/>
      <c r="U742" s="751"/>
      <c r="V742" s="751"/>
      <c r="W742" s="751"/>
      <c r="X742" s="751"/>
      <c r="Y742" s="751"/>
      <c r="Z742" s="751"/>
    </row>
    <row r="743" ht="12.75" customHeight="1">
      <c r="A743" s="751"/>
      <c r="B743" s="751"/>
      <c r="C743" s="751"/>
      <c r="D743" s="751"/>
      <c r="E743" s="751"/>
      <c r="F743" s="751"/>
      <c r="G743" s="751"/>
      <c r="H743" s="751"/>
      <c r="I743" s="751"/>
      <c r="J743" s="751"/>
      <c r="K743" s="751"/>
      <c r="L743" s="751"/>
      <c r="M743" s="751"/>
      <c r="N743" s="751"/>
      <c r="O743" s="751"/>
      <c r="P743" s="751"/>
      <c r="Q743" s="751"/>
      <c r="R743" s="751"/>
      <c r="S743" s="751"/>
      <c r="T743" s="751"/>
      <c r="U743" s="751"/>
      <c r="V743" s="751"/>
      <c r="W743" s="751"/>
      <c r="X743" s="751"/>
      <c r="Y743" s="751"/>
      <c r="Z743" s="751"/>
    </row>
    <row r="744" ht="12.75" customHeight="1">
      <c r="A744" s="751"/>
      <c r="B744" s="751"/>
      <c r="C744" s="751"/>
      <c r="D744" s="751"/>
      <c r="E744" s="751"/>
      <c r="F744" s="751"/>
      <c r="G744" s="751"/>
      <c r="H744" s="751"/>
      <c r="I744" s="751"/>
      <c r="J744" s="751"/>
      <c r="K744" s="751"/>
      <c r="L744" s="751"/>
      <c r="M744" s="751"/>
      <c r="N744" s="751"/>
      <c r="O744" s="751"/>
      <c r="P744" s="751"/>
      <c r="Q744" s="751"/>
      <c r="R744" s="751"/>
      <c r="S744" s="751"/>
      <c r="T744" s="751"/>
      <c r="U744" s="751"/>
      <c r="V744" s="751"/>
      <c r="W744" s="751"/>
      <c r="X744" s="751"/>
      <c r="Y744" s="751"/>
      <c r="Z744" s="751"/>
    </row>
    <row r="745" ht="12.75" customHeight="1">
      <c r="A745" s="751"/>
      <c r="B745" s="751"/>
      <c r="C745" s="751"/>
      <c r="D745" s="751"/>
      <c r="E745" s="751"/>
      <c r="F745" s="751"/>
      <c r="G745" s="751"/>
      <c r="H745" s="751"/>
      <c r="I745" s="751"/>
      <c r="J745" s="751"/>
      <c r="K745" s="751"/>
      <c r="L745" s="751"/>
      <c r="M745" s="751"/>
      <c r="N745" s="751"/>
      <c r="O745" s="751"/>
      <c r="P745" s="751"/>
      <c r="Q745" s="751"/>
      <c r="R745" s="751"/>
      <c r="S745" s="751"/>
      <c r="T745" s="751"/>
      <c r="U745" s="751"/>
      <c r="V745" s="751"/>
      <c r="W745" s="751"/>
      <c r="X745" s="751"/>
      <c r="Y745" s="751"/>
      <c r="Z745" s="751"/>
    </row>
    <row r="746" ht="12.75" customHeight="1">
      <c r="A746" s="751"/>
      <c r="B746" s="751"/>
      <c r="C746" s="751"/>
      <c r="D746" s="751"/>
      <c r="E746" s="751"/>
      <c r="F746" s="751"/>
      <c r="G746" s="751"/>
      <c r="H746" s="751"/>
      <c r="I746" s="751"/>
      <c r="J746" s="751"/>
      <c r="K746" s="751"/>
      <c r="L746" s="751"/>
      <c r="M746" s="751"/>
      <c r="N746" s="751"/>
      <c r="O746" s="751"/>
      <c r="P746" s="751"/>
      <c r="Q746" s="751"/>
      <c r="R746" s="751"/>
      <c r="S746" s="751"/>
      <c r="T746" s="751"/>
      <c r="U746" s="751"/>
      <c r="V746" s="751"/>
      <c r="W746" s="751"/>
      <c r="X746" s="751"/>
      <c r="Y746" s="751"/>
      <c r="Z746" s="751"/>
    </row>
    <row r="747" ht="12.75" customHeight="1">
      <c r="A747" s="751"/>
      <c r="B747" s="751"/>
      <c r="C747" s="751"/>
      <c r="D747" s="751"/>
      <c r="E747" s="751"/>
      <c r="F747" s="751"/>
      <c r="G747" s="751"/>
      <c r="H747" s="751"/>
      <c r="I747" s="751"/>
      <c r="J747" s="751"/>
      <c r="K747" s="751"/>
      <c r="L747" s="751"/>
      <c r="M747" s="751"/>
      <c r="N747" s="751"/>
      <c r="O747" s="751"/>
      <c r="P747" s="751"/>
      <c r="Q747" s="751"/>
      <c r="R747" s="751"/>
      <c r="S747" s="751"/>
      <c r="T747" s="751"/>
      <c r="U747" s="751"/>
      <c r="V747" s="751"/>
      <c r="W747" s="751"/>
      <c r="X747" s="751"/>
      <c r="Y747" s="751"/>
      <c r="Z747" s="751"/>
    </row>
    <row r="748" ht="12.75" customHeight="1">
      <c r="A748" s="751"/>
      <c r="B748" s="751"/>
      <c r="C748" s="751"/>
      <c r="D748" s="751"/>
      <c r="E748" s="751"/>
      <c r="F748" s="751"/>
      <c r="G748" s="751"/>
      <c r="H748" s="751"/>
      <c r="I748" s="751"/>
      <c r="J748" s="751"/>
      <c r="K748" s="751"/>
      <c r="L748" s="751"/>
      <c r="M748" s="751"/>
      <c r="N748" s="751"/>
      <c r="O748" s="751"/>
      <c r="P748" s="751"/>
      <c r="Q748" s="751"/>
      <c r="R748" s="751"/>
      <c r="S748" s="751"/>
      <c r="T748" s="751"/>
      <c r="U748" s="751"/>
      <c r="V748" s="751"/>
      <c r="W748" s="751"/>
      <c r="X748" s="751"/>
      <c r="Y748" s="751"/>
      <c r="Z748" s="751"/>
    </row>
    <row r="749" ht="12.75" customHeight="1">
      <c r="A749" s="751"/>
      <c r="B749" s="751"/>
      <c r="C749" s="751"/>
      <c r="D749" s="751"/>
      <c r="E749" s="751"/>
      <c r="F749" s="751"/>
      <c r="G749" s="751"/>
      <c r="H749" s="751"/>
      <c r="I749" s="751"/>
      <c r="J749" s="751"/>
      <c r="K749" s="751"/>
      <c r="L749" s="751"/>
      <c r="M749" s="751"/>
      <c r="N749" s="751"/>
      <c r="O749" s="751"/>
      <c r="P749" s="751"/>
      <c r="Q749" s="751"/>
      <c r="R749" s="751"/>
      <c r="S749" s="751"/>
      <c r="T749" s="751"/>
      <c r="U749" s="751"/>
      <c r="V749" s="751"/>
      <c r="W749" s="751"/>
      <c r="X749" s="751"/>
      <c r="Y749" s="751"/>
      <c r="Z749" s="751"/>
    </row>
    <row r="750" ht="12.75" customHeight="1">
      <c r="A750" s="751"/>
      <c r="B750" s="751"/>
      <c r="C750" s="751"/>
      <c r="D750" s="751"/>
      <c r="E750" s="751"/>
      <c r="F750" s="751"/>
      <c r="G750" s="751"/>
      <c r="H750" s="751"/>
      <c r="I750" s="751"/>
      <c r="J750" s="751"/>
      <c r="K750" s="751"/>
      <c r="L750" s="751"/>
      <c r="M750" s="751"/>
      <c r="N750" s="751"/>
      <c r="O750" s="751"/>
      <c r="P750" s="751"/>
      <c r="Q750" s="751"/>
      <c r="R750" s="751"/>
      <c r="S750" s="751"/>
      <c r="T750" s="751"/>
      <c r="U750" s="751"/>
      <c r="V750" s="751"/>
      <c r="W750" s="751"/>
      <c r="X750" s="751"/>
      <c r="Y750" s="751"/>
      <c r="Z750" s="751"/>
    </row>
    <row r="751" ht="12.75" customHeight="1">
      <c r="A751" s="751"/>
      <c r="B751" s="751"/>
      <c r="C751" s="751"/>
      <c r="D751" s="751"/>
      <c r="E751" s="751"/>
      <c r="F751" s="751"/>
      <c r="G751" s="751"/>
      <c r="H751" s="751"/>
      <c r="I751" s="751"/>
      <c r="J751" s="751"/>
      <c r="K751" s="751"/>
      <c r="L751" s="751"/>
      <c r="M751" s="751"/>
      <c r="N751" s="751"/>
      <c r="O751" s="751"/>
      <c r="P751" s="751"/>
      <c r="Q751" s="751"/>
      <c r="R751" s="751"/>
      <c r="S751" s="751"/>
      <c r="T751" s="751"/>
      <c r="U751" s="751"/>
      <c r="V751" s="751"/>
      <c r="W751" s="751"/>
      <c r="X751" s="751"/>
      <c r="Y751" s="751"/>
      <c r="Z751" s="751"/>
    </row>
    <row r="752" ht="12.75" customHeight="1">
      <c r="A752" s="751"/>
      <c r="B752" s="751"/>
      <c r="C752" s="751"/>
      <c r="D752" s="751"/>
      <c r="E752" s="751"/>
      <c r="F752" s="751"/>
      <c r="G752" s="751"/>
      <c r="H752" s="751"/>
      <c r="I752" s="751"/>
      <c r="J752" s="751"/>
      <c r="K752" s="751"/>
      <c r="L752" s="751"/>
      <c r="M752" s="751"/>
      <c r="N752" s="751"/>
      <c r="O752" s="751"/>
      <c r="P752" s="751"/>
      <c r="Q752" s="751"/>
      <c r="R752" s="751"/>
      <c r="S752" s="751"/>
      <c r="T752" s="751"/>
      <c r="U752" s="751"/>
      <c r="V752" s="751"/>
      <c r="W752" s="751"/>
      <c r="X752" s="751"/>
      <c r="Y752" s="751"/>
      <c r="Z752" s="751"/>
    </row>
    <row r="753" ht="12.75" customHeight="1">
      <c r="A753" s="751"/>
      <c r="B753" s="751"/>
      <c r="C753" s="751"/>
      <c r="D753" s="751"/>
      <c r="E753" s="751"/>
      <c r="F753" s="751"/>
      <c r="G753" s="751"/>
      <c r="H753" s="751"/>
      <c r="I753" s="751"/>
      <c r="J753" s="751"/>
      <c r="K753" s="751"/>
      <c r="L753" s="751"/>
      <c r="M753" s="751"/>
      <c r="N753" s="751"/>
      <c r="O753" s="751"/>
      <c r="P753" s="751"/>
      <c r="Q753" s="751"/>
      <c r="R753" s="751"/>
      <c r="S753" s="751"/>
      <c r="T753" s="751"/>
      <c r="U753" s="751"/>
      <c r="V753" s="751"/>
      <c r="W753" s="751"/>
      <c r="X753" s="751"/>
      <c r="Y753" s="751"/>
      <c r="Z753" s="751"/>
    </row>
    <row r="754" ht="12.75" customHeight="1">
      <c r="A754" s="751"/>
      <c r="B754" s="751"/>
      <c r="C754" s="751"/>
      <c r="D754" s="751"/>
      <c r="E754" s="751"/>
      <c r="F754" s="751"/>
      <c r="G754" s="751"/>
      <c r="H754" s="751"/>
      <c r="I754" s="751"/>
      <c r="J754" s="751"/>
      <c r="K754" s="751"/>
      <c r="L754" s="751"/>
      <c r="M754" s="751"/>
      <c r="N754" s="751"/>
      <c r="O754" s="751"/>
      <c r="P754" s="751"/>
      <c r="Q754" s="751"/>
      <c r="R754" s="751"/>
      <c r="S754" s="751"/>
      <c r="T754" s="751"/>
      <c r="U754" s="751"/>
      <c r="V754" s="751"/>
      <c r="W754" s="751"/>
      <c r="X754" s="751"/>
      <c r="Y754" s="751"/>
      <c r="Z754" s="751"/>
    </row>
    <row r="755" ht="12.75" customHeight="1">
      <c r="A755" s="751"/>
      <c r="B755" s="751"/>
      <c r="C755" s="751"/>
      <c r="D755" s="751"/>
      <c r="E755" s="751"/>
      <c r="F755" s="751"/>
      <c r="G755" s="751"/>
      <c r="H755" s="751"/>
      <c r="I755" s="751"/>
      <c r="J755" s="751"/>
      <c r="K755" s="751"/>
      <c r="L755" s="751"/>
      <c r="M755" s="751"/>
      <c r="N755" s="751"/>
      <c r="O755" s="751"/>
      <c r="P755" s="751"/>
      <c r="Q755" s="751"/>
      <c r="R755" s="751"/>
      <c r="S755" s="751"/>
      <c r="T755" s="751"/>
      <c r="U755" s="751"/>
      <c r="V755" s="751"/>
      <c r="W755" s="751"/>
      <c r="X755" s="751"/>
      <c r="Y755" s="751"/>
      <c r="Z755" s="751"/>
    </row>
    <row r="756" ht="12.75" customHeight="1">
      <c r="A756" s="751"/>
      <c r="B756" s="751"/>
      <c r="C756" s="751"/>
      <c r="D756" s="751"/>
      <c r="E756" s="751"/>
      <c r="F756" s="751"/>
      <c r="G756" s="751"/>
      <c r="H756" s="751"/>
      <c r="I756" s="751"/>
      <c r="J756" s="751"/>
      <c r="K756" s="751"/>
      <c r="L756" s="751"/>
      <c r="M756" s="751"/>
      <c r="N756" s="751"/>
      <c r="O756" s="751"/>
      <c r="P756" s="751"/>
      <c r="Q756" s="751"/>
      <c r="R756" s="751"/>
      <c r="S756" s="751"/>
      <c r="T756" s="751"/>
      <c r="U756" s="751"/>
      <c r="V756" s="751"/>
      <c r="W756" s="751"/>
      <c r="X756" s="751"/>
      <c r="Y756" s="751"/>
      <c r="Z756" s="751"/>
    </row>
    <row r="757" ht="12.75" customHeight="1">
      <c r="A757" s="751"/>
      <c r="B757" s="751"/>
      <c r="C757" s="751"/>
      <c r="D757" s="751"/>
      <c r="E757" s="751"/>
      <c r="F757" s="751"/>
      <c r="G757" s="751"/>
      <c r="H757" s="751"/>
      <c r="I757" s="751"/>
      <c r="J757" s="751"/>
      <c r="K757" s="751"/>
      <c r="L757" s="751"/>
      <c r="M757" s="751"/>
      <c r="N757" s="751"/>
      <c r="O757" s="751"/>
      <c r="P757" s="751"/>
      <c r="Q757" s="751"/>
      <c r="R757" s="751"/>
      <c r="S757" s="751"/>
      <c r="T757" s="751"/>
      <c r="U757" s="751"/>
      <c r="V757" s="751"/>
      <c r="W757" s="751"/>
      <c r="X757" s="751"/>
      <c r="Y757" s="751"/>
      <c r="Z757" s="751"/>
    </row>
    <row r="758" ht="12.75" customHeight="1">
      <c r="A758" s="751"/>
      <c r="B758" s="751"/>
      <c r="C758" s="751"/>
      <c r="D758" s="751"/>
      <c r="E758" s="751"/>
      <c r="F758" s="751"/>
      <c r="G758" s="751"/>
      <c r="H758" s="751"/>
      <c r="I758" s="751"/>
      <c r="J758" s="751"/>
      <c r="K758" s="751"/>
      <c r="L758" s="751"/>
      <c r="M758" s="751"/>
      <c r="N758" s="751"/>
      <c r="O758" s="751"/>
      <c r="P758" s="751"/>
      <c r="Q758" s="751"/>
      <c r="R758" s="751"/>
      <c r="S758" s="751"/>
      <c r="T758" s="751"/>
      <c r="U758" s="751"/>
      <c r="V758" s="751"/>
      <c r="W758" s="751"/>
      <c r="X758" s="751"/>
      <c r="Y758" s="751"/>
      <c r="Z758" s="751"/>
    </row>
    <row r="759" ht="12.75" customHeight="1">
      <c r="A759" s="751"/>
      <c r="B759" s="751"/>
      <c r="C759" s="751"/>
      <c r="D759" s="751"/>
      <c r="E759" s="751"/>
      <c r="F759" s="751"/>
      <c r="G759" s="751"/>
      <c r="H759" s="751"/>
      <c r="I759" s="751"/>
      <c r="J759" s="751"/>
      <c r="K759" s="751"/>
      <c r="L759" s="751"/>
      <c r="M759" s="751"/>
      <c r="N759" s="751"/>
      <c r="O759" s="751"/>
      <c r="P759" s="751"/>
      <c r="Q759" s="751"/>
      <c r="R759" s="751"/>
      <c r="S759" s="751"/>
      <c r="T759" s="751"/>
      <c r="U759" s="751"/>
      <c r="V759" s="751"/>
      <c r="W759" s="751"/>
      <c r="X759" s="751"/>
      <c r="Y759" s="751"/>
      <c r="Z759" s="751"/>
    </row>
    <row r="760" ht="12.75" customHeight="1">
      <c r="A760" s="751"/>
      <c r="B760" s="751"/>
      <c r="C760" s="751"/>
      <c r="D760" s="751"/>
      <c r="E760" s="751"/>
      <c r="F760" s="751"/>
      <c r="G760" s="751"/>
      <c r="H760" s="751"/>
      <c r="I760" s="751"/>
      <c r="J760" s="751"/>
      <c r="K760" s="751"/>
      <c r="L760" s="751"/>
      <c r="M760" s="751"/>
      <c r="N760" s="751"/>
      <c r="O760" s="751"/>
      <c r="P760" s="751"/>
      <c r="Q760" s="751"/>
      <c r="R760" s="751"/>
      <c r="S760" s="751"/>
      <c r="T760" s="751"/>
      <c r="U760" s="751"/>
      <c r="V760" s="751"/>
      <c r="W760" s="751"/>
      <c r="X760" s="751"/>
      <c r="Y760" s="751"/>
      <c r="Z760" s="751"/>
    </row>
    <row r="761" ht="12.75" customHeight="1">
      <c r="A761" s="751"/>
      <c r="B761" s="751"/>
      <c r="C761" s="751"/>
      <c r="D761" s="751"/>
      <c r="E761" s="751"/>
      <c r="F761" s="751"/>
      <c r="G761" s="751"/>
      <c r="H761" s="751"/>
      <c r="I761" s="751"/>
      <c r="J761" s="751"/>
      <c r="K761" s="751"/>
      <c r="L761" s="751"/>
      <c r="M761" s="751"/>
      <c r="N761" s="751"/>
      <c r="O761" s="751"/>
      <c r="P761" s="751"/>
      <c r="Q761" s="751"/>
      <c r="R761" s="751"/>
      <c r="S761" s="751"/>
      <c r="T761" s="751"/>
      <c r="U761" s="751"/>
      <c r="V761" s="751"/>
      <c r="W761" s="751"/>
      <c r="X761" s="751"/>
      <c r="Y761" s="751"/>
      <c r="Z761" s="751"/>
    </row>
    <row r="762" ht="12.75" customHeight="1">
      <c r="A762" s="751"/>
      <c r="B762" s="751"/>
      <c r="C762" s="751"/>
      <c r="D762" s="751"/>
      <c r="E762" s="751"/>
      <c r="F762" s="751"/>
      <c r="G762" s="751"/>
      <c r="H762" s="751"/>
      <c r="I762" s="751"/>
      <c r="J762" s="751"/>
      <c r="K762" s="751"/>
      <c r="L762" s="751"/>
      <c r="M762" s="751"/>
      <c r="N762" s="751"/>
      <c r="O762" s="751"/>
      <c r="P762" s="751"/>
      <c r="Q762" s="751"/>
      <c r="R762" s="751"/>
      <c r="S762" s="751"/>
      <c r="T762" s="751"/>
      <c r="U762" s="751"/>
      <c r="V762" s="751"/>
      <c r="W762" s="751"/>
      <c r="X762" s="751"/>
      <c r="Y762" s="751"/>
      <c r="Z762" s="751"/>
    </row>
    <row r="763" ht="12.75" customHeight="1">
      <c r="A763" s="751"/>
      <c r="B763" s="751"/>
      <c r="C763" s="751"/>
      <c r="D763" s="751"/>
      <c r="E763" s="751"/>
      <c r="F763" s="751"/>
      <c r="G763" s="751"/>
      <c r="H763" s="751"/>
      <c r="I763" s="751"/>
      <c r="J763" s="751"/>
      <c r="K763" s="751"/>
      <c r="L763" s="751"/>
      <c r="M763" s="751"/>
      <c r="N763" s="751"/>
      <c r="O763" s="751"/>
      <c r="P763" s="751"/>
      <c r="Q763" s="751"/>
      <c r="R763" s="751"/>
      <c r="S763" s="751"/>
      <c r="T763" s="751"/>
      <c r="U763" s="751"/>
      <c r="V763" s="751"/>
      <c r="W763" s="751"/>
      <c r="X763" s="751"/>
      <c r="Y763" s="751"/>
      <c r="Z763" s="751"/>
    </row>
    <row r="764" ht="12.75" customHeight="1">
      <c r="A764" s="751"/>
      <c r="B764" s="751"/>
      <c r="C764" s="751"/>
      <c r="D764" s="751"/>
      <c r="E764" s="751"/>
      <c r="F764" s="751"/>
      <c r="G764" s="751"/>
      <c r="H764" s="751"/>
      <c r="I764" s="751"/>
      <c r="J764" s="751"/>
      <c r="K764" s="751"/>
      <c r="L764" s="751"/>
      <c r="M764" s="751"/>
      <c r="N764" s="751"/>
      <c r="O764" s="751"/>
      <c r="P764" s="751"/>
      <c r="Q764" s="751"/>
      <c r="R764" s="751"/>
      <c r="S764" s="751"/>
      <c r="T764" s="751"/>
      <c r="U764" s="751"/>
      <c r="V764" s="751"/>
      <c r="W764" s="751"/>
      <c r="X764" s="751"/>
      <c r="Y764" s="751"/>
      <c r="Z764" s="751"/>
    </row>
    <row r="765" ht="12.75" customHeight="1">
      <c r="A765" s="751"/>
      <c r="B765" s="751"/>
      <c r="C765" s="751"/>
      <c r="D765" s="751"/>
      <c r="E765" s="751"/>
      <c r="F765" s="751"/>
      <c r="G765" s="751"/>
      <c r="H765" s="751"/>
      <c r="I765" s="751"/>
      <c r="J765" s="751"/>
      <c r="K765" s="751"/>
      <c r="L765" s="751"/>
      <c r="M765" s="751"/>
      <c r="N765" s="751"/>
      <c r="O765" s="751"/>
      <c r="P765" s="751"/>
      <c r="Q765" s="751"/>
      <c r="R765" s="751"/>
      <c r="S765" s="751"/>
      <c r="T765" s="751"/>
      <c r="U765" s="751"/>
      <c r="V765" s="751"/>
      <c r="W765" s="751"/>
      <c r="X765" s="751"/>
      <c r="Y765" s="751"/>
      <c r="Z765" s="751"/>
    </row>
    <row r="766" ht="12.75" customHeight="1">
      <c r="A766" s="751"/>
      <c r="B766" s="751"/>
      <c r="C766" s="751"/>
      <c r="D766" s="751"/>
      <c r="E766" s="751"/>
      <c r="F766" s="751"/>
      <c r="G766" s="751"/>
      <c r="H766" s="751"/>
      <c r="I766" s="751"/>
      <c r="J766" s="751"/>
      <c r="K766" s="751"/>
      <c r="L766" s="751"/>
      <c r="M766" s="751"/>
      <c r="N766" s="751"/>
      <c r="O766" s="751"/>
      <c r="P766" s="751"/>
      <c r="Q766" s="751"/>
      <c r="R766" s="751"/>
      <c r="S766" s="751"/>
      <c r="T766" s="751"/>
      <c r="U766" s="751"/>
      <c r="V766" s="751"/>
      <c r="W766" s="751"/>
      <c r="X766" s="751"/>
      <c r="Y766" s="751"/>
      <c r="Z766" s="751"/>
    </row>
    <row r="767" ht="12.75" customHeight="1">
      <c r="A767" s="751"/>
      <c r="B767" s="751"/>
      <c r="C767" s="751"/>
      <c r="D767" s="751"/>
      <c r="E767" s="751"/>
      <c r="F767" s="751"/>
      <c r="G767" s="751"/>
      <c r="H767" s="751"/>
      <c r="I767" s="751"/>
      <c r="J767" s="751"/>
      <c r="K767" s="751"/>
      <c r="L767" s="751"/>
      <c r="M767" s="751"/>
      <c r="N767" s="751"/>
      <c r="O767" s="751"/>
      <c r="P767" s="751"/>
      <c r="Q767" s="751"/>
      <c r="R767" s="751"/>
      <c r="S767" s="751"/>
      <c r="T767" s="751"/>
      <c r="U767" s="751"/>
      <c r="V767" s="751"/>
      <c r="W767" s="751"/>
      <c r="X767" s="751"/>
      <c r="Y767" s="751"/>
      <c r="Z767" s="751"/>
    </row>
    <row r="768" ht="12.75" customHeight="1">
      <c r="A768" s="751"/>
      <c r="B768" s="751"/>
      <c r="C768" s="751"/>
      <c r="D768" s="751"/>
      <c r="E768" s="751"/>
      <c r="F768" s="751"/>
      <c r="G768" s="751"/>
      <c r="H768" s="751"/>
      <c r="I768" s="751"/>
      <c r="J768" s="751"/>
      <c r="K768" s="751"/>
      <c r="L768" s="751"/>
      <c r="M768" s="751"/>
      <c r="N768" s="751"/>
      <c r="O768" s="751"/>
      <c r="P768" s="751"/>
      <c r="Q768" s="751"/>
      <c r="R768" s="751"/>
      <c r="S768" s="751"/>
      <c r="T768" s="751"/>
      <c r="U768" s="751"/>
      <c r="V768" s="751"/>
      <c r="W768" s="751"/>
      <c r="X768" s="751"/>
      <c r="Y768" s="751"/>
      <c r="Z768" s="751"/>
    </row>
    <row r="769" ht="12.75" customHeight="1">
      <c r="A769" s="751"/>
      <c r="B769" s="751"/>
      <c r="C769" s="751"/>
      <c r="D769" s="751"/>
      <c r="E769" s="751"/>
      <c r="F769" s="751"/>
      <c r="G769" s="751"/>
      <c r="H769" s="751"/>
      <c r="I769" s="751"/>
      <c r="J769" s="751"/>
      <c r="K769" s="751"/>
      <c r="L769" s="751"/>
      <c r="M769" s="751"/>
      <c r="N769" s="751"/>
      <c r="O769" s="751"/>
      <c r="P769" s="751"/>
      <c r="Q769" s="751"/>
      <c r="R769" s="751"/>
      <c r="S769" s="751"/>
      <c r="T769" s="751"/>
      <c r="U769" s="751"/>
      <c r="V769" s="751"/>
      <c r="W769" s="751"/>
      <c r="X769" s="751"/>
      <c r="Y769" s="751"/>
      <c r="Z769" s="751"/>
    </row>
    <row r="770" ht="12.75" customHeight="1">
      <c r="A770" s="751"/>
      <c r="B770" s="751"/>
      <c r="C770" s="751"/>
      <c r="D770" s="751"/>
      <c r="E770" s="751"/>
      <c r="F770" s="751"/>
      <c r="G770" s="751"/>
      <c r="H770" s="751"/>
      <c r="I770" s="751"/>
      <c r="J770" s="751"/>
      <c r="K770" s="751"/>
      <c r="L770" s="751"/>
      <c r="M770" s="751"/>
      <c r="N770" s="751"/>
      <c r="O770" s="751"/>
      <c r="P770" s="751"/>
      <c r="Q770" s="751"/>
      <c r="R770" s="751"/>
      <c r="S770" s="751"/>
      <c r="T770" s="751"/>
      <c r="U770" s="751"/>
      <c r="V770" s="751"/>
      <c r="W770" s="751"/>
      <c r="X770" s="751"/>
      <c r="Y770" s="751"/>
      <c r="Z770" s="751"/>
    </row>
    <row r="771" ht="12.75" customHeight="1">
      <c r="A771" s="751"/>
      <c r="B771" s="751"/>
      <c r="C771" s="751"/>
      <c r="D771" s="751"/>
      <c r="E771" s="751"/>
      <c r="F771" s="751"/>
      <c r="G771" s="751"/>
      <c r="H771" s="751"/>
      <c r="I771" s="751"/>
      <c r="J771" s="751"/>
      <c r="K771" s="751"/>
      <c r="L771" s="751"/>
      <c r="M771" s="751"/>
      <c r="N771" s="751"/>
      <c r="O771" s="751"/>
      <c r="P771" s="751"/>
      <c r="Q771" s="751"/>
      <c r="R771" s="751"/>
      <c r="S771" s="751"/>
      <c r="T771" s="751"/>
      <c r="U771" s="751"/>
      <c r="V771" s="751"/>
      <c r="W771" s="751"/>
      <c r="X771" s="751"/>
      <c r="Y771" s="751"/>
      <c r="Z771" s="751"/>
    </row>
    <row r="772" ht="12.75" customHeight="1">
      <c r="A772" s="751"/>
      <c r="B772" s="751"/>
      <c r="C772" s="751"/>
      <c r="D772" s="751"/>
      <c r="E772" s="751"/>
      <c r="F772" s="751"/>
      <c r="G772" s="751"/>
      <c r="H772" s="751"/>
      <c r="I772" s="751"/>
      <c r="J772" s="751"/>
      <c r="K772" s="751"/>
      <c r="L772" s="751"/>
      <c r="M772" s="751"/>
      <c r="N772" s="751"/>
      <c r="O772" s="751"/>
      <c r="P772" s="751"/>
      <c r="Q772" s="751"/>
      <c r="R772" s="751"/>
      <c r="S772" s="751"/>
      <c r="T772" s="751"/>
      <c r="U772" s="751"/>
      <c r="V772" s="751"/>
      <c r="W772" s="751"/>
      <c r="X772" s="751"/>
      <c r="Y772" s="751"/>
      <c r="Z772" s="751"/>
    </row>
    <row r="773" ht="12.75" customHeight="1">
      <c r="A773" s="751"/>
      <c r="B773" s="751"/>
      <c r="C773" s="751"/>
      <c r="D773" s="751"/>
      <c r="E773" s="751"/>
      <c r="F773" s="751"/>
      <c r="G773" s="751"/>
      <c r="H773" s="751"/>
      <c r="I773" s="751"/>
      <c r="J773" s="751"/>
      <c r="K773" s="751"/>
      <c r="L773" s="751"/>
      <c r="M773" s="751"/>
      <c r="N773" s="751"/>
      <c r="O773" s="751"/>
      <c r="P773" s="751"/>
      <c r="Q773" s="751"/>
      <c r="R773" s="751"/>
      <c r="S773" s="751"/>
      <c r="T773" s="751"/>
      <c r="U773" s="751"/>
      <c r="V773" s="751"/>
      <c r="W773" s="751"/>
      <c r="X773" s="751"/>
      <c r="Y773" s="751"/>
      <c r="Z773" s="751"/>
    </row>
    <row r="774" ht="12.75" customHeight="1">
      <c r="A774" s="751"/>
      <c r="B774" s="751"/>
      <c r="C774" s="751"/>
      <c r="D774" s="751"/>
      <c r="E774" s="751"/>
      <c r="F774" s="751"/>
      <c r="G774" s="751"/>
      <c r="H774" s="751"/>
      <c r="I774" s="751"/>
      <c r="J774" s="751"/>
      <c r="K774" s="751"/>
      <c r="L774" s="751"/>
      <c r="M774" s="751"/>
      <c r="N774" s="751"/>
      <c r="O774" s="751"/>
      <c r="P774" s="751"/>
      <c r="Q774" s="751"/>
      <c r="R774" s="751"/>
      <c r="S774" s="751"/>
      <c r="T774" s="751"/>
      <c r="U774" s="751"/>
      <c r="V774" s="751"/>
      <c r="W774" s="751"/>
      <c r="X774" s="751"/>
      <c r="Y774" s="751"/>
      <c r="Z774" s="751"/>
    </row>
    <row r="775" ht="12.75" customHeight="1">
      <c r="A775" s="751"/>
      <c r="B775" s="751"/>
      <c r="C775" s="751"/>
      <c r="D775" s="751"/>
      <c r="E775" s="751"/>
      <c r="F775" s="751"/>
      <c r="G775" s="751"/>
      <c r="H775" s="751"/>
      <c r="I775" s="751"/>
      <c r="J775" s="751"/>
      <c r="K775" s="751"/>
      <c r="L775" s="751"/>
      <c r="M775" s="751"/>
      <c r="N775" s="751"/>
      <c r="O775" s="751"/>
      <c r="P775" s="751"/>
      <c r="Q775" s="751"/>
      <c r="R775" s="751"/>
      <c r="S775" s="751"/>
      <c r="T775" s="751"/>
      <c r="U775" s="751"/>
      <c r="V775" s="751"/>
      <c r="W775" s="751"/>
      <c r="X775" s="751"/>
      <c r="Y775" s="751"/>
      <c r="Z775" s="751"/>
    </row>
    <row r="776" ht="12.75" customHeight="1">
      <c r="A776" s="751"/>
      <c r="B776" s="751"/>
      <c r="C776" s="751"/>
      <c r="D776" s="751"/>
      <c r="E776" s="751"/>
      <c r="F776" s="751"/>
      <c r="G776" s="751"/>
      <c r="H776" s="751"/>
      <c r="I776" s="751"/>
      <c r="J776" s="751"/>
      <c r="K776" s="751"/>
      <c r="L776" s="751"/>
      <c r="M776" s="751"/>
      <c r="N776" s="751"/>
      <c r="O776" s="751"/>
      <c r="P776" s="751"/>
      <c r="Q776" s="751"/>
      <c r="R776" s="751"/>
      <c r="S776" s="751"/>
      <c r="T776" s="751"/>
      <c r="U776" s="751"/>
      <c r="V776" s="751"/>
      <c r="W776" s="751"/>
      <c r="X776" s="751"/>
      <c r="Y776" s="751"/>
      <c r="Z776" s="751"/>
    </row>
    <row r="777" ht="12.75" customHeight="1">
      <c r="A777" s="751"/>
      <c r="B777" s="751"/>
      <c r="C777" s="751"/>
      <c r="D777" s="751"/>
      <c r="E777" s="751"/>
      <c r="F777" s="751"/>
      <c r="G777" s="751"/>
      <c r="H777" s="751"/>
      <c r="I777" s="751"/>
      <c r="J777" s="751"/>
      <c r="K777" s="751"/>
      <c r="L777" s="751"/>
      <c r="M777" s="751"/>
      <c r="N777" s="751"/>
      <c r="O777" s="751"/>
      <c r="P777" s="751"/>
      <c r="Q777" s="751"/>
      <c r="R777" s="751"/>
      <c r="S777" s="751"/>
      <c r="T777" s="751"/>
      <c r="U777" s="751"/>
      <c r="V777" s="751"/>
      <c r="W777" s="751"/>
      <c r="X777" s="751"/>
      <c r="Y777" s="751"/>
      <c r="Z777" s="751"/>
    </row>
    <row r="778" ht="12.75" customHeight="1">
      <c r="A778" s="751"/>
      <c r="B778" s="751"/>
      <c r="C778" s="751"/>
      <c r="D778" s="751"/>
      <c r="E778" s="751"/>
      <c r="F778" s="751"/>
      <c r="G778" s="751"/>
      <c r="H778" s="751"/>
      <c r="I778" s="751"/>
      <c r="J778" s="751"/>
      <c r="K778" s="751"/>
      <c r="L778" s="751"/>
      <c r="M778" s="751"/>
      <c r="N778" s="751"/>
      <c r="O778" s="751"/>
      <c r="P778" s="751"/>
      <c r="Q778" s="751"/>
      <c r="R778" s="751"/>
      <c r="S778" s="751"/>
      <c r="T778" s="751"/>
      <c r="U778" s="751"/>
      <c r="V778" s="751"/>
      <c r="W778" s="751"/>
      <c r="X778" s="751"/>
      <c r="Y778" s="751"/>
      <c r="Z778" s="751"/>
    </row>
    <row r="779" ht="12.75" customHeight="1">
      <c r="A779" s="751"/>
      <c r="B779" s="751"/>
      <c r="C779" s="751"/>
      <c r="D779" s="751"/>
      <c r="E779" s="751"/>
      <c r="F779" s="751"/>
      <c r="G779" s="751"/>
      <c r="H779" s="751"/>
      <c r="I779" s="751"/>
      <c r="J779" s="751"/>
      <c r="K779" s="751"/>
      <c r="L779" s="751"/>
      <c r="M779" s="751"/>
      <c r="N779" s="751"/>
      <c r="O779" s="751"/>
      <c r="P779" s="751"/>
      <c r="Q779" s="751"/>
      <c r="R779" s="751"/>
      <c r="S779" s="751"/>
      <c r="T779" s="751"/>
      <c r="U779" s="751"/>
      <c r="V779" s="751"/>
      <c r="W779" s="751"/>
      <c r="X779" s="751"/>
      <c r="Y779" s="751"/>
      <c r="Z779" s="751"/>
    </row>
    <row r="780" ht="12.75" customHeight="1">
      <c r="A780" s="751"/>
      <c r="B780" s="751"/>
      <c r="C780" s="751"/>
      <c r="D780" s="751"/>
      <c r="E780" s="751"/>
      <c r="F780" s="751"/>
      <c r="G780" s="751"/>
      <c r="H780" s="751"/>
      <c r="I780" s="751"/>
      <c r="J780" s="751"/>
      <c r="K780" s="751"/>
      <c r="L780" s="751"/>
      <c r="M780" s="751"/>
      <c r="N780" s="751"/>
      <c r="O780" s="751"/>
      <c r="P780" s="751"/>
      <c r="Q780" s="751"/>
      <c r="R780" s="751"/>
      <c r="S780" s="751"/>
      <c r="T780" s="751"/>
      <c r="U780" s="751"/>
      <c r="V780" s="751"/>
      <c r="W780" s="751"/>
      <c r="X780" s="751"/>
      <c r="Y780" s="751"/>
      <c r="Z780" s="751"/>
    </row>
    <row r="781" ht="12.75" customHeight="1">
      <c r="A781" s="751"/>
      <c r="B781" s="751"/>
      <c r="C781" s="751"/>
      <c r="D781" s="751"/>
      <c r="E781" s="751"/>
      <c r="F781" s="751"/>
      <c r="G781" s="751"/>
      <c r="H781" s="751"/>
      <c r="I781" s="751"/>
      <c r="J781" s="751"/>
      <c r="K781" s="751"/>
      <c r="L781" s="751"/>
      <c r="M781" s="751"/>
      <c r="N781" s="751"/>
      <c r="O781" s="751"/>
      <c r="P781" s="751"/>
      <c r="Q781" s="751"/>
      <c r="R781" s="751"/>
      <c r="S781" s="751"/>
      <c r="T781" s="751"/>
      <c r="U781" s="751"/>
      <c r="V781" s="751"/>
      <c r="W781" s="751"/>
      <c r="X781" s="751"/>
      <c r="Y781" s="751"/>
      <c r="Z781" s="751"/>
    </row>
    <row r="782" ht="12.75" customHeight="1">
      <c r="A782" s="751"/>
      <c r="B782" s="751"/>
      <c r="C782" s="751"/>
      <c r="D782" s="751"/>
      <c r="E782" s="751"/>
      <c r="F782" s="751"/>
      <c r="G782" s="751"/>
      <c r="H782" s="751"/>
      <c r="I782" s="751"/>
      <c r="J782" s="751"/>
      <c r="K782" s="751"/>
      <c r="L782" s="751"/>
      <c r="M782" s="751"/>
      <c r="N782" s="751"/>
      <c r="O782" s="751"/>
      <c r="P782" s="751"/>
      <c r="Q782" s="751"/>
      <c r="R782" s="751"/>
      <c r="S782" s="751"/>
      <c r="T782" s="751"/>
      <c r="U782" s="751"/>
      <c r="V782" s="751"/>
      <c r="W782" s="751"/>
      <c r="X782" s="751"/>
      <c r="Y782" s="751"/>
      <c r="Z782" s="751"/>
    </row>
    <row r="783" ht="12.75" customHeight="1">
      <c r="A783" s="751"/>
      <c r="B783" s="751"/>
      <c r="C783" s="751"/>
      <c r="D783" s="751"/>
      <c r="E783" s="751"/>
      <c r="F783" s="751"/>
      <c r="G783" s="751"/>
      <c r="H783" s="751"/>
      <c r="I783" s="751"/>
      <c r="J783" s="751"/>
      <c r="K783" s="751"/>
      <c r="L783" s="751"/>
      <c r="M783" s="751"/>
      <c r="N783" s="751"/>
      <c r="O783" s="751"/>
      <c r="P783" s="751"/>
      <c r="Q783" s="751"/>
      <c r="R783" s="751"/>
      <c r="S783" s="751"/>
      <c r="T783" s="751"/>
      <c r="U783" s="751"/>
      <c r="V783" s="751"/>
      <c r="W783" s="751"/>
      <c r="X783" s="751"/>
      <c r="Y783" s="751"/>
      <c r="Z783" s="751"/>
    </row>
    <row r="784" ht="12.75" customHeight="1">
      <c r="A784" s="751"/>
      <c r="B784" s="751"/>
      <c r="C784" s="751"/>
      <c r="D784" s="751"/>
      <c r="E784" s="751"/>
      <c r="F784" s="751"/>
      <c r="G784" s="751"/>
      <c r="H784" s="751"/>
      <c r="I784" s="751"/>
      <c r="J784" s="751"/>
      <c r="K784" s="751"/>
      <c r="L784" s="751"/>
      <c r="M784" s="751"/>
      <c r="N784" s="751"/>
      <c r="O784" s="751"/>
      <c r="P784" s="751"/>
      <c r="Q784" s="751"/>
      <c r="R784" s="751"/>
      <c r="S784" s="751"/>
      <c r="T784" s="751"/>
      <c r="U784" s="751"/>
      <c r="V784" s="751"/>
      <c r="W784" s="751"/>
      <c r="X784" s="751"/>
      <c r="Y784" s="751"/>
      <c r="Z784" s="751"/>
    </row>
    <row r="785" ht="12.75" customHeight="1">
      <c r="A785" s="751"/>
      <c r="B785" s="751"/>
      <c r="C785" s="751"/>
      <c r="D785" s="751"/>
      <c r="E785" s="751"/>
      <c r="F785" s="751"/>
      <c r="G785" s="751"/>
      <c r="H785" s="751"/>
      <c r="I785" s="751"/>
      <c r="J785" s="751"/>
      <c r="K785" s="751"/>
      <c r="L785" s="751"/>
      <c r="M785" s="751"/>
      <c r="N785" s="751"/>
      <c r="O785" s="751"/>
      <c r="P785" s="751"/>
      <c r="Q785" s="751"/>
      <c r="R785" s="751"/>
      <c r="S785" s="751"/>
      <c r="T785" s="751"/>
      <c r="U785" s="751"/>
      <c r="V785" s="751"/>
      <c r="W785" s="751"/>
      <c r="X785" s="751"/>
      <c r="Y785" s="751"/>
      <c r="Z785" s="751"/>
    </row>
    <row r="786" ht="12.75" customHeight="1">
      <c r="A786" s="751"/>
      <c r="B786" s="751"/>
      <c r="C786" s="751"/>
      <c r="D786" s="751"/>
      <c r="E786" s="751"/>
      <c r="F786" s="751"/>
      <c r="G786" s="751"/>
      <c r="H786" s="751"/>
      <c r="I786" s="751"/>
      <c r="J786" s="751"/>
      <c r="K786" s="751"/>
      <c r="L786" s="751"/>
      <c r="M786" s="751"/>
      <c r="N786" s="751"/>
      <c r="O786" s="751"/>
      <c r="P786" s="751"/>
      <c r="Q786" s="751"/>
      <c r="R786" s="751"/>
      <c r="S786" s="751"/>
      <c r="T786" s="751"/>
      <c r="U786" s="751"/>
      <c r="V786" s="751"/>
      <c r="W786" s="751"/>
      <c r="X786" s="751"/>
      <c r="Y786" s="751"/>
      <c r="Z786" s="751"/>
    </row>
    <row r="787" ht="12.75" customHeight="1">
      <c r="A787" s="751"/>
      <c r="B787" s="751"/>
      <c r="C787" s="751"/>
      <c r="D787" s="751"/>
      <c r="E787" s="751"/>
      <c r="F787" s="751"/>
      <c r="G787" s="751"/>
      <c r="H787" s="751"/>
      <c r="I787" s="751"/>
      <c r="J787" s="751"/>
      <c r="K787" s="751"/>
      <c r="L787" s="751"/>
      <c r="M787" s="751"/>
      <c r="N787" s="751"/>
      <c r="O787" s="751"/>
      <c r="P787" s="751"/>
      <c r="Q787" s="751"/>
      <c r="R787" s="751"/>
      <c r="S787" s="751"/>
      <c r="T787" s="751"/>
      <c r="U787" s="751"/>
      <c r="V787" s="751"/>
      <c r="W787" s="751"/>
      <c r="X787" s="751"/>
      <c r="Y787" s="751"/>
      <c r="Z787" s="751"/>
    </row>
    <row r="788" ht="12.75" customHeight="1">
      <c r="A788" s="751"/>
      <c r="B788" s="751"/>
      <c r="C788" s="751"/>
      <c r="D788" s="751"/>
      <c r="E788" s="751"/>
      <c r="F788" s="751"/>
      <c r="G788" s="751"/>
      <c r="H788" s="751"/>
      <c r="I788" s="751"/>
      <c r="J788" s="751"/>
      <c r="K788" s="751"/>
      <c r="L788" s="751"/>
      <c r="M788" s="751"/>
      <c r="N788" s="751"/>
      <c r="O788" s="751"/>
      <c r="P788" s="751"/>
      <c r="Q788" s="751"/>
      <c r="R788" s="751"/>
      <c r="S788" s="751"/>
      <c r="T788" s="751"/>
      <c r="U788" s="751"/>
      <c r="V788" s="751"/>
      <c r="W788" s="751"/>
      <c r="X788" s="751"/>
      <c r="Y788" s="751"/>
      <c r="Z788" s="751"/>
    </row>
    <row r="789" ht="12.75" customHeight="1">
      <c r="A789" s="751"/>
      <c r="B789" s="751"/>
      <c r="C789" s="751"/>
      <c r="D789" s="751"/>
      <c r="E789" s="751"/>
      <c r="F789" s="751"/>
      <c r="G789" s="751"/>
      <c r="H789" s="751"/>
      <c r="I789" s="751"/>
      <c r="J789" s="751"/>
      <c r="K789" s="751"/>
      <c r="L789" s="751"/>
      <c r="M789" s="751"/>
      <c r="N789" s="751"/>
      <c r="O789" s="751"/>
      <c r="P789" s="751"/>
      <c r="Q789" s="751"/>
      <c r="R789" s="751"/>
      <c r="S789" s="751"/>
      <c r="T789" s="751"/>
      <c r="U789" s="751"/>
      <c r="V789" s="751"/>
      <c r="W789" s="751"/>
      <c r="X789" s="751"/>
      <c r="Y789" s="751"/>
      <c r="Z789" s="751"/>
    </row>
    <row r="790" ht="12.75" customHeight="1">
      <c r="A790" s="751"/>
      <c r="B790" s="751"/>
      <c r="C790" s="751"/>
      <c r="D790" s="751"/>
      <c r="E790" s="751"/>
      <c r="F790" s="751"/>
      <c r="G790" s="751"/>
      <c r="H790" s="751"/>
      <c r="I790" s="751"/>
      <c r="J790" s="751"/>
      <c r="K790" s="751"/>
      <c r="L790" s="751"/>
      <c r="M790" s="751"/>
      <c r="N790" s="751"/>
      <c r="O790" s="751"/>
      <c r="P790" s="751"/>
      <c r="Q790" s="751"/>
      <c r="R790" s="751"/>
      <c r="S790" s="751"/>
      <c r="T790" s="751"/>
      <c r="U790" s="751"/>
      <c r="V790" s="751"/>
      <c r="W790" s="751"/>
      <c r="X790" s="751"/>
      <c r="Y790" s="751"/>
      <c r="Z790" s="751"/>
    </row>
    <row r="791" ht="12.75" customHeight="1">
      <c r="A791" s="751"/>
      <c r="B791" s="751"/>
      <c r="C791" s="751"/>
      <c r="D791" s="751"/>
      <c r="E791" s="751"/>
      <c r="F791" s="751"/>
      <c r="G791" s="751"/>
      <c r="H791" s="751"/>
      <c r="I791" s="751"/>
      <c r="J791" s="751"/>
      <c r="K791" s="751"/>
      <c r="L791" s="751"/>
      <c r="M791" s="751"/>
      <c r="N791" s="751"/>
      <c r="O791" s="751"/>
      <c r="P791" s="751"/>
      <c r="Q791" s="751"/>
      <c r="R791" s="751"/>
      <c r="S791" s="751"/>
      <c r="T791" s="751"/>
      <c r="U791" s="751"/>
      <c r="V791" s="751"/>
      <c r="W791" s="751"/>
      <c r="X791" s="751"/>
      <c r="Y791" s="751"/>
      <c r="Z791" s="751"/>
    </row>
    <row r="792" ht="12.75" customHeight="1">
      <c r="A792" s="751"/>
      <c r="B792" s="751"/>
      <c r="C792" s="751"/>
      <c r="D792" s="751"/>
      <c r="E792" s="751"/>
      <c r="F792" s="751"/>
      <c r="G792" s="751"/>
      <c r="H792" s="751"/>
      <c r="I792" s="751"/>
      <c r="J792" s="751"/>
      <c r="K792" s="751"/>
      <c r="L792" s="751"/>
      <c r="M792" s="751"/>
      <c r="N792" s="751"/>
      <c r="O792" s="751"/>
      <c r="P792" s="751"/>
      <c r="Q792" s="751"/>
      <c r="R792" s="751"/>
      <c r="S792" s="751"/>
      <c r="T792" s="751"/>
      <c r="U792" s="751"/>
      <c r="V792" s="751"/>
      <c r="W792" s="751"/>
      <c r="X792" s="751"/>
      <c r="Y792" s="751"/>
      <c r="Z792" s="751"/>
    </row>
    <row r="793" ht="12.75" customHeight="1">
      <c r="A793" s="751"/>
      <c r="B793" s="751"/>
      <c r="C793" s="751"/>
      <c r="D793" s="751"/>
      <c r="E793" s="751"/>
      <c r="F793" s="751"/>
      <c r="G793" s="751"/>
      <c r="H793" s="751"/>
      <c r="I793" s="751"/>
      <c r="J793" s="751"/>
      <c r="K793" s="751"/>
      <c r="L793" s="751"/>
      <c r="M793" s="751"/>
      <c r="N793" s="751"/>
      <c r="O793" s="751"/>
      <c r="P793" s="751"/>
      <c r="Q793" s="751"/>
      <c r="R793" s="751"/>
      <c r="S793" s="751"/>
      <c r="T793" s="751"/>
      <c r="U793" s="751"/>
      <c r="V793" s="751"/>
      <c r="W793" s="751"/>
      <c r="X793" s="751"/>
      <c r="Y793" s="751"/>
      <c r="Z793" s="751"/>
    </row>
    <row r="794" ht="12.75" customHeight="1">
      <c r="A794" s="751"/>
      <c r="B794" s="751"/>
      <c r="C794" s="751"/>
      <c r="D794" s="751"/>
      <c r="E794" s="751"/>
      <c r="F794" s="751"/>
      <c r="G794" s="751"/>
      <c r="H794" s="751"/>
      <c r="I794" s="751"/>
      <c r="J794" s="751"/>
      <c r="K794" s="751"/>
      <c r="L794" s="751"/>
      <c r="M794" s="751"/>
      <c r="N794" s="751"/>
      <c r="O794" s="751"/>
      <c r="P794" s="751"/>
      <c r="Q794" s="751"/>
      <c r="R794" s="751"/>
      <c r="S794" s="751"/>
      <c r="T794" s="751"/>
      <c r="U794" s="751"/>
      <c r="V794" s="751"/>
      <c r="W794" s="751"/>
      <c r="X794" s="751"/>
      <c r="Y794" s="751"/>
      <c r="Z794" s="751"/>
    </row>
    <row r="795" ht="12.75" customHeight="1">
      <c r="A795" s="751"/>
      <c r="B795" s="751"/>
      <c r="C795" s="751"/>
      <c r="D795" s="751"/>
      <c r="E795" s="751"/>
      <c r="F795" s="751"/>
      <c r="G795" s="751"/>
      <c r="H795" s="751"/>
      <c r="I795" s="751"/>
      <c r="J795" s="751"/>
      <c r="K795" s="751"/>
      <c r="L795" s="751"/>
      <c r="M795" s="751"/>
      <c r="N795" s="751"/>
      <c r="O795" s="751"/>
      <c r="P795" s="751"/>
      <c r="Q795" s="751"/>
      <c r="R795" s="751"/>
      <c r="S795" s="751"/>
      <c r="T795" s="751"/>
      <c r="U795" s="751"/>
      <c r="V795" s="751"/>
      <c r="W795" s="751"/>
      <c r="X795" s="751"/>
      <c r="Y795" s="751"/>
      <c r="Z795" s="751"/>
    </row>
    <row r="796" ht="12.75" customHeight="1">
      <c r="A796" s="751"/>
      <c r="B796" s="751"/>
      <c r="C796" s="751"/>
      <c r="D796" s="751"/>
      <c r="E796" s="751"/>
      <c r="F796" s="751"/>
      <c r="G796" s="751"/>
      <c r="H796" s="751"/>
      <c r="I796" s="751"/>
      <c r="J796" s="751"/>
      <c r="K796" s="751"/>
      <c r="L796" s="751"/>
      <c r="M796" s="751"/>
      <c r="N796" s="751"/>
      <c r="O796" s="751"/>
      <c r="P796" s="751"/>
      <c r="Q796" s="751"/>
      <c r="R796" s="751"/>
      <c r="S796" s="751"/>
      <c r="T796" s="751"/>
      <c r="U796" s="751"/>
      <c r="V796" s="751"/>
      <c r="W796" s="751"/>
      <c r="X796" s="751"/>
      <c r="Y796" s="751"/>
      <c r="Z796" s="751"/>
    </row>
    <row r="797" ht="12.75" customHeight="1">
      <c r="A797" s="751"/>
      <c r="B797" s="751"/>
      <c r="C797" s="751"/>
      <c r="D797" s="751"/>
      <c r="E797" s="751"/>
      <c r="F797" s="751"/>
      <c r="G797" s="751"/>
      <c r="H797" s="751"/>
      <c r="I797" s="751"/>
      <c r="J797" s="751"/>
      <c r="K797" s="751"/>
      <c r="L797" s="751"/>
      <c r="M797" s="751"/>
      <c r="N797" s="751"/>
      <c r="O797" s="751"/>
      <c r="P797" s="751"/>
      <c r="Q797" s="751"/>
      <c r="R797" s="751"/>
      <c r="S797" s="751"/>
      <c r="T797" s="751"/>
      <c r="U797" s="751"/>
      <c r="V797" s="751"/>
      <c r="W797" s="751"/>
      <c r="X797" s="751"/>
      <c r="Y797" s="751"/>
      <c r="Z797" s="751"/>
    </row>
    <row r="798" ht="12.75" customHeight="1">
      <c r="A798" s="751"/>
      <c r="B798" s="751"/>
      <c r="C798" s="751"/>
      <c r="D798" s="751"/>
      <c r="E798" s="751"/>
      <c r="F798" s="751"/>
      <c r="G798" s="751"/>
      <c r="H798" s="751"/>
      <c r="I798" s="751"/>
      <c r="J798" s="751"/>
      <c r="K798" s="751"/>
      <c r="L798" s="751"/>
      <c r="M798" s="751"/>
      <c r="N798" s="751"/>
      <c r="O798" s="751"/>
      <c r="P798" s="751"/>
      <c r="Q798" s="751"/>
      <c r="R798" s="751"/>
      <c r="S798" s="751"/>
      <c r="T798" s="751"/>
      <c r="U798" s="751"/>
      <c r="V798" s="751"/>
      <c r="W798" s="751"/>
      <c r="X798" s="751"/>
      <c r="Y798" s="751"/>
      <c r="Z798" s="751"/>
    </row>
    <row r="799" ht="12.75" customHeight="1">
      <c r="A799" s="751"/>
      <c r="B799" s="751"/>
      <c r="C799" s="751"/>
      <c r="D799" s="751"/>
      <c r="E799" s="751"/>
      <c r="F799" s="751"/>
      <c r="G799" s="751"/>
      <c r="H799" s="751"/>
      <c r="I799" s="751"/>
      <c r="J799" s="751"/>
      <c r="K799" s="751"/>
      <c r="L799" s="751"/>
      <c r="M799" s="751"/>
      <c r="N799" s="751"/>
      <c r="O799" s="751"/>
      <c r="P799" s="751"/>
      <c r="Q799" s="751"/>
      <c r="R799" s="751"/>
      <c r="S799" s="751"/>
      <c r="T799" s="751"/>
      <c r="U799" s="751"/>
      <c r="V799" s="751"/>
      <c r="W799" s="751"/>
      <c r="X799" s="751"/>
      <c r="Y799" s="751"/>
      <c r="Z799" s="751"/>
    </row>
    <row r="800" ht="12.75" customHeight="1">
      <c r="A800" s="751"/>
      <c r="B800" s="751"/>
      <c r="C800" s="751"/>
      <c r="D800" s="751"/>
      <c r="E800" s="751"/>
      <c r="F800" s="751"/>
      <c r="G800" s="751"/>
      <c r="H800" s="751"/>
      <c r="I800" s="751"/>
      <c r="J800" s="751"/>
      <c r="K800" s="751"/>
      <c r="L800" s="751"/>
      <c r="M800" s="751"/>
      <c r="N800" s="751"/>
      <c r="O800" s="751"/>
      <c r="P800" s="751"/>
      <c r="Q800" s="751"/>
      <c r="R800" s="751"/>
      <c r="S800" s="751"/>
      <c r="T800" s="751"/>
      <c r="U800" s="751"/>
      <c r="V800" s="751"/>
      <c r="W800" s="751"/>
      <c r="X800" s="751"/>
      <c r="Y800" s="751"/>
      <c r="Z800" s="751"/>
    </row>
    <row r="801" ht="12.75" customHeight="1">
      <c r="A801" s="751"/>
      <c r="B801" s="751"/>
      <c r="C801" s="751"/>
      <c r="D801" s="751"/>
      <c r="E801" s="751"/>
      <c r="F801" s="751"/>
      <c r="G801" s="751"/>
      <c r="H801" s="751"/>
      <c r="I801" s="751"/>
      <c r="J801" s="751"/>
      <c r="K801" s="751"/>
      <c r="L801" s="751"/>
      <c r="M801" s="751"/>
      <c r="N801" s="751"/>
      <c r="O801" s="751"/>
      <c r="P801" s="751"/>
      <c r="Q801" s="751"/>
      <c r="R801" s="751"/>
      <c r="S801" s="751"/>
      <c r="T801" s="751"/>
      <c r="U801" s="751"/>
      <c r="V801" s="751"/>
      <c r="W801" s="751"/>
      <c r="X801" s="751"/>
      <c r="Y801" s="751"/>
      <c r="Z801" s="751"/>
    </row>
    <row r="802" ht="12.75" customHeight="1">
      <c r="A802" s="751"/>
      <c r="B802" s="751"/>
      <c r="C802" s="751"/>
      <c r="D802" s="751"/>
      <c r="E802" s="751"/>
      <c r="F802" s="751"/>
      <c r="G802" s="751"/>
      <c r="H802" s="751"/>
      <c r="I802" s="751"/>
      <c r="J802" s="751"/>
      <c r="K802" s="751"/>
      <c r="L802" s="751"/>
      <c r="M802" s="751"/>
      <c r="N802" s="751"/>
      <c r="O802" s="751"/>
      <c r="P802" s="751"/>
      <c r="Q802" s="751"/>
      <c r="R802" s="751"/>
      <c r="S802" s="751"/>
      <c r="T802" s="751"/>
      <c r="U802" s="751"/>
      <c r="V802" s="751"/>
      <c r="W802" s="751"/>
      <c r="X802" s="751"/>
      <c r="Y802" s="751"/>
      <c r="Z802" s="751"/>
    </row>
    <row r="803" ht="12.75" customHeight="1">
      <c r="A803" s="751"/>
      <c r="B803" s="751"/>
      <c r="C803" s="751"/>
      <c r="D803" s="751"/>
      <c r="E803" s="751"/>
      <c r="F803" s="751"/>
      <c r="G803" s="751"/>
      <c r="H803" s="751"/>
      <c r="I803" s="751"/>
      <c r="J803" s="751"/>
      <c r="K803" s="751"/>
      <c r="L803" s="751"/>
      <c r="M803" s="751"/>
      <c r="N803" s="751"/>
      <c r="O803" s="751"/>
      <c r="P803" s="751"/>
      <c r="Q803" s="751"/>
      <c r="R803" s="751"/>
      <c r="S803" s="751"/>
      <c r="T803" s="751"/>
      <c r="U803" s="751"/>
      <c r="V803" s="751"/>
      <c r="W803" s="751"/>
      <c r="X803" s="751"/>
      <c r="Y803" s="751"/>
      <c r="Z803" s="751"/>
    </row>
    <row r="804" ht="12.75" customHeight="1">
      <c r="A804" s="751"/>
      <c r="B804" s="751"/>
      <c r="C804" s="751"/>
      <c r="D804" s="751"/>
      <c r="E804" s="751"/>
      <c r="F804" s="751"/>
      <c r="G804" s="751"/>
      <c r="H804" s="751"/>
      <c r="I804" s="751"/>
      <c r="J804" s="751"/>
      <c r="K804" s="751"/>
      <c r="L804" s="751"/>
      <c r="M804" s="751"/>
      <c r="N804" s="751"/>
      <c r="O804" s="751"/>
      <c r="P804" s="751"/>
      <c r="Q804" s="751"/>
      <c r="R804" s="751"/>
      <c r="S804" s="751"/>
      <c r="T804" s="751"/>
      <c r="U804" s="751"/>
      <c r="V804" s="751"/>
      <c r="W804" s="751"/>
      <c r="X804" s="751"/>
      <c r="Y804" s="751"/>
      <c r="Z804" s="751"/>
    </row>
    <row r="805" ht="12.75" customHeight="1">
      <c r="A805" s="751"/>
      <c r="B805" s="751"/>
      <c r="C805" s="751"/>
      <c r="D805" s="751"/>
      <c r="E805" s="751"/>
      <c r="F805" s="751"/>
      <c r="G805" s="751"/>
      <c r="H805" s="751"/>
      <c r="I805" s="751"/>
      <c r="J805" s="751"/>
      <c r="K805" s="751"/>
      <c r="L805" s="751"/>
      <c r="M805" s="751"/>
      <c r="N805" s="751"/>
      <c r="O805" s="751"/>
      <c r="P805" s="751"/>
      <c r="Q805" s="751"/>
      <c r="R805" s="751"/>
      <c r="S805" s="751"/>
      <c r="T805" s="751"/>
      <c r="U805" s="751"/>
      <c r="V805" s="751"/>
      <c r="W805" s="751"/>
      <c r="X805" s="751"/>
      <c r="Y805" s="751"/>
      <c r="Z805" s="751"/>
    </row>
    <row r="806" ht="12.75" customHeight="1">
      <c r="A806" s="751"/>
      <c r="B806" s="751"/>
      <c r="C806" s="751"/>
      <c r="D806" s="751"/>
      <c r="E806" s="751"/>
      <c r="F806" s="751"/>
      <c r="G806" s="751"/>
      <c r="H806" s="751"/>
      <c r="I806" s="751"/>
      <c r="J806" s="751"/>
      <c r="K806" s="751"/>
      <c r="L806" s="751"/>
      <c r="M806" s="751"/>
      <c r="N806" s="751"/>
      <c r="O806" s="751"/>
      <c r="P806" s="751"/>
      <c r="Q806" s="751"/>
      <c r="R806" s="751"/>
      <c r="S806" s="751"/>
      <c r="T806" s="751"/>
      <c r="U806" s="751"/>
      <c r="V806" s="751"/>
      <c r="W806" s="751"/>
      <c r="X806" s="751"/>
      <c r="Y806" s="751"/>
      <c r="Z806" s="751"/>
    </row>
    <row r="807" ht="12.75" customHeight="1">
      <c r="A807" s="751"/>
      <c r="B807" s="751"/>
      <c r="C807" s="751"/>
      <c r="D807" s="751"/>
      <c r="E807" s="751"/>
      <c r="F807" s="751"/>
      <c r="G807" s="751"/>
      <c r="H807" s="751"/>
      <c r="I807" s="751"/>
      <c r="J807" s="751"/>
      <c r="K807" s="751"/>
      <c r="L807" s="751"/>
      <c r="M807" s="751"/>
      <c r="N807" s="751"/>
      <c r="O807" s="751"/>
      <c r="P807" s="751"/>
      <c r="Q807" s="751"/>
      <c r="R807" s="751"/>
      <c r="S807" s="751"/>
      <c r="T807" s="751"/>
      <c r="U807" s="751"/>
      <c r="V807" s="751"/>
      <c r="W807" s="751"/>
      <c r="X807" s="751"/>
      <c r="Y807" s="751"/>
      <c r="Z807" s="751"/>
    </row>
    <row r="808" ht="12.75" customHeight="1">
      <c r="A808" s="751"/>
      <c r="B808" s="751"/>
      <c r="C808" s="751"/>
      <c r="D808" s="751"/>
      <c r="E808" s="751"/>
      <c r="F808" s="751"/>
      <c r="G808" s="751"/>
      <c r="H808" s="751"/>
      <c r="I808" s="751"/>
      <c r="J808" s="751"/>
      <c r="K808" s="751"/>
      <c r="L808" s="751"/>
      <c r="M808" s="751"/>
      <c r="N808" s="751"/>
      <c r="O808" s="751"/>
      <c r="P808" s="751"/>
      <c r="Q808" s="751"/>
      <c r="R808" s="751"/>
      <c r="S808" s="751"/>
      <c r="T808" s="751"/>
      <c r="U808" s="751"/>
      <c r="V808" s="751"/>
      <c r="W808" s="751"/>
      <c r="X808" s="751"/>
      <c r="Y808" s="751"/>
      <c r="Z808" s="751"/>
    </row>
    <row r="809" ht="12.75" customHeight="1">
      <c r="A809" s="751"/>
      <c r="B809" s="751"/>
      <c r="C809" s="751"/>
      <c r="D809" s="751"/>
      <c r="E809" s="751"/>
      <c r="F809" s="751"/>
      <c r="G809" s="751"/>
      <c r="H809" s="751"/>
      <c r="I809" s="751"/>
      <c r="J809" s="751"/>
      <c r="K809" s="751"/>
      <c r="L809" s="751"/>
      <c r="M809" s="751"/>
      <c r="N809" s="751"/>
      <c r="O809" s="751"/>
      <c r="P809" s="751"/>
      <c r="Q809" s="751"/>
      <c r="R809" s="751"/>
      <c r="S809" s="751"/>
      <c r="T809" s="751"/>
      <c r="U809" s="751"/>
      <c r="V809" s="751"/>
      <c r="W809" s="751"/>
      <c r="X809" s="751"/>
      <c r="Y809" s="751"/>
      <c r="Z809" s="751"/>
    </row>
    <row r="810" ht="12.75" customHeight="1">
      <c r="A810" s="751"/>
      <c r="B810" s="751"/>
      <c r="C810" s="751"/>
      <c r="D810" s="751"/>
      <c r="E810" s="751"/>
      <c r="F810" s="751"/>
      <c r="G810" s="751"/>
      <c r="H810" s="751"/>
      <c r="I810" s="751"/>
      <c r="J810" s="751"/>
      <c r="K810" s="751"/>
      <c r="L810" s="751"/>
      <c r="M810" s="751"/>
      <c r="N810" s="751"/>
      <c r="O810" s="751"/>
      <c r="P810" s="751"/>
      <c r="Q810" s="751"/>
      <c r="R810" s="751"/>
      <c r="S810" s="751"/>
      <c r="T810" s="751"/>
      <c r="U810" s="751"/>
      <c r="V810" s="751"/>
      <c r="W810" s="751"/>
      <c r="X810" s="751"/>
      <c r="Y810" s="751"/>
      <c r="Z810" s="751"/>
    </row>
    <row r="811" ht="12.75" customHeight="1">
      <c r="A811" s="751"/>
      <c r="B811" s="751"/>
      <c r="C811" s="751"/>
      <c r="D811" s="751"/>
      <c r="E811" s="751"/>
      <c r="F811" s="751"/>
      <c r="G811" s="751"/>
      <c r="H811" s="751"/>
      <c r="I811" s="751"/>
      <c r="J811" s="751"/>
      <c r="K811" s="751"/>
      <c r="L811" s="751"/>
      <c r="M811" s="751"/>
      <c r="N811" s="751"/>
      <c r="O811" s="751"/>
      <c r="P811" s="751"/>
      <c r="Q811" s="751"/>
      <c r="R811" s="751"/>
      <c r="S811" s="751"/>
      <c r="T811" s="751"/>
      <c r="U811" s="751"/>
      <c r="V811" s="751"/>
      <c r="W811" s="751"/>
      <c r="X811" s="751"/>
      <c r="Y811" s="751"/>
      <c r="Z811" s="751"/>
    </row>
    <row r="812" ht="12.75" customHeight="1">
      <c r="A812" s="751"/>
      <c r="B812" s="751"/>
      <c r="C812" s="751"/>
      <c r="D812" s="751"/>
      <c r="E812" s="751"/>
      <c r="F812" s="751"/>
      <c r="G812" s="751"/>
      <c r="H812" s="751"/>
      <c r="I812" s="751"/>
      <c r="J812" s="751"/>
      <c r="K812" s="751"/>
      <c r="L812" s="751"/>
      <c r="M812" s="751"/>
      <c r="N812" s="751"/>
      <c r="O812" s="751"/>
      <c r="P812" s="751"/>
      <c r="Q812" s="751"/>
      <c r="R812" s="751"/>
      <c r="S812" s="751"/>
      <c r="T812" s="751"/>
      <c r="U812" s="751"/>
      <c r="V812" s="751"/>
      <c r="W812" s="751"/>
      <c r="X812" s="751"/>
      <c r="Y812" s="751"/>
      <c r="Z812" s="751"/>
    </row>
    <row r="813" ht="12.75" customHeight="1">
      <c r="A813" s="751"/>
      <c r="B813" s="751"/>
      <c r="C813" s="751"/>
      <c r="D813" s="751"/>
      <c r="E813" s="751"/>
      <c r="F813" s="751"/>
      <c r="G813" s="751"/>
      <c r="H813" s="751"/>
      <c r="I813" s="751"/>
      <c r="J813" s="751"/>
      <c r="K813" s="751"/>
      <c r="L813" s="751"/>
      <c r="M813" s="751"/>
      <c r="N813" s="751"/>
      <c r="O813" s="751"/>
      <c r="P813" s="751"/>
      <c r="Q813" s="751"/>
      <c r="R813" s="751"/>
      <c r="S813" s="751"/>
      <c r="T813" s="751"/>
      <c r="U813" s="751"/>
      <c r="V813" s="751"/>
      <c r="W813" s="751"/>
      <c r="X813" s="751"/>
      <c r="Y813" s="751"/>
      <c r="Z813" s="751"/>
    </row>
    <row r="814" ht="12.75" customHeight="1">
      <c r="A814" s="751"/>
      <c r="B814" s="751"/>
      <c r="C814" s="751"/>
      <c r="D814" s="751"/>
      <c r="E814" s="751"/>
      <c r="F814" s="751"/>
      <c r="G814" s="751"/>
      <c r="H814" s="751"/>
      <c r="I814" s="751"/>
      <c r="J814" s="751"/>
      <c r="K814" s="751"/>
      <c r="L814" s="751"/>
      <c r="M814" s="751"/>
      <c r="N814" s="751"/>
      <c r="O814" s="751"/>
      <c r="P814" s="751"/>
      <c r="Q814" s="751"/>
      <c r="R814" s="751"/>
      <c r="S814" s="751"/>
      <c r="T814" s="751"/>
      <c r="U814" s="751"/>
      <c r="V814" s="751"/>
      <c r="W814" s="751"/>
      <c r="X814" s="751"/>
      <c r="Y814" s="751"/>
      <c r="Z814" s="751"/>
    </row>
    <row r="815" ht="12.75" customHeight="1">
      <c r="A815" s="751"/>
      <c r="B815" s="751"/>
      <c r="C815" s="751"/>
      <c r="D815" s="751"/>
      <c r="E815" s="751"/>
      <c r="F815" s="751"/>
      <c r="G815" s="751"/>
      <c r="H815" s="751"/>
      <c r="I815" s="751"/>
      <c r="J815" s="751"/>
      <c r="K815" s="751"/>
      <c r="L815" s="751"/>
      <c r="M815" s="751"/>
      <c r="N815" s="751"/>
      <c r="O815" s="751"/>
      <c r="P815" s="751"/>
      <c r="Q815" s="751"/>
      <c r="R815" s="751"/>
      <c r="S815" s="751"/>
      <c r="T815" s="751"/>
      <c r="U815" s="751"/>
      <c r="V815" s="751"/>
      <c r="W815" s="751"/>
      <c r="X815" s="751"/>
      <c r="Y815" s="751"/>
      <c r="Z815" s="751"/>
    </row>
    <row r="816" ht="12.75" customHeight="1">
      <c r="A816" s="751"/>
      <c r="B816" s="751"/>
      <c r="C816" s="751"/>
      <c r="D816" s="751"/>
      <c r="E816" s="751"/>
      <c r="F816" s="751"/>
      <c r="G816" s="751"/>
      <c r="H816" s="751"/>
      <c r="I816" s="751"/>
      <c r="J816" s="751"/>
      <c r="K816" s="751"/>
      <c r="L816" s="751"/>
      <c r="M816" s="751"/>
      <c r="N816" s="751"/>
      <c r="O816" s="751"/>
      <c r="P816" s="751"/>
      <c r="Q816" s="751"/>
      <c r="R816" s="751"/>
      <c r="S816" s="751"/>
      <c r="T816" s="751"/>
      <c r="U816" s="751"/>
      <c r="V816" s="751"/>
      <c r="W816" s="751"/>
      <c r="X816" s="751"/>
      <c r="Y816" s="751"/>
      <c r="Z816" s="751"/>
    </row>
    <row r="817" ht="12.75" customHeight="1">
      <c r="A817" s="751"/>
      <c r="B817" s="751"/>
      <c r="C817" s="751"/>
      <c r="D817" s="751"/>
      <c r="E817" s="751"/>
      <c r="F817" s="751"/>
      <c r="G817" s="751"/>
      <c r="H817" s="751"/>
      <c r="I817" s="751"/>
      <c r="J817" s="751"/>
      <c r="K817" s="751"/>
      <c r="L817" s="751"/>
      <c r="M817" s="751"/>
      <c r="N817" s="751"/>
      <c r="O817" s="751"/>
      <c r="P817" s="751"/>
      <c r="Q817" s="751"/>
      <c r="R817" s="751"/>
      <c r="S817" s="751"/>
      <c r="T817" s="751"/>
      <c r="U817" s="751"/>
      <c r="V817" s="751"/>
      <c r="W817" s="751"/>
      <c r="X817" s="751"/>
      <c r="Y817" s="751"/>
      <c r="Z817" s="751"/>
    </row>
    <row r="818" ht="12.75" customHeight="1">
      <c r="A818" s="751"/>
      <c r="B818" s="751"/>
      <c r="C818" s="751"/>
      <c r="D818" s="751"/>
      <c r="E818" s="751"/>
      <c r="F818" s="751"/>
      <c r="G818" s="751"/>
      <c r="H818" s="751"/>
      <c r="I818" s="751"/>
      <c r="J818" s="751"/>
      <c r="K818" s="751"/>
      <c r="L818" s="751"/>
      <c r="M818" s="751"/>
      <c r="N818" s="751"/>
      <c r="O818" s="751"/>
      <c r="P818" s="751"/>
      <c r="Q818" s="751"/>
      <c r="R818" s="751"/>
      <c r="S818" s="751"/>
      <c r="T818" s="751"/>
      <c r="U818" s="751"/>
      <c r="V818" s="751"/>
      <c r="W818" s="751"/>
      <c r="X818" s="751"/>
      <c r="Y818" s="751"/>
      <c r="Z818" s="751"/>
    </row>
    <row r="819" ht="12.75" customHeight="1">
      <c r="A819" s="751"/>
      <c r="B819" s="751"/>
      <c r="C819" s="751"/>
      <c r="D819" s="751"/>
      <c r="E819" s="751"/>
      <c r="F819" s="751"/>
      <c r="G819" s="751"/>
      <c r="H819" s="751"/>
      <c r="I819" s="751"/>
      <c r="J819" s="751"/>
      <c r="K819" s="751"/>
      <c r="L819" s="751"/>
      <c r="M819" s="751"/>
      <c r="N819" s="751"/>
      <c r="O819" s="751"/>
      <c r="P819" s="751"/>
      <c r="Q819" s="751"/>
      <c r="R819" s="751"/>
      <c r="S819" s="751"/>
      <c r="T819" s="751"/>
      <c r="U819" s="751"/>
      <c r="V819" s="751"/>
      <c r="W819" s="751"/>
      <c r="X819" s="751"/>
      <c r="Y819" s="751"/>
      <c r="Z819" s="751"/>
    </row>
    <row r="820" ht="12.75" customHeight="1">
      <c r="A820" s="751"/>
      <c r="B820" s="751"/>
      <c r="C820" s="751"/>
      <c r="D820" s="751"/>
      <c r="E820" s="751"/>
      <c r="F820" s="751"/>
      <c r="G820" s="751"/>
      <c r="H820" s="751"/>
      <c r="I820" s="751"/>
      <c r="J820" s="751"/>
      <c r="K820" s="751"/>
      <c r="L820" s="751"/>
      <c r="M820" s="751"/>
      <c r="N820" s="751"/>
      <c r="O820" s="751"/>
      <c r="P820" s="751"/>
      <c r="Q820" s="751"/>
      <c r="R820" s="751"/>
      <c r="S820" s="751"/>
      <c r="T820" s="751"/>
      <c r="U820" s="751"/>
      <c r="V820" s="751"/>
      <c r="W820" s="751"/>
      <c r="X820" s="751"/>
      <c r="Y820" s="751"/>
      <c r="Z820" s="751"/>
    </row>
    <row r="821" ht="12.75" customHeight="1">
      <c r="A821" s="751"/>
      <c r="B821" s="751"/>
      <c r="C821" s="751"/>
      <c r="D821" s="751"/>
      <c r="E821" s="751"/>
      <c r="F821" s="751"/>
      <c r="G821" s="751"/>
      <c r="H821" s="751"/>
      <c r="I821" s="751"/>
      <c r="J821" s="751"/>
      <c r="K821" s="751"/>
      <c r="L821" s="751"/>
      <c r="M821" s="751"/>
      <c r="N821" s="751"/>
      <c r="O821" s="751"/>
      <c r="P821" s="751"/>
      <c r="Q821" s="751"/>
      <c r="R821" s="751"/>
      <c r="S821" s="751"/>
      <c r="T821" s="751"/>
      <c r="U821" s="751"/>
      <c r="V821" s="751"/>
      <c r="W821" s="751"/>
      <c r="X821" s="751"/>
      <c r="Y821" s="751"/>
      <c r="Z821" s="751"/>
    </row>
    <row r="822" ht="12.75" customHeight="1">
      <c r="A822" s="751"/>
      <c r="B822" s="751"/>
      <c r="C822" s="751"/>
      <c r="D822" s="751"/>
      <c r="E822" s="751"/>
      <c r="F822" s="751"/>
      <c r="G822" s="751"/>
      <c r="H822" s="751"/>
      <c r="I822" s="751"/>
      <c r="J822" s="751"/>
      <c r="K822" s="751"/>
      <c r="L822" s="751"/>
      <c r="M822" s="751"/>
      <c r="N822" s="751"/>
      <c r="O822" s="751"/>
      <c r="P822" s="751"/>
      <c r="Q822" s="751"/>
      <c r="R822" s="751"/>
      <c r="S822" s="751"/>
      <c r="T822" s="751"/>
      <c r="U822" s="751"/>
      <c r="V822" s="751"/>
      <c r="W822" s="751"/>
      <c r="X822" s="751"/>
      <c r="Y822" s="751"/>
      <c r="Z822" s="751"/>
    </row>
    <row r="823" ht="12.75" customHeight="1">
      <c r="A823" s="751"/>
      <c r="B823" s="751"/>
      <c r="C823" s="751"/>
      <c r="D823" s="751"/>
      <c r="E823" s="751"/>
      <c r="F823" s="751"/>
      <c r="G823" s="751"/>
      <c r="H823" s="751"/>
      <c r="I823" s="751"/>
      <c r="J823" s="751"/>
      <c r="K823" s="751"/>
      <c r="L823" s="751"/>
      <c r="M823" s="751"/>
      <c r="N823" s="751"/>
      <c r="O823" s="751"/>
      <c r="P823" s="751"/>
      <c r="Q823" s="751"/>
      <c r="R823" s="751"/>
      <c r="S823" s="751"/>
      <c r="T823" s="751"/>
      <c r="U823" s="751"/>
      <c r="V823" s="751"/>
      <c r="W823" s="751"/>
      <c r="X823" s="751"/>
      <c r="Y823" s="751"/>
      <c r="Z823" s="751"/>
    </row>
    <row r="824" ht="12.75" customHeight="1">
      <c r="A824" s="751"/>
      <c r="B824" s="751"/>
      <c r="C824" s="751"/>
      <c r="D824" s="751"/>
      <c r="E824" s="751"/>
      <c r="F824" s="751"/>
      <c r="G824" s="751"/>
      <c r="H824" s="751"/>
      <c r="I824" s="751"/>
      <c r="J824" s="751"/>
      <c r="K824" s="751"/>
      <c r="L824" s="751"/>
      <c r="M824" s="751"/>
      <c r="N824" s="751"/>
      <c r="O824" s="751"/>
      <c r="P824" s="751"/>
      <c r="Q824" s="751"/>
      <c r="R824" s="751"/>
      <c r="S824" s="751"/>
      <c r="T824" s="751"/>
      <c r="U824" s="751"/>
      <c r="V824" s="751"/>
      <c r="W824" s="751"/>
      <c r="X824" s="751"/>
      <c r="Y824" s="751"/>
      <c r="Z824" s="751"/>
    </row>
    <row r="825" ht="12.75" customHeight="1">
      <c r="A825" s="751"/>
      <c r="B825" s="751"/>
      <c r="C825" s="751"/>
      <c r="D825" s="751"/>
      <c r="E825" s="751"/>
      <c r="F825" s="751"/>
      <c r="G825" s="751"/>
      <c r="H825" s="751"/>
      <c r="I825" s="751"/>
      <c r="J825" s="751"/>
      <c r="K825" s="751"/>
      <c r="L825" s="751"/>
      <c r="M825" s="751"/>
      <c r="N825" s="751"/>
      <c r="O825" s="751"/>
      <c r="P825" s="751"/>
      <c r="Q825" s="751"/>
      <c r="R825" s="751"/>
      <c r="S825" s="751"/>
      <c r="T825" s="751"/>
      <c r="U825" s="751"/>
      <c r="V825" s="751"/>
      <c r="W825" s="751"/>
      <c r="X825" s="751"/>
      <c r="Y825" s="751"/>
      <c r="Z825" s="751"/>
    </row>
    <row r="826" ht="12.75" customHeight="1">
      <c r="A826" s="751"/>
      <c r="B826" s="751"/>
      <c r="C826" s="751"/>
      <c r="D826" s="751"/>
      <c r="E826" s="751"/>
      <c r="F826" s="751"/>
      <c r="G826" s="751"/>
      <c r="H826" s="751"/>
      <c r="I826" s="751"/>
      <c r="J826" s="751"/>
      <c r="K826" s="751"/>
      <c r="L826" s="751"/>
      <c r="M826" s="751"/>
      <c r="N826" s="751"/>
      <c r="O826" s="751"/>
      <c r="P826" s="751"/>
      <c r="Q826" s="751"/>
      <c r="R826" s="751"/>
      <c r="S826" s="751"/>
      <c r="T826" s="751"/>
      <c r="U826" s="751"/>
      <c r="V826" s="751"/>
      <c r="W826" s="751"/>
      <c r="X826" s="751"/>
      <c r="Y826" s="751"/>
      <c r="Z826" s="751"/>
    </row>
    <row r="827" ht="12.75" customHeight="1">
      <c r="A827" s="751"/>
      <c r="B827" s="751"/>
      <c r="C827" s="751"/>
      <c r="D827" s="751"/>
      <c r="E827" s="751"/>
      <c r="F827" s="751"/>
      <c r="G827" s="751"/>
      <c r="H827" s="751"/>
      <c r="I827" s="751"/>
      <c r="J827" s="751"/>
      <c r="K827" s="751"/>
      <c r="L827" s="751"/>
      <c r="M827" s="751"/>
      <c r="N827" s="751"/>
      <c r="O827" s="751"/>
      <c r="P827" s="751"/>
      <c r="Q827" s="751"/>
      <c r="R827" s="751"/>
      <c r="S827" s="751"/>
      <c r="T827" s="751"/>
      <c r="U827" s="751"/>
      <c r="V827" s="751"/>
      <c r="W827" s="751"/>
      <c r="X827" s="751"/>
      <c r="Y827" s="751"/>
      <c r="Z827" s="751"/>
    </row>
    <row r="828" ht="12.75" customHeight="1">
      <c r="A828" s="751"/>
      <c r="B828" s="751"/>
      <c r="C828" s="751"/>
      <c r="D828" s="751"/>
      <c r="E828" s="751"/>
      <c r="F828" s="751"/>
      <c r="G828" s="751"/>
      <c r="H828" s="751"/>
      <c r="I828" s="751"/>
      <c r="J828" s="751"/>
      <c r="K828" s="751"/>
      <c r="L828" s="751"/>
      <c r="M828" s="751"/>
      <c r="N828" s="751"/>
      <c r="O828" s="751"/>
      <c r="P828" s="751"/>
      <c r="Q828" s="751"/>
      <c r="R828" s="751"/>
      <c r="S828" s="751"/>
      <c r="T828" s="751"/>
      <c r="U828" s="751"/>
      <c r="V828" s="751"/>
      <c r="W828" s="751"/>
      <c r="X828" s="751"/>
      <c r="Y828" s="751"/>
      <c r="Z828" s="751"/>
    </row>
    <row r="829" ht="12.75" customHeight="1">
      <c r="A829" s="751"/>
      <c r="B829" s="751"/>
      <c r="C829" s="751"/>
      <c r="D829" s="751"/>
      <c r="E829" s="751"/>
      <c r="F829" s="751"/>
      <c r="G829" s="751"/>
      <c r="H829" s="751"/>
      <c r="I829" s="751"/>
      <c r="J829" s="751"/>
      <c r="K829" s="751"/>
      <c r="L829" s="751"/>
      <c r="M829" s="751"/>
      <c r="N829" s="751"/>
      <c r="O829" s="751"/>
      <c r="P829" s="751"/>
      <c r="Q829" s="751"/>
      <c r="R829" s="751"/>
      <c r="S829" s="751"/>
      <c r="T829" s="751"/>
      <c r="U829" s="751"/>
      <c r="V829" s="751"/>
      <c r="W829" s="751"/>
      <c r="X829" s="751"/>
      <c r="Y829" s="751"/>
      <c r="Z829" s="751"/>
    </row>
    <row r="830" ht="12.75" customHeight="1">
      <c r="A830" s="751"/>
      <c r="B830" s="751"/>
      <c r="C830" s="751"/>
      <c r="D830" s="751"/>
      <c r="E830" s="751"/>
      <c r="F830" s="751"/>
      <c r="G830" s="751"/>
      <c r="H830" s="751"/>
      <c r="I830" s="751"/>
      <c r="J830" s="751"/>
      <c r="K830" s="751"/>
      <c r="L830" s="751"/>
      <c r="M830" s="751"/>
      <c r="N830" s="751"/>
      <c r="O830" s="751"/>
      <c r="P830" s="751"/>
      <c r="Q830" s="751"/>
      <c r="R830" s="751"/>
      <c r="S830" s="751"/>
      <c r="T830" s="751"/>
      <c r="U830" s="751"/>
      <c r="V830" s="751"/>
      <c r="W830" s="751"/>
      <c r="X830" s="751"/>
      <c r="Y830" s="751"/>
      <c r="Z830" s="751"/>
    </row>
    <row r="831" ht="12.75" customHeight="1">
      <c r="A831" s="751"/>
      <c r="B831" s="751"/>
      <c r="C831" s="751"/>
      <c r="D831" s="751"/>
      <c r="E831" s="751"/>
      <c r="F831" s="751"/>
      <c r="G831" s="751"/>
      <c r="H831" s="751"/>
      <c r="I831" s="751"/>
      <c r="J831" s="751"/>
      <c r="K831" s="751"/>
      <c r="L831" s="751"/>
      <c r="M831" s="751"/>
      <c r="N831" s="751"/>
      <c r="O831" s="751"/>
      <c r="P831" s="751"/>
      <c r="Q831" s="751"/>
      <c r="R831" s="751"/>
      <c r="S831" s="751"/>
      <c r="T831" s="751"/>
      <c r="U831" s="751"/>
      <c r="V831" s="751"/>
      <c r="W831" s="751"/>
      <c r="X831" s="751"/>
      <c r="Y831" s="751"/>
      <c r="Z831" s="751"/>
    </row>
    <row r="832" ht="12.75" customHeight="1">
      <c r="A832" s="751"/>
      <c r="B832" s="751"/>
      <c r="C832" s="751"/>
      <c r="D832" s="751"/>
      <c r="E832" s="751"/>
      <c r="F832" s="751"/>
      <c r="G832" s="751"/>
      <c r="H832" s="751"/>
      <c r="I832" s="751"/>
      <c r="J832" s="751"/>
      <c r="K832" s="751"/>
      <c r="L832" s="751"/>
      <c r="M832" s="751"/>
      <c r="N832" s="751"/>
      <c r="O832" s="751"/>
      <c r="P832" s="751"/>
      <c r="Q832" s="751"/>
      <c r="R832" s="751"/>
      <c r="S832" s="751"/>
      <c r="T832" s="751"/>
      <c r="U832" s="751"/>
      <c r="V832" s="751"/>
      <c r="W832" s="751"/>
      <c r="X832" s="751"/>
      <c r="Y832" s="751"/>
      <c r="Z832" s="751"/>
    </row>
    <row r="833" ht="12.75" customHeight="1">
      <c r="A833" s="751"/>
      <c r="B833" s="751"/>
      <c r="C833" s="751"/>
      <c r="D833" s="751"/>
      <c r="E833" s="751"/>
      <c r="F833" s="751"/>
      <c r="G833" s="751"/>
      <c r="H833" s="751"/>
      <c r="I833" s="751"/>
      <c r="J833" s="751"/>
      <c r="K833" s="751"/>
      <c r="L833" s="751"/>
      <c r="M833" s="751"/>
      <c r="N833" s="751"/>
      <c r="O833" s="751"/>
      <c r="P833" s="751"/>
      <c r="Q833" s="751"/>
      <c r="R833" s="751"/>
      <c r="S833" s="751"/>
      <c r="T833" s="751"/>
      <c r="U833" s="751"/>
      <c r="V833" s="751"/>
      <c r="W833" s="751"/>
      <c r="X833" s="751"/>
      <c r="Y833" s="751"/>
      <c r="Z833" s="751"/>
    </row>
    <row r="834" ht="12.75" customHeight="1">
      <c r="A834" s="751"/>
      <c r="B834" s="751"/>
      <c r="C834" s="751"/>
      <c r="D834" s="751"/>
      <c r="E834" s="751"/>
      <c r="F834" s="751"/>
      <c r="G834" s="751"/>
      <c r="H834" s="751"/>
      <c r="I834" s="751"/>
      <c r="J834" s="751"/>
      <c r="K834" s="751"/>
      <c r="L834" s="751"/>
      <c r="M834" s="751"/>
      <c r="N834" s="751"/>
      <c r="O834" s="751"/>
      <c r="P834" s="751"/>
      <c r="Q834" s="751"/>
      <c r="R834" s="751"/>
      <c r="S834" s="751"/>
      <c r="T834" s="751"/>
      <c r="U834" s="751"/>
      <c r="V834" s="751"/>
      <c r="W834" s="751"/>
      <c r="X834" s="751"/>
      <c r="Y834" s="751"/>
      <c r="Z834" s="751"/>
    </row>
    <row r="835" ht="12.75" customHeight="1">
      <c r="A835" s="751"/>
      <c r="B835" s="751"/>
      <c r="C835" s="751"/>
      <c r="D835" s="751"/>
      <c r="E835" s="751"/>
      <c r="F835" s="751"/>
      <c r="G835" s="751"/>
      <c r="H835" s="751"/>
      <c r="I835" s="751"/>
      <c r="J835" s="751"/>
      <c r="K835" s="751"/>
      <c r="L835" s="751"/>
      <c r="M835" s="751"/>
      <c r="N835" s="751"/>
      <c r="O835" s="751"/>
      <c r="P835" s="751"/>
      <c r="Q835" s="751"/>
      <c r="R835" s="751"/>
      <c r="S835" s="751"/>
      <c r="T835" s="751"/>
      <c r="U835" s="751"/>
      <c r="V835" s="751"/>
      <c r="W835" s="751"/>
      <c r="X835" s="751"/>
      <c r="Y835" s="751"/>
      <c r="Z835" s="751"/>
    </row>
    <row r="836" ht="12.75" customHeight="1">
      <c r="A836" s="751"/>
      <c r="B836" s="751"/>
      <c r="C836" s="751"/>
      <c r="D836" s="751"/>
      <c r="E836" s="751"/>
      <c r="F836" s="751"/>
      <c r="G836" s="751"/>
      <c r="H836" s="751"/>
      <c r="I836" s="751"/>
      <c r="J836" s="751"/>
      <c r="K836" s="751"/>
      <c r="L836" s="751"/>
      <c r="M836" s="751"/>
      <c r="N836" s="751"/>
      <c r="O836" s="751"/>
      <c r="P836" s="751"/>
      <c r="Q836" s="751"/>
      <c r="R836" s="751"/>
      <c r="S836" s="751"/>
      <c r="T836" s="751"/>
      <c r="U836" s="751"/>
      <c r="V836" s="751"/>
      <c r="W836" s="751"/>
      <c r="X836" s="751"/>
      <c r="Y836" s="751"/>
      <c r="Z836" s="751"/>
    </row>
    <row r="837" ht="12.75" customHeight="1">
      <c r="A837" s="751"/>
      <c r="B837" s="751"/>
      <c r="C837" s="751"/>
      <c r="D837" s="751"/>
      <c r="E837" s="751"/>
      <c r="F837" s="751"/>
      <c r="G837" s="751"/>
      <c r="H837" s="751"/>
      <c r="I837" s="751"/>
      <c r="J837" s="751"/>
      <c r="K837" s="751"/>
      <c r="L837" s="751"/>
      <c r="M837" s="751"/>
      <c r="N837" s="751"/>
      <c r="O837" s="751"/>
      <c r="P837" s="751"/>
      <c r="Q837" s="751"/>
      <c r="R837" s="751"/>
      <c r="S837" s="751"/>
      <c r="T837" s="751"/>
      <c r="U837" s="751"/>
      <c r="V837" s="751"/>
      <c r="W837" s="751"/>
      <c r="X837" s="751"/>
      <c r="Y837" s="751"/>
      <c r="Z837" s="751"/>
    </row>
    <row r="838" ht="12.75" customHeight="1">
      <c r="A838" s="751"/>
      <c r="B838" s="751"/>
      <c r="C838" s="751"/>
      <c r="D838" s="751"/>
      <c r="E838" s="751"/>
      <c r="F838" s="751"/>
      <c r="G838" s="751"/>
      <c r="H838" s="751"/>
      <c r="I838" s="751"/>
      <c r="J838" s="751"/>
      <c r="K838" s="751"/>
      <c r="L838" s="751"/>
      <c r="M838" s="751"/>
      <c r="N838" s="751"/>
      <c r="O838" s="751"/>
      <c r="P838" s="751"/>
      <c r="Q838" s="751"/>
      <c r="R838" s="751"/>
      <c r="S838" s="751"/>
      <c r="T838" s="751"/>
      <c r="U838" s="751"/>
      <c r="V838" s="751"/>
      <c r="W838" s="751"/>
      <c r="X838" s="751"/>
      <c r="Y838" s="751"/>
      <c r="Z838" s="751"/>
    </row>
    <row r="839" ht="12.75" customHeight="1">
      <c r="A839" s="751"/>
      <c r="B839" s="751"/>
      <c r="C839" s="751"/>
      <c r="D839" s="751"/>
      <c r="E839" s="751"/>
      <c r="F839" s="751"/>
      <c r="G839" s="751"/>
      <c r="H839" s="751"/>
      <c r="I839" s="751"/>
      <c r="J839" s="751"/>
      <c r="K839" s="751"/>
      <c r="L839" s="751"/>
      <c r="M839" s="751"/>
      <c r="N839" s="751"/>
      <c r="O839" s="751"/>
      <c r="P839" s="751"/>
      <c r="Q839" s="751"/>
      <c r="R839" s="751"/>
      <c r="S839" s="751"/>
      <c r="T839" s="751"/>
      <c r="U839" s="751"/>
      <c r="V839" s="751"/>
      <c r="W839" s="751"/>
      <c r="X839" s="751"/>
      <c r="Y839" s="751"/>
      <c r="Z839" s="751"/>
    </row>
    <row r="840" ht="12.75" customHeight="1">
      <c r="A840" s="751"/>
      <c r="B840" s="751"/>
      <c r="C840" s="751"/>
      <c r="D840" s="751"/>
      <c r="E840" s="751"/>
      <c r="F840" s="751"/>
      <c r="G840" s="751"/>
      <c r="H840" s="751"/>
      <c r="I840" s="751"/>
      <c r="J840" s="751"/>
      <c r="K840" s="751"/>
      <c r="L840" s="751"/>
      <c r="M840" s="751"/>
      <c r="N840" s="751"/>
      <c r="O840" s="751"/>
      <c r="P840" s="751"/>
      <c r="Q840" s="751"/>
      <c r="R840" s="751"/>
      <c r="S840" s="751"/>
      <c r="T840" s="751"/>
      <c r="U840" s="751"/>
      <c r="V840" s="751"/>
      <c r="W840" s="751"/>
      <c r="X840" s="751"/>
      <c r="Y840" s="751"/>
      <c r="Z840" s="751"/>
    </row>
    <row r="841" ht="12.75" customHeight="1">
      <c r="A841" s="751"/>
      <c r="B841" s="751"/>
      <c r="C841" s="751"/>
      <c r="D841" s="751"/>
      <c r="E841" s="751"/>
      <c r="F841" s="751"/>
      <c r="G841" s="751"/>
      <c r="H841" s="751"/>
      <c r="I841" s="751"/>
      <c r="J841" s="751"/>
      <c r="K841" s="751"/>
      <c r="L841" s="751"/>
      <c r="M841" s="751"/>
      <c r="N841" s="751"/>
      <c r="O841" s="751"/>
      <c r="P841" s="751"/>
      <c r="Q841" s="751"/>
      <c r="R841" s="751"/>
      <c r="S841" s="751"/>
      <c r="T841" s="751"/>
      <c r="U841" s="751"/>
      <c r="V841" s="751"/>
      <c r="W841" s="751"/>
      <c r="X841" s="751"/>
      <c r="Y841" s="751"/>
      <c r="Z841" s="751"/>
    </row>
    <row r="842" ht="12.75" customHeight="1">
      <c r="A842" s="751"/>
      <c r="B842" s="751"/>
      <c r="C842" s="751"/>
      <c r="D842" s="751"/>
      <c r="E842" s="751"/>
      <c r="F842" s="751"/>
      <c r="G842" s="751"/>
      <c r="H842" s="751"/>
      <c r="I842" s="751"/>
      <c r="J842" s="751"/>
      <c r="K842" s="751"/>
      <c r="L842" s="751"/>
      <c r="M842" s="751"/>
      <c r="N842" s="751"/>
      <c r="O842" s="751"/>
      <c r="P842" s="751"/>
      <c r="Q842" s="751"/>
      <c r="R842" s="751"/>
      <c r="S842" s="751"/>
      <c r="T842" s="751"/>
      <c r="U842" s="751"/>
      <c r="V842" s="751"/>
      <c r="W842" s="751"/>
      <c r="X842" s="751"/>
      <c r="Y842" s="751"/>
      <c r="Z842" s="751"/>
    </row>
    <row r="843" ht="12.75" customHeight="1">
      <c r="A843" s="751"/>
      <c r="B843" s="751"/>
      <c r="C843" s="751"/>
      <c r="D843" s="751"/>
      <c r="E843" s="751"/>
      <c r="F843" s="751"/>
      <c r="G843" s="751"/>
      <c r="H843" s="751"/>
      <c r="I843" s="751"/>
      <c r="J843" s="751"/>
      <c r="K843" s="751"/>
      <c r="L843" s="751"/>
      <c r="M843" s="751"/>
      <c r="N843" s="751"/>
      <c r="O843" s="751"/>
      <c r="P843" s="751"/>
      <c r="Q843" s="751"/>
      <c r="R843" s="751"/>
      <c r="S843" s="751"/>
      <c r="T843" s="751"/>
      <c r="U843" s="751"/>
      <c r="V843" s="751"/>
      <c r="W843" s="751"/>
      <c r="X843" s="751"/>
      <c r="Y843" s="751"/>
      <c r="Z843" s="751"/>
    </row>
    <row r="844" ht="12.75" customHeight="1">
      <c r="A844" s="751"/>
      <c r="B844" s="751"/>
      <c r="C844" s="751"/>
      <c r="D844" s="751"/>
      <c r="E844" s="751"/>
      <c r="F844" s="751"/>
      <c r="G844" s="751"/>
      <c r="H844" s="751"/>
      <c r="I844" s="751"/>
      <c r="J844" s="751"/>
      <c r="K844" s="751"/>
      <c r="L844" s="751"/>
      <c r="M844" s="751"/>
      <c r="N844" s="751"/>
      <c r="O844" s="751"/>
      <c r="P844" s="751"/>
      <c r="Q844" s="751"/>
      <c r="R844" s="751"/>
      <c r="S844" s="751"/>
      <c r="T844" s="751"/>
      <c r="U844" s="751"/>
      <c r="V844" s="751"/>
      <c r="W844" s="751"/>
      <c r="X844" s="751"/>
      <c r="Y844" s="751"/>
      <c r="Z844" s="751"/>
    </row>
    <row r="845" ht="12.75" customHeight="1">
      <c r="A845" s="751"/>
      <c r="B845" s="751"/>
      <c r="C845" s="751"/>
      <c r="D845" s="751"/>
      <c r="E845" s="751"/>
      <c r="F845" s="751"/>
      <c r="G845" s="751"/>
      <c r="H845" s="751"/>
      <c r="I845" s="751"/>
      <c r="J845" s="751"/>
      <c r="K845" s="751"/>
      <c r="L845" s="751"/>
      <c r="M845" s="751"/>
      <c r="N845" s="751"/>
      <c r="O845" s="751"/>
      <c r="P845" s="751"/>
      <c r="Q845" s="751"/>
      <c r="R845" s="751"/>
      <c r="S845" s="751"/>
      <c r="T845" s="751"/>
      <c r="U845" s="751"/>
      <c r="V845" s="751"/>
      <c r="W845" s="751"/>
      <c r="X845" s="751"/>
      <c r="Y845" s="751"/>
      <c r="Z845" s="751"/>
    </row>
    <row r="846" ht="12.75" customHeight="1">
      <c r="A846" s="751"/>
      <c r="B846" s="751"/>
      <c r="C846" s="751"/>
      <c r="D846" s="751"/>
      <c r="E846" s="751"/>
      <c r="F846" s="751"/>
      <c r="G846" s="751"/>
      <c r="H846" s="751"/>
      <c r="I846" s="751"/>
      <c r="J846" s="751"/>
      <c r="K846" s="751"/>
      <c r="L846" s="751"/>
      <c r="M846" s="751"/>
      <c r="N846" s="751"/>
      <c r="O846" s="751"/>
      <c r="P846" s="751"/>
      <c r="Q846" s="751"/>
      <c r="R846" s="751"/>
      <c r="S846" s="751"/>
      <c r="T846" s="751"/>
      <c r="U846" s="751"/>
      <c r="V846" s="751"/>
      <c r="W846" s="751"/>
      <c r="X846" s="751"/>
      <c r="Y846" s="751"/>
      <c r="Z846" s="751"/>
    </row>
    <row r="847" ht="12.75" customHeight="1">
      <c r="A847" s="751"/>
      <c r="B847" s="751"/>
      <c r="C847" s="751"/>
      <c r="D847" s="751"/>
      <c r="E847" s="751"/>
      <c r="F847" s="751"/>
      <c r="G847" s="751"/>
      <c r="H847" s="751"/>
      <c r="I847" s="751"/>
      <c r="J847" s="751"/>
      <c r="K847" s="751"/>
      <c r="L847" s="751"/>
      <c r="M847" s="751"/>
      <c r="N847" s="751"/>
      <c r="O847" s="751"/>
      <c r="P847" s="751"/>
      <c r="Q847" s="751"/>
      <c r="R847" s="751"/>
      <c r="S847" s="751"/>
      <c r="T847" s="751"/>
      <c r="U847" s="751"/>
      <c r="V847" s="751"/>
      <c r="W847" s="751"/>
      <c r="X847" s="751"/>
      <c r="Y847" s="751"/>
      <c r="Z847" s="751"/>
    </row>
    <row r="848" ht="12.75" customHeight="1">
      <c r="A848" s="751"/>
      <c r="B848" s="751"/>
      <c r="C848" s="751"/>
      <c r="D848" s="751"/>
      <c r="E848" s="751"/>
      <c r="F848" s="751"/>
      <c r="G848" s="751"/>
      <c r="H848" s="751"/>
      <c r="I848" s="751"/>
      <c r="J848" s="751"/>
      <c r="K848" s="751"/>
      <c r="L848" s="751"/>
      <c r="M848" s="751"/>
      <c r="N848" s="751"/>
      <c r="O848" s="751"/>
      <c r="P848" s="751"/>
      <c r="Q848" s="751"/>
      <c r="R848" s="751"/>
      <c r="S848" s="751"/>
      <c r="T848" s="751"/>
      <c r="U848" s="751"/>
      <c r="V848" s="751"/>
      <c r="W848" s="751"/>
      <c r="X848" s="751"/>
      <c r="Y848" s="751"/>
      <c r="Z848" s="751"/>
    </row>
    <row r="849" ht="12.75" customHeight="1">
      <c r="A849" s="751"/>
      <c r="B849" s="751"/>
      <c r="C849" s="751"/>
      <c r="D849" s="751"/>
      <c r="E849" s="751"/>
      <c r="F849" s="751"/>
      <c r="G849" s="751"/>
      <c r="H849" s="751"/>
      <c r="I849" s="751"/>
      <c r="J849" s="751"/>
      <c r="K849" s="751"/>
      <c r="L849" s="751"/>
      <c r="M849" s="751"/>
      <c r="N849" s="751"/>
      <c r="O849" s="751"/>
      <c r="P849" s="751"/>
      <c r="Q849" s="751"/>
      <c r="R849" s="751"/>
      <c r="S849" s="751"/>
      <c r="T849" s="751"/>
      <c r="U849" s="751"/>
      <c r="V849" s="751"/>
      <c r="W849" s="751"/>
      <c r="X849" s="751"/>
      <c r="Y849" s="751"/>
      <c r="Z849" s="751"/>
    </row>
    <row r="850" ht="12.75" customHeight="1">
      <c r="A850" s="751"/>
      <c r="B850" s="751"/>
      <c r="C850" s="751"/>
      <c r="D850" s="751"/>
      <c r="E850" s="751"/>
      <c r="F850" s="751"/>
      <c r="G850" s="751"/>
      <c r="H850" s="751"/>
      <c r="I850" s="751"/>
      <c r="J850" s="751"/>
      <c r="K850" s="751"/>
      <c r="L850" s="751"/>
      <c r="M850" s="751"/>
      <c r="N850" s="751"/>
      <c r="O850" s="751"/>
      <c r="P850" s="751"/>
      <c r="Q850" s="751"/>
      <c r="R850" s="751"/>
      <c r="S850" s="751"/>
      <c r="T850" s="751"/>
      <c r="U850" s="751"/>
      <c r="V850" s="751"/>
      <c r="W850" s="751"/>
      <c r="X850" s="751"/>
      <c r="Y850" s="751"/>
      <c r="Z850" s="751"/>
    </row>
    <row r="851" ht="12.75" customHeight="1">
      <c r="A851" s="751"/>
      <c r="B851" s="751"/>
      <c r="C851" s="751"/>
      <c r="D851" s="751"/>
      <c r="E851" s="751"/>
      <c r="F851" s="751"/>
      <c r="G851" s="751"/>
      <c r="H851" s="751"/>
      <c r="I851" s="751"/>
      <c r="J851" s="751"/>
      <c r="K851" s="751"/>
      <c r="L851" s="751"/>
      <c r="M851" s="751"/>
      <c r="N851" s="751"/>
      <c r="O851" s="751"/>
      <c r="P851" s="751"/>
      <c r="Q851" s="751"/>
      <c r="R851" s="751"/>
      <c r="S851" s="751"/>
      <c r="T851" s="751"/>
      <c r="U851" s="751"/>
      <c r="V851" s="751"/>
      <c r="W851" s="751"/>
      <c r="X851" s="751"/>
      <c r="Y851" s="751"/>
      <c r="Z851" s="751"/>
    </row>
    <row r="852" ht="12.75" customHeight="1">
      <c r="A852" s="751"/>
      <c r="B852" s="751"/>
      <c r="C852" s="751"/>
      <c r="D852" s="751"/>
      <c r="E852" s="751"/>
      <c r="F852" s="751"/>
      <c r="G852" s="751"/>
      <c r="H852" s="751"/>
      <c r="I852" s="751"/>
      <c r="J852" s="751"/>
      <c r="K852" s="751"/>
      <c r="L852" s="751"/>
      <c r="M852" s="751"/>
      <c r="N852" s="751"/>
      <c r="O852" s="751"/>
      <c r="P852" s="751"/>
      <c r="Q852" s="751"/>
      <c r="R852" s="751"/>
      <c r="S852" s="751"/>
      <c r="T852" s="751"/>
      <c r="U852" s="751"/>
      <c r="V852" s="751"/>
      <c r="W852" s="751"/>
      <c r="X852" s="751"/>
      <c r="Y852" s="751"/>
      <c r="Z852" s="751"/>
    </row>
    <row r="853" ht="12.75" customHeight="1">
      <c r="A853" s="751"/>
      <c r="B853" s="751"/>
      <c r="C853" s="751"/>
      <c r="D853" s="751"/>
      <c r="E853" s="751"/>
      <c r="F853" s="751"/>
      <c r="G853" s="751"/>
      <c r="H853" s="751"/>
      <c r="I853" s="751"/>
      <c r="J853" s="751"/>
      <c r="K853" s="751"/>
      <c r="L853" s="751"/>
      <c r="M853" s="751"/>
      <c r="N853" s="751"/>
      <c r="O853" s="751"/>
      <c r="P853" s="751"/>
      <c r="Q853" s="751"/>
      <c r="R853" s="751"/>
      <c r="S853" s="751"/>
      <c r="T853" s="751"/>
      <c r="U853" s="751"/>
      <c r="V853" s="751"/>
      <c r="W853" s="751"/>
      <c r="X853" s="751"/>
      <c r="Y853" s="751"/>
      <c r="Z853" s="751"/>
    </row>
    <row r="854" ht="12.75" customHeight="1">
      <c r="A854" s="751"/>
      <c r="B854" s="751"/>
      <c r="C854" s="751"/>
      <c r="D854" s="751"/>
      <c r="E854" s="751"/>
      <c r="F854" s="751"/>
      <c r="G854" s="751"/>
      <c r="H854" s="751"/>
      <c r="I854" s="751"/>
      <c r="J854" s="751"/>
      <c r="K854" s="751"/>
      <c r="L854" s="751"/>
      <c r="M854" s="751"/>
      <c r="N854" s="751"/>
      <c r="O854" s="751"/>
      <c r="P854" s="751"/>
      <c r="Q854" s="751"/>
      <c r="R854" s="751"/>
      <c r="S854" s="751"/>
      <c r="T854" s="751"/>
      <c r="U854" s="751"/>
      <c r="V854" s="751"/>
      <c r="W854" s="751"/>
      <c r="X854" s="751"/>
      <c r="Y854" s="751"/>
      <c r="Z854" s="751"/>
    </row>
    <row r="855" ht="12.75" customHeight="1">
      <c r="A855" s="751"/>
      <c r="B855" s="751"/>
      <c r="C855" s="751"/>
      <c r="D855" s="751"/>
      <c r="E855" s="751"/>
      <c r="F855" s="751"/>
      <c r="G855" s="751"/>
      <c r="H855" s="751"/>
      <c r="I855" s="751"/>
      <c r="J855" s="751"/>
      <c r="K855" s="751"/>
      <c r="L855" s="751"/>
      <c r="M855" s="751"/>
      <c r="N855" s="751"/>
      <c r="O855" s="751"/>
      <c r="P855" s="751"/>
      <c r="Q855" s="751"/>
      <c r="R855" s="751"/>
      <c r="S855" s="751"/>
      <c r="T855" s="751"/>
      <c r="U855" s="751"/>
      <c r="V855" s="751"/>
      <c r="W855" s="751"/>
      <c r="X855" s="751"/>
      <c r="Y855" s="751"/>
      <c r="Z855" s="751"/>
    </row>
    <row r="856" ht="12.75" customHeight="1">
      <c r="A856" s="751"/>
      <c r="B856" s="751"/>
      <c r="C856" s="751"/>
      <c r="D856" s="751"/>
      <c r="E856" s="751"/>
      <c r="F856" s="751"/>
      <c r="G856" s="751"/>
      <c r="H856" s="751"/>
      <c r="I856" s="751"/>
      <c r="J856" s="751"/>
      <c r="K856" s="751"/>
      <c r="L856" s="751"/>
      <c r="M856" s="751"/>
      <c r="N856" s="751"/>
      <c r="O856" s="751"/>
      <c r="P856" s="751"/>
      <c r="Q856" s="751"/>
      <c r="R856" s="751"/>
      <c r="S856" s="751"/>
      <c r="T856" s="751"/>
      <c r="U856" s="751"/>
      <c r="V856" s="751"/>
      <c r="W856" s="751"/>
      <c r="X856" s="751"/>
      <c r="Y856" s="751"/>
      <c r="Z856" s="751"/>
    </row>
    <row r="857" ht="12.75" customHeight="1">
      <c r="A857" s="751"/>
      <c r="B857" s="751"/>
      <c r="C857" s="751"/>
      <c r="D857" s="751"/>
      <c r="E857" s="751"/>
      <c r="F857" s="751"/>
      <c r="G857" s="751"/>
      <c r="H857" s="751"/>
      <c r="I857" s="751"/>
      <c r="J857" s="751"/>
      <c r="K857" s="751"/>
      <c r="L857" s="751"/>
      <c r="M857" s="751"/>
      <c r="N857" s="751"/>
      <c r="O857" s="751"/>
      <c r="P857" s="751"/>
      <c r="Q857" s="751"/>
      <c r="R857" s="751"/>
      <c r="S857" s="751"/>
      <c r="T857" s="751"/>
      <c r="U857" s="751"/>
      <c r="V857" s="751"/>
      <c r="W857" s="751"/>
      <c r="X857" s="751"/>
      <c r="Y857" s="751"/>
      <c r="Z857" s="751"/>
    </row>
    <row r="858" ht="12.75" customHeight="1">
      <c r="A858" s="751"/>
      <c r="B858" s="751"/>
      <c r="C858" s="751"/>
      <c r="D858" s="751"/>
      <c r="E858" s="751"/>
      <c r="F858" s="751"/>
      <c r="G858" s="751"/>
      <c r="H858" s="751"/>
      <c r="I858" s="751"/>
      <c r="J858" s="751"/>
      <c r="K858" s="751"/>
      <c r="L858" s="751"/>
      <c r="M858" s="751"/>
      <c r="N858" s="751"/>
      <c r="O858" s="751"/>
      <c r="P858" s="751"/>
      <c r="Q858" s="751"/>
      <c r="R858" s="751"/>
      <c r="S858" s="751"/>
      <c r="T858" s="751"/>
      <c r="U858" s="751"/>
      <c r="V858" s="751"/>
      <c r="W858" s="751"/>
      <c r="X858" s="751"/>
      <c r="Y858" s="751"/>
      <c r="Z858" s="751"/>
    </row>
    <row r="859" ht="12.75" customHeight="1">
      <c r="A859" s="751"/>
      <c r="B859" s="751"/>
      <c r="C859" s="751"/>
      <c r="D859" s="751"/>
      <c r="E859" s="751"/>
      <c r="F859" s="751"/>
      <c r="G859" s="751"/>
      <c r="H859" s="751"/>
      <c r="I859" s="751"/>
      <c r="J859" s="751"/>
      <c r="K859" s="751"/>
      <c r="L859" s="751"/>
      <c r="M859" s="751"/>
      <c r="N859" s="751"/>
      <c r="O859" s="751"/>
      <c r="P859" s="751"/>
      <c r="Q859" s="751"/>
      <c r="R859" s="751"/>
      <c r="S859" s="751"/>
      <c r="T859" s="751"/>
      <c r="U859" s="751"/>
      <c r="V859" s="751"/>
      <c r="W859" s="751"/>
      <c r="X859" s="751"/>
      <c r="Y859" s="751"/>
      <c r="Z859" s="751"/>
    </row>
    <row r="860" ht="12.75" customHeight="1">
      <c r="A860" s="751"/>
      <c r="B860" s="751"/>
      <c r="C860" s="751"/>
      <c r="D860" s="751"/>
      <c r="E860" s="751"/>
      <c r="F860" s="751"/>
      <c r="G860" s="751"/>
      <c r="H860" s="751"/>
      <c r="I860" s="751"/>
      <c r="J860" s="751"/>
      <c r="K860" s="751"/>
      <c r="L860" s="751"/>
      <c r="M860" s="751"/>
      <c r="N860" s="751"/>
      <c r="O860" s="751"/>
      <c r="P860" s="751"/>
      <c r="Q860" s="751"/>
      <c r="R860" s="751"/>
      <c r="S860" s="751"/>
      <c r="T860" s="751"/>
      <c r="U860" s="751"/>
      <c r="V860" s="751"/>
      <c r="W860" s="751"/>
      <c r="X860" s="751"/>
      <c r="Y860" s="751"/>
      <c r="Z860" s="751"/>
    </row>
    <row r="861" ht="12.75" customHeight="1">
      <c r="A861" s="751"/>
      <c r="B861" s="751"/>
      <c r="C861" s="751"/>
      <c r="D861" s="751"/>
      <c r="E861" s="751"/>
      <c r="F861" s="751"/>
      <c r="G861" s="751"/>
      <c r="H861" s="751"/>
      <c r="I861" s="751"/>
      <c r="J861" s="751"/>
      <c r="K861" s="751"/>
      <c r="L861" s="751"/>
      <c r="M861" s="751"/>
      <c r="N861" s="751"/>
      <c r="O861" s="751"/>
      <c r="P861" s="751"/>
      <c r="Q861" s="751"/>
      <c r="R861" s="751"/>
      <c r="S861" s="751"/>
      <c r="T861" s="751"/>
      <c r="U861" s="751"/>
      <c r="V861" s="751"/>
      <c r="W861" s="751"/>
      <c r="X861" s="751"/>
      <c r="Y861" s="751"/>
      <c r="Z861" s="751"/>
    </row>
    <row r="862" ht="12.75" customHeight="1">
      <c r="A862" s="751"/>
      <c r="B862" s="751"/>
      <c r="C862" s="751"/>
      <c r="D862" s="751"/>
      <c r="E862" s="751"/>
      <c r="F862" s="751"/>
      <c r="G862" s="751"/>
      <c r="H862" s="751"/>
      <c r="I862" s="751"/>
      <c r="J862" s="751"/>
      <c r="K862" s="751"/>
      <c r="L862" s="751"/>
      <c r="M862" s="751"/>
      <c r="N862" s="751"/>
      <c r="O862" s="751"/>
      <c r="P862" s="751"/>
      <c r="Q862" s="751"/>
      <c r="R862" s="751"/>
      <c r="S862" s="751"/>
      <c r="T862" s="751"/>
      <c r="U862" s="751"/>
      <c r="V862" s="751"/>
      <c r="W862" s="751"/>
      <c r="X862" s="751"/>
      <c r="Y862" s="751"/>
      <c r="Z862" s="751"/>
    </row>
    <row r="863" ht="12.75" customHeight="1">
      <c r="A863" s="751"/>
      <c r="B863" s="751"/>
      <c r="C863" s="751"/>
      <c r="D863" s="751"/>
      <c r="E863" s="751"/>
      <c r="F863" s="751"/>
      <c r="G863" s="751"/>
      <c r="H863" s="751"/>
      <c r="I863" s="751"/>
      <c r="J863" s="751"/>
      <c r="K863" s="751"/>
      <c r="L863" s="751"/>
      <c r="M863" s="751"/>
      <c r="N863" s="751"/>
      <c r="O863" s="751"/>
      <c r="P863" s="751"/>
      <c r="Q863" s="751"/>
      <c r="R863" s="751"/>
      <c r="S863" s="751"/>
      <c r="T863" s="751"/>
      <c r="U863" s="751"/>
      <c r="V863" s="751"/>
      <c r="W863" s="751"/>
      <c r="X863" s="751"/>
      <c r="Y863" s="751"/>
      <c r="Z863" s="751"/>
    </row>
    <row r="864" ht="12.75" customHeight="1">
      <c r="A864" s="751"/>
      <c r="B864" s="751"/>
      <c r="C864" s="751"/>
      <c r="D864" s="751"/>
      <c r="E864" s="751"/>
      <c r="F864" s="751"/>
      <c r="G864" s="751"/>
      <c r="H864" s="751"/>
      <c r="I864" s="751"/>
      <c r="J864" s="751"/>
      <c r="K864" s="751"/>
      <c r="L864" s="751"/>
      <c r="M864" s="751"/>
      <c r="N864" s="751"/>
      <c r="O864" s="751"/>
      <c r="P864" s="751"/>
      <c r="Q864" s="751"/>
      <c r="R864" s="751"/>
      <c r="S864" s="751"/>
      <c r="T864" s="751"/>
      <c r="U864" s="751"/>
      <c r="V864" s="751"/>
      <c r="W864" s="751"/>
      <c r="X864" s="751"/>
      <c r="Y864" s="751"/>
      <c r="Z864" s="751"/>
    </row>
    <row r="865" ht="12.75" customHeight="1">
      <c r="A865" s="751"/>
      <c r="B865" s="751"/>
      <c r="C865" s="751"/>
      <c r="D865" s="751"/>
      <c r="E865" s="751"/>
      <c r="F865" s="751"/>
      <c r="G865" s="751"/>
      <c r="H865" s="751"/>
      <c r="I865" s="751"/>
      <c r="J865" s="751"/>
      <c r="K865" s="751"/>
      <c r="L865" s="751"/>
      <c r="M865" s="751"/>
      <c r="N865" s="751"/>
      <c r="O865" s="751"/>
      <c r="P865" s="751"/>
      <c r="Q865" s="751"/>
      <c r="R865" s="751"/>
      <c r="S865" s="751"/>
      <c r="T865" s="751"/>
      <c r="U865" s="751"/>
      <c r="V865" s="751"/>
      <c r="W865" s="751"/>
      <c r="X865" s="751"/>
      <c r="Y865" s="751"/>
      <c r="Z865" s="751"/>
    </row>
    <row r="866" ht="12.75" customHeight="1">
      <c r="A866" s="751"/>
      <c r="B866" s="751"/>
      <c r="C866" s="751"/>
      <c r="D866" s="751"/>
      <c r="E866" s="751"/>
      <c r="F866" s="751"/>
      <c r="G866" s="751"/>
      <c r="H866" s="751"/>
      <c r="I866" s="751"/>
      <c r="J866" s="751"/>
      <c r="K866" s="751"/>
      <c r="L866" s="751"/>
      <c r="M866" s="751"/>
      <c r="N866" s="751"/>
      <c r="O866" s="751"/>
      <c r="P866" s="751"/>
      <c r="Q866" s="751"/>
      <c r="R866" s="751"/>
      <c r="S866" s="751"/>
      <c r="T866" s="751"/>
      <c r="U866" s="751"/>
      <c r="V866" s="751"/>
      <c r="W866" s="751"/>
      <c r="X866" s="751"/>
      <c r="Y866" s="751"/>
      <c r="Z866" s="751"/>
    </row>
    <row r="867" ht="12.75" customHeight="1">
      <c r="A867" s="751"/>
      <c r="B867" s="751"/>
      <c r="C867" s="751"/>
      <c r="D867" s="751"/>
      <c r="E867" s="751"/>
      <c r="F867" s="751"/>
      <c r="G867" s="751"/>
      <c r="H867" s="751"/>
      <c r="I867" s="751"/>
      <c r="J867" s="751"/>
      <c r="K867" s="751"/>
      <c r="L867" s="751"/>
      <c r="M867" s="751"/>
      <c r="N867" s="751"/>
      <c r="O867" s="751"/>
      <c r="P867" s="751"/>
      <c r="Q867" s="751"/>
      <c r="R867" s="751"/>
      <c r="S867" s="751"/>
      <c r="T867" s="751"/>
      <c r="U867" s="751"/>
      <c r="V867" s="751"/>
      <c r="W867" s="751"/>
      <c r="X867" s="751"/>
      <c r="Y867" s="751"/>
      <c r="Z867" s="751"/>
    </row>
    <row r="868" ht="12.75" customHeight="1">
      <c r="A868" s="751"/>
      <c r="B868" s="751"/>
      <c r="C868" s="751"/>
      <c r="D868" s="751"/>
      <c r="E868" s="751"/>
      <c r="F868" s="751"/>
      <c r="G868" s="751"/>
      <c r="H868" s="751"/>
      <c r="I868" s="751"/>
      <c r="J868" s="751"/>
      <c r="K868" s="751"/>
      <c r="L868" s="751"/>
      <c r="M868" s="751"/>
      <c r="N868" s="751"/>
      <c r="O868" s="751"/>
      <c r="P868" s="751"/>
      <c r="Q868" s="751"/>
      <c r="R868" s="751"/>
      <c r="S868" s="751"/>
      <c r="T868" s="751"/>
      <c r="U868" s="751"/>
      <c r="V868" s="751"/>
      <c r="W868" s="751"/>
      <c r="X868" s="751"/>
      <c r="Y868" s="751"/>
      <c r="Z868" s="751"/>
    </row>
    <row r="869" ht="12.75" customHeight="1">
      <c r="A869" s="751"/>
      <c r="B869" s="751"/>
      <c r="C869" s="751"/>
      <c r="D869" s="751"/>
      <c r="E869" s="751"/>
      <c r="F869" s="751"/>
      <c r="G869" s="751"/>
      <c r="H869" s="751"/>
      <c r="I869" s="751"/>
      <c r="J869" s="751"/>
      <c r="K869" s="751"/>
      <c r="L869" s="751"/>
      <c r="M869" s="751"/>
      <c r="N869" s="751"/>
      <c r="O869" s="751"/>
      <c r="P869" s="751"/>
      <c r="Q869" s="751"/>
      <c r="R869" s="751"/>
      <c r="S869" s="751"/>
      <c r="T869" s="751"/>
      <c r="U869" s="751"/>
      <c r="V869" s="751"/>
      <c r="W869" s="751"/>
      <c r="X869" s="751"/>
      <c r="Y869" s="751"/>
      <c r="Z869" s="751"/>
    </row>
    <row r="870" ht="12.75" customHeight="1">
      <c r="A870" s="751"/>
      <c r="B870" s="751"/>
      <c r="C870" s="751"/>
      <c r="D870" s="751"/>
      <c r="E870" s="751"/>
      <c r="F870" s="751"/>
      <c r="G870" s="751"/>
      <c r="H870" s="751"/>
      <c r="I870" s="751"/>
      <c r="J870" s="751"/>
      <c r="K870" s="751"/>
      <c r="L870" s="751"/>
      <c r="M870" s="751"/>
      <c r="N870" s="751"/>
      <c r="O870" s="751"/>
      <c r="P870" s="751"/>
      <c r="Q870" s="751"/>
      <c r="R870" s="751"/>
      <c r="S870" s="751"/>
      <c r="T870" s="751"/>
      <c r="U870" s="751"/>
      <c r="V870" s="751"/>
      <c r="W870" s="751"/>
      <c r="X870" s="751"/>
      <c r="Y870" s="751"/>
      <c r="Z870" s="751"/>
    </row>
    <row r="871" ht="12.75" customHeight="1">
      <c r="A871" s="751"/>
      <c r="B871" s="751"/>
      <c r="C871" s="751"/>
      <c r="D871" s="751"/>
      <c r="E871" s="751"/>
      <c r="F871" s="751"/>
      <c r="G871" s="751"/>
      <c r="H871" s="751"/>
      <c r="I871" s="751"/>
      <c r="J871" s="751"/>
      <c r="K871" s="751"/>
      <c r="L871" s="751"/>
      <c r="M871" s="751"/>
      <c r="N871" s="751"/>
      <c r="O871" s="751"/>
      <c r="P871" s="751"/>
      <c r="Q871" s="751"/>
      <c r="R871" s="751"/>
      <c r="S871" s="751"/>
      <c r="T871" s="751"/>
      <c r="U871" s="751"/>
      <c r="V871" s="751"/>
      <c r="W871" s="751"/>
      <c r="X871" s="751"/>
      <c r="Y871" s="751"/>
      <c r="Z871" s="751"/>
    </row>
    <row r="872" ht="12.75" customHeight="1">
      <c r="A872" s="751"/>
      <c r="B872" s="751"/>
      <c r="C872" s="751"/>
      <c r="D872" s="751"/>
      <c r="E872" s="751"/>
      <c r="F872" s="751"/>
      <c r="G872" s="751"/>
      <c r="H872" s="751"/>
      <c r="I872" s="751"/>
      <c r="J872" s="751"/>
      <c r="K872" s="751"/>
      <c r="L872" s="751"/>
      <c r="M872" s="751"/>
      <c r="N872" s="751"/>
      <c r="O872" s="751"/>
      <c r="P872" s="751"/>
      <c r="Q872" s="751"/>
      <c r="R872" s="751"/>
      <c r="S872" s="751"/>
      <c r="T872" s="751"/>
      <c r="U872" s="751"/>
      <c r="V872" s="751"/>
      <c r="W872" s="751"/>
      <c r="X872" s="751"/>
      <c r="Y872" s="751"/>
      <c r="Z872" s="751"/>
    </row>
    <row r="873" ht="12.75" customHeight="1">
      <c r="A873" s="751"/>
      <c r="B873" s="751"/>
      <c r="C873" s="751"/>
      <c r="D873" s="751"/>
      <c r="E873" s="751"/>
      <c r="F873" s="751"/>
      <c r="G873" s="751"/>
      <c r="H873" s="751"/>
      <c r="I873" s="751"/>
      <c r="J873" s="751"/>
      <c r="K873" s="751"/>
      <c r="L873" s="751"/>
      <c r="M873" s="751"/>
      <c r="N873" s="751"/>
      <c r="O873" s="751"/>
      <c r="P873" s="751"/>
      <c r="Q873" s="751"/>
      <c r="R873" s="751"/>
      <c r="S873" s="751"/>
      <c r="T873" s="751"/>
      <c r="U873" s="751"/>
      <c r="V873" s="751"/>
      <c r="W873" s="751"/>
      <c r="X873" s="751"/>
      <c r="Y873" s="751"/>
      <c r="Z873" s="751"/>
    </row>
    <row r="874" ht="12.75" customHeight="1">
      <c r="A874" s="751"/>
      <c r="B874" s="751"/>
      <c r="C874" s="751"/>
      <c r="D874" s="751"/>
      <c r="E874" s="751"/>
      <c r="F874" s="751"/>
      <c r="G874" s="751"/>
      <c r="H874" s="751"/>
      <c r="I874" s="751"/>
      <c r="J874" s="751"/>
      <c r="K874" s="751"/>
      <c r="L874" s="751"/>
      <c r="M874" s="751"/>
      <c r="N874" s="751"/>
      <c r="O874" s="751"/>
      <c r="P874" s="751"/>
      <c r="Q874" s="751"/>
      <c r="R874" s="751"/>
      <c r="S874" s="751"/>
      <c r="T874" s="751"/>
      <c r="U874" s="751"/>
      <c r="V874" s="751"/>
      <c r="W874" s="751"/>
      <c r="X874" s="751"/>
      <c r="Y874" s="751"/>
      <c r="Z874" s="751"/>
    </row>
    <row r="875" ht="12.75" customHeight="1">
      <c r="A875" s="751"/>
      <c r="B875" s="751"/>
      <c r="C875" s="751"/>
      <c r="D875" s="751"/>
      <c r="E875" s="751"/>
      <c r="F875" s="751"/>
      <c r="G875" s="751"/>
      <c r="H875" s="751"/>
      <c r="I875" s="751"/>
      <c r="J875" s="751"/>
      <c r="K875" s="751"/>
      <c r="L875" s="751"/>
      <c r="M875" s="751"/>
      <c r="N875" s="751"/>
      <c r="O875" s="751"/>
      <c r="P875" s="751"/>
      <c r="Q875" s="751"/>
      <c r="R875" s="751"/>
      <c r="S875" s="751"/>
      <c r="T875" s="751"/>
      <c r="U875" s="751"/>
      <c r="V875" s="751"/>
      <c r="W875" s="751"/>
      <c r="X875" s="751"/>
      <c r="Y875" s="751"/>
      <c r="Z875" s="751"/>
    </row>
    <row r="876" ht="12.75" customHeight="1">
      <c r="A876" s="751"/>
      <c r="B876" s="751"/>
      <c r="C876" s="751"/>
      <c r="D876" s="751"/>
      <c r="E876" s="751"/>
      <c r="F876" s="751"/>
      <c r="G876" s="751"/>
      <c r="H876" s="751"/>
      <c r="I876" s="751"/>
      <c r="J876" s="751"/>
      <c r="K876" s="751"/>
      <c r="L876" s="751"/>
      <c r="M876" s="751"/>
      <c r="N876" s="751"/>
      <c r="O876" s="751"/>
      <c r="P876" s="751"/>
      <c r="Q876" s="751"/>
      <c r="R876" s="751"/>
      <c r="S876" s="751"/>
      <c r="T876" s="751"/>
      <c r="U876" s="751"/>
      <c r="V876" s="751"/>
      <c r="W876" s="751"/>
      <c r="X876" s="751"/>
      <c r="Y876" s="751"/>
      <c r="Z876" s="751"/>
    </row>
    <row r="877" ht="12.75" customHeight="1">
      <c r="A877" s="751"/>
      <c r="B877" s="751"/>
      <c r="C877" s="751"/>
      <c r="D877" s="751"/>
      <c r="E877" s="751"/>
      <c r="F877" s="751"/>
      <c r="G877" s="751"/>
      <c r="H877" s="751"/>
      <c r="I877" s="751"/>
      <c r="J877" s="751"/>
      <c r="K877" s="751"/>
      <c r="L877" s="751"/>
      <c r="M877" s="751"/>
      <c r="N877" s="751"/>
      <c r="O877" s="751"/>
      <c r="P877" s="751"/>
      <c r="Q877" s="751"/>
      <c r="R877" s="751"/>
      <c r="S877" s="751"/>
      <c r="T877" s="751"/>
      <c r="U877" s="751"/>
      <c r="V877" s="751"/>
      <c r="W877" s="751"/>
      <c r="X877" s="751"/>
      <c r="Y877" s="751"/>
      <c r="Z877" s="751"/>
    </row>
    <row r="878" ht="12.75" customHeight="1">
      <c r="A878" s="751"/>
      <c r="B878" s="751"/>
      <c r="C878" s="751"/>
      <c r="D878" s="751"/>
      <c r="E878" s="751"/>
      <c r="F878" s="751"/>
      <c r="G878" s="751"/>
      <c r="H878" s="751"/>
      <c r="I878" s="751"/>
      <c r="J878" s="751"/>
      <c r="K878" s="751"/>
      <c r="L878" s="751"/>
      <c r="M878" s="751"/>
      <c r="N878" s="751"/>
      <c r="O878" s="751"/>
      <c r="P878" s="751"/>
      <c r="Q878" s="751"/>
      <c r="R878" s="751"/>
      <c r="S878" s="751"/>
      <c r="T878" s="751"/>
      <c r="U878" s="751"/>
      <c r="V878" s="751"/>
      <c r="W878" s="751"/>
      <c r="X878" s="751"/>
      <c r="Y878" s="751"/>
      <c r="Z878" s="751"/>
    </row>
    <row r="879" ht="12.75" customHeight="1">
      <c r="A879" s="751"/>
      <c r="B879" s="751"/>
      <c r="C879" s="751"/>
      <c r="D879" s="751"/>
      <c r="E879" s="751"/>
      <c r="F879" s="751"/>
      <c r="G879" s="751"/>
      <c r="H879" s="751"/>
      <c r="I879" s="751"/>
      <c r="J879" s="751"/>
      <c r="K879" s="751"/>
      <c r="L879" s="751"/>
      <c r="M879" s="751"/>
      <c r="N879" s="751"/>
      <c r="O879" s="751"/>
      <c r="P879" s="751"/>
      <c r="Q879" s="751"/>
      <c r="R879" s="751"/>
      <c r="S879" s="751"/>
      <c r="T879" s="751"/>
      <c r="U879" s="751"/>
      <c r="V879" s="751"/>
      <c r="W879" s="751"/>
      <c r="X879" s="751"/>
      <c r="Y879" s="751"/>
      <c r="Z879" s="751"/>
    </row>
    <row r="880" ht="12.75" customHeight="1">
      <c r="A880" s="751"/>
      <c r="B880" s="751"/>
      <c r="C880" s="751"/>
      <c r="D880" s="751"/>
      <c r="E880" s="751"/>
      <c r="F880" s="751"/>
      <c r="G880" s="751"/>
      <c r="H880" s="751"/>
      <c r="I880" s="751"/>
      <c r="J880" s="751"/>
      <c r="K880" s="751"/>
      <c r="L880" s="751"/>
      <c r="M880" s="751"/>
      <c r="N880" s="751"/>
      <c r="O880" s="751"/>
      <c r="P880" s="751"/>
      <c r="Q880" s="751"/>
      <c r="R880" s="751"/>
      <c r="S880" s="751"/>
      <c r="T880" s="751"/>
      <c r="U880" s="751"/>
      <c r="V880" s="751"/>
      <c r="W880" s="751"/>
      <c r="X880" s="751"/>
      <c r="Y880" s="751"/>
      <c r="Z880" s="751"/>
    </row>
    <row r="881" ht="12.75" customHeight="1">
      <c r="A881" s="751"/>
      <c r="B881" s="751"/>
      <c r="C881" s="751"/>
      <c r="D881" s="751"/>
      <c r="E881" s="751"/>
      <c r="F881" s="751"/>
      <c r="G881" s="751"/>
      <c r="H881" s="751"/>
      <c r="I881" s="751"/>
      <c r="J881" s="751"/>
      <c r="K881" s="751"/>
      <c r="L881" s="751"/>
      <c r="M881" s="751"/>
      <c r="N881" s="751"/>
      <c r="O881" s="751"/>
      <c r="P881" s="751"/>
      <c r="Q881" s="751"/>
      <c r="R881" s="751"/>
      <c r="S881" s="751"/>
      <c r="T881" s="751"/>
      <c r="U881" s="751"/>
      <c r="V881" s="751"/>
      <c r="W881" s="751"/>
      <c r="X881" s="751"/>
      <c r="Y881" s="751"/>
      <c r="Z881" s="751"/>
    </row>
    <row r="882" ht="12.75" customHeight="1">
      <c r="A882" s="751"/>
      <c r="B882" s="751"/>
      <c r="C882" s="751"/>
      <c r="D882" s="751"/>
      <c r="E882" s="751"/>
      <c r="F882" s="751"/>
      <c r="G882" s="751"/>
      <c r="H882" s="751"/>
      <c r="I882" s="751"/>
      <c r="J882" s="751"/>
      <c r="K882" s="751"/>
      <c r="L882" s="751"/>
      <c r="M882" s="751"/>
      <c r="N882" s="751"/>
      <c r="O882" s="751"/>
      <c r="P882" s="751"/>
      <c r="Q882" s="751"/>
      <c r="R882" s="751"/>
      <c r="S882" s="751"/>
      <c r="T882" s="751"/>
      <c r="U882" s="751"/>
      <c r="V882" s="751"/>
      <c r="W882" s="751"/>
      <c r="X882" s="751"/>
      <c r="Y882" s="751"/>
      <c r="Z882" s="751"/>
    </row>
    <row r="883" ht="12.75" customHeight="1">
      <c r="A883" s="751"/>
      <c r="B883" s="751"/>
      <c r="C883" s="751"/>
      <c r="D883" s="751"/>
      <c r="E883" s="751"/>
      <c r="F883" s="751"/>
      <c r="G883" s="751"/>
      <c r="H883" s="751"/>
      <c r="I883" s="751"/>
      <c r="J883" s="751"/>
      <c r="K883" s="751"/>
      <c r="L883" s="751"/>
      <c r="M883" s="751"/>
      <c r="N883" s="751"/>
      <c r="O883" s="751"/>
      <c r="P883" s="751"/>
      <c r="Q883" s="751"/>
      <c r="R883" s="751"/>
      <c r="S883" s="751"/>
      <c r="T883" s="751"/>
      <c r="U883" s="751"/>
      <c r="V883" s="751"/>
      <c r="W883" s="751"/>
      <c r="X883" s="751"/>
      <c r="Y883" s="751"/>
      <c r="Z883" s="751"/>
    </row>
    <row r="884" ht="12.75" customHeight="1">
      <c r="A884" s="751"/>
      <c r="B884" s="751"/>
      <c r="C884" s="751"/>
      <c r="D884" s="751"/>
      <c r="E884" s="751"/>
      <c r="F884" s="751"/>
      <c r="G884" s="751"/>
      <c r="H884" s="751"/>
      <c r="I884" s="751"/>
      <c r="J884" s="751"/>
      <c r="K884" s="751"/>
      <c r="L884" s="751"/>
      <c r="M884" s="751"/>
      <c r="N884" s="751"/>
      <c r="O884" s="751"/>
      <c r="P884" s="751"/>
      <c r="Q884" s="751"/>
      <c r="R884" s="751"/>
      <c r="S884" s="751"/>
      <c r="T884" s="751"/>
      <c r="U884" s="751"/>
      <c r="V884" s="751"/>
      <c r="W884" s="751"/>
      <c r="X884" s="751"/>
      <c r="Y884" s="751"/>
      <c r="Z884" s="751"/>
    </row>
    <row r="885" ht="12.75" customHeight="1">
      <c r="A885" s="751"/>
      <c r="B885" s="751"/>
      <c r="C885" s="751"/>
      <c r="D885" s="751"/>
      <c r="E885" s="751"/>
      <c r="F885" s="751"/>
      <c r="G885" s="751"/>
      <c r="H885" s="751"/>
      <c r="I885" s="751"/>
      <c r="J885" s="751"/>
      <c r="K885" s="751"/>
      <c r="L885" s="751"/>
      <c r="M885" s="751"/>
      <c r="N885" s="751"/>
      <c r="O885" s="751"/>
      <c r="P885" s="751"/>
      <c r="Q885" s="751"/>
      <c r="R885" s="751"/>
      <c r="S885" s="751"/>
      <c r="T885" s="751"/>
      <c r="U885" s="751"/>
      <c r="V885" s="751"/>
      <c r="W885" s="751"/>
      <c r="X885" s="751"/>
      <c r="Y885" s="751"/>
      <c r="Z885" s="751"/>
    </row>
    <row r="886" ht="12.75" customHeight="1">
      <c r="A886" s="751"/>
      <c r="B886" s="751"/>
      <c r="C886" s="751"/>
      <c r="D886" s="751"/>
      <c r="E886" s="751"/>
      <c r="F886" s="751"/>
      <c r="G886" s="751"/>
      <c r="H886" s="751"/>
      <c r="I886" s="751"/>
      <c r="J886" s="751"/>
      <c r="K886" s="751"/>
      <c r="L886" s="751"/>
      <c r="M886" s="751"/>
      <c r="N886" s="751"/>
      <c r="O886" s="751"/>
      <c r="P886" s="751"/>
      <c r="Q886" s="751"/>
      <c r="R886" s="751"/>
      <c r="S886" s="751"/>
      <c r="T886" s="751"/>
      <c r="U886" s="751"/>
      <c r="V886" s="751"/>
      <c r="W886" s="751"/>
      <c r="X886" s="751"/>
      <c r="Y886" s="751"/>
      <c r="Z886" s="751"/>
    </row>
    <row r="887" ht="12.75" customHeight="1">
      <c r="A887" s="751"/>
      <c r="B887" s="751"/>
      <c r="C887" s="751"/>
      <c r="D887" s="751"/>
      <c r="E887" s="751"/>
      <c r="F887" s="751"/>
      <c r="G887" s="751"/>
      <c r="H887" s="751"/>
      <c r="I887" s="751"/>
      <c r="J887" s="751"/>
      <c r="K887" s="751"/>
      <c r="L887" s="751"/>
      <c r="M887" s="751"/>
      <c r="N887" s="751"/>
      <c r="O887" s="751"/>
      <c r="P887" s="751"/>
      <c r="Q887" s="751"/>
      <c r="R887" s="751"/>
      <c r="S887" s="751"/>
      <c r="T887" s="751"/>
      <c r="U887" s="751"/>
      <c r="V887" s="751"/>
      <c r="W887" s="751"/>
      <c r="X887" s="751"/>
      <c r="Y887" s="751"/>
      <c r="Z887" s="751"/>
    </row>
    <row r="888" ht="12.75" customHeight="1">
      <c r="A888" s="751"/>
      <c r="B888" s="751"/>
      <c r="C888" s="751"/>
      <c r="D888" s="751"/>
      <c r="E888" s="751"/>
      <c r="F888" s="751"/>
      <c r="G888" s="751"/>
      <c r="H888" s="751"/>
      <c r="I888" s="751"/>
      <c r="J888" s="751"/>
      <c r="K888" s="751"/>
      <c r="L888" s="751"/>
      <c r="M888" s="751"/>
      <c r="N888" s="751"/>
      <c r="O888" s="751"/>
      <c r="P888" s="751"/>
      <c r="Q888" s="751"/>
      <c r="R888" s="751"/>
      <c r="S888" s="751"/>
      <c r="T888" s="751"/>
      <c r="U888" s="751"/>
      <c r="V888" s="751"/>
      <c r="W888" s="751"/>
      <c r="X888" s="751"/>
      <c r="Y888" s="751"/>
      <c r="Z888" s="751"/>
    </row>
    <row r="889" ht="12.75" customHeight="1">
      <c r="A889" s="751"/>
      <c r="B889" s="751"/>
      <c r="C889" s="751"/>
      <c r="D889" s="751"/>
      <c r="E889" s="751"/>
      <c r="F889" s="751"/>
      <c r="G889" s="751"/>
      <c r="H889" s="751"/>
      <c r="I889" s="751"/>
      <c r="J889" s="751"/>
      <c r="K889" s="751"/>
      <c r="L889" s="751"/>
      <c r="M889" s="751"/>
      <c r="N889" s="751"/>
      <c r="O889" s="751"/>
      <c r="P889" s="751"/>
      <c r="Q889" s="751"/>
      <c r="R889" s="751"/>
      <c r="S889" s="751"/>
      <c r="T889" s="751"/>
      <c r="U889" s="751"/>
      <c r="V889" s="751"/>
      <c r="W889" s="751"/>
      <c r="X889" s="751"/>
      <c r="Y889" s="751"/>
      <c r="Z889" s="751"/>
    </row>
    <row r="890" ht="12.75" customHeight="1">
      <c r="A890" s="751"/>
      <c r="B890" s="751"/>
      <c r="C890" s="751"/>
      <c r="D890" s="751"/>
      <c r="E890" s="751"/>
      <c r="F890" s="751"/>
      <c r="G890" s="751"/>
      <c r="H890" s="751"/>
      <c r="I890" s="751"/>
      <c r="J890" s="751"/>
      <c r="K890" s="751"/>
      <c r="L890" s="751"/>
      <c r="M890" s="751"/>
      <c r="N890" s="751"/>
      <c r="O890" s="751"/>
      <c r="P890" s="751"/>
      <c r="Q890" s="751"/>
      <c r="R890" s="751"/>
      <c r="S890" s="751"/>
      <c r="T890" s="751"/>
      <c r="U890" s="751"/>
      <c r="V890" s="751"/>
      <c r="W890" s="751"/>
      <c r="X890" s="751"/>
      <c r="Y890" s="751"/>
      <c r="Z890" s="751"/>
    </row>
    <row r="891" ht="12.75" customHeight="1">
      <c r="A891" s="751"/>
      <c r="B891" s="751"/>
      <c r="C891" s="751"/>
      <c r="D891" s="751"/>
      <c r="E891" s="751"/>
      <c r="F891" s="751"/>
      <c r="G891" s="751"/>
      <c r="H891" s="751"/>
      <c r="I891" s="751"/>
      <c r="J891" s="751"/>
      <c r="K891" s="751"/>
      <c r="L891" s="751"/>
      <c r="M891" s="751"/>
      <c r="N891" s="751"/>
      <c r="O891" s="751"/>
      <c r="P891" s="751"/>
      <c r="Q891" s="751"/>
      <c r="R891" s="751"/>
      <c r="S891" s="751"/>
      <c r="T891" s="751"/>
      <c r="U891" s="751"/>
      <c r="V891" s="751"/>
      <c r="W891" s="751"/>
      <c r="X891" s="751"/>
      <c r="Y891" s="751"/>
      <c r="Z891" s="751"/>
    </row>
    <row r="892" ht="12.75" customHeight="1">
      <c r="A892" s="751"/>
      <c r="B892" s="751"/>
      <c r="C892" s="751"/>
      <c r="D892" s="751"/>
      <c r="E892" s="751"/>
      <c r="F892" s="751"/>
      <c r="G892" s="751"/>
      <c r="H892" s="751"/>
      <c r="I892" s="751"/>
      <c r="J892" s="751"/>
      <c r="K892" s="751"/>
      <c r="L892" s="751"/>
      <c r="M892" s="751"/>
      <c r="N892" s="751"/>
      <c r="O892" s="751"/>
      <c r="P892" s="751"/>
      <c r="Q892" s="751"/>
      <c r="R892" s="751"/>
      <c r="S892" s="751"/>
      <c r="T892" s="751"/>
      <c r="U892" s="751"/>
      <c r="V892" s="751"/>
      <c r="W892" s="751"/>
      <c r="X892" s="751"/>
      <c r="Y892" s="751"/>
      <c r="Z892" s="751"/>
    </row>
    <row r="893" ht="12.75" customHeight="1">
      <c r="A893" s="751"/>
      <c r="B893" s="751"/>
      <c r="C893" s="751"/>
      <c r="D893" s="751"/>
      <c r="E893" s="751"/>
      <c r="F893" s="751"/>
      <c r="G893" s="751"/>
      <c r="H893" s="751"/>
      <c r="I893" s="751"/>
      <c r="J893" s="751"/>
      <c r="K893" s="751"/>
      <c r="L893" s="751"/>
      <c r="M893" s="751"/>
      <c r="N893" s="751"/>
      <c r="O893" s="751"/>
      <c r="P893" s="751"/>
      <c r="Q893" s="751"/>
      <c r="R893" s="751"/>
      <c r="S893" s="751"/>
      <c r="T893" s="751"/>
      <c r="U893" s="751"/>
      <c r="V893" s="751"/>
      <c r="W893" s="751"/>
      <c r="X893" s="751"/>
      <c r="Y893" s="751"/>
      <c r="Z893" s="751"/>
    </row>
    <row r="894" ht="12.75" customHeight="1">
      <c r="A894" s="751"/>
      <c r="B894" s="751"/>
      <c r="C894" s="751"/>
      <c r="D894" s="751"/>
      <c r="E894" s="751"/>
      <c r="F894" s="751"/>
      <c r="G894" s="751"/>
      <c r="H894" s="751"/>
      <c r="I894" s="751"/>
      <c r="J894" s="751"/>
      <c r="K894" s="751"/>
      <c r="L894" s="751"/>
      <c r="M894" s="751"/>
      <c r="N894" s="751"/>
      <c r="O894" s="751"/>
      <c r="P894" s="751"/>
      <c r="Q894" s="751"/>
      <c r="R894" s="751"/>
      <c r="S894" s="751"/>
      <c r="T894" s="751"/>
      <c r="U894" s="751"/>
      <c r="V894" s="751"/>
      <c r="W894" s="751"/>
      <c r="X894" s="751"/>
      <c r="Y894" s="751"/>
      <c r="Z894" s="751"/>
    </row>
    <row r="895" ht="12.75" customHeight="1">
      <c r="A895" s="751"/>
      <c r="B895" s="751"/>
      <c r="C895" s="751"/>
      <c r="D895" s="751"/>
      <c r="E895" s="751"/>
      <c r="F895" s="751"/>
      <c r="G895" s="751"/>
      <c r="H895" s="751"/>
      <c r="I895" s="751"/>
      <c r="J895" s="751"/>
      <c r="K895" s="751"/>
      <c r="L895" s="751"/>
      <c r="M895" s="751"/>
      <c r="N895" s="751"/>
      <c r="O895" s="751"/>
      <c r="P895" s="751"/>
      <c r="Q895" s="751"/>
      <c r="R895" s="751"/>
      <c r="S895" s="751"/>
      <c r="T895" s="751"/>
      <c r="U895" s="751"/>
      <c r="V895" s="751"/>
      <c r="W895" s="751"/>
      <c r="X895" s="751"/>
      <c r="Y895" s="751"/>
      <c r="Z895" s="751"/>
    </row>
    <row r="896" ht="12.75" customHeight="1">
      <c r="A896" s="751"/>
      <c r="B896" s="751"/>
      <c r="C896" s="751"/>
      <c r="D896" s="751"/>
      <c r="E896" s="751"/>
      <c r="F896" s="751"/>
      <c r="G896" s="751"/>
      <c r="H896" s="751"/>
      <c r="I896" s="751"/>
      <c r="J896" s="751"/>
      <c r="K896" s="751"/>
      <c r="L896" s="751"/>
      <c r="M896" s="751"/>
      <c r="N896" s="751"/>
      <c r="O896" s="751"/>
      <c r="P896" s="751"/>
      <c r="Q896" s="751"/>
      <c r="R896" s="751"/>
      <c r="S896" s="751"/>
      <c r="T896" s="751"/>
      <c r="U896" s="751"/>
      <c r="V896" s="751"/>
      <c r="W896" s="751"/>
      <c r="X896" s="751"/>
      <c r="Y896" s="751"/>
      <c r="Z896" s="751"/>
    </row>
    <row r="897" ht="12.75" customHeight="1">
      <c r="A897" s="751"/>
      <c r="B897" s="751"/>
      <c r="C897" s="751"/>
      <c r="D897" s="751"/>
      <c r="E897" s="751"/>
      <c r="F897" s="751"/>
      <c r="G897" s="751"/>
      <c r="H897" s="751"/>
      <c r="I897" s="751"/>
      <c r="J897" s="751"/>
      <c r="K897" s="751"/>
      <c r="L897" s="751"/>
      <c r="M897" s="751"/>
      <c r="N897" s="751"/>
      <c r="O897" s="751"/>
      <c r="P897" s="751"/>
      <c r="Q897" s="751"/>
      <c r="R897" s="751"/>
      <c r="S897" s="751"/>
      <c r="T897" s="751"/>
      <c r="U897" s="751"/>
      <c r="V897" s="751"/>
      <c r="W897" s="751"/>
      <c r="X897" s="751"/>
      <c r="Y897" s="751"/>
      <c r="Z897" s="751"/>
    </row>
    <row r="898" ht="12.75" customHeight="1">
      <c r="A898" s="751"/>
      <c r="B898" s="751"/>
      <c r="C898" s="751"/>
      <c r="D898" s="751"/>
      <c r="E898" s="751"/>
      <c r="F898" s="751"/>
      <c r="G898" s="751"/>
      <c r="H898" s="751"/>
      <c r="I898" s="751"/>
      <c r="J898" s="751"/>
      <c r="K898" s="751"/>
      <c r="L898" s="751"/>
      <c r="M898" s="751"/>
      <c r="N898" s="751"/>
      <c r="O898" s="751"/>
      <c r="P898" s="751"/>
      <c r="Q898" s="751"/>
      <c r="R898" s="751"/>
      <c r="S898" s="751"/>
      <c r="T898" s="751"/>
      <c r="U898" s="751"/>
      <c r="V898" s="751"/>
      <c r="W898" s="751"/>
      <c r="X898" s="751"/>
      <c r="Y898" s="751"/>
      <c r="Z898" s="751"/>
    </row>
    <row r="899" ht="12.75" customHeight="1">
      <c r="A899" s="751"/>
      <c r="B899" s="751"/>
      <c r="C899" s="751"/>
      <c r="D899" s="751"/>
      <c r="E899" s="751"/>
      <c r="F899" s="751"/>
      <c r="G899" s="751"/>
      <c r="H899" s="751"/>
      <c r="I899" s="751"/>
      <c r="J899" s="751"/>
      <c r="K899" s="751"/>
      <c r="L899" s="751"/>
      <c r="M899" s="751"/>
      <c r="N899" s="751"/>
      <c r="O899" s="751"/>
      <c r="P899" s="751"/>
      <c r="Q899" s="751"/>
      <c r="R899" s="751"/>
      <c r="S899" s="751"/>
      <c r="T899" s="751"/>
      <c r="U899" s="751"/>
      <c r="V899" s="751"/>
      <c r="W899" s="751"/>
      <c r="X899" s="751"/>
      <c r="Y899" s="751"/>
      <c r="Z899" s="751"/>
    </row>
    <row r="900" ht="12.75" customHeight="1">
      <c r="A900" s="751"/>
      <c r="B900" s="751"/>
      <c r="C900" s="751"/>
      <c r="D900" s="751"/>
      <c r="E900" s="751"/>
      <c r="F900" s="751"/>
      <c r="G900" s="751"/>
      <c r="H900" s="751"/>
      <c r="I900" s="751"/>
      <c r="J900" s="751"/>
      <c r="K900" s="751"/>
      <c r="L900" s="751"/>
      <c r="M900" s="751"/>
      <c r="N900" s="751"/>
      <c r="O900" s="751"/>
      <c r="P900" s="751"/>
      <c r="Q900" s="751"/>
      <c r="R900" s="751"/>
      <c r="S900" s="751"/>
      <c r="T900" s="751"/>
      <c r="U900" s="751"/>
      <c r="V900" s="751"/>
      <c r="W900" s="751"/>
      <c r="X900" s="751"/>
      <c r="Y900" s="751"/>
      <c r="Z900" s="751"/>
    </row>
    <row r="901" ht="12.75" customHeight="1">
      <c r="A901" s="751"/>
      <c r="B901" s="751"/>
      <c r="C901" s="751"/>
      <c r="D901" s="751"/>
      <c r="E901" s="751"/>
      <c r="F901" s="751"/>
      <c r="G901" s="751"/>
      <c r="H901" s="751"/>
      <c r="I901" s="751"/>
      <c r="J901" s="751"/>
      <c r="K901" s="751"/>
      <c r="L901" s="751"/>
      <c r="M901" s="751"/>
      <c r="N901" s="751"/>
      <c r="O901" s="751"/>
      <c r="P901" s="751"/>
      <c r="Q901" s="751"/>
      <c r="R901" s="751"/>
      <c r="S901" s="751"/>
      <c r="T901" s="751"/>
      <c r="U901" s="751"/>
      <c r="V901" s="751"/>
      <c r="W901" s="751"/>
      <c r="X901" s="751"/>
      <c r="Y901" s="751"/>
      <c r="Z901" s="751"/>
    </row>
    <row r="902" ht="12.75" customHeight="1">
      <c r="A902" s="751"/>
      <c r="B902" s="751"/>
      <c r="C902" s="751"/>
      <c r="D902" s="751"/>
      <c r="E902" s="751"/>
      <c r="F902" s="751"/>
      <c r="G902" s="751"/>
      <c r="H902" s="751"/>
      <c r="I902" s="751"/>
      <c r="J902" s="751"/>
      <c r="K902" s="751"/>
      <c r="L902" s="751"/>
      <c r="M902" s="751"/>
      <c r="N902" s="751"/>
      <c r="O902" s="751"/>
      <c r="P902" s="751"/>
      <c r="Q902" s="751"/>
      <c r="R902" s="751"/>
      <c r="S902" s="751"/>
      <c r="T902" s="751"/>
      <c r="U902" s="751"/>
      <c r="V902" s="751"/>
      <c r="W902" s="751"/>
      <c r="X902" s="751"/>
      <c r="Y902" s="751"/>
      <c r="Z902" s="751"/>
    </row>
    <row r="903" ht="12.75" customHeight="1">
      <c r="A903" s="751"/>
      <c r="B903" s="751"/>
      <c r="C903" s="751"/>
      <c r="D903" s="751"/>
      <c r="E903" s="751"/>
      <c r="F903" s="751"/>
      <c r="G903" s="751"/>
      <c r="H903" s="751"/>
      <c r="I903" s="751"/>
      <c r="J903" s="751"/>
      <c r="K903" s="751"/>
      <c r="L903" s="751"/>
      <c r="M903" s="751"/>
      <c r="N903" s="751"/>
      <c r="O903" s="751"/>
      <c r="P903" s="751"/>
      <c r="Q903" s="751"/>
      <c r="R903" s="751"/>
      <c r="S903" s="751"/>
      <c r="T903" s="751"/>
      <c r="U903" s="751"/>
      <c r="V903" s="751"/>
      <c r="W903" s="751"/>
      <c r="X903" s="751"/>
      <c r="Y903" s="751"/>
      <c r="Z903" s="751"/>
    </row>
    <row r="904" ht="12.75" customHeight="1">
      <c r="A904" s="751"/>
      <c r="B904" s="751"/>
      <c r="C904" s="751"/>
      <c r="D904" s="751"/>
      <c r="E904" s="751"/>
      <c r="F904" s="751"/>
      <c r="G904" s="751"/>
      <c r="H904" s="751"/>
      <c r="I904" s="751"/>
      <c r="J904" s="751"/>
      <c r="K904" s="751"/>
      <c r="L904" s="751"/>
      <c r="M904" s="751"/>
      <c r="N904" s="751"/>
      <c r="O904" s="751"/>
      <c r="P904" s="751"/>
      <c r="Q904" s="751"/>
      <c r="R904" s="751"/>
      <c r="S904" s="751"/>
      <c r="T904" s="751"/>
      <c r="U904" s="751"/>
      <c r="V904" s="751"/>
      <c r="W904" s="751"/>
      <c r="X904" s="751"/>
      <c r="Y904" s="751"/>
      <c r="Z904" s="751"/>
    </row>
    <row r="905" ht="12.75" customHeight="1">
      <c r="A905" s="751"/>
      <c r="B905" s="751"/>
      <c r="C905" s="751"/>
      <c r="D905" s="751"/>
      <c r="E905" s="751"/>
      <c r="F905" s="751"/>
      <c r="G905" s="751"/>
      <c r="H905" s="751"/>
      <c r="I905" s="751"/>
      <c r="J905" s="751"/>
      <c r="K905" s="751"/>
      <c r="L905" s="751"/>
      <c r="M905" s="751"/>
      <c r="N905" s="751"/>
      <c r="O905" s="751"/>
      <c r="P905" s="751"/>
      <c r="Q905" s="751"/>
      <c r="R905" s="751"/>
      <c r="S905" s="751"/>
      <c r="T905" s="751"/>
      <c r="U905" s="751"/>
      <c r="V905" s="751"/>
      <c r="W905" s="751"/>
      <c r="X905" s="751"/>
      <c r="Y905" s="751"/>
      <c r="Z905" s="751"/>
    </row>
    <row r="906" ht="12.75" customHeight="1">
      <c r="A906" s="751"/>
      <c r="B906" s="751"/>
      <c r="C906" s="751"/>
      <c r="D906" s="751"/>
      <c r="E906" s="751"/>
      <c r="F906" s="751"/>
      <c r="G906" s="751"/>
      <c r="H906" s="751"/>
      <c r="I906" s="751"/>
      <c r="J906" s="751"/>
      <c r="K906" s="751"/>
      <c r="L906" s="751"/>
      <c r="M906" s="751"/>
      <c r="N906" s="751"/>
      <c r="O906" s="751"/>
      <c r="P906" s="751"/>
      <c r="Q906" s="751"/>
      <c r="R906" s="751"/>
      <c r="S906" s="751"/>
      <c r="T906" s="751"/>
      <c r="U906" s="751"/>
      <c r="V906" s="751"/>
      <c r="W906" s="751"/>
      <c r="X906" s="751"/>
      <c r="Y906" s="751"/>
      <c r="Z906" s="751"/>
    </row>
    <row r="907" ht="12.75" customHeight="1">
      <c r="A907" s="751"/>
      <c r="B907" s="751"/>
      <c r="C907" s="751"/>
      <c r="D907" s="751"/>
      <c r="E907" s="751"/>
      <c r="F907" s="751"/>
      <c r="G907" s="751"/>
      <c r="H907" s="751"/>
      <c r="I907" s="751"/>
      <c r="J907" s="751"/>
      <c r="K907" s="751"/>
      <c r="L907" s="751"/>
      <c r="M907" s="751"/>
      <c r="N907" s="751"/>
      <c r="O907" s="751"/>
      <c r="P907" s="751"/>
      <c r="Q907" s="751"/>
      <c r="R907" s="751"/>
      <c r="S907" s="751"/>
      <c r="T907" s="751"/>
      <c r="U907" s="751"/>
      <c r="V907" s="751"/>
      <c r="W907" s="751"/>
      <c r="X907" s="751"/>
      <c r="Y907" s="751"/>
      <c r="Z907" s="751"/>
    </row>
    <row r="908" ht="12.75" customHeight="1">
      <c r="A908" s="751"/>
      <c r="B908" s="751"/>
      <c r="C908" s="751"/>
      <c r="D908" s="751"/>
      <c r="E908" s="751"/>
      <c r="F908" s="751"/>
      <c r="G908" s="751"/>
      <c r="H908" s="751"/>
      <c r="I908" s="751"/>
      <c r="J908" s="751"/>
      <c r="K908" s="751"/>
      <c r="L908" s="751"/>
      <c r="M908" s="751"/>
      <c r="N908" s="751"/>
      <c r="O908" s="751"/>
      <c r="P908" s="751"/>
      <c r="Q908" s="751"/>
      <c r="R908" s="751"/>
      <c r="S908" s="751"/>
      <c r="T908" s="751"/>
      <c r="U908" s="751"/>
      <c r="V908" s="751"/>
      <c r="W908" s="751"/>
      <c r="X908" s="751"/>
      <c r="Y908" s="751"/>
      <c r="Z908" s="751"/>
    </row>
    <row r="909" ht="12.75" customHeight="1">
      <c r="A909" s="751"/>
      <c r="B909" s="751"/>
      <c r="C909" s="751"/>
      <c r="D909" s="751"/>
      <c r="E909" s="751"/>
      <c r="F909" s="751"/>
      <c r="G909" s="751"/>
      <c r="H909" s="751"/>
      <c r="I909" s="751"/>
      <c r="J909" s="751"/>
      <c r="K909" s="751"/>
      <c r="L909" s="751"/>
      <c r="M909" s="751"/>
      <c r="N909" s="751"/>
      <c r="O909" s="751"/>
      <c r="P909" s="751"/>
      <c r="Q909" s="751"/>
      <c r="R909" s="751"/>
      <c r="S909" s="751"/>
      <c r="T909" s="751"/>
      <c r="U909" s="751"/>
      <c r="V909" s="751"/>
      <c r="W909" s="751"/>
      <c r="X909" s="751"/>
      <c r="Y909" s="751"/>
      <c r="Z909" s="751"/>
    </row>
    <row r="910" ht="12.75" customHeight="1">
      <c r="A910" s="751"/>
      <c r="B910" s="751"/>
      <c r="C910" s="751"/>
      <c r="D910" s="751"/>
      <c r="E910" s="751"/>
      <c r="F910" s="751"/>
      <c r="G910" s="751"/>
      <c r="H910" s="751"/>
      <c r="I910" s="751"/>
      <c r="J910" s="751"/>
      <c r="K910" s="751"/>
      <c r="L910" s="751"/>
      <c r="M910" s="751"/>
      <c r="N910" s="751"/>
      <c r="O910" s="751"/>
      <c r="P910" s="751"/>
      <c r="Q910" s="751"/>
      <c r="R910" s="751"/>
      <c r="S910" s="751"/>
      <c r="T910" s="751"/>
      <c r="U910" s="751"/>
      <c r="V910" s="751"/>
      <c r="W910" s="751"/>
      <c r="X910" s="751"/>
      <c r="Y910" s="751"/>
      <c r="Z910" s="751"/>
    </row>
    <row r="911" ht="12.75" customHeight="1">
      <c r="A911" s="751"/>
      <c r="B911" s="751"/>
      <c r="C911" s="751"/>
      <c r="D911" s="751"/>
      <c r="E911" s="751"/>
      <c r="F911" s="751"/>
      <c r="G911" s="751"/>
      <c r="H911" s="751"/>
      <c r="I911" s="751"/>
      <c r="J911" s="751"/>
      <c r="K911" s="751"/>
      <c r="L911" s="751"/>
      <c r="M911" s="751"/>
      <c r="N911" s="751"/>
      <c r="O911" s="751"/>
      <c r="P911" s="751"/>
      <c r="Q911" s="751"/>
      <c r="R911" s="751"/>
      <c r="S911" s="751"/>
      <c r="T911" s="751"/>
      <c r="U911" s="751"/>
      <c r="V911" s="751"/>
      <c r="W911" s="751"/>
      <c r="X911" s="751"/>
      <c r="Y911" s="751"/>
      <c r="Z911" s="751"/>
    </row>
    <row r="912" ht="12.75" customHeight="1">
      <c r="A912" s="751"/>
      <c r="B912" s="751"/>
      <c r="C912" s="751"/>
      <c r="D912" s="751"/>
      <c r="E912" s="751"/>
      <c r="F912" s="751"/>
      <c r="G912" s="751"/>
      <c r="H912" s="751"/>
      <c r="I912" s="751"/>
      <c r="J912" s="751"/>
      <c r="K912" s="751"/>
      <c r="L912" s="751"/>
      <c r="M912" s="751"/>
      <c r="N912" s="751"/>
      <c r="O912" s="751"/>
      <c r="P912" s="751"/>
      <c r="Q912" s="751"/>
      <c r="R912" s="751"/>
      <c r="S912" s="751"/>
      <c r="T912" s="751"/>
      <c r="U912" s="751"/>
      <c r="V912" s="751"/>
      <c r="W912" s="751"/>
      <c r="X912" s="751"/>
      <c r="Y912" s="751"/>
      <c r="Z912" s="751"/>
    </row>
    <row r="913" ht="12.75" customHeight="1">
      <c r="A913" s="751"/>
      <c r="B913" s="751"/>
      <c r="C913" s="751"/>
      <c r="D913" s="751"/>
      <c r="E913" s="751"/>
      <c r="F913" s="751"/>
      <c r="G913" s="751"/>
      <c r="H913" s="751"/>
      <c r="I913" s="751"/>
      <c r="J913" s="751"/>
      <c r="K913" s="751"/>
      <c r="L913" s="751"/>
      <c r="M913" s="751"/>
      <c r="N913" s="751"/>
      <c r="O913" s="751"/>
      <c r="P913" s="751"/>
      <c r="Q913" s="751"/>
      <c r="R913" s="751"/>
      <c r="S913" s="751"/>
      <c r="T913" s="751"/>
      <c r="U913" s="751"/>
      <c r="V913" s="751"/>
      <c r="W913" s="751"/>
      <c r="X913" s="751"/>
      <c r="Y913" s="751"/>
      <c r="Z913" s="751"/>
    </row>
    <row r="914" ht="12.75" customHeight="1">
      <c r="A914" s="751"/>
      <c r="B914" s="751"/>
      <c r="C914" s="751"/>
      <c r="D914" s="751"/>
      <c r="E914" s="751"/>
      <c r="F914" s="751"/>
      <c r="G914" s="751"/>
      <c r="H914" s="751"/>
      <c r="I914" s="751"/>
      <c r="J914" s="751"/>
      <c r="K914" s="751"/>
      <c r="L914" s="751"/>
      <c r="M914" s="751"/>
      <c r="N914" s="751"/>
      <c r="O914" s="751"/>
      <c r="P914" s="751"/>
      <c r="Q914" s="751"/>
      <c r="R914" s="751"/>
      <c r="S914" s="751"/>
      <c r="T914" s="751"/>
      <c r="U914" s="751"/>
      <c r="V914" s="751"/>
      <c r="W914" s="751"/>
      <c r="X914" s="751"/>
      <c r="Y914" s="751"/>
      <c r="Z914" s="751"/>
    </row>
    <row r="915" ht="12.75" customHeight="1">
      <c r="A915" s="751"/>
      <c r="B915" s="751"/>
      <c r="C915" s="751"/>
      <c r="D915" s="751"/>
      <c r="E915" s="751"/>
      <c r="F915" s="751"/>
      <c r="G915" s="751"/>
      <c r="H915" s="751"/>
      <c r="I915" s="751"/>
      <c r="J915" s="751"/>
      <c r="K915" s="751"/>
      <c r="L915" s="751"/>
      <c r="M915" s="751"/>
      <c r="N915" s="751"/>
      <c r="O915" s="751"/>
      <c r="P915" s="751"/>
      <c r="Q915" s="751"/>
      <c r="R915" s="751"/>
      <c r="S915" s="751"/>
      <c r="T915" s="751"/>
      <c r="U915" s="751"/>
      <c r="V915" s="751"/>
      <c r="W915" s="751"/>
      <c r="X915" s="751"/>
      <c r="Y915" s="751"/>
      <c r="Z915" s="751"/>
    </row>
    <row r="916" ht="12.75" customHeight="1">
      <c r="A916" s="751"/>
      <c r="B916" s="751"/>
      <c r="C916" s="751"/>
      <c r="D916" s="751"/>
      <c r="E916" s="751"/>
      <c r="F916" s="751"/>
      <c r="G916" s="751"/>
      <c r="H916" s="751"/>
      <c r="I916" s="751"/>
      <c r="J916" s="751"/>
      <c r="K916" s="751"/>
      <c r="L916" s="751"/>
      <c r="M916" s="751"/>
      <c r="N916" s="751"/>
      <c r="O916" s="751"/>
      <c r="P916" s="751"/>
      <c r="Q916" s="751"/>
      <c r="R916" s="751"/>
      <c r="S916" s="751"/>
      <c r="T916" s="751"/>
      <c r="U916" s="751"/>
      <c r="V916" s="751"/>
      <c r="W916" s="751"/>
      <c r="X916" s="751"/>
      <c r="Y916" s="751"/>
      <c r="Z916" s="751"/>
    </row>
    <row r="917" ht="12.75" customHeight="1">
      <c r="A917" s="751"/>
      <c r="B917" s="751"/>
      <c r="C917" s="751"/>
      <c r="D917" s="751"/>
      <c r="E917" s="751"/>
      <c r="F917" s="751"/>
      <c r="G917" s="751"/>
      <c r="H917" s="751"/>
      <c r="I917" s="751"/>
      <c r="J917" s="751"/>
      <c r="K917" s="751"/>
      <c r="L917" s="751"/>
      <c r="M917" s="751"/>
      <c r="N917" s="751"/>
      <c r="O917" s="751"/>
      <c r="P917" s="751"/>
      <c r="Q917" s="751"/>
      <c r="R917" s="751"/>
      <c r="S917" s="751"/>
      <c r="T917" s="751"/>
      <c r="U917" s="751"/>
      <c r="V917" s="751"/>
      <c r="W917" s="751"/>
      <c r="X917" s="751"/>
      <c r="Y917" s="751"/>
      <c r="Z917" s="751"/>
    </row>
    <row r="918" ht="12.75" customHeight="1">
      <c r="A918" s="751"/>
      <c r="B918" s="751"/>
      <c r="C918" s="751"/>
      <c r="D918" s="751"/>
      <c r="E918" s="751"/>
      <c r="F918" s="751"/>
      <c r="G918" s="751"/>
      <c r="H918" s="751"/>
      <c r="I918" s="751"/>
      <c r="J918" s="751"/>
      <c r="K918" s="751"/>
      <c r="L918" s="751"/>
      <c r="M918" s="751"/>
      <c r="N918" s="751"/>
      <c r="O918" s="751"/>
      <c r="P918" s="751"/>
      <c r="Q918" s="751"/>
      <c r="R918" s="751"/>
      <c r="S918" s="751"/>
      <c r="T918" s="751"/>
      <c r="U918" s="751"/>
      <c r="V918" s="751"/>
      <c r="W918" s="751"/>
      <c r="X918" s="751"/>
      <c r="Y918" s="751"/>
      <c r="Z918" s="751"/>
    </row>
    <row r="919" ht="12.75" customHeight="1">
      <c r="A919" s="751"/>
      <c r="B919" s="751"/>
      <c r="C919" s="751"/>
      <c r="D919" s="751"/>
      <c r="E919" s="751"/>
      <c r="F919" s="751"/>
      <c r="G919" s="751"/>
      <c r="H919" s="751"/>
      <c r="I919" s="751"/>
      <c r="J919" s="751"/>
      <c r="K919" s="751"/>
      <c r="L919" s="751"/>
      <c r="M919" s="751"/>
      <c r="N919" s="751"/>
      <c r="O919" s="751"/>
      <c r="P919" s="751"/>
      <c r="Q919" s="751"/>
      <c r="R919" s="751"/>
      <c r="S919" s="751"/>
      <c r="T919" s="751"/>
      <c r="U919" s="751"/>
      <c r="V919" s="751"/>
      <c r="W919" s="751"/>
      <c r="X919" s="751"/>
      <c r="Y919" s="751"/>
      <c r="Z919" s="751"/>
    </row>
    <row r="920" ht="12.75" customHeight="1">
      <c r="A920" s="751"/>
      <c r="B920" s="751"/>
      <c r="C920" s="751"/>
      <c r="D920" s="751"/>
      <c r="E920" s="751"/>
      <c r="F920" s="751"/>
      <c r="G920" s="751"/>
      <c r="H920" s="751"/>
      <c r="I920" s="751"/>
      <c r="J920" s="751"/>
      <c r="K920" s="751"/>
      <c r="L920" s="751"/>
      <c r="M920" s="751"/>
      <c r="N920" s="751"/>
      <c r="O920" s="751"/>
      <c r="P920" s="751"/>
      <c r="Q920" s="751"/>
      <c r="R920" s="751"/>
      <c r="S920" s="751"/>
      <c r="T920" s="751"/>
      <c r="U920" s="751"/>
      <c r="V920" s="751"/>
      <c r="W920" s="751"/>
      <c r="X920" s="751"/>
      <c r="Y920" s="751"/>
      <c r="Z920" s="751"/>
    </row>
    <row r="921" ht="12.75" customHeight="1">
      <c r="A921" s="751"/>
      <c r="B921" s="751"/>
      <c r="C921" s="751"/>
      <c r="D921" s="751"/>
      <c r="E921" s="751"/>
      <c r="F921" s="751"/>
      <c r="G921" s="751"/>
      <c r="H921" s="751"/>
      <c r="I921" s="751"/>
      <c r="J921" s="751"/>
      <c r="K921" s="751"/>
      <c r="L921" s="751"/>
      <c r="M921" s="751"/>
      <c r="N921" s="751"/>
      <c r="O921" s="751"/>
      <c r="P921" s="751"/>
      <c r="Q921" s="751"/>
      <c r="R921" s="751"/>
      <c r="S921" s="751"/>
      <c r="T921" s="751"/>
      <c r="U921" s="751"/>
      <c r="V921" s="751"/>
      <c r="W921" s="751"/>
      <c r="X921" s="751"/>
      <c r="Y921" s="751"/>
      <c r="Z921" s="751"/>
    </row>
    <row r="922" ht="12.75" customHeight="1">
      <c r="A922" s="751"/>
      <c r="B922" s="751"/>
      <c r="C922" s="751"/>
      <c r="D922" s="751"/>
      <c r="E922" s="751"/>
      <c r="F922" s="751"/>
      <c r="G922" s="751"/>
      <c r="H922" s="751"/>
      <c r="I922" s="751"/>
      <c r="J922" s="751"/>
      <c r="K922" s="751"/>
      <c r="L922" s="751"/>
      <c r="M922" s="751"/>
      <c r="N922" s="751"/>
      <c r="O922" s="751"/>
      <c r="P922" s="751"/>
      <c r="Q922" s="751"/>
      <c r="R922" s="751"/>
      <c r="S922" s="751"/>
      <c r="T922" s="751"/>
      <c r="U922" s="751"/>
      <c r="V922" s="751"/>
      <c r="W922" s="751"/>
      <c r="X922" s="751"/>
      <c r="Y922" s="751"/>
      <c r="Z922" s="751"/>
    </row>
    <row r="923" ht="12.75" customHeight="1">
      <c r="A923" s="751"/>
      <c r="B923" s="751"/>
      <c r="C923" s="751"/>
      <c r="D923" s="751"/>
      <c r="E923" s="751"/>
      <c r="F923" s="751"/>
      <c r="G923" s="751"/>
      <c r="H923" s="751"/>
      <c r="I923" s="751"/>
      <c r="J923" s="751"/>
      <c r="K923" s="751"/>
      <c r="L923" s="751"/>
      <c r="M923" s="751"/>
      <c r="N923" s="751"/>
      <c r="O923" s="751"/>
      <c r="P923" s="751"/>
      <c r="Q923" s="751"/>
      <c r="R923" s="751"/>
      <c r="S923" s="751"/>
      <c r="T923" s="751"/>
      <c r="U923" s="751"/>
      <c r="V923" s="751"/>
      <c r="W923" s="751"/>
      <c r="X923" s="751"/>
      <c r="Y923" s="751"/>
      <c r="Z923" s="751"/>
    </row>
    <row r="924" ht="12.75" customHeight="1">
      <c r="A924" s="751"/>
      <c r="B924" s="751"/>
      <c r="C924" s="751"/>
      <c r="D924" s="751"/>
      <c r="E924" s="751"/>
      <c r="F924" s="751"/>
      <c r="G924" s="751"/>
      <c r="H924" s="751"/>
      <c r="I924" s="751"/>
      <c r="J924" s="751"/>
      <c r="K924" s="751"/>
      <c r="L924" s="751"/>
      <c r="M924" s="751"/>
      <c r="N924" s="751"/>
      <c r="O924" s="751"/>
      <c r="P924" s="751"/>
      <c r="Q924" s="751"/>
      <c r="R924" s="751"/>
      <c r="S924" s="751"/>
      <c r="T924" s="751"/>
      <c r="U924" s="751"/>
      <c r="V924" s="751"/>
      <c r="W924" s="751"/>
      <c r="X924" s="751"/>
      <c r="Y924" s="751"/>
      <c r="Z924" s="751"/>
    </row>
    <row r="925" ht="12.75" customHeight="1">
      <c r="A925" s="751"/>
      <c r="B925" s="751"/>
      <c r="C925" s="751"/>
      <c r="D925" s="751"/>
      <c r="E925" s="751"/>
      <c r="F925" s="751"/>
      <c r="G925" s="751"/>
      <c r="H925" s="751"/>
      <c r="I925" s="751"/>
      <c r="J925" s="751"/>
      <c r="K925" s="751"/>
      <c r="L925" s="751"/>
      <c r="M925" s="751"/>
      <c r="N925" s="751"/>
      <c r="O925" s="751"/>
      <c r="P925" s="751"/>
      <c r="Q925" s="751"/>
      <c r="R925" s="751"/>
      <c r="S925" s="751"/>
      <c r="T925" s="751"/>
      <c r="U925" s="751"/>
      <c r="V925" s="751"/>
      <c r="W925" s="751"/>
      <c r="X925" s="751"/>
      <c r="Y925" s="751"/>
      <c r="Z925" s="751"/>
    </row>
    <row r="926" ht="12.75" customHeight="1">
      <c r="A926" s="751"/>
      <c r="B926" s="751"/>
      <c r="C926" s="751"/>
      <c r="D926" s="751"/>
      <c r="E926" s="751"/>
      <c r="F926" s="751"/>
      <c r="G926" s="751"/>
      <c r="H926" s="751"/>
      <c r="I926" s="751"/>
      <c r="J926" s="751"/>
      <c r="K926" s="751"/>
      <c r="L926" s="751"/>
      <c r="M926" s="751"/>
      <c r="N926" s="751"/>
      <c r="O926" s="751"/>
      <c r="P926" s="751"/>
      <c r="Q926" s="751"/>
      <c r="R926" s="751"/>
      <c r="S926" s="751"/>
      <c r="T926" s="751"/>
      <c r="U926" s="751"/>
      <c r="V926" s="751"/>
      <c r="W926" s="751"/>
      <c r="X926" s="751"/>
      <c r="Y926" s="751"/>
      <c r="Z926" s="751"/>
    </row>
    <row r="927" ht="12.75" customHeight="1">
      <c r="A927" s="751"/>
      <c r="B927" s="751"/>
      <c r="C927" s="751"/>
      <c r="D927" s="751"/>
      <c r="E927" s="751"/>
      <c r="F927" s="751"/>
      <c r="G927" s="751"/>
      <c r="H927" s="751"/>
      <c r="I927" s="751"/>
      <c r="J927" s="751"/>
      <c r="K927" s="751"/>
      <c r="L927" s="751"/>
      <c r="M927" s="751"/>
      <c r="N927" s="751"/>
      <c r="O927" s="751"/>
      <c r="P927" s="751"/>
      <c r="Q927" s="751"/>
      <c r="R927" s="751"/>
      <c r="S927" s="751"/>
      <c r="T927" s="751"/>
      <c r="U927" s="751"/>
      <c r="V927" s="751"/>
      <c r="W927" s="751"/>
      <c r="X927" s="751"/>
      <c r="Y927" s="751"/>
      <c r="Z927" s="751"/>
    </row>
    <row r="928" ht="12.75" customHeight="1">
      <c r="A928" s="751"/>
      <c r="B928" s="751"/>
      <c r="C928" s="751"/>
      <c r="D928" s="751"/>
      <c r="E928" s="751"/>
      <c r="F928" s="751"/>
      <c r="G928" s="751"/>
      <c r="H928" s="751"/>
      <c r="I928" s="751"/>
      <c r="J928" s="751"/>
      <c r="K928" s="751"/>
      <c r="L928" s="751"/>
      <c r="M928" s="751"/>
      <c r="N928" s="751"/>
      <c r="O928" s="751"/>
      <c r="P928" s="751"/>
      <c r="Q928" s="751"/>
      <c r="R928" s="751"/>
      <c r="S928" s="751"/>
      <c r="T928" s="751"/>
      <c r="U928" s="751"/>
      <c r="V928" s="751"/>
      <c r="W928" s="751"/>
      <c r="X928" s="751"/>
      <c r="Y928" s="751"/>
      <c r="Z928" s="751"/>
    </row>
    <row r="929" ht="12.75" customHeight="1">
      <c r="A929" s="751"/>
      <c r="B929" s="751"/>
      <c r="C929" s="751"/>
      <c r="D929" s="751"/>
      <c r="E929" s="751"/>
      <c r="F929" s="751"/>
      <c r="G929" s="751"/>
      <c r="H929" s="751"/>
      <c r="I929" s="751"/>
      <c r="J929" s="751"/>
      <c r="K929" s="751"/>
      <c r="L929" s="751"/>
      <c r="M929" s="751"/>
      <c r="N929" s="751"/>
      <c r="O929" s="751"/>
      <c r="P929" s="751"/>
      <c r="Q929" s="751"/>
      <c r="R929" s="751"/>
      <c r="S929" s="751"/>
      <c r="T929" s="751"/>
      <c r="U929" s="751"/>
      <c r="V929" s="751"/>
      <c r="W929" s="751"/>
      <c r="X929" s="751"/>
      <c r="Y929" s="751"/>
      <c r="Z929" s="751"/>
    </row>
    <row r="930" ht="12.75" customHeight="1">
      <c r="A930" s="751"/>
      <c r="B930" s="751"/>
      <c r="C930" s="751"/>
      <c r="D930" s="751"/>
      <c r="E930" s="751"/>
      <c r="F930" s="751"/>
      <c r="G930" s="751"/>
      <c r="H930" s="751"/>
      <c r="I930" s="751"/>
      <c r="J930" s="751"/>
      <c r="K930" s="751"/>
      <c r="L930" s="751"/>
      <c r="M930" s="751"/>
      <c r="N930" s="751"/>
      <c r="O930" s="751"/>
      <c r="P930" s="751"/>
      <c r="Q930" s="751"/>
      <c r="R930" s="751"/>
      <c r="S930" s="751"/>
      <c r="T930" s="751"/>
      <c r="U930" s="751"/>
      <c r="V930" s="751"/>
      <c r="W930" s="751"/>
      <c r="X930" s="751"/>
      <c r="Y930" s="751"/>
      <c r="Z930" s="751"/>
    </row>
    <row r="931" ht="12.75" customHeight="1">
      <c r="A931" s="751"/>
      <c r="B931" s="751"/>
      <c r="C931" s="751"/>
      <c r="D931" s="751"/>
      <c r="E931" s="751"/>
      <c r="F931" s="751"/>
      <c r="G931" s="751"/>
      <c r="H931" s="751"/>
      <c r="I931" s="751"/>
      <c r="J931" s="751"/>
      <c r="K931" s="751"/>
      <c r="L931" s="751"/>
      <c r="M931" s="751"/>
      <c r="N931" s="751"/>
      <c r="O931" s="751"/>
      <c r="P931" s="751"/>
      <c r="Q931" s="751"/>
      <c r="R931" s="751"/>
      <c r="S931" s="751"/>
      <c r="T931" s="751"/>
      <c r="U931" s="751"/>
      <c r="V931" s="751"/>
      <c r="W931" s="751"/>
      <c r="X931" s="751"/>
      <c r="Y931" s="751"/>
      <c r="Z931" s="751"/>
    </row>
    <row r="932" ht="12.75" customHeight="1">
      <c r="A932" s="751"/>
      <c r="B932" s="751"/>
      <c r="C932" s="751"/>
      <c r="D932" s="751"/>
      <c r="E932" s="751"/>
      <c r="F932" s="751"/>
      <c r="G932" s="751"/>
      <c r="H932" s="751"/>
      <c r="I932" s="751"/>
      <c r="J932" s="751"/>
      <c r="K932" s="751"/>
      <c r="L932" s="751"/>
      <c r="M932" s="751"/>
      <c r="N932" s="751"/>
      <c r="O932" s="751"/>
      <c r="P932" s="751"/>
      <c r="Q932" s="751"/>
      <c r="R932" s="751"/>
      <c r="S932" s="751"/>
      <c r="T932" s="751"/>
      <c r="U932" s="751"/>
      <c r="V932" s="751"/>
      <c r="W932" s="751"/>
      <c r="X932" s="751"/>
      <c r="Y932" s="751"/>
      <c r="Z932" s="751"/>
    </row>
    <row r="933" ht="12.75" customHeight="1">
      <c r="A933" s="751"/>
      <c r="B933" s="751"/>
      <c r="C933" s="751"/>
      <c r="D933" s="751"/>
      <c r="E933" s="751"/>
      <c r="F933" s="751"/>
      <c r="G933" s="751"/>
      <c r="H933" s="751"/>
      <c r="I933" s="751"/>
      <c r="J933" s="751"/>
      <c r="K933" s="751"/>
      <c r="L933" s="751"/>
      <c r="M933" s="751"/>
      <c r="N933" s="751"/>
      <c r="O933" s="751"/>
      <c r="P933" s="751"/>
      <c r="Q933" s="751"/>
      <c r="R933" s="751"/>
      <c r="S933" s="751"/>
      <c r="T933" s="751"/>
      <c r="U933" s="751"/>
      <c r="V933" s="751"/>
      <c r="W933" s="751"/>
      <c r="X933" s="751"/>
      <c r="Y933" s="751"/>
      <c r="Z933" s="751"/>
    </row>
    <row r="934" ht="12.75" customHeight="1">
      <c r="A934" s="751"/>
      <c r="B934" s="751"/>
      <c r="C934" s="751"/>
      <c r="D934" s="751"/>
      <c r="E934" s="751"/>
      <c r="F934" s="751"/>
      <c r="G934" s="751"/>
      <c r="H934" s="751"/>
      <c r="I934" s="751"/>
      <c r="J934" s="751"/>
      <c r="K934" s="751"/>
      <c r="L934" s="751"/>
      <c r="M934" s="751"/>
      <c r="N934" s="751"/>
      <c r="O934" s="751"/>
      <c r="P934" s="751"/>
      <c r="Q934" s="751"/>
      <c r="R934" s="751"/>
      <c r="S934" s="751"/>
      <c r="T934" s="751"/>
      <c r="U934" s="751"/>
      <c r="V934" s="751"/>
      <c r="W934" s="751"/>
      <c r="X934" s="751"/>
      <c r="Y934" s="751"/>
      <c r="Z934" s="751"/>
    </row>
    <row r="935" ht="12.75" customHeight="1">
      <c r="A935" s="751"/>
      <c r="B935" s="751"/>
      <c r="C935" s="751"/>
      <c r="D935" s="751"/>
      <c r="E935" s="751"/>
      <c r="F935" s="751"/>
      <c r="G935" s="751"/>
      <c r="H935" s="751"/>
      <c r="I935" s="751"/>
      <c r="J935" s="751"/>
      <c r="K935" s="751"/>
      <c r="L935" s="751"/>
      <c r="M935" s="751"/>
      <c r="N935" s="751"/>
      <c r="O935" s="751"/>
      <c r="P935" s="751"/>
      <c r="Q935" s="751"/>
      <c r="R935" s="751"/>
      <c r="S935" s="751"/>
      <c r="T935" s="751"/>
      <c r="U935" s="751"/>
      <c r="V935" s="751"/>
      <c r="W935" s="751"/>
      <c r="X935" s="751"/>
      <c r="Y935" s="751"/>
      <c r="Z935" s="751"/>
    </row>
    <row r="936" ht="12.75" customHeight="1">
      <c r="A936" s="751"/>
      <c r="B936" s="751"/>
      <c r="C936" s="751"/>
      <c r="D936" s="751"/>
      <c r="E936" s="751"/>
      <c r="F936" s="751"/>
      <c r="G936" s="751"/>
      <c r="H936" s="751"/>
      <c r="I936" s="751"/>
      <c r="J936" s="751"/>
      <c r="K936" s="751"/>
      <c r="L936" s="751"/>
      <c r="M936" s="751"/>
      <c r="N936" s="751"/>
      <c r="O936" s="751"/>
      <c r="P936" s="751"/>
      <c r="Q936" s="751"/>
      <c r="R936" s="751"/>
      <c r="S936" s="751"/>
      <c r="T936" s="751"/>
      <c r="U936" s="751"/>
      <c r="V936" s="751"/>
      <c r="W936" s="751"/>
      <c r="X936" s="751"/>
      <c r="Y936" s="751"/>
      <c r="Z936" s="751"/>
    </row>
    <row r="937" ht="12.75" customHeight="1">
      <c r="A937" s="751"/>
      <c r="B937" s="751"/>
      <c r="C937" s="751"/>
      <c r="D937" s="751"/>
      <c r="E937" s="751"/>
      <c r="F937" s="751"/>
      <c r="G937" s="751"/>
      <c r="H937" s="751"/>
      <c r="I937" s="751"/>
      <c r="J937" s="751"/>
      <c r="K937" s="751"/>
      <c r="L937" s="751"/>
      <c r="M937" s="751"/>
      <c r="N937" s="751"/>
      <c r="O937" s="751"/>
      <c r="P937" s="751"/>
      <c r="Q937" s="751"/>
      <c r="R937" s="751"/>
      <c r="S937" s="751"/>
      <c r="T937" s="751"/>
      <c r="U937" s="751"/>
      <c r="V937" s="751"/>
      <c r="W937" s="751"/>
      <c r="X937" s="751"/>
      <c r="Y937" s="751"/>
      <c r="Z937" s="751"/>
    </row>
    <row r="938" ht="12.75" customHeight="1">
      <c r="A938" s="751"/>
      <c r="B938" s="751"/>
      <c r="C938" s="751"/>
      <c r="D938" s="751"/>
      <c r="E938" s="751"/>
      <c r="F938" s="751"/>
      <c r="G938" s="751"/>
      <c r="H938" s="751"/>
      <c r="I938" s="751"/>
      <c r="J938" s="751"/>
      <c r="K938" s="751"/>
      <c r="L938" s="751"/>
      <c r="M938" s="751"/>
      <c r="N938" s="751"/>
      <c r="O938" s="751"/>
      <c r="P938" s="751"/>
      <c r="Q938" s="751"/>
      <c r="R938" s="751"/>
      <c r="S938" s="751"/>
      <c r="T938" s="751"/>
      <c r="U938" s="751"/>
      <c r="V938" s="751"/>
      <c r="W938" s="751"/>
      <c r="X938" s="751"/>
      <c r="Y938" s="751"/>
      <c r="Z938" s="751"/>
    </row>
    <row r="939" ht="12.75" customHeight="1">
      <c r="A939" s="751"/>
      <c r="B939" s="751"/>
      <c r="C939" s="751"/>
      <c r="D939" s="751"/>
      <c r="E939" s="751"/>
      <c r="F939" s="751"/>
      <c r="G939" s="751"/>
      <c r="H939" s="751"/>
      <c r="I939" s="751"/>
      <c r="J939" s="751"/>
      <c r="K939" s="751"/>
      <c r="L939" s="751"/>
      <c r="M939" s="751"/>
      <c r="N939" s="751"/>
      <c r="O939" s="751"/>
      <c r="P939" s="751"/>
      <c r="Q939" s="751"/>
      <c r="R939" s="751"/>
      <c r="S939" s="751"/>
      <c r="T939" s="751"/>
      <c r="U939" s="751"/>
      <c r="V939" s="751"/>
      <c r="W939" s="751"/>
      <c r="X939" s="751"/>
      <c r="Y939" s="751"/>
      <c r="Z939" s="751"/>
    </row>
    <row r="940" ht="12.75" customHeight="1">
      <c r="A940" s="751"/>
      <c r="B940" s="751"/>
      <c r="C940" s="751"/>
      <c r="D940" s="751"/>
      <c r="E940" s="751"/>
      <c r="F940" s="751"/>
      <c r="G940" s="751"/>
      <c r="H940" s="751"/>
      <c r="I940" s="751"/>
      <c r="J940" s="751"/>
      <c r="K940" s="751"/>
      <c r="L940" s="751"/>
      <c r="M940" s="751"/>
      <c r="N940" s="751"/>
      <c r="O940" s="751"/>
      <c r="P940" s="751"/>
      <c r="Q940" s="751"/>
      <c r="R940" s="751"/>
      <c r="S940" s="751"/>
      <c r="T940" s="751"/>
      <c r="U940" s="751"/>
      <c r="V940" s="751"/>
      <c r="W940" s="751"/>
      <c r="X940" s="751"/>
      <c r="Y940" s="751"/>
      <c r="Z940" s="751"/>
    </row>
    <row r="941" ht="12.75" customHeight="1">
      <c r="A941" s="751"/>
      <c r="B941" s="751"/>
      <c r="C941" s="751"/>
      <c r="D941" s="751"/>
      <c r="E941" s="751"/>
      <c r="F941" s="751"/>
      <c r="G941" s="751"/>
      <c r="H941" s="751"/>
      <c r="I941" s="751"/>
      <c r="J941" s="751"/>
      <c r="K941" s="751"/>
      <c r="L941" s="751"/>
      <c r="M941" s="751"/>
      <c r="N941" s="751"/>
      <c r="O941" s="751"/>
      <c r="P941" s="751"/>
      <c r="Q941" s="751"/>
      <c r="R941" s="751"/>
      <c r="S941" s="751"/>
      <c r="T941" s="751"/>
      <c r="U941" s="751"/>
      <c r="V941" s="751"/>
      <c r="W941" s="751"/>
      <c r="X941" s="751"/>
      <c r="Y941" s="751"/>
      <c r="Z941" s="751"/>
    </row>
    <row r="942" ht="12.75" customHeight="1">
      <c r="A942" s="751"/>
      <c r="B942" s="751"/>
      <c r="C942" s="751"/>
      <c r="D942" s="751"/>
      <c r="E942" s="751"/>
      <c r="F942" s="751"/>
      <c r="G942" s="751"/>
      <c r="H942" s="751"/>
      <c r="I942" s="751"/>
      <c r="J942" s="751"/>
      <c r="K942" s="751"/>
      <c r="L942" s="751"/>
      <c r="M942" s="751"/>
      <c r="N942" s="751"/>
      <c r="O942" s="751"/>
      <c r="P942" s="751"/>
      <c r="Q942" s="751"/>
      <c r="R942" s="751"/>
      <c r="S942" s="751"/>
      <c r="T942" s="751"/>
      <c r="U942" s="751"/>
      <c r="V942" s="751"/>
      <c r="W942" s="751"/>
      <c r="X942" s="751"/>
      <c r="Y942" s="751"/>
      <c r="Z942" s="751"/>
    </row>
    <row r="943" ht="12.75" customHeight="1">
      <c r="A943" s="751"/>
      <c r="B943" s="751"/>
      <c r="C943" s="751"/>
      <c r="D943" s="751"/>
      <c r="E943" s="751"/>
      <c r="F943" s="751"/>
      <c r="G943" s="751"/>
      <c r="H943" s="751"/>
      <c r="I943" s="751"/>
      <c r="J943" s="751"/>
      <c r="K943" s="751"/>
      <c r="L943" s="751"/>
      <c r="M943" s="751"/>
      <c r="N943" s="751"/>
      <c r="O943" s="751"/>
      <c r="P943" s="751"/>
      <c r="Q943" s="751"/>
      <c r="R943" s="751"/>
      <c r="S943" s="751"/>
      <c r="T943" s="751"/>
      <c r="U943" s="751"/>
      <c r="V943" s="751"/>
      <c r="W943" s="751"/>
      <c r="X943" s="751"/>
      <c r="Y943" s="751"/>
      <c r="Z943" s="751"/>
    </row>
    <row r="944" ht="12.75" customHeight="1">
      <c r="A944" s="751"/>
      <c r="B944" s="751"/>
      <c r="C944" s="751"/>
      <c r="D944" s="751"/>
      <c r="E944" s="751"/>
      <c r="F944" s="751"/>
      <c r="G944" s="751"/>
      <c r="H944" s="751"/>
      <c r="I944" s="751"/>
      <c r="J944" s="751"/>
      <c r="K944" s="751"/>
      <c r="L944" s="751"/>
      <c r="M944" s="751"/>
      <c r="N944" s="751"/>
      <c r="O944" s="751"/>
      <c r="P944" s="751"/>
      <c r="Q944" s="751"/>
      <c r="R944" s="751"/>
      <c r="S944" s="751"/>
      <c r="T944" s="751"/>
      <c r="U944" s="751"/>
      <c r="V944" s="751"/>
      <c r="W944" s="751"/>
      <c r="X944" s="751"/>
      <c r="Y944" s="751"/>
      <c r="Z944" s="751"/>
    </row>
    <row r="945" ht="12.75" customHeight="1">
      <c r="A945" s="751"/>
      <c r="B945" s="751"/>
      <c r="C945" s="751"/>
      <c r="D945" s="751"/>
      <c r="E945" s="751"/>
      <c r="F945" s="751"/>
      <c r="G945" s="751"/>
      <c r="H945" s="751"/>
      <c r="I945" s="751"/>
      <c r="J945" s="751"/>
      <c r="K945" s="751"/>
      <c r="L945" s="751"/>
      <c r="M945" s="751"/>
      <c r="N945" s="751"/>
      <c r="O945" s="751"/>
      <c r="P945" s="751"/>
      <c r="Q945" s="751"/>
      <c r="R945" s="751"/>
      <c r="S945" s="751"/>
      <c r="T945" s="751"/>
      <c r="U945" s="751"/>
      <c r="V945" s="751"/>
      <c r="W945" s="751"/>
      <c r="X945" s="751"/>
      <c r="Y945" s="751"/>
      <c r="Z945" s="751"/>
    </row>
    <row r="946" ht="12.75" customHeight="1">
      <c r="A946" s="751"/>
      <c r="B946" s="751"/>
      <c r="C946" s="751"/>
      <c r="D946" s="751"/>
      <c r="E946" s="751"/>
      <c r="F946" s="751"/>
      <c r="G946" s="751"/>
      <c r="H946" s="751"/>
      <c r="I946" s="751"/>
      <c r="J946" s="751"/>
      <c r="K946" s="751"/>
      <c r="L946" s="751"/>
      <c r="M946" s="751"/>
      <c r="N946" s="751"/>
      <c r="O946" s="751"/>
      <c r="P946" s="751"/>
      <c r="Q946" s="751"/>
      <c r="R946" s="751"/>
      <c r="S946" s="751"/>
      <c r="T946" s="751"/>
      <c r="U946" s="751"/>
      <c r="V946" s="751"/>
      <c r="W946" s="751"/>
      <c r="X946" s="751"/>
      <c r="Y946" s="751"/>
      <c r="Z946" s="751"/>
    </row>
    <row r="947" ht="12.75" customHeight="1">
      <c r="A947" s="751"/>
      <c r="B947" s="751"/>
      <c r="C947" s="751"/>
      <c r="D947" s="751"/>
      <c r="E947" s="751"/>
      <c r="F947" s="751"/>
      <c r="G947" s="751"/>
      <c r="H947" s="751"/>
      <c r="I947" s="751"/>
      <c r="J947" s="751"/>
      <c r="K947" s="751"/>
      <c r="L947" s="751"/>
      <c r="M947" s="751"/>
      <c r="N947" s="751"/>
      <c r="O947" s="751"/>
      <c r="P947" s="751"/>
      <c r="Q947" s="751"/>
      <c r="R947" s="751"/>
      <c r="S947" s="751"/>
      <c r="T947" s="751"/>
      <c r="U947" s="751"/>
      <c r="V947" s="751"/>
      <c r="W947" s="751"/>
      <c r="X947" s="751"/>
      <c r="Y947" s="751"/>
      <c r="Z947" s="751"/>
    </row>
    <row r="948" ht="12.75" customHeight="1">
      <c r="A948" s="751"/>
      <c r="B948" s="751"/>
      <c r="C948" s="751"/>
      <c r="D948" s="751"/>
      <c r="E948" s="751"/>
      <c r="F948" s="751"/>
      <c r="G948" s="751"/>
      <c r="H948" s="751"/>
      <c r="I948" s="751"/>
      <c r="J948" s="751"/>
      <c r="K948" s="751"/>
      <c r="L948" s="751"/>
      <c r="M948" s="751"/>
      <c r="N948" s="751"/>
      <c r="O948" s="751"/>
      <c r="P948" s="751"/>
      <c r="Q948" s="751"/>
      <c r="R948" s="751"/>
      <c r="S948" s="751"/>
      <c r="T948" s="751"/>
      <c r="U948" s="751"/>
      <c r="V948" s="751"/>
      <c r="W948" s="751"/>
      <c r="X948" s="751"/>
      <c r="Y948" s="751"/>
      <c r="Z948" s="751"/>
    </row>
    <row r="949" ht="12.75" customHeight="1">
      <c r="A949" s="751"/>
      <c r="B949" s="751"/>
      <c r="C949" s="751"/>
      <c r="D949" s="751"/>
      <c r="E949" s="751"/>
      <c r="F949" s="751"/>
      <c r="G949" s="751"/>
      <c r="H949" s="751"/>
      <c r="I949" s="751"/>
      <c r="J949" s="751"/>
      <c r="K949" s="751"/>
      <c r="L949" s="751"/>
      <c r="M949" s="751"/>
      <c r="N949" s="751"/>
      <c r="O949" s="751"/>
      <c r="P949" s="751"/>
      <c r="Q949" s="751"/>
      <c r="R949" s="751"/>
      <c r="S949" s="751"/>
      <c r="T949" s="751"/>
      <c r="U949" s="751"/>
      <c r="V949" s="751"/>
      <c r="W949" s="751"/>
      <c r="X949" s="751"/>
      <c r="Y949" s="751"/>
      <c r="Z949" s="751"/>
    </row>
    <row r="950" ht="12.75" customHeight="1">
      <c r="A950" s="751"/>
      <c r="B950" s="751"/>
      <c r="C950" s="751"/>
      <c r="D950" s="751"/>
      <c r="E950" s="751"/>
      <c r="F950" s="751"/>
      <c r="G950" s="751"/>
      <c r="H950" s="751"/>
      <c r="I950" s="751"/>
      <c r="J950" s="751"/>
      <c r="K950" s="751"/>
      <c r="L950" s="751"/>
      <c r="M950" s="751"/>
      <c r="N950" s="751"/>
      <c r="O950" s="751"/>
      <c r="P950" s="751"/>
      <c r="Q950" s="751"/>
      <c r="R950" s="751"/>
      <c r="S950" s="751"/>
      <c r="T950" s="751"/>
      <c r="U950" s="751"/>
      <c r="V950" s="751"/>
      <c r="W950" s="751"/>
      <c r="X950" s="751"/>
      <c r="Y950" s="751"/>
      <c r="Z950" s="751"/>
    </row>
    <row r="951" ht="12.75" customHeight="1">
      <c r="A951" s="751"/>
      <c r="B951" s="751"/>
      <c r="C951" s="751"/>
      <c r="D951" s="751"/>
      <c r="E951" s="751"/>
      <c r="F951" s="751"/>
      <c r="G951" s="751"/>
      <c r="H951" s="751"/>
      <c r="I951" s="751"/>
      <c r="J951" s="751"/>
      <c r="K951" s="751"/>
      <c r="L951" s="751"/>
      <c r="M951" s="751"/>
      <c r="N951" s="751"/>
      <c r="O951" s="751"/>
      <c r="P951" s="751"/>
      <c r="Q951" s="751"/>
      <c r="R951" s="751"/>
      <c r="S951" s="751"/>
      <c r="T951" s="751"/>
      <c r="U951" s="751"/>
      <c r="V951" s="751"/>
      <c r="W951" s="751"/>
      <c r="X951" s="751"/>
      <c r="Y951" s="751"/>
      <c r="Z951" s="751"/>
    </row>
    <row r="952" ht="12.75" customHeight="1">
      <c r="A952" s="751"/>
      <c r="B952" s="751"/>
      <c r="C952" s="751"/>
      <c r="D952" s="751"/>
      <c r="E952" s="751"/>
      <c r="F952" s="751"/>
      <c r="G952" s="751"/>
      <c r="H952" s="751"/>
      <c r="I952" s="751"/>
      <c r="J952" s="751"/>
      <c r="K952" s="751"/>
      <c r="L952" s="751"/>
      <c r="M952" s="751"/>
      <c r="N952" s="751"/>
      <c r="O952" s="751"/>
      <c r="P952" s="751"/>
      <c r="Q952" s="751"/>
      <c r="R952" s="751"/>
      <c r="S952" s="751"/>
      <c r="T952" s="751"/>
      <c r="U952" s="751"/>
      <c r="V952" s="751"/>
      <c r="W952" s="751"/>
      <c r="X952" s="751"/>
      <c r="Y952" s="751"/>
      <c r="Z952" s="751"/>
    </row>
    <row r="953" ht="12.75" customHeight="1">
      <c r="A953" s="751"/>
      <c r="B953" s="751"/>
      <c r="C953" s="751"/>
      <c r="D953" s="751"/>
      <c r="E953" s="751"/>
      <c r="F953" s="751"/>
      <c r="G953" s="751"/>
      <c r="H953" s="751"/>
      <c r="I953" s="751"/>
      <c r="J953" s="751"/>
      <c r="K953" s="751"/>
      <c r="L953" s="751"/>
      <c r="M953" s="751"/>
      <c r="N953" s="751"/>
      <c r="O953" s="751"/>
      <c r="P953" s="751"/>
      <c r="Q953" s="751"/>
      <c r="R953" s="751"/>
      <c r="S953" s="751"/>
      <c r="T953" s="751"/>
      <c r="U953" s="751"/>
      <c r="V953" s="751"/>
      <c r="W953" s="751"/>
      <c r="X953" s="751"/>
      <c r="Y953" s="751"/>
      <c r="Z953" s="751"/>
    </row>
    <row r="954" ht="12.75" customHeight="1">
      <c r="A954" s="751"/>
      <c r="B954" s="751"/>
      <c r="C954" s="751"/>
      <c r="D954" s="751"/>
      <c r="E954" s="751"/>
      <c r="F954" s="751"/>
      <c r="G954" s="751"/>
      <c r="H954" s="751"/>
      <c r="I954" s="751"/>
      <c r="J954" s="751"/>
      <c r="K954" s="751"/>
      <c r="L954" s="751"/>
      <c r="M954" s="751"/>
      <c r="N954" s="751"/>
      <c r="O954" s="751"/>
      <c r="P954" s="751"/>
      <c r="Q954" s="751"/>
      <c r="R954" s="751"/>
      <c r="S954" s="751"/>
      <c r="T954" s="751"/>
      <c r="U954" s="751"/>
      <c r="V954" s="751"/>
      <c r="W954" s="751"/>
      <c r="X954" s="751"/>
      <c r="Y954" s="751"/>
      <c r="Z954" s="751"/>
    </row>
    <row r="955" ht="12.75" customHeight="1">
      <c r="A955" s="751"/>
      <c r="B955" s="751"/>
      <c r="C955" s="751"/>
      <c r="D955" s="751"/>
      <c r="E955" s="751"/>
      <c r="F955" s="751"/>
      <c r="G955" s="751"/>
      <c r="H955" s="751"/>
      <c r="I955" s="751"/>
      <c r="J955" s="751"/>
      <c r="K955" s="751"/>
      <c r="L955" s="751"/>
      <c r="M955" s="751"/>
      <c r="N955" s="751"/>
      <c r="O955" s="751"/>
      <c r="P955" s="751"/>
      <c r="Q955" s="751"/>
      <c r="R955" s="751"/>
      <c r="S955" s="751"/>
      <c r="T955" s="751"/>
      <c r="U955" s="751"/>
      <c r="V955" s="751"/>
      <c r="W955" s="751"/>
      <c r="X955" s="751"/>
      <c r="Y955" s="751"/>
      <c r="Z955" s="751"/>
    </row>
    <row r="956" ht="12.75" customHeight="1">
      <c r="A956" s="751"/>
      <c r="B956" s="751"/>
      <c r="C956" s="751"/>
      <c r="D956" s="751"/>
      <c r="E956" s="751"/>
      <c r="F956" s="751"/>
      <c r="G956" s="751"/>
      <c r="H956" s="751"/>
      <c r="I956" s="751"/>
      <c r="J956" s="751"/>
      <c r="K956" s="751"/>
      <c r="L956" s="751"/>
      <c r="M956" s="751"/>
      <c r="N956" s="751"/>
      <c r="O956" s="751"/>
      <c r="P956" s="751"/>
      <c r="Q956" s="751"/>
      <c r="R956" s="751"/>
      <c r="S956" s="751"/>
      <c r="T956" s="751"/>
      <c r="U956" s="751"/>
      <c r="V956" s="751"/>
      <c r="W956" s="751"/>
      <c r="X956" s="751"/>
      <c r="Y956" s="751"/>
      <c r="Z956" s="751"/>
    </row>
    <row r="957" ht="12.75" customHeight="1">
      <c r="A957" s="751"/>
      <c r="B957" s="751"/>
      <c r="C957" s="751"/>
      <c r="D957" s="751"/>
      <c r="E957" s="751"/>
      <c r="F957" s="751"/>
      <c r="G957" s="751"/>
      <c r="H957" s="751"/>
      <c r="I957" s="751"/>
      <c r="J957" s="751"/>
      <c r="K957" s="751"/>
      <c r="L957" s="751"/>
      <c r="M957" s="751"/>
      <c r="N957" s="751"/>
      <c r="O957" s="751"/>
      <c r="P957" s="751"/>
      <c r="Q957" s="751"/>
      <c r="R957" s="751"/>
      <c r="S957" s="751"/>
      <c r="T957" s="751"/>
      <c r="U957" s="751"/>
      <c r="V957" s="751"/>
      <c r="W957" s="751"/>
      <c r="X957" s="751"/>
      <c r="Y957" s="751"/>
      <c r="Z957" s="751"/>
    </row>
    <row r="958" ht="12.75" customHeight="1">
      <c r="A958" s="751"/>
      <c r="B958" s="751"/>
      <c r="C958" s="751"/>
      <c r="D958" s="751"/>
      <c r="E958" s="751"/>
      <c r="F958" s="751"/>
      <c r="G958" s="751"/>
      <c r="H958" s="751"/>
      <c r="I958" s="751"/>
      <c r="J958" s="751"/>
      <c r="K958" s="751"/>
      <c r="L958" s="751"/>
      <c r="M958" s="751"/>
      <c r="N958" s="751"/>
      <c r="O958" s="751"/>
      <c r="P958" s="751"/>
      <c r="Q958" s="751"/>
      <c r="R958" s="751"/>
      <c r="S958" s="751"/>
      <c r="T958" s="751"/>
      <c r="U958" s="751"/>
      <c r="V958" s="751"/>
      <c r="W958" s="751"/>
      <c r="X958" s="751"/>
      <c r="Y958" s="751"/>
      <c r="Z958" s="751"/>
    </row>
    <row r="959" ht="12.75" customHeight="1">
      <c r="A959" s="751"/>
      <c r="B959" s="751"/>
      <c r="C959" s="751"/>
      <c r="D959" s="751"/>
      <c r="E959" s="751"/>
      <c r="F959" s="751"/>
      <c r="G959" s="751"/>
      <c r="H959" s="751"/>
      <c r="I959" s="751"/>
      <c r="J959" s="751"/>
      <c r="K959" s="751"/>
      <c r="L959" s="751"/>
      <c r="M959" s="751"/>
      <c r="N959" s="751"/>
      <c r="O959" s="751"/>
      <c r="P959" s="751"/>
      <c r="Q959" s="751"/>
      <c r="R959" s="751"/>
      <c r="S959" s="751"/>
      <c r="T959" s="751"/>
      <c r="U959" s="751"/>
      <c r="V959" s="751"/>
      <c r="W959" s="751"/>
      <c r="X959" s="751"/>
      <c r="Y959" s="751"/>
      <c r="Z959" s="751"/>
    </row>
    <row r="960" ht="12.75" customHeight="1">
      <c r="A960" s="751"/>
      <c r="B960" s="751"/>
      <c r="C960" s="751"/>
      <c r="D960" s="751"/>
      <c r="E960" s="751"/>
      <c r="F960" s="751"/>
      <c r="G960" s="751"/>
      <c r="H960" s="751"/>
      <c r="I960" s="751"/>
      <c r="J960" s="751"/>
      <c r="K960" s="751"/>
      <c r="L960" s="751"/>
      <c r="M960" s="751"/>
      <c r="N960" s="751"/>
      <c r="O960" s="751"/>
      <c r="P960" s="751"/>
      <c r="Q960" s="751"/>
      <c r="R960" s="751"/>
      <c r="S960" s="751"/>
      <c r="T960" s="751"/>
      <c r="U960" s="751"/>
      <c r="V960" s="751"/>
      <c r="W960" s="751"/>
      <c r="X960" s="751"/>
      <c r="Y960" s="751"/>
      <c r="Z960" s="751"/>
    </row>
    <row r="961" ht="12.75" customHeight="1">
      <c r="A961" s="751"/>
      <c r="B961" s="751"/>
      <c r="C961" s="751"/>
      <c r="D961" s="751"/>
      <c r="E961" s="751"/>
      <c r="F961" s="751"/>
      <c r="G961" s="751"/>
      <c r="H961" s="751"/>
      <c r="I961" s="751"/>
      <c r="J961" s="751"/>
      <c r="K961" s="751"/>
      <c r="L961" s="751"/>
      <c r="M961" s="751"/>
      <c r="N961" s="751"/>
      <c r="O961" s="751"/>
      <c r="P961" s="751"/>
      <c r="Q961" s="751"/>
      <c r="R961" s="751"/>
      <c r="S961" s="751"/>
      <c r="T961" s="751"/>
      <c r="U961" s="751"/>
      <c r="V961" s="751"/>
      <c r="W961" s="751"/>
      <c r="X961" s="751"/>
      <c r="Y961" s="751"/>
      <c r="Z961" s="751"/>
    </row>
    <row r="962" ht="12.75" customHeight="1">
      <c r="A962" s="751"/>
      <c r="B962" s="751"/>
      <c r="C962" s="751"/>
      <c r="D962" s="751"/>
      <c r="E962" s="751"/>
      <c r="F962" s="751"/>
      <c r="G962" s="751"/>
      <c r="H962" s="751"/>
      <c r="I962" s="751"/>
      <c r="J962" s="751"/>
      <c r="K962" s="751"/>
      <c r="L962" s="751"/>
      <c r="M962" s="751"/>
      <c r="N962" s="751"/>
      <c r="O962" s="751"/>
      <c r="P962" s="751"/>
      <c r="Q962" s="751"/>
      <c r="R962" s="751"/>
      <c r="S962" s="751"/>
      <c r="T962" s="751"/>
      <c r="U962" s="751"/>
      <c r="V962" s="751"/>
      <c r="W962" s="751"/>
      <c r="X962" s="751"/>
      <c r="Y962" s="751"/>
      <c r="Z962" s="751"/>
    </row>
    <row r="963" ht="12.75" customHeight="1">
      <c r="A963" s="751"/>
      <c r="B963" s="751"/>
      <c r="C963" s="751"/>
      <c r="D963" s="751"/>
      <c r="E963" s="751"/>
      <c r="F963" s="751"/>
      <c r="G963" s="751"/>
      <c r="H963" s="751"/>
      <c r="I963" s="751"/>
      <c r="J963" s="751"/>
      <c r="K963" s="751"/>
      <c r="L963" s="751"/>
      <c r="M963" s="751"/>
      <c r="N963" s="751"/>
      <c r="O963" s="751"/>
      <c r="P963" s="751"/>
      <c r="Q963" s="751"/>
      <c r="R963" s="751"/>
      <c r="S963" s="751"/>
      <c r="T963" s="751"/>
      <c r="U963" s="751"/>
      <c r="V963" s="751"/>
      <c r="W963" s="751"/>
      <c r="X963" s="751"/>
      <c r="Y963" s="751"/>
      <c r="Z963" s="751"/>
    </row>
    <row r="964" ht="12.75" customHeight="1">
      <c r="A964" s="751"/>
      <c r="B964" s="751"/>
      <c r="C964" s="751"/>
      <c r="D964" s="751"/>
      <c r="E964" s="751"/>
      <c r="F964" s="751"/>
      <c r="G964" s="751"/>
      <c r="H964" s="751"/>
      <c r="I964" s="751"/>
      <c r="J964" s="751"/>
      <c r="K964" s="751"/>
      <c r="L964" s="751"/>
      <c r="M964" s="751"/>
      <c r="N964" s="751"/>
      <c r="O964" s="751"/>
      <c r="P964" s="751"/>
      <c r="Q964" s="751"/>
      <c r="R964" s="751"/>
      <c r="S964" s="751"/>
      <c r="T964" s="751"/>
      <c r="U964" s="751"/>
      <c r="V964" s="751"/>
      <c r="W964" s="751"/>
      <c r="X964" s="751"/>
      <c r="Y964" s="751"/>
      <c r="Z964" s="751"/>
    </row>
    <row r="965" ht="12.75" customHeight="1">
      <c r="A965" s="751"/>
      <c r="B965" s="751"/>
      <c r="C965" s="751"/>
      <c r="D965" s="751"/>
      <c r="E965" s="751"/>
      <c r="F965" s="751"/>
      <c r="G965" s="751"/>
      <c r="H965" s="751"/>
      <c r="I965" s="751"/>
      <c r="J965" s="751"/>
      <c r="K965" s="751"/>
      <c r="L965" s="751"/>
      <c r="M965" s="751"/>
      <c r="N965" s="751"/>
      <c r="O965" s="751"/>
      <c r="P965" s="751"/>
      <c r="Q965" s="751"/>
      <c r="R965" s="751"/>
      <c r="S965" s="751"/>
      <c r="T965" s="751"/>
      <c r="U965" s="751"/>
      <c r="V965" s="751"/>
      <c r="W965" s="751"/>
      <c r="X965" s="751"/>
      <c r="Y965" s="751"/>
      <c r="Z965" s="751"/>
    </row>
    <row r="966" ht="12.75" customHeight="1">
      <c r="A966" s="751"/>
      <c r="B966" s="751"/>
      <c r="C966" s="751"/>
      <c r="D966" s="751"/>
      <c r="E966" s="751"/>
      <c r="F966" s="751"/>
      <c r="G966" s="751"/>
      <c r="H966" s="751"/>
      <c r="I966" s="751"/>
      <c r="J966" s="751"/>
      <c r="K966" s="751"/>
      <c r="L966" s="751"/>
      <c r="M966" s="751"/>
      <c r="N966" s="751"/>
      <c r="O966" s="751"/>
      <c r="P966" s="751"/>
      <c r="Q966" s="751"/>
      <c r="R966" s="751"/>
      <c r="S966" s="751"/>
      <c r="T966" s="751"/>
      <c r="U966" s="751"/>
      <c r="V966" s="751"/>
      <c r="W966" s="751"/>
      <c r="X966" s="751"/>
      <c r="Y966" s="751"/>
      <c r="Z966" s="751"/>
    </row>
    <row r="967" ht="12.75" customHeight="1">
      <c r="A967" s="751"/>
      <c r="B967" s="751"/>
      <c r="C967" s="751"/>
      <c r="D967" s="751"/>
      <c r="E967" s="751"/>
      <c r="F967" s="751"/>
      <c r="G967" s="751"/>
      <c r="H967" s="751"/>
      <c r="I967" s="751"/>
      <c r="J967" s="751"/>
      <c r="K967" s="751"/>
      <c r="L967" s="751"/>
      <c r="M967" s="751"/>
      <c r="N967" s="751"/>
      <c r="O967" s="751"/>
      <c r="P967" s="751"/>
      <c r="Q967" s="751"/>
      <c r="R967" s="751"/>
      <c r="S967" s="751"/>
      <c r="T967" s="751"/>
      <c r="U967" s="751"/>
      <c r="V967" s="751"/>
      <c r="W967" s="751"/>
      <c r="X967" s="751"/>
      <c r="Y967" s="751"/>
      <c r="Z967" s="751"/>
    </row>
    <row r="968" ht="12.75" customHeight="1">
      <c r="A968" s="751"/>
      <c r="B968" s="751"/>
      <c r="C968" s="751"/>
      <c r="D968" s="751"/>
      <c r="E968" s="751"/>
      <c r="F968" s="751"/>
      <c r="G968" s="751"/>
      <c r="H968" s="751"/>
      <c r="I968" s="751"/>
      <c r="J968" s="751"/>
      <c r="K968" s="751"/>
      <c r="L968" s="751"/>
      <c r="M968" s="751"/>
      <c r="N968" s="751"/>
      <c r="O968" s="751"/>
      <c r="P968" s="751"/>
      <c r="Q968" s="751"/>
      <c r="R968" s="751"/>
      <c r="S968" s="751"/>
      <c r="T968" s="751"/>
      <c r="U968" s="751"/>
      <c r="V968" s="751"/>
      <c r="W968" s="751"/>
      <c r="X968" s="751"/>
      <c r="Y968" s="751"/>
      <c r="Z968" s="751"/>
    </row>
    <row r="969" ht="12.75" customHeight="1">
      <c r="A969" s="751"/>
      <c r="B969" s="751"/>
      <c r="C969" s="751"/>
      <c r="D969" s="751"/>
      <c r="E969" s="751"/>
      <c r="F969" s="751"/>
      <c r="G969" s="751"/>
      <c r="H969" s="751"/>
      <c r="I969" s="751"/>
      <c r="J969" s="751"/>
      <c r="K969" s="751"/>
      <c r="L969" s="751"/>
      <c r="M969" s="751"/>
      <c r="N969" s="751"/>
      <c r="O969" s="751"/>
      <c r="P969" s="751"/>
      <c r="Q969" s="751"/>
      <c r="R969" s="751"/>
      <c r="S969" s="751"/>
      <c r="T969" s="751"/>
      <c r="U969" s="751"/>
      <c r="V969" s="751"/>
      <c r="W969" s="751"/>
      <c r="X969" s="751"/>
      <c r="Y969" s="751"/>
      <c r="Z969" s="751"/>
    </row>
    <row r="970" ht="12.75" customHeight="1">
      <c r="A970" s="751"/>
      <c r="B970" s="751"/>
      <c r="C970" s="751"/>
      <c r="D970" s="751"/>
      <c r="E970" s="751"/>
      <c r="F970" s="751"/>
      <c r="G970" s="751"/>
      <c r="H970" s="751"/>
      <c r="I970" s="751"/>
      <c r="J970" s="751"/>
      <c r="K970" s="751"/>
      <c r="L970" s="751"/>
      <c r="M970" s="751"/>
      <c r="N970" s="751"/>
      <c r="O970" s="751"/>
      <c r="P970" s="751"/>
      <c r="Q970" s="751"/>
      <c r="R970" s="751"/>
      <c r="S970" s="751"/>
      <c r="T970" s="751"/>
      <c r="U970" s="751"/>
      <c r="V970" s="751"/>
      <c r="W970" s="751"/>
      <c r="X970" s="751"/>
      <c r="Y970" s="751"/>
      <c r="Z970" s="751"/>
    </row>
    <row r="971" ht="12.75" customHeight="1">
      <c r="A971" s="751"/>
      <c r="B971" s="751"/>
      <c r="C971" s="751"/>
      <c r="D971" s="751"/>
      <c r="E971" s="751"/>
      <c r="F971" s="751"/>
      <c r="G971" s="751"/>
      <c r="H971" s="751"/>
      <c r="I971" s="751"/>
      <c r="J971" s="751"/>
      <c r="K971" s="751"/>
      <c r="L971" s="751"/>
      <c r="M971" s="751"/>
      <c r="N971" s="751"/>
      <c r="O971" s="751"/>
      <c r="P971" s="751"/>
      <c r="Q971" s="751"/>
      <c r="R971" s="751"/>
      <c r="S971" s="751"/>
      <c r="T971" s="751"/>
      <c r="U971" s="751"/>
      <c r="V971" s="751"/>
      <c r="W971" s="751"/>
      <c r="X971" s="751"/>
      <c r="Y971" s="751"/>
      <c r="Z971" s="751"/>
    </row>
    <row r="972" ht="12.75" customHeight="1">
      <c r="A972" s="751"/>
      <c r="B972" s="751"/>
      <c r="C972" s="751"/>
      <c r="D972" s="751"/>
      <c r="E972" s="751"/>
      <c r="F972" s="751"/>
      <c r="G972" s="751"/>
      <c r="H972" s="751"/>
      <c r="I972" s="751"/>
      <c r="J972" s="751"/>
      <c r="K972" s="751"/>
      <c r="L972" s="751"/>
      <c r="M972" s="751"/>
      <c r="N972" s="751"/>
      <c r="O972" s="751"/>
      <c r="P972" s="751"/>
      <c r="Q972" s="751"/>
      <c r="R972" s="751"/>
      <c r="S972" s="751"/>
      <c r="T972" s="751"/>
      <c r="U972" s="751"/>
      <c r="V972" s="751"/>
      <c r="W972" s="751"/>
      <c r="X972" s="751"/>
      <c r="Y972" s="751"/>
      <c r="Z972" s="751"/>
    </row>
    <row r="973" ht="12.75" customHeight="1">
      <c r="A973" s="751"/>
      <c r="B973" s="751"/>
      <c r="C973" s="751"/>
      <c r="D973" s="751"/>
      <c r="E973" s="751"/>
      <c r="F973" s="751"/>
      <c r="G973" s="751"/>
      <c r="H973" s="751"/>
      <c r="I973" s="751"/>
      <c r="J973" s="751"/>
      <c r="K973" s="751"/>
      <c r="L973" s="751"/>
      <c r="M973" s="751"/>
      <c r="N973" s="751"/>
      <c r="O973" s="751"/>
      <c r="P973" s="751"/>
      <c r="Q973" s="751"/>
      <c r="R973" s="751"/>
      <c r="S973" s="751"/>
      <c r="T973" s="751"/>
      <c r="U973" s="751"/>
      <c r="V973" s="751"/>
      <c r="W973" s="751"/>
      <c r="X973" s="751"/>
      <c r="Y973" s="751"/>
      <c r="Z973" s="751"/>
    </row>
    <row r="974" ht="12.75" customHeight="1">
      <c r="A974" s="751"/>
      <c r="B974" s="751"/>
      <c r="C974" s="751"/>
      <c r="D974" s="751"/>
      <c r="E974" s="751"/>
      <c r="F974" s="751"/>
      <c r="G974" s="751"/>
      <c r="H974" s="751"/>
      <c r="I974" s="751"/>
      <c r="J974" s="751"/>
      <c r="K974" s="751"/>
      <c r="L974" s="751"/>
      <c r="M974" s="751"/>
      <c r="N974" s="751"/>
      <c r="O974" s="751"/>
      <c r="P974" s="751"/>
      <c r="Q974" s="751"/>
      <c r="R974" s="751"/>
      <c r="S974" s="751"/>
      <c r="T974" s="751"/>
      <c r="U974" s="751"/>
      <c r="V974" s="751"/>
      <c r="W974" s="751"/>
      <c r="X974" s="751"/>
      <c r="Y974" s="751"/>
      <c r="Z974" s="751"/>
    </row>
    <row r="975" ht="12.75" customHeight="1">
      <c r="A975" s="751"/>
      <c r="B975" s="751"/>
      <c r="C975" s="751"/>
      <c r="D975" s="751"/>
      <c r="E975" s="751"/>
      <c r="F975" s="751"/>
      <c r="G975" s="751"/>
      <c r="H975" s="751"/>
      <c r="I975" s="751"/>
      <c r="J975" s="751"/>
      <c r="K975" s="751"/>
      <c r="L975" s="751"/>
      <c r="M975" s="751"/>
      <c r="N975" s="751"/>
      <c r="O975" s="751"/>
      <c r="P975" s="751"/>
      <c r="Q975" s="751"/>
      <c r="R975" s="751"/>
      <c r="S975" s="751"/>
      <c r="T975" s="751"/>
      <c r="U975" s="751"/>
      <c r="V975" s="751"/>
      <c r="W975" s="751"/>
      <c r="X975" s="751"/>
      <c r="Y975" s="751"/>
      <c r="Z975" s="751"/>
    </row>
    <row r="976" ht="12.75" customHeight="1">
      <c r="A976" s="751"/>
      <c r="B976" s="751"/>
      <c r="C976" s="751"/>
      <c r="D976" s="751"/>
      <c r="E976" s="751"/>
      <c r="F976" s="751"/>
      <c r="G976" s="751"/>
      <c r="H976" s="751"/>
      <c r="I976" s="751"/>
      <c r="J976" s="751"/>
      <c r="K976" s="751"/>
      <c r="L976" s="751"/>
      <c r="M976" s="751"/>
      <c r="N976" s="751"/>
      <c r="O976" s="751"/>
      <c r="P976" s="751"/>
      <c r="Q976" s="751"/>
      <c r="R976" s="751"/>
      <c r="S976" s="751"/>
      <c r="T976" s="751"/>
      <c r="U976" s="751"/>
      <c r="V976" s="751"/>
      <c r="W976" s="751"/>
      <c r="X976" s="751"/>
      <c r="Y976" s="751"/>
      <c r="Z976" s="751"/>
    </row>
    <row r="977" ht="12.75" customHeight="1">
      <c r="A977" s="751"/>
      <c r="B977" s="751"/>
      <c r="C977" s="751"/>
      <c r="D977" s="751"/>
      <c r="E977" s="751"/>
      <c r="F977" s="751"/>
      <c r="G977" s="751"/>
      <c r="H977" s="751"/>
      <c r="I977" s="751"/>
      <c r="J977" s="751"/>
      <c r="K977" s="751"/>
      <c r="L977" s="751"/>
      <c r="M977" s="751"/>
      <c r="N977" s="751"/>
      <c r="O977" s="751"/>
      <c r="P977" s="751"/>
      <c r="Q977" s="751"/>
      <c r="R977" s="751"/>
      <c r="S977" s="751"/>
      <c r="T977" s="751"/>
      <c r="U977" s="751"/>
      <c r="V977" s="751"/>
      <c r="W977" s="751"/>
      <c r="X977" s="751"/>
      <c r="Y977" s="751"/>
      <c r="Z977" s="751"/>
    </row>
    <row r="978" ht="12.75" customHeight="1">
      <c r="A978" s="751"/>
      <c r="B978" s="751"/>
      <c r="C978" s="751"/>
      <c r="D978" s="751"/>
      <c r="E978" s="751"/>
      <c r="F978" s="751"/>
      <c r="G978" s="751"/>
      <c r="H978" s="751"/>
      <c r="I978" s="751"/>
      <c r="J978" s="751"/>
      <c r="K978" s="751"/>
      <c r="L978" s="751"/>
      <c r="M978" s="751"/>
      <c r="N978" s="751"/>
      <c r="O978" s="751"/>
      <c r="P978" s="751"/>
      <c r="Q978" s="751"/>
      <c r="R978" s="751"/>
      <c r="S978" s="751"/>
      <c r="T978" s="751"/>
      <c r="U978" s="751"/>
      <c r="V978" s="751"/>
      <c r="W978" s="751"/>
      <c r="X978" s="751"/>
      <c r="Y978" s="751"/>
      <c r="Z978" s="751"/>
    </row>
    <row r="979" ht="12.75" customHeight="1">
      <c r="A979" s="751"/>
      <c r="B979" s="751"/>
      <c r="C979" s="751"/>
      <c r="D979" s="751"/>
      <c r="E979" s="751"/>
      <c r="F979" s="751"/>
      <c r="G979" s="751"/>
      <c r="H979" s="751"/>
      <c r="I979" s="751"/>
      <c r="J979" s="751"/>
      <c r="K979" s="751"/>
      <c r="L979" s="751"/>
      <c r="M979" s="751"/>
      <c r="N979" s="751"/>
      <c r="O979" s="751"/>
      <c r="P979" s="751"/>
      <c r="Q979" s="751"/>
      <c r="R979" s="751"/>
      <c r="S979" s="751"/>
      <c r="T979" s="751"/>
      <c r="U979" s="751"/>
      <c r="V979" s="751"/>
      <c r="W979" s="751"/>
      <c r="X979" s="751"/>
      <c r="Y979" s="751"/>
      <c r="Z979" s="751"/>
    </row>
    <row r="980" ht="12.75" customHeight="1">
      <c r="A980" s="751"/>
      <c r="B980" s="751"/>
      <c r="C980" s="751"/>
      <c r="D980" s="751"/>
      <c r="E980" s="751"/>
      <c r="F980" s="751"/>
      <c r="G980" s="751"/>
      <c r="H980" s="751"/>
      <c r="I980" s="751"/>
      <c r="J980" s="751"/>
      <c r="K980" s="751"/>
      <c r="L980" s="751"/>
      <c r="M980" s="751"/>
      <c r="N980" s="751"/>
      <c r="O980" s="751"/>
      <c r="P980" s="751"/>
      <c r="Q980" s="751"/>
      <c r="R980" s="751"/>
      <c r="S980" s="751"/>
      <c r="T980" s="751"/>
      <c r="U980" s="751"/>
      <c r="V980" s="751"/>
      <c r="W980" s="751"/>
      <c r="X980" s="751"/>
      <c r="Y980" s="751"/>
      <c r="Z980" s="751"/>
    </row>
    <row r="981" ht="12.75" customHeight="1">
      <c r="A981" s="751"/>
      <c r="B981" s="751"/>
      <c r="C981" s="751"/>
      <c r="D981" s="751"/>
      <c r="E981" s="751"/>
      <c r="F981" s="751"/>
      <c r="G981" s="751"/>
      <c r="H981" s="751"/>
      <c r="I981" s="751"/>
      <c r="J981" s="751"/>
      <c r="K981" s="751"/>
      <c r="L981" s="751"/>
      <c r="M981" s="751"/>
      <c r="N981" s="751"/>
      <c r="O981" s="751"/>
      <c r="P981" s="751"/>
      <c r="Q981" s="751"/>
      <c r="R981" s="751"/>
      <c r="S981" s="751"/>
      <c r="T981" s="751"/>
      <c r="U981" s="751"/>
      <c r="V981" s="751"/>
      <c r="W981" s="751"/>
      <c r="X981" s="751"/>
      <c r="Y981" s="751"/>
      <c r="Z981" s="751"/>
    </row>
    <row r="982" ht="12.75" customHeight="1">
      <c r="A982" s="751"/>
      <c r="B982" s="751"/>
      <c r="C982" s="751"/>
      <c r="D982" s="751"/>
      <c r="E982" s="751"/>
      <c r="F982" s="751"/>
      <c r="G982" s="751"/>
      <c r="H982" s="751"/>
      <c r="I982" s="751"/>
      <c r="J982" s="751"/>
      <c r="K982" s="751"/>
      <c r="L982" s="751"/>
      <c r="M982" s="751"/>
      <c r="N982" s="751"/>
      <c r="O982" s="751"/>
      <c r="P982" s="751"/>
      <c r="Q982" s="751"/>
      <c r="R982" s="751"/>
      <c r="S982" s="751"/>
      <c r="T982" s="751"/>
      <c r="U982" s="751"/>
      <c r="V982" s="751"/>
      <c r="W982" s="751"/>
      <c r="X982" s="751"/>
      <c r="Y982" s="751"/>
      <c r="Z982" s="751"/>
    </row>
    <row r="983" ht="12.75" customHeight="1">
      <c r="A983" s="751"/>
      <c r="B983" s="751"/>
      <c r="C983" s="751"/>
      <c r="D983" s="751"/>
      <c r="E983" s="751"/>
      <c r="F983" s="751"/>
      <c r="G983" s="751"/>
      <c r="H983" s="751"/>
      <c r="I983" s="751"/>
      <c r="J983" s="751"/>
      <c r="K983" s="751"/>
      <c r="L983" s="751"/>
      <c r="M983" s="751"/>
      <c r="N983" s="751"/>
      <c r="O983" s="751"/>
      <c r="P983" s="751"/>
      <c r="Q983" s="751"/>
      <c r="R983" s="751"/>
      <c r="S983" s="751"/>
      <c r="T983" s="751"/>
      <c r="U983" s="751"/>
      <c r="V983" s="751"/>
      <c r="W983" s="751"/>
      <c r="X983" s="751"/>
      <c r="Y983" s="751"/>
      <c r="Z983" s="751"/>
    </row>
    <row r="984" ht="12.75" customHeight="1">
      <c r="A984" s="751"/>
      <c r="B984" s="751"/>
      <c r="C984" s="751"/>
      <c r="D984" s="751"/>
      <c r="E984" s="751"/>
      <c r="F984" s="751"/>
      <c r="G984" s="751"/>
      <c r="H984" s="751"/>
      <c r="I984" s="751"/>
      <c r="J984" s="751"/>
      <c r="K984" s="751"/>
      <c r="L984" s="751"/>
      <c r="M984" s="751"/>
      <c r="N984" s="751"/>
      <c r="O984" s="751"/>
      <c r="P984" s="751"/>
      <c r="Q984" s="751"/>
      <c r="R984" s="751"/>
      <c r="S984" s="751"/>
      <c r="T984" s="751"/>
      <c r="U984" s="751"/>
      <c r="V984" s="751"/>
      <c r="W984" s="751"/>
      <c r="X984" s="751"/>
      <c r="Y984" s="751"/>
      <c r="Z984" s="751"/>
    </row>
    <row r="985" ht="12.75" customHeight="1">
      <c r="A985" s="751"/>
      <c r="B985" s="751"/>
      <c r="C985" s="751"/>
      <c r="D985" s="751"/>
      <c r="E985" s="751"/>
      <c r="F985" s="751"/>
      <c r="G985" s="751"/>
      <c r="H985" s="751"/>
      <c r="I985" s="751"/>
      <c r="J985" s="751"/>
      <c r="K985" s="751"/>
      <c r="L985" s="751"/>
      <c r="M985" s="751"/>
      <c r="N985" s="751"/>
      <c r="O985" s="751"/>
      <c r="P985" s="751"/>
      <c r="Q985" s="751"/>
      <c r="R985" s="751"/>
      <c r="S985" s="751"/>
      <c r="T985" s="751"/>
      <c r="U985" s="751"/>
      <c r="V985" s="751"/>
      <c r="W985" s="751"/>
      <c r="X985" s="751"/>
      <c r="Y985" s="751"/>
      <c r="Z985" s="751"/>
    </row>
    <row r="986" ht="12.75" customHeight="1">
      <c r="A986" s="751"/>
      <c r="B986" s="751"/>
      <c r="C986" s="751"/>
      <c r="D986" s="751"/>
      <c r="E986" s="751"/>
      <c r="F986" s="751"/>
      <c r="G986" s="751"/>
      <c r="H986" s="751"/>
      <c r="I986" s="751"/>
      <c r="J986" s="751"/>
      <c r="K986" s="751"/>
      <c r="L986" s="751"/>
      <c r="M986" s="751"/>
      <c r="N986" s="751"/>
      <c r="O986" s="751"/>
      <c r="P986" s="751"/>
      <c r="Q986" s="751"/>
      <c r="R986" s="751"/>
      <c r="S986" s="751"/>
      <c r="T986" s="751"/>
      <c r="U986" s="751"/>
      <c r="V986" s="751"/>
      <c r="W986" s="751"/>
      <c r="X986" s="751"/>
      <c r="Y986" s="751"/>
      <c r="Z986" s="751"/>
    </row>
    <row r="987" ht="12.75" customHeight="1">
      <c r="A987" s="751"/>
      <c r="B987" s="751"/>
      <c r="C987" s="751"/>
      <c r="D987" s="751"/>
      <c r="E987" s="751"/>
      <c r="F987" s="751"/>
      <c r="G987" s="751"/>
      <c r="H987" s="751"/>
      <c r="I987" s="751"/>
      <c r="J987" s="751"/>
      <c r="K987" s="751"/>
      <c r="L987" s="751"/>
      <c r="M987" s="751"/>
      <c r="N987" s="751"/>
      <c r="O987" s="751"/>
      <c r="P987" s="751"/>
      <c r="Q987" s="751"/>
      <c r="R987" s="751"/>
      <c r="S987" s="751"/>
      <c r="T987" s="751"/>
      <c r="U987" s="751"/>
      <c r="V987" s="751"/>
      <c r="W987" s="751"/>
      <c r="X987" s="751"/>
      <c r="Y987" s="751"/>
      <c r="Z987" s="751"/>
    </row>
    <row r="988" ht="12.75" customHeight="1">
      <c r="A988" s="751"/>
      <c r="B988" s="751"/>
      <c r="C988" s="751"/>
      <c r="D988" s="751"/>
      <c r="E988" s="751"/>
      <c r="F988" s="751"/>
      <c r="G988" s="751"/>
      <c r="H988" s="751"/>
      <c r="I988" s="751"/>
      <c r="J988" s="751"/>
      <c r="K988" s="751"/>
      <c r="L988" s="751"/>
      <c r="M988" s="751"/>
      <c r="N988" s="751"/>
      <c r="O988" s="751"/>
      <c r="P988" s="751"/>
      <c r="Q988" s="751"/>
      <c r="R988" s="751"/>
      <c r="S988" s="751"/>
      <c r="T988" s="751"/>
      <c r="U988" s="751"/>
      <c r="V988" s="751"/>
      <c r="W988" s="751"/>
      <c r="X988" s="751"/>
      <c r="Y988" s="751"/>
      <c r="Z988" s="751"/>
    </row>
    <row r="989" ht="12.75" customHeight="1">
      <c r="A989" s="751"/>
      <c r="B989" s="751"/>
      <c r="C989" s="751"/>
      <c r="D989" s="751"/>
      <c r="E989" s="751"/>
      <c r="F989" s="751"/>
      <c r="G989" s="751"/>
      <c r="H989" s="751"/>
      <c r="I989" s="751"/>
      <c r="J989" s="751"/>
      <c r="K989" s="751"/>
      <c r="L989" s="751"/>
      <c r="M989" s="751"/>
      <c r="N989" s="751"/>
      <c r="O989" s="751"/>
      <c r="P989" s="751"/>
      <c r="Q989" s="751"/>
      <c r="R989" s="751"/>
      <c r="S989" s="751"/>
      <c r="T989" s="751"/>
      <c r="U989" s="751"/>
      <c r="V989" s="751"/>
      <c r="W989" s="751"/>
      <c r="X989" s="751"/>
      <c r="Y989" s="751"/>
      <c r="Z989" s="751"/>
    </row>
    <row r="990" ht="12.75" customHeight="1">
      <c r="A990" s="751"/>
      <c r="B990" s="751"/>
      <c r="C990" s="751"/>
      <c r="D990" s="751"/>
      <c r="E990" s="751"/>
      <c r="F990" s="751"/>
      <c r="G990" s="751"/>
      <c r="H990" s="751"/>
      <c r="I990" s="751"/>
      <c r="J990" s="751"/>
      <c r="K990" s="751"/>
      <c r="L990" s="751"/>
      <c r="M990" s="751"/>
      <c r="N990" s="751"/>
      <c r="O990" s="751"/>
      <c r="P990" s="751"/>
      <c r="Q990" s="751"/>
      <c r="R990" s="751"/>
      <c r="S990" s="751"/>
      <c r="T990" s="751"/>
      <c r="U990" s="751"/>
      <c r="V990" s="751"/>
      <c r="W990" s="751"/>
      <c r="X990" s="751"/>
      <c r="Y990" s="751"/>
      <c r="Z990" s="751"/>
    </row>
    <row r="991" ht="12.75" customHeight="1">
      <c r="A991" s="751"/>
      <c r="B991" s="751"/>
      <c r="C991" s="751"/>
      <c r="D991" s="751"/>
      <c r="E991" s="751"/>
      <c r="F991" s="751"/>
      <c r="G991" s="751"/>
      <c r="H991" s="751"/>
      <c r="I991" s="751"/>
      <c r="J991" s="751"/>
      <c r="K991" s="751"/>
      <c r="L991" s="751"/>
      <c r="M991" s="751"/>
      <c r="N991" s="751"/>
      <c r="O991" s="751"/>
      <c r="P991" s="751"/>
      <c r="Q991" s="751"/>
      <c r="R991" s="751"/>
      <c r="S991" s="751"/>
      <c r="T991" s="751"/>
      <c r="U991" s="751"/>
      <c r="V991" s="751"/>
      <c r="W991" s="751"/>
      <c r="X991" s="751"/>
      <c r="Y991" s="751"/>
      <c r="Z991" s="751"/>
    </row>
    <row r="992" ht="12.75" customHeight="1">
      <c r="A992" s="751"/>
      <c r="B992" s="751"/>
      <c r="C992" s="751"/>
      <c r="D992" s="751"/>
      <c r="E992" s="751"/>
      <c r="F992" s="751"/>
      <c r="G992" s="751"/>
      <c r="H992" s="751"/>
      <c r="I992" s="751"/>
      <c r="J992" s="751"/>
      <c r="K992" s="751"/>
      <c r="L992" s="751"/>
      <c r="M992" s="751"/>
      <c r="N992" s="751"/>
      <c r="O992" s="751"/>
      <c r="P992" s="751"/>
      <c r="Q992" s="751"/>
      <c r="R992" s="751"/>
      <c r="S992" s="751"/>
      <c r="T992" s="751"/>
      <c r="U992" s="751"/>
      <c r="V992" s="751"/>
      <c r="W992" s="751"/>
      <c r="X992" s="751"/>
      <c r="Y992" s="751"/>
      <c r="Z992" s="751"/>
    </row>
    <row r="993" ht="12.75" customHeight="1">
      <c r="A993" s="751"/>
      <c r="B993" s="751"/>
      <c r="C993" s="751"/>
      <c r="D993" s="751"/>
      <c r="E993" s="751"/>
      <c r="F993" s="751"/>
      <c r="G993" s="751"/>
      <c r="H993" s="751"/>
      <c r="I993" s="751"/>
      <c r="J993" s="751"/>
      <c r="K993" s="751"/>
      <c r="L993" s="751"/>
      <c r="M993" s="751"/>
      <c r="N993" s="751"/>
      <c r="O993" s="751"/>
      <c r="P993" s="751"/>
      <c r="Q993" s="751"/>
      <c r="R993" s="751"/>
      <c r="S993" s="751"/>
      <c r="T993" s="751"/>
      <c r="U993" s="751"/>
      <c r="V993" s="751"/>
      <c r="W993" s="751"/>
      <c r="X993" s="751"/>
      <c r="Y993" s="751"/>
      <c r="Z993" s="751"/>
    </row>
    <row r="994" ht="12.75" customHeight="1">
      <c r="A994" s="751"/>
      <c r="B994" s="751"/>
      <c r="C994" s="751"/>
      <c r="D994" s="751"/>
      <c r="E994" s="751"/>
      <c r="F994" s="751"/>
      <c r="G994" s="751"/>
      <c r="H994" s="751"/>
      <c r="I994" s="751"/>
      <c r="J994" s="751"/>
      <c r="K994" s="751"/>
      <c r="L994" s="751"/>
      <c r="M994" s="751"/>
      <c r="N994" s="751"/>
      <c r="O994" s="751"/>
      <c r="P994" s="751"/>
      <c r="Q994" s="751"/>
      <c r="R994" s="751"/>
      <c r="S994" s="751"/>
      <c r="T994" s="751"/>
      <c r="U994" s="751"/>
      <c r="V994" s="751"/>
      <c r="W994" s="751"/>
      <c r="X994" s="751"/>
      <c r="Y994" s="751"/>
      <c r="Z994" s="751"/>
    </row>
    <row r="995" ht="12.75" customHeight="1">
      <c r="A995" s="751"/>
      <c r="B995" s="751"/>
      <c r="C995" s="751"/>
      <c r="D995" s="751"/>
      <c r="E995" s="751"/>
      <c r="F995" s="751"/>
      <c r="G995" s="751"/>
      <c r="H995" s="751"/>
      <c r="I995" s="751"/>
      <c r="J995" s="751"/>
      <c r="K995" s="751"/>
      <c r="L995" s="751"/>
      <c r="M995" s="751"/>
      <c r="N995" s="751"/>
      <c r="O995" s="751"/>
      <c r="P995" s="751"/>
      <c r="Q995" s="751"/>
      <c r="R995" s="751"/>
      <c r="S995" s="751"/>
      <c r="T995" s="751"/>
      <c r="U995" s="751"/>
      <c r="V995" s="751"/>
      <c r="W995" s="751"/>
      <c r="X995" s="751"/>
      <c r="Y995" s="751"/>
      <c r="Z995" s="751"/>
    </row>
    <row r="996" ht="12.75" customHeight="1">
      <c r="A996" s="751"/>
      <c r="B996" s="751"/>
      <c r="C996" s="751"/>
      <c r="D996" s="751"/>
      <c r="E996" s="751"/>
      <c r="F996" s="751"/>
      <c r="G996" s="751"/>
      <c r="H996" s="751"/>
      <c r="I996" s="751"/>
      <c r="J996" s="751"/>
      <c r="K996" s="751"/>
      <c r="L996" s="751"/>
      <c r="M996" s="751"/>
      <c r="N996" s="751"/>
      <c r="O996" s="751"/>
      <c r="P996" s="751"/>
      <c r="Q996" s="751"/>
      <c r="R996" s="751"/>
      <c r="S996" s="751"/>
      <c r="T996" s="751"/>
      <c r="U996" s="751"/>
      <c r="V996" s="751"/>
      <c r="W996" s="751"/>
      <c r="X996" s="751"/>
      <c r="Y996" s="751"/>
      <c r="Z996" s="751"/>
    </row>
    <row r="997" ht="12.75" customHeight="1">
      <c r="A997" s="751"/>
      <c r="B997" s="751"/>
      <c r="C997" s="751"/>
      <c r="D997" s="751"/>
      <c r="E997" s="751"/>
      <c r="F997" s="751"/>
      <c r="G997" s="751"/>
      <c r="H997" s="751"/>
      <c r="I997" s="751"/>
      <c r="J997" s="751"/>
      <c r="K997" s="751"/>
      <c r="L997" s="751"/>
      <c r="M997" s="751"/>
      <c r="N997" s="751"/>
      <c r="O997" s="751"/>
      <c r="P997" s="751"/>
      <c r="Q997" s="751"/>
      <c r="R997" s="751"/>
      <c r="S997" s="751"/>
      <c r="T997" s="751"/>
      <c r="U997" s="751"/>
      <c r="V997" s="751"/>
      <c r="W997" s="751"/>
      <c r="X997" s="751"/>
      <c r="Y997" s="751"/>
      <c r="Z997" s="751"/>
    </row>
    <row r="998" ht="12.75" customHeight="1">
      <c r="A998" s="751"/>
      <c r="B998" s="751"/>
      <c r="C998" s="751"/>
      <c r="D998" s="751"/>
      <c r="E998" s="751"/>
      <c r="F998" s="751"/>
      <c r="G998" s="751"/>
      <c r="H998" s="751"/>
      <c r="I998" s="751"/>
      <c r="J998" s="751"/>
      <c r="K998" s="751"/>
      <c r="L998" s="751"/>
      <c r="M998" s="751"/>
      <c r="N998" s="751"/>
      <c r="O998" s="751"/>
      <c r="P998" s="751"/>
      <c r="Q998" s="751"/>
      <c r="R998" s="751"/>
      <c r="S998" s="751"/>
      <c r="T998" s="751"/>
      <c r="U998" s="751"/>
      <c r="V998" s="751"/>
      <c r="W998" s="751"/>
      <c r="X998" s="751"/>
      <c r="Y998" s="751"/>
      <c r="Z998" s="751"/>
    </row>
    <row r="999" ht="12.75" customHeight="1">
      <c r="A999" s="751"/>
      <c r="B999" s="751"/>
      <c r="C999" s="751"/>
      <c r="D999" s="751"/>
      <c r="E999" s="751"/>
      <c r="F999" s="751"/>
      <c r="G999" s="751"/>
      <c r="H999" s="751"/>
      <c r="I999" s="751"/>
      <c r="J999" s="751"/>
      <c r="K999" s="751"/>
      <c r="L999" s="751"/>
      <c r="M999" s="751"/>
      <c r="N999" s="751"/>
      <c r="O999" s="751"/>
      <c r="P999" s="751"/>
      <c r="Q999" s="751"/>
      <c r="R999" s="751"/>
      <c r="S999" s="751"/>
      <c r="T999" s="751"/>
      <c r="U999" s="751"/>
      <c r="V999" s="751"/>
      <c r="W999" s="751"/>
      <c r="X999" s="751"/>
      <c r="Y999" s="751"/>
      <c r="Z999" s="751"/>
    </row>
    <row r="1000" ht="12.75" customHeight="1">
      <c r="A1000" s="751"/>
      <c r="B1000" s="751"/>
      <c r="C1000" s="751"/>
      <c r="D1000" s="751"/>
      <c r="E1000" s="751"/>
      <c r="F1000" s="751"/>
      <c r="G1000" s="751"/>
      <c r="H1000" s="751"/>
      <c r="I1000" s="751"/>
      <c r="J1000" s="751"/>
      <c r="K1000" s="751"/>
      <c r="L1000" s="751"/>
      <c r="M1000" s="751"/>
      <c r="N1000" s="751"/>
      <c r="O1000" s="751"/>
      <c r="P1000" s="751"/>
      <c r="Q1000" s="751"/>
      <c r="R1000" s="751"/>
      <c r="S1000" s="751"/>
      <c r="T1000" s="751"/>
      <c r="U1000" s="751"/>
      <c r="V1000" s="751"/>
      <c r="W1000" s="751"/>
      <c r="X1000" s="751"/>
      <c r="Y1000" s="751"/>
      <c r="Z1000" s="751"/>
    </row>
  </sheetData>
  <mergeCells count="1">
    <mergeCell ref="H12:K12"/>
  </mergeCells>
  <printOptions/>
  <pageMargins bottom="0.75" footer="0.0" header="0.0" left="0.7" right="0.7" top="0.75"/>
  <pageSetup orientation="portrait"/>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 width="8.57"/>
    <col customWidth="1" min="3" max="3" width="7.43"/>
    <col customWidth="1" min="4" max="7" width="36.57"/>
    <col customWidth="1" hidden="1" min="8" max="13" width="11.57"/>
    <col customWidth="1" hidden="1" min="14" max="14" width="8.57"/>
    <col customWidth="1" min="15" max="15" width="36.57"/>
    <col customWidth="1" hidden="1" min="16" max="16" width="21.57"/>
    <col customWidth="1" min="17" max="17" width="41.57"/>
    <col customWidth="1" min="18" max="26" width="8.57"/>
  </cols>
  <sheetData>
    <row r="1" ht="12.75" customHeight="1">
      <c r="A1" s="783"/>
      <c r="B1" s="783"/>
      <c r="C1" s="784"/>
      <c r="D1" s="783"/>
      <c r="E1" s="783"/>
      <c r="F1" s="783"/>
      <c r="G1" s="783"/>
      <c r="H1" s="783"/>
      <c r="I1" s="783"/>
      <c r="J1" s="783"/>
      <c r="K1" s="783"/>
      <c r="L1" s="783"/>
      <c r="M1" s="783"/>
      <c r="N1" s="783"/>
      <c r="O1" s="783"/>
      <c r="P1" s="783"/>
      <c r="Q1" s="783"/>
      <c r="R1" s="783"/>
      <c r="S1" s="783"/>
      <c r="T1" s="783"/>
      <c r="U1" s="783"/>
      <c r="V1" s="783"/>
      <c r="W1" s="783"/>
      <c r="X1" s="783"/>
      <c r="Y1" s="783"/>
      <c r="Z1" s="783"/>
    </row>
    <row r="2" ht="12.75" customHeight="1">
      <c r="A2" s="783"/>
      <c r="B2" s="785"/>
      <c r="C2" s="786"/>
      <c r="D2" s="785" t="s">
        <v>1127</v>
      </c>
      <c r="E2" s="785"/>
      <c r="F2" s="785"/>
      <c r="G2" s="785"/>
      <c r="H2" s="786"/>
      <c r="I2" s="787"/>
      <c r="J2" s="788"/>
      <c r="K2" s="788"/>
      <c r="L2" s="788"/>
      <c r="M2" s="789"/>
      <c r="N2" s="786"/>
      <c r="O2" s="786"/>
      <c r="P2" s="786"/>
      <c r="Q2" s="790"/>
      <c r="R2" s="783"/>
      <c r="S2" s="783"/>
      <c r="T2" s="783"/>
      <c r="U2" s="783"/>
      <c r="V2" s="783"/>
      <c r="W2" s="783"/>
      <c r="X2" s="783"/>
      <c r="Y2" s="783"/>
      <c r="Z2" s="783"/>
    </row>
    <row r="3" ht="12.75" customHeight="1">
      <c r="A3" s="783"/>
      <c r="B3" s="791"/>
      <c r="C3" s="792"/>
      <c r="D3" s="791">
        <v>1.0</v>
      </c>
      <c r="E3" s="791">
        <v>2.0</v>
      </c>
      <c r="F3" s="791">
        <v>3.0</v>
      </c>
      <c r="G3" s="791" t="s">
        <v>1461</v>
      </c>
      <c r="H3" s="792"/>
      <c r="I3" s="716"/>
      <c r="J3" s="717"/>
      <c r="K3" s="717"/>
      <c r="L3" s="717"/>
      <c r="M3" s="718"/>
      <c r="N3" s="792"/>
      <c r="O3" s="792"/>
      <c r="P3" s="792"/>
      <c r="Q3" s="452"/>
      <c r="R3" s="783"/>
      <c r="S3" s="783"/>
      <c r="T3" s="783"/>
      <c r="U3" s="783"/>
      <c r="V3" s="783"/>
      <c r="W3" s="783"/>
      <c r="X3" s="783"/>
      <c r="Y3" s="783"/>
      <c r="Z3" s="783"/>
    </row>
    <row r="4" ht="29.25" customHeight="1">
      <c r="A4" s="783"/>
      <c r="B4" s="791" t="s">
        <v>1129</v>
      </c>
      <c r="C4" s="792"/>
      <c r="D4" s="791" t="s">
        <v>2576</v>
      </c>
      <c r="E4" s="791" t="s">
        <v>2577</v>
      </c>
      <c r="F4" s="791" t="s">
        <v>2578</v>
      </c>
      <c r="G4" s="791" t="s">
        <v>2579</v>
      </c>
      <c r="H4" s="792"/>
      <c r="I4" s="766" t="s">
        <v>1503</v>
      </c>
      <c r="J4" s="137"/>
      <c r="K4" s="137"/>
      <c r="L4" s="114"/>
      <c r="M4" s="723" t="s">
        <v>1504</v>
      </c>
      <c r="N4" s="793" t="s">
        <v>2580</v>
      </c>
      <c r="O4" s="114"/>
      <c r="P4" s="792" t="s">
        <v>1134</v>
      </c>
      <c r="Q4" s="452"/>
      <c r="R4" s="783"/>
      <c r="S4" s="783"/>
      <c r="T4" s="783"/>
      <c r="U4" s="783"/>
      <c r="V4" s="783"/>
      <c r="W4" s="783"/>
      <c r="X4" s="783"/>
      <c r="Y4" s="783"/>
      <c r="Z4" s="783"/>
    </row>
    <row r="5" ht="12.75" customHeight="1">
      <c r="A5" s="783"/>
      <c r="B5" s="794"/>
      <c r="C5" s="794"/>
      <c r="D5" s="792" t="s">
        <v>1138</v>
      </c>
      <c r="E5" s="792" t="s">
        <v>1139</v>
      </c>
      <c r="F5" s="792" t="s">
        <v>1140</v>
      </c>
      <c r="G5" s="792" t="s">
        <v>1141</v>
      </c>
      <c r="H5" s="792" t="s">
        <v>1137</v>
      </c>
      <c r="I5" s="716" t="s">
        <v>1506</v>
      </c>
      <c r="J5" s="725" t="s">
        <v>1507</v>
      </c>
      <c r="K5" s="725" t="s">
        <v>1508</v>
      </c>
      <c r="L5" s="725" t="s">
        <v>1509</v>
      </c>
      <c r="M5" s="718"/>
      <c r="N5" s="794"/>
      <c r="O5" s="794"/>
      <c r="P5" s="794"/>
      <c r="Q5" s="728" t="s">
        <v>1510</v>
      </c>
      <c r="R5" s="783"/>
      <c r="S5" s="783"/>
      <c r="T5" s="783"/>
      <c r="U5" s="783"/>
      <c r="V5" s="783"/>
      <c r="W5" s="783"/>
      <c r="X5" s="783"/>
      <c r="Y5" s="783"/>
      <c r="Z5" s="783"/>
    </row>
    <row r="6" ht="12.75" customHeight="1">
      <c r="A6" s="783"/>
      <c r="B6" s="795" t="s">
        <v>2581</v>
      </c>
      <c r="C6" s="795"/>
      <c r="D6" s="795"/>
      <c r="E6" s="795"/>
      <c r="F6" s="795"/>
      <c r="G6" s="795"/>
      <c r="H6" s="795"/>
      <c r="I6" s="795"/>
      <c r="J6" s="795"/>
      <c r="K6" s="795"/>
      <c r="L6" s="795"/>
      <c r="M6" s="795"/>
      <c r="N6" s="796"/>
      <c r="O6" s="796"/>
      <c r="P6" s="795"/>
      <c r="Q6" s="460" t="s">
        <v>1511</v>
      </c>
      <c r="R6" s="783"/>
      <c r="S6" s="783"/>
      <c r="T6" s="783"/>
      <c r="U6" s="783"/>
      <c r="V6" s="783"/>
      <c r="W6" s="783"/>
      <c r="X6" s="783"/>
      <c r="Y6" s="783"/>
      <c r="Z6" s="783"/>
    </row>
    <row r="7" ht="12.75" customHeight="1">
      <c r="A7" s="783"/>
      <c r="B7" s="797" t="s">
        <v>2582</v>
      </c>
      <c r="C7" s="797"/>
      <c r="D7" s="797"/>
      <c r="E7" s="797"/>
      <c r="F7" s="797"/>
      <c r="G7" s="797"/>
      <c r="H7" s="797"/>
      <c r="I7" s="797"/>
      <c r="J7" s="797"/>
      <c r="K7" s="797"/>
      <c r="L7" s="797"/>
      <c r="M7" s="797"/>
      <c r="N7" s="796"/>
      <c r="O7" s="796"/>
      <c r="P7" s="797"/>
      <c r="Q7" s="460" t="s">
        <v>1465</v>
      </c>
      <c r="R7" s="783"/>
      <c r="S7" s="783"/>
      <c r="T7" s="783"/>
      <c r="U7" s="783"/>
      <c r="V7" s="783"/>
      <c r="W7" s="783"/>
      <c r="X7" s="783"/>
      <c r="Y7" s="783"/>
      <c r="Z7" s="783"/>
    </row>
    <row r="8" ht="12.75" customHeight="1">
      <c r="A8" s="783"/>
      <c r="B8" s="796"/>
      <c r="C8" s="798">
        <v>1.0</v>
      </c>
      <c r="D8" s="798" t="s">
        <v>2583</v>
      </c>
      <c r="E8" s="798" t="s">
        <v>2584</v>
      </c>
      <c r="F8" s="798" t="s">
        <v>2585</v>
      </c>
      <c r="G8" s="798" t="s">
        <v>2586</v>
      </c>
      <c r="H8" s="796"/>
      <c r="I8" s="796"/>
      <c r="J8" s="796"/>
      <c r="K8" s="796"/>
      <c r="L8" s="796"/>
      <c r="M8" s="796"/>
      <c r="N8" s="799"/>
      <c r="O8" s="798" t="s">
        <v>2587</v>
      </c>
      <c r="P8" s="796"/>
      <c r="Q8" s="796"/>
      <c r="R8" s="783"/>
      <c r="S8" s="783"/>
      <c r="T8" s="783"/>
      <c r="U8" s="783"/>
      <c r="V8" s="783"/>
      <c r="W8" s="783"/>
      <c r="X8" s="783"/>
      <c r="Y8" s="783"/>
      <c r="Z8" s="783"/>
    </row>
    <row r="9" ht="12.75" customHeight="1">
      <c r="A9" s="783"/>
      <c r="B9" s="796"/>
      <c r="C9" s="798">
        <v>2.0</v>
      </c>
      <c r="D9" s="798" t="s">
        <v>2588</v>
      </c>
      <c r="E9" s="798" t="s">
        <v>2589</v>
      </c>
      <c r="F9" s="798" t="s">
        <v>2590</v>
      </c>
      <c r="G9" s="798" t="s">
        <v>2591</v>
      </c>
      <c r="H9" s="796"/>
      <c r="I9" s="796"/>
      <c r="J9" s="796"/>
      <c r="K9" s="796"/>
      <c r="L9" s="796"/>
      <c r="M9" s="796"/>
      <c r="N9" s="799"/>
      <c r="O9" s="798" t="s">
        <v>2592</v>
      </c>
      <c r="P9" s="796"/>
      <c r="Q9" s="796"/>
      <c r="R9" s="783"/>
      <c r="S9" s="783"/>
      <c r="T9" s="783"/>
      <c r="U9" s="783"/>
      <c r="V9" s="783"/>
      <c r="W9" s="783"/>
      <c r="X9" s="783"/>
      <c r="Y9" s="783"/>
      <c r="Z9" s="783"/>
    </row>
    <row r="10" ht="12.75" customHeight="1">
      <c r="A10" s="783"/>
      <c r="B10" s="796"/>
      <c r="C10" s="798">
        <v>3.0</v>
      </c>
      <c r="D10" s="798" t="s">
        <v>2593</v>
      </c>
      <c r="E10" s="798" t="s">
        <v>2594</v>
      </c>
      <c r="F10" s="798" t="s">
        <v>2595</v>
      </c>
      <c r="G10" s="798" t="s">
        <v>2596</v>
      </c>
      <c r="H10" s="796"/>
      <c r="I10" s="796"/>
      <c r="J10" s="796"/>
      <c r="K10" s="796"/>
      <c r="L10" s="796"/>
      <c r="M10" s="796"/>
      <c r="N10" s="799"/>
      <c r="O10" s="798" t="s">
        <v>2597</v>
      </c>
      <c r="P10" s="796"/>
      <c r="Q10" s="796"/>
      <c r="R10" s="783"/>
      <c r="S10" s="783"/>
      <c r="T10" s="783"/>
      <c r="U10" s="783"/>
      <c r="V10" s="783"/>
      <c r="W10" s="783"/>
      <c r="X10" s="783"/>
      <c r="Y10" s="783"/>
      <c r="Z10" s="783"/>
    </row>
    <row r="11" ht="12.75" customHeight="1">
      <c r="A11" s="783"/>
      <c r="B11" s="796"/>
      <c r="C11" s="798">
        <v>4.0</v>
      </c>
      <c r="D11" s="798" t="s">
        <v>2598</v>
      </c>
      <c r="E11" s="798" t="s">
        <v>2599</v>
      </c>
      <c r="F11" s="798" t="s">
        <v>2600</v>
      </c>
      <c r="G11" s="798" t="s">
        <v>2601</v>
      </c>
      <c r="H11" s="796"/>
      <c r="I11" s="796"/>
      <c r="J11" s="796"/>
      <c r="K11" s="796"/>
      <c r="L11" s="796"/>
      <c r="M11" s="796"/>
      <c r="N11" s="799"/>
      <c r="O11" s="798" t="s">
        <v>2602</v>
      </c>
      <c r="P11" s="796"/>
      <c r="Q11" s="796"/>
      <c r="R11" s="783"/>
      <c r="S11" s="783"/>
      <c r="T11" s="783"/>
      <c r="U11" s="783"/>
      <c r="V11" s="783"/>
      <c r="W11" s="783"/>
      <c r="X11" s="783"/>
      <c r="Y11" s="783"/>
      <c r="Z11" s="783"/>
    </row>
    <row r="12" ht="12.75" customHeight="1">
      <c r="A12" s="783"/>
      <c r="B12" s="796"/>
      <c r="C12" s="798">
        <v>5.0</v>
      </c>
      <c r="D12" s="798" t="s">
        <v>2603</v>
      </c>
      <c r="E12" s="798" t="s">
        <v>2604</v>
      </c>
      <c r="F12" s="798" t="s">
        <v>2605</v>
      </c>
      <c r="G12" s="798" t="s">
        <v>2606</v>
      </c>
      <c r="H12" s="796"/>
      <c r="I12" s="796"/>
      <c r="J12" s="796"/>
      <c r="K12" s="796"/>
      <c r="L12" s="796"/>
      <c r="M12" s="796"/>
      <c r="N12" s="799"/>
      <c r="O12" s="798" t="s">
        <v>2607</v>
      </c>
      <c r="P12" s="796"/>
      <c r="Q12" s="796"/>
      <c r="R12" s="783"/>
      <c r="S12" s="783"/>
      <c r="T12" s="783"/>
      <c r="U12" s="783"/>
      <c r="V12" s="783"/>
      <c r="W12" s="783"/>
      <c r="X12" s="783"/>
      <c r="Y12" s="783"/>
      <c r="Z12" s="783"/>
    </row>
    <row r="13" ht="12.75" customHeight="1">
      <c r="A13" s="783"/>
      <c r="B13" s="796"/>
      <c r="C13" s="798">
        <v>6.0</v>
      </c>
      <c r="D13" s="798" t="s">
        <v>2608</v>
      </c>
      <c r="E13" s="798" t="s">
        <v>2609</v>
      </c>
      <c r="F13" s="798" t="s">
        <v>2610</v>
      </c>
      <c r="G13" s="798" t="s">
        <v>2611</v>
      </c>
      <c r="H13" s="796"/>
      <c r="I13" s="796"/>
      <c r="J13" s="796"/>
      <c r="K13" s="796"/>
      <c r="L13" s="796"/>
      <c r="M13" s="796"/>
      <c r="N13" s="799"/>
      <c r="O13" s="798" t="s">
        <v>2612</v>
      </c>
      <c r="P13" s="796"/>
      <c r="Q13" s="796"/>
      <c r="R13" s="783"/>
      <c r="S13" s="783" t="s">
        <v>1455</v>
      </c>
      <c r="T13" s="783"/>
      <c r="U13" s="783"/>
      <c r="V13" s="783"/>
      <c r="W13" s="783"/>
      <c r="X13" s="783"/>
      <c r="Y13" s="783"/>
      <c r="Z13" s="783"/>
    </row>
    <row r="14" ht="12.75" customHeight="1">
      <c r="A14" s="783"/>
      <c r="B14" s="796"/>
      <c r="C14" s="798">
        <v>7.0</v>
      </c>
      <c r="D14" s="798" t="s">
        <v>2613</v>
      </c>
      <c r="E14" s="798" t="s">
        <v>2614</v>
      </c>
      <c r="F14" s="798" t="s">
        <v>2615</v>
      </c>
      <c r="G14" s="798" t="s">
        <v>2616</v>
      </c>
      <c r="H14" s="796"/>
      <c r="I14" s="796"/>
      <c r="J14" s="796"/>
      <c r="K14" s="796"/>
      <c r="L14" s="796"/>
      <c r="M14" s="796"/>
      <c r="N14" s="800"/>
      <c r="O14" s="801" t="s">
        <v>2617</v>
      </c>
      <c r="P14" s="802"/>
      <c r="Q14" s="802"/>
      <c r="R14" s="783"/>
      <c r="S14" s="783"/>
      <c r="T14" s="783"/>
      <c r="U14" s="783"/>
      <c r="V14" s="783"/>
      <c r="W14" s="783"/>
      <c r="X14" s="783"/>
      <c r="Y14" s="783"/>
      <c r="Z14" s="783"/>
    </row>
    <row r="15" ht="12.75" customHeight="1">
      <c r="A15" s="783"/>
      <c r="B15" s="796"/>
      <c r="C15" s="798">
        <v>8.0</v>
      </c>
      <c r="D15" s="798" t="s">
        <v>2618</v>
      </c>
      <c r="E15" s="798" t="s">
        <v>2619</v>
      </c>
      <c r="F15" s="798" t="s">
        <v>2620</v>
      </c>
      <c r="G15" s="798" t="s">
        <v>2621</v>
      </c>
      <c r="H15" s="796"/>
      <c r="I15" s="796"/>
      <c r="J15" s="796"/>
      <c r="K15" s="796"/>
      <c r="L15" s="796"/>
      <c r="M15" s="803"/>
      <c r="N15" s="799"/>
      <c r="O15" s="798" t="s">
        <v>2622</v>
      </c>
      <c r="P15" s="796"/>
      <c r="Q15" s="796"/>
      <c r="R15" s="796"/>
      <c r="S15" s="796"/>
      <c r="T15" s="783"/>
      <c r="U15" s="783"/>
      <c r="V15" s="783"/>
      <c r="W15" s="783"/>
      <c r="X15" s="783"/>
      <c r="Y15" s="783"/>
      <c r="Z15" s="783"/>
    </row>
    <row r="16" ht="12.75" customHeight="1">
      <c r="A16" s="783"/>
      <c r="B16" s="796"/>
      <c r="C16" s="798" t="s">
        <v>1457</v>
      </c>
      <c r="D16" s="798" t="s">
        <v>1458</v>
      </c>
      <c r="E16" s="798" t="s">
        <v>1459</v>
      </c>
      <c r="F16" s="798" t="s">
        <v>1460</v>
      </c>
      <c r="G16" s="798" t="s">
        <v>2623</v>
      </c>
      <c r="H16" s="796"/>
      <c r="I16" s="796"/>
      <c r="J16" s="796"/>
      <c r="K16" s="796"/>
      <c r="L16" s="796"/>
      <c r="M16" s="803"/>
      <c r="N16" s="799" t="s">
        <v>1462</v>
      </c>
      <c r="O16" s="798" t="s">
        <v>2624</v>
      </c>
      <c r="P16" s="796"/>
      <c r="Q16" s="796"/>
      <c r="R16" s="796"/>
      <c r="S16" s="796"/>
      <c r="T16" s="783"/>
      <c r="U16" s="783"/>
      <c r="V16" s="783"/>
      <c r="W16" s="783"/>
      <c r="X16" s="783"/>
      <c r="Y16" s="783"/>
      <c r="Z16" s="783"/>
    </row>
    <row r="17" ht="12.75" customHeight="1">
      <c r="A17" s="783"/>
      <c r="B17" s="796"/>
      <c r="C17" s="798">
        <v>11.0</v>
      </c>
      <c r="D17" s="798" t="s">
        <v>2625</v>
      </c>
      <c r="E17" s="798" t="s">
        <v>2626</v>
      </c>
      <c r="F17" s="798" t="s">
        <v>2627</v>
      </c>
      <c r="G17" s="798" t="s">
        <v>2628</v>
      </c>
      <c r="H17" s="796"/>
      <c r="I17" s="796"/>
      <c r="J17" s="796"/>
      <c r="K17" s="796"/>
      <c r="L17" s="796"/>
      <c r="M17" s="796"/>
      <c r="N17" s="804"/>
      <c r="O17" s="805" t="s">
        <v>2629</v>
      </c>
      <c r="P17" s="806"/>
      <c r="Q17" s="806"/>
      <c r="R17" s="783"/>
      <c r="S17" s="783"/>
      <c r="T17" s="783"/>
      <c r="U17" s="783"/>
      <c r="V17" s="783"/>
      <c r="W17" s="783"/>
      <c r="X17" s="783"/>
      <c r="Y17" s="783"/>
      <c r="Z17" s="783"/>
    </row>
    <row r="18" ht="12.75" customHeight="1">
      <c r="A18" s="783"/>
      <c r="B18" s="796"/>
      <c r="C18" s="798">
        <v>12.0</v>
      </c>
      <c r="D18" s="798" t="s">
        <v>2630</v>
      </c>
      <c r="E18" s="798" t="s">
        <v>2631</v>
      </c>
      <c r="F18" s="798" t="s">
        <v>2632</v>
      </c>
      <c r="G18" s="798" t="s">
        <v>2633</v>
      </c>
      <c r="H18" s="796"/>
      <c r="I18" s="796"/>
      <c r="J18" s="796"/>
      <c r="K18" s="796"/>
      <c r="L18" s="796"/>
      <c r="M18" s="796"/>
      <c r="N18" s="799"/>
      <c r="O18" s="798" t="s">
        <v>2634</v>
      </c>
      <c r="P18" s="796"/>
      <c r="Q18" s="796"/>
      <c r="R18" s="783"/>
      <c r="S18" s="783"/>
      <c r="T18" s="783"/>
      <c r="U18" s="783"/>
      <c r="V18" s="783"/>
      <c r="W18" s="783"/>
      <c r="X18" s="783"/>
      <c r="Y18" s="783"/>
      <c r="Z18" s="783"/>
    </row>
    <row r="19" ht="12.75" customHeight="1">
      <c r="A19" s="783"/>
      <c r="B19" s="796"/>
      <c r="C19" s="798">
        <v>13.0</v>
      </c>
      <c r="D19" s="798" t="s">
        <v>2635</v>
      </c>
      <c r="E19" s="798" t="s">
        <v>2636</v>
      </c>
      <c r="F19" s="798" t="s">
        <v>2637</v>
      </c>
      <c r="G19" s="798" t="s">
        <v>2638</v>
      </c>
      <c r="H19" s="796"/>
      <c r="I19" s="796"/>
      <c r="J19" s="796"/>
      <c r="K19" s="796"/>
      <c r="L19" s="796"/>
      <c r="M19" s="796"/>
      <c r="N19" s="799"/>
      <c r="O19" s="798" t="s">
        <v>2639</v>
      </c>
      <c r="P19" s="796"/>
      <c r="Q19" s="796"/>
      <c r="R19" s="783"/>
      <c r="S19" s="783"/>
      <c r="T19" s="783"/>
      <c r="U19" s="783"/>
      <c r="V19" s="783"/>
      <c r="W19" s="783"/>
      <c r="X19" s="783"/>
      <c r="Y19" s="783"/>
      <c r="Z19" s="783"/>
    </row>
    <row r="20" ht="12.75" customHeight="1">
      <c r="A20" s="783"/>
      <c r="B20" s="796"/>
      <c r="C20" s="798">
        <v>14.0</v>
      </c>
      <c r="D20" s="798" t="s">
        <v>2640</v>
      </c>
      <c r="E20" s="798" t="s">
        <v>2641</v>
      </c>
      <c r="F20" s="798" t="s">
        <v>2642</v>
      </c>
      <c r="G20" s="798" t="s">
        <v>2643</v>
      </c>
      <c r="H20" s="796"/>
      <c r="I20" s="796"/>
      <c r="J20" s="796"/>
      <c r="K20" s="796"/>
      <c r="L20" s="796"/>
      <c r="M20" s="796"/>
      <c r="N20" s="799"/>
      <c r="O20" s="798" t="s">
        <v>2644</v>
      </c>
      <c r="P20" s="796"/>
      <c r="Q20" s="796"/>
      <c r="R20" s="783"/>
      <c r="S20" s="783"/>
      <c r="T20" s="783"/>
      <c r="U20" s="783"/>
      <c r="V20" s="783"/>
      <c r="W20" s="783"/>
      <c r="X20" s="783"/>
      <c r="Y20" s="783"/>
      <c r="Z20" s="783"/>
    </row>
    <row r="21" ht="12.75" customHeight="1">
      <c r="A21" s="783"/>
      <c r="B21" s="796"/>
      <c r="C21" s="798">
        <v>15.0</v>
      </c>
      <c r="D21" s="798" t="s">
        <v>2645</v>
      </c>
      <c r="E21" s="798" t="s">
        <v>2646</v>
      </c>
      <c r="F21" s="798" t="s">
        <v>2647</v>
      </c>
      <c r="G21" s="798" t="s">
        <v>2648</v>
      </c>
      <c r="H21" s="796"/>
      <c r="I21" s="796"/>
      <c r="J21" s="796"/>
      <c r="K21" s="796"/>
      <c r="L21" s="796"/>
      <c r="M21" s="796"/>
      <c r="N21" s="799"/>
      <c r="O21" s="798" t="s">
        <v>2649</v>
      </c>
      <c r="P21" s="796"/>
      <c r="Q21" s="796"/>
      <c r="R21" s="783"/>
      <c r="S21" s="783"/>
      <c r="T21" s="783"/>
      <c r="U21" s="783"/>
      <c r="V21" s="783"/>
      <c r="W21" s="783"/>
      <c r="X21" s="783"/>
      <c r="Y21" s="783"/>
      <c r="Z21" s="783"/>
    </row>
    <row r="22" ht="12.75" customHeight="1">
      <c r="A22" s="783"/>
      <c r="B22" s="796"/>
      <c r="C22" s="798">
        <v>16.0</v>
      </c>
      <c r="D22" s="798" t="s">
        <v>2650</v>
      </c>
      <c r="E22" s="798" t="s">
        <v>2651</v>
      </c>
      <c r="F22" s="798" t="s">
        <v>2652</v>
      </c>
      <c r="G22" s="798" t="s">
        <v>2653</v>
      </c>
      <c r="H22" s="796"/>
      <c r="I22" s="796"/>
      <c r="J22" s="796"/>
      <c r="K22" s="796"/>
      <c r="L22" s="796"/>
      <c r="M22" s="796"/>
      <c r="N22" s="799"/>
      <c r="O22" s="798" t="s">
        <v>2654</v>
      </c>
      <c r="P22" s="796"/>
      <c r="Q22" s="796"/>
      <c r="R22" s="783"/>
      <c r="S22" s="783"/>
      <c r="T22" s="783"/>
      <c r="U22" s="783"/>
      <c r="V22" s="783"/>
      <c r="W22" s="783"/>
      <c r="X22" s="783"/>
      <c r="Y22" s="783"/>
      <c r="Z22" s="783"/>
    </row>
    <row r="23" ht="12.75" customHeight="1">
      <c r="A23" s="783"/>
      <c r="B23" s="796"/>
      <c r="C23" s="798"/>
      <c r="D23" s="798"/>
      <c r="E23" s="798"/>
      <c r="F23" s="798"/>
      <c r="G23" s="613" t="s">
        <v>789</v>
      </c>
      <c r="H23" s="796" t="str">
        <f>AVERAGE(H17:H22)</f>
        <v>#DIV/0!</v>
      </c>
      <c r="I23" s="796"/>
      <c r="J23" s="796"/>
      <c r="K23" s="796"/>
      <c r="L23" s="796"/>
      <c r="M23" s="796"/>
      <c r="N23" s="799"/>
      <c r="O23" s="798"/>
      <c r="P23" s="796"/>
      <c r="Q23" s="796"/>
      <c r="R23" s="783"/>
      <c r="S23" s="783"/>
      <c r="T23" s="783"/>
      <c r="U23" s="783"/>
      <c r="V23" s="783"/>
      <c r="W23" s="783"/>
      <c r="X23" s="783"/>
      <c r="Y23" s="783"/>
      <c r="Z23" s="783"/>
    </row>
    <row r="24" ht="13.5" customHeight="1">
      <c r="A24" s="783"/>
      <c r="B24" s="796"/>
      <c r="C24" s="774" t="s">
        <v>2655</v>
      </c>
      <c r="D24" s="775"/>
      <c r="E24" s="775"/>
      <c r="F24" s="775"/>
      <c r="G24" s="775"/>
      <c r="H24" s="775"/>
      <c r="I24" s="775"/>
      <c r="J24" s="775"/>
      <c r="K24" s="775"/>
      <c r="L24" s="775"/>
      <c r="M24" s="775"/>
      <c r="N24" s="796"/>
      <c r="O24" s="798"/>
      <c r="P24" s="775"/>
      <c r="Q24" s="796"/>
      <c r="R24" s="783"/>
      <c r="S24" s="783"/>
      <c r="T24" s="783"/>
      <c r="U24" s="783"/>
      <c r="V24" s="783"/>
      <c r="W24" s="783"/>
      <c r="X24" s="783"/>
      <c r="Y24" s="783"/>
      <c r="Z24" s="783"/>
    </row>
    <row r="25" ht="12.75" customHeight="1">
      <c r="A25" s="783"/>
      <c r="B25" s="796"/>
      <c r="C25" s="798">
        <v>17.0</v>
      </c>
      <c r="D25" s="798" t="s">
        <v>2656</v>
      </c>
      <c r="E25" s="798" t="s">
        <v>2657</v>
      </c>
      <c r="F25" s="798" t="s">
        <v>2658</v>
      </c>
      <c r="G25" s="798" t="s">
        <v>2659</v>
      </c>
      <c r="H25" s="796"/>
      <c r="I25" s="796"/>
      <c r="J25" s="796"/>
      <c r="K25" s="796"/>
      <c r="L25" s="796"/>
      <c r="M25" s="796"/>
      <c r="N25" s="799"/>
      <c r="O25" s="798" t="s">
        <v>2660</v>
      </c>
      <c r="P25" s="796"/>
      <c r="Q25" s="796"/>
      <c r="R25" s="783"/>
      <c r="S25" s="783"/>
      <c r="T25" s="783"/>
      <c r="U25" s="783"/>
      <c r="V25" s="783"/>
      <c r="W25" s="783"/>
      <c r="X25" s="783"/>
      <c r="Y25" s="783"/>
      <c r="Z25" s="783"/>
    </row>
    <row r="26" ht="12.75" customHeight="1">
      <c r="A26" s="783"/>
      <c r="B26" s="796"/>
      <c r="C26" s="798">
        <v>18.0</v>
      </c>
      <c r="D26" s="798" t="s">
        <v>2661</v>
      </c>
      <c r="E26" s="798" t="s">
        <v>2662</v>
      </c>
      <c r="F26" s="798" t="s">
        <v>2663</v>
      </c>
      <c r="G26" s="798" t="s">
        <v>2664</v>
      </c>
      <c r="H26" s="796"/>
      <c r="I26" s="796"/>
      <c r="J26" s="796"/>
      <c r="K26" s="796"/>
      <c r="L26" s="796"/>
      <c r="M26" s="796"/>
      <c r="N26" s="799"/>
      <c r="O26" s="798" t="s">
        <v>2665</v>
      </c>
      <c r="P26" s="796"/>
      <c r="Q26" s="796"/>
      <c r="R26" s="783"/>
      <c r="S26" s="783"/>
      <c r="T26" s="783"/>
      <c r="U26" s="783"/>
      <c r="V26" s="783"/>
      <c r="W26" s="783"/>
      <c r="X26" s="783"/>
      <c r="Y26" s="783"/>
      <c r="Z26" s="783"/>
    </row>
    <row r="27" ht="12.75" customHeight="1">
      <c r="A27" s="783"/>
      <c r="B27" s="796"/>
      <c r="C27" s="798">
        <v>19.0</v>
      </c>
      <c r="D27" s="798" t="s">
        <v>2666</v>
      </c>
      <c r="E27" s="798" t="s">
        <v>2667</v>
      </c>
      <c r="F27" s="798" t="s">
        <v>2668</v>
      </c>
      <c r="G27" s="798" t="s">
        <v>2669</v>
      </c>
      <c r="H27" s="796"/>
      <c r="I27" s="796"/>
      <c r="J27" s="796"/>
      <c r="K27" s="796"/>
      <c r="L27" s="796"/>
      <c r="M27" s="796"/>
      <c r="N27" s="799"/>
      <c r="O27" s="798" t="s">
        <v>2670</v>
      </c>
      <c r="P27" s="796"/>
      <c r="Q27" s="796"/>
      <c r="R27" s="783"/>
      <c r="S27" s="783"/>
      <c r="T27" s="783"/>
      <c r="U27" s="783"/>
      <c r="V27" s="783"/>
      <c r="W27" s="783"/>
      <c r="X27" s="783"/>
      <c r="Y27" s="783"/>
      <c r="Z27" s="783"/>
    </row>
    <row r="28" ht="12.75" customHeight="1">
      <c r="A28" s="783"/>
      <c r="B28" s="796"/>
      <c r="C28" s="798">
        <v>20.0</v>
      </c>
      <c r="D28" s="798" t="s">
        <v>2671</v>
      </c>
      <c r="E28" s="798" t="s">
        <v>2672</v>
      </c>
      <c r="F28" s="798" t="s">
        <v>2673</v>
      </c>
      <c r="G28" s="798" t="s">
        <v>2674</v>
      </c>
      <c r="H28" s="796"/>
      <c r="I28" s="796"/>
      <c r="J28" s="796"/>
      <c r="K28" s="796"/>
      <c r="L28" s="796"/>
      <c r="M28" s="796"/>
      <c r="N28" s="799"/>
      <c r="O28" s="798" t="s">
        <v>2675</v>
      </c>
      <c r="P28" s="796"/>
      <c r="Q28" s="796"/>
      <c r="R28" s="783"/>
      <c r="S28" s="783"/>
      <c r="T28" s="783"/>
      <c r="U28" s="783"/>
      <c r="V28" s="783"/>
      <c r="W28" s="783"/>
      <c r="X28" s="783"/>
      <c r="Y28" s="783"/>
      <c r="Z28" s="783"/>
    </row>
    <row r="29" ht="12.75" customHeight="1">
      <c r="A29" s="783"/>
      <c r="B29" s="796"/>
      <c r="C29" s="798">
        <v>21.0</v>
      </c>
      <c r="D29" s="798" t="s">
        <v>2676</v>
      </c>
      <c r="E29" s="798" t="s">
        <v>2677</v>
      </c>
      <c r="F29" s="798" t="s">
        <v>2678</v>
      </c>
      <c r="G29" s="798" t="s">
        <v>2679</v>
      </c>
      <c r="H29" s="796"/>
      <c r="I29" s="796"/>
      <c r="J29" s="796"/>
      <c r="K29" s="796"/>
      <c r="L29" s="796"/>
      <c r="M29" s="796"/>
      <c r="N29" s="799"/>
      <c r="O29" s="798" t="s">
        <v>2680</v>
      </c>
      <c r="P29" s="796"/>
      <c r="Q29" s="796"/>
      <c r="R29" s="783"/>
      <c r="S29" s="783"/>
      <c r="T29" s="783"/>
      <c r="U29" s="783"/>
      <c r="V29" s="783"/>
      <c r="W29" s="783"/>
      <c r="X29" s="783"/>
      <c r="Y29" s="783"/>
      <c r="Z29" s="783"/>
    </row>
    <row r="30" ht="12.75" customHeight="1">
      <c r="A30" s="783"/>
      <c r="B30" s="796"/>
      <c r="C30" s="798">
        <v>22.0</v>
      </c>
      <c r="D30" s="798" t="s">
        <v>2681</v>
      </c>
      <c r="E30" s="798" t="s">
        <v>2682</v>
      </c>
      <c r="F30" s="798" t="s">
        <v>2683</v>
      </c>
      <c r="G30" s="798" t="s">
        <v>2684</v>
      </c>
      <c r="H30" s="796"/>
      <c r="I30" s="796"/>
      <c r="J30" s="796"/>
      <c r="K30" s="796"/>
      <c r="L30" s="796"/>
      <c r="M30" s="796"/>
      <c r="N30" s="799"/>
      <c r="O30" s="798" t="s">
        <v>2685</v>
      </c>
      <c r="P30" s="796"/>
      <c r="Q30" s="796"/>
      <c r="R30" s="783"/>
      <c r="S30" s="783"/>
      <c r="T30" s="783"/>
      <c r="U30" s="783"/>
      <c r="V30" s="783"/>
      <c r="W30" s="783"/>
      <c r="X30" s="783"/>
      <c r="Y30" s="783"/>
      <c r="Z30" s="783"/>
    </row>
    <row r="31" ht="12.75" customHeight="1">
      <c r="A31" s="783"/>
      <c r="B31" s="796"/>
      <c r="C31" s="798">
        <v>23.0</v>
      </c>
      <c r="D31" s="798" t="s">
        <v>2686</v>
      </c>
      <c r="E31" s="798" t="s">
        <v>2687</v>
      </c>
      <c r="F31" s="798" t="s">
        <v>2688</v>
      </c>
      <c r="G31" s="798" t="s">
        <v>2689</v>
      </c>
      <c r="H31" s="796"/>
      <c r="I31" s="796"/>
      <c r="J31" s="796"/>
      <c r="K31" s="796"/>
      <c r="L31" s="796"/>
      <c r="M31" s="796"/>
      <c r="N31" s="799"/>
      <c r="O31" s="798" t="s">
        <v>2690</v>
      </c>
      <c r="P31" s="796"/>
      <c r="Q31" s="796"/>
      <c r="R31" s="783"/>
      <c r="S31" s="783"/>
      <c r="T31" s="783"/>
      <c r="U31" s="783"/>
      <c r="V31" s="783"/>
      <c r="W31" s="783"/>
      <c r="X31" s="783"/>
      <c r="Y31" s="783"/>
      <c r="Z31" s="783"/>
    </row>
    <row r="32" ht="12.75" customHeight="1">
      <c r="A32" s="783"/>
      <c r="B32" s="796"/>
      <c r="C32" s="798">
        <v>24.0</v>
      </c>
      <c r="D32" s="798" t="s">
        <v>2691</v>
      </c>
      <c r="E32" s="798" t="s">
        <v>2692</v>
      </c>
      <c r="F32" s="798" t="s">
        <v>2693</v>
      </c>
      <c r="G32" s="798" t="s">
        <v>2694</v>
      </c>
      <c r="H32" s="796"/>
      <c r="I32" s="796"/>
      <c r="J32" s="796"/>
      <c r="K32" s="796"/>
      <c r="L32" s="796"/>
      <c r="M32" s="796"/>
      <c r="N32" s="799"/>
      <c r="O32" s="798" t="s">
        <v>2695</v>
      </c>
      <c r="P32" s="796"/>
      <c r="Q32" s="796"/>
      <c r="R32" s="783"/>
      <c r="S32" s="783"/>
      <c r="T32" s="783"/>
      <c r="U32" s="783"/>
      <c r="V32" s="783"/>
      <c r="W32" s="783"/>
      <c r="X32" s="783"/>
      <c r="Y32" s="783"/>
      <c r="Z32" s="783"/>
    </row>
    <row r="33" ht="12.75" customHeight="1">
      <c r="A33" s="783"/>
      <c r="B33" s="796"/>
      <c r="C33" s="798">
        <v>25.0</v>
      </c>
      <c r="D33" s="798" t="s">
        <v>2696</v>
      </c>
      <c r="E33" s="798" t="s">
        <v>2697</v>
      </c>
      <c r="F33" s="798" t="s">
        <v>2698</v>
      </c>
      <c r="G33" s="798" t="s">
        <v>2699</v>
      </c>
      <c r="H33" s="796"/>
      <c r="I33" s="796"/>
      <c r="J33" s="796"/>
      <c r="K33" s="796"/>
      <c r="L33" s="796"/>
      <c r="M33" s="796"/>
      <c r="N33" s="799"/>
      <c r="O33" s="798" t="s">
        <v>2700</v>
      </c>
      <c r="P33" s="796"/>
      <c r="Q33" s="796"/>
      <c r="R33" s="783"/>
      <c r="S33" s="783"/>
      <c r="T33" s="783"/>
      <c r="U33" s="783"/>
      <c r="V33" s="783"/>
      <c r="W33" s="783"/>
      <c r="X33" s="783"/>
      <c r="Y33" s="783"/>
      <c r="Z33" s="783"/>
    </row>
    <row r="34" ht="12.75" customHeight="1">
      <c r="A34" s="783"/>
      <c r="B34" s="796"/>
      <c r="C34" s="798">
        <v>26.0</v>
      </c>
      <c r="D34" s="798" t="s">
        <v>2701</v>
      </c>
      <c r="E34" s="798" t="s">
        <v>2702</v>
      </c>
      <c r="F34" s="798" t="s">
        <v>2703</v>
      </c>
      <c r="G34" s="798" t="s">
        <v>2704</v>
      </c>
      <c r="H34" s="796"/>
      <c r="I34" s="796"/>
      <c r="J34" s="796"/>
      <c r="K34" s="796"/>
      <c r="L34" s="796"/>
      <c r="M34" s="796"/>
      <c r="N34" s="799"/>
      <c r="O34" s="798" t="s">
        <v>2705</v>
      </c>
      <c r="P34" s="796"/>
      <c r="Q34" s="796"/>
      <c r="R34" s="783"/>
      <c r="S34" s="783"/>
      <c r="T34" s="783"/>
      <c r="U34" s="783"/>
      <c r="V34" s="783"/>
      <c r="W34" s="783"/>
      <c r="X34" s="783"/>
      <c r="Y34" s="783"/>
      <c r="Z34" s="783"/>
    </row>
    <row r="35" ht="12.75" customHeight="1">
      <c r="A35" s="783"/>
      <c r="B35" s="796"/>
      <c r="C35" s="798"/>
      <c r="D35" s="798"/>
      <c r="E35" s="798"/>
      <c r="F35" s="798"/>
      <c r="G35" s="613" t="s">
        <v>789</v>
      </c>
      <c r="H35" s="796" t="str">
        <f>AVERAGE(H25:H34)</f>
        <v>#DIV/0!</v>
      </c>
      <c r="I35" s="796"/>
      <c r="J35" s="796"/>
      <c r="K35" s="796"/>
      <c r="L35" s="796"/>
      <c r="M35" s="796"/>
      <c r="N35" s="799"/>
      <c r="O35" s="798"/>
      <c r="P35" s="796"/>
      <c r="Q35" s="796"/>
      <c r="R35" s="783"/>
      <c r="S35" s="783"/>
      <c r="T35" s="783"/>
      <c r="U35" s="783"/>
      <c r="V35" s="783"/>
      <c r="W35" s="783"/>
      <c r="X35" s="783"/>
      <c r="Y35" s="783"/>
      <c r="Z35" s="783"/>
    </row>
    <row r="36" ht="13.5" customHeight="1">
      <c r="A36" s="783"/>
      <c r="B36" s="796"/>
      <c r="C36" s="774" t="s">
        <v>2706</v>
      </c>
      <c r="D36" s="775"/>
      <c r="E36" s="775"/>
      <c r="F36" s="775"/>
      <c r="G36" s="775"/>
      <c r="H36" s="775"/>
      <c r="I36" s="775"/>
      <c r="J36" s="775"/>
      <c r="K36" s="775"/>
      <c r="L36" s="775"/>
      <c r="M36" s="775"/>
      <c r="N36" s="796"/>
      <c r="O36" s="798"/>
      <c r="P36" s="775"/>
      <c r="Q36" s="796"/>
      <c r="R36" s="783"/>
      <c r="S36" s="783"/>
      <c r="T36" s="783"/>
      <c r="U36" s="783"/>
      <c r="V36" s="783"/>
      <c r="W36" s="783"/>
      <c r="X36" s="783"/>
      <c r="Y36" s="783"/>
      <c r="Z36" s="783"/>
    </row>
    <row r="37" ht="12.75" customHeight="1">
      <c r="A37" s="783"/>
      <c r="B37" s="796"/>
      <c r="C37" s="798">
        <v>27.0</v>
      </c>
      <c r="D37" s="798" t="s">
        <v>2707</v>
      </c>
      <c r="E37" s="798" t="s">
        <v>2708</v>
      </c>
      <c r="F37" s="798" t="s">
        <v>2709</v>
      </c>
      <c r="G37" s="798" t="s">
        <v>2710</v>
      </c>
      <c r="H37" s="796"/>
      <c r="I37" s="796"/>
      <c r="J37" s="796"/>
      <c r="K37" s="796"/>
      <c r="L37" s="796"/>
      <c r="M37" s="796"/>
      <c r="N37" s="799"/>
      <c r="O37" s="798" t="s">
        <v>2711</v>
      </c>
      <c r="P37" s="796"/>
      <c r="Q37" s="796"/>
      <c r="R37" s="783"/>
      <c r="S37" s="783"/>
      <c r="T37" s="783"/>
      <c r="U37" s="783"/>
      <c r="V37" s="783"/>
      <c r="W37" s="783"/>
      <c r="X37" s="783"/>
      <c r="Y37" s="783"/>
      <c r="Z37" s="783"/>
    </row>
    <row r="38" ht="12.75" customHeight="1">
      <c r="A38" s="783"/>
      <c r="B38" s="796"/>
      <c r="C38" s="798">
        <v>28.0</v>
      </c>
      <c r="D38" s="798" t="s">
        <v>2712</v>
      </c>
      <c r="E38" s="798" t="s">
        <v>2713</v>
      </c>
      <c r="F38" s="798" t="s">
        <v>2714</v>
      </c>
      <c r="G38" s="798" t="s">
        <v>2715</v>
      </c>
      <c r="H38" s="796"/>
      <c r="I38" s="796"/>
      <c r="J38" s="796"/>
      <c r="K38" s="796"/>
      <c r="L38" s="796"/>
      <c r="M38" s="796"/>
      <c r="N38" s="799"/>
      <c r="O38" s="798" t="s">
        <v>2716</v>
      </c>
      <c r="P38" s="796"/>
      <c r="Q38" s="796"/>
      <c r="R38" s="783"/>
      <c r="S38" s="783"/>
      <c r="T38" s="783"/>
      <c r="U38" s="783"/>
      <c r="V38" s="783"/>
      <c r="W38" s="783"/>
      <c r="X38" s="783"/>
      <c r="Y38" s="783"/>
      <c r="Z38" s="783"/>
    </row>
    <row r="39" ht="12.75" customHeight="1">
      <c r="A39" s="783"/>
      <c r="B39" s="796"/>
      <c r="C39" s="798">
        <v>29.0</v>
      </c>
      <c r="D39" s="798" t="s">
        <v>2717</v>
      </c>
      <c r="E39" s="798" t="s">
        <v>2718</v>
      </c>
      <c r="F39" s="798" t="s">
        <v>2719</v>
      </c>
      <c r="G39" s="798" t="s">
        <v>2720</v>
      </c>
      <c r="H39" s="796"/>
      <c r="I39" s="796"/>
      <c r="J39" s="796"/>
      <c r="K39" s="796"/>
      <c r="L39" s="796"/>
      <c r="M39" s="796"/>
      <c r="N39" s="799"/>
      <c r="O39" s="798" t="s">
        <v>2721</v>
      </c>
      <c r="P39" s="796"/>
      <c r="Q39" s="796"/>
      <c r="R39" s="783"/>
      <c r="S39" s="783"/>
      <c r="T39" s="783"/>
      <c r="U39" s="783"/>
      <c r="V39" s="783"/>
      <c r="W39" s="783"/>
      <c r="X39" s="783"/>
      <c r="Y39" s="783"/>
      <c r="Z39" s="783"/>
    </row>
    <row r="40" ht="12.75" customHeight="1">
      <c r="A40" s="783"/>
      <c r="B40" s="796"/>
      <c r="C40" s="798">
        <v>30.0</v>
      </c>
      <c r="D40" s="798" t="s">
        <v>2722</v>
      </c>
      <c r="E40" s="798" t="s">
        <v>2723</v>
      </c>
      <c r="F40" s="798" t="s">
        <v>2724</v>
      </c>
      <c r="G40" s="798" t="s">
        <v>2725</v>
      </c>
      <c r="H40" s="796"/>
      <c r="I40" s="796"/>
      <c r="J40" s="796"/>
      <c r="K40" s="796"/>
      <c r="L40" s="796"/>
      <c r="M40" s="796"/>
      <c r="N40" s="799"/>
      <c r="O40" s="798" t="s">
        <v>2726</v>
      </c>
      <c r="P40" s="796"/>
      <c r="Q40" s="796"/>
      <c r="R40" s="783"/>
      <c r="S40" s="783"/>
      <c r="T40" s="783"/>
      <c r="U40" s="783"/>
      <c r="V40" s="783"/>
      <c r="W40" s="783"/>
      <c r="X40" s="783"/>
      <c r="Y40" s="783"/>
      <c r="Z40" s="783"/>
    </row>
    <row r="41" ht="12.75" customHeight="1">
      <c r="A41" s="783"/>
      <c r="B41" s="796"/>
      <c r="C41" s="798">
        <v>31.0</v>
      </c>
      <c r="D41" s="798" t="s">
        <v>2727</v>
      </c>
      <c r="E41" s="798" t="s">
        <v>2728</v>
      </c>
      <c r="F41" s="798" t="s">
        <v>2729</v>
      </c>
      <c r="G41" s="798" t="s">
        <v>2730</v>
      </c>
      <c r="H41" s="796"/>
      <c r="I41" s="796"/>
      <c r="J41" s="796"/>
      <c r="K41" s="796"/>
      <c r="L41" s="796"/>
      <c r="M41" s="796"/>
      <c r="N41" s="799"/>
      <c r="O41" s="798" t="s">
        <v>2731</v>
      </c>
      <c r="P41" s="796"/>
      <c r="Q41" s="796"/>
      <c r="R41" s="783"/>
      <c r="S41" s="783"/>
      <c r="T41" s="783"/>
      <c r="U41" s="783"/>
      <c r="V41" s="783"/>
      <c r="W41" s="783"/>
      <c r="X41" s="783"/>
      <c r="Y41" s="783"/>
      <c r="Z41" s="783"/>
    </row>
    <row r="42" ht="12.75" customHeight="1">
      <c r="A42" s="783"/>
      <c r="B42" s="796"/>
      <c r="C42" s="798">
        <v>32.0</v>
      </c>
      <c r="D42" s="798" t="s">
        <v>2732</v>
      </c>
      <c r="E42" s="798" t="s">
        <v>2733</v>
      </c>
      <c r="F42" s="798" t="s">
        <v>2734</v>
      </c>
      <c r="G42" s="798" t="s">
        <v>2735</v>
      </c>
      <c r="H42" s="796"/>
      <c r="I42" s="796"/>
      <c r="J42" s="796"/>
      <c r="K42" s="796"/>
      <c r="L42" s="796"/>
      <c r="M42" s="796"/>
      <c r="N42" s="799"/>
      <c r="O42" s="798" t="s">
        <v>2736</v>
      </c>
      <c r="P42" s="796"/>
      <c r="Q42" s="796"/>
      <c r="R42" s="783"/>
      <c r="S42" s="783"/>
      <c r="T42" s="783"/>
      <c r="U42" s="783"/>
      <c r="V42" s="783"/>
      <c r="W42" s="783"/>
      <c r="X42" s="783"/>
      <c r="Y42" s="783"/>
      <c r="Z42" s="783"/>
    </row>
    <row r="43" ht="12.75" customHeight="1">
      <c r="A43" s="783"/>
      <c r="B43" s="796"/>
      <c r="C43" s="798"/>
      <c r="D43" s="798"/>
      <c r="E43" s="798"/>
      <c r="F43" s="798"/>
      <c r="G43" s="613" t="s">
        <v>789</v>
      </c>
      <c r="H43" s="796" t="str">
        <f>AVERAGE(H37:H42)</f>
        <v>#DIV/0!</v>
      </c>
      <c r="I43" s="796"/>
      <c r="J43" s="796"/>
      <c r="K43" s="796"/>
      <c r="L43" s="796"/>
      <c r="M43" s="796"/>
      <c r="N43" s="799"/>
      <c r="O43" s="798"/>
      <c r="P43" s="796"/>
      <c r="Q43" s="796"/>
      <c r="R43" s="783"/>
      <c r="S43" s="783"/>
      <c r="T43" s="783"/>
      <c r="U43" s="783"/>
      <c r="V43" s="783"/>
      <c r="W43" s="783"/>
      <c r="X43" s="783"/>
      <c r="Y43" s="783"/>
      <c r="Z43" s="783"/>
    </row>
    <row r="44" ht="13.5" customHeight="1">
      <c r="A44" s="783"/>
      <c r="B44" s="796"/>
      <c r="C44" s="774" t="s">
        <v>2737</v>
      </c>
      <c r="D44" s="775"/>
      <c r="E44" s="775"/>
      <c r="F44" s="775"/>
      <c r="G44" s="775"/>
      <c r="H44" s="775"/>
      <c r="I44" s="775"/>
      <c r="J44" s="775"/>
      <c r="K44" s="775"/>
      <c r="L44" s="775"/>
      <c r="M44" s="775"/>
      <c r="N44" s="796"/>
      <c r="O44" s="796"/>
      <c r="P44" s="775"/>
      <c r="Q44" s="796"/>
      <c r="R44" s="783"/>
      <c r="S44" s="783"/>
      <c r="T44" s="783"/>
      <c r="U44" s="783"/>
      <c r="V44" s="783"/>
      <c r="W44" s="783"/>
      <c r="X44" s="783"/>
      <c r="Y44" s="783"/>
      <c r="Z44" s="783"/>
    </row>
    <row r="45" ht="12.75" customHeight="1">
      <c r="A45" s="783"/>
      <c r="B45" s="796"/>
      <c r="C45" s="798">
        <v>33.0</v>
      </c>
      <c r="D45" s="798" t="s">
        <v>2738</v>
      </c>
      <c r="E45" s="798" t="s">
        <v>2739</v>
      </c>
      <c r="F45" s="798" t="s">
        <v>2740</v>
      </c>
      <c r="G45" s="798" t="s">
        <v>2741</v>
      </c>
      <c r="H45" s="796"/>
      <c r="I45" s="796"/>
      <c r="J45" s="796"/>
      <c r="K45" s="796"/>
      <c r="L45" s="796"/>
      <c r="M45" s="796"/>
      <c r="N45" s="799"/>
      <c r="O45" s="798" t="s">
        <v>2742</v>
      </c>
      <c r="P45" s="796"/>
      <c r="Q45" s="796"/>
      <c r="R45" s="783"/>
      <c r="S45" s="783"/>
      <c r="T45" s="783"/>
      <c r="U45" s="783"/>
      <c r="V45" s="783"/>
      <c r="W45" s="783"/>
      <c r="X45" s="783"/>
      <c r="Y45" s="783"/>
      <c r="Z45" s="783"/>
    </row>
    <row r="46" ht="12.75" customHeight="1">
      <c r="A46" s="783"/>
      <c r="B46" s="796"/>
      <c r="C46" s="798">
        <v>34.0</v>
      </c>
      <c r="D46" s="798" t="s">
        <v>2743</v>
      </c>
      <c r="E46" s="798" t="s">
        <v>2744</v>
      </c>
      <c r="F46" s="798" t="s">
        <v>2745</v>
      </c>
      <c r="G46" s="798" t="s">
        <v>2746</v>
      </c>
      <c r="H46" s="796"/>
      <c r="I46" s="796"/>
      <c r="J46" s="796"/>
      <c r="K46" s="796"/>
      <c r="L46" s="796"/>
      <c r="M46" s="796"/>
      <c r="N46" s="807"/>
      <c r="O46" s="798" t="s">
        <v>2747</v>
      </c>
      <c r="P46" s="796"/>
      <c r="Q46" s="796"/>
      <c r="R46" s="783"/>
      <c r="S46" s="783"/>
      <c r="T46" s="783"/>
      <c r="U46" s="783"/>
      <c r="V46" s="783"/>
      <c r="W46" s="783"/>
      <c r="X46" s="783"/>
      <c r="Y46" s="783"/>
      <c r="Z46" s="783"/>
    </row>
    <row r="47" ht="12.75" customHeight="1">
      <c r="A47" s="808"/>
      <c r="B47" s="809"/>
      <c r="C47" s="810">
        <v>35.0</v>
      </c>
      <c r="D47" s="810" t="s">
        <v>2748</v>
      </c>
      <c r="E47" s="810" t="s">
        <v>2749</v>
      </c>
      <c r="F47" s="810" t="s">
        <v>2750</v>
      </c>
      <c r="G47" s="810" t="s">
        <v>2751</v>
      </c>
      <c r="H47" s="809"/>
      <c r="I47" s="809"/>
      <c r="J47" s="809"/>
      <c r="K47" s="809"/>
      <c r="L47" s="809"/>
      <c r="M47" s="809"/>
      <c r="N47" s="799"/>
      <c r="O47" s="798" t="s">
        <v>2752</v>
      </c>
      <c r="P47" s="809"/>
      <c r="Q47" s="809"/>
      <c r="R47" s="808"/>
      <c r="S47" s="808"/>
      <c r="T47" s="808"/>
      <c r="U47" s="808"/>
      <c r="V47" s="808"/>
      <c r="W47" s="808"/>
      <c r="X47" s="808"/>
      <c r="Y47" s="808"/>
      <c r="Z47" s="808"/>
    </row>
    <row r="48" ht="12.75" customHeight="1">
      <c r="A48" s="783"/>
      <c r="B48" s="796"/>
      <c r="C48" s="798">
        <v>36.0</v>
      </c>
      <c r="D48" s="798" t="s">
        <v>2753</v>
      </c>
      <c r="E48" s="798" t="s">
        <v>2754</v>
      </c>
      <c r="F48" s="798" t="s">
        <v>2755</v>
      </c>
      <c r="G48" s="798" t="s">
        <v>2756</v>
      </c>
      <c r="H48" s="796"/>
      <c r="I48" s="796"/>
      <c r="J48" s="796"/>
      <c r="K48" s="796"/>
      <c r="L48" s="796"/>
      <c r="M48" s="796"/>
      <c r="N48" s="799"/>
      <c r="O48" s="798" t="s">
        <v>2757</v>
      </c>
      <c r="P48" s="796"/>
      <c r="Q48" s="796"/>
      <c r="R48" s="783"/>
      <c r="S48" s="783"/>
      <c r="T48" s="783"/>
      <c r="U48" s="783"/>
      <c r="V48" s="783"/>
      <c r="W48" s="783"/>
      <c r="X48" s="783"/>
      <c r="Y48" s="783"/>
      <c r="Z48" s="783"/>
    </row>
    <row r="49" ht="12.75" customHeight="1">
      <c r="A49" s="783"/>
      <c r="B49" s="796"/>
      <c r="C49" s="798">
        <v>37.0</v>
      </c>
      <c r="D49" s="798" t="s">
        <v>2758</v>
      </c>
      <c r="E49" s="798" t="s">
        <v>2759</v>
      </c>
      <c r="F49" s="798" t="s">
        <v>2760</v>
      </c>
      <c r="G49" s="798" t="s">
        <v>2761</v>
      </c>
      <c r="H49" s="796"/>
      <c r="I49" s="796"/>
      <c r="J49" s="796"/>
      <c r="K49" s="796"/>
      <c r="L49" s="796"/>
      <c r="M49" s="796"/>
      <c r="N49" s="799"/>
      <c r="O49" s="798" t="s">
        <v>2762</v>
      </c>
      <c r="P49" s="796"/>
      <c r="Q49" s="796"/>
      <c r="R49" s="783"/>
      <c r="S49" s="783"/>
      <c r="T49" s="783"/>
      <c r="U49" s="783"/>
      <c r="V49" s="783"/>
      <c r="W49" s="783"/>
      <c r="X49" s="783"/>
      <c r="Y49" s="783"/>
      <c r="Z49" s="783"/>
    </row>
    <row r="50" ht="12.75" customHeight="1">
      <c r="A50" s="783"/>
      <c r="B50" s="796"/>
      <c r="C50" s="798">
        <v>38.0</v>
      </c>
      <c r="D50" s="798" t="s">
        <v>2763</v>
      </c>
      <c r="E50" s="798" t="s">
        <v>2764</v>
      </c>
      <c r="F50" s="798" t="s">
        <v>2765</v>
      </c>
      <c r="G50" s="798" t="s">
        <v>2766</v>
      </c>
      <c r="H50" s="796"/>
      <c r="I50" s="796"/>
      <c r="J50" s="796"/>
      <c r="K50" s="796"/>
      <c r="L50" s="796"/>
      <c r="M50" s="796"/>
      <c r="N50" s="807"/>
      <c r="O50" s="798" t="s">
        <v>2767</v>
      </c>
      <c r="P50" s="796"/>
      <c r="Q50" s="796"/>
      <c r="R50" s="783"/>
      <c r="S50" s="783"/>
      <c r="T50" s="783"/>
      <c r="U50" s="783"/>
      <c r="V50" s="783"/>
      <c r="W50" s="783"/>
      <c r="X50" s="783"/>
      <c r="Y50" s="783"/>
      <c r="Z50" s="783"/>
    </row>
    <row r="51" ht="12.75" customHeight="1">
      <c r="A51" s="783"/>
      <c r="B51" s="796"/>
      <c r="C51" s="798">
        <v>39.0</v>
      </c>
      <c r="D51" s="798" t="s">
        <v>2768</v>
      </c>
      <c r="E51" s="798" t="s">
        <v>2769</v>
      </c>
      <c r="F51" s="798" t="s">
        <v>2770</v>
      </c>
      <c r="G51" s="798" t="s">
        <v>2771</v>
      </c>
      <c r="H51" s="796"/>
      <c r="I51" s="796"/>
      <c r="J51" s="796"/>
      <c r="K51" s="796"/>
      <c r="L51" s="796"/>
      <c r="M51" s="796"/>
      <c r="N51" s="799"/>
      <c r="O51" s="798" t="s">
        <v>2772</v>
      </c>
      <c r="P51" s="796"/>
      <c r="Q51" s="796"/>
      <c r="R51" s="783"/>
      <c r="S51" s="783"/>
      <c r="T51" s="783"/>
      <c r="U51" s="783"/>
      <c r="V51" s="783"/>
      <c r="W51" s="783"/>
      <c r="X51" s="783"/>
      <c r="Y51" s="783"/>
      <c r="Z51" s="783"/>
    </row>
    <row r="52" ht="12.75" customHeight="1">
      <c r="A52" s="783"/>
      <c r="B52" s="796"/>
      <c r="C52" s="798">
        <v>40.0</v>
      </c>
      <c r="D52" s="798" t="s">
        <v>2773</v>
      </c>
      <c r="E52" s="798" t="s">
        <v>2774</v>
      </c>
      <c r="F52" s="798" t="s">
        <v>2775</v>
      </c>
      <c r="G52" s="798" t="s">
        <v>2776</v>
      </c>
      <c r="H52" s="796"/>
      <c r="I52" s="796"/>
      <c r="J52" s="796"/>
      <c r="K52" s="796"/>
      <c r="L52" s="796"/>
      <c r="M52" s="796"/>
      <c r="N52" s="807"/>
      <c r="O52" s="796" t="s">
        <v>2777</v>
      </c>
      <c r="P52" s="796"/>
      <c r="Q52" s="796"/>
      <c r="R52" s="783"/>
      <c r="S52" s="783"/>
      <c r="T52" s="783"/>
      <c r="U52" s="783"/>
      <c r="V52" s="783"/>
      <c r="W52" s="783"/>
      <c r="X52" s="783"/>
      <c r="Y52" s="783"/>
      <c r="Z52" s="783"/>
    </row>
    <row r="53" ht="12.75" customHeight="1">
      <c r="A53" s="783"/>
      <c r="B53" s="796"/>
      <c r="C53" s="798">
        <v>41.0</v>
      </c>
      <c r="D53" s="798" t="s">
        <v>2778</v>
      </c>
      <c r="E53" s="798" t="s">
        <v>2779</v>
      </c>
      <c r="F53" s="798" t="s">
        <v>2780</v>
      </c>
      <c r="G53" s="798" t="s">
        <v>2781</v>
      </c>
      <c r="H53" s="796"/>
      <c r="I53" s="796"/>
      <c r="J53" s="796"/>
      <c r="K53" s="796"/>
      <c r="L53" s="796"/>
      <c r="M53" s="796"/>
      <c r="N53" s="799"/>
      <c r="O53" s="796" t="s">
        <v>2782</v>
      </c>
      <c r="P53" s="796"/>
      <c r="Q53" s="796"/>
      <c r="R53" s="783"/>
      <c r="S53" s="783"/>
      <c r="T53" s="783"/>
      <c r="U53" s="783"/>
      <c r="V53" s="783"/>
      <c r="W53" s="783"/>
      <c r="X53" s="783"/>
      <c r="Y53" s="783"/>
      <c r="Z53" s="783"/>
    </row>
    <row r="54" ht="12.75" customHeight="1">
      <c r="A54" s="783"/>
      <c r="B54" s="796"/>
      <c r="C54" s="798">
        <v>42.0</v>
      </c>
      <c r="D54" s="798" t="s">
        <v>2783</v>
      </c>
      <c r="E54" s="798" t="s">
        <v>2784</v>
      </c>
      <c r="F54" s="798" t="s">
        <v>2785</v>
      </c>
      <c r="G54" s="798" t="s">
        <v>2786</v>
      </c>
      <c r="H54" s="796"/>
      <c r="I54" s="796"/>
      <c r="J54" s="796"/>
      <c r="K54" s="796"/>
      <c r="L54" s="796"/>
      <c r="M54" s="796"/>
      <c r="N54" s="799"/>
      <c r="O54" s="798" t="s">
        <v>2772</v>
      </c>
      <c r="P54" s="796"/>
      <c r="Q54" s="796"/>
      <c r="R54" s="783"/>
      <c r="S54" s="783"/>
      <c r="T54" s="783"/>
      <c r="U54" s="783"/>
      <c r="V54" s="783"/>
      <c r="W54" s="783"/>
      <c r="X54" s="783"/>
      <c r="Y54" s="783"/>
      <c r="Z54" s="783"/>
    </row>
    <row r="55" ht="12.75" customHeight="1">
      <c r="A55" s="783"/>
      <c r="B55" s="796"/>
      <c r="C55" s="798"/>
      <c r="D55" s="798"/>
      <c r="E55" s="798"/>
      <c r="F55" s="798"/>
      <c r="G55" s="613" t="s">
        <v>789</v>
      </c>
      <c r="H55" s="796" t="str">
        <f>AVERAGE(H45:H54)</f>
        <v>#DIV/0!</v>
      </c>
      <c r="I55" s="796"/>
      <c r="J55" s="796"/>
      <c r="K55" s="796"/>
      <c r="L55" s="796"/>
      <c r="M55" s="796"/>
      <c r="N55" s="799"/>
      <c r="O55" s="798"/>
      <c r="P55" s="796"/>
      <c r="Q55" s="796"/>
      <c r="R55" s="783"/>
      <c r="S55" s="783"/>
      <c r="T55" s="783"/>
      <c r="U55" s="783"/>
      <c r="V55" s="783"/>
      <c r="W55" s="783"/>
      <c r="X55" s="783"/>
      <c r="Y55" s="783"/>
      <c r="Z55" s="783"/>
    </row>
    <row r="56" ht="13.5" customHeight="1">
      <c r="A56" s="783"/>
      <c r="B56" s="796"/>
      <c r="C56" s="774" t="s">
        <v>2787</v>
      </c>
      <c r="D56" s="775"/>
      <c r="E56" s="775"/>
      <c r="F56" s="775"/>
      <c r="G56" s="775"/>
      <c r="H56" s="775"/>
      <c r="I56" s="775"/>
      <c r="J56" s="775"/>
      <c r="K56" s="775"/>
      <c r="L56" s="775"/>
      <c r="M56" s="775"/>
      <c r="N56" s="796"/>
      <c r="O56" s="796"/>
      <c r="P56" s="775"/>
      <c r="Q56" s="796"/>
      <c r="R56" s="783"/>
      <c r="S56" s="783"/>
      <c r="T56" s="783"/>
      <c r="U56" s="783"/>
      <c r="V56" s="783"/>
      <c r="W56" s="783"/>
      <c r="X56" s="783"/>
      <c r="Y56" s="783"/>
      <c r="Z56" s="783"/>
    </row>
    <row r="57" ht="12.75" customHeight="1">
      <c r="A57" s="783"/>
      <c r="B57" s="796"/>
      <c r="C57" s="798">
        <v>43.0</v>
      </c>
      <c r="D57" s="798" t="s">
        <v>2788</v>
      </c>
      <c r="E57" s="798" t="s">
        <v>2789</v>
      </c>
      <c r="F57" s="798" t="s">
        <v>2790</v>
      </c>
      <c r="G57" s="798" t="s">
        <v>2791</v>
      </c>
      <c r="H57" s="796"/>
      <c r="I57" s="796"/>
      <c r="J57" s="796"/>
      <c r="K57" s="796"/>
      <c r="L57" s="796"/>
      <c r="M57" s="796"/>
      <c r="N57" s="807"/>
      <c r="O57" s="796" t="s">
        <v>2792</v>
      </c>
      <c r="P57" s="796"/>
      <c r="Q57" s="796"/>
      <c r="R57" s="783"/>
      <c r="S57" s="783"/>
      <c r="T57" s="783"/>
      <c r="U57" s="783"/>
      <c r="V57" s="783"/>
      <c r="W57" s="783"/>
      <c r="X57" s="783"/>
      <c r="Y57" s="783"/>
      <c r="Z57" s="783"/>
    </row>
    <row r="58" ht="12.75" customHeight="1">
      <c r="A58" s="783"/>
      <c r="B58" s="796"/>
      <c r="C58" s="798">
        <v>44.0</v>
      </c>
      <c r="D58" s="798" t="s">
        <v>2793</v>
      </c>
      <c r="E58" s="798" t="s">
        <v>2794</v>
      </c>
      <c r="F58" s="798" t="s">
        <v>2795</v>
      </c>
      <c r="G58" s="798" t="s">
        <v>2796</v>
      </c>
      <c r="H58" s="796"/>
      <c r="I58" s="796"/>
      <c r="J58" s="796"/>
      <c r="K58" s="796"/>
      <c r="L58" s="796"/>
      <c r="M58" s="796"/>
      <c r="N58" s="807"/>
      <c r="O58" s="796" t="s">
        <v>2797</v>
      </c>
      <c r="P58" s="796"/>
      <c r="Q58" s="796"/>
      <c r="R58" s="783"/>
      <c r="S58" s="783"/>
      <c r="T58" s="783"/>
      <c r="U58" s="783"/>
      <c r="V58" s="783"/>
      <c r="W58" s="783"/>
      <c r="X58" s="783"/>
      <c r="Y58" s="783"/>
      <c r="Z58" s="783"/>
    </row>
    <row r="59" ht="12.75" customHeight="1">
      <c r="A59" s="783"/>
      <c r="B59" s="796"/>
      <c r="C59" s="798">
        <v>45.0</v>
      </c>
      <c r="D59" s="798" t="s">
        <v>2798</v>
      </c>
      <c r="E59" s="798" t="s">
        <v>2799</v>
      </c>
      <c r="F59" s="798" t="s">
        <v>2800</v>
      </c>
      <c r="G59" s="798" t="s">
        <v>2801</v>
      </c>
      <c r="H59" s="796"/>
      <c r="I59" s="796"/>
      <c r="J59" s="796"/>
      <c r="K59" s="796"/>
      <c r="L59" s="796"/>
      <c r="M59" s="796"/>
      <c r="N59" s="807"/>
      <c r="O59" s="796" t="s">
        <v>2802</v>
      </c>
      <c r="P59" s="796"/>
      <c r="Q59" s="796"/>
      <c r="R59" s="783"/>
      <c r="S59" s="783"/>
      <c r="T59" s="783"/>
      <c r="U59" s="783"/>
      <c r="V59" s="783"/>
      <c r="W59" s="783"/>
      <c r="X59" s="783"/>
      <c r="Y59" s="783"/>
      <c r="Z59" s="783"/>
    </row>
    <row r="60" ht="12.75" customHeight="1">
      <c r="A60" s="783"/>
      <c r="B60" s="796"/>
      <c r="C60" s="798">
        <v>46.0</v>
      </c>
      <c r="D60" s="798" t="s">
        <v>2803</v>
      </c>
      <c r="E60" s="798" t="s">
        <v>2804</v>
      </c>
      <c r="F60" s="798" t="s">
        <v>2805</v>
      </c>
      <c r="G60" s="798" t="s">
        <v>2806</v>
      </c>
      <c r="H60" s="796"/>
      <c r="I60" s="796"/>
      <c r="J60" s="796"/>
      <c r="K60" s="796"/>
      <c r="L60" s="796"/>
      <c r="M60" s="796"/>
      <c r="N60" s="807"/>
      <c r="O60" s="798" t="s">
        <v>2772</v>
      </c>
      <c r="P60" s="796"/>
      <c r="Q60" s="796"/>
      <c r="R60" s="783"/>
      <c r="S60" s="783"/>
      <c r="T60" s="783"/>
      <c r="U60" s="783"/>
      <c r="V60" s="783"/>
      <c r="W60" s="783"/>
      <c r="X60" s="783"/>
      <c r="Y60" s="783"/>
      <c r="Z60" s="783"/>
    </row>
    <row r="61" ht="12.75" customHeight="1">
      <c r="A61" s="783"/>
      <c r="B61" s="796"/>
      <c r="C61" s="798">
        <v>47.0</v>
      </c>
      <c r="D61" s="798" t="s">
        <v>2807</v>
      </c>
      <c r="E61" s="798" t="s">
        <v>2808</v>
      </c>
      <c r="F61" s="798" t="s">
        <v>2809</v>
      </c>
      <c r="G61" s="798" t="s">
        <v>2810</v>
      </c>
      <c r="H61" s="796"/>
      <c r="I61" s="796"/>
      <c r="J61" s="796"/>
      <c r="K61" s="796"/>
      <c r="L61" s="796"/>
      <c r="M61" s="796"/>
      <c r="N61" s="807"/>
      <c r="O61" s="796" t="s">
        <v>2811</v>
      </c>
      <c r="P61" s="796"/>
      <c r="Q61" s="796"/>
      <c r="R61" s="783"/>
      <c r="S61" s="783"/>
      <c r="T61" s="783"/>
      <c r="U61" s="783"/>
      <c r="V61" s="783"/>
      <c r="W61" s="783"/>
      <c r="X61" s="783"/>
      <c r="Y61" s="783"/>
      <c r="Z61" s="783"/>
    </row>
    <row r="62" ht="12.75" customHeight="1">
      <c r="A62" s="783"/>
      <c r="B62" s="796"/>
      <c r="C62" s="798">
        <v>48.0</v>
      </c>
      <c r="D62" s="798" t="s">
        <v>2812</v>
      </c>
      <c r="E62" s="798" t="s">
        <v>2813</v>
      </c>
      <c r="F62" s="798" t="s">
        <v>2814</v>
      </c>
      <c r="G62" s="798" t="s">
        <v>2815</v>
      </c>
      <c r="H62" s="796"/>
      <c r="I62" s="796"/>
      <c r="J62" s="796"/>
      <c r="K62" s="796"/>
      <c r="L62" s="796"/>
      <c r="M62" s="796"/>
      <c r="N62" s="807"/>
      <c r="O62" s="796"/>
      <c r="P62" s="796"/>
      <c r="Q62" s="796"/>
      <c r="R62" s="783"/>
      <c r="S62" s="783"/>
      <c r="T62" s="783"/>
      <c r="U62" s="783"/>
      <c r="V62" s="783"/>
      <c r="W62" s="783"/>
      <c r="X62" s="783"/>
      <c r="Y62" s="783"/>
      <c r="Z62" s="783"/>
    </row>
    <row r="63" ht="12.75" customHeight="1">
      <c r="A63" s="783"/>
      <c r="B63" s="796"/>
      <c r="C63" s="798">
        <v>49.0</v>
      </c>
      <c r="D63" s="798" t="s">
        <v>2816</v>
      </c>
      <c r="E63" s="798" t="s">
        <v>2817</v>
      </c>
      <c r="F63" s="798" t="s">
        <v>2818</v>
      </c>
      <c r="G63" s="798" t="s">
        <v>2819</v>
      </c>
      <c r="H63" s="796"/>
      <c r="I63" s="796"/>
      <c r="J63" s="796"/>
      <c r="K63" s="796"/>
      <c r="L63" s="796"/>
      <c r="M63" s="796"/>
      <c r="N63" s="799"/>
      <c r="O63" s="796" t="s">
        <v>2820</v>
      </c>
      <c r="P63" s="796"/>
      <c r="Q63" s="796"/>
      <c r="R63" s="783"/>
      <c r="S63" s="783"/>
      <c r="T63" s="783"/>
      <c r="U63" s="783"/>
      <c r="V63" s="783"/>
      <c r="W63" s="783"/>
      <c r="X63" s="783"/>
      <c r="Y63" s="783"/>
      <c r="Z63" s="783"/>
    </row>
    <row r="64" ht="12.75" customHeight="1">
      <c r="A64" s="783"/>
      <c r="B64" s="796"/>
      <c r="C64" s="798">
        <v>50.0</v>
      </c>
      <c r="D64" s="798" t="s">
        <v>2821</v>
      </c>
      <c r="E64" s="798" t="s">
        <v>2822</v>
      </c>
      <c r="F64" s="798" t="s">
        <v>2823</v>
      </c>
      <c r="G64" s="798" t="s">
        <v>2824</v>
      </c>
      <c r="H64" s="796"/>
      <c r="I64" s="796"/>
      <c r="J64" s="796"/>
      <c r="K64" s="796"/>
      <c r="L64" s="796"/>
      <c r="M64" s="796"/>
      <c r="N64" s="799"/>
      <c r="O64" s="798" t="s">
        <v>2825</v>
      </c>
      <c r="P64" s="796"/>
      <c r="Q64" s="796"/>
      <c r="R64" s="783"/>
      <c r="S64" s="783"/>
      <c r="T64" s="783"/>
      <c r="U64" s="783"/>
      <c r="V64" s="783"/>
      <c r="W64" s="783"/>
      <c r="X64" s="783"/>
      <c r="Y64" s="783"/>
      <c r="Z64" s="783"/>
    </row>
    <row r="65" ht="12.75" customHeight="1">
      <c r="A65" s="783"/>
      <c r="B65" s="796"/>
      <c r="C65" s="798"/>
      <c r="D65" s="798"/>
      <c r="E65" s="798"/>
      <c r="F65" s="798"/>
      <c r="G65" s="613" t="s">
        <v>789</v>
      </c>
      <c r="H65" s="796" t="str">
        <f>AVERAGE(H57:H64)</f>
        <v>#DIV/0!</v>
      </c>
      <c r="I65" s="796"/>
      <c r="J65" s="796"/>
      <c r="K65" s="796"/>
      <c r="L65" s="796"/>
      <c r="M65" s="796"/>
      <c r="N65" s="799"/>
      <c r="O65" s="798"/>
      <c r="P65" s="796"/>
      <c r="Q65" s="796"/>
      <c r="R65" s="783"/>
      <c r="S65" s="783"/>
      <c r="T65" s="783"/>
      <c r="U65" s="783"/>
      <c r="V65" s="783"/>
      <c r="W65" s="783"/>
      <c r="X65" s="783"/>
      <c r="Y65" s="783"/>
      <c r="Z65" s="783"/>
    </row>
    <row r="66" ht="13.5" customHeight="1">
      <c r="A66" s="783"/>
      <c r="B66" s="796"/>
      <c r="C66" s="774" t="s">
        <v>2826</v>
      </c>
      <c r="D66" s="775"/>
      <c r="E66" s="775"/>
      <c r="F66" s="775"/>
      <c r="G66" s="775"/>
      <c r="H66" s="775"/>
      <c r="I66" s="775"/>
      <c r="J66" s="775"/>
      <c r="K66" s="775"/>
      <c r="L66" s="775"/>
      <c r="M66" s="775"/>
      <c r="N66" s="796"/>
      <c r="O66" s="796"/>
      <c r="P66" s="775"/>
      <c r="Q66" s="796"/>
      <c r="R66" s="783"/>
      <c r="S66" s="783"/>
      <c r="T66" s="783"/>
      <c r="U66" s="783"/>
      <c r="V66" s="783"/>
      <c r="W66" s="783"/>
      <c r="X66" s="783"/>
      <c r="Y66" s="783"/>
      <c r="Z66" s="783"/>
    </row>
    <row r="67" ht="12.75" customHeight="1">
      <c r="A67" s="783"/>
      <c r="B67" s="796"/>
      <c r="C67" s="798">
        <v>51.0</v>
      </c>
      <c r="D67" s="798" t="s">
        <v>2827</v>
      </c>
      <c r="E67" s="798" t="s">
        <v>2828</v>
      </c>
      <c r="F67" s="798" t="s">
        <v>2829</v>
      </c>
      <c r="G67" s="798" t="s">
        <v>2830</v>
      </c>
      <c r="H67" s="796"/>
      <c r="I67" s="796"/>
      <c r="J67" s="796"/>
      <c r="K67" s="796"/>
      <c r="L67" s="796"/>
      <c r="M67" s="796"/>
      <c r="N67" s="807"/>
      <c r="O67" s="796" t="s">
        <v>1462</v>
      </c>
      <c r="P67" s="796"/>
      <c r="Q67" s="796"/>
      <c r="R67" s="783"/>
      <c r="S67" s="783"/>
      <c r="T67" s="783"/>
      <c r="U67" s="783"/>
      <c r="V67" s="783"/>
      <c r="W67" s="783"/>
      <c r="X67" s="783"/>
      <c r="Y67" s="783"/>
      <c r="Z67" s="783"/>
    </row>
    <row r="68" ht="12.75" customHeight="1">
      <c r="A68" s="783"/>
      <c r="B68" s="796"/>
      <c r="C68" s="798">
        <v>52.0</v>
      </c>
      <c r="D68" s="798" t="s">
        <v>2831</v>
      </c>
      <c r="E68" s="798" t="s">
        <v>2832</v>
      </c>
      <c r="F68" s="798" t="s">
        <v>2833</v>
      </c>
      <c r="G68" s="798" t="s">
        <v>2834</v>
      </c>
      <c r="H68" s="796"/>
      <c r="I68" s="796"/>
      <c r="J68" s="796"/>
      <c r="K68" s="796"/>
      <c r="L68" s="796"/>
      <c r="M68" s="796"/>
      <c r="N68" s="807"/>
      <c r="O68" s="798" t="s">
        <v>2835</v>
      </c>
      <c r="P68" s="796"/>
      <c r="Q68" s="796"/>
      <c r="R68" s="783"/>
      <c r="S68" s="783"/>
      <c r="T68" s="783"/>
      <c r="U68" s="783"/>
      <c r="V68" s="783"/>
      <c r="W68" s="783"/>
      <c r="X68" s="783"/>
      <c r="Y68" s="783"/>
      <c r="Z68" s="783"/>
    </row>
    <row r="69" ht="12.75" customHeight="1">
      <c r="A69" s="783"/>
      <c r="B69" s="796"/>
      <c r="C69" s="798">
        <v>53.0</v>
      </c>
      <c r="D69" s="798" t="s">
        <v>2836</v>
      </c>
      <c r="E69" s="798" t="s">
        <v>2837</v>
      </c>
      <c r="F69" s="798" t="s">
        <v>2838</v>
      </c>
      <c r="G69" s="798" t="s">
        <v>2839</v>
      </c>
      <c r="H69" s="796"/>
      <c r="I69" s="796"/>
      <c r="J69" s="796"/>
      <c r="K69" s="796"/>
      <c r="L69" s="796"/>
      <c r="M69" s="796"/>
      <c r="N69" s="807"/>
      <c r="O69" s="798" t="s">
        <v>2835</v>
      </c>
      <c r="P69" s="796"/>
      <c r="Q69" s="796"/>
      <c r="R69" s="783"/>
      <c r="S69" s="783"/>
      <c r="T69" s="783"/>
      <c r="U69" s="783"/>
      <c r="V69" s="783"/>
      <c r="W69" s="783"/>
      <c r="X69" s="783"/>
      <c r="Y69" s="783"/>
      <c r="Z69" s="783"/>
    </row>
    <row r="70" ht="12.75" customHeight="1">
      <c r="A70" s="783"/>
      <c r="B70" s="796"/>
      <c r="C70" s="798">
        <v>54.0</v>
      </c>
      <c r="D70" s="798" t="s">
        <v>2840</v>
      </c>
      <c r="E70" s="798" t="s">
        <v>2841</v>
      </c>
      <c r="F70" s="798" t="s">
        <v>2842</v>
      </c>
      <c r="G70" s="798" t="s">
        <v>2843</v>
      </c>
      <c r="H70" s="796"/>
      <c r="I70" s="796"/>
      <c r="J70" s="796"/>
      <c r="K70" s="796"/>
      <c r="L70" s="796"/>
      <c r="M70" s="796"/>
      <c r="N70" s="799"/>
      <c r="O70" s="798" t="s">
        <v>2844</v>
      </c>
      <c r="P70" s="796"/>
      <c r="Q70" s="796"/>
      <c r="R70" s="783"/>
      <c r="S70" s="783"/>
      <c r="T70" s="783"/>
      <c r="U70" s="783"/>
      <c r="V70" s="783"/>
      <c r="W70" s="783"/>
      <c r="X70" s="783"/>
      <c r="Y70" s="783"/>
      <c r="Z70" s="783"/>
    </row>
    <row r="71" ht="12.75" customHeight="1">
      <c r="A71" s="783"/>
      <c r="B71" s="796"/>
      <c r="C71" s="798">
        <v>55.0</v>
      </c>
      <c r="D71" s="798" t="s">
        <v>2845</v>
      </c>
      <c r="E71" s="798" t="s">
        <v>2846</v>
      </c>
      <c r="F71" s="798" t="s">
        <v>2847</v>
      </c>
      <c r="G71" s="798" t="s">
        <v>2848</v>
      </c>
      <c r="H71" s="796"/>
      <c r="I71" s="796"/>
      <c r="J71" s="796"/>
      <c r="K71" s="796"/>
      <c r="L71" s="796"/>
      <c r="M71" s="796"/>
      <c r="N71" s="799"/>
      <c r="O71" s="796" t="s">
        <v>2849</v>
      </c>
      <c r="P71" s="796"/>
      <c r="Q71" s="796"/>
      <c r="R71" s="783"/>
      <c r="S71" s="783"/>
      <c r="T71" s="783"/>
      <c r="U71" s="783"/>
      <c r="V71" s="783"/>
      <c r="W71" s="783"/>
      <c r="X71" s="783"/>
      <c r="Y71" s="783"/>
      <c r="Z71" s="783"/>
    </row>
    <row r="72" ht="12.75" customHeight="1">
      <c r="A72" s="783"/>
      <c r="B72" s="796"/>
      <c r="C72" s="798">
        <v>56.0</v>
      </c>
      <c r="D72" s="798" t="s">
        <v>2850</v>
      </c>
      <c r="E72" s="798" t="s">
        <v>2851</v>
      </c>
      <c r="F72" s="798" t="s">
        <v>2852</v>
      </c>
      <c r="G72" s="798" t="s">
        <v>2853</v>
      </c>
      <c r="H72" s="796"/>
      <c r="I72" s="796"/>
      <c r="J72" s="796"/>
      <c r="K72" s="796"/>
      <c r="L72" s="796"/>
      <c r="M72" s="796"/>
      <c r="N72" s="799"/>
      <c r="O72" s="796" t="s">
        <v>2849</v>
      </c>
      <c r="P72" s="796"/>
      <c r="Q72" s="796"/>
      <c r="R72" s="783"/>
      <c r="S72" s="783"/>
      <c r="T72" s="783"/>
      <c r="U72" s="783"/>
      <c r="V72" s="783"/>
      <c r="W72" s="783"/>
      <c r="X72" s="783"/>
      <c r="Y72" s="783"/>
      <c r="Z72" s="783"/>
    </row>
    <row r="73" ht="12.75" customHeight="1">
      <c r="A73" s="783"/>
      <c r="B73" s="796"/>
      <c r="C73" s="798">
        <v>57.0</v>
      </c>
      <c r="D73" s="798" t="s">
        <v>2854</v>
      </c>
      <c r="E73" s="798" t="s">
        <v>2855</v>
      </c>
      <c r="F73" s="798" t="s">
        <v>2856</v>
      </c>
      <c r="G73" s="798" t="s">
        <v>2857</v>
      </c>
      <c r="H73" s="796"/>
      <c r="I73" s="796"/>
      <c r="J73" s="796"/>
      <c r="K73" s="796"/>
      <c r="L73" s="796"/>
      <c r="M73" s="796"/>
      <c r="N73" s="799"/>
      <c r="O73" s="796" t="s">
        <v>2849</v>
      </c>
      <c r="P73" s="796"/>
      <c r="Q73" s="796"/>
      <c r="R73" s="783"/>
      <c r="S73" s="783"/>
      <c r="T73" s="783"/>
      <c r="U73" s="783"/>
      <c r="V73" s="783"/>
      <c r="W73" s="783"/>
      <c r="X73" s="783"/>
      <c r="Y73" s="783"/>
      <c r="Z73" s="783"/>
    </row>
    <row r="74" ht="12.75" customHeight="1">
      <c r="A74" s="783"/>
      <c r="B74" s="796"/>
      <c r="C74" s="798"/>
      <c r="D74" s="798"/>
      <c r="E74" s="798"/>
      <c r="F74" s="798"/>
      <c r="G74" s="613" t="s">
        <v>789</v>
      </c>
      <c r="H74" s="796" t="str">
        <f>AVERAGE(H67:H73)</f>
        <v>#DIV/0!</v>
      </c>
      <c r="I74" s="796"/>
      <c r="J74" s="796"/>
      <c r="K74" s="796"/>
      <c r="L74" s="796"/>
      <c r="M74" s="796"/>
      <c r="N74" s="799"/>
      <c r="O74" s="796"/>
      <c r="P74" s="796"/>
      <c r="Q74" s="796"/>
      <c r="R74" s="783"/>
      <c r="S74" s="783"/>
      <c r="T74" s="783"/>
      <c r="U74" s="783"/>
      <c r="V74" s="783"/>
      <c r="W74" s="783"/>
      <c r="X74" s="783"/>
      <c r="Y74" s="783"/>
      <c r="Z74" s="783"/>
    </row>
    <row r="75" ht="13.5" customHeight="1">
      <c r="A75" s="783"/>
      <c r="B75" s="796"/>
      <c r="C75" s="775" t="s">
        <v>2858</v>
      </c>
      <c r="D75" s="775"/>
      <c r="E75" s="775"/>
      <c r="F75" s="775"/>
      <c r="G75" s="775"/>
      <c r="H75" s="775"/>
      <c r="I75" s="775"/>
      <c r="J75" s="775"/>
      <c r="K75" s="775"/>
      <c r="L75" s="775"/>
      <c r="M75" s="775"/>
      <c r="N75" s="796"/>
      <c r="O75" s="796"/>
      <c r="P75" s="775"/>
      <c r="Q75" s="796"/>
      <c r="R75" s="783"/>
      <c r="S75" s="783"/>
      <c r="T75" s="783"/>
      <c r="U75" s="783"/>
      <c r="V75" s="783"/>
      <c r="W75" s="783"/>
      <c r="X75" s="783"/>
      <c r="Y75" s="783"/>
      <c r="Z75" s="783"/>
    </row>
    <row r="76" ht="12.75" customHeight="1">
      <c r="A76" s="783"/>
      <c r="B76" s="796"/>
      <c r="C76" s="798">
        <v>58.0</v>
      </c>
      <c r="D76" s="798" t="s">
        <v>2859</v>
      </c>
      <c r="E76" s="798" t="s">
        <v>2860</v>
      </c>
      <c r="F76" s="798" t="s">
        <v>2861</v>
      </c>
      <c r="G76" s="798" t="s">
        <v>2862</v>
      </c>
      <c r="H76" s="796"/>
      <c r="I76" s="796"/>
      <c r="J76" s="796"/>
      <c r="K76" s="796"/>
      <c r="L76" s="796"/>
      <c r="M76" s="796"/>
      <c r="N76" s="799"/>
      <c r="O76" s="796" t="s">
        <v>2863</v>
      </c>
      <c r="P76" s="796"/>
      <c r="Q76" s="796"/>
      <c r="R76" s="783"/>
      <c r="S76" s="783"/>
      <c r="T76" s="783"/>
      <c r="U76" s="783"/>
      <c r="V76" s="783"/>
      <c r="W76" s="783"/>
      <c r="X76" s="783"/>
      <c r="Y76" s="783"/>
      <c r="Z76" s="783"/>
    </row>
    <row r="77" ht="12.75" customHeight="1">
      <c r="A77" s="783"/>
      <c r="B77" s="796"/>
      <c r="C77" s="798">
        <v>59.0</v>
      </c>
      <c r="D77" s="798" t="s">
        <v>2864</v>
      </c>
      <c r="E77" s="798" t="s">
        <v>2865</v>
      </c>
      <c r="F77" s="798" t="s">
        <v>2866</v>
      </c>
      <c r="G77" s="798" t="s">
        <v>2867</v>
      </c>
      <c r="H77" s="796"/>
      <c r="I77" s="796"/>
      <c r="J77" s="796"/>
      <c r="K77" s="796"/>
      <c r="L77" s="796"/>
      <c r="M77" s="796"/>
      <c r="N77" s="811"/>
      <c r="O77" s="796" t="s">
        <v>1462</v>
      </c>
      <c r="P77" s="796"/>
      <c r="Q77" s="796"/>
      <c r="R77" s="783"/>
      <c r="S77" s="783"/>
      <c r="T77" s="783"/>
      <c r="U77" s="783"/>
      <c r="V77" s="783"/>
      <c r="W77" s="783"/>
      <c r="X77" s="783"/>
      <c r="Y77" s="783"/>
      <c r="Z77" s="783"/>
    </row>
    <row r="78" ht="12.75" customHeight="1">
      <c r="A78" s="783"/>
      <c r="B78" s="796"/>
      <c r="C78" s="798">
        <v>60.0</v>
      </c>
      <c r="D78" s="798" t="s">
        <v>2868</v>
      </c>
      <c r="E78" s="798" t="s">
        <v>2869</v>
      </c>
      <c r="F78" s="798" t="s">
        <v>2870</v>
      </c>
      <c r="G78" s="798" t="s">
        <v>2871</v>
      </c>
      <c r="H78" s="796"/>
      <c r="I78" s="796"/>
      <c r="J78" s="796"/>
      <c r="K78" s="796"/>
      <c r="L78" s="796"/>
      <c r="M78" s="796"/>
      <c r="N78" s="811"/>
      <c r="O78" s="796" t="s">
        <v>1462</v>
      </c>
      <c r="P78" s="796"/>
      <c r="Q78" s="796"/>
      <c r="R78" s="783"/>
      <c r="S78" s="783"/>
      <c r="T78" s="783"/>
      <c r="U78" s="783"/>
      <c r="V78" s="783"/>
      <c r="W78" s="783"/>
      <c r="X78" s="783"/>
      <c r="Y78" s="783"/>
      <c r="Z78" s="783"/>
    </row>
    <row r="79" ht="12.75" customHeight="1">
      <c r="A79" s="783"/>
      <c r="B79" s="796"/>
      <c r="C79" s="798">
        <v>61.0</v>
      </c>
      <c r="D79" s="798" t="s">
        <v>2872</v>
      </c>
      <c r="E79" s="798" t="s">
        <v>2873</v>
      </c>
      <c r="F79" s="798" t="s">
        <v>2874</v>
      </c>
      <c r="G79" s="798" t="s">
        <v>2875</v>
      </c>
      <c r="H79" s="796"/>
      <c r="I79" s="796"/>
      <c r="J79" s="796"/>
      <c r="K79" s="796"/>
      <c r="L79" s="796"/>
      <c r="M79" s="796"/>
      <c r="N79" s="799"/>
      <c r="O79" s="798" t="s">
        <v>2876</v>
      </c>
      <c r="P79" s="796"/>
      <c r="Q79" s="796"/>
      <c r="R79" s="783"/>
      <c r="S79" s="783"/>
      <c r="T79" s="783"/>
      <c r="U79" s="783"/>
      <c r="V79" s="783"/>
      <c r="W79" s="783"/>
      <c r="X79" s="783"/>
      <c r="Y79" s="783"/>
      <c r="Z79" s="783"/>
    </row>
    <row r="80" ht="12.75" customHeight="1">
      <c r="A80" s="783"/>
      <c r="B80" s="796"/>
      <c r="C80" s="798">
        <v>62.0</v>
      </c>
      <c r="D80" s="798" t="s">
        <v>2877</v>
      </c>
      <c r="E80" s="798" t="s">
        <v>2878</v>
      </c>
      <c r="F80" s="798" t="s">
        <v>2879</v>
      </c>
      <c r="G80" s="798" t="s">
        <v>2880</v>
      </c>
      <c r="H80" s="796"/>
      <c r="I80" s="796"/>
      <c r="J80" s="796"/>
      <c r="K80" s="796"/>
      <c r="L80" s="796"/>
      <c r="M80" s="796"/>
      <c r="N80" s="799"/>
      <c r="O80" s="798" t="s">
        <v>2881</v>
      </c>
      <c r="P80" s="796"/>
      <c r="Q80" s="796"/>
      <c r="R80" s="783"/>
      <c r="S80" s="783"/>
      <c r="T80" s="783"/>
      <c r="U80" s="783"/>
      <c r="V80" s="783"/>
      <c r="W80" s="783"/>
      <c r="X80" s="783"/>
      <c r="Y80" s="783"/>
      <c r="Z80" s="783"/>
    </row>
    <row r="81" ht="12.75" customHeight="1">
      <c r="A81" s="783"/>
      <c r="B81" s="796"/>
      <c r="C81" s="798">
        <v>63.0</v>
      </c>
      <c r="D81" s="798" t="s">
        <v>2882</v>
      </c>
      <c r="E81" s="798" t="s">
        <v>2883</v>
      </c>
      <c r="F81" s="798" t="s">
        <v>2884</v>
      </c>
      <c r="G81" s="798" t="s">
        <v>2885</v>
      </c>
      <c r="H81" s="796"/>
      <c r="I81" s="796"/>
      <c r="J81" s="796"/>
      <c r="K81" s="796"/>
      <c r="L81" s="796"/>
      <c r="M81" s="796"/>
      <c r="N81" s="799"/>
      <c r="O81" s="796" t="s">
        <v>2886</v>
      </c>
      <c r="P81" s="796"/>
      <c r="Q81" s="796"/>
      <c r="R81" s="783"/>
      <c r="S81" s="783"/>
      <c r="T81" s="783"/>
      <c r="U81" s="783"/>
      <c r="V81" s="783"/>
      <c r="W81" s="783"/>
      <c r="X81" s="783"/>
      <c r="Y81" s="783"/>
      <c r="Z81" s="783"/>
    </row>
    <row r="82" ht="12.75" customHeight="1">
      <c r="A82" s="783"/>
      <c r="B82" s="796"/>
      <c r="C82" s="798"/>
      <c r="D82" s="798"/>
      <c r="E82" s="798"/>
      <c r="F82" s="798"/>
      <c r="G82" s="613" t="s">
        <v>789</v>
      </c>
      <c r="H82" s="796" t="str">
        <f>AVERAGE(H76:H81)</f>
        <v>#DIV/0!</v>
      </c>
      <c r="I82" s="796"/>
      <c r="J82" s="796"/>
      <c r="K82" s="796"/>
      <c r="L82" s="796"/>
      <c r="M82" s="796"/>
      <c r="N82" s="799"/>
      <c r="O82" s="796"/>
      <c r="P82" s="796"/>
      <c r="Q82" s="796"/>
      <c r="R82" s="783"/>
      <c r="S82" s="783"/>
      <c r="T82" s="783"/>
      <c r="U82" s="783"/>
      <c r="V82" s="783"/>
      <c r="W82" s="783"/>
      <c r="X82" s="783"/>
      <c r="Y82" s="783"/>
      <c r="Z82" s="783"/>
    </row>
    <row r="83" ht="13.5" customHeight="1">
      <c r="A83" s="783"/>
      <c r="B83" s="796"/>
      <c r="C83" s="774" t="s">
        <v>635</v>
      </c>
      <c r="D83" s="775"/>
      <c r="E83" s="775"/>
      <c r="F83" s="775"/>
      <c r="G83" s="775"/>
      <c r="H83" s="775"/>
      <c r="I83" s="775"/>
      <c r="J83" s="775"/>
      <c r="K83" s="775"/>
      <c r="L83" s="775"/>
      <c r="M83" s="775"/>
      <c r="N83" s="796"/>
      <c r="O83" s="796"/>
      <c r="P83" s="775"/>
      <c r="Q83" s="796"/>
      <c r="R83" s="783"/>
      <c r="S83" s="783"/>
      <c r="T83" s="783"/>
      <c r="U83" s="783"/>
      <c r="V83" s="783"/>
      <c r="W83" s="783"/>
      <c r="X83" s="783"/>
      <c r="Y83" s="783"/>
      <c r="Z83" s="783"/>
    </row>
    <row r="84" ht="12.75" customHeight="1">
      <c r="A84" s="783"/>
      <c r="B84" s="796"/>
      <c r="C84" s="798">
        <v>64.0</v>
      </c>
      <c r="D84" s="798" t="s">
        <v>2887</v>
      </c>
      <c r="E84" s="798" t="s">
        <v>2888</v>
      </c>
      <c r="F84" s="798" t="s">
        <v>2889</v>
      </c>
      <c r="G84" s="798" t="s">
        <v>2890</v>
      </c>
      <c r="H84" s="796"/>
      <c r="I84" s="796"/>
      <c r="J84" s="796"/>
      <c r="K84" s="796"/>
      <c r="L84" s="796"/>
      <c r="M84" s="796"/>
      <c r="N84" s="811"/>
      <c r="O84" s="796" t="s">
        <v>2891</v>
      </c>
      <c r="P84" s="796"/>
      <c r="Q84" s="796"/>
      <c r="R84" s="783"/>
      <c r="S84" s="783"/>
      <c r="T84" s="783"/>
      <c r="U84" s="783"/>
      <c r="V84" s="783"/>
      <c r="W84" s="783"/>
      <c r="X84" s="783"/>
      <c r="Y84" s="783"/>
      <c r="Z84" s="783"/>
    </row>
    <row r="85" ht="12.75" customHeight="1">
      <c r="A85" s="783"/>
      <c r="B85" s="796"/>
      <c r="C85" s="798">
        <v>65.0</v>
      </c>
      <c r="D85" s="798" t="s">
        <v>2892</v>
      </c>
      <c r="E85" s="798" t="s">
        <v>2893</v>
      </c>
      <c r="F85" s="798" t="s">
        <v>2894</v>
      </c>
      <c r="G85" s="798" t="s">
        <v>2895</v>
      </c>
      <c r="H85" s="796"/>
      <c r="I85" s="796"/>
      <c r="J85" s="796"/>
      <c r="K85" s="796"/>
      <c r="L85" s="796"/>
      <c r="M85" s="796"/>
      <c r="N85" s="811"/>
      <c r="O85" s="796"/>
      <c r="P85" s="796"/>
      <c r="Q85" s="796"/>
      <c r="R85" s="783"/>
      <c r="S85" s="783"/>
      <c r="T85" s="783"/>
      <c r="U85" s="783"/>
      <c r="V85" s="783"/>
      <c r="W85" s="783"/>
      <c r="X85" s="783"/>
      <c r="Y85" s="783"/>
      <c r="Z85" s="783"/>
    </row>
    <row r="86" ht="12.75" customHeight="1">
      <c r="A86" s="783"/>
      <c r="B86" s="796"/>
      <c r="C86" s="798">
        <v>66.0</v>
      </c>
      <c r="D86" s="798" t="s">
        <v>2896</v>
      </c>
      <c r="E86" s="798" t="s">
        <v>2897</v>
      </c>
      <c r="F86" s="798" t="s">
        <v>2898</v>
      </c>
      <c r="G86" s="798" t="s">
        <v>2899</v>
      </c>
      <c r="H86" s="796"/>
      <c r="I86" s="796"/>
      <c r="J86" s="796"/>
      <c r="K86" s="796"/>
      <c r="L86" s="796"/>
      <c r="M86" s="796"/>
      <c r="N86" s="811"/>
      <c r="O86" s="796"/>
      <c r="P86" s="796"/>
      <c r="Q86" s="796"/>
      <c r="R86" s="783"/>
      <c r="S86" s="783"/>
      <c r="T86" s="783"/>
      <c r="U86" s="783"/>
      <c r="V86" s="783"/>
      <c r="W86" s="783"/>
      <c r="X86" s="783"/>
      <c r="Y86" s="783"/>
      <c r="Z86" s="783"/>
    </row>
    <row r="87" ht="12.75" customHeight="1">
      <c r="A87" s="783"/>
      <c r="B87" s="796"/>
      <c r="C87" s="798">
        <v>67.0</v>
      </c>
      <c r="D87" s="798" t="s">
        <v>2900</v>
      </c>
      <c r="E87" s="798" t="s">
        <v>2901</v>
      </c>
      <c r="F87" s="798" t="s">
        <v>2902</v>
      </c>
      <c r="G87" s="798" t="s">
        <v>2903</v>
      </c>
      <c r="H87" s="796"/>
      <c r="I87" s="796"/>
      <c r="J87" s="796"/>
      <c r="K87" s="796"/>
      <c r="L87" s="796"/>
      <c r="M87" s="796"/>
      <c r="N87" s="799"/>
      <c r="O87" s="796" t="s">
        <v>2904</v>
      </c>
      <c r="P87" s="796"/>
      <c r="Q87" s="796"/>
      <c r="R87" s="783"/>
      <c r="S87" s="783"/>
      <c r="T87" s="783"/>
      <c r="U87" s="783"/>
      <c r="V87" s="783"/>
      <c r="W87" s="783"/>
      <c r="X87" s="783"/>
      <c r="Y87" s="783"/>
      <c r="Z87" s="783"/>
    </row>
    <row r="88" ht="12.75" customHeight="1">
      <c r="A88" s="783"/>
      <c r="B88" s="783"/>
      <c r="C88" s="784"/>
      <c r="D88" s="784"/>
      <c r="E88" s="784"/>
      <c r="F88" s="784"/>
      <c r="G88" s="782" t="s">
        <v>789</v>
      </c>
      <c r="H88" s="783" t="str">
        <f>AVERAGE(H84:H87)</f>
        <v>#DIV/0!</v>
      </c>
      <c r="I88" s="783"/>
      <c r="J88" s="783"/>
      <c r="K88" s="783"/>
      <c r="L88" s="783"/>
      <c r="M88" s="783"/>
      <c r="N88" s="783"/>
      <c r="O88" s="783"/>
      <c r="P88" s="783"/>
      <c r="Q88" s="783"/>
      <c r="R88" s="783"/>
      <c r="S88" s="783"/>
      <c r="T88" s="783"/>
      <c r="U88" s="783"/>
      <c r="V88" s="783"/>
      <c r="W88" s="783"/>
      <c r="X88" s="783"/>
      <c r="Y88" s="783"/>
      <c r="Z88" s="783"/>
    </row>
    <row r="89" ht="12.75" customHeight="1">
      <c r="A89" s="783"/>
      <c r="B89" s="783"/>
      <c r="C89" s="784"/>
      <c r="D89" s="784"/>
      <c r="E89" s="784"/>
      <c r="F89" s="784"/>
      <c r="G89" s="613" t="s">
        <v>2575</v>
      </c>
      <c r="H89" s="783" t="str">
        <f>AVERAGE(#REF!,H23, H35,H43,H55,H65,H74,H82,H88)</f>
        <v>#REF!</v>
      </c>
      <c r="I89" s="783"/>
      <c r="J89" s="783"/>
      <c r="K89" s="783"/>
      <c r="L89" s="783"/>
      <c r="M89" s="783"/>
      <c r="N89" s="783"/>
      <c r="O89" s="783"/>
      <c r="P89" s="783"/>
      <c r="Q89" s="783"/>
      <c r="R89" s="783"/>
      <c r="S89" s="783"/>
      <c r="T89" s="783"/>
      <c r="U89" s="783"/>
      <c r="V89" s="783"/>
      <c r="W89" s="783"/>
      <c r="X89" s="783"/>
      <c r="Y89" s="783"/>
      <c r="Z89" s="783"/>
    </row>
    <row r="90" ht="12.75" customHeight="1">
      <c r="A90" s="783"/>
      <c r="B90" s="783"/>
      <c r="C90" s="784"/>
      <c r="D90" s="784"/>
      <c r="E90" s="784"/>
      <c r="F90" s="784"/>
      <c r="G90" s="784"/>
      <c r="H90" s="783"/>
      <c r="I90" s="783"/>
      <c r="J90" s="783"/>
      <c r="K90" s="783"/>
      <c r="L90" s="783"/>
      <c r="M90" s="783"/>
      <c r="N90" s="783"/>
      <c r="O90" s="783"/>
      <c r="P90" s="783"/>
      <c r="Q90" s="783"/>
      <c r="R90" s="783"/>
      <c r="S90" s="783"/>
      <c r="T90" s="783"/>
      <c r="U90" s="783"/>
      <c r="V90" s="783"/>
      <c r="W90" s="783"/>
      <c r="X90" s="783"/>
      <c r="Y90" s="783"/>
      <c r="Z90" s="783"/>
    </row>
    <row r="91" ht="12.75" customHeight="1">
      <c r="A91" s="783"/>
      <c r="B91" s="783"/>
      <c r="C91" s="784"/>
      <c r="D91" s="784"/>
      <c r="E91" s="784"/>
      <c r="F91" s="784"/>
      <c r="G91" s="784"/>
      <c r="H91" s="783"/>
      <c r="I91" s="783"/>
      <c r="J91" s="783"/>
      <c r="K91" s="783"/>
      <c r="L91" s="783"/>
      <c r="M91" s="783"/>
      <c r="N91" s="783"/>
      <c r="O91" s="783"/>
      <c r="P91" s="783"/>
      <c r="Q91" s="783"/>
      <c r="R91" s="783"/>
      <c r="S91" s="783"/>
      <c r="T91" s="783"/>
      <c r="U91" s="783"/>
      <c r="V91" s="783"/>
      <c r="W91" s="783"/>
      <c r="X91" s="783"/>
      <c r="Y91" s="783"/>
      <c r="Z91" s="783"/>
    </row>
    <row r="92" ht="12.75" customHeight="1">
      <c r="A92" s="783"/>
      <c r="B92" s="783"/>
      <c r="C92" s="784"/>
      <c r="D92" s="784"/>
      <c r="E92" s="784"/>
      <c r="F92" s="784"/>
      <c r="G92" s="784"/>
      <c r="H92" s="783"/>
      <c r="I92" s="783"/>
      <c r="J92" s="783"/>
      <c r="K92" s="783"/>
      <c r="L92" s="783"/>
      <c r="M92" s="783"/>
      <c r="N92" s="783"/>
      <c r="O92" s="783"/>
      <c r="P92" s="783"/>
      <c r="Q92" s="783"/>
      <c r="R92" s="783"/>
      <c r="S92" s="783"/>
      <c r="T92" s="783"/>
      <c r="U92" s="783"/>
      <c r="V92" s="783"/>
      <c r="W92" s="783"/>
      <c r="X92" s="783"/>
      <c r="Y92" s="783"/>
      <c r="Z92" s="783"/>
    </row>
    <row r="93" ht="12.75" customHeight="1">
      <c r="A93" s="783"/>
      <c r="B93" s="783"/>
      <c r="C93" s="784"/>
      <c r="D93" s="784"/>
      <c r="E93" s="784"/>
      <c r="F93" s="784"/>
      <c r="G93" s="784"/>
      <c r="H93" s="783"/>
      <c r="I93" s="783"/>
      <c r="J93" s="783"/>
      <c r="K93" s="783"/>
      <c r="L93" s="783"/>
      <c r="M93" s="783"/>
      <c r="N93" s="783"/>
      <c r="O93" s="783"/>
      <c r="P93" s="783"/>
      <c r="Q93" s="783"/>
      <c r="R93" s="783"/>
      <c r="S93" s="783"/>
      <c r="T93" s="783"/>
      <c r="U93" s="783"/>
      <c r="V93" s="783"/>
      <c r="W93" s="783"/>
      <c r="X93" s="783"/>
      <c r="Y93" s="783"/>
      <c r="Z93" s="783"/>
    </row>
    <row r="94" ht="12.75" customHeight="1">
      <c r="A94" s="783"/>
      <c r="B94" s="783"/>
      <c r="C94" s="784"/>
      <c r="D94" s="784"/>
      <c r="E94" s="784"/>
      <c r="F94" s="784"/>
      <c r="G94" s="784"/>
      <c r="H94" s="783"/>
      <c r="I94" s="783"/>
      <c r="J94" s="783"/>
      <c r="K94" s="783"/>
      <c r="L94" s="783"/>
      <c r="M94" s="783"/>
      <c r="N94" s="783"/>
      <c r="O94" s="783"/>
      <c r="P94" s="783"/>
      <c r="Q94" s="783"/>
      <c r="R94" s="783"/>
      <c r="S94" s="783"/>
      <c r="T94" s="783"/>
      <c r="U94" s="783"/>
      <c r="V94" s="783"/>
      <c r="W94" s="783"/>
      <c r="X94" s="783"/>
      <c r="Y94" s="783"/>
      <c r="Z94" s="783"/>
    </row>
    <row r="95" ht="12.75" customHeight="1">
      <c r="A95" s="783"/>
      <c r="B95" s="783"/>
      <c r="C95" s="784"/>
      <c r="D95" s="784"/>
      <c r="E95" s="784"/>
      <c r="F95" s="784"/>
      <c r="G95" s="784"/>
      <c r="H95" s="783"/>
      <c r="I95" s="783"/>
      <c r="J95" s="783"/>
      <c r="K95" s="783"/>
      <c r="L95" s="783"/>
      <c r="M95" s="783"/>
      <c r="N95" s="783"/>
      <c r="O95" s="783"/>
      <c r="P95" s="783"/>
      <c r="Q95" s="783"/>
      <c r="R95" s="783"/>
      <c r="S95" s="783"/>
      <c r="T95" s="783"/>
      <c r="U95" s="783"/>
      <c r="V95" s="783"/>
      <c r="W95" s="783"/>
      <c r="X95" s="783"/>
      <c r="Y95" s="783"/>
      <c r="Z95" s="783"/>
    </row>
    <row r="96" ht="12.75" customHeight="1">
      <c r="A96" s="783"/>
      <c r="B96" s="783"/>
      <c r="C96" s="784"/>
      <c r="D96" s="784"/>
      <c r="E96" s="784"/>
      <c r="F96" s="784"/>
      <c r="G96" s="784"/>
      <c r="H96" s="783"/>
      <c r="I96" s="783"/>
      <c r="J96" s="783"/>
      <c r="K96" s="783"/>
      <c r="L96" s="783"/>
      <c r="M96" s="783"/>
      <c r="N96" s="783"/>
      <c r="O96" s="783"/>
      <c r="P96" s="783"/>
      <c r="Q96" s="783"/>
      <c r="R96" s="783"/>
      <c r="S96" s="783"/>
      <c r="T96" s="783"/>
      <c r="U96" s="783"/>
      <c r="V96" s="783"/>
      <c r="W96" s="783"/>
      <c r="X96" s="783"/>
      <c r="Y96" s="783"/>
      <c r="Z96" s="783"/>
    </row>
    <row r="97" ht="12.75" customHeight="1">
      <c r="A97" s="783"/>
      <c r="B97" s="783"/>
      <c r="C97" s="784"/>
      <c r="D97" s="784"/>
      <c r="E97" s="784"/>
      <c r="F97" s="784"/>
      <c r="G97" s="784"/>
      <c r="H97" s="783"/>
      <c r="I97" s="783"/>
      <c r="J97" s="783"/>
      <c r="K97" s="783"/>
      <c r="L97" s="783"/>
      <c r="M97" s="783"/>
      <c r="N97" s="783"/>
      <c r="O97" s="783"/>
      <c r="P97" s="783"/>
      <c r="Q97" s="783"/>
      <c r="R97" s="783"/>
      <c r="S97" s="783"/>
      <c r="T97" s="783"/>
      <c r="U97" s="783"/>
      <c r="V97" s="783"/>
      <c r="W97" s="783"/>
      <c r="X97" s="783"/>
      <c r="Y97" s="783"/>
      <c r="Z97" s="783"/>
    </row>
    <row r="98" ht="12.75" customHeight="1">
      <c r="A98" s="783"/>
      <c r="B98" s="783"/>
      <c r="C98" s="784"/>
      <c r="D98" s="784"/>
      <c r="E98" s="784"/>
      <c r="F98" s="784"/>
      <c r="G98" s="784"/>
      <c r="H98" s="783"/>
      <c r="I98" s="783"/>
      <c r="J98" s="783"/>
      <c r="K98" s="783"/>
      <c r="L98" s="783"/>
      <c r="M98" s="783"/>
      <c r="N98" s="783"/>
      <c r="O98" s="783"/>
      <c r="P98" s="783"/>
      <c r="Q98" s="783"/>
      <c r="R98" s="783"/>
      <c r="S98" s="783"/>
      <c r="T98" s="783"/>
      <c r="U98" s="783"/>
      <c r="V98" s="783"/>
      <c r="W98" s="783"/>
      <c r="X98" s="783"/>
      <c r="Y98" s="783"/>
      <c r="Z98" s="783"/>
    </row>
    <row r="99" ht="12.75" customHeight="1">
      <c r="A99" s="783"/>
      <c r="B99" s="783"/>
      <c r="C99" s="784"/>
      <c r="D99" s="784"/>
      <c r="E99" s="784"/>
      <c r="F99" s="784"/>
      <c r="G99" s="784"/>
      <c r="H99" s="783"/>
      <c r="I99" s="783"/>
      <c r="J99" s="783"/>
      <c r="K99" s="783"/>
      <c r="L99" s="783"/>
      <c r="M99" s="783"/>
      <c r="N99" s="783"/>
      <c r="O99" s="783"/>
      <c r="P99" s="783"/>
      <c r="Q99" s="783"/>
      <c r="R99" s="783"/>
      <c r="S99" s="783"/>
      <c r="T99" s="783"/>
      <c r="U99" s="783"/>
      <c r="V99" s="783"/>
      <c r="W99" s="783"/>
      <c r="X99" s="783"/>
      <c r="Y99" s="783"/>
      <c r="Z99" s="783"/>
    </row>
    <row r="100" ht="12.75" customHeight="1">
      <c r="A100" s="783"/>
      <c r="B100" s="783"/>
      <c r="C100" s="784"/>
      <c r="D100" s="784"/>
      <c r="E100" s="784"/>
      <c r="F100" s="784"/>
      <c r="G100" s="784"/>
      <c r="H100" s="783"/>
      <c r="I100" s="783"/>
      <c r="J100" s="783"/>
      <c r="K100" s="783"/>
      <c r="L100" s="783"/>
      <c r="M100" s="783"/>
      <c r="N100" s="783"/>
      <c r="O100" s="783"/>
      <c r="P100" s="783"/>
      <c r="Q100" s="783"/>
      <c r="R100" s="783"/>
      <c r="S100" s="783"/>
      <c r="T100" s="783"/>
      <c r="U100" s="783"/>
      <c r="V100" s="783"/>
      <c r="W100" s="783"/>
      <c r="X100" s="783"/>
      <c r="Y100" s="783"/>
      <c r="Z100" s="783"/>
    </row>
    <row r="101" ht="12.75" customHeight="1">
      <c r="A101" s="783"/>
      <c r="B101" s="783"/>
      <c r="C101" s="784"/>
      <c r="D101" s="784"/>
      <c r="E101" s="784"/>
      <c r="F101" s="784"/>
      <c r="G101" s="784"/>
      <c r="H101" s="783"/>
      <c r="I101" s="783"/>
      <c r="J101" s="783"/>
      <c r="K101" s="783"/>
      <c r="L101" s="783"/>
      <c r="M101" s="783"/>
      <c r="N101" s="783"/>
      <c r="O101" s="783"/>
      <c r="P101" s="783"/>
      <c r="Q101" s="783"/>
      <c r="R101" s="783"/>
      <c r="S101" s="783"/>
      <c r="T101" s="783"/>
      <c r="U101" s="783"/>
      <c r="V101" s="783"/>
      <c r="W101" s="783"/>
      <c r="X101" s="783"/>
      <c r="Y101" s="783"/>
      <c r="Z101" s="783"/>
    </row>
    <row r="102" ht="12.75" customHeight="1">
      <c r="A102" s="783"/>
      <c r="B102" s="783"/>
      <c r="C102" s="784"/>
      <c r="D102" s="784"/>
      <c r="E102" s="784"/>
      <c r="F102" s="784"/>
      <c r="G102" s="784"/>
      <c r="H102" s="783"/>
      <c r="I102" s="783"/>
      <c r="J102" s="783"/>
      <c r="K102" s="783"/>
      <c r="L102" s="783"/>
      <c r="M102" s="783"/>
      <c r="N102" s="783"/>
      <c r="O102" s="783"/>
      <c r="P102" s="783"/>
      <c r="Q102" s="783"/>
      <c r="R102" s="783"/>
      <c r="S102" s="783"/>
      <c r="T102" s="783"/>
      <c r="U102" s="783"/>
      <c r="V102" s="783"/>
      <c r="W102" s="783"/>
      <c r="X102" s="783"/>
      <c r="Y102" s="783"/>
      <c r="Z102" s="783"/>
    </row>
    <row r="103" ht="12.75" customHeight="1">
      <c r="A103" s="783"/>
      <c r="B103" s="783"/>
      <c r="C103" s="784"/>
      <c r="D103" s="784"/>
      <c r="E103" s="784"/>
      <c r="F103" s="784"/>
      <c r="G103" s="784"/>
      <c r="H103" s="783"/>
      <c r="I103" s="783"/>
      <c r="J103" s="783"/>
      <c r="K103" s="783"/>
      <c r="L103" s="783"/>
      <c r="M103" s="783"/>
      <c r="N103" s="783"/>
      <c r="O103" s="783"/>
      <c r="P103" s="783"/>
      <c r="Q103" s="783"/>
      <c r="R103" s="783"/>
      <c r="S103" s="783"/>
      <c r="T103" s="783"/>
      <c r="U103" s="783"/>
      <c r="V103" s="783"/>
      <c r="W103" s="783"/>
      <c r="X103" s="783"/>
      <c r="Y103" s="783"/>
      <c r="Z103" s="783"/>
    </row>
    <row r="104" ht="12.75" customHeight="1">
      <c r="A104" s="783"/>
      <c r="B104" s="783"/>
      <c r="C104" s="784"/>
      <c r="D104" s="783"/>
      <c r="E104" s="783"/>
      <c r="F104" s="783"/>
      <c r="G104" s="783"/>
      <c r="H104" s="783"/>
      <c r="I104" s="783"/>
      <c r="J104" s="783"/>
      <c r="K104" s="783"/>
      <c r="L104" s="783"/>
      <c r="M104" s="783"/>
      <c r="N104" s="783"/>
      <c r="O104" s="783"/>
      <c r="P104" s="783"/>
      <c r="Q104" s="783"/>
      <c r="R104" s="783"/>
      <c r="S104" s="783"/>
      <c r="T104" s="783"/>
      <c r="U104" s="783"/>
      <c r="V104" s="783"/>
      <c r="W104" s="783"/>
      <c r="X104" s="783"/>
      <c r="Y104" s="783"/>
      <c r="Z104" s="783"/>
    </row>
    <row r="105" ht="12.75" customHeight="1">
      <c r="A105" s="783"/>
      <c r="B105" s="783"/>
      <c r="C105" s="784"/>
      <c r="D105" s="783"/>
      <c r="E105" s="783"/>
      <c r="F105" s="783"/>
      <c r="G105" s="783"/>
      <c r="H105" s="783"/>
      <c r="I105" s="783"/>
      <c r="J105" s="783"/>
      <c r="K105" s="783"/>
      <c r="L105" s="783"/>
      <c r="M105" s="783"/>
      <c r="N105" s="783"/>
      <c r="O105" s="783"/>
      <c r="P105" s="783"/>
      <c r="Q105" s="783"/>
      <c r="R105" s="783"/>
      <c r="S105" s="783"/>
      <c r="T105" s="783"/>
      <c r="U105" s="783"/>
      <c r="V105" s="783"/>
      <c r="W105" s="783"/>
      <c r="X105" s="783"/>
      <c r="Y105" s="783"/>
      <c r="Z105" s="783"/>
    </row>
    <row r="106" ht="12.75" customHeight="1">
      <c r="A106" s="783"/>
      <c r="B106" s="783"/>
      <c r="C106" s="784"/>
      <c r="D106" s="783"/>
      <c r="E106" s="783"/>
      <c r="F106" s="783"/>
      <c r="G106" s="783"/>
      <c r="H106" s="783"/>
      <c r="I106" s="783"/>
      <c r="J106" s="783"/>
      <c r="K106" s="783"/>
      <c r="L106" s="783"/>
      <c r="M106" s="783"/>
      <c r="N106" s="783"/>
      <c r="O106" s="783"/>
      <c r="P106" s="783"/>
      <c r="Q106" s="783"/>
      <c r="R106" s="783"/>
      <c r="S106" s="783"/>
      <c r="T106" s="783"/>
      <c r="U106" s="783"/>
      <c r="V106" s="783"/>
      <c r="W106" s="783"/>
      <c r="X106" s="783"/>
      <c r="Y106" s="783"/>
      <c r="Z106" s="783"/>
    </row>
    <row r="107" ht="12.75" customHeight="1">
      <c r="A107" s="783"/>
      <c r="B107" s="783"/>
      <c r="C107" s="784"/>
      <c r="D107" s="783"/>
      <c r="E107" s="783"/>
      <c r="F107" s="783"/>
      <c r="G107" s="783"/>
      <c r="H107" s="783"/>
      <c r="I107" s="783"/>
      <c r="J107" s="783"/>
      <c r="K107" s="783"/>
      <c r="L107" s="783"/>
      <c r="M107" s="783"/>
      <c r="N107" s="783"/>
      <c r="O107" s="783"/>
      <c r="P107" s="783"/>
      <c r="Q107" s="783"/>
      <c r="R107" s="783"/>
      <c r="S107" s="783"/>
      <c r="T107" s="783"/>
      <c r="U107" s="783"/>
      <c r="V107" s="783"/>
      <c r="W107" s="783"/>
      <c r="X107" s="783"/>
      <c r="Y107" s="783"/>
      <c r="Z107" s="783"/>
    </row>
    <row r="108" ht="12.75" customHeight="1">
      <c r="A108" s="783"/>
      <c r="B108" s="783"/>
      <c r="C108" s="784"/>
      <c r="D108" s="783"/>
      <c r="E108" s="783"/>
      <c r="F108" s="783"/>
      <c r="G108" s="783"/>
      <c r="H108" s="783"/>
      <c r="I108" s="783"/>
      <c r="J108" s="783"/>
      <c r="K108" s="783"/>
      <c r="L108" s="783"/>
      <c r="M108" s="783"/>
      <c r="N108" s="783"/>
      <c r="O108" s="783"/>
      <c r="P108" s="783"/>
      <c r="Q108" s="783"/>
      <c r="R108" s="783"/>
      <c r="S108" s="783"/>
      <c r="T108" s="783"/>
      <c r="U108" s="783"/>
      <c r="V108" s="783"/>
      <c r="W108" s="783"/>
      <c r="X108" s="783"/>
      <c r="Y108" s="783"/>
      <c r="Z108" s="783"/>
    </row>
    <row r="109" ht="12.75" customHeight="1">
      <c r="A109" s="783"/>
      <c r="B109" s="783"/>
      <c r="C109" s="784"/>
      <c r="D109" s="783"/>
      <c r="E109" s="783"/>
      <c r="F109" s="783"/>
      <c r="G109" s="783"/>
      <c r="H109" s="783"/>
      <c r="I109" s="783"/>
      <c r="J109" s="783"/>
      <c r="K109" s="783"/>
      <c r="L109" s="783"/>
      <c r="M109" s="783"/>
      <c r="N109" s="783"/>
      <c r="O109" s="783"/>
      <c r="P109" s="783"/>
      <c r="Q109" s="783"/>
      <c r="R109" s="783"/>
      <c r="S109" s="783"/>
      <c r="T109" s="783"/>
      <c r="U109" s="783"/>
      <c r="V109" s="783"/>
      <c r="W109" s="783"/>
      <c r="X109" s="783"/>
      <c r="Y109" s="783"/>
      <c r="Z109" s="783"/>
    </row>
    <row r="110" ht="12.75" customHeight="1">
      <c r="A110" s="783"/>
      <c r="B110" s="783"/>
      <c r="C110" s="784"/>
      <c r="D110" s="783"/>
      <c r="E110" s="783"/>
      <c r="F110" s="783"/>
      <c r="G110" s="783"/>
      <c r="H110" s="783"/>
      <c r="I110" s="783"/>
      <c r="J110" s="783"/>
      <c r="K110" s="783"/>
      <c r="L110" s="783"/>
      <c r="M110" s="783"/>
      <c r="N110" s="783"/>
      <c r="O110" s="783"/>
      <c r="P110" s="783"/>
      <c r="Q110" s="783"/>
      <c r="R110" s="783"/>
      <c r="S110" s="783"/>
      <c r="T110" s="783"/>
      <c r="U110" s="783"/>
      <c r="V110" s="783"/>
      <c r="W110" s="783"/>
      <c r="X110" s="783"/>
      <c r="Y110" s="783"/>
      <c r="Z110" s="783"/>
    </row>
    <row r="111" ht="12.75" customHeight="1">
      <c r="A111" s="783"/>
      <c r="B111" s="783"/>
      <c r="C111" s="784"/>
      <c r="D111" s="783"/>
      <c r="E111" s="783"/>
      <c r="F111" s="783"/>
      <c r="G111" s="783"/>
      <c r="H111" s="783"/>
      <c r="I111" s="783"/>
      <c r="J111" s="783"/>
      <c r="K111" s="783"/>
      <c r="L111" s="783"/>
      <c r="M111" s="783"/>
      <c r="N111" s="783"/>
      <c r="O111" s="783"/>
      <c r="P111" s="783"/>
      <c r="Q111" s="783"/>
      <c r="R111" s="783"/>
      <c r="S111" s="783"/>
      <c r="T111" s="783"/>
      <c r="U111" s="783"/>
      <c r="V111" s="783"/>
      <c r="W111" s="783"/>
      <c r="X111" s="783"/>
      <c r="Y111" s="783"/>
      <c r="Z111" s="783"/>
    </row>
    <row r="112" ht="12.75" customHeight="1">
      <c r="A112" s="783"/>
      <c r="B112" s="783"/>
      <c r="C112" s="784"/>
      <c r="D112" s="783"/>
      <c r="E112" s="783"/>
      <c r="F112" s="783"/>
      <c r="G112" s="783"/>
      <c r="H112" s="783"/>
      <c r="I112" s="783"/>
      <c r="J112" s="783"/>
      <c r="K112" s="783"/>
      <c r="L112" s="783"/>
      <c r="M112" s="783"/>
      <c r="N112" s="783"/>
      <c r="O112" s="783"/>
      <c r="P112" s="783"/>
      <c r="Q112" s="783"/>
      <c r="R112" s="783"/>
      <c r="S112" s="783"/>
      <c r="T112" s="783"/>
      <c r="U112" s="783"/>
      <c r="V112" s="783"/>
      <c r="W112" s="783"/>
      <c r="X112" s="783"/>
      <c r="Y112" s="783"/>
      <c r="Z112" s="783"/>
    </row>
    <row r="113" ht="12.75" customHeight="1">
      <c r="A113" s="783"/>
      <c r="B113" s="783"/>
      <c r="C113" s="784"/>
      <c r="D113" s="783"/>
      <c r="E113" s="783"/>
      <c r="F113" s="783"/>
      <c r="G113" s="783"/>
      <c r="H113" s="783"/>
      <c r="I113" s="783"/>
      <c r="J113" s="783"/>
      <c r="K113" s="783"/>
      <c r="L113" s="783"/>
      <c r="M113" s="783"/>
      <c r="N113" s="783"/>
      <c r="O113" s="783"/>
      <c r="P113" s="783"/>
      <c r="Q113" s="783"/>
      <c r="R113" s="783"/>
      <c r="S113" s="783"/>
      <c r="T113" s="783"/>
      <c r="U113" s="783"/>
      <c r="V113" s="783"/>
      <c r="W113" s="783"/>
      <c r="X113" s="783"/>
      <c r="Y113" s="783"/>
      <c r="Z113" s="783"/>
    </row>
    <row r="114" ht="12.75" customHeight="1">
      <c r="A114" s="783"/>
      <c r="B114" s="783"/>
      <c r="C114" s="784"/>
      <c r="D114" s="783"/>
      <c r="E114" s="783"/>
      <c r="F114" s="783"/>
      <c r="G114" s="783"/>
      <c r="H114" s="783"/>
      <c r="I114" s="783"/>
      <c r="J114" s="783"/>
      <c r="K114" s="783"/>
      <c r="L114" s="783"/>
      <c r="M114" s="783"/>
      <c r="N114" s="783"/>
      <c r="O114" s="783"/>
      <c r="P114" s="783"/>
      <c r="Q114" s="783"/>
      <c r="R114" s="783"/>
      <c r="S114" s="783"/>
      <c r="T114" s="783"/>
      <c r="U114" s="783"/>
      <c r="V114" s="783"/>
      <c r="W114" s="783"/>
      <c r="X114" s="783"/>
      <c r="Y114" s="783"/>
      <c r="Z114" s="783"/>
    </row>
    <row r="115" ht="12.75" customHeight="1">
      <c r="A115" s="783"/>
      <c r="B115" s="783"/>
      <c r="C115" s="784"/>
      <c r="D115" s="783"/>
      <c r="E115" s="783"/>
      <c r="F115" s="783"/>
      <c r="G115" s="783"/>
      <c r="H115" s="783"/>
      <c r="I115" s="783"/>
      <c r="J115" s="783"/>
      <c r="K115" s="783"/>
      <c r="L115" s="783"/>
      <c r="M115" s="783"/>
      <c r="N115" s="783"/>
      <c r="O115" s="783"/>
      <c r="P115" s="783"/>
      <c r="Q115" s="783"/>
      <c r="R115" s="783"/>
      <c r="S115" s="783"/>
      <c r="T115" s="783"/>
      <c r="U115" s="783"/>
      <c r="V115" s="783"/>
      <c r="W115" s="783"/>
      <c r="X115" s="783"/>
      <c r="Y115" s="783"/>
      <c r="Z115" s="783"/>
    </row>
    <row r="116" ht="12.75" customHeight="1">
      <c r="A116" s="783"/>
      <c r="B116" s="783"/>
      <c r="C116" s="784"/>
      <c r="D116" s="783"/>
      <c r="E116" s="783"/>
      <c r="F116" s="783"/>
      <c r="G116" s="783"/>
      <c r="H116" s="783"/>
      <c r="I116" s="783"/>
      <c r="J116" s="783"/>
      <c r="K116" s="783"/>
      <c r="L116" s="783"/>
      <c r="M116" s="783"/>
      <c r="N116" s="783"/>
      <c r="O116" s="783"/>
      <c r="P116" s="783"/>
      <c r="Q116" s="783"/>
      <c r="R116" s="783"/>
      <c r="S116" s="783"/>
      <c r="T116" s="783"/>
      <c r="U116" s="783"/>
      <c r="V116" s="783"/>
      <c r="W116" s="783"/>
      <c r="X116" s="783"/>
      <c r="Y116" s="783"/>
      <c r="Z116" s="783"/>
    </row>
    <row r="117" ht="12.75" customHeight="1">
      <c r="A117" s="783"/>
      <c r="B117" s="783"/>
      <c r="C117" s="784"/>
      <c r="D117" s="783"/>
      <c r="E117" s="783"/>
      <c r="F117" s="783"/>
      <c r="G117" s="783"/>
      <c r="H117" s="783"/>
      <c r="I117" s="783"/>
      <c r="J117" s="783"/>
      <c r="K117" s="783"/>
      <c r="L117" s="783"/>
      <c r="M117" s="783"/>
      <c r="N117" s="783"/>
      <c r="O117" s="783"/>
      <c r="P117" s="783"/>
      <c r="Q117" s="783"/>
      <c r="R117" s="783"/>
      <c r="S117" s="783"/>
      <c r="T117" s="783"/>
      <c r="U117" s="783"/>
      <c r="V117" s="783"/>
      <c r="W117" s="783"/>
      <c r="X117" s="783"/>
      <c r="Y117" s="783"/>
      <c r="Z117" s="783"/>
    </row>
    <row r="118" ht="12.75" customHeight="1">
      <c r="A118" s="783"/>
      <c r="B118" s="783"/>
      <c r="C118" s="784"/>
      <c r="D118" s="783"/>
      <c r="E118" s="783"/>
      <c r="F118" s="783"/>
      <c r="G118" s="783"/>
      <c r="H118" s="783"/>
      <c r="I118" s="783"/>
      <c r="J118" s="783"/>
      <c r="K118" s="783"/>
      <c r="L118" s="783"/>
      <c r="M118" s="783"/>
      <c r="N118" s="783"/>
      <c r="O118" s="783"/>
      <c r="P118" s="783"/>
      <c r="Q118" s="783"/>
      <c r="R118" s="783"/>
      <c r="S118" s="783"/>
      <c r="T118" s="783"/>
      <c r="U118" s="783"/>
      <c r="V118" s="783"/>
      <c r="W118" s="783"/>
      <c r="X118" s="783"/>
      <c r="Y118" s="783"/>
      <c r="Z118" s="783"/>
    </row>
    <row r="119" ht="12.75" customHeight="1">
      <c r="A119" s="783"/>
      <c r="B119" s="783"/>
      <c r="C119" s="784"/>
      <c r="D119" s="783"/>
      <c r="E119" s="783"/>
      <c r="F119" s="783"/>
      <c r="G119" s="783"/>
      <c r="H119" s="783"/>
      <c r="I119" s="783"/>
      <c r="J119" s="783"/>
      <c r="K119" s="783"/>
      <c r="L119" s="783"/>
      <c r="M119" s="783"/>
      <c r="N119" s="783"/>
      <c r="O119" s="783"/>
      <c r="P119" s="783"/>
      <c r="Q119" s="783"/>
      <c r="R119" s="783"/>
      <c r="S119" s="783"/>
      <c r="T119" s="783"/>
      <c r="U119" s="783"/>
      <c r="V119" s="783"/>
      <c r="W119" s="783"/>
      <c r="X119" s="783"/>
      <c r="Y119" s="783"/>
      <c r="Z119" s="783"/>
    </row>
    <row r="120" ht="12.75" customHeight="1">
      <c r="A120" s="783"/>
      <c r="B120" s="783"/>
      <c r="C120" s="784"/>
      <c r="D120" s="783"/>
      <c r="E120" s="783"/>
      <c r="F120" s="783"/>
      <c r="G120" s="783"/>
      <c r="H120" s="783"/>
      <c r="I120" s="783"/>
      <c r="J120" s="783"/>
      <c r="K120" s="783"/>
      <c r="L120" s="783"/>
      <c r="M120" s="783"/>
      <c r="N120" s="783"/>
      <c r="O120" s="783"/>
      <c r="P120" s="783"/>
      <c r="Q120" s="783"/>
      <c r="R120" s="783"/>
      <c r="S120" s="783"/>
      <c r="T120" s="783"/>
      <c r="U120" s="783"/>
      <c r="V120" s="783"/>
      <c r="W120" s="783"/>
      <c r="X120" s="783"/>
      <c r="Y120" s="783"/>
      <c r="Z120" s="783"/>
    </row>
    <row r="121" ht="12.75" customHeight="1">
      <c r="A121" s="783"/>
      <c r="B121" s="783"/>
      <c r="C121" s="784"/>
      <c r="D121" s="783"/>
      <c r="E121" s="783"/>
      <c r="F121" s="783"/>
      <c r="G121" s="783"/>
      <c r="H121" s="783"/>
      <c r="I121" s="783"/>
      <c r="J121" s="783"/>
      <c r="K121" s="783"/>
      <c r="L121" s="783"/>
      <c r="M121" s="783"/>
      <c r="N121" s="783"/>
      <c r="O121" s="783"/>
      <c r="P121" s="783"/>
      <c r="Q121" s="783"/>
      <c r="R121" s="783"/>
      <c r="S121" s="783"/>
      <c r="T121" s="783"/>
      <c r="U121" s="783"/>
      <c r="V121" s="783"/>
      <c r="W121" s="783"/>
      <c r="X121" s="783"/>
      <c r="Y121" s="783"/>
      <c r="Z121" s="783"/>
    </row>
    <row r="122" ht="12.75" customHeight="1">
      <c r="A122" s="783"/>
      <c r="B122" s="783"/>
      <c r="C122" s="784"/>
      <c r="D122" s="783"/>
      <c r="E122" s="783"/>
      <c r="F122" s="783"/>
      <c r="G122" s="783"/>
      <c r="H122" s="783"/>
      <c r="I122" s="783"/>
      <c r="J122" s="783"/>
      <c r="K122" s="783"/>
      <c r="L122" s="783"/>
      <c r="M122" s="783"/>
      <c r="N122" s="783"/>
      <c r="O122" s="783"/>
      <c r="P122" s="783"/>
      <c r="Q122" s="783"/>
      <c r="R122" s="783"/>
      <c r="S122" s="783"/>
      <c r="T122" s="783"/>
      <c r="U122" s="783"/>
      <c r="V122" s="783"/>
      <c r="W122" s="783"/>
      <c r="X122" s="783"/>
      <c r="Y122" s="783"/>
      <c r="Z122" s="783"/>
    </row>
    <row r="123" ht="12.75" customHeight="1">
      <c r="A123" s="783"/>
      <c r="B123" s="783"/>
      <c r="C123" s="784"/>
      <c r="D123" s="783"/>
      <c r="E123" s="783"/>
      <c r="F123" s="783"/>
      <c r="G123" s="783"/>
      <c r="H123" s="783"/>
      <c r="I123" s="783"/>
      <c r="J123" s="783"/>
      <c r="K123" s="783"/>
      <c r="L123" s="783"/>
      <c r="M123" s="783"/>
      <c r="N123" s="783"/>
      <c r="O123" s="783"/>
      <c r="P123" s="783"/>
      <c r="Q123" s="783"/>
      <c r="R123" s="783"/>
      <c r="S123" s="783"/>
      <c r="T123" s="783"/>
      <c r="U123" s="783"/>
      <c r="V123" s="783"/>
      <c r="W123" s="783"/>
      <c r="X123" s="783"/>
      <c r="Y123" s="783"/>
      <c r="Z123" s="783"/>
    </row>
    <row r="124" ht="12.75" customHeight="1">
      <c r="A124" s="783"/>
      <c r="B124" s="783"/>
      <c r="C124" s="784"/>
      <c r="D124" s="783"/>
      <c r="E124" s="783"/>
      <c r="F124" s="783"/>
      <c r="G124" s="783"/>
      <c r="H124" s="783"/>
      <c r="I124" s="783"/>
      <c r="J124" s="783"/>
      <c r="K124" s="783"/>
      <c r="L124" s="783"/>
      <c r="M124" s="783"/>
      <c r="N124" s="783"/>
      <c r="O124" s="783"/>
      <c r="P124" s="783"/>
      <c r="Q124" s="783"/>
      <c r="R124" s="783"/>
      <c r="S124" s="783"/>
      <c r="T124" s="783"/>
      <c r="U124" s="783"/>
      <c r="V124" s="783"/>
      <c r="W124" s="783"/>
      <c r="X124" s="783"/>
      <c r="Y124" s="783"/>
      <c r="Z124" s="783"/>
    </row>
    <row r="125" ht="12.75" customHeight="1">
      <c r="A125" s="783"/>
      <c r="B125" s="783"/>
      <c r="C125" s="784"/>
      <c r="D125" s="783"/>
      <c r="E125" s="783"/>
      <c r="F125" s="783"/>
      <c r="G125" s="783"/>
      <c r="H125" s="783"/>
      <c r="I125" s="783"/>
      <c r="J125" s="783"/>
      <c r="K125" s="783"/>
      <c r="L125" s="783"/>
      <c r="M125" s="783"/>
      <c r="N125" s="783"/>
      <c r="O125" s="783"/>
      <c r="P125" s="783"/>
      <c r="Q125" s="783"/>
      <c r="R125" s="783"/>
      <c r="S125" s="783"/>
      <c r="T125" s="783"/>
      <c r="U125" s="783"/>
      <c r="V125" s="783"/>
      <c r="W125" s="783"/>
      <c r="X125" s="783"/>
      <c r="Y125" s="783"/>
      <c r="Z125" s="783"/>
    </row>
    <row r="126" ht="12.75" customHeight="1">
      <c r="A126" s="783"/>
      <c r="B126" s="783"/>
      <c r="C126" s="784"/>
      <c r="D126" s="783"/>
      <c r="E126" s="783"/>
      <c r="F126" s="783"/>
      <c r="G126" s="783"/>
      <c r="H126" s="783"/>
      <c r="I126" s="783"/>
      <c r="J126" s="783"/>
      <c r="K126" s="783"/>
      <c r="L126" s="783"/>
      <c r="M126" s="783"/>
      <c r="N126" s="783"/>
      <c r="O126" s="783"/>
      <c r="P126" s="783"/>
      <c r="Q126" s="783"/>
      <c r="R126" s="783"/>
      <c r="S126" s="783"/>
      <c r="T126" s="783"/>
      <c r="U126" s="783"/>
      <c r="V126" s="783"/>
      <c r="W126" s="783"/>
      <c r="X126" s="783"/>
      <c r="Y126" s="783"/>
      <c r="Z126" s="783"/>
    </row>
    <row r="127" ht="12.75" customHeight="1">
      <c r="A127" s="783"/>
      <c r="B127" s="783"/>
      <c r="C127" s="784"/>
      <c r="D127" s="783"/>
      <c r="E127" s="783"/>
      <c r="F127" s="783"/>
      <c r="G127" s="783"/>
      <c r="H127" s="783"/>
      <c r="I127" s="783"/>
      <c r="J127" s="783"/>
      <c r="K127" s="783"/>
      <c r="L127" s="783"/>
      <c r="M127" s="783"/>
      <c r="N127" s="783"/>
      <c r="O127" s="783"/>
      <c r="P127" s="783"/>
      <c r="Q127" s="783"/>
      <c r="R127" s="783"/>
      <c r="S127" s="783"/>
      <c r="T127" s="783"/>
      <c r="U127" s="783"/>
      <c r="V127" s="783"/>
      <c r="W127" s="783"/>
      <c r="X127" s="783"/>
      <c r="Y127" s="783"/>
      <c r="Z127" s="783"/>
    </row>
    <row r="128" ht="12.75" customHeight="1">
      <c r="A128" s="783"/>
      <c r="B128" s="783"/>
      <c r="C128" s="784"/>
      <c r="D128" s="783"/>
      <c r="E128" s="783"/>
      <c r="F128" s="783"/>
      <c r="G128" s="783"/>
      <c r="H128" s="783"/>
      <c r="I128" s="783"/>
      <c r="J128" s="783"/>
      <c r="K128" s="783"/>
      <c r="L128" s="783"/>
      <c r="M128" s="783"/>
      <c r="N128" s="783"/>
      <c r="O128" s="783"/>
      <c r="P128" s="783"/>
      <c r="Q128" s="783"/>
      <c r="R128" s="783"/>
      <c r="S128" s="783"/>
      <c r="T128" s="783"/>
      <c r="U128" s="783"/>
      <c r="V128" s="783"/>
      <c r="W128" s="783"/>
      <c r="X128" s="783"/>
      <c r="Y128" s="783"/>
      <c r="Z128" s="783"/>
    </row>
    <row r="129" ht="12.75" customHeight="1">
      <c r="A129" s="783"/>
      <c r="B129" s="783"/>
      <c r="C129" s="784"/>
      <c r="D129" s="783"/>
      <c r="E129" s="783"/>
      <c r="F129" s="783"/>
      <c r="G129" s="783"/>
      <c r="H129" s="783"/>
      <c r="I129" s="783"/>
      <c r="J129" s="783"/>
      <c r="K129" s="783"/>
      <c r="L129" s="783"/>
      <c r="M129" s="783"/>
      <c r="N129" s="783"/>
      <c r="O129" s="783"/>
      <c r="P129" s="783"/>
      <c r="Q129" s="783"/>
      <c r="R129" s="783"/>
      <c r="S129" s="783"/>
      <c r="T129" s="783"/>
      <c r="U129" s="783"/>
      <c r="V129" s="783"/>
      <c r="W129" s="783"/>
      <c r="X129" s="783"/>
      <c r="Y129" s="783"/>
      <c r="Z129" s="783"/>
    </row>
    <row r="130" ht="12.75" customHeight="1">
      <c r="A130" s="783"/>
      <c r="B130" s="783"/>
      <c r="C130" s="784"/>
      <c r="D130" s="783"/>
      <c r="E130" s="783"/>
      <c r="F130" s="783"/>
      <c r="G130" s="783"/>
      <c r="H130" s="783"/>
      <c r="I130" s="783"/>
      <c r="J130" s="783"/>
      <c r="K130" s="783"/>
      <c r="L130" s="783"/>
      <c r="M130" s="783"/>
      <c r="N130" s="783"/>
      <c r="O130" s="783"/>
      <c r="P130" s="783"/>
      <c r="Q130" s="783"/>
      <c r="R130" s="783"/>
      <c r="S130" s="783"/>
      <c r="T130" s="783"/>
      <c r="U130" s="783"/>
      <c r="V130" s="783"/>
      <c r="W130" s="783"/>
      <c r="X130" s="783"/>
      <c r="Y130" s="783"/>
      <c r="Z130" s="783"/>
    </row>
    <row r="131" ht="12.75" customHeight="1">
      <c r="A131" s="783"/>
      <c r="B131" s="783"/>
      <c r="C131" s="784"/>
      <c r="D131" s="783"/>
      <c r="E131" s="783"/>
      <c r="F131" s="783"/>
      <c r="G131" s="783"/>
      <c r="H131" s="783"/>
      <c r="I131" s="783"/>
      <c r="J131" s="783"/>
      <c r="K131" s="783"/>
      <c r="L131" s="783"/>
      <c r="M131" s="783"/>
      <c r="N131" s="783"/>
      <c r="O131" s="783"/>
      <c r="P131" s="783"/>
      <c r="Q131" s="783"/>
      <c r="R131" s="783"/>
      <c r="S131" s="783"/>
      <c r="T131" s="783"/>
      <c r="U131" s="783"/>
      <c r="V131" s="783"/>
      <c r="W131" s="783"/>
      <c r="X131" s="783"/>
      <c r="Y131" s="783"/>
      <c r="Z131" s="783"/>
    </row>
    <row r="132" ht="12.75" customHeight="1">
      <c r="A132" s="783"/>
      <c r="B132" s="783"/>
      <c r="C132" s="784"/>
      <c r="D132" s="783"/>
      <c r="E132" s="783"/>
      <c r="F132" s="783"/>
      <c r="G132" s="783"/>
      <c r="H132" s="783"/>
      <c r="I132" s="783"/>
      <c r="J132" s="783"/>
      <c r="K132" s="783"/>
      <c r="L132" s="783"/>
      <c r="M132" s="783"/>
      <c r="N132" s="783"/>
      <c r="O132" s="783"/>
      <c r="P132" s="783"/>
      <c r="Q132" s="783"/>
      <c r="R132" s="783"/>
      <c r="S132" s="783"/>
      <c r="T132" s="783"/>
      <c r="U132" s="783"/>
      <c r="V132" s="783"/>
      <c r="W132" s="783"/>
      <c r="X132" s="783"/>
      <c r="Y132" s="783"/>
      <c r="Z132" s="783"/>
    </row>
    <row r="133" ht="12.75" customHeight="1">
      <c r="A133" s="783"/>
      <c r="B133" s="783"/>
      <c r="C133" s="784"/>
      <c r="D133" s="783"/>
      <c r="E133" s="783"/>
      <c r="F133" s="783"/>
      <c r="G133" s="783"/>
      <c r="H133" s="783"/>
      <c r="I133" s="783"/>
      <c r="J133" s="783"/>
      <c r="K133" s="783"/>
      <c r="L133" s="783"/>
      <c r="M133" s="783"/>
      <c r="N133" s="783"/>
      <c r="O133" s="783"/>
      <c r="P133" s="783"/>
      <c r="Q133" s="783"/>
      <c r="R133" s="783"/>
      <c r="S133" s="783"/>
      <c r="T133" s="783"/>
      <c r="U133" s="783"/>
      <c r="V133" s="783"/>
      <c r="W133" s="783"/>
      <c r="X133" s="783"/>
      <c r="Y133" s="783"/>
      <c r="Z133" s="783"/>
    </row>
    <row r="134" ht="12.75" customHeight="1">
      <c r="A134" s="783"/>
      <c r="B134" s="783"/>
      <c r="C134" s="784"/>
      <c r="D134" s="783"/>
      <c r="E134" s="783"/>
      <c r="F134" s="783"/>
      <c r="G134" s="783"/>
      <c r="H134" s="783"/>
      <c r="I134" s="783"/>
      <c r="J134" s="783"/>
      <c r="K134" s="783"/>
      <c r="L134" s="783"/>
      <c r="M134" s="783"/>
      <c r="N134" s="783"/>
      <c r="O134" s="783"/>
      <c r="P134" s="783"/>
      <c r="Q134" s="783"/>
      <c r="R134" s="783"/>
      <c r="S134" s="783"/>
      <c r="T134" s="783"/>
      <c r="U134" s="783"/>
      <c r="V134" s="783"/>
      <c r="W134" s="783"/>
      <c r="X134" s="783"/>
      <c r="Y134" s="783"/>
      <c r="Z134" s="783"/>
    </row>
    <row r="135" ht="12.75" customHeight="1">
      <c r="A135" s="783"/>
      <c r="B135" s="783"/>
      <c r="C135" s="784"/>
      <c r="D135" s="783"/>
      <c r="E135" s="783"/>
      <c r="F135" s="783"/>
      <c r="G135" s="783"/>
      <c r="H135" s="783"/>
      <c r="I135" s="783"/>
      <c r="J135" s="783"/>
      <c r="K135" s="783"/>
      <c r="L135" s="783"/>
      <c r="M135" s="783"/>
      <c r="N135" s="783"/>
      <c r="O135" s="783"/>
      <c r="P135" s="783"/>
      <c r="Q135" s="783"/>
      <c r="R135" s="783"/>
      <c r="S135" s="783"/>
      <c r="T135" s="783"/>
      <c r="U135" s="783"/>
      <c r="V135" s="783"/>
      <c r="W135" s="783"/>
      <c r="X135" s="783"/>
      <c r="Y135" s="783"/>
      <c r="Z135" s="783"/>
    </row>
    <row r="136" ht="12.75" customHeight="1">
      <c r="A136" s="783"/>
      <c r="B136" s="783"/>
      <c r="C136" s="784"/>
      <c r="D136" s="783"/>
      <c r="E136" s="783"/>
      <c r="F136" s="783"/>
      <c r="G136" s="783"/>
      <c r="H136" s="783"/>
      <c r="I136" s="783"/>
      <c r="J136" s="783"/>
      <c r="K136" s="783"/>
      <c r="L136" s="783"/>
      <c r="M136" s="783"/>
      <c r="N136" s="783"/>
      <c r="O136" s="783"/>
      <c r="P136" s="783"/>
      <c r="Q136" s="783"/>
      <c r="R136" s="783"/>
      <c r="S136" s="783"/>
      <c r="T136" s="783"/>
      <c r="U136" s="783"/>
      <c r="V136" s="783"/>
      <c r="W136" s="783"/>
      <c r="X136" s="783"/>
      <c r="Y136" s="783"/>
      <c r="Z136" s="783"/>
    </row>
    <row r="137" ht="12.75" customHeight="1">
      <c r="A137" s="783"/>
      <c r="B137" s="783"/>
      <c r="C137" s="784"/>
      <c r="D137" s="783"/>
      <c r="E137" s="783"/>
      <c r="F137" s="783"/>
      <c r="G137" s="783"/>
      <c r="H137" s="783"/>
      <c r="I137" s="783"/>
      <c r="J137" s="783"/>
      <c r="K137" s="783"/>
      <c r="L137" s="783"/>
      <c r="M137" s="783"/>
      <c r="N137" s="783"/>
      <c r="O137" s="783"/>
      <c r="P137" s="783"/>
      <c r="Q137" s="783"/>
      <c r="R137" s="783"/>
      <c r="S137" s="783"/>
      <c r="T137" s="783"/>
      <c r="U137" s="783"/>
      <c r="V137" s="783"/>
      <c r="W137" s="783"/>
      <c r="X137" s="783"/>
      <c r="Y137" s="783"/>
      <c r="Z137" s="783"/>
    </row>
    <row r="138" ht="12.75" customHeight="1">
      <c r="A138" s="783"/>
      <c r="B138" s="783"/>
      <c r="C138" s="784"/>
      <c r="D138" s="783"/>
      <c r="E138" s="783"/>
      <c r="F138" s="783"/>
      <c r="G138" s="783"/>
      <c r="H138" s="783"/>
      <c r="I138" s="783"/>
      <c r="J138" s="783"/>
      <c r="K138" s="783"/>
      <c r="L138" s="783"/>
      <c r="M138" s="783"/>
      <c r="N138" s="783"/>
      <c r="O138" s="783"/>
      <c r="P138" s="783"/>
      <c r="Q138" s="783"/>
      <c r="R138" s="783"/>
      <c r="S138" s="783"/>
      <c r="T138" s="783"/>
      <c r="U138" s="783"/>
      <c r="V138" s="783"/>
      <c r="W138" s="783"/>
      <c r="X138" s="783"/>
      <c r="Y138" s="783"/>
      <c r="Z138" s="783"/>
    </row>
    <row r="139" ht="12.75" customHeight="1">
      <c r="A139" s="783"/>
      <c r="B139" s="783"/>
      <c r="C139" s="784"/>
      <c r="D139" s="783"/>
      <c r="E139" s="783"/>
      <c r="F139" s="783"/>
      <c r="G139" s="783"/>
      <c r="H139" s="783"/>
      <c r="I139" s="783"/>
      <c r="J139" s="783"/>
      <c r="K139" s="783"/>
      <c r="L139" s="783"/>
      <c r="M139" s="783"/>
      <c r="N139" s="783"/>
      <c r="O139" s="783"/>
      <c r="P139" s="783"/>
      <c r="Q139" s="783"/>
      <c r="R139" s="783"/>
      <c r="S139" s="783"/>
      <c r="T139" s="783"/>
      <c r="U139" s="783"/>
      <c r="V139" s="783"/>
      <c r="W139" s="783"/>
      <c r="X139" s="783"/>
      <c r="Y139" s="783"/>
      <c r="Z139" s="783"/>
    </row>
    <row r="140" ht="12.75" customHeight="1">
      <c r="A140" s="783"/>
      <c r="B140" s="783"/>
      <c r="C140" s="784"/>
      <c r="D140" s="783"/>
      <c r="E140" s="783"/>
      <c r="F140" s="783"/>
      <c r="G140" s="783"/>
      <c r="H140" s="783"/>
      <c r="I140" s="783"/>
      <c r="J140" s="783"/>
      <c r="K140" s="783"/>
      <c r="L140" s="783"/>
      <c r="M140" s="783"/>
      <c r="N140" s="783"/>
      <c r="O140" s="783"/>
      <c r="P140" s="783"/>
      <c r="Q140" s="783"/>
      <c r="R140" s="783"/>
      <c r="S140" s="783"/>
      <c r="T140" s="783"/>
      <c r="U140" s="783"/>
      <c r="V140" s="783"/>
      <c r="W140" s="783"/>
      <c r="X140" s="783"/>
      <c r="Y140" s="783"/>
      <c r="Z140" s="783"/>
    </row>
    <row r="141" ht="12.75" customHeight="1">
      <c r="A141" s="783"/>
      <c r="B141" s="783"/>
      <c r="C141" s="784"/>
      <c r="D141" s="783"/>
      <c r="E141" s="783"/>
      <c r="F141" s="783"/>
      <c r="G141" s="783"/>
      <c r="H141" s="783"/>
      <c r="I141" s="783"/>
      <c r="J141" s="783"/>
      <c r="K141" s="783"/>
      <c r="L141" s="783"/>
      <c r="M141" s="783"/>
      <c r="N141" s="783"/>
      <c r="O141" s="783"/>
      <c r="P141" s="783"/>
      <c r="Q141" s="783"/>
      <c r="R141" s="783"/>
      <c r="S141" s="783"/>
      <c r="T141" s="783"/>
      <c r="U141" s="783"/>
      <c r="V141" s="783"/>
      <c r="W141" s="783"/>
      <c r="X141" s="783"/>
      <c r="Y141" s="783"/>
      <c r="Z141" s="783"/>
    </row>
    <row r="142" ht="12.75" customHeight="1">
      <c r="A142" s="783"/>
      <c r="B142" s="783"/>
      <c r="C142" s="784"/>
      <c r="D142" s="783"/>
      <c r="E142" s="783"/>
      <c r="F142" s="783"/>
      <c r="G142" s="783"/>
      <c r="H142" s="783"/>
      <c r="I142" s="783"/>
      <c r="J142" s="783"/>
      <c r="K142" s="783"/>
      <c r="L142" s="783"/>
      <c r="M142" s="783"/>
      <c r="N142" s="783"/>
      <c r="O142" s="783"/>
      <c r="P142" s="783"/>
      <c r="Q142" s="783"/>
      <c r="R142" s="783"/>
      <c r="S142" s="783"/>
      <c r="T142" s="783"/>
      <c r="U142" s="783"/>
      <c r="V142" s="783"/>
      <c r="W142" s="783"/>
      <c r="X142" s="783"/>
      <c r="Y142" s="783"/>
      <c r="Z142" s="783"/>
    </row>
    <row r="143" ht="12.75" customHeight="1">
      <c r="A143" s="783"/>
      <c r="B143" s="783"/>
      <c r="C143" s="784"/>
      <c r="D143" s="783"/>
      <c r="E143" s="783"/>
      <c r="F143" s="783"/>
      <c r="G143" s="783"/>
      <c r="H143" s="783"/>
      <c r="I143" s="783"/>
      <c r="J143" s="783"/>
      <c r="K143" s="783"/>
      <c r="L143" s="783"/>
      <c r="M143" s="783"/>
      <c r="N143" s="783"/>
      <c r="O143" s="783"/>
      <c r="P143" s="783"/>
      <c r="Q143" s="783"/>
      <c r="R143" s="783"/>
      <c r="S143" s="783"/>
      <c r="T143" s="783"/>
      <c r="U143" s="783"/>
      <c r="V143" s="783"/>
      <c r="W143" s="783"/>
      <c r="X143" s="783"/>
      <c r="Y143" s="783"/>
      <c r="Z143" s="783"/>
    </row>
    <row r="144" ht="12.75" customHeight="1">
      <c r="A144" s="783"/>
      <c r="B144" s="783"/>
      <c r="C144" s="784"/>
      <c r="D144" s="783"/>
      <c r="E144" s="783"/>
      <c r="F144" s="783"/>
      <c r="G144" s="783"/>
      <c r="H144" s="783"/>
      <c r="I144" s="783"/>
      <c r="J144" s="783"/>
      <c r="K144" s="783"/>
      <c r="L144" s="783"/>
      <c r="M144" s="783"/>
      <c r="N144" s="783"/>
      <c r="O144" s="783"/>
      <c r="P144" s="783"/>
      <c r="Q144" s="783"/>
      <c r="R144" s="783"/>
      <c r="S144" s="783"/>
      <c r="T144" s="783"/>
      <c r="U144" s="783"/>
      <c r="V144" s="783"/>
      <c r="W144" s="783"/>
      <c r="X144" s="783"/>
      <c r="Y144" s="783"/>
      <c r="Z144" s="783"/>
    </row>
    <row r="145" ht="12.75" customHeight="1">
      <c r="A145" s="783"/>
      <c r="B145" s="783"/>
      <c r="C145" s="784"/>
      <c r="D145" s="783"/>
      <c r="E145" s="783"/>
      <c r="F145" s="783"/>
      <c r="G145" s="783"/>
      <c r="H145" s="783"/>
      <c r="I145" s="783"/>
      <c r="J145" s="783"/>
      <c r="K145" s="783"/>
      <c r="L145" s="783"/>
      <c r="M145" s="783"/>
      <c r="N145" s="783"/>
      <c r="O145" s="783"/>
      <c r="P145" s="783"/>
      <c r="Q145" s="783"/>
      <c r="R145" s="783"/>
      <c r="S145" s="783"/>
      <c r="T145" s="783"/>
      <c r="U145" s="783"/>
      <c r="V145" s="783"/>
      <c r="W145" s="783"/>
      <c r="X145" s="783"/>
      <c r="Y145" s="783"/>
      <c r="Z145" s="783"/>
    </row>
    <row r="146" ht="12.75" customHeight="1">
      <c r="A146" s="783"/>
      <c r="B146" s="783"/>
      <c r="C146" s="784"/>
      <c r="D146" s="783"/>
      <c r="E146" s="783"/>
      <c r="F146" s="783"/>
      <c r="G146" s="783"/>
      <c r="H146" s="783"/>
      <c r="I146" s="783"/>
      <c r="J146" s="783"/>
      <c r="K146" s="783"/>
      <c r="L146" s="783"/>
      <c r="M146" s="783"/>
      <c r="N146" s="783"/>
      <c r="O146" s="783"/>
      <c r="P146" s="783"/>
      <c r="Q146" s="783"/>
      <c r="R146" s="783"/>
      <c r="S146" s="783"/>
      <c r="T146" s="783"/>
      <c r="U146" s="783"/>
      <c r="V146" s="783"/>
      <c r="W146" s="783"/>
      <c r="X146" s="783"/>
      <c r="Y146" s="783"/>
      <c r="Z146" s="783"/>
    </row>
    <row r="147" ht="12.75" customHeight="1">
      <c r="A147" s="783"/>
      <c r="B147" s="783"/>
      <c r="C147" s="784"/>
      <c r="D147" s="783"/>
      <c r="E147" s="783"/>
      <c r="F147" s="783"/>
      <c r="G147" s="783"/>
      <c r="H147" s="783"/>
      <c r="I147" s="783"/>
      <c r="J147" s="783"/>
      <c r="K147" s="783"/>
      <c r="L147" s="783"/>
      <c r="M147" s="783"/>
      <c r="N147" s="783"/>
      <c r="O147" s="783"/>
      <c r="P147" s="783"/>
      <c r="Q147" s="783"/>
      <c r="R147" s="783"/>
      <c r="S147" s="783"/>
      <c r="T147" s="783"/>
      <c r="U147" s="783"/>
      <c r="V147" s="783"/>
      <c r="W147" s="783"/>
      <c r="X147" s="783"/>
      <c r="Y147" s="783"/>
      <c r="Z147" s="783"/>
    </row>
    <row r="148" ht="12.75" customHeight="1">
      <c r="A148" s="783"/>
      <c r="B148" s="783"/>
      <c r="C148" s="784"/>
      <c r="D148" s="783"/>
      <c r="E148" s="783"/>
      <c r="F148" s="783"/>
      <c r="G148" s="783"/>
      <c r="H148" s="783"/>
      <c r="I148" s="783"/>
      <c r="J148" s="783"/>
      <c r="K148" s="783"/>
      <c r="L148" s="783"/>
      <c r="M148" s="783"/>
      <c r="N148" s="783"/>
      <c r="O148" s="783"/>
      <c r="P148" s="783"/>
      <c r="Q148" s="783"/>
      <c r="R148" s="783"/>
      <c r="S148" s="783"/>
      <c r="T148" s="783"/>
      <c r="U148" s="783"/>
      <c r="V148" s="783"/>
      <c r="W148" s="783"/>
      <c r="X148" s="783"/>
      <c r="Y148" s="783"/>
      <c r="Z148" s="783"/>
    </row>
    <row r="149" ht="12.75" customHeight="1">
      <c r="A149" s="783"/>
      <c r="B149" s="783"/>
      <c r="C149" s="784"/>
      <c r="D149" s="783"/>
      <c r="E149" s="783"/>
      <c r="F149" s="783"/>
      <c r="G149" s="783"/>
      <c r="H149" s="783"/>
      <c r="I149" s="783"/>
      <c r="J149" s="783"/>
      <c r="K149" s="783"/>
      <c r="L149" s="783"/>
      <c r="M149" s="783"/>
      <c r="N149" s="783"/>
      <c r="O149" s="783"/>
      <c r="P149" s="783"/>
      <c r="Q149" s="783"/>
      <c r="R149" s="783"/>
      <c r="S149" s="783"/>
      <c r="T149" s="783"/>
      <c r="U149" s="783"/>
      <c r="V149" s="783"/>
      <c r="W149" s="783"/>
      <c r="X149" s="783"/>
      <c r="Y149" s="783"/>
      <c r="Z149" s="783"/>
    </row>
    <row r="150" ht="12.75" customHeight="1">
      <c r="A150" s="783"/>
      <c r="B150" s="783"/>
      <c r="C150" s="784"/>
      <c r="D150" s="783"/>
      <c r="E150" s="783"/>
      <c r="F150" s="783"/>
      <c r="G150" s="783"/>
      <c r="H150" s="783"/>
      <c r="I150" s="783"/>
      <c r="J150" s="783"/>
      <c r="K150" s="783"/>
      <c r="L150" s="783"/>
      <c r="M150" s="783"/>
      <c r="N150" s="783"/>
      <c r="O150" s="783"/>
      <c r="P150" s="783"/>
      <c r="Q150" s="783"/>
      <c r="R150" s="783"/>
      <c r="S150" s="783"/>
      <c r="T150" s="783"/>
      <c r="U150" s="783"/>
      <c r="V150" s="783"/>
      <c r="W150" s="783"/>
      <c r="X150" s="783"/>
      <c r="Y150" s="783"/>
      <c r="Z150" s="783"/>
    </row>
    <row r="151" ht="12.75" customHeight="1">
      <c r="A151" s="783"/>
      <c r="B151" s="783"/>
      <c r="C151" s="784"/>
      <c r="D151" s="783"/>
      <c r="E151" s="783"/>
      <c r="F151" s="783"/>
      <c r="G151" s="783"/>
      <c r="H151" s="783"/>
      <c r="I151" s="783"/>
      <c r="J151" s="783"/>
      <c r="K151" s="783"/>
      <c r="L151" s="783"/>
      <c r="M151" s="783"/>
      <c r="N151" s="783"/>
      <c r="O151" s="783"/>
      <c r="P151" s="783"/>
      <c r="Q151" s="783"/>
      <c r="R151" s="783"/>
      <c r="S151" s="783"/>
      <c r="T151" s="783"/>
      <c r="U151" s="783"/>
      <c r="V151" s="783"/>
      <c r="W151" s="783"/>
      <c r="X151" s="783"/>
      <c r="Y151" s="783"/>
      <c r="Z151" s="783"/>
    </row>
    <row r="152" ht="12.75" customHeight="1">
      <c r="A152" s="783"/>
      <c r="B152" s="783"/>
      <c r="C152" s="784"/>
      <c r="D152" s="783"/>
      <c r="E152" s="783"/>
      <c r="F152" s="783"/>
      <c r="G152" s="783"/>
      <c r="H152" s="783"/>
      <c r="I152" s="783"/>
      <c r="J152" s="783"/>
      <c r="K152" s="783"/>
      <c r="L152" s="783"/>
      <c r="M152" s="783"/>
      <c r="N152" s="783"/>
      <c r="O152" s="783"/>
      <c r="P152" s="783"/>
      <c r="Q152" s="783"/>
      <c r="R152" s="783"/>
      <c r="S152" s="783"/>
      <c r="T152" s="783"/>
      <c r="U152" s="783"/>
      <c r="V152" s="783"/>
      <c r="W152" s="783"/>
      <c r="X152" s="783"/>
      <c r="Y152" s="783"/>
      <c r="Z152" s="783"/>
    </row>
    <row r="153" ht="12.75" customHeight="1">
      <c r="A153" s="783"/>
      <c r="B153" s="783"/>
      <c r="C153" s="784"/>
      <c r="D153" s="783"/>
      <c r="E153" s="783"/>
      <c r="F153" s="783"/>
      <c r="G153" s="783"/>
      <c r="H153" s="783"/>
      <c r="I153" s="783"/>
      <c r="J153" s="783"/>
      <c r="K153" s="783"/>
      <c r="L153" s="783"/>
      <c r="M153" s="783"/>
      <c r="N153" s="783"/>
      <c r="O153" s="783"/>
      <c r="P153" s="783"/>
      <c r="Q153" s="783"/>
      <c r="R153" s="783"/>
      <c r="S153" s="783"/>
      <c r="T153" s="783"/>
      <c r="U153" s="783"/>
      <c r="V153" s="783"/>
      <c r="W153" s="783"/>
      <c r="X153" s="783"/>
      <c r="Y153" s="783"/>
      <c r="Z153" s="783"/>
    </row>
    <row r="154" ht="12.75" customHeight="1">
      <c r="A154" s="783"/>
      <c r="B154" s="783"/>
      <c r="C154" s="784"/>
      <c r="D154" s="783"/>
      <c r="E154" s="783"/>
      <c r="F154" s="783"/>
      <c r="G154" s="783"/>
      <c r="H154" s="783"/>
      <c r="I154" s="783"/>
      <c r="J154" s="783"/>
      <c r="K154" s="783"/>
      <c r="L154" s="783"/>
      <c r="M154" s="783"/>
      <c r="N154" s="783"/>
      <c r="O154" s="783"/>
      <c r="P154" s="783"/>
      <c r="Q154" s="783"/>
      <c r="R154" s="783"/>
      <c r="S154" s="783"/>
      <c r="T154" s="783"/>
      <c r="U154" s="783"/>
      <c r="V154" s="783"/>
      <c r="W154" s="783"/>
      <c r="X154" s="783"/>
      <c r="Y154" s="783"/>
      <c r="Z154" s="783"/>
    </row>
    <row r="155" ht="12.75" customHeight="1">
      <c r="A155" s="783"/>
      <c r="B155" s="783"/>
      <c r="C155" s="784"/>
      <c r="D155" s="783"/>
      <c r="E155" s="783"/>
      <c r="F155" s="783"/>
      <c r="G155" s="783"/>
      <c r="H155" s="783"/>
      <c r="I155" s="783"/>
      <c r="J155" s="783"/>
      <c r="K155" s="783"/>
      <c r="L155" s="783"/>
      <c r="M155" s="783"/>
      <c r="N155" s="783"/>
      <c r="O155" s="783"/>
      <c r="P155" s="783"/>
      <c r="Q155" s="783"/>
      <c r="R155" s="783"/>
      <c r="S155" s="783"/>
      <c r="T155" s="783"/>
      <c r="U155" s="783"/>
      <c r="V155" s="783"/>
      <c r="W155" s="783"/>
      <c r="X155" s="783"/>
      <c r="Y155" s="783"/>
      <c r="Z155" s="783"/>
    </row>
    <row r="156" ht="12.75" customHeight="1">
      <c r="A156" s="783"/>
      <c r="B156" s="783"/>
      <c r="C156" s="784"/>
      <c r="D156" s="783"/>
      <c r="E156" s="783"/>
      <c r="F156" s="783"/>
      <c r="G156" s="783"/>
      <c r="H156" s="783"/>
      <c r="I156" s="783"/>
      <c r="J156" s="783"/>
      <c r="K156" s="783"/>
      <c r="L156" s="783"/>
      <c r="M156" s="783"/>
      <c r="N156" s="783"/>
      <c r="O156" s="783"/>
      <c r="P156" s="783"/>
      <c r="Q156" s="783"/>
      <c r="R156" s="783"/>
      <c r="S156" s="783"/>
      <c r="T156" s="783"/>
      <c r="U156" s="783"/>
      <c r="V156" s="783"/>
      <c r="W156" s="783"/>
      <c r="X156" s="783"/>
      <c r="Y156" s="783"/>
      <c r="Z156" s="783"/>
    </row>
    <row r="157" ht="12.75" customHeight="1">
      <c r="A157" s="783"/>
      <c r="B157" s="783"/>
      <c r="C157" s="784"/>
      <c r="D157" s="783"/>
      <c r="E157" s="783"/>
      <c r="F157" s="783"/>
      <c r="G157" s="783"/>
      <c r="H157" s="783"/>
      <c r="I157" s="783"/>
      <c r="J157" s="783"/>
      <c r="K157" s="783"/>
      <c r="L157" s="783"/>
      <c r="M157" s="783"/>
      <c r="N157" s="783"/>
      <c r="O157" s="783"/>
      <c r="P157" s="783"/>
      <c r="Q157" s="783"/>
      <c r="R157" s="783"/>
      <c r="S157" s="783"/>
      <c r="T157" s="783"/>
      <c r="U157" s="783"/>
      <c r="V157" s="783"/>
      <c r="W157" s="783"/>
      <c r="X157" s="783"/>
      <c r="Y157" s="783"/>
      <c r="Z157" s="783"/>
    </row>
    <row r="158" ht="12.75" customHeight="1">
      <c r="A158" s="783"/>
      <c r="B158" s="783"/>
      <c r="C158" s="784"/>
      <c r="D158" s="783"/>
      <c r="E158" s="783"/>
      <c r="F158" s="783"/>
      <c r="G158" s="783"/>
      <c r="H158" s="783"/>
      <c r="I158" s="783"/>
      <c r="J158" s="783"/>
      <c r="K158" s="783"/>
      <c r="L158" s="783"/>
      <c r="M158" s="783"/>
      <c r="N158" s="783"/>
      <c r="O158" s="783"/>
      <c r="P158" s="783"/>
      <c r="Q158" s="783"/>
      <c r="R158" s="783"/>
      <c r="S158" s="783"/>
      <c r="T158" s="783"/>
      <c r="U158" s="783"/>
      <c r="V158" s="783"/>
      <c r="W158" s="783"/>
      <c r="X158" s="783"/>
      <c r="Y158" s="783"/>
      <c r="Z158" s="783"/>
    </row>
    <row r="159" ht="12.75" customHeight="1">
      <c r="A159" s="783"/>
      <c r="B159" s="783"/>
      <c r="C159" s="784"/>
      <c r="D159" s="783"/>
      <c r="E159" s="783"/>
      <c r="F159" s="783"/>
      <c r="G159" s="783"/>
      <c r="H159" s="783"/>
      <c r="I159" s="783"/>
      <c r="J159" s="783"/>
      <c r="K159" s="783"/>
      <c r="L159" s="783"/>
      <c r="M159" s="783"/>
      <c r="N159" s="783"/>
      <c r="O159" s="783"/>
      <c r="P159" s="783"/>
      <c r="Q159" s="783"/>
      <c r="R159" s="783"/>
      <c r="S159" s="783"/>
      <c r="T159" s="783"/>
      <c r="U159" s="783"/>
      <c r="V159" s="783"/>
      <c r="W159" s="783"/>
      <c r="X159" s="783"/>
      <c r="Y159" s="783"/>
      <c r="Z159" s="783"/>
    </row>
    <row r="160" ht="12.75" customHeight="1">
      <c r="A160" s="783"/>
      <c r="B160" s="783"/>
      <c r="C160" s="784"/>
      <c r="D160" s="783"/>
      <c r="E160" s="783"/>
      <c r="F160" s="783"/>
      <c r="G160" s="783"/>
      <c r="H160" s="783"/>
      <c r="I160" s="783"/>
      <c r="J160" s="783"/>
      <c r="K160" s="783"/>
      <c r="L160" s="783"/>
      <c r="M160" s="783"/>
      <c r="N160" s="783"/>
      <c r="O160" s="783"/>
      <c r="P160" s="783"/>
      <c r="Q160" s="783"/>
      <c r="R160" s="783"/>
      <c r="S160" s="783"/>
      <c r="T160" s="783"/>
      <c r="U160" s="783"/>
      <c r="V160" s="783"/>
      <c r="W160" s="783"/>
      <c r="X160" s="783"/>
      <c r="Y160" s="783"/>
      <c r="Z160" s="783"/>
    </row>
    <row r="161" ht="12.75" customHeight="1">
      <c r="A161" s="783"/>
      <c r="B161" s="783"/>
      <c r="C161" s="784"/>
      <c r="D161" s="783"/>
      <c r="E161" s="783"/>
      <c r="F161" s="783"/>
      <c r="G161" s="783"/>
      <c r="H161" s="783"/>
      <c r="I161" s="783"/>
      <c r="J161" s="783"/>
      <c r="K161" s="783"/>
      <c r="L161" s="783"/>
      <c r="M161" s="783"/>
      <c r="N161" s="783"/>
      <c r="O161" s="783"/>
      <c r="P161" s="783"/>
      <c r="Q161" s="783"/>
      <c r="R161" s="783"/>
      <c r="S161" s="783"/>
      <c r="T161" s="783"/>
      <c r="U161" s="783"/>
      <c r="V161" s="783"/>
      <c r="W161" s="783"/>
      <c r="X161" s="783"/>
      <c r="Y161" s="783"/>
      <c r="Z161" s="783"/>
    </row>
    <row r="162" ht="12.75" customHeight="1">
      <c r="A162" s="783"/>
      <c r="B162" s="783"/>
      <c r="C162" s="784"/>
      <c r="D162" s="783"/>
      <c r="E162" s="783"/>
      <c r="F162" s="783"/>
      <c r="G162" s="783"/>
      <c r="H162" s="783"/>
      <c r="I162" s="783"/>
      <c r="J162" s="783"/>
      <c r="K162" s="783"/>
      <c r="L162" s="783"/>
      <c r="M162" s="783"/>
      <c r="N162" s="783"/>
      <c r="O162" s="783"/>
      <c r="P162" s="783"/>
      <c r="Q162" s="783"/>
      <c r="R162" s="783"/>
      <c r="S162" s="783"/>
      <c r="T162" s="783"/>
      <c r="U162" s="783"/>
      <c r="V162" s="783"/>
      <c r="W162" s="783"/>
      <c r="X162" s="783"/>
      <c r="Y162" s="783"/>
      <c r="Z162" s="783"/>
    </row>
    <row r="163" ht="12.75" customHeight="1">
      <c r="A163" s="783"/>
      <c r="B163" s="783"/>
      <c r="C163" s="784"/>
      <c r="D163" s="783"/>
      <c r="E163" s="783"/>
      <c r="F163" s="783"/>
      <c r="G163" s="783"/>
      <c r="H163" s="783"/>
      <c r="I163" s="783"/>
      <c r="J163" s="783"/>
      <c r="K163" s="783"/>
      <c r="L163" s="783"/>
      <c r="M163" s="783"/>
      <c r="N163" s="783"/>
      <c r="O163" s="783"/>
      <c r="P163" s="783"/>
      <c r="Q163" s="783"/>
      <c r="R163" s="783"/>
      <c r="S163" s="783"/>
      <c r="T163" s="783"/>
      <c r="U163" s="783"/>
      <c r="V163" s="783"/>
      <c r="W163" s="783"/>
      <c r="X163" s="783"/>
      <c r="Y163" s="783"/>
      <c r="Z163" s="783"/>
    </row>
    <row r="164" ht="12.75" customHeight="1">
      <c r="A164" s="783"/>
      <c r="B164" s="783"/>
      <c r="C164" s="784"/>
      <c r="D164" s="783"/>
      <c r="E164" s="783"/>
      <c r="F164" s="783"/>
      <c r="G164" s="783"/>
      <c r="H164" s="783"/>
      <c r="I164" s="783"/>
      <c r="J164" s="783"/>
      <c r="K164" s="783"/>
      <c r="L164" s="783"/>
      <c r="M164" s="783"/>
      <c r="N164" s="783"/>
      <c r="O164" s="783"/>
      <c r="P164" s="783"/>
      <c r="Q164" s="783"/>
      <c r="R164" s="783"/>
      <c r="S164" s="783"/>
      <c r="T164" s="783"/>
      <c r="U164" s="783"/>
      <c r="V164" s="783"/>
      <c r="W164" s="783"/>
      <c r="X164" s="783"/>
      <c r="Y164" s="783"/>
      <c r="Z164" s="783"/>
    </row>
    <row r="165" ht="12.75" customHeight="1">
      <c r="A165" s="783"/>
      <c r="B165" s="783"/>
      <c r="C165" s="784"/>
      <c r="D165" s="783"/>
      <c r="E165" s="783"/>
      <c r="F165" s="783"/>
      <c r="G165" s="783"/>
      <c r="H165" s="783"/>
      <c r="I165" s="783"/>
      <c r="J165" s="783"/>
      <c r="K165" s="783"/>
      <c r="L165" s="783"/>
      <c r="M165" s="783"/>
      <c r="N165" s="783"/>
      <c r="O165" s="783"/>
      <c r="P165" s="783"/>
      <c r="Q165" s="783"/>
      <c r="R165" s="783"/>
      <c r="S165" s="783"/>
      <c r="T165" s="783"/>
      <c r="U165" s="783"/>
      <c r="V165" s="783"/>
      <c r="W165" s="783"/>
      <c r="X165" s="783"/>
      <c r="Y165" s="783"/>
      <c r="Z165" s="783"/>
    </row>
    <row r="166" ht="12.75" customHeight="1">
      <c r="A166" s="783"/>
      <c r="B166" s="783"/>
      <c r="C166" s="784"/>
      <c r="D166" s="783"/>
      <c r="E166" s="783"/>
      <c r="F166" s="783"/>
      <c r="G166" s="783"/>
      <c r="H166" s="783"/>
      <c r="I166" s="783"/>
      <c r="J166" s="783"/>
      <c r="K166" s="783"/>
      <c r="L166" s="783"/>
      <c r="M166" s="783"/>
      <c r="N166" s="783"/>
      <c r="O166" s="783"/>
      <c r="P166" s="783"/>
      <c r="Q166" s="783"/>
      <c r="R166" s="783"/>
      <c r="S166" s="783"/>
      <c r="T166" s="783"/>
      <c r="U166" s="783"/>
      <c r="V166" s="783"/>
      <c r="W166" s="783"/>
      <c r="X166" s="783"/>
      <c r="Y166" s="783"/>
      <c r="Z166" s="783"/>
    </row>
    <row r="167" ht="12.75" customHeight="1">
      <c r="A167" s="783"/>
      <c r="B167" s="783"/>
      <c r="C167" s="784"/>
      <c r="D167" s="783"/>
      <c r="E167" s="783"/>
      <c r="F167" s="783"/>
      <c r="G167" s="783"/>
      <c r="H167" s="783"/>
      <c r="I167" s="783"/>
      <c r="J167" s="783"/>
      <c r="K167" s="783"/>
      <c r="L167" s="783"/>
      <c r="M167" s="783"/>
      <c r="N167" s="783"/>
      <c r="O167" s="783"/>
      <c r="P167" s="783"/>
      <c r="Q167" s="783"/>
      <c r="R167" s="783"/>
      <c r="S167" s="783"/>
      <c r="T167" s="783"/>
      <c r="U167" s="783"/>
      <c r="V167" s="783"/>
      <c r="W167" s="783"/>
      <c r="X167" s="783"/>
      <c r="Y167" s="783"/>
      <c r="Z167" s="783"/>
    </row>
    <row r="168" ht="12.75" customHeight="1">
      <c r="A168" s="783"/>
      <c r="B168" s="783"/>
      <c r="C168" s="784"/>
      <c r="D168" s="783"/>
      <c r="E168" s="783"/>
      <c r="F168" s="783"/>
      <c r="G168" s="783"/>
      <c r="H168" s="783"/>
      <c r="I168" s="783"/>
      <c r="J168" s="783"/>
      <c r="K168" s="783"/>
      <c r="L168" s="783"/>
      <c r="M168" s="783"/>
      <c r="N168" s="783"/>
      <c r="O168" s="783"/>
      <c r="P168" s="783"/>
      <c r="Q168" s="783"/>
      <c r="R168" s="783"/>
      <c r="S168" s="783"/>
      <c r="T168" s="783"/>
      <c r="U168" s="783"/>
      <c r="V168" s="783"/>
      <c r="W168" s="783"/>
      <c r="X168" s="783"/>
      <c r="Y168" s="783"/>
      <c r="Z168" s="783"/>
    </row>
    <row r="169" ht="12.75" customHeight="1">
      <c r="A169" s="783"/>
      <c r="B169" s="783"/>
      <c r="C169" s="784"/>
      <c r="D169" s="783"/>
      <c r="E169" s="783"/>
      <c r="F169" s="783"/>
      <c r="G169" s="783"/>
      <c r="H169" s="783"/>
      <c r="I169" s="783"/>
      <c r="J169" s="783"/>
      <c r="K169" s="783"/>
      <c r="L169" s="783"/>
      <c r="M169" s="783"/>
      <c r="N169" s="783"/>
      <c r="O169" s="783"/>
      <c r="P169" s="783"/>
      <c r="Q169" s="783"/>
      <c r="R169" s="783"/>
      <c r="S169" s="783"/>
      <c r="T169" s="783"/>
      <c r="U169" s="783"/>
      <c r="V169" s="783"/>
      <c r="W169" s="783"/>
      <c r="X169" s="783"/>
      <c r="Y169" s="783"/>
      <c r="Z169" s="783"/>
    </row>
    <row r="170" ht="12.75" customHeight="1">
      <c r="A170" s="783"/>
      <c r="B170" s="783"/>
      <c r="C170" s="784"/>
      <c r="D170" s="783"/>
      <c r="E170" s="783"/>
      <c r="F170" s="783"/>
      <c r="G170" s="783"/>
      <c r="H170" s="783"/>
      <c r="I170" s="783"/>
      <c r="J170" s="783"/>
      <c r="K170" s="783"/>
      <c r="L170" s="783"/>
      <c r="M170" s="783"/>
      <c r="N170" s="783"/>
      <c r="O170" s="783"/>
      <c r="P170" s="783"/>
      <c r="Q170" s="783"/>
      <c r="R170" s="783"/>
      <c r="S170" s="783"/>
      <c r="T170" s="783"/>
      <c r="U170" s="783"/>
      <c r="V170" s="783"/>
      <c r="W170" s="783"/>
      <c r="X170" s="783"/>
      <c r="Y170" s="783"/>
      <c r="Z170" s="783"/>
    </row>
    <row r="171" ht="12.75" customHeight="1">
      <c r="A171" s="783"/>
      <c r="B171" s="783"/>
      <c r="C171" s="784"/>
      <c r="D171" s="783"/>
      <c r="E171" s="783"/>
      <c r="F171" s="783"/>
      <c r="G171" s="783"/>
      <c r="H171" s="783"/>
      <c r="I171" s="783"/>
      <c r="J171" s="783"/>
      <c r="K171" s="783"/>
      <c r="L171" s="783"/>
      <c r="M171" s="783"/>
      <c r="N171" s="783"/>
      <c r="O171" s="783"/>
      <c r="P171" s="783"/>
      <c r="Q171" s="783"/>
      <c r="R171" s="783"/>
      <c r="S171" s="783"/>
      <c r="T171" s="783"/>
      <c r="U171" s="783"/>
      <c r="V171" s="783"/>
      <c r="W171" s="783"/>
      <c r="X171" s="783"/>
      <c r="Y171" s="783"/>
      <c r="Z171" s="783"/>
    </row>
    <row r="172" ht="12.75" customHeight="1">
      <c r="A172" s="783"/>
      <c r="B172" s="783"/>
      <c r="C172" s="784"/>
      <c r="D172" s="783"/>
      <c r="E172" s="783"/>
      <c r="F172" s="783"/>
      <c r="G172" s="783"/>
      <c r="H172" s="783"/>
      <c r="I172" s="783"/>
      <c r="J172" s="783"/>
      <c r="K172" s="783"/>
      <c r="L172" s="783"/>
      <c r="M172" s="783"/>
      <c r="N172" s="783"/>
      <c r="O172" s="783"/>
      <c r="P172" s="783"/>
      <c r="Q172" s="783"/>
      <c r="R172" s="783"/>
      <c r="S172" s="783"/>
      <c r="T172" s="783"/>
      <c r="U172" s="783"/>
      <c r="V172" s="783"/>
      <c r="W172" s="783"/>
      <c r="X172" s="783"/>
      <c r="Y172" s="783"/>
      <c r="Z172" s="783"/>
    </row>
    <row r="173" ht="12.75" customHeight="1">
      <c r="A173" s="783"/>
      <c r="B173" s="783"/>
      <c r="C173" s="784"/>
      <c r="D173" s="783"/>
      <c r="E173" s="783"/>
      <c r="F173" s="783"/>
      <c r="G173" s="783"/>
      <c r="H173" s="783"/>
      <c r="I173" s="783"/>
      <c r="J173" s="783"/>
      <c r="K173" s="783"/>
      <c r="L173" s="783"/>
      <c r="M173" s="783"/>
      <c r="N173" s="783"/>
      <c r="O173" s="783"/>
      <c r="P173" s="783"/>
      <c r="Q173" s="783"/>
      <c r="R173" s="783"/>
      <c r="S173" s="783"/>
      <c r="T173" s="783"/>
      <c r="U173" s="783"/>
      <c r="V173" s="783"/>
      <c r="W173" s="783"/>
      <c r="X173" s="783"/>
      <c r="Y173" s="783"/>
      <c r="Z173" s="783"/>
    </row>
    <row r="174" ht="12.75" customHeight="1">
      <c r="A174" s="783"/>
      <c r="B174" s="783"/>
      <c r="C174" s="784"/>
      <c r="D174" s="783"/>
      <c r="E174" s="783"/>
      <c r="F174" s="783"/>
      <c r="G174" s="783"/>
      <c r="H174" s="783"/>
      <c r="I174" s="783"/>
      <c r="J174" s="783"/>
      <c r="K174" s="783"/>
      <c r="L174" s="783"/>
      <c r="M174" s="783"/>
      <c r="N174" s="783"/>
      <c r="O174" s="783"/>
      <c r="P174" s="783"/>
      <c r="Q174" s="783"/>
      <c r="R174" s="783"/>
      <c r="S174" s="783"/>
      <c r="T174" s="783"/>
      <c r="U174" s="783"/>
      <c r="V174" s="783"/>
      <c r="W174" s="783"/>
      <c r="X174" s="783"/>
      <c r="Y174" s="783"/>
      <c r="Z174" s="783"/>
    </row>
    <row r="175" ht="12.75" customHeight="1">
      <c r="A175" s="783"/>
      <c r="B175" s="783"/>
      <c r="C175" s="784"/>
      <c r="D175" s="783"/>
      <c r="E175" s="783"/>
      <c r="F175" s="783"/>
      <c r="G175" s="783"/>
      <c r="H175" s="783"/>
      <c r="I175" s="783"/>
      <c r="J175" s="783"/>
      <c r="K175" s="783"/>
      <c r="L175" s="783"/>
      <c r="M175" s="783"/>
      <c r="N175" s="783"/>
      <c r="O175" s="783"/>
      <c r="P175" s="783"/>
      <c r="Q175" s="783"/>
      <c r="R175" s="783"/>
      <c r="S175" s="783"/>
      <c r="T175" s="783"/>
      <c r="U175" s="783"/>
      <c r="V175" s="783"/>
      <c r="W175" s="783"/>
      <c r="X175" s="783"/>
      <c r="Y175" s="783"/>
      <c r="Z175" s="783"/>
    </row>
    <row r="176" ht="12.75" customHeight="1">
      <c r="A176" s="783"/>
      <c r="B176" s="783"/>
      <c r="C176" s="784"/>
      <c r="D176" s="783"/>
      <c r="E176" s="783"/>
      <c r="F176" s="783"/>
      <c r="G176" s="783"/>
      <c r="H176" s="783"/>
      <c r="I176" s="783"/>
      <c r="J176" s="783"/>
      <c r="K176" s="783"/>
      <c r="L176" s="783"/>
      <c r="M176" s="783"/>
      <c r="N176" s="783"/>
      <c r="O176" s="783"/>
      <c r="P176" s="783"/>
      <c r="Q176" s="783"/>
      <c r="R176" s="783"/>
      <c r="S176" s="783"/>
      <c r="T176" s="783"/>
      <c r="U176" s="783"/>
      <c r="V176" s="783"/>
      <c r="W176" s="783"/>
      <c r="X176" s="783"/>
      <c r="Y176" s="783"/>
      <c r="Z176" s="783"/>
    </row>
    <row r="177" ht="12.75" customHeight="1">
      <c r="A177" s="783"/>
      <c r="B177" s="783"/>
      <c r="C177" s="784"/>
      <c r="D177" s="783"/>
      <c r="E177" s="783"/>
      <c r="F177" s="783"/>
      <c r="G177" s="783"/>
      <c r="H177" s="783"/>
      <c r="I177" s="783"/>
      <c r="J177" s="783"/>
      <c r="K177" s="783"/>
      <c r="L177" s="783"/>
      <c r="M177" s="783"/>
      <c r="N177" s="783"/>
      <c r="O177" s="783"/>
      <c r="P177" s="783"/>
      <c r="Q177" s="783"/>
      <c r="R177" s="783"/>
      <c r="S177" s="783"/>
      <c r="T177" s="783"/>
      <c r="U177" s="783"/>
      <c r="V177" s="783"/>
      <c r="W177" s="783"/>
      <c r="X177" s="783"/>
      <c r="Y177" s="783"/>
      <c r="Z177" s="783"/>
    </row>
    <row r="178" ht="12.75" customHeight="1">
      <c r="A178" s="783"/>
      <c r="B178" s="783"/>
      <c r="C178" s="784"/>
      <c r="D178" s="783"/>
      <c r="E178" s="783"/>
      <c r="F178" s="783"/>
      <c r="G178" s="783"/>
      <c r="H178" s="783"/>
      <c r="I178" s="783"/>
      <c r="J178" s="783"/>
      <c r="K178" s="783"/>
      <c r="L178" s="783"/>
      <c r="M178" s="783"/>
      <c r="N178" s="783"/>
      <c r="O178" s="783"/>
      <c r="P178" s="783"/>
      <c r="Q178" s="783"/>
      <c r="R178" s="783"/>
      <c r="S178" s="783"/>
      <c r="T178" s="783"/>
      <c r="U178" s="783"/>
      <c r="V178" s="783"/>
      <c r="W178" s="783"/>
      <c r="X178" s="783"/>
      <c r="Y178" s="783"/>
      <c r="Z178" s="783"/>
    </row>
    <row r="179" ht="12.75" customHeight="1">
      <c r="A179" s="783"/>
      <c r="B179" s="783"/>
      <c r="C179" s="784"/>
      <c r="D179" s="783"/>
      <c r="E179" s="783"/>
      <c r="F179" s="783"/>
      <c r="G179" s="783"/>
      <c r="H179" s="783"/>
      <c r="I179" s="783"/>
      <c r="J179" s="783"/>
      <c r="K179" s="783"/>
      <c r="L179" s="783"/>
      <c r="M179" s="783"/>
      <c r="N179" s="783"/>
      <c r="O179" s="783"/>
      <c r="P179" s="783"/>
      <c r="Q179" s="783"/>
      <c r="R179" s="783"/>
      <c r="S179" s="783"/>
      <c r="T179" s="783"/>
      <c r="U179" s="783"/>
      <c r="V179" s="783"/>
      <c r="W179" s="783"/>
      <c r="X179" s="783"/>
      <c r="Y179" s="783"/>
      <c r="Z179" s="783"/>
    </row>
    <row r="180" ht="12.75" customHeight="1">
      <c r="A180" s="783"/>
      <c r="B180" s="783"/>
      <c r="C180" s="784"/>
      <c r="D180" s="783"/>
      <c r="E180" s="783"/>
      <c r="F180" s="783"/>
      <c r="G180" s="783"/>
      <c r="H180" s="783"/>
      <c r="I180" s="783"/>
      <c r="J180" s="783"/>
      <c r="K180" s="783"/>
      <c r="L180" s="783"/>
      <c r="M180" s="783"/>
      <c r="N180" s="783"/>
      <c r="O180" s="783"/>
      <c r="P180" s="783"/>
      <c r="Q180" s="783"/>
      <c r="R180" s="783"/>
      <c r="S180" s="783"/>
      <c r="T180" s="783"/>
      <c r="U180" s="783"/>
      <c r="V180" s="783"/>
      <c r="W180" s="783"/>
      <c r="X180" s="783"/>
      <c r="Y180" s="783"/>
      <c r="Z180" s="783"/>
    </row>
    <row r="181" ht="12.75" customHeight="1">
      <c r="A181" s="783"/>
      <c r="B181" s="783"/>
      <c r="C181" s="784"/>
      <c r="D181" s="783"/>
      <c r="E181" s="783"/>
      <c r="F181" s="783"/>
      <c r="G181" s="783"/>
      <c r="H181" s="783"/>
      <c r="I181" s="783"/>
      <c r="J181" s="783"/>
      <c r="K181" s="783"/>
      <c r="L181" s="783"/>
      <c r="M181" s="783"/>
      <c r="N181" s="783"/>
      <c r="O181" s="783"/>
      <c r="P181" s="783"/>
      <c r="Q181" s="783"/>
      <c r="R181" s="783"/>
      <c r="S181" s="783"/>
      <c r="T181" s="783"/>
      <c r="U181" s="783"/>
      <c r="V181" s="783"/>
      <c r="W181" s="783"/>
      <c r="X181" s="783"/>
      <c r="Y181" s="783"/>
      <c r="Z181" s="783"/>
    </row>
    <row r="182" ht="12.75" customHeight="1">
      <c r="A182" s="783"/>
      <c r="B182" s="783"/>
      <c r="C182" s="784"/>
      <c r="D182" s="783"/>
      <c r="E182" s="783"/>
      <c r="F182" s="783"/>
      <c r="G182" s="783"/>
      <c r="H182" s="783"/>
      <c r="I182" s="783"/>
      <c r="J182" s="783"/>
      <c r="K182" s="783"/>
      <c r="L182" s="783"/>
      <c r="M182" s="783"/>
      <c r="N182" s="783"/>
      <c r="O182" s="783"/>
      <c r="P182" s="783"/>
      <c r="Q182" s="783"/>
      <c r="R182" s="783"/>
      <c r="S182" s="783"/>
      <c r="T182" s="783"/>
      <c r="U182" s="783"/>
      <c r="V182" s="783"/>
      <c r="W182" s="783"/>
      <c r="X182" s="783"/>
      <c r="Y182" s="783"/>
      <c r="Z182" s="783"/>
    </row>
    <row r="183" ht="12.75" customHeight="1">
      <c r="A183" s="783"/>
      <c r="B183" s="783"/>
      <c r="C183" s="784"/>
      <c r="D183" s="783"/>
      <c r="E183" s="783"/>
      <c r="F183" s="783"/>
      <c r="G183" s="783"/>
      <c r="H183" s="783"/>
      <c r="I183" s="783"/>
      <c r="J183" s="783"/>
      <c r="K183" s="783"/>
      <c r="L183" s="783"/>
      <c r="M183" s="783"/>
      <c r="N183" s="783"/>
      <c r="O183" s="783"/>
      <c r="P183" s="783"/>
      <c r="Q183" s="783"/>
      <c r="R183" s="783"/>
      <c r="S183" s="783"/>
      <c r="T183" s="783"/>
      <c r="U183" s="783"/>
      <c r="V183" s="783"/>
      <c r="W183" s="783"/>
      <c r="X183" s="783"/>
      <c r="Y183" s="783"/>
      <c r="Z183" s="783"/>
    </row>
    <row r="184" ht="12.75" customHeight="1">
      <c r="A184" s="783"/>
      <c r="B184" s="783"/>
      <c r="C184" s="784"/>
      <c r="D184" s="783"/>
      <c r="E184" s="783"/>
      <c r="F184" s="783"/>
      <c r="G184" s="783"/>
      <c r="H184" s="783"/>
      <c r="I184" s="783"/>
      <c r="J184" s="783"/>
      <c r="K184" s="783"/>
      <c r="L184" s="783"/>
      <c r="M184" s="783"/>
      <c r="N184" s="783"/>
      <c r="O184" s="783"/>
      <c r="P184" s="783"/>
      <c r="Q184" s="783"/>
      <c r="R184" s="783"/>
      <c r="S184" s="783"/>
      <c r="T184" s="783"/>
      <c r="U184" s="783"/>
      <c r="V184" s="783"/>
      <c r="W184" s="783"/>
      <c r="X184" s="783"/>
      <c r="Y184" s="783"/>
      <c r="Z184" s="783"/>
    </row>
    <row r="185" ht="12.75" customHeight="1">
      <c r="A185" s="783"/>
      <c r="B185" s="783"/>
      <c r="C185" s="784"/>
      <c r="D185" s="783"/>
      <c r="E185" s="783"/>
      <c r="F185" s="783"/>
      <c r="G185" s="783"/>
      <c r="H185" s="783"/>
      <c r="I185" s="783"/>
      <c r="J185" s="783"/>
      <c r="K185" s="783"/>
      <c r="L185" s="783"/>
      <c r="M185" s="783"/>
      <c r="N185" s="783"/>
      <c r="O185" s="783"/>
      <c r="P185" s="783"/>
      <c r="Q185" s="783"/>
      <c r="R185" s="783"/>
      <c r="S185" s="783"/>
      <c r="T185" s="783"/>
      <c r="U185" s="783"/>
      <c r="V185" s="783"/>
      <c r="W185" s="783"/>
      <c r="X185" s="783"/>
      <c r="Y185" s="783"/>
      <c r="Z185" s="783"/>
    </row>
    <row r="186" ht="12.75" customHeight="1">
      <c r="A186" s="783"/>
      <c r="B186" s="783"/>
      <c r="C186" s="784"/>
      <c r="D186" s="783"/>
      <c r="E186" s="783"/>
      <c r="F186" s="783"/>
      <c r="G186" s="783"/>
      <c r="H186" s="783"/>
      <c r="I186" s="783"/>
      <c r="J186" s="783"/>
      <c r="K186" s="783"/>
      <c r="L186" s="783"/>
      <c r="M186" s="783"/>
      <c r="N186" s="783"/>
      <c r="O186" s="783"/>
      <c r="P186" s="783"/>
      <c r="Q186" s="783"/>
      <c r="R186" s="783"/>
      <c r="S186" s="783"/>
      <c r="T186" s="783"/>
      <c r="U186" s="783"/>
      <c r="V186" s="783"/>
      <c r="W186" s="783"/>
      <c r="X186" s="783"/>
      <c r="Y186" s="783"/>
      <c r="Z186" s="783"/>
    </row>
    <row r="187" ht="12.75" customHeight="1">
      <c r="A187" s="783"/>
      <c r="B187" s="783"/>
      <c r="C187" s="784"/>
      <c r="D187" s="783"/>
      <c r="E187" s="783"/>
      <c r="F187" s="783"/>
      <c r="G187" s="783"/>
      <c r="H187" s="783"/>
      <c r="I187" s="783"/>
      <c r="J187" s="783"/>
      <c r="K187" s="783"/>
      <c r="L187" s="783"/>
      <c r="M187" s="783"/>
      <c r="N187" s="783"/>
      <c r="O187" s="783"/>
      <c r="P187" s="783"/>
      <c r="Q187" s="783"/>
      <c r="R187" s="783"/>
      <c r="S187" s="783"/>
      <c r="T187" s="783"/>
      <c r="U187" s="783"/>
      <c r="V187" s="783"/>
      <c r="W187" s="783"/>
      <c r="X187" s="783"/>
      <c r="Y187" s="783"/>
      <c r="Z187" s="783"/>
    </row>
    <row r="188" ht="12.75" customHeight="1">
      <c r="A188" s="783"/>
      <c r="B188" s="783"/>
      <c r="C188" s="784"/>
      <c r="D188" s="783"/>
      <c r="E188" s="783"/>
      <c r="F188" s="783"/>
      <c r="G188" s="783"/>
      <c r="H188" s="783"/>
      <c r="I188" s="783"/>
      <c r="J188" s="783"/>
      <c r="K188" s="783"/>
      <c r="L188" s="783"/>
      <c r="M188" s="783"/>
      <c r="N188" s="783"/>
      <c r="O188" s="783"/>
      <c r="P188" s="783"/>
      <c r="Q188" s="783"/>
      <c r="R188" s="783"/>
      <c r="S188" s="783"/>
      <c r="T188" s="783"/>
      <c r="U188" s="783"/>
      <c r="V188" s="783"/>
      <c r="W188" s="783"/>
      <c r="X188" s="783"/>
      <c r="Y188" s="783"/>
      <c r="Z188" s="783"/>
    </row>
    <row r="189" ht="12.75" customHeight="1">
      <c r="A189" s="783"/>
      <c r="B189" s="783"/>
      <c r="C189" s="784"/>
      <c r="D189" s="783"/>
      <c r="E189" s="783"/>
      <c r="F189" s="783"/>
      <c r="G189" s="783"/>
      <c r="H189" s="783"/>
      <c r="I189" s="783"/>
      <c r="J189" s="783"/>
      <c r="K189" s="783"/>
      <c r="L189" s="783"/>
      <c r="M189" s="783"/>
      <c r="N189" s="783"/>
      <c r="O189" s="783"/>
      <c r="P189" s="783"/>
      <c r="Q189" s="783"/>
      <c r="R189" s="783"/>
      <c r="S189" s="783"/>
      <c r="T189" s="783"/>
      <c r="U189" s="783"/>
      <c r="V189" s="783"/>
      <c r="W189" s="783"/>
      <c r="X189" s="783"/>
      <c r="Y189" s="783"/>
      <c r="Z189" s="783"/>
    </row>
    <row r="190" ht="12.75" customHeight="1">
      <c r="A190" s="783"/>
      <c r="B190" s="783"/>
      <c r="C190" s="784"/>
      <c r="D190" s="783"/>
      <c r="E190" s="783"/>
      <c r="F190" s="783"/>
      <c r="G190" s="783"/>
      <c r="H190" s="783"/>
      <c r="I190" s="783"/>
      <c r="J190" s="783"/>
      <c r="K190" s="783"/>
      <c r="L190" s="783"/>
      <c r="M190" s="783"/>
      <c r="N190" s="783"/>
      <c r="O190" s="783"/>
      <c r="P190" s="783"/>
      <c r="Q190" s="783"/>
      <c r="R190" s="783"/>
      <c r="S190" s="783"/>
      <c r="T190" s="783"/>
      <c r="U190" s="783"/>
      <c r="V190" s="783"/>
      <c r="W190" s="783"/>
      <c r="X190" s="783"/>
      <c r="Y190" s="783"/>
      <c r="Z190" s="783"/>
    </row>
    <row r="191" ht="12.75" customHeight="1">
      <c r="A191" s="783"/>
      <c r="B191" s="783"/>
      <c r="C191" s="784"/>
      <c r="D191" s="783"/>
      <c r="E191" s="783"/>
      <c r="F191" s="783"/>
      <c r="G191" s="783"/>
      <c r="H191" s="783"/>
      <c r="I191" s="783"/>
      <c r="J191" s="783"/>
      <c r="K191" s="783"/>
      <c r="L191" s="783"/>
      <c r="M191" s="783"/>
      <c r="N191" s="783"/>
      <c r="O191" s="783"/>
      <c r="P191" s="783"/>
      <c r="Q191" s="783"/>
      <c r="R191" s="783"/>
      <c r="S191" s="783"/>
      <c r="T191" s="783"/>
      <c r="U191" s="783"/>
      <c r="V191" s="783"/>
      <c r="W191" s="783"/>
      <c r="X191" s="783"/>
      <c r="Y191" s="783"/>
      <c r="Z191" s="783"/>
    </row>
    <row r="192" ht="12.75" customHeight="1">
      <c r="A192" s="783"/>
      <c r="B192" s="783"/>
      <c r="C192" s="784"/>
      <c r="D192" s="783"/>
      <c r="E192" s="783"/>
      <c r="F192" s="783"/>
      <c r="G192" s="783"/>
      <c r="H192" s="783"/>
      <c r="I192" s="783"/>
      <c r="J192" s="783"/>
      <c r="K192" s="783"/>
      <c r="L192" s="783"/>
      <c r="M192" s="783"/>
      <c r="N192" s="783"/>
      <c r="O192" s="783"/>
      <c r="P192" s="783"/>
      <c r="Q192" s="783"/>
      <c r="R192" s="783"/>
      <c r="S192" s="783"/>
      <c r="T192" s="783"/>
      <c r="U192" s="783"/>
      <c r="V192" s="783"/>
      <c r="W192" s="783"/>
      <c r="X192" s="783"/>
      <c r="Y192" s="783"/>
      <c r="Z192" s="783"/>
    </row>
    <row r="193" ht="12.75" customHeight="1">
      <c r="A193" s="783"/>
      <c r="B193" s="783"/>
      <c r="C193" s="784"/>
      <c r="D193" s="783"/>
      <c r="E193" s="783"/>
      <c r="F193" s="783"/>
      <c r="G193" s="783"/>
      <c r="H193" s="783"/>
      <c r="I193" s="783"/>
      <c r="J193" s="783"/>
      <c r="K193" s="783"/>
      <c r="L193" s="783"/>
      <c r="M193" s="783"/>
      <c r="N193" s="783"/>
      <c r="O193" s="783"/>
      <c r="P193" s="783"/>
      <c r="Q193" s="783"/>
      <c r="R193" s="783"/>
      <c r="S193" s="783"/>
      <c r="T193" s="783"/>
      <c r="U193" s="783"/>
      <c r="V193" s="783"/>
      <c r="W193" s="783"/>
      <c r="X193" s="783"/>
      <c r="Y193" s="783"/>
      <c r="Z193" s="783"/>
    </row>
    <row r="194" ht="12.75" customHeight="1">
      <c r="A194" s="783"/>
      <c r="B194" s="783"/>
      <c r="C194" s="784"/>
      <c r="D194" s="783"/>
      <c r="E194" s="783"/>
      <c r="F194" s="783"/>
      <c r="G194" s="783"/>
      <c r="H194" s="783"/>
      <c r="I194" s="783"/>
      <c r="J194" s="783"/>
      <c r="K194" s="783"/>
      <c r="L194" s="783"/>
      <c r="M194" s="783"/>
      <c r="N194" s="783"/>
      <c r="O194" s="783"/>
      <c r="P194" s="783"/>
      <c r="Q194" s="783"/>
      <c r="R194" s="783"/>
      <c r="S194" s="783"/>
      <c r="T194" s="783"/>
      <c r="U194" s="783"/>
      <c r="V194" s="783"/>
      <c r="W194" s="783"/>
      <c r="X194" s="783"/>
      <c r="Y194" s="783"/>
      <c r="Z194" s="783"/>
    </row>
    <row r="195" ht="12.75" customHeight="1">
      <c r="A195" s="783"/>
      <c r="B195" s="783"/>
      <c r="C195" s="784"/>
      <c r="D195" s="783"/>
      <c r="E195" s="783"/>
      <c r="F195" s="783"/>
      <c r="G195" s="783"/>
      <c r="H195" s="783"/>
      <c r="I195" s="783"/>
      <c r="J195" s="783"/>
      <c r="K195" s="783"/>
      <c r="L195" s="783"/>
      <c r="M195" s="783"/>
      <c r="N195" s="783"/>
      <c r="O195" s="783"/>
      <c r="P195" s="783"/>
      <c r="Q195" s="783"/>
      <c r="R195" s="783"/>
      <c r="S195" s="783"/>
      <c r="T195" s="783"/>
      <c r="U195" s="783"/>
      <c r="V195" s="783"/>
      <c r="W195" s="783"/>
      <c r="X195" s="783"/>
      <c r="Y195" s="783"/>
      <c r="Z195" s="783"/>
    </row>
    <row r="196" ht="12.75" customHeight="1">
      <c r="A196" s="783"/>
      <c r="B196" s="783"/>
      <c r="C196" s="784"/>
      <c r="D196" s="783"/>
      <c r="E196" s="783"/>
      <c r="F196" s="783"/>
      <c r="G196" s="783"/>
      <c r="H196" s="783"/>
      <c r="I196" s="783"/>
      <c r="J196" s="783"/>
      <c r="K196" s="783"/>
      <c r="L196" s="783"/>
      <c r="M196" s="783"/>
      <c r="N196" s="783"/>
      <c r="O196" s="783"/>
      <c r="P196" s="783"/>
      <c r="Q196" s="783"/>
      <c r="R196" s="783"/>
      <c r="S196" s="783"/>
      <c r="T196" s="783"/>
      <c r="U196" s="783"/>
      <c r="V196" s="783"/>
      <c r="W196" s="783"/>
      <c r="X196" s="783"/>
      <c r="Y196" s="783"/>
      <c r="Z196" s="783"/>
    </row>
    <row r="197" ht="12.75" customHeight="1">
      <c r="A197" s="783"/>
      <c r="B197" s="783"/>
      <c r="C197" s="784"/>
      <c r="D197" s="783"/>
      <c r="E197" s="783"/>
      <c r="F197" s="783"/>
      <c r="G197" s="783"/>
      <c r="H197" s="783"/>
      <c r="I197" s="783"/>
      <c r="J197" s="783"/>
      <c r="K197" s="783"/>
      <c r="L197" s="783"/>
      <c r="M197" s="783"/>
      <c r="N197" s="783"/>
      <c r="O197" s="783"/>
      <c r="P197" s="783"/>
      <c r="Q197" s="783"/>
      <c r="R197" s="783"/>
      <c r="S197" s="783"/>
      <c r="T197" s="783"/>
      <c r="U197" s="783"/>
      <c r="V197" s="783"/>
      <c r="W197" s="783"/>
      <c r="X197" s="783"/>
      <c r="Y197" s="783"/>
      <c r="Z197" s="783"/>
    </row>
    <row r="198" ht="12.75" customHeight="1">
      <c r="A198" s="783"/>
      <c r="B198" s="783"/>
      <c r="C198" s="784"/>
      <c r="D198" s="783"/>
      <c r="E198" s="783"/>
      <c r="F198" s="783"/>
      <c r="G198" s="783"/>
      <c r="H198" s="783"/>
      <c r="I198" s="783"/>
      <c r="J198" s="783"/>
      <c r="K198" s="783"/>
      <c r="L198" s="783"/>
      <c r="M198" s="783"/>
      <c r="N198" s="783"/>
      <c r="O198" s="783"/>
      <c r="P198" s="783"/>
      <c r="Q198" s="783"/>
      <c r="R198" s="783"/>
      <c r="S198" s="783"/>
      <c r="T198" s="783"/>
      <c r="U198" s="783"/>
      <c r="V198" s="783"/>
      <c r="W198" s="783"/>
      <c r="X198" s="783"/>
      <c r="Y198" s="783"/>
      <c r="Z198" s="783"/>
    </row>
    <row r="199" ht="12.75" customHeight="1">
      <c r="A199" s="783"/>
      <c r="B199" s="783"/>
      <c r="C199" s="784"/>
      <c r="D199" s="783"/>
      <c r="E199" s="783"/>
      <c r="F199" s="783"/>
      <c r="G199" s="783"/>
      <c r="H199" s="783"/>
      <c r="I199" s="783"/>
      <c r="J199" s="783"/>
      <c r="K199" s="783"/>
      <c r="L199" s="783"/>
      <c r="M199" s="783"/>
      <c r="N199" s="783"/>
      <c r="O199" s="783"/>
      <c r="P199" s="783"/>
      <c r="Q199" s="783"/>
      <c r="R199" s="783"/>
      <c r="S199" s="783"/>
      <c r="T199" s="783"/>
      <c r="U199" s="783"/>
      <c r="V199" s="783"/>
      <c r="W199" s="783"/>
      <c r="X199" s="783"/>
      <c r="Y199" s="783"/>
      <c r="Z199" s="783"/>
    </row>
    <row r="200" ht="12.75" customHeight="1">
      <c r="A200" s="783"/>
      <c r="B200" s="783"/>
      <c r="C200" s="784"/>
      <c r="D200" s="783"/>
      <c r="E200" s="783"/>
      <c r="F200" s="783"/>
      <c r="G200" s="783"/>
      <c r="H200" s="783"/>
      <c r="I200" s="783"/>
      <c r="J200" s="783"/>
      <c r="K200" s="783"/>
      <c r="L200" s="783"/>
      <c r="M200" s="783"/>
      <c r="N200" s="783"/>
      <c r="O200" s="783"/>
      <c r="P200" s="783"/>
      <c r="Q200" s="783"/>
      <c r="R200" s="783"/>
      <c r="S200" s="783"/>
      <c r="T200" s="783"/>
      <c r="U200" s="783"/>
      <c r="V200" s="783"/>
      <c r="W200" s="783"/>
      <c r="X200" s="783"/>
      <c r="Y200" s="783"/>
      <c r="Z200" s="783"/>
    </row>
    <row r="201" ht="12.75" customHeight="1">
      <c r="A201" s="783"/>
      <c r="B201" s="783"/>
      <c r="C201" s="784"/>
      <c r="D201" s="783"/>
      <c r="E201" s="783"/>
      <c r="F201" s="783"/>
      <c r="G201" s="783"/>
      <c r="H201" s="783"/>
      <c r="I201" s="783"/>
      <c r="J201" s="783"/>
      <c r="K201" s="783"/>
      <c r="L201" s="783"/>
      <c r="M201" s="783"/>
      <c r="N201" s="783"/>
      <c r="O201" s="783"/>
      <c r="P201" s="783"/>
      <c r="Q201" s="783"/>
      <c r="R201" s="783"/>
      <c r="S201" s="783"/>
      <c r="T201" s="783"/>
      <c r="U201" s="783"/>
      <c r="V201" s="783"/>
      <c r="W201" s="783"/>
      <c r="X201" s="783"/>
      <c r="Y201" s="783"/>
      <c r="Z201" s="783"/>
    </row>
    <row r="202" ht="12.75" customHeight="1">
      <c r="A202" s="783"/>
      <c r="B202" s="783"/>
      <c r="C202" s="784"/>
      <c r="D202" s="783"/>
      <c r="E202" s="783"/>
      <c r="F202" s="783"/>
      <c r="G202" s="783"/>
      <c r="H202" s="783"/>
      <c r="I202" s="783"/>
      <c r="J202" s="783"/>
      <c r="K202" s="783"/>
      <c r="L202" s="783"/>
      <c r="M202" s="783"/>
      <c r="N202" s="783"/>
      <c r="O202" s="783"/>
      <c r="P202" s="783"/>
      <c r="Q202" s="783"/>
      <c r="R202" s="783"/>
      <c r="S202" s="783"/>
      <c r="T202" s="783"/>
      <c r="U202" s="783"/>
      <c r="V202" s="783"/>
      <c r="W202" s="783"/>
      <c r="X202" s="783"/>
      <c r="Y202" s="783"/>
      <c r="Z202" s="783"/>
    </row>
    <row r="203" ht="12.75" customHeight="1">
      <c r="A203" s="783"/>
      <c r="B203" s="783"/>
      <c r="C203" s="784"/>
      <c r="D203" s="783"/>
      <c r="E203" s="783"/>
      <c r="F203" s="783"/>
      <c r="G203" s="783"/>
      <c r="H203" s="783"/>
      <c r="I203" s="783"/>
      <c r="J203" s="783"/>
      <c r="K203" s="783"/>
      <c r="L203" s="783"/>
      <c r="M203" s="783"/>
      <c r="N203" s="783"/>
      <c r="O203" s="783"/>
      <c r="P203" s="783"/>
      <c r="Q203" s="783"/>
      <c r="R203" s="783"/>
      <c r="S203" s="783"/>
      <c r="T203" s="783"/>
      <c r="U203" s="783"/>
      <c r="V203" s="783"/>
      <c r="W203" s="783"/>
      <c r="X203" s="783"/>
      <c r="Y203" s="783"/>
      <c r="Z203" s="783"/>
    </row>
    <row r="204" ht="12.75" customHeight="1">
      <c r="A204" s="783"/>
      <c r="B204" s="783"/>
      <c r="C204" s="784"/>
      <c r="D204" s="783"/>
      <c r="E204" s="783"/>
      <c r="F204" s="783"/>
      <c r="G204" s="783"/>
      <c r="H204" s="783"/>
      <c r="I204" s="783"/>
      <c r="J204" s="783"/>
      <c r="K204" s="783"/>
      <c r="L204" s="783"/>
      <c r="M204" s="783"/>
      <c r="N204" s="783"/>
      <c r="O204" s="783"/>
      <c r="P204" s="783"/>
      <c r="Q204" s="783"/>
      <c r="R204" s="783"/>
      <c r="S204" s="783"/>
      <c r="T204" s="783"/>
      <c r="U204" s="783"/>
      <c r="V204" s="783"/>
      <c r="W204" s="783"/>
      <c r="X204" s="783"/>
      <c r="Y204" s="783"/>
      <c r="Z204" s="783"/>
    </row>
    <row r="205" ht="12.75" customHeight="1">
      <c r="A205" s="783"/>
      <c r="B205" s="783"/>
      <c r="C205" s="784"/>
      <c r="D205" s="783"/>
      <c r="E205" s="783"/>
      <c r="F205" s="783"/>
      <c r="G205" s="783"/>
      <c r="H205" s="783"/>
      <c r="I205" s="783"/>
      <c r="J205" s="783"/>
      <c r="K205" s="783"/>
      <c r="L205" s="783"/>
      <c r="M205" s="783"/>
      <c r="N205" s="783"/>
      <c r="O205" s="783"/>
      <c r="P205" s="783"/>
      <c r="Q205" s="783"/>
      <c r="R205" s="783"/>
      <c r="S205" s="783"/>
      <c r="T205" s="783"/>
      <c r="U205" s="783"/>
      <c r="V205" s="783"/>
      <c r="W205" s="783"/>
      <c r="X205" s="783"/>
      <c r="Y205" s="783"/>
      <c r="Z205" s="783"/>
    </row>
    <row r="206" ht="12.75" customHeight="1">
      <c r="A206" s="783"/>
      <c r="B206" s="783"/>
      <c r="C206" s="784"/>
      <c r="D206" s="783"/>
      <c r="E206" s="783"/>
      <c r="F206" s="783"/>
      <c r="G206" s="783"/>
      <c r="H206" s="783"/>
      <c r="I206" s="783"/>
      <c r="J206" s="783"/>
      <c r="K206" s="783"/>
      <c r="L206" s="783"/>
      <c r="M206" s="783"/>
      <c r="N206" s="783"/>
      <c r="O206" s="783"/>
      <c r="P206" s="783"/>
      <c r="Q206" s="783"/>
      <c r="R206" s="783"/>
      <c r="S206" s="783"/>
      <c r="T206" s="783"/>
      <c r="U206" s="783"/>
      <c r="V206" s="783"/>
      <c r="W206" s="783"/>
      <c r="X206" s="783"/>
      <c r="Y206" s="783"/>
      <c r="Z206" s="783"/>
    </row>
    <row r="207" ht="12.75" customHeight="1">
      <c r="A207" s="783"/>
      <c r="B207" s="783"/>
      <c r="C207" s="784"/>
      <c r="D207" s="783"/>
      <c r="E207" s="783"/>
      <c r="F207" s="783"/>
      <c r="G207" s="783"/>
      <c r="H207" s="783"/>
      <c r="I207" s="783"/>
      <c r="J207" s="783"/>
      <c r="K207" s="783"/>
      <c r="L207" s="783"/>
      <c r="M207" s="783"/>
      <c r="N207" s="783"/>
      <c r="O207" s="783"/>
      <c r="P207" s="783"/>
      <c r="Q207" s="783"/>
      <c r="R207" s="783"/>
      <c r="S207" s="783"/>
      <c r="T207" s="783"/>
      <c r="U207" s="783"/>
      <c r="V207" s="783"/>
      <c r="W207" s="783"/>
      <c r="X207" s="783"/>
      <c r="Y207" s="783"/>
      <c r="Z207" s="783"/>
    </row>
    <row r="208" ht="12.75" customHeight="1">
      <c r="A208" s="783"/>
      <c r="B208" s="783"/>
      <c r="C208" s="784"/>
      <c r="D208" s="783"/>
      <c r="E208" s="783"/>
      <c r="F208" s="783"/>
      <c r="G208" s="783"/>
      <c r="H208" s="783"/>
      <c r="I208" s="783"/>
      <c r="J208" s="783"/>
      <c r="K208" s="783"/>
      <c r="L208" s="783"/>
      <c r="M208" s="783"/>
      <c r="N208" s="783"/>
      <c r="O208" s="783"/>
      <c r="P208" s="783"/>
      <c r="Q208" s="783"/>
      <c r="R208" s="783"/>
      <c r="S208" s="783"/>
      <c r="T208" s="783"/>
      <c r="U208" s="783"/>
      <c r="V208" s="783"/>
      <c r="W208" s="783"/>
      <c r="X208" s="783"/>
      <c r="Y208" s="783"/>
      <c r="Z208" s="783"/>
    </row>
    <row r="209" ht="12.75" customHeight="1">
      <c r="A209" s="783"/>
      <c r="B209" s="783"/>
      <c r="C209" s="784"/>
      <c r="D209" s="783"/>
      <c r="E209" s="783"/>
      <c r="F209" s="783"/>
      <c r="G209" s="783"/>
      <c r="H209" s="783"/>
      <c r="I209" s="783"/>
      <c r="J209" s="783"/>
      <c r="K209" s="783"/>
      <c r="L209" s="783"/>
      <c r="M209" s="783"/>
      <c r="N209" s="783"/>
      <c r="O209" s="783"/>
      <c r="P209" s="783"/>
      <c r="Q209" s="783"/>
      <c r="R209" s="783"/>
      <c r="S209" s="783"/>
      <c r="T209" s="783"/>
      <c r="U209" s="783"/>
      <c r="V209" s="783"/>
      <c r="W209" s="783"/>
      <c r="X209" s="783"/>
      <c r="Y209" s="783"/>
      <c r="Z209" s="783"/>
    </row>
    <row r="210" ht="12.75" customHeight="1">
      <c r="A210" s="783"/>
      <c r="B210" s="783"/>
      <c r="C210" s="784"/>
      <c r="D210" s="783"/>
      <c r="E210" s="783"/>
      <c r="F210" s="783"/>
      <c r="G210" s="783"/>
      <c r="H210" s="783"/>
      <c r="I210" s="783"/>
      <c r="J210" s="783"/>
      <c r="K210" s="783"/>
      <c r="L210" s="783"/>
      <c r="M210" s="783"/>
      <c r="N210" s="783"/>
      <c r="O210" s="783"/>
      <c r="P210" s="783"/>
      <c r="Q210" s="783"/>
      <c r="R210" s="783"/>
      <c r="S210" s="783"/>
      <c r="T210" s="783"/>
      <c r="U210" s="783"/>
      <c r="V210" s="783"/>
      <c r="W210" s="783"/>
      <c r="X210" s="783"/>
      <c r="Y210" s="783"/>
      <c r="Z210" s="783"/>
    </row>
    <row r="211" ht="12.75" customHeight="1">
      <c r="A211" s="783"/>
      <c r="B211" s="783"/>
      <c r="C211" s="784"/>
      <c r="D211" s="783"/>
      <c r="E211" s="783"/>
      <c r="F211" s="783"/>
      <c r="G211" s="783"/>
      <c r="H211" s="783"/>
      <c r="I211" s="783"/>
      <c r="J211" s="783"/>
      <c r="K211" s="783"/>
      <c r="L211" s="783"/>
      <c r="M211" s="783"/>
      <c r="N211" s="783"/>
      <c r="O211" s="783"/>
      <c r="P211" s="783"/>
      <c r="Q211" s="783"/>
      <c r="R211" s="783"/>
      <c r="S211" s="783"/>
      <c r="T211" s="783"/>
      <c r="U211" s="783"/>
      <c r="V211" s="783"/>
      <c r="W211" s="783"/>
      <c r="X211" s="783"/>
      <c r="Y211" s="783"/>
      <c r="Z211" s="783"/>
    </row>
    <row r="212" ht="12.75" customHeight="1">
      <c r="A212" s="783"/>
      <c r="B212" s="783"/>
      <c r="C212" s="784"/>
      <c r="D212" s="783"/>
      <c r="E212" s="783"/>
      <c r="F212" s="783"/>
      <c r="G212" s="783"/>
      <c r="H212" s="783"/>
      <c r="I212" s="783"/>
      <c r="J212" s="783"/>
      <c r="K212" s="783"/>
      <c r="L212" s="783"/>
      <c r="M212" s="783"/>
      <c r="N212" s="783"/>
      <c r="O212" s="783"/>
      <c r="P212" s="783"/>
      <c r="Q212" s="783"/>
      <c r="R212" s="783"/>
      <c r="S212" s="783"/>
      <c r="T212" s="783"/>
      <c r="U212" s="783"/>
      <c r="V212" s="783"/>
      <c r="W212" s="783"/>
      <c r="X212" s="783"/>
      <c r="Y212" s="783"/>
      <c r="Z212" s="783"/>
    </row>
    <row r="213" ht="12.75" customHeight="1">
      <c r="A213" s="783"/>
      <c r="B213" s="783"/>
      <c r="C213" s="784"/>
      <c r="D213" s="783"/>
      <c r="E213" s="783"/>
      <c r="F213" s="783"/>
      <c r="G213" s="783"/>
      <c r="H213" s="783"/>
      <c r="I213" s="783"/>
      <c r="J213" s="783"/>
      <c r="K213" s="783"/>
      <c r="L213" s="783"/>
      <c r="M213" s="783"/>
      <c r="N213" s="783"/>
      <c r="O213" s="783"/>
      <c r="P213" s="783"/>
      <c r="Q213" s="783"/>
      <c r="R213" s="783"/>
      <c r="S213" s="783"/>
      <c r="T213" s="783"/>
      <c r="U213" s="783"/>
      <c r="V213" s="783"/>
      <c r="W213" s="783"/>
      <c r="X213" s="783"/>
      <c r="Y213" s="783"/>
      <c r="Z213" s="783"/>
    </row>
    <row r="214" ht="12.75" customHeight="1">
      <c r="A214" s="783"/>
      <c r="B214" s="783"/>
      <c r="C214" s="784"/>
      <c r="D214" s="783"/>
      <c r="E214" s="783"/>
      <c r="F214" s="783"/>
      <c r="G214" s="783"/>
      <c r="H214" s="783"/>
      <c r="I214" s="783"/>
      <c r="J214" s="783"/>
      <c r="K214" s="783"/>
      <c r="L214" s="783"/>
      <c r="M214" s="783"/>
      <c r="N214" s="783"/>
      <c r="O214" s="783"/>
      <c r="P214" s="783"/>
      <c r="Q214" s="783"/>
      <c r="R214" s="783"/>
      <c r="S214" s="783"/>
      <c r="T214" s="783"/>
      <c r="U214" s="783"/>
      <c r="V214" s="783"/>
      <c r="W214" s="783"/>
      <c r="X214" s="783"/>
      <c r="Y214" s="783"/>
      <c r="Z214" s="783"/>
    </row>
    <row r="215" ht="12.75" customHeight="1">
      <c r="A215" s="783"/>
      <c r="B215" s="783"/>
      <c r="C215" s="784"/>
      <c r="D215" s="783"/>
      <c r="E215" s="783"/>
      <c r="F215" s="783"/>
      <c r="G215" s="783"/>
      <c r="H215" s="783"/>
      <c r="I215" s="783"/>
      <c r="J215" s="783"/>
      <c r="K215" s="783"/>
      <c r="L215" s="783"/>
      <c r="M215" s="783"/>
      <c r="N215" s="783"/>
      <c r="O215" s="783"/>
      <c r="P215" s="783"/>
      <c r="Q215" s="783"/>
      <c r="R215" s="783"/>
      <c r="S215" s="783"/>
      <c r="T215" s="783"/>
      <c r="U215" s="783"/>
      <c r="V215" s="783"/>
      <c r="W215" s="783"/>
      <c r="X215" s="783"/>
      <c r="Y215" s="783"/>
      <c r="Z215" s="783"/>
    </row>
    <row r="216" ht="12.75" customHeight="1">
      <c r="A216" s="783"/>
      <c r="B216" s="783"/>
      <c r="C216" s="784"/>
      <c r="D216" s="783"/>
      <c r="E216" s="783"/>
      <c r="F216" s="783"/>
      <c r="G216" s="783"/>
      <c r="H216" s="783"/>
      <c r="I216" s="783"/>
      <c r="J216" s="783"/>
      <c r="K216" s="783"/>
      <c r="L216" s="783"/>
      <c r="M216" s="783"/>
      <c r="N216" s="783"/>
      <c r="O216" s="783"/>
      <c r="P216" s="783"/>
      <c r="Q216" s="783"/>
      <c r="R216" s="783"/>
      <c r="S216" s="783"/>
      <c r="T216" s="783"/>
      <c r="U216" s="783"/>
      <c r="V216" s="783"/>
      <c r="W216" s="783"/>
      <c r="X216" s="783"/>
      <c r="Y216" s="783"/>
      <c r="Z216" s="783"/>
    </row>
    <row r="217" ht="12.75" customHeight="1">
      <c r="A217" s="783"/>
      <c r="B217" s="783"/>
      <c r="C217" s="784"/>
      <c r="D217" s="783"/>
      <c r="E217" s="783"/>
      <c r="F217" s="783"/>
      <c r="G217" s="783"/>
      <c r="H217" s="783"/>
      <c r="I217" s="783"/>
      <c r="J217" s="783"/>
      <c r="K217" s="783"/>
      <c r="L217" s="783"/>
      <c r="M217" s="783"/>
      <c r="N217" s="783"/>
      <c r="O217" s="783"/>
      <c r="P217" s="783"/>
      <c r="Q217" s="783"/>
      <c r="R217" s="783"/>
      <c r="S217" s="783"/>
      <c r="T217" s="783"/>
      <c r="U217" s="783"/>
      <c r="V217" s="783"/>
      <c r="W217" s="783"/>
      <c r="X217" s="783"/>
      <c r="Y217" s="783"/>
      <c r="Z217" s="783"/>
    </row>
    <row r="218" ht="12.75" customHeight="1">
      <c r="A218" s="783"/>
      <c r="B218" s="783"/>
      <c r="C218" s="784"/>
      <c r="D218" s="783"/>
      <c r="E218" s="783"/>
      <c r="F218" s="783"/>
      <c r="G218" s="783"/>
      <c r="H218" s="783"/>
      <c r="I218" s="783"/>
      <c r="J218" s="783"/>
      <c r="K218" s="783"/>
      <c r="L218" s="783"/>
      <c r="M218" s="783"/>
      <c r="N218" s="783"/>
      <c r="O218" s="783"/>
      <c r="P218" s="783"/>
      <c r="Q218" s="783"/>
      <c r="R218" s="783"/>
      <c r="S218" s="783"/>
      <c r="T218" s="783"/>
      <c r="U218" s="783"/>
      <c r="V218" s="783"/>
      <c r="W218" s="783"/>
      <c r="X218" s="783"/>
      <c r="Y218" s="783"/>
      <c r="Z218" s="783"/>
    </row>
    <row r="219" ht="12.75" customHeight="1">
      <c r="A219" s="783"/>
      <c r="B219" s="783"/>
      <c r="C219" s="784"/>
      <c r="D219" s="783"/>
      <c r="E219" s="783"/>
      <c r="F219" s="783"/>
      <c r="G219" s="783"/>
      <c r="H219" s="783"/>
      <c r="I219" s="783"/>
      <c r="J219" s="783"/>
      <c r="K219" s="783"/>
      <c r="L219" s="783"/>
      <c r="M219" s="783"/>
      <c r="N219" s="783"/>
      <c r="O219" s="783"/>
      <c r="P219" s="783"/>
      <c r="Q219" s="783"/>
      <c r="R219" s="783"/>
      <c r="S219" s="783"/>
      <c r="T219" s="783"/>
      <c r="U219" s="783"/>
      <c r="V219" s="783"/>
      <c r="W219" s="783"/>
      <c r="X219" s="783"/>
      <c r="Y219" s="783"/>
      <c r="Z219" s="783"/>
    </row>
    <row r="220" ht="12.75" customHeight="1">
      <c r="A220" s="783"/>
      <c r="B220" s="783"/>
      <c r="C220" s="784"/>
      <c r="D220" s="783"/>
      <c r="E220" s="783"/>
      <c r="F220" s="783"/>
      <c r="G220" s="783"/>
      <c r="H220" s="783"/>
      <c r="I220" s="783"/>
      <c r="J220" s="783"/>
      <c r="K220" s="783"/>
      <c r="L220" s="783"/>
      <c r="M220" s="783"/>
      <c r="N220" s="783"/>
      <c r="O220" s="783"/>
      <c r="P220" s="783"/>
      <c r="Q220" s="783"/>
      <c r="R220" s="783"/>
      <c r="S220" s="783"/>
      <c r="T220" s="783"/>
      <c r="U220" s="783"/>
      <c r="V220" s="783"/>
      <c r="W220" s="783"/>
      <c r="X220" s="783"/>
      <c r="Y220" s="783"/>
      <c r="Z220" s="783"/>
    </row>
    <row r="221" ht="12.75" customHeight="1">
      <c r="A221" s="783"/>
      <c r="B221" s="783"/>
      <c r="C221" s="784"/>
      <c r="D221" s="783"/>
      <c r="E221" s="783"/>
      <c r="F221" s="783"/>
      <c r="G221" s="783"/>
      <c r="H221" s="783"/>
      <c r="I221" s="783"/>
      <c r="J221" s="783"/>
      <c r="K221" s="783"/>
      <c r="L221" s="783"/>
      <c r="M221" s="783"/>
      <c r="N221" s="783"/>
      <c r="O221" s="783"/>
      <c r="P221" s="783"/>
      <c r="Q221" s="783"/>
      <c r="R221" s="783"/>
      <c r="S221" s="783"/>
      <c r="T221" s="783"/>
      <c r="U221" s="783"/>
      <c r="V221" s="783"/>
      <c r="W221" s="783"/>
      <c r="X221" s="783"/>
      <c r="Y221" s="783"/>
      <c r="Z221" s="783"/>
    </row>
    <row r="222" ht="12.75" customHeight="1">
      <c r="A222" s="783"/>
      <c r="B222" s="783"/>
      <c r="C222" s="784"/>
      <c r="D222" s="783"/>
      <c r="E222" s="783"/>
      <c r="F222" s="783"/>
      <c r="G222" s="783"/>
      <c r="H222" s="783"/>
      <c r="I222" s="783"/>
      <c r="J222" s="783"/>
      <c r="K222" s="783"/>
      <c r="L222" s="783"/>
      <c r="M222" s="783"/>
      <c r="N222" s="783"/>
      <c r="O222" s="783"/>
      <c r="P222" s="783"/>
      <c r="Q222" s="783"/>
      <c r="R222" s="783"/>
      <c r="S222" s="783"/>
      <c r="T222" s="783"/>
      <c r="U222" s="783"/>
      <c r="V222" s="783"/>
      <c r="W222" s="783"/>
      <c r="X222" s="783"/>
      <c r="Y222" s="783"/>
      <c r="Z222" s="783"/>
    </row>
    <row r="223" ht="12.75" customHeight="1">
      <c r="A223" s="783"/>
      <c r="B223" s="783"/>
      <c r="C223" s="784"/>
      <c r="D223" s="783"/>
      <c r="E223" s="783"/>
      <c r="F223" s="783"/>
      <c r="G223" s="783"/>
      <c r="H223" s="783"/>
      <c r="I223" s="783"/>
      <c r="J223" s="783"/>
      <c r="K223" s="783"/>
      <c r="L223" s="783"/>
      <c r="M223" s="783"/>
      <c r="N223" s="783"/>
      <c r="O223" s="783"/>
      <c r="P223" s="783"/>
      <c r="Q223" s="783"/>
      <c r="R223" s="783"/>
      <c r="S223" s="783"/>
      <c r="T223" s="783"/>
      <c r="U223" s="783"/>
      <c r="V223" s="783"/>
      <c r="W223" s="783"/>
      <c r="X223" s="783"/>
      <c r="Y223" s="783"/>
      <c r="Z223" s="783"/>
    </row>
    <row r="224" ht="12.75" customHeight="1">
      <c r="A224" s="783"/>
      <c r="B224" s="783"/>
      <c r="C224" s="784"/>
      <c r="D224" s="783"/>
      <c r="E224" s="783"/>
      <c r="F224" s="783"/>
      <c r="G224" s="783"/>
      <c r="H224" s="783"/>
      <c r="I224" s="783"/>
      <c r="J224" s="783"/>
      <c r="K224" s="783"/>
      <c r="L224" s="783"/>
      <c r="M224" s="783"/>
      <c r="N224" s="783"/>
      <c r="O224" s="783"/>
      <c r="P224" s="783"/>
      <c r="Q224" s="783"/>
      <c r="R224" s="783"/>
      <c r="S224" s="783"/>
      <c r="T224" s="783"/>
      <c r="U224" s="783"/>
      <c r="V224" s="783"/>
      <c r="W224" s="783"/>
      <c r="X224" s="783"/>
      <c r="Y224" s="783"/>
      <c r="Z224" s="783"/>
    </row>
    <row r="225" ht="12.75" customHeight="1">
      <c r="A225" s="783"/>
      <c r="B225" s="783"/>
      <c r="C225" s="784"/>
      <c r="D225" s="783"/>
      <c r="E225" s="783"/>
      <c r="F225" s="783"/>
      <c r="G225" s="783"/>
      <c r="H225" s="783"/>
      <c r="I225" s="783"/>
      <c r="J225" s="783"/>
      <c r="K225" s="783"/>
      <c r="L225" s="783"/>
      <c r="M225" s="783"/>
      <c r="N225" s="783"/>
      <c r="O225" s="783"/>
      <c r="P225" s="783"/>
      <c r="Q225" s="783"/>
      <c r="R225" s="783"/>
      <c r="S225" s="783"/>
      <c r="T225" s="783"/>
      <c r="U225" s="783"/>
      <c r="V225" s="783"/>
      <c r="W225" s="783"/>
      <c r="X225" s="783"/>
      <c r="Y225" s="783"/>
      <c r="Z225" s="783"/>
    </row>
    <row r="226" ht="12.75" customHeight="1">
      <c r="A226" s="783"/>
      <c r="B226" s="783"/>
      <c r="C226" s="784"/>
      <c r="D226" s="783"/>
      <c r="E226" s="783"/>
      <c r="F226" s="783"/>
      <c r="G226" s="783"/>
      <c r="H226" s="783"/>
      <c r="I226" s="783"/>
      <c r="J226" s="783"/>
      <c r="K226" s="783"/>
      <c r="L226" s="783"/>
      <c r="M226" s="783"/>
      <c r="N226" s="783"/>
      <c r="O226" s="783"/>
      <c r="P226" s="783"/>
      <c r="Q226" s="783"/>
      <c r="R226" s="783"/>
      <c r="S226" s="783"/>
      <c r="T226" s="783"/>
      <c r="U226" s="783"/>
      <c r="V226" s="783"/>
      <c r="W226" s="783"/>
      <c r="X226" s="783"/>
      <c r="Y226" s="783"/>
      <c r="Z226" s="783"/>
    </row>
    <row r="227" ht="12.75" customHeight="1">
      <c r="A227" s="783"/>
      <c r="B227" s="783"/>
      <c r="C227" s="784"/>
      <c r="D227" s="783"/>
      <c r="E227" s="783"/>
      <c r="F227" s="783"/>
      <c r="G227" s="783"/>
      <c r="H227" s="783"/>
      <c r="I227" s="783"/>
      <c r="J227" s="783"/>
      <c r="K227" s="783"/>
      <c r="L227" s="783"/>
      <c r="M227" s="783"/>
      <c r="N227" s="783"/>
      <c r="O227" s="783"/>
      <c r="P227" s="783"/>
      <c r="Q227" s="783"/>
      <c r="R227" s="783"/>
      <c r="S227" s="783"/>
      <c r="T227" s="783"/>
      <c r="U227" s="783"/>
      <c r="V227" s="783"/>
      <c r="W227" s="783"/>
      <c r="X227" s="783"/>
      <c r="Y227" s="783"/>
      <c r="Z227" s="783"/>
    </row>
    <row r="228" ht="12.75" customHeight="1">
      <c r="A228" s="783"/>
      <c r="B228" s="783"/>
      <c r="C228" s="784"/>
      <c r="D228" s="783"/>
      <c r="E228" s="783"/>
      <c r="F228" s="783"/>
      <c r="G228" s="783"/>
      <c r="H228" s="783"/>
      <c r="I228" s="783"/>
      <c r="J228" s="783"/>
      <c r="K228" s="783"/>
      <c r="L228" s="783"/>
      <c r="M228" s="783"/>
      <c r="N228" s="783"/>
      <c r="O228" s="783"/>
      <c r="P228" s="783"/>
      <c r="Q228" s="783"/>
      <c r="R228" s="783"/>
      <c r="S228" s="783"/>
      <c r="T228" s="783"/>
      <c r="U228" s="783"/>
      <c r="V228" s="783"/>
      <c r="W228" s="783"/>
      <c r="X228" s="783"/>
      <c r="Y228" s="783"/>
      <c r="Z228" s="783"/>
    </row>
    <row r="229" ht="12.75" customHeight="1">
      <c r="A229" s="783"/>
      <c r="B229" s="783"/>
      <c r="C229" s="784"/>
      <c r="D229" s="783"/>
      <c r="E229" s="783"/>
      <c r="F229" s="783"/>
      <c r="G229" s="783"/>
      <c r="H229" s="783"/>
      <c r="I229" s="783"/>
      <c r="J229" s="783"/>
      <c r="K229" s="783"/>
      <c r="L229" s="783"/>
      <c r="M229" s="783"/>
      <c r="N229" s="783"/>
      <c r="O229" s="783"/>
      <c r="P229" s="783"/>
      <c r="Q229" s="783"/>
      <c r="R229" s="783"/>
      <c r="S229" s="783"/>
      <c r="T229" s="783"/>
      <c r="U229" s="783"/>
      <c r="V229" s="783"/>
      <c r="W229" s="783"/>
      <c r="X229" s="783"/>
      <c r="Y229" s="783"/>
      <c r="Z229" s="783"/>
    </row>
    <row r="230" ht="12.75" customHeight="1">
      <c r="A230" s="783"/>
      <c r="B230" s="783"/>
      <c r="C230" s="784"/>
      <c r="D230" s="783"/>
      <c r="E230" s="783"/>
      <c r="F230" s="783"/>
      <c r="G230" s="783"/>
      <c r="H230" s="783"/>
      <c r="I230" s="783"/>
      <c r="J230" s="783"/>
      <c r="K230" s="783"/>
      <c r="L230" s="783"/>
      <c r="M230" s="783"/>
      <c r="N230" s="783"/>
      <c r="O230" s="783"/>
      <c r="P230" s="783"/>
      <c r="Q230" s="783"/>
      <c r="R230" s="783"/>
      <c r="S230" s="783"/>
      <c r="T230" s="783"/>
      <c r="U230" s="783"/>
      <c r="V230" s="783"/>
      <c r="W230" s="783"/>
      <c r="X230" s="783"/>
      <c r="Y230" s="783"/>
      <c r="Z230" s="783"/>
    </row>
    <row r="231" ht="12.75" customHeight="1">
      <c r="A231" s="783"/>
      <c r="B231" s="783"/>
      <c r="C231" s="784"/>
      <c r="D231" s="783"/>
      <c r="E231" s="783"/>
      <c r="F231" s="783"/>
      <c r="G231" s="783"/>
      <c r="H231" s="783"/>
      <c r="I231" s="783"/>
      <c r="J231" s="783"/>
      <c r="K231" s="783"/>
      <c r="L231" s="783"/>
      <c r="M231" s="783"/>
      <c r="N231" s="783"/>
      <c r="O231" s="783"/>
      <c r="P231" s="783"/>
      <c r="Q231" s="783"/>
      <c r="R231" s="783"/>
      <c r="S231" s="783"/>
      <c r="T231" s="783"/>
      <c r="U231" s="783"/>
      <c r="V231" s="783"/>
      <c r="W231" s="783"/>
      <c r="X231" s="783"/>
      <c r="Y231" s="783"/>
      <c r="Z231" s="783"/>
    </row>
    <row r="232" ht="12.75" customHeight="1">
      <c r="A232" s="783"/>
      <c r="B232" s="783"/>
      <c r="C232" s="784"/>
      <c r="D232" s="783"/>
      <c r="E232" s="783"/>
      <c r="F232" s="783"/>
      <c r="G232" s="783"/>
      <c r="H232" s="783"/>
      <c r="I232" s="783"/>
      <c r="J232" s="783"/>
      <c r="K232" s="783"/>
      <c r="L232" s="783"/>
      <c r="M232" s="783"/>
      <c r="N232" s="783"/>
      <c r="O232" s="783"/>
      <c r="P232" s="783"/>
      <c r="Q232" s="783"/>
      <c r="R232" s="783"/>
      <c r="S232" s="783"/>
      <c r="T232" s="783"/>
      <c r="U232" s="783"/>
      <c r="V232" s="783"/>
      <c r="W232" s="783"/>
      <c r="X232" s="783"/>
      <c r="Y232" s="783"/>
      <c r="Z232" s="783"/>
    </row>
    <row r="233" ht="12.75" customHeight="1">
      <c r="A233" s="783"/>
      <c r="B233" s="783"/>
      <c r="C233" s="784"/>
      <c r="D233" s="783"/>
      <c r="E233" s="783"/>
      <c r="F233" s="783"/>
      <c r="G233" s="783"/>
      <c r="H233" s="783"/>
      <c r="I233" s="783"/>
      <c r="J233" s="783"/>
      <c r="K233" s="783"/>
      <c r="L233" s="783"/>
      <c r="M233" s="783"/>
      <c r="N233" s="783"/>
      <c r="O233" s="783"/>
      <c r="P233" s="783"/>
      <c r="Q233" s="783"/>
      <c r="R233" s="783"/>
      <c r="S233" s="783"/>
      <c r="T233" s="783"/>
      <c r="U233" s="783"/>
      <c r="V233" s="783"/>
      <c r="W233" s="783"/>
      <c r="X233" s="783"/>
      <c r="Y233" s="783"/>
      <c r="Z233" s="783"/>
    </row>
    <row r="234" ht="12.75" customHeight="1">
      <c r="A234" s="783"/>
      <c r="B234" s="783"/>
      <c r="C234" s="784"/>
      <c r="D234" s="783"/>
      <c r="E234" s="783"/>
      <c r="F234" s="783"/>
      <c r="G234" s="783"/>
      <c r="H234" s="783"/>
      <c r="I234" s="783"/>
      <c r="J234" s="783"/>
      <c r="K234" s="783"/>
      <c r="L234" s="783"/>
      <c r="M234" s="783"/>
      <c r="N234" s="783"/>
      <c r="O234" s="783"/>
      <c r="P234" s="783"/>
      <c r="Q234" s="783"/>
      <c r="R234" s="783"/>
      <c r="S234" s="783"/>
      <c r="T234" s="783"/>
      <c r="U234" s="783"/>
      <c r="V234" s="783"/>
      <c r="W234" s="783"/>
      <c r="X234" s="783"/>
      <c r="Y234" s="783"/>
      <c r="Z234" s="783"/>
    </row>
    <row r="235" ht="12.75" customHeight="1">
      <c r="A235" s="783"/>
      <c r="B235" s="783"/>
      <c r="C235" s="784"/>
      <c r="D235" s="783"/>
      <c r="E235" s="783"/>
      <c r="F235" s="783"/>
      <c r="G235" s="783"/>
      <c r="H235" s="783"/>
      <c r="I235" s="783"/>
      <c r="J235" s="783"/>
      <c r="K235" s="783"/>
      <c r="L235" s="783"/>
      <c r="M235" s="783"/>
      <c r="N235" s="783"/>
      <c r="O235" s="783"/>
      <c r="P235" s="783"/>
      <c r="Q235" s="783"/>
      <c r="R235" s="783"/>
      <c r="S235" s="783"/>
      <c r="T235" s="783"/>
      <c r="U235" s="783"/>
      <c r="V235" s="783"/>
      <c r="W235" s="783"/>
      <c r="X235" s="783"/>
      <c r="Y235" s="783"/>
      <c r="Z235" s="783"/>
    </row>
    <row r="236" ht="12.75" customHeight="1">
      <c r="A236" s="783"/>
      <c r="B236" s="783"/>
      <c r="C236" s="784"/>
      <c r="D236" s="783"/>
      <c r="E236" s="783"/>
      <c r="F236" s="783"/>
      <c r="G236" s="783"/>
      <c r="H236" s="783"/>
      <c r="I236" s="783"/>
      <c r="J236" s="783"/>
      <c r="K236" s="783"/>
      <c r="L236" s="783"/>
      <c r="M236" s="783"/>
      <c r="N236" s="783"/>
      <c r="O236" s="783"/>
      <c r="P236" s="783"/>
      <c r="Q236" s="783"/>
      <c r="R236" s="783"/>
      <c r="S236" s="783"/>
      <c r="T236" s="783"/>
      <c r="U236" s="783"/>
      <c r="V236" s="783"/>
      <c r="W236" s="783"/>
      <c r="X236" s="783"/>
      <c r="Y236" s="783"/>
      <c r="Z236" s="783"/>
    </row>
    <row r="237" ht="12.75" customHeight="1">
      <c r="A237" s="783"/>
      <c r="B237" s="783"/>
      <c r="C237" s="784"/>
      <c r="D237" s="783"/>
      <c r="E237" s="783"/>
      <c r="F237" s="783"/>
      <c r="G237" s="783"/>
      <c r="H237" s="783"/>
      <c r="I237" s="783"/>
      <c r="J237" s="783"/>
      <c r="K237" s="783"/>
      <c r="L237" s="783"/>
      <c r="M237" s="783"/>
      <c r="N237" s="783"/>
      <c r="O237" s="783"/>
      <c r="P237" s="783"/>
      <c r="Q237" s="783"/>
      <c r="R237" s="783"/>
      <c r="S237" s="783"/>
      <c r="T237" s="783"/>
      <c r="U237" s="783"/>
      <c r="V237" s="783"/>
      <c r="W237" s="783"/>
      <c r="X237" s="783"/>
      <c r="Y237" s="783"/>
      <c r="Z237" s="783"/>
    </row>
    <row r="238" ht="12.75" customHeight="1">
      <c r="A238" s="783"/>
      <c r="B238" s="783"/>
      <c r="C238" s="784"/>
      <c r="D238" s="783"/>
      <c r="E238" s="783"/>
      <c r="F238" s="783"/>
      <c r="G238" s="783"/>
      <c r="H238" s="783"/>
      <c r="I238" s="783"/>
      <c r="J238" s="783"/>
      <c r="K238" s="783"/>
      <c r="L238" s="783"/>
      <c r="M238" s="783"/>
      <c r="N238" s="783"/>
      <c r="O238" s="783"/>
      <c r="P238" s="783"/>
      <c r="Q238" s="783"/>
      <c r="R238" s="783"/>
      <c r="S238" s="783"/>
      <c r="T238" s="783"/>
      <c r="U238" s="783"/>
      <c r="V238" s="783"/>
      <c r="W238" s="783"/>
      <c r="X238" s="783"/>
      <c r="Y238" s="783"/>
      <c r="Z238" s="783"/>
    </row>
    <row r="239" ht="12.75" customHeight="1">
      <c r="A239" s="783"/>
      <c r="B239" s="783"/>
      <c r="C239" s="784"/>
      <c r="D239" s="783"/>
      <c r="E239" s="783"/>
      <c r="F239" s="783"/>
      <c r="G239" s="783"/>
      <c r="H239" s="783"/>
      <c r="I239" s="783"/>
      <c r="J239" s="783"/>
      <c r="K239" s="783"/>
      <c r="L239" s="783"/>
      <c r="M239" s="783"/>
      <c r="N239" s="783"/>
      <c r="O239" s="783"/>
      <c r="P239" s="783"/>
      <c r="Q239" s="783"/>
      <c r="R239" s="783"/>
      <c r="S239" s="783"/>
      <c r="T239" s="783"/>
      <c r="U239" s="783"/>
      <c r="V239" s="783"/>
      <c r="W239" s="783"/>
      <c r="X239" s="783"/>
      <c r="Y239" s="783"/>
      <c r="Z239" s="783"/>
    </row>
    <row r="240" ht="12.75" customHeight="1">
      <c r="A240" s="783"/>
      <c r="B240" s="783"/>
      <c r="C240" s="784"/>
      <c r="D240" s="783"/>
      <c r="E240" s="783"/>
      <c r="F240" s="783"/>
      <c r="G240" s="783"/>
      <c r="H240" s="783"/>
      <c r="I240" s="783"/>
      <c r="J240" s="783"/>
      <c r="K240" s="783"/>
      <c r="L240" s="783"/>
      <c r="M240" s="783"/>
      <c r="N240" s="783"/>
      <c r="O240" s="783"/>
      <c r="P240" s="783"/>
      <c r="Q240" s="783"/>
      <c r="R240" s="783"/>
      <c r="S240" s="783"/>
      <c r="T240" s="783"/>
      <c r="U240" s="783"/>
      <c r="V240" s="783"/>
      <c r="W240" s="783"/>
      <c r="X240" s="783"/>
      <c r="Y240" s="783"/>
      <c r="Z240" s="783"/>
    </row>
    <row r="241" ht="12.75" customHeight="1">
      <c r="A241" s="783"/>
      <c r="B241" s="783"/>
      <c r="C241" s="784"/>
      <c r="D241" s="783"/>
      <c r="E241" s="783"/>
      <c r="F241" s="783"/>
      <c r="G241" s="783"/>
      <c r="H241" s="783"/>
      <c r="I241" s="783"/>
      <c r="J241" s="783"/>
      <c r="K241" s="783"/>
      <c r="L241" s="783"/>
      <c r="M241" s="783"/>
      <c r="N241" s="783"/>
      <c r="O241" s="783"/>
      <c r="P241" s="783"/>
      <c r="Q241" s="783"/>
      <c r="R241" s="783"/>
      <c r="S241" s="783"/>
      <c r="T241" s="783"/>
      <c r="U241" s="783"/>
      <c r="V241" s="783"/>
      <c r="W241" s="783"/>
      <c r="X241" s="783"/>
      <c r="Y241" s="783"/>
      <c r="Z241" s="783"/>
    </row>
    <row r="242" ht="12.75" customHeight="1">
      <c r="A242" s="783"/>
      <c r="B242" s="783"/>
      <c r="C242" s="784"/>
      <c r="D242" s="783"/>
      <c r="E242" s="783"/>
      <c r="F242" s="783"/>
      <c r="G242" s="783"/>
      <c r="H242" s="783"/>
      <c r="I242" s="783"/>
      <c r="J242" s="783"/>
      <c r="K242" s="783"/>
      <c r="L242" s="783"/>
      <c r="M242" s="783"/>
      <c r="N242" s="783"/>
      <c r="O242" s="783"/>
      <c r="P242" s="783"/>
      <c r="Q242" s="783"/>
      <c r="R242" s="783"/>
      <c r="S242" s="783"/>
      <c r="T242" s="783"/>
      <c r="U242" s="783"/>
      <c r="V242" s="783"/>
      <c r="W242" s="783"/>
      <c r="X242" s="783"/>
      <c r="Y242" s="783"/>
      <c r="Z242" s="783"/>
    </row>
    <row r="243" ht="12.75" customHeight="1">
      <c r="A243" s="783"/>
      <c r="B243" s="783"/>
      <c r="C243" s="784"/>
      <c r="D243" s="783"/>
      <c r="E243" s="783"/>
      <c r="F243" s="783"/>
      <c r="G243" s="783"/>
      <c r="H243" s="783"/>
      <c r="I243" s="783"/>
      <c r="J243" s="783"/>
      <c r="K243" s="783"/>
      <c r="L243" s="783"/>
      <c r="M243" s="783"/>
      <c r="N243" s="783"/>
      <c r="O243" s="783"/>
      <c r="P243" s="783"/>
      <c r="Q243" s="783"/>
      <c r="R243" s="783"/>
      <c r="S243" s="783"/>
      <c r="T243" s="783"/>
      <c r="U243" s="783"/>
      <c r="V243" s="783"/>
      <c r="W243" s="783"/>
      <c r="X243" s="783"/>
      <c r="Y243" s="783"/>
      <c r="Z243" s="783"/>
    </row>
    <row r="244" ht="12.75" customHeight="1">
      <c r="A244" s="783"/>
      <c r="B244" s="783"/>
      <c r="C244" s="784"/>
      <c r="D244" s="783"/>
      <c r="E244" s="783"/>
      <c r="F244" s="783"/>
      <c r="G244" s="783"/>
      <c r="H244" s="783"/>
      <c r="I244" s="783"/>
      <c r="J244" s="783"/>
      <c r="K244" s="783"/>
      <c r="L244" s="783"/>
      <c r="M244" s="783"/>
      <c r="N244" s="783"/>
      <c r="O244" s="783"/>
      <c r="P244" s="783"/>
      <c r="Q244" s="783"/>
      <c r="R244" s="783"/>
      <c r="S244" s="783"/>
      <c r="T244" s="783"/>
      <c r="U244" s="783"/>
      <c r="V244" s="783"/>
      <c r="W244" s="783"/>
      <c r="X244" s="783"/>
      <c r="Y244" s="783"/>
      <c r="Z244" s="783"/>
    </row>
    <row r="245" ht="12.75" customHeight="1">
      <c r="A245" s="783"/>
      <c r="B245" s="783"/>
      <c r="C245" s="784"/>
      <c r="D245" s="783"/>
      <c r="E245" s="783"/>
      <c r="F245" s="783"/>
      <c r="G245" s="783"/>
      <c r="H245" s="783"/>
      <c r="I245" s="783"/>
      <c r="J245" s="783"/>
      <c r="K245" s="783"/>
      <c r="L245" s="783"/>
      <c r="M245" s="783"/>
      <c r="N245" s="783"/>
      <c r="O245" s="783"/>
      <c r="P245" s="783"/>
      <c r="Q245" s="783"/>
      <c r="R245" s="783"/>
      <c r="S245" s="783"/>
      <c r="T245" s="783"/>
      <c r="U245" s="783"/>
      <c r="V245" s="783"/>
      <c r="W245" s="783"/>
      <c r="X245" s="783"/>
      <c r="Y245" s="783"/>
      <c r="Z245" s="783"/>
    </row>
    <row r="246" ht="12.75" customHeight="1">
      <c r="A246" s="783"/>
      <c r="B246" s="783"/>
      <c r="C246" s="784"/>
      <c r="D246" s="783"/>
      <c r="E246" s="783"/>
      <c r="F246" s="783"/>
      <c r="G246" s="783"/>
      <c r="H246" s="783"/>
      <c r="I246" s="783"/>
      <c r="J246" s="783"/>
      <c r="K246" s="783"/>
      <c r="L246" s="783"/>
      <c r="M246" s="783"/>
      <c r="N246" s="783"/>
      <c r="O246" s="783"/>
      <c r="P246" s="783"/>
      <c r="Q246" s="783"/>
      <c r="R246" s="783"/>
      <c r="S246" s="783"/>
      <c r="T246" s="783"/>
      <c r="U246" s="783"/>
      <c r="V246" s="783"/>
      <c r="W246" s="783"/>
      <c r="X246" s="783"/>
      <c r="Y246" s="783"/>
      <c r="Z246" s="783"/>
    </row>
    <row r="247" ht="12.75" customHeight="1">
      <c r="A247" s="783"/>
      <c r="B247" s="783"/>
      <c r="C247" s="784"/>
      <c r="D247" s="783"/>
      <c r="E247" s="783"/>
      <c r="F247" s="783"/>
      <c r="G247" s="783"/>
      <c r="H247" s="783"/>
      <c r="I247" s="783"/>
      <c r="J247" s="783"/>
      <c r="K247" s="783"/>
      <c r="L247" s="783"/>
      <c r="M247" s="783"/>
      <c r="N247" s="783"/>
      <c r="O247" s="783"/>
      <c r="P247" s="783"/>
      <c r="Q247" s="783"/>
      <c r="R247" s="783"/>
      <c r="S247" s="783"/>
      <c r="T247" s="783"/>
      <c r="U247" s="783"/>
      <c r="V247" s="783"/>
      <c r="W247" s="783"/>
      <c r="X247" s="783"/>
      <c r="Y247" s="783"/>
      <c r="Z247" s="783"/>
    </row>
    <row r="248" ht="12.75" customHeight="1">
      <c r="A248" s="783"/>
      <c r="B248" s="783"/>
      <c r="C248" s="784"/>
      <c r="D248" s="783"/>
      <c r="E248" s="783"/>
      <c r="F248" s="783"/>
      <c r="G248" s="783"/>
      <c r="H248" s="783"/>
      <c r="I248" s="783"/>
      <c r="J248" s="783"/>
      <c r="K248" s="783"/>
      <c r="L248" s="783"/>
      <c r="M248" s="783"/>
      <c r="N248" s="783"/>
      <c r="O248" s="783"/>
      <c r="P248" s="783"/>
      <c r="Q248" s="783"/>
      <c r="R248" s="783"/>
      <c r="S248" s="783"/>
      <c r="T248" s="783"/>
      <c r="U248" s="783"/>
      <c r="V248" s="783"/>
      <c r="W248" s="783"/>
      <c r="X248" s="783"/>
      <c r="Y248" s="783"/>
      <c r="Z248" s="783"/>
    </row>
    <row r="249" ht="12.75" customHeight="1">
      <c r="A249" s="783"/>
      <c r="B249" s="783"/>
      <c r="C249" s="784"/>
      <c r="D249" s="783"/>
      <c r="E249" s="783"/>
      <c r="F249" s="783"/>
      <c r="G249" s="783"/>
      <c r="H249" s="783"/>
      <c r="I249" s="783"/>
      <c r="J249" s="783"/>
      <c r="K249" s="783"/>
      <c r="L249" s="783"/>
      <c r="M249" s="783"/>
      <c r="N249" s="783"/>
      <c r="O249" s="783"/>
      <c r="P249" s="783"/>
      <c r="Q249" s="783"/>
      <c r="R249" s="783"/>
      <c r="S249" s="783"/>
      <c r="T249" s="783"/>
      <c r="U249" s="783"/>
      <c r="V249" s="783"/>
      <c r="W249" s="783"/>
      <c r="X249" s="783"/>
      <c r="Y249" s="783"/>
      <c r="Z249" s="783"/>
    </row>
    <row r="250" ht="12.75" customHeight="1">
      <c r="A250" s="783"/>
      <c r="B250" s="783"/>
      <c r="C250" s="784"/>
      <c r="D250" s="783"/>
      <c r="E250" s="783"/>
      <c r="F250" s="783"/>
      <c r="G250" s="783"/>
      <c r="H250" s="783"/>
      <c r="I250" s="783"/>
      <c r="J250" s="783"/>
      <c r="K250" s="783"/>
      <c r="L250" s="783"/>
      <c r="M250" s="783"/>
      <c r="N250" s="783"/>
      <c r="O250" s="783"/>
      <c r="P250" s="783"/>
      <c r="Q250" s="783"/>
      <c r="R250" s="783"/>
      <c r="S250" s="783"/>
      <c r="T250" s="783"/>
      <c r="U250" s="783"/>
      <c r="V250" s="783"/>
      <c r="W250" s="783"/>
      <c r="X250" s="783"/>
      <c r="Y250" s="783"/>
      <c r="Z250" s="783"/>
    </row>
    <row r="251" ht="12.75" customHeight="1">
      <c r="A251" s="783"/>
      <c r="B251" s="783"/>
      <c r="C251" s="784"/>
      <c r="D251" s="783"/>
      <c r="E251" s="783"/>
      <c r="F251" s="783"/>
      <c r="G251" s="783"/>
      <c r="H251" s="783"/>
      <c r="I251" s="783"/>
      <c r="J251" s="783"/>
      <c r="K251" s="783"/>
      <c r="L251" s="783"/>
      <c r="M251" s="783"/>
      <c r="N251" s="783"/>
      <c r="O251" s="783"/>
      <c r="P251" s="783"/>
      <c r="Q251" s="783"/>
      <c r="R251" s="783"/>
      <c r="S251" s="783"/>
      <c r="T251" s="783"/>
      <c r="U251" s="783"/>
      <c r="V251" s="783"/>
      <c r="W251" s="783"/>
      <c r="X251" s="783"/>
      <c r="Y251" s="783"/>
      <c r="Z251" s="783"/>
    </row>
    <row r="252" ht="12.75" customHeight="1">
      <c r="A252" s="783"/>
      <c r="B252" s="783"/>
      <c r="C252" s="784"/>
      <c r="D252" s="783"/>
      <c r="E252" s="783"/>
      <c r="F252" s="783"/>
      <c r="G252" s="783"/>
      <c r="H252" s="783"/>
      <c r="I252" s="783"/>
      <c r="J252" s="783"/>
      <c r="K252" s="783"/>
      <c r="L252" s="783"/>
      <c r="M252" s="783"/>
      <c r="N252" s="783"/>
      <c r="O252" s="783"/>
      <c r="P252" s="783"/>
      <c r="Q252" s="783"/>
      <c r="R252" s="783"/>
      <c r="S252" s="783"/>
      <c r="T252" s="783"/>
      <c r="U252" s="783"/>
      <c r="V252" s="783"/>
      <c r="W252" s="783"/>
      <c r="X252" s="783"/>
      <c r="Y252" s="783"/>
      <c r="Z252" s="783"/>
    </row>
    <row r="253" ht="12.75" customHeight="1">
      <c r="A253" s="783"/>
      <c r="B253" s="783"/>
      <c r="C253" s="784"/>
      <c r="D253" s="783"/>
      <c r="E253" s="783"/>
      <c r="F253" s="783"/>
      <c r="G253" s="783"/>
      <c r="H253" s="783"/>
      <c r="I253" s="783"/>
      <c r="J253" s="783"/>
      <c r="K253" s="783"/>
      <c r="L253" s="783"/>
      <c r="M253" s="783"/>
      <c r="N253" s="783"/>
      <c r="O253" s="783"/>
      <c r="P253" s="783"/>
      <c r="Q253" s="783"/>
      <c r="R253" s="783"/>
      <c r="S253" s="783"/>
      <c r="T253" s="783"/>
      <c r="U253" s="783"/>
      <c r="V253" s="783"/>
      <c r="W253" s="783"/>
      <c r="X253" s="783"/>
      <c r="Y253" s="783"/>
      <c r="Z253" s="783"/>
    </row>
    <row r="254" ht="12.75" customHeight="1">
      <c r="A254" s="783"/>
      <c r="B254" s="783"/>
      <c r="C254" s="784"/>
      <c r="D254" s="783"/>
      <c r="E254" s="783"/>
      <c r="F254" s="783"/>
      <c r="G254" s="783"/>
      <c r="H254" s="783"/>
      <c r="I254" s="783"/>
      <c r="J254" s="783"/>
      <c r="K254" s="783"/>
      <c r="L254" s="783"/>
      <c r="M254" s="783"/>
      <c r="N254" s="783"/>
      <c r="O254" s="783"/>
      <c r="P254" s="783"/>
      <c r="Q254" s="783"/>
      <c r="R254" s="783"/>
      <c r="S254" s="783"/>
      <c r="T254" s="783"/>
      <c r="U254" s="783"/>
      <c r="V254" s="783"/>
      <c r="W254" s="783"/>
      <c r="X254" s="783"/>
      <c r="Y254" s="783"/>
      <c r="Z254" s="783"/>
    </row>
    <row r="255" ht="12.75" customHeight="1">
      <c r="A255" s="783"/>
      <c r="B255" s="783"/>
      <c r="C255" s="784"/>
      <c r="D255" s="783"/>
      <c r="E255" s="783"/>
      <c r="F255" s="783"/>
      <c r="G255" s="783"/>
      <c r="H255" s="783"/>
      <c r="I255" s="783"/>
      <c r="J255" s="783"/>
      <c r="K255" s="783"/>
      <c r="L255" s="783"/>
      <c r="M255" s="783"/>
      <c r="N255" s="783"/>
      <c r="O255" s="783"/>
      <c r="P255" s="783"/>
      <c r="Q255" s="783"/>
      <c r="R255" s="783"/>
      <c r="S255" s="783"/>
      <c r="T255" s="783"/>
      <c r="U255" s="783"/>
      <c r="V255" s="783"/>
      <c r="W255" s="783"/>
      <c r="X255" s="783"/>
      <c r="Y255" s="783"/>
      <c r="Z255" s="783"/>
    </row>
    <row r="256" ht="12.75" customHeight="1">
      <c r="A256" s="783"/>
      <c r="B256" s="783"/>
      <c r="C256" s="784"/>
      <c r="D256" s="783"/>
      <c r="E256" s="783"/>
      <c r="F256" s="783"/>
      <c r="G256" s="783"/>
      <c r="H256" s="783"/>
      <c r="I256" s="783"/>
      <c r="J256" s="783"/>
      <c r="K256" s="783"/>
      <c r="L256" s="783"/>
      <c r="M256" s="783"/>
      <c r="N256" s="783"/>
      <c r="O256" s="783"/>
      <c r="P256" s="783"/>
      <c r="Q256" s="783"/>
      <c r="R256" s="783"/>
      <c r="S256" s="783"/>
      <c r="T256" s="783"/>
      <c r="U256" s="783"/>
      <c r="V256" s="783"/>
      <c r="W256" s="783"/>
      <c r="X256" s="783"/>
      <c r="Y256" s="783"/>
      <c r="Z256" s="783"/>
    </row>
    <row r="257" ht="12.75" customHeight="1">
      <c r="A257" s="783"/>
      <c r="B257" s="783"/>
      <c r="C257" s="784"/>
      <c r="D257" s="783"/>
      <c r="E257" s="783"/>
      <c r="F257" s="783"/>
      <c r="G257" s="783"/>
      <c r="H257" s="783"/>
      <c r="I257" s="783"/>
      <c r="J257" s="783"/>
      <c r="K257" s="783"/>
      <c r="L257" s="783"/>
      <c r="M257" s="783"/>
      <c r="N257" s="783"/>
      <c r="O257" s="783"/>
      <c r="P257" s="783"/>
      <c r="Q257" s="783"/>
      <c r="R257" s="783"/>
      <c r="S257" s="783"/>
      <c r="T257" s="783"/>
      <c r="U257" s="783"/>
      <c r="V257" s="783"/>
      <c r="W257" s="783"/>
      <c r="X257" s="783"/>
      <c r="Y257" s="783"/>
      <c r="Z257" s="783"/>
    </row>
    <row r="258" ht="12.75" customHeight="1">
      <c r="A258" s="783"/>
      <c r="B258" s="783"/>
      <c r="C258" s="784"/>
      <c r="D258" s="783"/>
      <c r="E258" s="783"/>
      <c r="F258" s="783"/>
      <c r="G258" s="783"/>
      <c r="H258" s="783"/>
      <c r="I258" s="783"/>
      <c r="J258" s="783"/>
      <c r="K258" s="783"/>
      <c r="L258" s="783"/>
      <c r="M258" s="783"/>
      <c r="N258" s="783"/>
      <c r="O258" s="783"/>
      <c r="P258" s="783"/>
      <c r="Q258" s="783"/>
      <c r="R258" s="783"/>
      <c r="S258" s="783"/>
      <c r="T258" s="783"/>
      <c r="U258" s="783"/>
      <c r="V258" s="783"/>
      <c r="W258" s="783"/>
      <c r="X258" s="783"/>
      <c r="Y258" s="783"/>
      <c r="Z258" s="783"/>
    </row>
    <row r="259" ht="12.75" customHeight="1">
      <c r="A259" s="783"/>
      <c r="B259" s="783"/>
      <c r="C259" s="784"/>
      <c r="D259" s="783"/>
      <c r="E259" s="783"/>
      <c r="F259" s="783"/>
      <c r="G259" s="783"/>
      <c r="H259" s="783"/>
      <c r="I259" s="783"/>
      <c r="J259" s="783"/>
      <c r="K259" s="783"/>
      <c r="L259" s="783"/>
      <c r="M259" s="783"/>
      <c r="N259" s="783"/>
      <c r="O259" s="783"/>
      <c r="P259" s="783"/>
      <c r="Q259" s="783"/>
      <c r="R259" s="783"/>
      <c r="S259" s="783"/>
      <c r="T259" s="783"/>
      <c r="U259" s="783"/>
      <c r="V259" s="783"/>
      <c r="W259" s="783"/>
      <c r="X259" s="783"/>
      <c r="Y259" s="783"/>
      <c r="Z259" s="783"/>
    </row>
    <row r="260" ht="12.75" customHeight="1">
      <c r="A260" s="783"/>
      <c r="B260" s="783"/>
      <c r="C260" s="784"/>
      <c r="D260" s="783"/>
      <c r="E260" s="783"/>
      <c r="F260" s="783"/>
      <c r="G260" s="783"/>
      <c r="H260" s="783"/>
      <c r="I260" s="783"/>
      <c r="J260" s="783"/>
      <c r="K260" s="783"/>
      <c r="L260" s="783"/>
      <c r="M260" s="783"/>
      <c r="N260" s="783"/>
      <c r="O260" s="783"/>
      <c r="P260" s="783"/>
      <c r="Q260" s="783"/>
      <c r="R260" s="783"/>
      <c r="S260" s="783"/>
      <c r="T260" s="783"/>
      <c r="U260" s="783"/>
      <c r="V260" s="783"/>
      <c r="W260" s="783"/>
      <c r="X260" s="783"/>
      <c r="Y260" s="783"/>
      <c r="Z260" s="783"/>
    </row>
    <row r="261" ht="12.75" customHeight="1">
      <c r="A261" s="783"/>
      <c r="B261" s="783"/>
      <c r="C261" s="784"/>
      <c r="D261" s="783"/>
      <c r="E261" s="783"/>
      <c r="F261" s="783"/>
      <c r="G261" s="783"/>
      <c r="H261" s="783"/>
      <c r="I261" s="783"/>
      <c r="J261" s="783"/>
      <c r="K261" s="783"/>
      <c r="L261" s="783"/>
      <c r="M261" s="783"/>
      <c r="N261" s="783"/>
      <c r="O261" s="783"/>
      <c r="P261" s="783"/>
      <c r="Q261" s="783"/>
      <c r="R261" s="783"/>
      <c r="S261" s="783"/>
      <c r="T261" s="783"/>
      <c r="U261" s="783"/>
      <c r="V261" s="783"/>
      <c r="W261" s="783"/>
      <c r="X261" s="783"/>
      <c r="Y261" s="783"/>
      <c r="Z261" s="783"/>
    </row>
    <row r="262" ht="12.75" customHeight="1">
      <c r="A262" s="783"/>
      <c r="B262" s="783"/>
      <c r="C262" s="784"/>
      <c r="D262" s="783"/>
      <c r="E262" s="783"/>
      <c r="F262" s="783"/>
      <c r="G262" s="783"/>
      <c r="H262" s="783"/>
      <c r="I262" s="783"/>
      <c r="J262" s="783"/>
      <c r="K262" s="783"/>
      <c r="L262" s="783"/>
      <c r="M262" s="783"/>
      <c r="N262" s="783"/>
      <c r="O262" s="783"/>
      <c r="P262" s="783"/>
      <c r="Q262" s="783"/>
      <c r="R262" s="783"/>
      <c r="S262" s="783"/>
      <c r="T262" s="783"/>
      <c r="U262" s="783"/>
      <c r="V262" s="783"/>
      <c r="W262" s="783"/>
      <c r="X262" s="783"/>
      <c r="Y262" s="783"/>
      <c r="Z262" s="783"/>
    </row>
    <row r="263" ht="12.75" customHeight="1">
      <c r="A263" s="783"/>
      <c r="B263" s="783"/>
      <c r="C263" s="784"/>
      <c r="D263" s="783"/>
      <c r="E263" s="783"/>
      <c r="F263" s="783"/>
      <c r="G263" s="783"/>
      <c r="H263" s="783"/>
      <c r="I263" s="783"/>
      <c r="J263" s="783"/>
      <c r="K263" s="783"/>
      <c r="L263" s="783"/>
      <c r="M263" s="783"/>
      <c r="N263" s="783"/>
      <c r="O263" s="783"/>
      <c r="P263" s="783"/>
      <c r="Q263" s="783"/>
      <c r="R263" s="783"/>
      <c r="S263" s="783"/>
      <c r="T263" s="783"/>
      <c r="U263" s="783"/>
      <c r="V263" s="783"/>
      <c r="W263" s="783"/>
      <c r="X263" s="783"/>
      <c r="Y263" s="783"/>
      <c r="Z263" s="783"/>
    </row>
    <row r="264" ht="12.75" customHeight="1">
      <c r="A264" s="783"/>
      <c r="B264" s="783"/>
      <c r="C264" s="784"/>
      <c r="D264" s="783"/>
      <c r="E264" s="783"/>
      <c r="F264" s="783"/>
      <c r="G264" s="783"/>
      <c r="H264" s="783"/>
      <c r="I264" s="783"/>
      <c r="J264" s="783"/>
      <c r="K264" s="783"/>
      <c r="L264" s="783"/>
      <c r="M264" s="783"/>
      <c r="N264" s="783"/>
      <c r="O264" s="783"/>
      <c r="P264" s="783"/>
      <c r="Q264" s="783"/>
      <c r="R264" s="783"/>
      <c r="S264" s="783"/>
      <c r="T264" s="783"/>
      <c r="U264" s="783"/>
      <c r="V264" s="783"/>
      <c r="W264" s="783"/>
      <c r="X264" s="783"/>
      <c r="Y264" s="783"/>
      <c r="Z264" s="783"/>
    </row>
    <row r="265" ht="12.75" customHeight="1">
      <c r="A265" s="783"/>
      <c r="B265" s="783"/>
      <c r="C265" s="784"/>
      <c r="D265" s="783"/>
      <c r="E265" s="783"/>
      <c r="F265" s="783"/>
      <c r="G265" s="783"/>
      <c r="H265" s="783"/>
      <c r="I265" s="783"/>
      <c r="J265" s="783"/>
      <c r="K265" s="783"/>
      <c r="L265" s="783"/>
      <c r="M265" s="783"/>
      <c r="N265" s="783"/>
      <c r="O265" s="783"/>
      <c r="P265" s="783"/>
      <c r="Q265" s="783"/>
      <c r="R265" s="783"/>
      <c r="S265" s="783"/>
      <c r="T265" s="783"/>
      <c r="U265" s="783"/>
      <c r="V265" s="783"/>
      <c r="W265" s="783"/>
      <c r="X265" s="783"/>
      <c r="Y265" s="783"/>
      <c r="Z265" s="783"/>
    </row>
    <row r="266" ht="12.75" customHeight="1">
      <c r="A266" s="783"/>
      <c r="B266" s="783"/>
      <c r="C266" s="784"/>
      <c r="D266" s="783"/>
      <c r="E266" s="783"/>
      <c r="F266" s="783"/>
      <c r="G266" s="783"/>
      <c r="H266" s="783"/>
      <c r="I266" s="783"/>
      <c r="J266" s="783"/>
      <c r="K266" s="783"/>
      <c r="L266" s="783"/>
      <c r="M266" s="783"/>
      <c r="N266" s="783"/>
      <c r="O266" s="783"/>
      <c r="P266" s="783"/>
      <c r="Q266" s="783"/>
      <c r="R266" s="783"/>
      <c r="S266" s="783"/>
      <c r="T266" s="783"/>
      <c r="U266" s="783"/>
      <c r="V266" s="783"/>
      <c r="W266" s="783"/>
      <c r="X266" s="783"/>
      <c r="Y266" s="783"/>
      <c r="Z266" s="783"/>
    </row>
    <row r="267" ht="12.75" customHeight="1">
      <c r="A267" s="783"/>
      <c r="B267" s="783"/>
      <c r="C267" s="784"/>
      <c r="D267" s="783"/>
      <c r="E267" s="783"/>
      <c r="F267" s="783"/>
      <c r="G267" s="783"/>
      <c r="H267" s="783"/>
      <c r="I267" s="783"/>
      <c r="J267" s="783"/>
      <c r="K267" s="783"/>
      <c r="L267" s="783"/>
      <c r="M267" s="783"/>
      <c r="N267" s="783"/>
      <c r="O267" s="783"/>
      <c r="P267" s="783"/>
      <c r="Q267" s="783"/>
      <c r="R267" s="783"/>
      <c r="S267" s="783"/>
      <c r="T267" s="783"/>
      <c r="U267" s="783"/>
      <c r="V267" s="783"/>
      <c r="W267" s="783"/>
      <c r="X267" s="783"/>
      <c r="Y267" s="783"/>
      <c r="Z267" s="783"/>
    </row>
    <row r="268" ht="12.75" customHeight="1">
      <c r="A268" s="783"/>
      <c r="B268" s="783"/>
      <c r="C268" s="784"/>
      <c r="D268" s="783"/>
      <c r="E268" s="783"/>
      <c r="F268" s="783"/>
      <c r="G268" s="783"/>
      <c r="H268" s="783"/>
      <c r="I268" s="783"/>
      <c r="J268" s="783"/>
      <c r="K268" s="783"/>
      <c r="L268" s="783"/>
      <c r="M268" s="783"/>
      <c r="N268" s="783"/>
      <c r="O268" s="783"/>
      <c r="P268" s="783"/>
      <c r="Q268" s="783"/>
      <c r="R268" s="783"/>
      <c r="S268" s="783"/>
      <c r="T268" s="783"/>
      <c r="U268" s="783"/>
      <c r="V268" s="783"/>
      <c r="W268" s="783"/>
      <c r="X268" s="783"/>
      <c r="Y268" s="783"/>
      <c r="Z268" s="783"/>
    </row>
    <row r="269" ht="12.75" customHeight="1">
      <c r="A269" s="783"/>
      <c r="B269" s="783"/>
      <c r="C269" s="784"/>
      <c r="D269" s="783"/>
      <c r="E269" s="783"/>
      <c r="F269" s="783"/>
      <c r="G269" s="783"/>
      <c r="H269" s="783"/>
      <c r="I269" s="783"/>
      <c r="J269" s="783"/>
      <c r="K269" s="783"/>
      <c r="L269" s="783"/>
      <c r="M269" s="783"/>
      <c r="N269" s="783"/>
      <c r="O269" s="783"/>
      <c r="P269" s="783"/>
      <c r="Q269" s="783"/>
      <c r="R269" s="783"/>
      <c r="S269" s="783"/>
      <c r="T269" s="783"/>
      <c r="U269" s="783"/>
      <c r="V269" s="783"/>
      <c r="W269" s="783"/>
      <c r="X269" s="783"/>
      <c r="Y269" s="783"/>
      <c r="Z269" s="783"/>
    </row>
    <row r="270" ht="12.75" customHeight="1">
      <c r="A270" s="783"/>
      <c r="B270" s="783"/>
      <c r="C270" s="784"/>
      <c r="D270" s="783"/>
      <c r="E270" s="783"/>
      <c r="F270" s="783"/>
      <c r="G270" s="783"/>
      <c r="H270" s="783"/>
      <c r="I270" s="783"/>
      <c r="J270" s="783"/>
      <c r="K270" s="783"/>
      <c r="L270" s="783"/>
      <c r="M270" s="783"/>
      <c r="N270" s="783"/>
      <c r="O270" s="783"/>
      <c r="P270" s="783"/>
      <c r="Q270" s="783"/>
      <c r="R270" s="783"/>
      <c r="S270" s="783"/>
      <c r="T270" s="783"/>
      <c r="U270" s="783"/>
      <c r="V270" s="783"/>
      <c r="W270" s="783"/>
      <c r="X270" s="783"/>
      <c r="Y270" s="783"/>
      <c r="Z270" s="783"/>
    </row>
    <row r="271" ht="12.75" customHeight="1">
      <c r="A271" s="783"/>
      <c r="B271" s="783"/>
      <c r="C271" s="784"/>
      <c r="D271" s="783"/>
      <c r="E271" s="783"/>
      <c r="F271" s="783"/>
      <c r="G271" s="783"/>
      <c r="H271" s="783"/>
      <c r="I271" s="783"/>
      <c r="J271" s="783"/>
      <c r="K271" s="783"/>
      <c r="L271" s="783"/>
      <c r="M271" s="783"/>
      <c r="N271" s="783"/>
      <c r="O271" s="783"/>
      <c r="P271" s="783"/>
      <c r="Q271" s="783"/>
      <c r="R271" s="783"/>
      <c r="S271" s="783"/>
      <c r="T271" s="783"/>
      <c r="U271" s="783"/>
      <c r="V271" s="783"/>
      <c r="W271" s="783"/>
      <c r="X271" s="783"/>
      <c r="Y271" s="783"/>
      <c r="Z271" s="783"/>
    </row>
    <row r="272" ht="12.75" customHeight="1">
      <c r="A272" s="783"/>
      <c r="B272" s="783"/>
      <c r="C272" s="784"/>
      <c r="D272" s="783"/>
      <c r="E272" s="783"/>
      <c r="F272" s="783"/>
      <c r="G272" s="783"/>
      <c r="H272" s="783"/>
      <c r="I272" s="783"/>
      <c r="J272" s="783"/>
      <c r="K272" s="783"/>
      <c r="L272" s="783"/>
      <c r="M272" s="783"/>
      <c r="N272" s="783"/>
      <c r="O272" s="783"/>
      <c r="P272" s="783"/>
      <c r="Q272" s="783"/>
      <c r="R272" s="783"/>
      <c r="S272" s="783"/>
      <c r="T272" s="783"/>
      <c r="U272" s="783"/>
      <c r="V272" s="783"/>
      <c r="W272" s="783"/>
      <c r="X272" s="783"/>
      <c r="Y272" s="783"/>
      <c r="Z272" s="783"/>
    </row>
    <row r="273" ht="12.75" customHeight="1">
      <c r="A273" s="783"/>
      <c r="B273" s="783"/>
      <c r="C273" s="784"/>
      <c r="D273" s="783"/>
      <c r="E273" s="783"/>
      <c r="F273" s="783"/>
      <c r="G273" s="783"/>
      <c r="H273" s="783"/>
      <c r="I273" s="783"/>
      <c r="J273" s="783"/>
      <c r="K273" s="783"/>
      <c r="L273" s="783"/>
      <c r="M273" s="783"/>
      <c r="N273" s="783"/>
      <c r="O273" s="783"/>
      <c r="P273" s="783"/>
      <c r="Q273" s="783"/>
      <c r="R273" s="783"/>
      <c r="S273" s="783"/>
      <c r="T273" s="783"/>
      <c r="U273" s="783"/>
      <c r="V273" s="783"/>
      <c r="W273" s="783"/>
      <c r="X273" s="783"/>
      <c r="Y273" s="783"/>
      <c r="Z273" s="783"/>
    </row>
    <row r="274" ht="12.75" customHeight="1">
      <c r="A274" s="783"/>
      <c r="B274" s="783"/>
      <c r="C274" s="784"/>
      <c r="D274" s="783"/>
      <c r="E274" s="783"/>
      <c r="F274" s="783"/>
      <c r="G274" s="783"/>
      <c r="H274" s="783"/>
      <c r="I274" s="783"/>
      <c r="J274" s="783"/>
      <c r="K274" s="783"/>
      <c r="L274" s="783"/>
      <c r="M274" s="783"/>
      <c r="N274" s="783"/>
      <c r="O274" s="783"/>
      <c r="P274" s="783"/>
      <c r="Q274" s="783"/>
      <c r="R274" s="783"/>
      <c r="S274" s="783"/>
      <c r="T274" s="783"/>
      <c r="U274" s="783"/>
      <c r="V274" s="783"/>
      <c r="W274" s="783"/>
      <c r="X274" s="783"/>
      <c r="Y274" s="783"/>
      <c r="Z274" s="783"/>
    </row>
    <row r="275" ht="12.75" customHeight="1">
      <c r="A275" s="783"/>
      <c r="B275" s="783"/>
      <c r="C275" s="784"/>
      <c r="D275" s="783"/>
      <c r="E275" s="783"/>
      <c r="F275" s="783"/>
      <c r="G275" s="783"/>
      <c r="H275" s="783"/>
      <c r="I275" s="783"/>
      <c r="J275" s="783"/>
      <c r="K275" s="783"/>
      <c r="L275" s="783"/>
      <c r="M275" s="783"/>
      <c r="N275" s="783"/>
      <c r="O275" s="783"/>
      <c r="P275" s="783"/>
      <c r="Q275" s="783"/>
      <c r="R275" s="783"/>
      <c r="S275" s="783"/>
      <c r="T275" s="783"/>
      <c r="U275" s="783"/>
      <c r="V275" s="783"/>
      <c r="W275" s="783"/>
      <c r="X275" s="783"/>
      <c r="Y275" s="783"/>
      <c r="Z275" s="783"/>
    </row>
    <row r="276" ht="12.75" customHeight="1">
      <c r="A276" s="783"/>
      <c r="B276" s="783"/>
      <c r="C276" s="784"/>
      <c r="D276" s="783"/>
      <c r="E276" s="783"/>
      <c r="F276" s="783"/>
      <c r="G276" s="783"/>
      <c r="H276" s="783"/>
      <c r="I276" s="783"/>
      <c r="J276" s="783"/>
      <c r="K276" s="783"/>
      <c r="L276" s="783"/>
      <c r="M276" s="783"/>
      <c r="N276" s="783"/>
      <c r="O276" s="783"/>
      <c r="P276" s="783"/>
      <c r="Q276" s="783"/>
      <c r="R276" s="783"/>
      <c r="S276" s="783"/>
      <c r="T276" s="783"/>
      <c r="U276" s="783"/>
      <c r="V276" s="783"/>
      <c r="W276" s="783"/>
      <c r="X276" s="783"/>
      <c r="Y276" s="783"/>
      <c r="Z276" s="783"/>
    </row>
    <row r="277" ht="12.75" customHeight="1">
      <c r="A277" s="783"/>
      <c r="B277" s="783"/>
      <c r="C277" s="784"/>
      <c r="D277" s="783"/>
      <c r="E277" s="783"/>
      <c r="F277" s="783"/>
      <c r="G277" s="783"/>
      <c r="H277" s="783"/>
      <c r="I277" s="783"/>
      <c r="J277" s="783"/>
      <c r="K277" s="783"/>
      <c r="L277" s="783"/>
      <c r="M277" s="783"/>
      <c r="N277" s="783"/>
      <c r="O277" s="783"/>
      <c r="P277" s="783"/>
      <c r="Q277" s="783"/>
      <c r="R277" s="783"/>
      <c r="S277" s="783"/>
      <c r="T277" s="783"/>
      <c r="U277" s="783"/>
      <c r="V277" s="783"/>
      <c r="W277" s="783"/>
      <c r="X277" s="783"/>
      <c r="Y277" s="783"/>
      <c r="Z277" s="783"/>
    </row>
    <row r="278" ht="12.75" customHeight="1">
      <c r="A278" s="783"/>
      <c r="B278" s="783"/>
      <c r="C278" s="784"/>
      <c r="D278" s="783"/>
      <c r="E278" s="783"/>
      <c r="F278" s="783"/>
      <c r="G278" s="783"/>
      <c r="H278" s="783"/>
      <c r="I278" s="783"/>
      <c r="J278" s="783"/>
      <c r="K278" s="783"/>
      <c r="L278" s="783"/>
      <c r="M278" s="783"/>
      <c r="N278" s="783"/>
      <c r="O278" s="783"/>
      <c r="P278" s="783"/>
      <c r="Q278" s="783"/>
      <c r="R278" s="783"/>
      <c r="S278" s="783"/>
      <c r="T278" s="783"/>
      <c r="U278" s="783"/>
      <c r="V278" s="783"/>
      <c r="W278" s="783"/>
      <c r="X278" s="783"/>
      <c r="Y278" s="783"/>
      <c r="Z278" s="783"/>
    </row>
    <row r="279" ht="12.75" customHeight="1">
      <c r="A279" s="783"/>
      <c r="B279" s="783"/>
      <c r="C279" s="784"/>
      <c r="D279" s="783"/>
      <c r="E279" s="783"/>
      <c r="F279" s="783"/>
      <c r="G279" s="783"/>
      <c r="H279" s="783"/>
      <c r="I279" s="783"/>
      <c r="J279" s="783"/>
      <c r="K279" s="783"/>
      <c r="L279" s="783"/>
      <c r="M279" s="783"/>
      <c r="N279" s="783"/>
      <c r="O279" s="783"/>
      <c r="P279" s="783"/>
      <c r="Q279" s="783"/>
      <c r="R279" s="783"/>
      <c r="S279" s="783"/>
      <c r="T279" s="783"/>
      <c r="U279" s="783"/>
      <c r="V279" s="783"/>
      <c r="W279" s="783"/>
      <c r="X279" s="783"/>
      <c r="Y279" s="783"/>
      <c r="Z279" s="783"/>
    </row>
    <row r="280" ht="12.75" customHeight="1">
      <c r="A280" s="783"/>
      <c r="B280" s="783"/>
      <c r="C280" s="784"/>
      <c r="D280" s="783"/>
      <c r="E280" s="783"/>
      <c r="F280" s="783"/>
      <c r="G280" s="783"/>
      <c r="H280" s="783"/>
      <c r="I280" s="783"/>
      <c r="J280" s="783"/>
      <c r="K280" s="783"/>
      <c r="L280" s="783"/>
      <c r="M280" s="783"/>
      <c r="N280" s="783"/>
      <c r="O280" s="783"/>
      <c r="P280" s="783"/>
      <c r="Q280" s="783"/>
      <c r="R280" s="783"/>
      <c r="S280" s="783"/>
      <c r="T280" s="783"/>
      <c r="U280" s="783"/>
      <c r="V280" s="783"/>
      <c r="W280" s="783"/>
      <c r="X280" s="783"/>
      <c r="Y280" s="783"/>
      <c r="Z280" s="783"/>
    </row>
    <row r="281" ht="12.75" customHeight="1">
      <c r="A281" s="783"/>
      <c r="B281" s="783"/>
      <c r="C281" s="784"/>
      <c r="D281" s="783"/>
      <c r="E281" s="783"/>
      <c r="F281" s="783"/>
      <c r="G281" s="783"/>
      <c r="H281" s="783"/>
      <c r="I281" s="783"/>
      <c r="J281" s="783"/>
      <c r="K281" s="783"/>
      <c r="L281" s="783"/>
      <c r="M281" s="783"/>
      <c r="N281" s="783"/>
      <c r="O281" s="783"/>
      <c r="P281" s="783"/>
      <c r="Q281" s="783"/>
      <c r="R281" s="783"/>
      <c r="S281" s="783"/>
      <c r="T281" s="783"/>
      <c r="U281" s="783"/>
      <c r="V281" s="783"/>
      <c r="W281" s="783"/>
      <c r="X281" s="783"/>
      <c r="Y281" s="783"/>
      <c r="Z281" s="783"/>
    </row>
    <row r="282" ht="12.75" customHeight="1">
      <c r="A282" s="783"/>
      <c r="B282" s="783"/>
      <c r="C282" s="784"/>
      <c r="D282" s="783"/>
      <c r="E282" s="783"/>
      <c r="F282" s="783"/>
      <c r="G282" s="783"/>
      <c r="H282" s="783"/>
      <c r="I282" s="783"/>
      <c r="J282" s="783"/>
      <c r="K282" s="783"/>
      <c r="L282" s="783"/>
      <c r="M282" s="783"/>
      <c r="N282" s="783"/>
      <c r="O282" s="783"/>
      <c r="P282" s="783"/>
      <c r="Q282" s="783"/>
      <c r="R282" s="783"/>
      <c r="S282" s="783"/>
      <c r="T282" s="783"/>
      <c r="U282" s="783"/>
      <c r="V282" s="783"/>
      <c r="W282" s="783"/>
      <c r="X282" s="783"/>
      <c r="Y282" s="783"/>
      <c r="Z282" s="783"/>
    </row>
    <row r="283" ht="12.75" customHeight="1">
      <c r="A283" s="783"/>
      <c r="B283" s="783"/>
      <c r="C283" s="784"/>
      <c r="D283" s="783"/>
      <c r="E283" s="783"/>
      <c r="F283" s="783"/>
      <c r="G283" s="783"/>
      <c r="H283" s="783"/>
      <c r="I283" s="783"/>
      <c r="J283" s="783"/>
      <c r="K283" s="783"/>
      <c r="L283" s="783"/>
      <c r="M283" s="783"/>
      <c r="N283" s="783"/>
      <c r="O283" s="783"/>
      <c r="P283" s="783"/>
      <c r="Q283" s="783"/>
      <c r="R283" s="783"/>
      <c r="S283" s="783"/>
      <c r="T283" s="783"/>
      <c r="U283" s="783"/>
      <c r="V283" s="783"/>
      <c r="W283" s="783"/>
      <c r="X283" s="783"/>
      <c r="Y283" s="783"/>
      <c r="Z283" s="783"/>
    </row>
    <row r="284" ht="12.75" customHeight="1">
      <c r="A284" s="783"/>
      <c r="B284" s="783"/>
      <c r="C284" s="784"/>
      <c r="D284" s="783"/>
      <c r="E284" s="783"/>
      <c r="F284" s="783"/>
      <c r="G284" s="783"/>
      <c r="H284" s="783"/>
      <c r="I284" s="783"/>
      <c r="J284" s="783"/>
      <c r="K284" s="783"/>
      <c r="L284" s="783"/>
      <c r="M284" s="783"/>
      <c r="N284" s="783"/>
      <c r="O284" s="783"/>
      <c r="P284" s="783"/>
      <c r="Q284" s="783"/>
      <c r="R284" s="783"/>
      <c r="S284" s="783"/>
      <c r="T284" s="783"/>
      <c r="U284" s="783"/>
      <c r="V284" s="783"/>
      <c r="W284" s="783"/>
      <c r="X284" s="783"/>
      <c r="Y284" s="783"/>
      <c r="Z284" s="783"/>
    </row>
    <row r="285" ht="12.75" customHeight="1">
      <c r="A285" s="783"/>
      <c r="B285" s="783"/>
      <c r="C285" s="784"/>
      <c r="D285" s="783"/>
      <c r="E285" s="783"/>
      <c r="F285" s="783"/>
      <c r="G285" s="783"/>
      <c r="H285" s="783"/>
      <c r="I285" s="783"/>
      <c r="J285" s="783"/>
      <c r="K285" s="783"/>
      <c r="L285" s="783"/>
      <c r="M285" s="783"/>
      <c r="N285" s="783"/>
      <c r="O285" s="783"/>
      <c r="P285" s="783"/>
      <c r="Q285" s="783"/>
      <c r="R285" s="783"/>
      <c r="S285" s="783"/>
      <c r="T285" s="783"/>
      <c r="U285" s="783"/>
      <c r="V285" s="783"/>
      <c r="W285" s="783"/>
      <c r="X285" s="783"/>
      <c r="Y285" s="783"/>
      <c r="Z285" s="783"/>
    </row>
    <row r="286" ht="12.75" customHeight="1">
      <c r="A286" s="783"/>
      <c r="B286" s="783"/>
      <c r="C286" s="784"/>
      <c r="D286" s="783"/>
      <c r="E286" s="783"/>
      <c r="F286" s="783"/>
      <c r="G286" s="783"/>
      <c r="H286" s="783"/>
      <c r="I286" s="783"/>
      <c r="J286" s="783"/>
      <c r="K286" s="783"/>
      <c r="L286" s="783"/>
      <c r="M286" s="783"/>
      <c r="N286" s="783"/>
      <c r="O286" s="783"/>
      <c r="P286" s="783"/>
      <c r="Q286" s="783"/>
      <c r="R286" s="783"/>
      <c r="S286" s="783"/>
      <c r="T286" s="783"/>
      <c r="U286" s="783"/>
      <c r="V286" s="783"/>
      <c r="W286" s="783"/>
      <c r="X286" s="783"/>
      <c r="Y286" s="783"/>
      <c r="Z286" s="783"/>
    </row>
    <row r="287" ht="12.75" customHeight="1">
      <c r="A287" s="783"/>
      <c r="B287" s="783"/>
      <c r="C287" s="784"/>
      <c r="D287" s="783"/>
      <c r="E287" s="783"/>
      <c r="F287" s="783"/>
      <c r="G287" s="783"/>
      <c r="H287" s="783"/>
      <c r="I287" s="783"/>
      <c r="J287" s="783"/>
      <c r="K287" s="783"/>
      <c r="L287" s="783"/>
      <c r="M287" s="783"/>
      <c r="N287" s="783"/>
      <c r="O287" s="783"/>
      <c r="P287" s="783"/>
      <c r="Q287" s="783"/>
      <c r="R287" s="783"/>
      <c r="S287" s="783"/>
      <c r="T287" s="783"/>
      <c r="U287" s="783"/>
      <c r="V287" s="783"/>
      <c r="W287" s="783"/>
      <c r="X287" s="783"/>
      <c r="Y287" s="783"/>
      <c r="Z287" s="783"/>
    </row>
    <row r="288" ht="12.75" customHeight="1">
      <c r="A288" s="783"/>
      <c r="B288" s="783"/>
      <c r="C288" s="784"/>
      <c r="D288" s="783"/>
      <c r="E288" s="783"/>
      <c r="F288" s="783"/>
      <c r="G288" s="783"/>
      <c r="H288" s="783"/>
      <c r="I288" s="783"/>
      <c r="J288" s="783"/>
      <c r="K288" s="783"/>
      <c r="L288" s="783"/>
      <c r="M288" s="783"/>
      <c r="N288" s="783"/>
      <c r="O288" s="783"/>
      <c r="P288" s="783"/>
      <c r="Q288" s="783"/>
      <c r="R288" s="783"/>
      <c r="S288" s="783"/>
      <c r="T288" s="783"/>
      <c r="U288" s="783"/>
      <c r="V288" s="783"/>
      <c r="W288" s="783"/>
      <c r="X288" s="783"/>
      <c r="Y288" s="783"/>
      <c r="Z288" s="783"/>
    </row>
    <row r="289" ht="12.75" customHeight="1">
      <c r="A289" s="783"/>
      <c r="B289" s="783"/>
      <c r="C289" s="784"/>
      <c r="D289" s="783"/>
      <c r="E289" s="783"/>
      <c r="F289" s="783"/>
      <c r="G289" s="783"/>
      <c r="H289" s="783"/>
      <c r="I289" s="783"/>
      <c r="J289" s="783"/>
      <c r="K289" s="783"/>
      <c r="L289" s="783"/>
      <c r="M289" s="783"/>
      <c r="N289" s="783"/>
      <c r="O289" s="783"/>
      <c r="P289" s="783"/>
      <c r="Q289" s="783"/>
      <c r="R289" s="783"/>
      <c r="S289" s="783"/>
      <c r="T289" s="783"/>
      <c r="U289" s="783"/>
      <c r="V289" s="783"/>
      <c r="W289" s="783"/>
      <c r="X289" s="783"/>
      <c r="Y289" s="783"/>
      <c r="Z289" s="783"/>
    </row>
    <row r="290" ht="12.75" customHeight="1">
      <c r="A290" s="783"/>
      <c r="B290" s="783"/>
      <c r="C290" s="784"/>
      <c r="D290" s="783"/>
      <c r="E290" s="783"/>
      <c r="F290" s="783"/>
      <c r="G290" s="783"/>
      <c r="H290" s="783"/>
      <c r="I290" s="783"/>
      <c r="J290" s="783"/>
      <c r="K290" s="783"/>
      <c r="L290" s="783"/>
      <c r="M290" s="783"/>
      <c r="N290" s="783"/>
      <c r="O290" s="783"/>
      <c r="P290" s="783"/>
      <c r="Q290" s="783"/>
      <c r="R290" s="783"/>
      <c r="S290" s="783"/>
      <c r="T290" s="783"/>
      <c r="U290" s="783"/>
      <c r="V290" s="783"/>
      <c r="W290" s="783"/>
      <c r="X290" s="783"/>
      <c r="Y290" s="783"/>
      <c r="Z290" s="783"/>
    </row>
    <row r="291" ht="12.75" customHeight="1">
      <c r="A291" s="783"/>
      <c r="B291" s="783"/>
      <c r="C291" s="784"/>
      <c r="D291" s="783"/>
      <c r="E291" s="783"/>
      <c r="F291" s="783"/>
      <c r="G291" s="783"/>
      <c r="H291" s="783"/>
      <c r="I291" s="783"/>
      <c r="J291" s="783"/>
      <c r="K291" s="783"/>
      <c r="L291" s="783"/>
      <c r="M291" s="783"/>
      <c r="N291" s="783"/>
      <c r="O291" s="783"/>
      <c r="P291" s="783"/>
      <c r="Q291" s="783"/>
      <c r="R291" s="783"/>
      <c r="S291" s="783"/>
      <c r="T291" s="783"/>
      <c r="U291" s="783"/>
      <c r="V291" s="783"/>
      <c r="W291" s="783"/>
      <c r="X291" s="783"/>
      <c r="Y291" s="783"/>
      <c r="Z291" s="783"/>
    </row>
    <row r="292" ht="12.75" customHeight="1">
      <c r="A292" s="783"/>
      <c r="B292" s="783"/>
      <c r="C292" s="784"/>
      <c r="D292" s="783"/>
      <c r="E292" s="783"/>
      <c r="F292" s="783"/>
      <c r="G292" s="783"/>
      <c r="H292" s="783"/>
      <c r="I292" s="783"/>
      <c r="J292" s="783"/>
      <c r="K292" s="783"/>
      <c r="L292" s="783"/>
      <c r="M292" s="783"/>
      <c r="N292" s="783"/>
      <c r="O292" s="783"/>
      <c r="P292" s="783"/>
      <c r="Q292" s="783"/>
      <c r="R292" s="783"/>
      <c r="S292" s="783"/>
      <c r="T292" s="783"/>
      <c r="U292" s="783"/>
      <c r="V292" s="783"/>
      <c r="W292" s="783"/>
      <c r="X292" s="783"/>
      <c r="Y292" s="783"/>
      <c r="Z292" s="783"/>
    </row>
    <row r="293" ht="12.75" customHeight="1">
      <c r="A293" s="783"/>
      <c r="B293" s="783"/>
      <c r="C293" s="784"/>
      <c r="D293" s="783"/>
      <c r="E293" s="783"/>
      <c r="F293" s="783"/>
      <c r="G293" s="783"/>
      <c r="H293" s="783"/>
      <c r="I293" s="783"/>
      <c r="J293" s="783"/>
      <c r="K293" s="783"/>
      <c r="L293" s="783"/>
      <c r="M293" s="783"/>
      <c r="N293" s="783"/>
      <c r="O293" s="783"/>
      <c r="P293" s="783"/>
      <c r="Q293" s="783"/>
      <c r="R293" s="783"/>
      <c r="S293" s="783"/>
      <c r="T293" s="783"/>
      <c r="U293" s="783"/>
      <c r="V293" s="783"/>
      <c r="W293" s="783"/>
      <c r="X293" s="783"/>
      <c r="Y293" s="783"/>
      <c r="Z293" s="783"/>
    </row>
    <row r="294" ht="12.75" customHeight="1">
      <c r="A294" s="783"/>
      <c r="B294" s="783"/>
      <c r="C294" s="784"/>
      <c r="D294" s="783"/>
      <c r="E294" s="783"/>
      <c r="F294" s="783"/>
      <c r="G294" s="783"/>
      <c r="H294" s="783"/>
      <c r="I294" s="783"/>
      <c r="J294" s="783"/>
      <c r="K294" s="783"/>
      <c r="L294" s="783"/>
      <c r="M294" s="783"/>
      <c r="N294" s="783"/>
      <c r="O294" s="783"/>
      <c r="P294" s="783"/>
      <c r="Q294" s="783"/>
      <c r="R294" s="783"/>
      <c r="S294" s="783"/>
      <c r="T294" s="783"/>
      <c r="U294" s="783"/>
      <c r="V294" s="783"/>
      <c r="W294" s="783"/>
      <c r="X294" s="783"/>
      <c r="Y294" s="783"/>
      <c r="Z294" s="783"/>
    </row>
    <row r="295" ht="12.75" customHeight="1">
      <c r="A295" s="783"/>
      <c r="B295" s="783"/>
      <c r="C295" s="784"/>
      <c r="D295" s="783"/>
      <c r="E295" s="783"/>
      <c r="F295" s="783"/>
      <c r="G295" s="783"/>
      <c r="H295" s="783"/>
      <c r="I295" s="783"/>
      <c r="J295" s="783"/>
      <c r="K295" s="783"/>
      <c r="L295" s="783"/>
      <c r="M295" s="783"/>
      <c r="N295" s="783"/>
      <c r="O295" s="783"/>
      <c r="P295" s="783"/>
      <c r="Q295" s="783"/>
      <c r="R295" s="783"/>
      <c r="S295" s="783"/>
      <c r="T295" s="783"/>
      <c r="U295" s="783"/>
      <c r="V295" s="783"/>
      <c r="W295" s="783"/>
      <c r="X295" s="783"/>
      <c r="Y295" s="783"/>
      <c r="Z295" s="783"/>
    </row>
    <row r="296" ht="12.75" customHeight="1">
      <c r="A296" s="783"/>
      <c r="B296" s="783"/>
      <c r="C296" s="784"/>
      <c r="D296" s="783"/>
      <c r="E296" s="783"/>
      <c r="F296" s="783"/>
      <c r="G296" s="783"/>
      <c r="H296" s="783"/>
      <c r="I296" s="783"/>
      <c r="J296" s="783"/>
      <c r="K296" s="783"/>
      <c r="L296" s="783"/>
      <c r="M296" s="783"/>
      <c r="N296" s="783"/>
      <c r="O296" s="783"/>
      <c r="P296" s="783"/>
      <c r="Q296" s="783"/>
      <c r="R296" s="783"/>
      <c r="S296" s="783"/>
      <c r="T296" s="783"/>
      <c r="U296" s="783"/>
      <c r="V296" s="783"/>
      <c r="W296" s="783"/>
      <c r="X296" s="783"/>
      <c r="Y296" s="783"/>
      <c r="Z296" s="783"/>
    </row>
    <row r="297" ht="12.75" customHeight="1">
      <c r="A297" s="783"/>
      <c r="B297" s="783"/>
      <c r="C297" s="784"/>
      <c r="D297" s="783"/>
      <c r="E297" s="783"/>
      <c r="F297" s="783"/>
      <c r="G297" s="783"/>
      <c r="H297" s="783"/>
      <c r="I297" s="783"/>
      <c r="J297" s="783"/>
      <c r="K297" s="783"/>
      <c r="L297" s="783"/>
      <c r="M297" s="783"/>
      <c r="N297" s="783"/>
      <c r="O297" s="783"/>
      <c r="P297" s="783"/>
      <c r="Q297" s="783"/>
      <c r="R297" s="783"/>
      <c r="S297" s="783"/>
      <c r="T297" s="783"/>
      <c r="U297" s="783"/>
      <c r="V297" s="783"/>
      <c r="W297" s="783"/>
      <c r="X297" s="783"/>
      <c r="Y297" s="783"/>
      <c r="Z297" s="783"/>
    </row>
    <row r="298" ht="12.75" customHeight="1">
      <c r="A298" s="783"/>
      <c r="B298" s="783"/>
      <c r="C298" s="784"/>
      <c r="D298" s="783"/>
      <c r="E298" s="783"/>
      <c r="F298" s="783"/>
      <c r="G298" s="783"/>
      <c r="H298" s="783"/>
      <c r="I298" s="783"/>
      <c r="J298" s="783"/>
      <c r="K298" s="783"/>
      <c r="L298" s="783"/>
      <c r="M298" s="783"/>
      <c r="N298" s="783"/>
      <c r="O298" s="783"/>
      <c r="P298" s="783"/>
      <c r="Q298" s="783"/>
      <c r="R298" s="783"/>
      <c r="S298" s="783"/>
      <c r="T298" s="783"/>
      <c r="U298" s="783"/>
      <c r="V298" s="783"/>
      <c r="W298" s="783"/>
      <c r="X298" s="783"/>
      <c r="Y298" s="783"/>
      <c r="Z298" s="783"/>
    </row>
    <row r="299" ht="12.75" customHeight="1">
      <c r="A299" s="783"/>
      <c r="B299" s="783"/>
      <c r="C299" s="784"/>
      <c r="D299" s="783"/>
      <c r="E299" s="783"/>
      <c r="F299" s="783"/>
      <c r="G299" s="783"/>
      <c r="H299" s="783"/>
      <c r="I299" s="783"/>
      <c r="J299" s="783"/>
      <c r="K299" s="783"/>
      <c r="L299" s="783"/>
      <c r="M299" s="783"/>
      <c r="N299" s="783"/>
      <c r="O299" s="783"/>
      <c r="P299" s="783"/>
      <c r="Q299" s="783"/>
      <c r="R299" s="783"/>
      <c r="S299" s="783"/>
      <c r="T299" s="783"/>
      <c r="U299" s="783"/>
      <c r="V299" s="783"/>
      <c r="W299" s="783"/>
      <c r="X299" s="783"/>
      <c r="Y299" s="783"/>
      <c r="Z299" s="783"/>
    </row>
    <row r="300" ht="12.75" customHeight="1">
      <c r="A300" s="783"/>
      <c r="B300" s="783"/>
      <c r="C300" s="784"/>
      <c r="D300" s="783"/>
      <c r="E300" s="783"/>
      <c r="F300" s="783"/>
      <c r="G300" s="783"/>
      <c r="H300" s="783"/>
      <c r="I300" s="783"/>
      <c r="J300" s="783"/>
      <c r="K300" s="783"/>
      <c r="L300" s="783"/>
      <c r="M300" s="783"/>
      <c r="N300" s="783"/>
      <c r="O300" s="783"/>
      <c r="P300" s="783"/>
      <c r="Q300" s="783"/>
      <c r="R300" s="783"/>
      <c r="S300" s="783"/>
      <c r="T300" s="783"/>
      <c r="U300" s="783"/>
      <c r="V300" s="783"/>
      <c r="W300" s="783"/>
      <c r="X300" s="783"/>
      <c r="Y300" s="783"/>
      <c r="Z300" s="783"/>
    </row>
    <row r="301" ht="12.75" customHeight="1">
      <c r="A301" s="783"/>
      <c r="B301" s="783"/>
      <c r="C301" s="784"/>
      <c r="D301" s="783"/>
      <c r="E301" s="783"/>
      <c r="F301" s="783"/>
      <c r="G301" s="783"/>
      <c r="H301" s="783"/>
      <c r="I301" s="783"/>
      <c r="J301" s="783"/>
      <c r="K301" s="783"/>
      <c r="L301" s="783"/>
      <c r="M301" s="783"/>
      <c r="N301" s="783"/>
      <c r="O301" s="783"/>
      <c r="P301" s="783"/>
      <c r="Q301" s="783"/>
      <c r="R301" s="783"/>
      <c r="S301" s="783"/>
      <c r="T301" s="783"/>
      <c r="U301" s="783"/>
      <c r="V301" s="783"/>
      <c r="W301" s="783"/>
      <c r="X301" s="783"/>
      <c r="Y301" s="783"/>
      <c r="Z301" s="783"/>
    </row>
    <row r="302" ht="12.75" customHeight="1">
      <c r="A302" s="783"/>
      <c r="B302" s="783"/>
      <c r="C302" s="784"/>
      <c r="D302" s="783"/>
      <c r="E302" s="783"/>
      <c r="F302" s="783"/>
      <c r="G302" s="783"/>
      <c r="H302" s="783"/>
      <c r="I302" s="783"/>
      <c r="J302" s="783"/>
      <c r="K302" s="783"/>
      <c r="L302" s="783"/>
      <c r="M302" s="783"/>
      <c r="N302" s="783"/>
      <c r="O302" s="783"/>
      <c r="P302" s="783"/>
      <c r="Q302" s="783"/>
      <c r="R302" s="783"/>
      <c r="S302" s="783"/>
      <c r="T302" s="783"/>
      <c r="U302" s="783"/>
      <c r="V302" s="783"/>
      <c r="W302" s="783"/>
      <c r="X302" s="783"/>
      <c r="Y302" s="783"/>
      <c r="Z302" s="783"/>
    </row>
    <row r="303" ht="12.75" customHeight="1">
      <c r="A303" s="783"/>
      <c r="B303" s="783"/>
      <c r="C303" s="784"/>
      <c r="D303" s="783"/>
      <c r="E303" s="783"/>
      <c r="F303" s="783"/>
      <c r="G303" s="783"/>
      <c r="H303" s="783"/>
      <c r="I303" s="783"/>
      <c r="J303" s="783"/>
      <c r="K303" s="783"/>
      <c r="L303" s="783"/>
      <c r="M303" s="783"/>
      <c r="N303" s="783"/>
      <c r="O303" s="783"/>
      <c r="P303" s="783"/>
      <c r="Q303" s="783"/>
      <c r="R303" s="783"/>
      <c r="S303" s="783"/>
      <c r="T303" s="783"/>
      <c r="U303" s="783"/>
      <c r="V303" s="783"/>
      <c r="W303" s="783"/>
      <c r="X303" s="783"/>
      <c r="Y303" s="783"/>
      <c r="Z303" s="783"/>
    </row>
    <row r="304" ht="12.75" customHeight="1">
      <c r="A304" s="783"/>
      <c r="B304" s="783"/>
      <c r="C304" s="784"/>
      <c r="D304" s="783"/>
      <c r="E304" s="783"/>
      <c r="F304" s="783"/>
      <c r="G304" s="783"/>
      <c r="H304" s="783"/>
      <c r="I304" s="783"/>
      <c r="J304" s="783"/>
      <c r="K304" s="783"/>
      <c r="L304" s="783"/>
      <c r="M304" s="783"/>
      <c r="N304" s="783"/>
      <c r="O304" s="783"/>
      <c r="P304" s="783"/>
      <c r="Q304" s="783"/>
      <c r="R304" s="783"/>
      <c r="S304" s="783"/>
      <c r="T304" s="783"/>
      <c r="U304" s="783"/>
      <c r="V304" s="783"/>
      <c r="W304" s="783"/>
      <c r="X304" s="783"/>
      <c r="Y304" s="783"/>
      <c r="Z304" s="783"/>
    </row>
    <row r="305" ht="12.75" customHeight="1">
      <c r="A305" s="783"/>
      <c r="B305" s="783"/>
      <c r="C305" s="784"/>
      <c r="D305" s="783"/>
      <c r="E305" s="783"/>
      <c r="F305" s="783"/>
      <c r="G305" s="783"/>
      <c r="H305" s="783"/>
      <c r="I305" s="783"/>
      <c r="J305" s="783"/>
      <c r="K305" s="783"/>
      <c r="L305" s="783"/>
      <c r="M305" s="783"/>
      <c r="N305" s="783"/>
      <c r="O305" s="783"/>
      <c r="P305" s="783"/>
      <c r="Q305" s="783"/>
      <c r="R305" s="783"/>
      <c r="S305" s="783"/>
      <c r="T305" s="783"/>
      <c r="U305" s="783"/>
      <c r="V305" s="783"/>
      <c r="W305" s="783"/>
      <c r="X305" s="783"/>
      <c r="Y305" s="783"/>
      <c r="Z305" s="783"/>
    </row>
    <row r="306" ht="12.75" customHeight="1">
      <c r="A306" s="783"/>
      <c r="B306" s="783"/>
      <c r="C306" s="784"/>
      <c r="D306" s="783"/>
      <c r="E306" s="783"/>
      <c r="F306" s="783"/>
      <c r="G306" s="783"/>
      <c r="H306" s="783"/>
      <c r="I306" s="783"/>
      <c r="J306" s="783"/>
      <c r="K306" s="783"/>
      <c r="L306" s="783"/>
      <c r="M306" s="783"/>
      <c r="N306" s="783"/>
      <c r="O306" s="783"/>
      <c r="P306" s="783"/>
      <c r="Q306" s="783"/>
      <c r="R306" s="783"/>
      <c r="S306" s="783"/>
      <c r="T306" s="783"/>
      <c r="U306" s="783"/>
      <c r="V306" s="783"/>
      <c r="W306" s="783"/>
      <c r="X306" s="783"/>
      <c r="Y306" s="783"/>
      <c r="Z306" s="783"/>
    </row>
    <row r="307" ht="12.75" customHeight="1">
      <c r="A307" s="783"/>
      <c r="B307" s="783"/>
      <c r="C307" s="784"/>
      <c r="D307" s="783"/>
      <c r="E307" s="783"/>
      <c r="F307" s="783"/>
      <c r="G307" s="783"/>
      <c r="H307" s="783"/>
      <c r="I307" s="783"/>
      <c r="J307" s="783"/>
      <c r="K307" s="783"/>
      <c r="L307" s="783"/>
      <c r="M307" s="783"/>
      <c r="N307" s="783"/>
      <c r="O307" s="783"/>
      <c r="P307" s="783"/>
      <c r="Q307" s="783"/>
      <c r="R307" s="783"/>
      <c r="S307" s="783"/>
      <c r="T307" s="783"/>
      <c r="U307" s="783"/>
      <c r="V307" s="783"/>
      <c r="W307" s="783"/>
      <c r="X307" s="783"/>
      <c r="Y307" s="783"/>
      <c r="Z307" s="783"/>
    </row>
    <row r="308" ht="12.75" customHeight="1">
      <c r="A308" s="783"/>
      <c r="B308" s="783"/>
      <c r="C308" s="784"/>
      <c r="D308" s="783"/>
      <c r="E308" s="783"/>
      <c r="F308" s="783"/>
      <c r="G308" s="783"/>
      <c r="H308" s="783"/>
      <c r="I308" s="783"/>
      <c r="J308" s="783"/>
      <c r="K308" s="783"/>
      <c r="L308" s="783"/>
      <c r="M308" s="783"/>
      <c r="N308" s="783"/>
      <c r="O308" s="783"/>
      <c r="P308" s="783"/>
      <c r="Q308" s="783"/>
      <c r="R308" s="783"/>
      <c r="S308" s="783"/>
      <c r="T308" s="783"/>
      <c r="U308" s="783"/>
      <c r="V308" s="783"/>
      <c r="W308" s="783"/>
      <c r="X308" s="783"/>
      <c r="Y308" s="783"/>
      <c r="Z308" s="783"/>
    </row>
    <row r="309" ht="12.75" customHeight="1">
      <c r="A309" s="783"/>
      <c r="B309" s="783"/>
      <c r="C309" s="784"/>
      <c r="D309" s="783"/>
      <c r="E309" s="783"/>
      <c r="F309" s="783"/>
      <c r="G309" s="783"/>
      <c r="H309" s="783"/>
      <c r="I309" s="783"/>
      <c r="J309" s="783"/>
      <c r="K309" s="783"/>
      <c r="L309" s="783"/>
      <c r="M309" s="783"/>
      <c r="N309" s="783"/>
      <c r="O309" s="783"/>
      <c r="P309" s="783"/>
      <c r="Q309" s="783"/>
      <c r="R309" s="783"/>
      <c r="S309" s="783"/>
      <c r="T309" s="783"/>
      <c r="U309" s="783"/>
      <c r="V309" s="783"/>
      <c r="W309" s="783"/>
      <c r="X309" s="783"/>
      <c r="Y309" s="783"/>
      <c r="Z309" s="783"/>
    </row>
    <row r="310" ht="12.75" customHeight="1">
      <c r="A310" s="783"/>
      <c r="B310" s="783"/>
      <c r="C310" s="784"/>
      <c r="D310" s="783"/>
      <c r="E310" s="783"/>
      <c r="F310" s="783"/>
      <c r="G310" s="783"/>
      <c r="H310" s="783"/>
      <c r="I310" s="783"/>
      <c r="J310" s="783"/>
      <c r="K310" s="783"/>
      <c r="L310" s="783"/>
      <c r="M310" s="783"/>
      <c r="N310" s="783"/>
      <c r="O310" s="783"/>
      <c r="P310" s="783"/>
      <c r="Q310" s="783"/>
      <c r="R310" s="783"/>
      <c r="S310" s="783"/>
      <c r="T310" s="783"/>
      <c r="U310" s="783"/>
      <c r="V310" s="783"/>
      <c r="W310" s="783"/>
      <c r="X310" s="783"/>
      <c r="Y310" s="783"/>
      <c r="Z310" s="783"/>
    </row>
    <row r="311" ht="12.75" customHeight="1">
      <c r="A311" s="783"/>
      <c r="B311" s="783"/>
      <c r="C311" s="784"/>
      <c r="D311" s="783"/>
      <c r="E311" s="783"/>
      <c r="F311" s="783"/>
      <c r="G311" s="783"/>
      <c r="H311" s="783"/>
      <c r="I311" s="783"/>
      <c r="J311" s="783"/>
      <c r="K311" s="783"/>
      <c r="L311" s="783"/>
      <c r="M311" s="783"/>
      <c r="N311" s="783"/>
      <c r="O311" s="783"/>
      <c r="P311" s="783"/>
      <c r="Q311" s="783"/>
      <c r="R311" s="783"/>
      <c r="S311" s="783"/>
      <c r="T311" s="783"/>
      <c r="U311" s="783"/>
      <c r="V311" s="783"/>
      <c r="W311" s="783"/>
      <c r="X311" s="783"/>
      <c r="Y311" s="783"/>
      <c r="Z311" s="783"/>
    </row>
    <row r="312" ht="12.75" customHeight="1">
      <c r="A312" s="783"/>
      <c r="B312" s="783"/>
      <c r="C312" s="784"/>
      <c r="D312" s="783"/>
      <c r="E312" s="783"/>
      <c r="F312" s="783"/>
      <c r="G312" s="783"/>
      <c r="H312" s="783"/>
      <c r="I312" s="783"/>
      <c r="J312" s="783"/>
      <c r="K312" s="783"/>
      <c r="L312" s="783"/>
      <c r="M312" s="783"/>
      <c r="N312" s="783"/>
      <c r="O312" s="783"/>
      <c r="P312" s="783"/>
      <c r="Q312" s="783"/>
      <c r="R312" s="783"/>
      <c r="S312" s="783"/>
      <c r="T312" s="783"/>
      <c r="U312" s="783"/>
      <c r="V312" s="783"/>
      <c r="W312" s="783"/>
      <c r="X312" s="783"/>
      <c r="Y312" s="783"/>
      <c r="Z312" s="783"/>
    </row>
    <row r="313" ht="12.75" customHeight="1">
      <c r="A313" s="783"/>
      <c r="B313" s="783"/>
      <c r="C313" s="784"/>
      <c r="D313" s="783"/>
      <c r="E313" s="783"/>
      <c r="F313" s="783"/>
      <c r="G313" s="783"/>
      <c r="H313" s="783"/>
      <c r="I313" s="783"/>
      <c r="J313" s="783"/>
      <c r="K313" s="783"/>
      <c r="L313" s="783"/>
      <c r="M313" s="783"/>
      <c r="N313" s="783"/>
      <c r="O313" s="783"/>
      <c r="P313" s="783"/>
      <c r="Q313" s="783"/>
      <c r="R313" s="783"/>
      <c r="S313" s="783"/>
      <c r="T313" s="783"/>
      <c r="U313" s="783"/>
      <c r="V313" s="783"/>
      <c r="W313" s="783"/>
      <c r="X313" s="783"/>
      <c r="Y313" s="783"/>
      <c r="Z313" s="783"/>
    </row>
    <row r="314" ht="12.75" customHeight="1">
      <c r="A314" s="783"/>
      <c r="B314" s="783"/>
      <c r="C314" s="784"/>
      <c r="D314" s="783"/>
      <c r="E314" s="783"/>
      <c r="F314" s="783"/>
      <c r="G314" s="783"/>
      <c r="H314" s="783"/>
      <c r="I314" s="783"/>
      <c r="J314" s="783"/>
      <c r="K314" s="783"/>
      <c r="L314" s="783"/>
      <c r="M314" s="783"/>
      <c r="N314" s="783"/>
      <c r="O314" s="783"/>
      <c r="P314" s="783"/>
      <c r="Q314" s="783"/>
      <c r="R314" s="783"/>
      <c r="S314" s="783"/>
      <c r="T314" s="783"/>
      <c r="U314" s="783"/>
      <c r="V314" s="783"/>
      <c r="W314" s="783"/>
      <c r="X314" s="783"/>
      <c r="Y314" s="783"/>
      <c r="Z314" s="783"/>
    </row>
    <row r="315" ht="12.75" customHeight="1">
      <c r="A315" s="783"/>
      <c r="B315" s="783"/>
      <c r="C315" s="784"/>
      <c r="D315" s="783"/>
      <c r="E315" s="783"/>
      <c r="F315" s="783"/>
      <c r="G315" s="783"/>
      <c r="H315" s="783"/>
      <c r="I315" s="783"/>
      <c r="J315" s="783"/>
      <c r="K315" s="783"/>
      <c r="L315" s="783"/>
      <c r="M315" s="783"/>
      <c r="N315" s="783"/>
      <c r="O315" s="783"/>
      <c r="P315" s="783"/>
      <c r="Q315" s="783"/>
      <c r="R315" s="783"/>
      <c r="S315" s="783"/>
      <c r="T315" s="783"/>
      <c r="U315" s="783"/>
      <c r="V315" s="783"/>
      <c r="W315" s="783"/>
      <c r="X315" s="783"/>
      <c r="Y315" s="783"/>
      <c r="Z315" s="783"/>
    </row>
    <row r="316" ht="12.75" customHeight="1">
      <c r="A316" s="783"/>
      <c r="B316" s="783"/>
      <c r="C316" s="784"/>
      <c r="D316" s="783"/>
      <c r="E316" s="783"/>
      <c r="F316" s="783"/>
      <c r="G316" s="783"/>
      <c r="H316" s="783"/>
      <c r="I316" s="783"/>
      <c r="J316" s="783"/>
      <c r="K316" s="783"/>
      <c r="L316" s="783"/>
      <c r="M316" s="783"/>
      <c r="N316" s="783"/>
      <c r="O316" s="783"/>
      <c r="P316" s="783"/>
      <c r="Q316" s="783"/>
      <c r="R316" s="783"/>
      <c r="S316" s="783"/>
      <c r="T316" s="783"/>
      <c r="U316" s="783"/>
      <c r="V316" s="783"/>
      <c r="W316" s="783"/>
      <c r="X316" s="783"/>
      <c r="Y316" s="783"/>
      <c r="Z316" s="783"/>
    </row>
    <row r="317" ht="12.75" customHeight="1">
      <c r="A317" s="783"/>
      <c r="B317" s="783"/>
      <c r="C317" s="784"/>
      <c r="D317" s="783"/>
      <c r="E317" s="783"/>
      <c r="F317" s="783"/>
      <c r="G317" s="783"/>
      <c r="H317" s="783"/>
      <c r="I317" s="783"/>
      <c r="J317" s="783"/>
      <c r="K317" s="783"/>
      <c r="L317" s="783"/>
      <c r="M317" s="783"/>
      <c r="N317" s="783"/>
      <c r="O317" s="783"/>
      <c r="P317" s="783"/>
      <c r="Q317" s="783"/>
      <c r="R317" s="783"/>
      <c r="S317" s="783"/>
      <c r="T317" s="783"/>
      <c r="U317" s="783"/>
      <c r="V317" s="783"/>
      <c r="W317" s="783"/>
      <c r="X317" s="783"/>
      <c r="Y317" s="783"/>
      <c r="Z317" s="783"/>
    </row>
    <row r="318" ht="12.75" customHeight="1">
      <c r="A318" s="783"/>
      <c r="B318" s="783"/>
      <c r="C318" s="784"/>
      <c r="D318" s="783"/>
      <c r="E318" s="783"/>
      <c r="F318" s="783"/>
      <c r="G318" s="783"/>
      <c r="H318" s="783"/>
      <c r="I318" s="783"/>
      <c r="J318" s="783"/>
      <c r="K318" s="783"/>
      <c r="L318" s="783"/>
      <c r="M318" s="783"/>
      <c r="N318" s="783"/>
      <c r="O318" s="783"/>
      <c r="P318" s="783"/>
      <c r="Q318" s="783"/>
      <c r="R318" s="783"/>
      <c r="S318" s="783"/>
      <c r="T318" s="783"/>
      <c r="U318" s="783"/>
      <c r="V318" s="783"/>
      <c r="W318" s="783"/>
      <c r="X318" s="783"/>
      <c r="Y318" s="783"/>
      <c r="Z318" s="783"/>
    </row>
    <row r="319" ht="12.75" customHeight="1">
      <c r="A319" s="783"/>
      <c r="B319" s="783"/>
      <c r="C319" s="784"/>
      <c r="D319" s="783"/>
      <c r="E319" s="783"/>
      <c r="F319" s="783"/>
      <c r="G319" s="783"/>
      <c r="H319" s="783"/>
      <c r="I319" s="783"/>
      <c r="J319" s="783"/>
      <c r="K319" s="783"/>
      <c r="L319" s="783"/>
      <c r="M319" s="783"/>
      <c r="N319" s="783"/>
      <c r="O319" s="783"/>
      <c r="P319" s="783"/>
      <c r="Q319" s="783"/>
      <c r="R319" s="783"/>
      <c r="S319" s="783"/>
      <c r="T319" s="783"/>
      <c r="U319" s="783"/>
      <c r="V319" s="783"/>
      <c r="W319" s="783"/>
      <c r="X319" s="783"/>
      <c r="Y319" s="783"/>
      <c r="Z319" s="783"/>
    </row>
    <row r="320" ht="12.75" customHeight="1">
      <c r="A320" s="783"/>
      <c r="B320" s="783"/>
      <c r="C320" s="784"/>
      <c r="D320" s="783"/>
      <c r="E320" s="783"/>
      <c r="F320" s="783"/>
      <c r="G320" s="783"/>
      <c r="H320" s="783"/>
      <c r="I320" s="783"/>
      <c r="J320" s="783"/>
      <c r="K320" s="783"/>
      <c r="L320" s="783"/>
      <c r="M320" s="783"/>
      <c r="N320" s="783"/>
      <c r="O320" s="783"/>
      <c r="P320" s="783"/>
      <c r="Q320" s="783"/>
      <c r="R320" s="783"/>
      <c r="S320" s="783"/>
      <c r="T320" s="783"/>
      <c r="U320" s="783"/>
      <c r="V320" s="783"/>
      <c r="W320" s="783"/>
      <c r="X320" s="783"/>
      <c r="Y320" s="783"/>
      <c r="Z320" s="783"/>
    </row>
    <row r="321" ht="12.75" customHeight="1">
      <c r="A321" s="783"/>
      <c r="B321" s="783"/>
      <c r="C321" s="784"/>
      <c r="D321" s="783"/>
      <c r="E321" s="783"/>
      <c r="F321" s="783"/>
      <c r="G321" s="783"/>
      <c r="H321" s="783"/>
      <c r="I321" s="783"/>
      <c r="J321" s="783"/>
      <c r="K321" s="783"/>
      <c r="L321" s="783"/>
      <c r="M321" s="783"/>
      <c r="N321" s="783"/>
      <c r="O321" s="783"/>
      <c r="P321" s="783"/>
      <c r="Q321" s="783"/>
      <c r="R321" s="783"/>
      <c r="S321" s="783"/>
      <c r="T321" s="783"/>
      <c r="U321" s="783"/>
      <c r="V321" s="783"/>
      <c r="W321" s="783"/>
      <c r="X321" s="783"/>
      <c r="Y321" s="783"/>
      <c r="Z321" s="783"/>
    </row>
    <row r="322" ht="12.75" customHeight="1">
      <c r="A322" s="783"/>
      <c r="B322" s="783"/>
      <c r="C322" s="784"/>
      <c r="D322" s="783"/>
      <c r="E322" s="783"/>
      <c r="F322" s="783"/>
      <c r="G322" s="783"/>
      <c r="H322" s="783"/>
      <c r="I322" s="783"/>
      <c r="J322" s="783"/>
      <c r="K322" s="783"/>
      <c r="L322" s="783"/>
      <c r="M322" s="783"/>
      <c r="N322" s="783"/>
      <c r="O322" s="783"/>
      <c r="P322" s="783"/>
      <c r="Q322" s="783"/>
      <c r="R322" s="783"/>
      <c r="S322" s="783"/>
      <c r="T322" s="783"/>
      <c r="U322" s="783"/>
      <c r="V322" s="783"/>
      <c r="W322" s="783"/>
      <c r="X322" s="783"/>
      <c r="Y322" s="783"/>
      <c r="Z322" s="783"/>
    </row>
    <row r="323" ht="12.75" customHeight="1">
      <c r="A323" s="783"/>
      <c r="B323" s="783"/>
      <c r="C323" s="784"/>
      <c r="D323" s="783"/>
      <c r="E323" s="783"/>
      <c r="F323" s="783"/>
      <c r="G323" s="783"/>
      <c r="H323" s="783"/>
      <c r="I323" s="783"/>
      <c r="J323" s="783"/>
      <c r="K323" s="783"/>
      <c r="L323" s="783"/>
      <c r="M323" s="783"/>
      <c r="N323" s="783"/>
      <c r="O323" s="783"/>
      <c r="P323" s="783"/>
      <c r="Q323" s="783"/>
      <c r="R323" s="783"/>
      <c r="S323" s="783"/>
      <c r="T323" s="783"/>
      <c r="U323" s="783"/>
      <c r="V323" s="783"/>
      <c r="W323" s="783"/>
      <c r="X323" s="783"/>
      <c r="Y323" s="783"/>
      <c r="Z323" s="783"/>
    </row>
    <row r="324" ht="12.75" customHeight="1">
      <c r="A324" s="783"/>
      <c r="B324" s="783"/>
      <c r="C324" s="784"/>
      <c r="D324" s="783"/>
      <c r="E324" s="783"/>
      <c r="F324" s="783"/>
      <c r="G324" s="783"/>
      <c r="H324" s="783"/>
      <c r="I324" s="783"/>
      <c r="J324" s="783"/>
      <c r="K324" s="783"/>
      <c r="L324" s="783"/>
      <c r="M324" s="783"/>
      <c r="N324" s="783"/>
      <c r="O324" s="783"/>
      <c r="P324" s="783"/>
      <c r="Q324" s="783"/>
      <c r="R324" s="783"/>
      <c r="S324" s="783"/>
      <c r="T324" s="783"/>
      <c r="U324" s="783"/>
      <c r="V324" s="783"/>
      <c r="W324" s="783"/>
      <c r="X324" s="783"/>
      <c r="Y324" s="783"/>
      <c r="Z324" s="783"/>
    </row>
    <row r="325" ht="12.75" customHeight="1">
      <c r="A325" s="783"/>
      <c r="B325" s="783"/>
      <c r="C325" s="784"/>
      <c r="D325" s="783"/>
      <c r="E325" s="783"/>
      <c r="F325" s="783"/>
      <c r="G325" s="783"/>
      <c r="H325" s="783"/>
      <c r="I325" s="783"/>
      <c r="J325" s="783"/>
      <c r="K325" s="783"/>
      <c r="L325" s="783"/>
      <c r="M325" s="783"/>
      <c r="N325" s="783"/>
      <c r="O325" s="783"/>
      <c r="P325" s="783"/>
      <c r="Q325" s="783"/>
      <c r="R325" s="783"/>
      <c r="S325" s="783"/>
      <c r="T325" s="783"/>
      <c r="U325" s="783"/>
      <c r="V325" s="783"/>
      <c r="W325" s="783"/>
      <c r="X325" s="783"/>
      <c r="Y325" s="783"/>
      <c r="Z325" s="783"/>
    </row>
    <row r="326" ht="12.75" customHeight="1">
      <c r="A326" s="783"/>
      <c r="B326" s="783"/>
      <c r="C326" s="784"/>
      <c r="D326" s="783"/>
      <c r="E326" s="783"/>
      <c r="F326" s="783"/>
      <c r="G326" s="783"/>
      <c r="H326" s="783"/>
      <c r="I326" s="783"/>
      <c r="J326" s="783"/>
      <c r="K326" s="783"/>
      <c r="L326" s="783"/>
      <c r="M326" s="783"/>
      <c r="N326" s="783"/>
      <c r="O326" s="783"/>
      <c r="P326" s="783"/>
      <c r="Q326" s="783"/>
      <c r="R326" s="783"/>
      <c r="S326" s="783"/>
      <c r="T326" s="783"/>
      <c r="U326" s="783"/>
      <c r="V326" s="783"/>
      <c r="W326" s="783"/>
      <c r="X326" s="783"/>
      <c r="Y326" s="783"/>
      <c r="Z326" s="783"/>
    </row>
    <row r="327" ht="12.75" customHeight="1">
      <c r="A327" s="783"/>
      <c r="B327" s="783"/>
      <c r="C327" s="784"/>
      <c r="D327" s="783"/>
      <c r="E327" s="783"/>
      <c r="F327" s="783"/>
      <c r="G327" s="783"/>
      <c r="H327" s="783"/>
      <c r="I327" s="783"/>
      <c r="J327" s="783"/>
      <c r="K327" s="783"/>
      <c r="L327" s="783"/>
      <c r="M327" s="783"/>
      <c r="N327" s="783"/>
      <c r="O327" s="783"/>
      <c r="P327" s="783"/>
      <c r="Q327" s="783"/>
      <c r="R327" s="783"/>
      <c r="S327" s="783"/>
      <c r="T327" s="783"/>
      <c r="U327" s="783"/>
      <c r="V327" s="783"/>
      <c r="W327" s="783"/>
      <c r="X327" s="783"/>
      <c r="Y327" s="783"/>
      <c r="Z327" s="783"/>
    </row>
    <row r="328" ht="12.75" customHeight="1">
      <c r="A328" s="783"/>
      <c r="B328" s="783"/>
      <c r="C328" s="784"/>
      <c r="D328" s="783"/>
      <c r="E328" s="783"/>
      <c r="F328" s="783"/>
      <c r="G328" s="783"/>
      <c r="H328" s="783"/>
      <c r="I328" s="783"/>
      <c r="J328" s="783"/>
      <c r="K328" s="783"/>
      <c r="L328" s="783"/>
      <c r="M328" s="783"/>
      <c r="N328" s="783"/>
      <c r="O328" s="783"/>
      <c r="P328" s="783"/>
      <c r="Q328" s="783"/>
      <c r="R328" s="783"/>
      <c r="S328" s="783"/>
      <c r="T328" s="783"/>
      <c r="U328" s="783"/>
      <c r="V328" s="783"/>
      <c r="W328" s="783"/>
      <c r="X328" s="783"/>
      <c r="Y328" s="783"/>
      <c r="Z328" s="783"/>
    </row>
    <row r="329" ht="12.75" customHeight="1">
      <c r="A329" s="783"/>
      <c r="B329" s="783"/>
      <c r="C329" s="784"/>
      <c r="D329" s="783"/>
      <c r="E329" s="783"/>
      <c r="F329" s="783"/>
      <c r="G329" s="783"/>
      <c r="H329" s="783"/>
      <c r="I329" s="783"/>
      <c r="J329" s="783"/>
      <c r="K329" s="783"/>
      <c r="L329" s="783"/>
      <c r="M329" s="783"/>
      <c r="N329" s="783"/>
      <c r="O329" s="783"/>
      <c r="P329" s="783"/>
      <c r="Q329" s="783"/>
      <c r="R329" s="783"/>
      <c r="S329" s="783"/>
      <c r="T329" s="783"/>
      <c r="U329" s="783"/>
      <c r="V329" s="783"/>
      <c r="W329" s="783"/>
      <c r="X329" s="783"/>
      <c r="Y329" s="783"/>
      <c r="Z329" s="783"/>
    </row>
    <row r="330" ht="12.75" customHeight="1">
      <c r="A330" s="783"/>
      <c r="B330" s="783"/>
      <c r="C330" s="784"/>
      <c r="D330" s="783"/>
      <c r="E330" s="783"/>
      <c r="F330" s="783"/>
      <c r="G330" s="783"/>
      <c r="H330" s="783"/>
      <c r="I330" s="783"/>
      <c r="J330" s="783"/>
      <c r="K330" s="783"/>
      <c r="L330" s="783"/>
      <c r="M330" s="783"/>
      <c r="N330" s="783"/>
      <c r="O330" s="783"/>
      <c r="P330" s="783"/>
      <c r="Q330" s="783"/>
      <c r="R330" s="783"/>
      <c r="S330" s="783"/>
      <c r="T330" s="783"/>
      <c r="U330" s="783"/>
      <c r="V330" s="783"/>
      <c r="W330" s="783"/>
      <c r="X330" s="783"/>
      <c r="Y330" s="783"/>
      <c r="Z330" s="783"/>
    </row>
    <row r="331" ht="12.75" customHeight="1">
      <c r="A331" s="783"/>
      <c r="B331" s="783"/>
      <c r="C331" s="784"/>
      <c r="D331" s="783"/>
      <c r="E331" s="783"/>
      <c r="F331" s="783"/>
      <c r="G331" s="783"/>
      <c r="H331" s="783"/>
      <c r="I331" s="783"/>
      <c r="J331" s="783"/>
      <c r="K331" s="783"/>
      <c r="L331" s="783"/>
      <c r="M331" s="783"/>
      <c r="N331" s="783"/>
      <c r="O331" s="783"/>
      <c r="P331" s="783"/>
      <c r="Q331" s="783"/>
      <c r="R331" s="783"/>
      <c r="S331" s="783"/>
      <c r="T331" s="783"/>
      <c r="U331" s="783"/>
      <c r="V331" s="783"/>
      <c r="W331" s="783"/>
      <c r="X331" s="783"/>
      <c r="Y331" s="783"/>
      <c r="Z331" s="783"/>
    </row>
    <row r="332" ht="12.75" customHeight="1">
      <c r="A332" s="783"/>
      <c r="B332" s="783"/>
      <c r="C332" s="784"/>
      <c r="D332" s="783"/>
      <c r="E332" s="783"/>
      <c r="F332" s="783"/>
      <c r="G332" s="783"/>
      <c r="H332" s="783"/>
      <c r="I332" s="783"/>
      <c r="J332" s="783"/>
      <c r="K332" s="783"/>
      <c r="L332" s="783"/>
      <c r="M332" s="783"/>
      <c r="N332" s="783"/>
      <c r="O332" s="783"/>
      <c r="P332" s="783"/>
      <c r="Q332" s="783"/>
      <c r="R332" s="783"/>
      <c r="S332" s="783"/>
      <c r="T332" s="783"/>
      <c r="U332" s="783"/>
      <c r="V332" s="783"/>
      <c r="W332" s="783"/>
      <c r="X332" s="783"/>
      <c r="Y332" s="783"/>
      <c r="Z332" s="783"/>
    </row>
    <row r="333" ht="12.75" customHeight="1">
      <c r="A333" s="783"/>
      <c r="B333" s="783"/>
      <c r="C333" s="784"/>
      <c r="D333" s="783"/>
      <c r="E333" s="783"/>
      <c r="F333" s="783"/>
      <c r="G333" s="783"/>
      <c r="H333" s="783"/>
      <c r="I333" s="783"/>
      <c r="J333" s="783"/>
      <c r="K333" s="783"/>
      <c r="L333" s="783"/>
      <c r="M333" s="783"/>
      <c r="N333" s="783"/>
      <c r="O333" s="783"/>
      <c r="P333" s="783"/>
      <c r="Q333" s="783"/>
      <c r="R333" s="783"/>
      <c r="S333" s="783"/>
      <c r="T333" s="783"/>
      <c r="U333" s="783"/>
      <c r="V333" s="783"/>
      <c r="W333" s="783"/>
      <c r="X333" s="783"/>
      <c r="Y333" s="783"/>
      <c r="Z333" s="783"/>
    </row>
    <row r="334" ht="12.75" customHeight="1">
      <c r="A334" s="783"/>
      <c r="B334" s="783"/>
      <c r="C334" s="784"/>
      <c r="D334" s="783"/>
      <c r="E334" s="783"/>
      <c r="F334" s="783"/>
      <c r="G334" s="783"/>
      <c r="H334" s="783"/>
      <c r="I334" s="783"/>
      <c r="J334" s="783"/>
      <c r="K334" s="783"/>
      <c r="L334" s="783"/>
      <c r="M334" s="783"/>
      <c r="N334" s="783"/>
      <c r="O334" s="783"/>
      <c r="P334" s="783"/>
      <c r="Q334" s="783"/>
      <c r="R334" s="783"/>
      <c r="S334" s="783"/>
      <c r="T334" s="783"/>
      <c r="U334" s="783"/>
      <c r="V334" s="783"/>
      <c r="W334" s="783"/>
      <c r="X334" s="783"/>
      <c r="Y334" s="783"/>
      <c r="Z334" s="783"/>
    </row>
    <row r="335" ht="12.75" customHeight="1">
      <c r="A335" s="783"/>
      <c r="B335" s="783"/>
      <c r="C335" s="784"/>
      <c r="D335" s="783"/>
      <c r="E335" s="783"/>
      <c r="F335" s="783"/>
      <c r="G335" s="783"/>
      <c r="H335" s="783"/>
      <c r="I335" s="783"/>
      <c r="J335" s="783"/>
      <c r="K335" s="783"/>
      <c r="L335" s="783"/>
      <c r="M335" s="783"/>
      <c r="N335" s="783"/>
      <c r="O335" s="783"/>
      <c r="P335" s="783"/>
      <c r="Q335" s="783"/>
      <c r="R335" s="783"/>
      <c r="S335" s="783"/>
      <c r="T335" s="783"/>
      <c r="U335" s="783"/>
      <c r="V335" s="783"/>
      <c r="W335" s="783"/>
      <c r="X335" s="783"/>
      <c r="Y335" s="783"/>
      <c r="Z335" s="783"/>
    </row>
    <row r="336" ht="12.75" customHeight="1">
      <c r="A336" s="783"/>
      <c r="B336" s="783"/>
      <c r="C336" s="784"/>
      <c r="D336" s="783"/>
      <c r="E336" s="783"/>
      <c r="F336" s="783"/>
      <c r="G336" s="783"/>
      <c r="H336" s="783"/>
      <c r="I336" s="783"/>
      <c r="J336" s="783"/>
      <c r="K336" s="783"/>
      <c r="L336" s="783"/>
      <c r="M336" s="783"/>
      <c r="N336" s="783"/>
      <c r="O336" s="783"/>
      <c r="P336" s="783"/>
      <c r="Q336" s="783"/>
      <c r="R336" s="783"/>
      <c r="S336" s="783"/>
      <c r="T336" s="783"/>
      <c r="U336" s="783"/>
      <c r="V336" s="783"/>
      <c r="W336" s="783"/>
      <c r="X336" s="783"/>
      <c r="Y336" s="783"/>
      <c r="Z336" s="783"/>
    </row>
    <row r="337" ht="12.75" customHeight="1">
      <c r="A337" s="783"/>
      <c r="B337" s="783"/>
      <c r="C337" s="784"/>
      <c r="D337" s="783"/>
      <c r="E337" s="783"/>
      <c r="F337" s="783"/>
      <c r="G337" s="783"/>
      <c r="H337" s="783"/>
      <c r="I337" s="783"/>
      <c r="J337" s="783"/>
      <c r="K337" s="783"/>
      <c r="L337" s="783"/>
      <c r="M337" s="783"/>
      <c r="N337" s="783"/>
      <c r="O337" s="783"/>
      <c r="P337" s="783"/>
      <c r="Q337" s="783"/>
      <c r="R337" s="783"/>
      <c r="S337" s="783"/>
      <c r="T337" s="783"/>
      <c r="U337" s="783"/>
      <c r="V337" s="783"/>
      <c r="W337" s="783"/>
      <c r="X337" s="783"/>
      <c r="Y337" s="783"/>
      <c r="Z337" s="783"/>
    </row>
    <row r="338" ht="12.75" customHeight="1">
      <c r="A338" s="783"/>
      <c r="B338" s="783"/>
      <c r="C338" s="784"/>
      <c r="D338" s="783"/>
      <c r="E338" s="783"/>
      <c r="F338" s="783"/>
      <c r="G338" s="783"/>
      <c r="H338" s="783"/>
      <c r="I338" s="783"/>
      <c r="J338" s="783"/>
      <c r="K338" s="783"/>
      <c r="L338" s="783"/>
      <c r="M338" s="783"/>
      <c r="N338" s="783"/>
      <c r="O338" s="783"/>
      <c r="P338" s="783"/>
      <c r="Q338" s="783"/>
      <c r="R338" s="783"/>
      <c r="S338" s="783"/>
      <c r="T338" s="783"/>
      <c r="U338" s="783"/>
      <c r="V338" s="783"/>
      <c r="W338" s="783"/>
      <c r="X338" s="783"/>
      <c r="Y338" s="783"/>
      <c r="Z338" s="783"/>
    </row>
    <row r="339" ht="12.75" customHeight="1">
      <c r="A339" s="783"/>
      <c r="B339" s="783"/>
      <c r="C339" s="784"/>
      <c r="D339" s="783"/>
      <c r="E339" s="783"/>
      <c r="F339" s="783"/>
      <c r="G339" s="783"/>
      <c r="H339" s="783"/>
      <c r="I339" s="783"/>
      <c r="J339" s="783"/>
      <c r="K339" s="783"/>
      <c r="L339" s="783"/>
      <c r="M339" s="783"/>
      <c r="N339" s="783"/>
      <c r="O339" s="783"/>
      <c r="P339" s="783"/>
      <c r="Q339" s="783"/>
      <c r="R339" s="783"/>
      <c r="S339" s="783"/>
      <c r="T339" s="783"/>
      <c r="U339" s="783"/>
      <c r="V339" s="783"/>
      <c r="W339" s="783"/>
      <c r="X339" s="783"/>
      <c r="Y339" s="783"/>
      <c r="Z339" s="783"/>
    </row>
    <row r="340" ht="12.75" customHeight="1">
      <c r="A340" s="783"/>
      <c r="B340" s="783"/>
      <c r="C340" s="784"/>
      <c r="D340" s="783"/>
      <c r="E340" s="783"/>
      <c r="F340" s="783"/>
      <c r="G340" s="783"/>
      <c r="H340" s="783"/>
      <c r="I340" s="783"/>
      <c r="J340" s="783"/>
      <c r="K340" s="783"/>
      <c r="L340" s="783"/>
      <c r="M340" s="783"/>
      <c r="N340" s="783"/>
      <c r="O340" s="783"/>
      <c r="P340" s="783"/>
      <c r="Q340" s="783"/>
      <c r="R340" s="783"/>
      <c r="S340" s="783"/>
      <c r="T340" s="783"/>
      <c r="U340" s="783"/>
      <c r="V340" s="783"/>
      <c r="W340" s="783"/>
      <c r="X340" s="783"/>
      <c r="Y340" s="783"/>
      <c r="Z340" s="783"/>
    </row>
    <row r="341" ht="12.75" customHeight="1">
      <c r="A341" s="783"/>
      <c r="B341" s="783"/>
      <c r="C341" s="784"/>
      <c r="D341" s="783"/>
      <c r="E341" s="783"/>
      <c r="F341" s="783"/>
      <c r="G341" s="783"/>
      <c r="H341" s="783"/>
      <c r="I341" s="783"/>
      <c r="J341" s="783"/>
      <c r="K341" s="783"/>
      <c r="L341" s="783"/>
      <c r="M341" s="783"/>
      <c r="N341" s="783"/>
      <c r="O341" s="783"/>
      <c r="P341" s="783"/>
      <c r="Q341" s="783"/>
      <c r="R341" s="783"/>
      <c r="S341" s="783"/>
      <c r="T341" s="783"/>
      <c r="U341" s="783"/>
      <c r="V341" s="783"/>
      <c r="W341" s="783"/>
      <c r="X341" s="783"/>
      <c r="Y341" s="783"/>
      <c r="Z341" s="783"/>
    </row>
    <row r="342" ht="12.75" customHeight="1">
      <c r="A342" s="783"/>
      <c r="B342" s="783"/>
      <c r="C342" s="784"/>
      <c r="D342" s="783"/>
      <c r="E342" s="783"/>
      <c r="F342" s="783"/>
      <c r="G342" s="783"/>
      <c r="H342" s="783"/>
      <c r="I342" s="783"/>
      <c r="J342" s="783"/>
      <c r="K342" s="783"/>
      <c r="L342" s="783"/>
      <c r="M342" s="783"/>
      <c r="N342" s="783"/>
      <c r="O342" s="783"/>
      <c r="P342" s="783"/>
      <c r="Q342" s="783"/>
      <c r="R342" s="783"/>
      <c r="S342" s="783"/>
      <c r="T342" s="783"/>
      <c r="U342" s="783"/>
      <c r="V342" s="783"/>
      <c r="W342" s="783"/>
      <c r="X342" s="783"/>
      <c r="Y342" s="783"/>
      <c r="Z342" s="783"/>
    </row>
    <row r="343" ht="12.75" customHeight="1">
      <c r="A343" s="783"/>
      <c r="B343" s="783"/>
      <c r="C343" s="784"/>
      <c r="D343" s="783"/>
      <c r="E343" s="783"/>
      <c r="F343" s="783"/>
      <c r="G343" s="783"/>
      <c r="H343" s="783"/>
      <c r="I343" s="783"/>
      <c r="J343" s="783"/>
      <c r="K343" s="783"/>
      <c r="L343" s="783"/>
      <c r="M343" s="783"/>
      <c r="N343" s="783"/>
      <c r="O343" s="783"/>
      <c r="P343" s="783"/>
      <c r="Q343" s="783"/>
      <c r="R343" s="783"/>
      <c r="S343" s="783"/>
      <c r="T343" s="783"/>
      <c r="U343" s="783"/>
      <c r="V343" s="783"/>
      <c r="W343" s="783"/>
      <c r="X343" s="783"/>
      <c r="Y343" s="783"/>
      <c r="Z343" s="783"/>
    </row>
    <row r="344" ht="12.75" customHeight="1">
      <c r="A344" s="783"/>
      <c r="B344" s="783"/>
      <c r="C344" s="784"/>
      <c r="D344" s="783"/>
      <c r="E344" s="783"/>
      <c r="F344" s="783"/>
      <c r="G344" s="783"/>
      <c r="H344" s="783"/>
      <c r="I344" s="783"/>
      <c r="J344" s="783"/>
      <c r="K344" s="783"/>
      <c r="L344" s="783"/>
      <c r="M344" s="783"/>
      <c r="N344" s="783"/>
      <c r="O344" s="783"/>
      <c r="P344" s="783"/>
      <c r="Q344" s="783"/>
      <c r="R344" s="783"/>
      <c r="S344" s="783"/>
      <c r="T344" s="783"/>
      <c r="U344" s="783"/>
      <c r="V344" s="783"/>
      <c r="W344" s="783"/>
      <c r="X344" s="783"/>
      <c r="Y344" s="783"/>
      <c r="Z344" s="783"/>
    </row>
    <row r="345" ht="12.75" customHeight="1">
      <c r="A345" s="783"/>
      <c r="B345" s="783"/>
      <c r="C345" s="784"/>
      <c r="D345" s="783"/>
      <c r="E345" s="783"/>
      <c r="F345" s="783"/>
      <c r="G345" s="783"/>
      <c r="H345" s="783"/>
      <c r="I345" s="783"/>
      <c r="J345" s="783"/>
      <c r="K345" s="783"/>
      <c r="L345" s="783"/>
      <c r="M345" s="783"/>
      <c r="N345" s="783"/>
      <c r="O345" s="783"/>
      <c r="P345" s="783"/>
      <c r="Q345" s="783"/>
      <c r="R345" s="783"/>
      <c r="S345" s="783"/>
      <c r="T345" s="783"/>
      <c r="U345" s="783"/>
      <c r="V345" s="783"/>
      <c r="W345" s="783"/>
      <c r="X345" s="783"/>
      <c r="Y345" s="783"/>
      <c r="Z345" s="783"/>
    </row>
    <row r="346" ht="12.75" customHeight="1">
      <c r="A346" s="783"/>
      <c r="B346" s="783"/>
      <c r="C346" s="784"/>
      <c r="D346" s="783"/>
      <c r="E346" s="783"/>
      <c r="F346" s="783"/>
      <c r="G346" s="783"/>
      <c r="H346" s="783"/>
      <c r="I346" s="783"/>
      <c r="J346" s="783"/>
      <c r="K346" s="783"/>
      <c r="L346" s="783"/>
      <c r="M346" s="783"/>
      <c r="N346" s="783"/>
      <c r="O346" s="783"/>
      <c r="P346" s="783"/>
      <c r="Q346" s="783"/>
      <c r="R346" s="783"/>
      <c r="S346" s="783"/>
      <c r="T346" s="783"/>
      <c r="U346" s="783"/>
      <c r="V346" s="783"/>
      <c r="W346" s="783"/>
      <c r="X346" s="783"/>
      <c r="Y346" s="783"/>
      <c r="Z346" s="783"/>
    </row>
    <row r="347" ht="12.75" customHeight="1">
      <c r="A347" s="783"/>
      <c r="B347" s="783"/>
      <c r="C347" s="784"/>
      <c r="D347" s="783"/>
      <c r="E347" s="783"/>
      <c r="F347" s="783"/>
      <c r="G347" s="783"/>
      <c r="H347" s="783"/>
      <c r="I347" s="783"/>
      <c r="J347" s="783"/>
      <c r="K347" s="783"/>
      <c r="L347" s="783"/>
      <c r="M347" s="783"/>
      <c r="N347" s="783"/>
      <c r="O347" s="783"/>
      <c r="P347" s="783"/>
      <c r="Q347" s="783"/>
      <c r="R347" s="783"/>
      <c r="S347" s="783"/>
      <c r="T347" s="783"/>
      <c r="U347" s="783"/>
      <c r="V347" s="783"/>
      <c r="W347" s="783"/>
      <c r="X347" s="783"/>
      <c r="Y347" s="783"/>
      <c r="Z347" s="783"/>
    </row>
    <row r="348" ht="12.75" customHeight="1">
      <c r="A348" s="783"/>
      <c r="B348" s="783"/>
      <c r="C348" s="784"/>
      <c r="D348" s="783"/>
      <c r="E348" s="783"/>
      <c r="F348" s="783"/>
      <c r="G348" s="783"/>
      <c r="H348" s="783"/>
      <c r="I348" s="783"/>
      <c r="J348" s="783"/>
      <c r="K348" s="783"/>
      <c r="L348" s="783"/>
      <c r="M348" s="783"/>
      <c r="N348" s="783"/>
      <c r="O348" s="783"/>
      <c r="P348" s="783"/>
      <c r="Q348" s="783"/>
      <c r="R348" s="783"/>
      <c r="S348" s="783"/>
      <c r="T348" s="783"/>
      <c r="U348" s="783"/>
      <c r="V348" s="783"/>
      <c r="W348" s="783"/>
      <c r="X348" s="783"/>
      <c r="Y348" s="783"/>
      <c r="Z348" s="783"/>
    </row>
    <row r="349" ht="12.75" customHeight="1">
      <c r="A349" s="783"/>
      <c r="B349" s="783"/>
      <c r="C349" s="784"/>
      <c r="D349" s="783"/>
      <c r="E349" s="783"/>
      <c r="F349" s="783"/>
      <c r="G349" s="783"/>
      <c r="H349" s="783"/>
      <c r="I349" s="783"/>
      <c r="J349" s="783"/>
      <c r="K349" s="783"/>
      <c r="L349" s="783"/>
      <c r="M349" s="783"/>
      <c r="N349" s="783"/>
      <c r="O349" s="783"/>
      <c r="P349" s="783"/>
      <c r="Q349" s="783"/>
      <c r="R349" s="783"/>
      <c r="S349" s="783"/>
      <c r="T349" s="783"/>
      <c r="U349" s="783"/>
      <c r="V349" s="783"/>
      <c r="W349" s="783"/>
      <c r="X349" s="783"/>
      <c r="Y349" s="783"/>
      <c r="Z349" s="783"/>
    </row>
    <row r="350" ht="12.75" customHeight="1">
      <c r="A350" s="783"/>
      <c r="B350" s="783"/>
      <c r="C350" s="784"/>
      <c r="D350" s="783"/>
      <c r="E350" s="783"/>
      <c r="F350" s="783"/>
      <c r="G350" s="783"/>
      <c r="H350" s="783"/>
      <c r="I350" s="783"/>
      <c r="J350" s="783"/>
      <c r="K350" s="783"/>
      <c r="L350" s="783"/>
      <c r="M350" s="783"/>
      <c r="N350" s="783"/>
      <c r="O350" s="783"/>
      <c r="P350" s="783"/>
      <c r="Q350" s="783"/>
      <c r="R350" s="783"/>
      <c r="S350" s="783"/>
      <c r="T350" s="783"/>
      <c r="U350" s="783"/>
      <c r="V350" s="783"/>
      <c r="W350" s="783"/>
      <c r="X350" s="783"/>
      <c r="Y350" s="783"/>
      <c r="Z350" s="783"/>
    </row>
    <row r="351" ht="12.75" customHeight="1">
      <c r="A351" s="783"/>
      <c r="B351" s="783"/>
      <c r="C351" s="784"/>
      <c r="D351" s="783"/>
      <c r="E351" s="783"/>
      <c r="F351" s="783"/>
      <c r="G351" s="783"/>
      <c r="H351" s="783"/>
      <c r="I351" s="783"/>
      <c r="J351" s="783"/>
      <c r="K351" s="783"/>
      <c r="L351" s="783"/>
      <c r="M351" s="783"/>
      <c r="N351" s="783"/>
      <c r="O351" s="783"/>
      <c r="P351" s="783"/>
      <c r="Q351" s="783"/>
      <c r="R351" s="783"/>
      <c r="S351" s="783"/>
      <c r="T351" s="783"/>
      <c r="U351" s="783"/>
      <c r="V351" s="783"/>
      <c r="W351" s="783"/>
      <c r="X351" s="783"/>
      <c r="Y351" s="783"/>
      <c r="Z351" s="783"/>
    </row>
    <row r="352" ht="12.75" customHeight="1">
      <c r="A352" s="783"/>
      <c r="B352" s="783"/>
      <c r="C352" s="784"/>
      <c r="D352" s="783"/>
      <c r="E352" s="783"/>
      <c r="F352" s="783"/>
      <c r="G352" s="783"/>
      <c r="H352" s="783"/>
      <c r="I352" s="783"/>
      <c r="J352" s="783"/>
      <c r="K352" s="783"/>
      <c r="L352" s="783"/>
      <c r="M352" s="783"/>
      <c r="N352" s="783"/>
      <c r="O352" s="783"/>
      <c r="P352" s="783"/>
      <c r="Q352" s="783"/>
      <c r="R352" s="783"/>
      <c r="S352" s="783"/>
      <c r="T352" s="783"/>
      <c r="U352" s="783"/>
      <c r="V352" s="783"/>
      <c r="W352" s="783"/>
      <c r="X352" s="783"/>
      <c r="Y352" s="783"/>
      <c r="Z352" s="783"/>
    </row>
    <row r="353" ht="12.75" customHeight="1">
      <c r="A353" s="783"/>
      <c r="B353" s="783"/>
      <c r="C353" s="784"/>
      <c r="D353" s="783"/>
      <c r="E353" s="783"/>
      <c r="F353" s="783"/>
      <c r="G353" s="783"/>
      <c r="H353" s="783"/>
      <c r="I353" s="783"/>
      <c r="J353" s="783"/>
      <c r="K353" s="783"/>
      <c r="L353" s="783"/>
      <c r="M353" s="783"/>
      <c r="N353" s="783"/>
      <c r="O353" s="783"/>
      <c r="P353" s="783"/>
      <c r="Q353" s="783"/>
      <c r="R353" s="783"/>
      <c r="S353" s="783"/>
      <c r="T353" s="783"/>
      <c r="U353" s="783"/>
      <c r="V353" s="783"/>
      <c r="W353" s="783"/>
      <c r="X353" s="783"/>
      <c r="Y353" s="783"/>
      <c r="Z353" s="783"/>
    </row>
    <row r="354" ht="12.75" customHeight="1">
      <c r="A354" s="783"/>
      <c r="B354" s="783"/>
      <c r="C354" s="784"/>
      <c r="D354" s="783"/>
      <c r="E354" s="783"/>
      <c r="F354" s="783"/>
      <c r="G354" s="783"/>
      <c r="H354" s="783"/>
      <c r="I354" s="783"/>
      <c r="J354" s="783"/>
      <c r="K354" s="783"/>
      <c r="L354" s="783"/>
      <c r="M354" s="783"/>
      <c r="N354" s="783"/>
      <c r="O354" s="783"/>
      <c r="P354" s="783"/>
      <c r="Q354" s="783"/>
      <c r="R354" s="783"/>
      <c r="S354" s="783"/>
      <c r="T354" s="783"/>
      <c r="U354" s="783"/>
      <c r="V354" s="783"/>
      <c r="W354" s="783"/>
      <c r="X354" s="783"/>
      <c r="Y354" s="783"/>
      <c r="Z354" s="783"/>
    </row>
    <row r="355" ht="12.75" customHeight="1">
      <c r="A355" s="783"/>
      <c r="B355" s="783"/>
      <c r="C355" s="784"/>
      <c r="D355" s="783"/>
      <c r="E355" s="783"/>
      <c r="F355" s="783"/>
      <c r="G355" s="783"/>
      <c r="H355" s="783"/>
      <c r="I355" s="783"/>
      <c r="J355" s="783"/>
      <c r="K355" s="783"/>
      <c r="L355" s="783"/>
      <c r="M355" s="783"/>
      <c r="N355" s="783"/>
      <c r="O355" s="783"/>
      <c r="P355" s="783"/>
      <c r="Q355" s="783"/>
      <c r="R355" s="783"/>
      <c r="S355" s="783"/>
      <c r="T355" s="783"/>
      <c r="U355" s="783"/>
      <c r="V355" s="783"/>
      <c r="W355" s="783"/>
      <c r="X355" s="783"/>
      <c r="Y355" s="783"/>
      <c r="Z355" s="783"/>
    </row>
    <row r="356" ht="12.75" customHeight="1">
      <c r="A356" s="783"/>
      <c r="B356" s="783"/>
      <c r="C356" s="784"/>
      <c r="D356" s="783"/>
      <c r="E356" s="783"/>
      <c r="F356" s="783"/>
      <c r="G356" s="783"/>
      <c r="H356" s="783"/>
      <c r="I356" s="783"/>
      <c r="J356" s="783"/>
      <c r="K356" s="783"/>
      <c r="L356" s="783"/>
      <c r="M356" s="783"/>
      <c r="N356" s="783"/>
      <c r="O356" s="783"/>
      <c r="P356" s="783"/>
      <c r="Q356" s="783"/>
      <c r="R356" s="783"/>
      <c r="S356" s="783"/>
      <c r="T356" s="783"/>
      <c r="U356" s="783"/>
      <c r="V356" s="783"/>
      <c r="W356" s="783"/>
      <c r="X356" s="783"/>
      <c r="Y356" s="783"/>
      <c r="Z356" s="783"/>
    </row>
    <row r="357" ht="12.75" customHeight="1">
      <c r="A357" s="783"/>
      <c r="B357" s="783"/>
      <c r="C357" s="784"/>
      <c r="D357" s="783"/>
      <c r="E357" s="783"/>
      <c r="F357" s="783"/>
      <c r="G357" s="783"/>
      <c r="H357" s="783"/>
      <c r="I357" s="783"/>
      <c r="J357" s="783"/>
      <c r="K357" s="783"/>
      <c r="L357" s="783"/>
      <c r="M357" s="783"/>
      <c r="N357" s="783"/>
      <c r="O357" s="783"/>
      <c r="P357" s="783"/>
      <c r="Q357" s="783"/>
      <c r="R357" s="783"/>
      <c r="S357" s="783"/>
      <c r="T357" s="783"/>
      <c r="U357" s="783"/>
      <c r="V357" s="783"/>
      <c r="W357" s="783"/>
      <c r="X357" s="783"/>
      <c r="Y357" s="783"/>
      <c r="Z357" s="783"/>
    </row>
    <row r="358" ht="12.75" customHeight="1">
      <c r="A358" s="783"/>
      <c r="B358" s="783"/>
      <c r="C358" s="784"/>
      <c r="D358" s="783"/>
      <c r="E358" s="783"/>
      <c r="F358" s="783"/>
      <c r="G358" s="783"/>
      <c r="H358" s="783"/>
      <c r="I358" s="783"/>
      <c r="J358" s="783"/>
      <c r="K358" s="783"/>
      <c r="L358" s="783"/>
      <c r="M358" s="783"/>
      <c r="N358" s="783"/>
      <c r="O358" s="783"/>
      <c r="P358" s="783"/>
      <c r="Q358" s="783"/>
      <c r="R358" s="783"/>
      <c r="S358" s="783"/>
      <c r="T358" s="783"/>
      <c r="U358" s="783"/>
      <c r="V358" s="783"/>
      <c r="W358" s="783"/>
      <c r="X358" s="783"/>
      <c r="Y358" s="783"/>
      <c r="Z358" s="783"/>
    </row>
    <row r="359" ht="12.75" customHeight="1">
      <c r="A359" s="783"/>
      <c r="B359" s="783"/>
      <c r="C359" s="784"/>
      <c r="D359" s="783"/>
      <c r="E359" s="783"/>
      <c r="F359" s="783"/>
      <c r="G359" s="783"/>
      <c r="H359" s="783"/>
      <c r="I359" s="783"/>
      <c r="J359" s="783"/>
      <c r="K359" s="783"/>
      <c r="L359" s="783"/>
      <c r="M359" s="783"/>
      <c r="N359" s="783"/>
      <c r="O359" s="783"/>
      <c r="P359" s="783"/>
      <c r="Q359" s="783"/>
      <c r="R359" s="783"/>
      <c r="S359" s="783"/>
      <c r="T359" s="783"/>
      <c r="U359" s="783"/>
      <c r="V359" s="783"/>
      <c r="W359" s="783"/>
      <c r="X359" s="783"/>
      <c r="Y359" s="783"/>
      <c r="Z359" s="783"/>
    </row>
    <row r="360" ht="12.75" customHeight="1">
      <c r="A360" s="783"/>
      <c r="B360" s="783"/>
      <c r="C360" s="784"/>
      <c r="D360" s="783"/>
      <c r="E360" s="783"/>
      <c r="F360" s="783"/>
      <c r="G360" s="783"/>
      <c r="H360" s="783"/>
      <c r="I360" s="783"/>
      <c r="J360" s="783"/>
      <c r="K360" s="783"/>
      <c r="L360" s="783"/>
      <c r="M360" s="783"/>
      <c r="N360" s="783"/>
      <c r="O360" s="783"/>
      <c r="P360" s="783"/>
      <c r="Q360" s="783"/>
      <c r="R360" s="783"/>
      <c r="S360" s="783"/>
      <c r="T360" s="783"/>
      <c r="U360" s="783"/>
      <c r="V360" s="783"/>
      <c r="W360" s="783"/>
      <c r="X360" s="783"/>
      <c r="Y360" s="783"/>
      <c r="Z360" s="783"/>
    </row>
    <row r="361" ht="12.75" customHeight="1">
      <c r="A361" s="783"/>
      <c r="B361" s="783"/>
      <c r="C361" s="784"/>
      <c r="D361" s="783"/>
      <c r="E361" s="783"/>
      <c r="F361" s="783"/>
      <c r="G361" s="783"/>
      <c r="H361" s="783"/>
      <c r="I361" s="783"/>
      <c r="J361" s="783"/>
      <c r="K361" s="783"/>
      <c r="L361" s="783"/>
      <c r="M361" s="783"/>
      <c r="N361" s="783"/>
      <c r="O361" s="783"/>
      <c r="P361" s="783"/>
      <c r="Q361" s="783"/>
      <c r="R361" s="783"/>
      <c r="S361" s="783"/>
      <c r="T361" s="783"/>
      <c r="U361" s="783"/>
      <c r="V361" s="783"/>
      <c r="W361" s="783"/>
      <c r="X361" s="783"/>
      <c r="Y361" s="783"/>
      <c r="Z361" s="783"/>
    </row>
    <row r="362" ht="12.75" customHeight="1">
      <c r="A362" s="783"/>
      <c r="B362" s="783"/>
      <c r="C362" s="784"/>
      <c r="D362" s="783"/>
      <c r="E362" s="783"/>
      <c r="F362" s="783"/>
      <c r="G362" s="783"/>
      <c r="H362" s="783"/>
      <c r="I362" s="783"/>
      <c r="J362" s="783"/>
      <c r="K362" s="783"/>
      <c r="L362" s="783"/>
      <c r="M362" s="783"/>
      <c r="N362" s="783"/>
      <c r="O362" s="783"/>
      <c r="P362" s="783"/>
      <c r="Q362" s="783"/>
      <c r="R362" s="783"/>
      <c r="S362" s="783"/>
      <c r="T362" s="783"/>
      <c r="U362" s="783"/>
      <c r="V362" s="783"/>
      <c r="W362" s="783"/>
      <c r="X362" s="783"/>
      <c r="Y362" s="783"/>
      <c r="Z362" s="783"/>
    </row>
    <row r="363" ht="12.75" customHeight="1">
      <c r="A363" s="783"/>
      <c r="B363" s="783"/>
      <c r="C363" s="784"/>
      <c r="D363" s="783"/>
      <c r="E363" s="783"/>
      <c r="F363" s="783"/>
      <c r="G363" s="783"/>
      <c r="H363" s="783"/>
      <c r="I363" s="783"/>
      <c r="J363" s="783"/>
      <c r="K363" s="783"/>
      <c r="L363" s="783"/>
      <c r="M363" s="783"/>
      <c r="N363" s="783"/>
      <c r="O363" s="783"/>
      <c r="P363" s="783"/>
      <c r="Q363" s="783"/>
      <c r="R363" s="783"/>
      <c r="S363" s="783"/>
      <c r="T363" s="783"/>
      <c r="U363" s="783"/>
      <c r="V363" s="783"/>
      <c r="W363" s="783"/>
      <c r="X363" s="783"/>
      <c r="Y363" s="783"/>
      <c r="Z363" s="783"/>
    </row>
    <row r="364" ht="12.75" customHeight="1">
      <c r="A364" s="783"/>
      <c r="B364" s="783"/>
      <c r="C364" s="784"/>
      <c r="D364" s="783"/>
      <c r="E364" s="783"/>
      <c r="F364" s="783"/>
      <c r="G364" s="783"/>
      <c r="H364" s="783"/>
      <c r="I364" s="783"/>
      <c r="J364" s="783"/>
      <c r="K364" s="783"/>
      <c r="L364" s="783"/>
      <c r="M364" s="783"/>
      <c r="N364" s="783"/>
      <c r="O364" s="783"/>
      <c r="P364" s="783"/>
      <c r="Q364" s="783"/>
      <c r="R364" s="783"/>
      <c r="S364" s="783"/>
      <c r="T364" s="783"/>
      <c r="U364" s="783"/>
      <c r="V364" s="783"/>
      <c r="W364" s="783"/>
      <c r="X364" s="783"/>
      <c r="Y364" s="783"/>
      <c r="Z364" s="783"/>
    </row>
    <row r="365" ht="12.75" customHeight="1">
      <c r="A365" s="783"/>
      <c r="B365" s="783"/>
      <c r="C365" s="784"/>
      <c r="D365" s="783"/>
      <c r="E365" s="783"/>
      <c r="F365" s="783"/>
      <c r="G365" s="783"/>
      <c r="H365" s="783"/>
      <c r="I365" s="783"/>
      <c r="J365" s="783"/>
      <c r="K365" s="783"/>
      <c r="L365" s="783"/>
      <c r="M365" s="783"/>
      <c r="N365" s="783"/>
      <c r="O365" s="783"/>
      <c r="P365" s="783"/>
      <c r="Q365" s="783"/>
      <c r="R365" s="783"/>
      <c r="S365" s="783"/>
      <c r="T365" s="783"/>
      <c r="U365" s="783"/>
      <c r="V365" s="783"/>
      <c r="W365" s="783"/>
      <c r="X365" s="783"/>
      <c r="Y365" s="783"/>
      <c r="Z365" s="783"/>
    </row>
    <row r="366" ht="12.75" customHeight="1">
      <c r="A366" s="783"/>
      <c r="B366" s="783"/>
      <c r="C366" s="784"/>
      <c r="D366" s="783"/>
      <c r="E366" s="783"/>
      <c r="F366" s="783"/>
      <c r="G366" s="783"/>
      <c r="H366" s="783"/>
      <c r="I366" s="783"/>
      <c r="J366" s="783"/>
      <c r="K366" s="783"/>
      <c r="L366" s="783"/>
      <c r="M366" s="783"/>
      <c r="N366" s="783"/>
      <c r="O366" s="783"/>
      <c r="P366" s="783"/>
      <c r="Q366" s="783"/>
      <c r="R366" s="783"/>
      <c r="S366" s="783"/>
      <c r="T366" s="783"/>
      <c r="U366" s="783"/>
      <c r="V366" s="783"/>
      <c r="W366" s="783"/>
      <c r="X366" s="783"/>
      <c r="Y366" s="783"/>
      <c r="Z366" s="783"/>
    </row>
    <row r="367" ht="12.75" customHeight="1">
      <c r="A367" s="783"/>
      <c r="B367" s="783"/>
      <c r="C367" s="784"/>
      <c r="D367" s="783"/>
      <c r="E367" s="783"/>
      <c r="F367" s="783"/>
      <c r="G367" s="783"/>
      <c r="H367" s="783"/>
      <c r="I367" s="783"/>
      <c r="J367" s="783"/>
      <c r="K367" s="783"/>
      <c r="L367" s="783"/>
      <c r="M367" s="783"/>
      <c r="N367" s="783"/>
      <c r="O367" s="783"/>
      <c r="P367" s="783"/>
      <c r="Q367" s="783"/>
      <c r="R367" s="783"/>
      <c r="S367" s="783"/>
      <c r="T367" s="783"/>
      <c r="U367" s="783"/>
      <c r="V367" s="783"/>
      <c r="W367" s="783"/>
      <c r="X367" s="783"/>
      <c r="Y367" s="783"/>
      <c r="Z367" s="783"/>
    </row>
    <row r="368" ht="12.75" customHeight="1">
      <c r="A368" s="783"/>
      <c r="B368" s="783"/>
      <c r="C368" s="784"/>
      <c r="D368" s="783"/>
      <c r="E368" s="783"/>
      <c r="F368" s="783"/>
      <c r="G368" s="783"/>
      <c r="H368" s="783"/>
      <c r="I368" s="783"/>
      <c r="J368" s="783"/>
      <c r="K368" s="783"/>
      <c r="L368" s="783"/>
      <c r="M368" s="783"/>
      <c r="N368" s="783"/>
      <c r="O368" s="783"/>
      <c r="P368" s="783"/>
      <c r="Q368" s="783"/>
      <c r="R368" s="783"/>
      <c r="S368" s="783"/>
      <c r="T368" s="783"/>
      <c r="U368" s="783"/>
      <c r="V368" s="783"/>
      <c r="W368" s="783"/>
      <c r="X368" s="783"/>
      <c r="Y368" s="783"/>
      <c r="Z368" s="783"/>
    </row>
    <row r="369" ht="12.75" customHeight="1">
      <c r="A369" s="783"/>
      <c r="B369" s="783"/>
      <c r="C369" s="784"/>
      <c r="D369" s="783"/>
      <c r="E369" s="783"/>
      <c r="F369" s="783"/>
      <c r="G369" s="783"/>
      <c r="H369" s="783"/>
      <c r="I369" s="783"/>
      <c r="J369" s="783"/>
      <c r="K369" s="783"/>
      <c r="L369" s="783"/>
      <c r="M369" s="783"/>
      <c r="N369" s="783"/>
      <c r="O369" s="783"/>
      <c r="P369" s="783"/>
      <c r="Q369" s="783"/>
      <c r="R369" s="783"/>
      <c r="S369" s="783"/>
      <c r="T369" s="783"/>
      <c r="U369" s="783"/>
      <c r="V369" s="783"/>
      <c r="W369" s="783"/>
      <c r="X369" s="783"/>
      <c r="Y369" s="783"/>
      <c r="Z369" s="783"/>
    </row>
    <row r="370" ht="12.75" customHeight="1">
      <c r="A370" s="783"/>
      <c r="B370" s="783"/>
      <c r="C370" s="784"/>
      <c r="D370" s="783"/>
      <c r="E370" s="783"/>
      <c r="F370" s="783"/>
      <c r="G370" s="783"/>
      <c r="H370" s="783"/>
      <c r="I370" s="783"/>
      <c r="J370" s="783"/>
      <c r="K370" s="783"/>
      <c r="L370" s="783"/>
      <c r="M370" s="783"/>
      <c r="N370" s="783"/>
      <c r="O370" s="783"/>
      <c r="P370" s="783"/>
      <c r="Q370" s="783"/>
      <c r="R370" s="783"/>
      <c r="S370" s="783"/>
      <c r="T370" s="783"/>
      <c r="U370" s="783"/>
      <c r="V370" s="783"/>
      <c r="W370" s="783"/>
      <c r="X370" s="783"/>
      <c r="Y370" s="783"/>
      <c r="Z370" s="783"/>
    </row>
    <row r="371" ht="12.75" customHeight="1">
      <c r="A371" s="783"/>
      <c r="B371" s="783"/>
      <c r="C371" s="784"/>
      <c r="D371" s="783"/>
      <c r="E371" s="783"/>
      <c r="F371" s="783"/>
      <c r="G371" s="783"/>
      <c r="H371" s="783"/>
      <c r="I371" s="783"/>
      <c r="J371" s="783"/>
      <c r="K371" s="783"/>
      <c r="L371" s="783"/>
      <c r="M371" s="783"/>
      <c r="N371" s="783"/>
      <c r="O371" s="783"/>
      <c r="P371" s="783"/>
      <c r="Q371" s="783"/>
      <c r="R371" s="783"/>
      <c r="S371" s="783"/>
      <c r="T371" s="783"/>
      <c r="U371" s="783"/>
      <c r="V371" s="783"/>
      <c r="W371" s="783"/>
      <c r="X371" s="783"/>
      <c r="Y371" s="783"/>
      <c r="Z371" s="783"/>
    </row>
    <row r="372" ht="12.75" customHeight="1">
      <c r="A372" s="783"/>
      <c r="B372" s="783"/>
      <c r="C372" s="784"/>
      <c r="D372" s="783"/>
      <c r="E372" s="783"/>
      <c r="F372" s="783"/>
      <c r="G372" s="783"/>
      <c r="H372" s="783"/>
      <c r="I372" s="783"/>
      <c r="J372" s="783"/>
      <c r="K372" s="783"/>
      <c r="L372" s="783"/>
      <c r="M372" s="783"/>
      <c r="N372" s="783"/>
      <c r="O372" s="783"/>
      <c r="P372" s="783"/>
      <c r="Q372" s="783"/>
      <c r="R372" s="783"/>
      <c r="S372" s="783"/>
      <c r="T372" s="783"/>
      <c r="U372" s="783"/>
      <c r="V372" s="783"/>
      <c r="W372" s="783"/>
      <c r="X372" s="783"/>
      <c r="Y372" s="783"/>
      <c r="Z372" s="783"/>
    </row>
    <row r="373" ht="12.75" customHeight="1">
      <c r="A373" s="783"/>
      <c r="B373" s="783"/>
      <c r="C373" s="784"/>
      <c r="D373" s="783"/>
      <c r="E373" s="783"/>
      <c r="F373" s="783"/>
      <c r="G373" s="783"/>
      <c r="H373" s="783"/>
      <c r="I373" s="783"/>
      <c r="J373" s="783"/>
      <c r="K373" s="783"/>
      <c r="L373" s="783"/>
      <c r="M373" s="783"/>
      <c r="N373" s="783"/>
      <c r="O373" s="783"/>
      <c r="P373" s="783"/>
      <c r="Q373" s="783"/>
      <c r="R373" s="783"/>
      <c r="S373" s="783"/>
      <c r="T373" s="783"/>
      <c r="U373" s="783"/>
      <c r="V373" s="783"/>
      <c r="W373" s="783"/>
      <c r="X373" s="783"/>
      <c r="Y373" s="783"/>
      <c r="Z373" s="783"/>
    </row>
    <row r="374" ht="12.75" customHeight="1">
      <c r="A374" s="783"/>
      <c r="B374" s="783"/>
      <c r="C374" s="784"/>
      <c r="D374" s="783"/>
      <c r="E374" s="783"/>
      <c r="F374" s="783"/>
      <c r="G374" s="783"/>
      <c r="H374" s="783"/>
      <c r="I374" s="783"/>
      <c r="J374" s="783"/>
      <c r="K374" s="783"/>
      <c r="L374" s="783"/>
      <c r="M374" s="783"/>
      <c r="N374" s="783"/>
      <c r="O374" s="783"/>
      <c r="P374" s="783"/>
      <c r="Q374" s="783"/>
      <c r="R374" s="783"/>
      <c r="S374" s="783"/>
      <c r="T374" s="783"/>
      <c r="U374" s="783"/>
      <c r="V374" s="783"/>
      <c r="W374" s="783"/>
      <c r="X374" s="783"/>
      <c r="Y374" s="783"/>
      <c r="Z374" s="783"/>
    </row>
    <row r="375" ht="12.75" customHeight="1">
      <c r="A375" s="783"/>
      <c r="B375" s="783"/>
      <c r="C375" s="784"/>
      <c r="D375" s="783"/>
      <c r="E375" s="783"/>
      <c r="F375" s="783"/>
      <c r="G375" s="783"/>
      <c r="H375" s="783"/>
      <c r="I375" s="783"/>
      <c r="J375" s="783"/>
      <c r="K375" s="783"/>
      <c r="L375" s="783"/>
      <c r="M375" s="783"/>
      <c r="N375" s="783"/>
      <c r="O375" s="783"/>
      <c r="P375" s="783"/>
      <c r="Q375" s="783"/>
      <c r="R375" s="783"/>
      <c r="S375" s="783"/>
      <c r="T375" s="783"/>
      <c r="U375" s="783"/>
      <c r="V375" s="783"/>
      <c r="W375" s="783"/>
      <c r="X375" s="783"/>
      <c r="Y375" s="783"/>
      <c r="Z375" s="783"/>
    </row>
    <row r="376" ht="12.75" customHeight="1">
      <c r="A376" s="783"/>
      <c r="B376" s="783"/>
      <c r="C376" s="784"/>
      <c r="D376" s="783"/>
      <c r="E376" s="783"/>
      <c r="F376" s="783"/>
      <c r="G376" s="783"/>
      <c r="H376" s="783"/>
      <c r="I376" s="783"/>
      <c r="J376" s="783"/>
      <c r="K376" s="783"/>
      <c r="L376" s="783"/>
      <c r="M376" s="783"/>
      <c r="N376" s="783"/>
      <c r="O376" s="783"/>
      <c r="P376" s="783"/>
      <c r="Q376" s="783"/>
      <c r="R376" s="783"/>
      <c r="S376" s="783"/>
      <c r="T376" s="783"/>
      <c r="U376" s="783"/>
      <c r="V376" s="783"/>
      <c r="W376" s="783"/>
      <c r="X376" s="783"/>
      <c r="Y376" s="783"/>
      <c r="Z376" s="783"/>
    </row>
    <row r="377" ht="12.75" customHeight="1">
      <c r="A377" s="783"/>
      <c r="B377" s="783"/>
      <c r="C377" s="784"/>
      <c r="D377" s="783"/>
      <c r="E377" s="783"/>
      <c r="F377" s="783"/>
      <c r="G377" s="783"/>
      <c r="H377" s="783"/>
      <c r="I377" s="783"/>
      <c r="J377" s="783"/>
      <c r="K377" s="783"/>
      <c r="L377" s="783"/>
      <c r="M377" s="783"/>
      <c r="N377" s="783"/>
      <c r="O377" s="783"/>
      <c r="P377" s="783"/>
      <c r="Q377" s="783"/>
      <c r="R377" s="783"/>
      <c r="S377" s="783"/>
      <c r="T377" s="783"/>
      <c r="U377" s="783"/>
      <c r="V377" s="783"/>
      <c r="W377" s="783"/>
      <c r="X377" s="783"/>
      <c r="Y377" s="783"/>
      <c r="Z377" s="783"/>
    </row>
    <row r="378" ht="12.75" customHeight="1">
      <c r="A378" s="783"/>
      <c r="B378" s="783"/>
      <c r="C378" s="784"/>
      <c r="D378" s="783"/>
      <c r="E378" s="783"/>
      <c r="F378" s="783"/>
      <c r="G378" s="783"/>
      <c r="H378" s="783"/>
      <c r="I378" s="783"/>
      <c r="J378" s="783"/>
      <c r="K378" s="783"/>
      <c r="L378" s="783"/>
      <c r="M378" s="783"/>
      <c r="N378" s="783"/>
      <c r="O378" s="783"/>
      <c r="P378" s="783"/>
      <c r="Q378" s="783"/>
      <c r="R378" s="783"/>
      <c r="S378" s="783"/>
      <c r="T378" s="783"/>
      <c r="U378" s="783"/>
      <c r="V378" s="783"/>
      <c r="W378" s="783"/>
      <c r="X378" s="783"/>
      <c r="Y378" s="783"/>
      <c r="Z378" s="783"/>
    </row>
    <row r="379" ht="12.75" customHeight="1">
      <c r="A379" s="783"/>
      <c r="B379" s="783"/>
      <c r="C379" s="784"/>
      <c r="D379" s="783"/>
      <c r="E379" s="783"/>
      <c r="F379" s="783"/>
      <c r="G379" s="783"/>
      <c r="H379" s="783"/>
      <c r="I379" s="783"/>
      <c r="J379" s="783"/>
      <c r="K379" s="783"/>
      <c r="L379" s="783"/>
      <c r="M379" s="783"/>
      <c r="N379" s="783"/>
      <c r="O379" s="783"/>
      <c r="P379" s="783"/>
      <c r="Q379" s="783"/>
      <c r="R379" s="783"/>
      <c r="S379" s="783"/>
      <c r="T379" s="783"/>
      <c r="U379" s="783"/>
      <c r="V379" s="783"/>
      <c r="W379" s="783"/>
      <c r="X379" s="783"/>
      <c r="Y379" s="783"/>
      <c r="Z379" s="783"/>
    </row>
    <row r="380" ht="12.75" customHeight="1">
      <c r="A380" s="783"/>
      <c r="B380" s="783"/>
      <c r="C380" s="784"/>
      <c r="D380" s="783"/>
      <c r="E380" s="783"/>
      <c r="F380" s="783"/>
      <c r="G380" s="783"/>
      <c r="H380" s="783"/>
      <c r="I380" s="783"/>
      <c r="J380" s="783"/>
      <c r="K380" s="783"/>
      <c r="L380" s="783"/>
      <c r="M380" s="783"/>
      <c r="N380" s="783"/>
      <c r="O380" s="783"/>
      <c r="P380" s="783"/>
      <c r="Q380" s="783"/>
      <c r="R380" s="783"/>
      <c r="S380" s="783"/>
      <c r="T380" s="783"/>
      <c r="U380" s="783"/>
      <c r="V380" s="783"/>
      <c r="W380" s="783"/>
      <c r="X380" s="783"/>
      <c r="Y380" s="783"/>
      <c r="Z380" s="783"/>
    </row>
    <row r="381" ht="12.75" customHeight="1">
      <c r="A381" s="783"/>
      <c r="B381" s="783"/>
      <c r="C381" s="784"/>
      <c r="D381" s="783"/>
      <c r="E381" s="783"/>
      <c r="F381" s="783"/>
      <c r="G381" s="783"/>
      <c r="H381" s="783"/>
      <c r="I381" s="783"/>
      <c r="J381" s="783"/>
      <c r="K381" s="783"/>
      <c r="L381" s="783"/>
      <c r="M381" s="783"/>
      <c r="N381" s="783"/>
      <c r="O381" s="783"/>
      <c r="P381" s="783"/>
      <c r="Q381" s="783"/>
      <c r="R381" s="783"/>
      <c r="S381" s="783"/>
      <c r="T381" s="783"/>
      <c r="U381" s="783"/>
      <c r="V381" s="783"/>
      <c r="W381" s="783"/>
      <c r="X381" s="783"/>
      <c r="Y381" s="783"/>
      <c r="Z381" s="783"/>
    </row>
    <row r="382" ht="12.75" customHeight="1">
      <c r="A382" s="783"/>
      <c r="B382" s="783"/>
      <c r="C382" s="784"/>
      <c r="D382" s="783"/>
      <c r="E382" s="783"/>
      <c r="F382" s="783"/>
      <c r="G382" s="783"/>
      <c r="H382" s="783"/>
      <c r="I382" s="783"/>
      <c r="J382" s="783"/>
      <c r="K382" s="783"/>
      <c r="L382" s="783"/>
      <c r="M382" s="783"/>
      <c r="N382" s="783"/>
      <c r="O382" s="783"/>
      <c r="P382" s="783"/>
      <c r="Q382" s="783"/>
      <c r="R382" s="783"/>
      <c r="S382" s="783"/>
      <c r="T382" s="783"/>
      <c r="U382" s="783"/>
      <c r="V382" s="783"/>
      <c r="W382" s="783"/>
      <c r="X382" s="783"/>
      <c r="Y382" s="783"/>
      <c r="Z382" s="783"/>
    </row>
    <row r="383" ht="12.75" customHeight="1">
      <c r="A383" s="783"/>
      <c r="B383" s="783"/>
      <c r="C383" s="784"/>
      <c r="D383" s="783"/>
      <c r="E383" s="783"/>
      <c r="F383" s="783"/>
      <c r="G383" s="783"/>
      <c r="H383" s="783"/>
      <c r="I383" s="783"/>
      <c r="J383" s="783"/>
      <c r="K383" s="783"/>
      <c r="L383" s="783"/>
      <c r="M383" s="783"/>
      <c r="N383" s="783"/>
      <c r="O383" s="783"/>
      <c r="P383" s="783"/>
      <c r="Q383" s="783"/>
      <c r="R383" s="783"/>
      <c r="S383" s="783"/>
      <c r="T383" s="783"/>
      <c r="U383" s="783"/>
      <c r="V383" s="783"/>
      <c r="W383" s="783"/>
      <c r="X383" s="783"/>
      <c r="Y383" s="783"/>
      <c r="Z383" s="783"/>
    </row>
    <row r="384" ht="12.75" customHeight="1">
      <c r="A384" s="783"/>
      <c r="B384" s="783"/>
      <c r="C384" s="784"/>
      <c r="D384" s="783"/>
      <c r="E384" s="783"/>
      <c r="F384" s="783"/>
      <c r="G384" s="783"/>
      <c r="H384" s="783"/>
      <c r="I384" s="783"/>
      <c r="J384" s="783"/>
      <c r="K384" s="783"/>
      <c r="L384" s="783"/>
      <c r="M384" s="783"/>
      <c r="N384" s="783"/>
      <c r="O384" s="783"/>
      <c r="P384" s="783"/>
      <c r="Q384" s="783"/>
      <c r="R384" s="783"/>
      <c r="S384" s="783"/>
      <c r="T384" s="783"/>
      <c r="U384" s="783"/>
      <c r="V384" s="783"/>
      <c r="W384" s="783"/>
      <c r="X384" s="783"/>
      <c r="Y384" s="783"/>
      <c r="Z384" s="783"/>
    </row>
    <row r="385" ht="12.75" customHeight="1">
      <c r="A385" s="783"/>
      <c r="B385" s="783"/>
      <c r="C385" s="784"/>
      <c r="D385" s="783"/>
      <c r="E385" s="783"/>
      <c r="F385" s="783"/>
      <c r="G385" s="783"/>
      <c r="H385" s="783"/>
      <c r="I385" s="783"/>
      <c r="J385" s="783"/>
      <c r="K385" s="783"/>
      <c r="L385" s="783"/>
      <c r="M385" s="783"/>
      <c r="N385" s="783"/>
      <c r="O385" s="783"/>
      <c r="P385" s="783"/>
      <c r="Q385" s="783"/>
      <c r="R385" s="783"/>
      <c r="S385" s="783"/>
      <c r="T385" s="783"/>
      <c r="U385" s="783"/>
      <c r="V385" s="783"/>
      <c r="W385" s="783"/>
      <c r="X385" s="783"/>
      <c r="Y385" s="783"/>
      <c r="Z385" s="783"/>
    </row>
    <row r="386" ht="12.75" customHeight="1">
      <c r="A386" s="783"/>
      <c r="B386" s="783"/>
      <c r="C386" s="784"/>
      <c r="D386" s="783"/>
      <c r="E386" s="783"/>
      <c r="F386" s="783"/>
      <c r="G386" s="783"/>
      <c r="H386" s="783"/>
      <c r="I386" s="783"/>
      <c r="J386" s="783"/>
      <c r="K386" s="783"/>
      <c r="L386" s="783"/>
      <c r="M386" s="783"/>
      <c r="N386" s="783"/>
      <c r="O386" s="783"/>
      <c r="P386" s="783"/>
      <c r="Q386" s="783"/>
      <c r="R386" s="783"/>
      <c r="S386" s="783"/>
      <c r="T386" s="783"/>
      <c r="U386" s="783"/>
      <c r="V386" s="783"/>
      <c r="W386" s="783"/>
      <c r="X386" s="783"/>
      <c r="Y386" s="783"/>
      <c r="Z386" s="783"/>
    </row>
    <row r="387" ht="12.75" customHeight="1">
      <c r="A387" s="783"/>
      <c r="B387" s="783"/>
      <c r="C387" s="784"/>
      <c r="D387" s="783"/>
      <c r="E387" s="783"/>
      <c r="F387" s="783"/>
      <c r="G387" s="783"/>
      <c r="H387" s="783"/>
      <c r="I387" s="783"/>
      <c r="J387" s="783"/>
      <c r="K387" s="783"/>
      <c r="L387" s="783"/>
      <c r="M387" s="783"/>
      <c r="N387" s="783"/>
      <c r="O387" s="783"/>
      <c r="P387" s="783"/>
      <c r="Q387" s="783"/>
      <c r="R387" s="783"/>
      <c r="S387" s="783"/>
      <c r="T387" s="783"/>
      <c r="U387" s="783"/>
      <c r="V387" s="783"/>
      <c r="W387" s="783"/>
      <c r="X387" s="783"/>
      <c r="Y387" s="783"/>
      <c r="Z387" s="783"/>
    </row>
    <row r="388" ht="12.75" customHeight="1">
      <c r="A388" s="783"/>
      <c r="B388" s="783"/>
      <c r="C388" s="784"/>
      <c r="D388" s="783"/>
      <c r="E388" s="783"/>
      <c r="F388" s="783"/>
      <c r="G388" s="783"/>
      <c r="H388" s="783"/>
      <c r="I388" s="783"/>
      <c r="J388" s="783"/>
      <c r="K388" s="783"/>
      <c r="L388" s="783"/>
      <c r="M388" s="783"/>
      <c r="N388" s="783"/>
      <c r="O388" s="783"/>
      <c r="P388" s="783"/>
      <c r="Q388" s="783"/>
      <c r="R388" s="783"/>
      <c r="S388" s="783"/>
      <c r="T388" s="783"/>
      <c r="U388" s="783"/>
      <c r="V388" s="783"/>
      <c r="W388" s="783"/>
      <c r="X388" s="783"/>
      <c r="Y388" s="783"/>
      <c r="Z388" s="783"/>
    </row>
    <row r="389" ht="12.75" customHeight="1">
      <c r="A389" s="783"/>
      <c r="B389" s="783"/>
      <c r="C389" s="784"/>
      <c r="D389" s="783"/>
      <c r="E389" s="783"/>
      <c r="F389" s="783"/>
      <c r="G389" s="783"/>
      <c r="H389" s="783"/>
      <c r="I389" s="783"/>
      <c r="J389" s="783"/>
      <c r="K389" s="783"/>
      <c r="L389" s="783"/>
      <c r="M389" s="783"/>
      <c r="N389" s="783"/>
      <c r="O389" s="783"/>
      <c r="P389" s="783"/>
      <c r="Q389" s="783"/>
      <c r="R389" s="783"/>
      <c r="S389" s="783"/>
      <c r="T389" s="783"/>
      <c r="U389" s="783"/>
      <c r="V389" s="783"/>
      <c r="W389" s="783"/>
      <c r="X389" s="783"/>
      <c r="Y389" s="783"/>
      <c r="Z389" s="783"/>
    </row>
    <row r="390" ht="12.75" customHeight="1">
      <c r="A390" s="783"/>
      <c r="B390" s="783"/>
      <c r="C390" s="784"/>
      <c r="D390" s="783"/>
      <c r="E390" s="783"/>
      <c r="F390" s="783"/>
      <c r="G390" s="783"/>
      <c r="H390" s="783"/>
      <c r="I390" s="783"/>
      <c r="J390" s="783"/>
      <c r="K390" s="783"/>
      <c r="L390" s="783"/>
      <c r="M390" s="783"/>
      <c r="N390" s="783"/>
      <c r="O390" s="783"/>
      <c r="P390" s="783"/>
      <c r="Q390" s="783"/>
      <c r="R390" s="783"/>
      <c r="S390" s="783"/>
      <c r="T390" s="783"/>
      <c r="U390" s="783"/>
      <c r="V390" s="783"/>
      <c r="W390" s="783"/>
      <c r="X390" s="783"/>
      <c r="Y390" s="783"/>
      <c r="Z390" s="783"/>
    </row>
    <row r="391" ht="12.75" customHeight="1">
      <c r="A391" s="783"/>
      <c r="B391" s="783"/>
      <c r="C391" s="784"/>
      <c r="D391" s="783"/>
      <c r="E391" s="783"/>
      <c r="F391" s="783"/>
      <c r="G391" s="783"/>
      <c r="H391" s="783"/>
      <c r="I391" s="783"/>
      <c r="J391" s="783"/>
      <c r="K391" s="783"/>
      <c r="L391" s="783"/>
      <c r="M391" s="783"/>
      <c r="N391" s="783"/>
      <c r="O391" s="783"/>
      <c r="P391" s="783"/>
      <c r="Q391" s="783"/>
      <c r="R391" s="783"/>
      <c r="S391" s="783"/>
      <c r="T391" s="783"/>
      <c r="U391" s="783"/>
      <c r="V391" s="783"/>
      <c r="W391" s="783"/>
      <c r="X391" s="783"/>
      <c r="Y391" s="783"/>
      <c r="Z391" s="783"/>
    </row>
    <row r="392" ht="12.75" customHeight="1">
      <c r="A392" s="783"/>
      <c r="B392" s="783"/>
      <c r="C392" s="784"/>
      <c r="D392" s="783"/>
      <c r="E392" s="783"/>
      <c r="F392" s="783"/>
      <c r="G392" s="783"/>
      <c r="H392" s="783"/>
      <c r="I392" s="783"/>
      <c r="J392" s="783"/>
      <c r="K392" s="783"/>
      <c r="L392" s="783"/>
      <c r="M392" s="783"/>
      <c r="N392" s="783"/>
      <c r="O392" s="783"/>
      <c r="P392" s="783"/>
      <c r="Q392" s="783"/>
      <c r="R392" s="783"/>
      <c r="S392" s="783"/>
      <c r="T392" s="783"/>
      <c r="U392" s="783"/>
      <c r="V392" s="783"/>
      <c r="W392" s="783"/>
      <c r="X392" s="783"/>
      <c r="Y392" s="783"/>
      <c r="Z392" s="783"/>
    </row>
    <row r="393" ht="12.75" customHeight="1">
      <c r="A393" s="783"/>
      <c r="B393" s="783"/>
      <c r="C393" s="784"/>
      <c r="D393" s="783"/>
      <c r="E393" s="783"/>
      <c r="F393" s="783"/>
      <c r="G393" s="783"/>
      <c r="H393" s="783"/>
      <c r="I393" s="783"/>
      <c r="J393" s="783"/>
      <c r="K393" s="783"/>
      <c r="L393" s="783"/>
      <c r="M393" s="783"/>
      <c r="N393" s="783"/>
      <c r="O393" s="783"/>
      <c r="P393" s="783"/>
      <c r="Q393" s="783"/>
      <c r="R393" s="783"/>
      <c r="S393" s="783"/>
      <c r="T393" s="783"/>
      <c r="U393" s="783"/>
      <c r="V393" s="783"/>
      <c r="W393" s="783"/>
      <c r="X393" s="783"/>
      <c r="Y393" s="783"/>
      <c r="Z393" s="783"/>
    </row>
    <row r="394" ht="12.75" customHeight="1">
      <c r="A394" s="783"/>
      <c r="B394" s="783"/>
      <c r="C394" s="784"/>
      <c r="D394" s="783"/>
      <c r="E394" s="783"/>
      <c r="F394" s="783"/>
      <c r="G394" s="783"/>
      <c r="H394" s="783"/>
      <c r="I394" s="783"/>
      <c r="J394" s="783"/>
      <c r="K394" s="783"/>
      <c r="L394" s="783"/>
      <c r="M394" s="783"/>
      <c r="N394" s="783"/>
      <c r="O394" s="783"/>
      <c r="P394" s="783"/>
      <c r="Q394" s="783"/>
      <c r="R394" s="783"/>
      <c r="S394" s="783"/>
      <c r="T394" s="783"/>
      <c r="U394" s="783"/>
      <c r="V394" s="783"/>
      <c r="W394" s="783"/>
      <c r="X394" s="783"/>
      <c r="Y394" s="783"/>
      <c r="Z394" s="783"/>
    </row>
    <row r="395" ht="12.75" customHeight="1">
      <c r="A395" s="783"/>
      <c r="B395" s="783"/>
      <c r="C395" s="784"/>
      <c r="D395" s="783"/>
      <c r="E395" s="783"/>
      <c r="F395" s="783"/>
      <c r="G395" s="783"/>
      <c r="H395" s="783"/>
      <c r="I395" s="783"/>
      <c r="J395" s="783"/>
      <c r="K395" s="783"/>
      <c r="L395" s="783"/>
      <c r="M395" s="783"/>
      <c r="N395" s="783"/>
      <c r="O395" s="783"/>
      <c r="P395" s="783"/>
      <c r="Q395" s="783"/>
      <c r="R395" s="783"/>
      <c r="S395" s="783"/>
      <c r="T395" s="783"/>
      <c r="U395" s="783"/>
      <c r="V395" s="783"/>
      <c r="W395" s="783"/>
      <c r="X395" s="783"/>
      <c r="Y395" s="783"/>
      <c r="Z395" s="783"/>
    </row>
    <row r="396" ht="12.75" customHeight="1">
      <c r="A396" s="783"/>
      <c r="B396" s="783"/>
      <c r="C396" s="784"/>
      <c r="D396" s="783"/>
      <c r="E396" s="783"/>
      <c r="F396" s="783"/>
      <c r="G396" s="783"/>
      <c r="H396" s="783"/>
      <c r="I396" s="783"/>
      <c r="J396" s="783"/>
      <c r="K396" s="783"/>
      <c r="L396" s="783"/>
      <c r="M396" s="783"/>
      <c r="N396" s="783"/>
      <c r="O396" s="783"/>
      <c r="P396" s="783"/>
      <c r="Q396" s="783"/>
      <c r="R396" s="783"/>
      <c r="S396" s="783"/>
      <c r="T396" s="783"/>
      <c r="U396" s="783"/>
      <c r="V396" s="783"/>
      <c r="W396" s="783"/>
      <c r="X396" s="783"/>
      <c r="Y396" s="783"/>
      <c r="Z396" s="783"/>
    </row>
    <row r="397" ht="12.75" customHeight="1">
      <c r="A397" s="783"/>
      <c r="B397" s="783"/>
      <c r="C397" s="784"/>
      <c r="D397" s="783"/>
      <c r="E397" s="783"/>
      <c r="F397" s="783"/>
      <c r="G397" s="783"/>
      <c r="H397" s="783"/>
      <c r="I397" s="783"/>
      <c r="J397" s="783"/>
      <c r="K397" s="783"/>
      <c r="L397" s="783"/>
      <c r="M397" s="783"/>
      <c r="N397" s="783"/>
      <c r="O397" s="783"/>
      <c r="P397" s="783"/>
      <c r="Q397" s="783"/>
      <c r="R397" s="783"/>
      <c r="S397" s="783"/>
      <c r="T397" s="783"/>
      <c r="U397" s="783"/>
      <c r="V397" s="783"/>
      <c r="W397" s="783"/>
      <c r="X397" s="783"/>
      <c r="Y397" s="783"/>
      <c r="Z397" s="783"/>
    </row>
    <row r="398" ht="12.75" customHeight="1">
      <c r="A398" s="783"/>
      <c r="B398" s="783"/>
      <c r="C398" s="784"/>
      <c r="D398" s="783"/>
      <c r="E398" s="783"/>
      <c r="F398" s="783"/>
      <c r="G398" s="783"/>
      <c r="H398" s="783"/>
      <c r="I398" s="783"/>
      <c r="J398" s="783"/>
      <c r="K398" s="783"/>
      <c r="L398" s="783"/>
      <c r="M398" s="783"/>
      <c r="N398" s="783"/>
      <c r="O398" s="783"/>
      <c r="P398" s="783"/>
      <c r="Q398" s="783"/>
      <c r="R398" s="783"/>
      <c r="S398" s="783"/>
      <c r="T398" s="783"/>
      <c r="U398" s="783"/>
      <c r="V398" s="783"/>
      <c r="W398" s="783"/>
      <c r="X398" s="783"/>
      <c r="Y398" s="783"/>
      <c r="Z398" s="783"/>
    </row>
    <row r="399" ht="12.75" customHeight="1">
      <c r="A399" s="783"/>
      <c r="B399" s="783"/>
      <c r="C399" s="784"/>
      <c r="D399" s="783"/>
      <c r="E399" s="783"/>
      <c r="F399" s="783"/>
      <c r="G399" s="783"/>
      <c r="H399" s="783"/>
      <c r="I399" s="783"/>
      <c r="J399" s="783"/>
      <c r="K399" s="783"/>
      <c r="L399" s="783"/>
      <c r="M399" s="783"/>
      <c r="N399" s="783"/>
      <c r="O399" s="783"/>
      <c r="P399" s="783"/>
      <c r="Q399" s="783"/>
      <c r="R399" s="783"/>
      <c r="S399" s="783"/>
      <c r="T399" s="783"/>
      <c r="U399" s="783"/>
      <c r="V399" s="783"/>
      <c r="W399" s="783"/>
      <c r="X399" s="783"/>
      <c r="Y399" s="783"/>
      <c r="Z399" s="783"/>
    </row>
    <row r="400" ht="12.75" customHeight="1">
      <c r="A400" s="783"/>
      <c r="B400" s="783"/>
      <c r="C400" s="784"/>
      <c r="D400" s="783"/>
      <c r="E400" s="783"/>
      <c r="F400" s="783"/>
      <c r="G400" s="783"/>
      <c r="H400" s="783"/>
      <c r="I400" s="783"/>
      <c r="J400" s="783"/>
      <c r="K400" s="783"/>
      <c r="L400" s="783"/>
      <c r="M400" s="783"/>
      <c r="N400" s="783"/>
      <c r="O400" s="783"/>
      <c r="P400" s="783"/>
      <c r="Q400" s="783"/>
      <c r="R400" s="783"/>
      <c r="S400" s="783"/>
      <c r="T400" s="783"/>
      <c r="U400" s="783"/>
      <c r="V400" s="783"/>
      <c r="W400" s="783"/>
      <c r="X400" s="783"/>
      <c r="Y400" s="783"/>
      <c r="Z400" s="783"/>
    </row>
    <row r="401" ht="12.75" customHeight="1">
      <c r="A401" s="783"/>
      <c r="B401" s="783"/>
      <c r="C401" s="784"/>
      <c r="D401" s="783"/>
      <c r="E401" s="783"/>
      <c r="F401" s="783"/>
      <c r="G401" s="783"/>
      <c r="H401" s="783"/>
      <c r="I401" s="783"/>
      <c r="J401" s="783"/>
      <c r="K401" s="783"/>
      <c r="L401" s="783"/>
      <c r="M401" s="783"/>
      <c r="N401" s="783"/>
      <c r="O401" s="783"/>
      <c r="P401" s="783"/>
      <c r="Q401" s="783"/>
      <c r="R401" s="783"/>
      <c r="S401" s="783"/>
      <c r="T401" s="783"/>
      <c r="U401" s="783"/>
      <c r="V401" s="783"/>
      <c r="W401" s="783"/>
      <c r="X401" s="783"/>
      <c r="Y401" s="783"/>
      <c r="Z401" s="783"/>
    </row>
    <row r="402" ht="12.75" customHeight="1">
      <c r="A402" s="783"/>
      <c r="B402" s="783"/>
      <c r="C402" s="784"/>
      <c r="D402" s="783"/>
      <c r="E402" s="783"/>
      <c r="F402" s="783"/>
      <c r="G402" s="783"/>
      <c r="H402" s="783"/>
      <c r="I402" s="783"/>
      <c r="J402" s="783"/>
      <c r="K402" s="783"/>
      <c r="L402" s="783"/>
      <c r="M402" s="783"/>
      <c r="N402" s="783"/>
      <c r="O402" s="783"/>
      <c r="P402" s="783"/>
      <c r="Q402" s="783"/>
      <c r="R402" s="783"/>
      <c r="S402" s="783"/>
      <c r="T402" s="783"/>
      <c r="U402" s="783"/>
      <c r="V402" s="783"/>
      <c r="W402" s="783"/>
      <c r="X402" s="783"/>
      <c r="Y402" s="783"/>
      <c r="Z402" s="783"/>
    </row>
    <row r="403" ht="12.75" customHeight="1">
      <c r="A403" s="783"/>
      <c r="B403" s="783"/>
      <c r="C403" s="784"/>
      <c r="D403" s="783"/>
      <c r="E403" s="783"/>
      <c r="F403" s="783"/>
      <c r="G403" s="783"/>
      <c r="H403" s="783"/>
      <c r="I403" s="783"/>
      <c r="J403" s="783"/>
      <c r="K403" s="783"/>
      <c r="L403" s="783"/>
      <c r="M403" s="783"/>
      <c r="N403" s="783"/>
      <c r="O403" s="783"/>
      <c r="P403" s="783"/>
      <c r="Q403" s="783"/>
      <c r="R403" s="783"/>
      <c r="S403" s="783"/>
      <c r="T403" s="783"/>
      <c r="U403" s="783"/>
      <c r="V403" s="783"/>
      <c r="W403" s="783"/>
      <c r="X403" s="783"/>
      <c r="Y403" s="783"/>
      <c r="Z403" s="783"/>
    </row>
    <row r="404" ht="12.75" customHeight="1">
      <c r="A404" s="783"/>
      <c r="B404" s="783"/>
      <c r="C404" s="784"/>
      <c r="D404" s="783"/>
      <c r="E404" s="783"/>
      <c r="F404" s="783"/>
      <c r="G404" s="783"/>
      <c r="H404" s="783"/>
      <c r="I404" s="783"/>
      <c r="J404" s="783"/>
      <c r="K404" s="783"/>
      <c r="L404" s="783"/>
      <c r="M404" s="783"/>
      <c r="N404" s="783"/>
      <c r="O404" s="783"/>
      <c r="P404" s="783"/>
      <c r="Q404" s="783"/>
      <c r="R404" s="783"/>
      <c r="S404" s="783"/>
      <c r="T404" s="783"/>
      <c r="U404" s="783"/>
      <c r="V404" s="783"/>
      <c r="W404" s="783"/>
      <c r="X404" s="783"/>
      <c r="Y404" s="783"/>
      <c r="Z404" s="783"/>
    </row>
    <row r="405" ht="12.75" customHeight="1">
      <c r="A405" s="783"/>
      <c r="B405" s="783"/>
      <c r="C405" s="784"/>
      <c r="D405" s="783"/>
      <c r="E405" s="783"/>
      <c r="F405" s="783"/>
      <c r="G405" s="783"/>
      <c r="H405" s="783"/>
      <c r="I405" s="783"/>
      <c r="J405" s="783"/>
      <c r="K405" s="783"/>
      <c r="L405" s="783"/>
      <c r="M405" s="783"/>
      <c r="N405" s="783"/>
      <c r="O405" s="783"/>
      <c r="P405" s="783"/>
      <c r="Q405" s="783"/>
      <c r="R405" s="783"/>
      <c r="S405" s="783"/>
      <c r="T405" s="783"/>
      <c r="U405" s="783"/>
      <c r="V405" s="783"/>
      <c r="W405" s="783"/>
      <c r="X405" s="783"/>
      <c r="Y405" s="783"/>
      <c r="Z405" s="783"/>
    </row>
    <row r="406" ht="12.75" customHeight="1">
      <c r="A406" s="783"/>
      <c r="B406" s="783"/>
      <c r="C406" s="784"/>
      <c r="D406" s="783"/>
      <c r="E406" s="783"/>
      <c r="F406" s="783"/>
      <c r="G406" s="783"/>
      <c r="H406" s="783"/>
      <c r="I406" s="783"/>
      <c r="J406" s="783"/>
      <c r="K406" s="783"/>
      <c r="L406" s="783"/>
      <c r="M406" s="783"/>
      <c r="N406" s="783"/>
      <c r="O406" s="783"/>
      <c r="P406" s="783"/>
      <c r="Q406" s="783"/>
      <c r="R406" s="783"/>
      <c r="S406" s="783"/>
      <c r="T406" s="783"/>
      <c r="U406" s="783"/>
      <c r="V406" s="783"/>
      <c r="W406" s="783"/>
      <c r="X406" s="783"/>
      <c r="Y406" s="783"/>
      <c r="Z406" s="783"/>
    </row>
    <row r="407" ht="12.75" customHeight="1">
      <c r="A407" s="783"/>
      <c r="B407" s="783"/>
      <c r="C407" s="784"/>
      <c r="D407" s="783"/>
      <c r="E407" s="783"/>
      <c r="F407" s="783"/>
      <c r="G407" s="783"/>
      <c r="H407" s="783"/>
      <c r="I407" s="783"/>
      <c r="J407" s="783"/>
      <c r="K407" s="783"/>
      <c r="L407" s="783"/>
      <c r="M407" s="783"/>
      <c r="N407" s="783"/>
      <c r="O407" s="783"/>
      <c r="P407" s="783"/>
      <c r="Q407" s="783"/>
      <c r="R407" s="783"/>
      <c r="S407" s="783"/>
      <c r="T407" s="783"/>
      <c r="U407" s="783"/>
      <c r="V407" s="783"/>
      <c r="W407" s="783"/>
      <c r="X407" s="783"/>
      <c r="Y407" s="783"/>
      <c r="Z407" s="783"/>
    </row>
    <row r="408" ht="12.75" customHeight="1">
      <c r="A408" s="783"/>
      <c r="B408" s="783"/>
      <c r="C408" s="784"/>
      <c r="D408" s="783"/>
      <c r="E408" s="783"/>
      <c r="F408" s="783"/>
      <c r="G408" s="783"/>
      <c r="H408" s="783"/>
      <c r="I408" s="783"/>
      <c r="J408" s="783"/>
      <c r="K408" s="783"/>
      <c r="L408" s="783"/>
      <c r="M408" s="783"/>
      <c r="N408" s="783"/>
      <c r="O408" s="783"/>
      <c r="P408" s="783"/>
      <c r="Q408" s="783"/>
      <c r="R408" s="783"/>
      <c r="S408" s="783"/>
      <c r="T408" s="783"/>
      <c r="U408" s="783"/>
      <c r="V408" s="783"/>
      <c r="W408" s="783"/>
      <c r="X408" s="783"/>
      <c r="Y408" s="783"/>
      <c r="Z408" s="783"/>
    </row>
    <row r="409" ht="12.75" customHeight="1">
      <c r="A409" s="783"/>
      <c r="B409" s="783"/>
      <c r="C409" s="784"/>
      <c r="D409" s="783"/>
      <c r="E409" s="783"/>
      <c r="F409" s="783"/>
      <c r="G409" s="783"/>
      <c r="H409" s="783"/>
      <c r="I409" s="783"/>
      <c r="J409" s="783"/>
      <c r="K409" s="783"/>
      <c r="L409" s="783"/>
      <c r="M409" s="783"/>
      <c r="N409" s="783"/>
      <c r="O409" s="783"/>
      <c r="P409" s="783"/>
      <c r="Q409" s="783"/>
      <c r="R409" s="783"/>
      <c r="S409" s="783"/>
      <c r="T409" s="783"/>
      <c r="U409" s="783"/>
      <c r="V409" s="783"/>
      <c r="W409" s="783"/>
      <c r="X409" s="783"/>
      <c r="Y409" s="783"/>
      <c r="Z409" s="783"/>
    </row>
    <row r="410" ht="12.75" customHeight="1">
      <c r="A410" s="783"/>
      <c r="B410" s="783"/>
      <c r="C410" s="784"/>
      <c r="D410" s="783"/>
      <c r="E410" s="783"/>
      <c r="F410" s="783"/>
      <c r="G410" s="783"/>
      <c r="H410" s="783"/>
      <c r="I410" s="783"/>
      <c r="J410" s="783"/>
      <c r="K410" s="783"/>
      <c r="L410" s="783"/>
      <c r="M410" s="783"/>
      <c r="N410" s="783"/>
      <c r="O410" s="783"/>
      <c r="P410" s="783"/>
      <c r="Q410" s="783"/>
      <c r="R410" s="783"/>
      <c r="S410" s="783"/>
      <c r="T410" s="783"/>
      <c r="U410" s="783"/>
      <c r="V410" s="783"/>
      <c r="W410" s="783"/>
      <c r="X410" s="783"/>
      <c r="Y410" s="783"/>
      <c r="Z410" s="783"/>
    </row>
    <row r="411" ht="12.75" customHeight="1">
      <c r="A411" s="783"/>
      <c r="B411" s="783"/>
      <c r="C411" s="784"/>
      <c r="D411" s="783"/>
      <c r="E411" s="783"/>
      <c r="F411" s="783"/>
      <c r="G411" s="783"/>
      <c r="H411" s="783"/>
      <c r="I411" s="783"/>
      <c r="J411" s="783"/>
      <c r="K411" s="783"/>
      <c r="L411" s="783"/>
      <c r="M411" s="783"/>
      <c r="N411" s="783"/>
      <c r="O411" s="783"/>
      <c r="P411" s="783"/>
      <c r="Q411" s="783"/>
      <c r="R411" s="783"/>
      <c r="S411" s="783"/>
      <c r="T411" s="783"/>
      <c r="U411" s="783"/>
      <c r="V411" s="783"/>
      <c r="W411" s="783"/>
      <c r="X411" s="783"/>
      <c r="Y411" s="783"/>
      <c r="Z411" s="783"/>
    </row>
    <row r="412" ht="12.75" customHeight="1">
      <c r="A412" s="783"/>
      <c r="B412" s="783"/>
      <c r="C412" s="784"/>
      <c r="D412" s="783"/>
      <c r="E412" s="783"/>
      <c r="F412" s="783"/>
      <c r="G412" s="783"/>
      <c r="H412" s="783"/>
      <c r="I412" s="783"/>
      <c r="J412" s="783"/>
      <c r="K412" s="783"/>
      <c r="L412" s="783"/>
      <c r="M412" s="783"/>
      <c r="N412" s="783"/>
      <c r="O412" s="783"/>
      <c r="P412" s="783"/>
      <c r="Q412" s="783"/>
      <c r="R412" s="783"/>
      <c r="S412" s="783"/>
      <c r="T412" s="783"/>
      <c r="U412" s="783"/>
      <c r="V412" s="783"/>
      <c r="W412" s="783"/>
      <c r="X412" s="783"/>
      <c r="Y412" s="783"/>
      <c r="Z412" s="783"/>
    </row>
    <row r="413" ht="12.75" customHeight="1">
      <c r="A413" s="783"/>
      <c r="B413" s="783"/>
      <c r="C413" s="784"/>
      <c r="D413" s="783"/>
      <c r="E413" s="783"/>
      <c r="F413" s="783"/>
      <c r="G413" s="783"/>
      <c r="H413" s="783"/>
      <c r="I413" s="783"/>
      <c r="J413" s="783"/>
      <c r="K413" s="783"/>
      <c r="L413" s="783"/>
      <c r="M413" s="783"/>
      <c r="N413" s="783"/>
      <c r="O413" s="783"/>
      <c r="P413" s="783"/>
      <c r="Q413" s="783"/>
      <c r="R413" s="783"/>
      <c r="S413" s="783"/>
      <c r="T413" s="783"/>
      <c r="U413" s="783"/>
      <c r="V413" s="783"/>
      <c r="W413" s="783"/>
      <c r="X413" s="783"/>
      <c r="Y413" s="783"/>
      <c r="Z413" s="783"/>
    </row>
    <row r="414" ht="12.75" customHeight="1">
      <c r="A414" s="783"/>
      <c r="B414" s="783"/>
      <c r="C414" s="784"/>
      <c r="D414" s="783"/>
      <c r="E414" s="783"/>
      <c r="F414" s="783"/>
      <c r="G414" s="783"/>
      <c r="H414" s="783"/>
      <c r="I414" s="783"/>
      <c r="J414" s="783"/>
      <c r="K414" s="783"/>
      <c r="L414" s="783"/>
      <c r="M414" s="783"/>
      <c r="N414" s="783"/>
      <c r="O414" s="783"/>
      <c r="P414" s="783"/>
      <c r="Q414" s="783"/>
      <c r="R414" s="783"/>
      <c r="S414" s="783"/>
      <c r="T414" s="783"/>
      <c r="U414" s="783"/>
      <c r="V414" s="783"/>
      <c r="W414" s="783"/>
      <c r="X414" s="783"/>
      <c r="Y414" s="783"/>
      <c r="Z414" s="783"/>
    </row>
    <row r="415" ht="12.75" customHeight="1">
      <c r="A415" s="783"/>
      <c r="B415" s="783"/>
      <c r="C415" s="784"/>
      <c r="D415" s="783"/>
      <c r="E415" s="783"/>
      <c r="F415" s="783"/>
      <c r="G415" s="783"/>
      <c r="H415" s="783"/>
      <c r="I415" s="783"/>
      <c r="J415" s="783"/>
      <c r="K415" s="783"/>
      <c r="L415" s="783"/>
      <c r="M415" s="783"/>
      <c r="N415" s="783"/>
      <c r="O415" s="783"/>
      <c r="P415" s="783"/>
      <c r="Q415" s="783"/>
      <c r="R415" s="783"/>
      <c r="S415" s="783"/>
      <c r="T415" s="783"/>
      <c r="U415" s="783"/>
      <c r="V415" s="783"/>
      <c r="W415" s="783"/>
      <c r="X415" s="783"/>
      <c r="Y415" s="783"/>
      <c r="Z415" s="783"/>
    </row>
    <row r="416" ht="12.75" customHeight="1">
      <c r="A416" s="783"/>
      <c r="B416" s="783"/>
      <c r="C416" s="784"/>
      <c r="D416" s="783"/>
      <c r="E416" s="783"/>
      <c r="F416" s="783"/>
      <c r="G416" s="783"/>
      <c r="H416" s="783"/>
      <c r="I416" s="783"/>
      <c r="J416" s="783"/>
      <c r="K416" s="783"/>
      <c r="L416" s="783"/>
      <c r="M416" s="783"/>
      <c r="N416" s="783"/>
      <c r="O416" s="783"/>
      <c r="P416" s="783"/>
      <c r="Q416" s="783"/>
      <c r="R416" s="783"/>
      <c r="S416" s="783"/>
      <c r="T416" s="783"/>
      <c r="U416" s="783"/>
      <c r="V416" s="783"/>
      <c r="W416" s="783"/>
      <c r="X416" s="783"/>
      <c r="Y416" s="783"/>
      <c r="Z416" s="783"/>
    </row>
    <row r="417" ht="12.75" customHeight="1">
      <c r="A417" s="783"/>
      <c r="B417" s="783"/>
      <c r="C417" s="784"/>
      <c r="D417" s="783"/>
      <c r="E417" s="783"/>
      <c r="F417" s="783"/>
      <c r="G417" s="783"/>
      <c r="H417" s="783"/>
      <c r="I417" s="783"/>
      <c r="J417" s="783"/>
      <c r="K417" s="783"/>
      <c r="L417" s="783"/>
      <c r="M417" s="783"/>
      <c r="N417" s="783"/>
      <c r="O417" s="783"/>
      <c r="P417" s="783"/>
      <c r="Q417" s="783"/>
      <c r="R417" s="783"/>
      <c r="S417" s="783"/>
      <c r="T417" s="783"/>
      <c r="U417" s="783"/>
      <c r="V417" s="783"/>
      <c r="W417" s="783"/>
      <c r="X417" s="783"/>
      <c r="Y417" s="783"/>
      <c r="Z417" s="783"/>
    </row>
    <row r="418" ht="12.75" customHeight="1">
      <c r="A418" s="783"/>
      <c r="B418" s="783"/>
      <c r="C418" s="784"/>
      <c r="D418" s="783"/>
      <c r="E418" s="783"/>
      <c r="F418" s="783"/>
      <c r="G418" s="783"/>
      <c r="H418" s="783"/>
      <c r="I418" s="783"/>
      <c r="J418" s="783"/>
      <c r="K418" s="783"/>
      <c r="L418" s="783"/>
      <c r="M418" s="783"/>
      <c r="N418" s="783"/>
      <c r="O418" s="783"/>
      <c r="P418" s="783"/>
      <c r="Q418" s="783"/>
      <c r="R418" s="783"/>
      <c r="S418" s="783"/>
      <c r="T418" s="783"/>
      <c r="U418" s="783"/>
      <c r="V418" s="783"/>
      <c r="W418" s="783"/>
      <c r="X418" s="783"/>
      <c r="Y418" s="783"/>
      <c r="Z418" s="783"/>
    </row>
    <row r="419" ht="12.75" customHeight="1">
      <c r="A419" s="783"/>
      <c r="B419" s="783"/>
      <c r="C419" s="784"/>
      <c r="D419" s="783"/>
      <c r="E419" s="783"/>
      <c r="F419" s="783"/>
      <c r="G419" s="783"/>
      <c r="H419" s="783"/>
      <c r="I419" s="783"/>
      <c r="J419" s="783"/>
      <c r="K419" s="783"/>
      <c r="L419" s="783"/>
      <c r="M419" s="783"/>
      <c r="N419" s="783"/>
      <c r="O419" s="783"/>
      <c r="P419" s="783"/>
      <c r="Q419" s="783"/>
      <c r="R419" s="783"/>
      <c r="S419" s="783"/>
      <c r="T419" s="783"/>
      <c r="U419" s="783"/>
      <c r="V419" s="783"/>
      <c r="W419" s="783"/>
      <c r="X419" s="783"/>
      <c r="Y419" s="783"/>
      <c r="Z419" s="783"/>
    </row>
    <row r="420" ht="12.75" customHeight="1">
      <c r="A420" s="783"/>
      <c r="B420" s="783"/>
      <c r="C420" s="784"/>
      <c r="D420" s="783"/>
      <c r="E420" s="783"/>
      <c r="F420" s="783"/>
      <c r="G420" s="783"/>
      <c r="H420" s="783"/>
      <c r="I420" s="783"/>
      <c r="J420" s="783"/>
      <c r="K420" s="783"/>
      <c r="L420" s="783"/>
      <c r="M420" s="783"/>
      <c r="N420" s="783"/>
      <c r="O420" s="783"/>
      <c r="P420" s="783"/>
      <c r="Q420" s="783"/>
      <c r="R420" s="783"/>
      <c r="S420" s="783"/>
      <c r="T420" s="783"/>
      <c r="U420" s="783"/>
      <c r="V420" s="783"/>
      <c r="W420" s="783"/>
      <c r="X420" s="783"/>
      <c r="Y420" s="783"/>
      <c r="Z420" s="783"/>
    </row>
    <row r="421" ht="12.75" customHeight="1">
      <c r="A421" s="783"/>
      <c r="B421" s="783"/>
      <c r="C421" s="784"/>
      <c r="D421" s="783"/>
      <c r="E421" s="783"/>
      <c r="F421" s="783"/>
      <c r="G421" s="783"/>
      <c r="H421" s="783"/>
      <c r="I421" s="783"/>
      <c r="J421" s="783"/>
      <c r="K421" s="783"/>
      <c r="L421" s="783"/>
      <c r="M421" s="783"/>
      <c r="N421" s="783"/>
      <c r="O421" s="783"/>
      <c r="P421" s="783"/>
      <c r="Q421" s="783"/>
      <c r="R421" s="783"/>
      <c r="S421" s="783"/>
      <c r="T421" s="783"/>
      <c r="U421" s="783"/>
      <c r="V421" s="783"/>
      <c r="W421" s="783"/>
      <c r="X421" s="783"/>
      <c r="Y421" s="783"/>
      <c r="Z421" s="783"/>
    </row>
    <row r="422" ht="12.75" customHeight="1">
      <c r="A422" s="783"/>
      <c r="B422" s="783"/>
      <c r="C422" s="784"/>
      <c r="D422" s="783"/>
      <c r="E422" s="783"/>
      <c r="F422" s="783"/>
      <c r="G422" s="783"/>
      <c r="H422" s="783"/>
      <c r="I422" s="783"/>
      <c r="J422" s="783"/>
      <c r="K422" s="783"/>
      <c r="L422" s="783"/>
      <c r="M422" s="783"/>
      <c r="N422" s="783"/>
      <c r="O422" s="783"/>
      <c r="P422" s="783"/>
      <c r="Q422" s="783"/>
      <c r="R422" s="783"/>
      <c r="S422" s="783"/>
      <c r="T422" s="783"/>
      <c r="U422" s="783"/>
      <c r="V422" s="783"/>
      <c r="W422" s="783"/>
      <c r="X422" s="783"/>
      <c r="Y422" s="783"/>
      <c r="Z422" s="783"/>
    </row>
    <row r="423" ht="12.75" customHeight="1">
      <c r="A423" s="783"/>
      <c r="B423" s="783"/>
      <c r="C423" s="784"/>
      <c r="D423" s="783"/>
      <c r="E423" s="783"/>
      <c r="F423" s="783"/>
      <c r="G423" s="783"/>
      <c r="H423" s="783"/>
      <c r="I423" s="783"/>
      <c r="J423" s="783"/>
      <c r="K423" s="783"/>
      <c r="L423" s="783"/>
      <c r="M423" s="783"/>
      <c r="N423" s="783"/>
      <c r="O423" s="783"/>
      <c r="P423" s="783"/>
      <c r="Q423" s="783"/>
      <c r="R423" s="783"/>
      <c r="S423" s="783"/>
      <c r="T423" s="783"/>
      <c r="U423" s="783"/>
      <c r="V423" s="783"/>
      <c r="W423" s="783"/>
      <c r="X423" s="783"/>
      <c r="Y423" s="783"/>
      <c r="Z423" s="783"/>
    </row>
    <row r="424" ht="12.75" customHeight="1">
      <c r="A424" s="783"/>
      <c r="B424" s="783"/>
      <c r="C424" s="784"/>
      <c r="D424" s="783"/>
      <c r="E424" s="783"/>
      <c r="F424" s="783"/>
      <c r="G424" s="783"/>
      <c r="H424" s="783"/>
      <c r="I424" s="783"/>
      <c r="J424" s="783"/>
      <c r="K424" s="783"/>
      <c r="L424" s="783"/>
      <c r="M424" s="783"/>
      <c r="N424" s="783"/>
      <c r="O424" s="783"/>
      <c r="P424" s="783"/>
      <c r="Q424" s="783"/>
      <c r="R424" s="783"/>
      <c r="S424" s="783"/>
      <c r="T424" s="783"/>
      <c r="U424" s="783"/>
      <c r="V424" s="783"/>
      <c r="W424" s="783"/>
      <c r="X424" s="783"/>
      <c r="Y424" s="783"/>
      <c r="Z424" s="783"/>
    </row>
    <row r="425" ht="12.75" customHeight="1">
      <c r="A425" s="783"/>
      <c r="B425" s="783"/>
      <c r="C425" s="784"/>
      <c r="D425" s="783"/>
      <c r="E425" s="783"/>
      <c r="F425" s="783"/>
      <c r="G425" s="783"/>
      <c r="H425" s="783"/>
      <c r="I425" s="783"/>
      <c r="J425" s="783"/>
      <c r="K425" s="783"/>
      <c r="L425" s="783"/>
      <c r="M425" s="783"/>
      <c r="N425" s="783"/>
      <c r="O425" s="783"/>
      <c r="P425" s="783"/>
      <c r="Q425" s="783"/>
      <c r="R425" s="783"/>
      <c r="S425" s="783"/>
      <c r="T425" s="783"/>
      <c r="U425" s="783"/>
      <c r="V425" s="783"/>
      <c r="W425" s="783"/>
      <c r="X425" s="783"/>
      <c r="Y425" s="783"/>
      <c r="Z425" s="783"/>
    </row>
    <row r="426" ht="12.75" customHeight="1">
      <c r="A426" s="783"/>
      <c r="B426" s="783"/>
      <c r="C426" s="784"/>
      <c r="D426" s="783"/>
      <c r="E426" s="783"/>
      <c r="F426" s="783"/>
      <c r="G426" s="783"/>
      <c r="H426" s="783"/>
      <c r="I426" s="783"/>
      <c r="J426" s="783"/>
      <c r="K426" s="783"/>
      <c r="L426" s="783"/>
      <c r="M426" s="783"/>
      <c r="N426" s="783"/>
      <c r="O426" s="783"/>
      <c r="P426" s="783"/>
      <c r="Q426" s="783"/>
      <c r="R426" s="783"/>
      <c r="S426" s="783"/>
      <c r="T426" s="783"/>
      <c r="U426" s="783"/>
      <c r="V426" s="783"/>
      <c r="W426" s="783"/>
      <c r="X426" s="783"/>
      <c r="Y426" s="783"/>
      <c r="Z426" s="783"/>
    </row>
    <row r="427" ht="12.75" customHeight="1">
      <c r="A427" s="783"/>
      <c r="B427" s="783"/>
      <c r="C427" s="784"/>
      <c r="D427" s="783"/>
      <c r="E427" s="783"/>
      <c r="F427" s="783"/>
      <c r="G427" s="783"/>
      <c r="H427" s="783"/>
      <c r="I427" s="783"/>
      <c r="J427" s="783"/>
      <c r="K427" s="783"/>
      <c r="L427" s="783"/>
      <c r="M427" s="783"/>
      <c r="N427" s="783"/>
      <c r="O427" s="783"/>
      <c r="P427" s="783"/>
      <c r="Q427" s="783"/>
      <c r="R427" s="783"/>
      <c r="S427" s="783"/>
      <c r="T427" s="783"/>
      <c r="U427" s="783"/>
      <c r="V427" s="783"/>
      <c r="W427" s="783"/>
      <c r="X427" s="783"/>
      <c r="Y427" s="783"/>
      <c r="Z427" s="783"/>
    </row>
    <row r="428" ht="12.75" customHeight="1">
      <c r="A428" s="783"/>
      <c r="B428" s="783"/>
      <c r="C428" s="784"/>
      <c r="D428" s="783"/>
      <c r="E428" s="783"/>
      <c r="F428" s="783"/>
      <c r="G428" s="783"/>
      <c r="H428" s="783"/>
      <c r="I428" s="783"/>
      <c r="J428" s="783"/>
      <c r="K428" s="783"/>
      <c r="L428" s="783"/>
      <c r="M428" s="783"/>
      <c r="N428" s="783"/>
      <c r="O428" s="783"/>
      <c r="P428" s="783"/>
      <c r="Q428" s="783"/>
      <c r="R428" s="783"/>
      <c r="S428" s="783"/>
      <c r="T428" s="783"/>
      <c r="U428" s="783"/>
      <c r="V428" s="783"/>
      <c r="W428" s="783"/>
      <c r="X428" s="783"/>
      <c r="Y428" s="783"/>
      <c r="Z428" s="783"/>
    </row>
    <row r="429" ht="12.75" customHeight="1">
      <c r="A429" s="783"/>
      <c r="B429" s="783"/>
      <c r="C429" s="784"/>
      <c r="D429" s="783"/>
      <c r="E429" s="783"/>
      <c r="F429" s="783"/>
      <c r="G429" s="783"/>
      <c r="H429" s="783"/>
      <c r="I429" s="783"/>
      <c r="J429" s="783"/>
      <c r="K429" s="783"/>
      <c r="L429" s="783"/>
      <c r="M429" s="783"/>
      <c r="N429" s="783"/>
      <c r="O429" s="783"/>
      <c r="P429" s="783"/>
      <c r="Q429" s="783"/>
      <c r="R429" s="783"/>
      <c r="S429" s="783"/>
      <c r="T429" s="783"/>
      <c r="U429" s="783"/>
      <c r="V429" s="783"/>
      <c r="W429" s="783"/>
      <c r="X429" s="783"/>
      <c r="Y429" s="783"/>
      <c r="Z429" s="783"/>
    </row>
    <row r="430" ht="12.75" customHeight="1">
      <c r="A430" s="783"/>
      <c r="B430" s="783"/>
      <c r="C430" s="784"/>
      <c r="D430" s="783"/>
      <c r="E430" s="783"/>
      <c r="F430" s="783"/>
      <c r="G430" s="783"/>
      <c r="H430" s="783"/>
      <c r="I430" s="783"/>
      <c r="J430" s="783"/>
      <c r="K430" s="783"/>
      <c r="L430" s="783"/>
      <c r="M430" s="783"/>
      <c r="N430" s="783"/>
      <c r="O430" s="783"/>
      <c r="P430" s="783"/>
      <c r="Q430" s="783"/>
      <c r="R430" s="783"/>
      <c r="S430" s="783"/>
      <c r="T430" s="783"/>
      <c r="U430" s="783"/>
      <c r="V430" s="783"/>
      <c r="W430" s="783"/>
      <c r="X430" s="783"/>
      <c r="Y430" s="783"/>
      <c r="Z430" s="783"/>
    </row>
    <row r="431" ht="12.75" customHeight="1">
      <c r="A431" s="783"/>
      <c r="B431" s="783"/>
      <c r="C431" s="784"/>
      <c r="D431" s="783"/>
      <c r="E431" s="783"/>
      <c r="F431" s="783"/>
      <c r="G431" s="783"/>
      <c r="H431" s="783"/>
      <c r="I431" s="783"/>
      <c r="J431" s="783"/>
      <c r="K431" s="783"/>
      <c r="L431" s="783"/>
      <c r="M431" s="783"/>
      <c r="N431" s="783"/>
      <c r="O431" s="783"/>
      <c r="P431" s="783"/>
      <c r="Q431" s="783"/>
      <c r="R431" s="783"/>
      <c r="S431" s="783"/>
      <c r="T431" s="783"/>
      <c r="U431" s="783"/>
      <c r="V431" s="783"/>
      <c r="W431" s="783"/>
      <c r="X431" s="783"/>
      <c r="Y431" s="783"/>
      <c r="Z431" s="783"/>
    </row>
    <row r="432" ht="12.75" customHeight="1">
      <c r="A432" s="783"/>
      <c r="B432" s="783"/>
      <c r="C432" s="784"/>
      <c r="D432" s="783"/>
      <c r="E432" s="783"/>
      <c r="F432" s="783"/>
      <c r="G432" s="783"/>
      <c r="H432" s="783"/>
      <c r="I432" s="783"/>
      <c r="J432" s="783"/>
      <c r="K432" s="783"/>
      <c r="L432" s="783"/>
      <c r="M432" s="783"/>
      <c r="N432" s="783"/>
      <c r="O432" s="783"/>
      <c r="P432" s="783"/>
      <c r="Q432" s="783"/>
      <c r="R432" s="783"/>
      <c r="S432" s="783"/>
      <c r="T432" s="783"/>
      <c r="U432" s="783"/>
      <c r="V432" s="783"/>
      <c r="W432" s="783"/>
      <c r="X432" s="783"/>
      <c r="Y432" s="783"/>
      <c r="Z432" s="783"/>
    </row>
    <row r="433" ht="12.75" customHeight="1">
      <c r="A433" s="783"/>
      <c r="B433" s="783"/>
      <c r="C433" s="784"/>
      <c r="D433" s="783"/>
      <c r="E433" s="783"/>
      <c r="F433" s="783"/>
      <c r="G433" s="783"/>
      <c r="H433" s="783"/>
      <c r="I433" s="783"/>
      <c r="J433" s="783"/>
      <c r="K433" s="783"/>
      <c r="L433" s="783"/>
      <c r="M433" s="783"/>
      <c r="N433" s="783"/>
      <c r="O433" s="783"/>
      <c r="P433" s="783"/>
      <c r="Q433" s="783"/>
      <c r="R433" s="783"/>
      <c r="S433" s="783"/>
      <c r="T433" s="783"/>
      <c r="U433" s="783"/>
      <c r="V433" s="783"/>
      <c r="W433" s="783"/>
      <c r="X433" s="783"/>
      <c r="Y433" s="783"/>
      <c r="Z433" s="783"/>
    </row>
    <row r="434" ht="12.75" customHeight="1">
      <c r="A434" s="783"/>
      <c r="B434" s="783"/>
      <c r="C434" s="784"/>
      <c r="D434" s="783"/>
      <c r="E434" s="783"/>
      <c r="F434" s="783"/>
      <c r="G434" s="783"/>
      <c r="H434" s="783"/>
      <c r="I434" s="783"/>
      <c r="J434" s="783"/>
      <c r="K434" s="783"/>
      <c r="L434" s="783"/>
      <c r="M434" s="783"/>
      <c r="N434" s="783"/>
      <c r="O434" s="783"/>
      <c r="P434" s="783"/>
      <c r="Q434" s="783"/>
      <c r="R434" s="783"/>
      <c r="S434" s="783"/>
      <c r="T434" s="783"/>
      <c r="U434" s="783"/>
      <c r="V434" s="783"/>
      <c r="W434" s="783"/>
      <c r="X434" s="783"/>
      <c r="Y434" s="783"/>
      <c r="Z434" s="783"/>
    </row>
    <row r="435" ht="12.75" customHeight="1">
      <c r="A435" s="783"/>
      <c r="B435" s="783"/>
      <c r="C435" s="784"/>
      <c r="D435" s="783"/>
      <c r="E435" s="783"/>
      <c r="F435" s="783"/>
      <c r="G435" s="783"/>
      <c r="H435" s="783"/>
      <c r="I435" s="783"/>
      <c r="J435" s="783"/>
      <c r="K435" s="783"/>
      <c r="L435" s="783"/>
      <c r="M435" s="783"/>
      <c r="N435" s="783"/>
      <c r="O435" s="783"/>
      <c r="P435" s="783"/>
      <c r="Q435" s="783"/>
      <c r="R435" s="783"/>
      <c r="S435" s="783"/>
      <c r="T435" s="783"/>
      <c r="U435" s="783"/>
      <c r="V435" s="783"/>
      <c r="W435" s="783"/>
      <c r="X435" s="783"/>
      <c r="Y435" s="783"/>
      <c r="Z435" s="783"/>
    </row>
    <row r="436" ht="12.75" customHeight="1">
      <c r="A436" s="783"/>
      <c r="B436" s="783"/>
      <c r="C436" s="784"/>
      <c r="D436" s="783"/>
      <c r="E436" s="783"/>
      <c r="F436" s="783"/>
      <c r="G436" s="783"/>
      <c r="H436" s="783"/>
      <c r="I436" s="783"/>
      <c r="J436" s="783"/>
      <c r="K436" s="783"/>
      <c r="L436" s="783"/>
      <c r="M436" s="783"/>
      <c r="N436" s="783"/>
      <c r="O436" s="783"/>
      <c r="P436" s="783"/>
      <c r="Q436" s="783"/>
      <c r="R436" s="783"/>
      <c r="S436" s="783"/>
      <c r="T436" s="783"/>
      <c r="U436" s="783"/>
      <c r="V436" s="783"/>
      <c r="W436" s="783"/>
      <c r="X436" s="783"/>
      <c r="Y436" s="783"/>
      <c r="Z436" s="783"/>
    </row>
    <row r="437" ht="12.75" customHeight="1">
      <c r="A437" s="783"/>
      <c r="B437" s="783"/>
      <c r="C437" s="784"/>
      <c r="D437" s="783"/>
      <c r="E437" s="783"/>
      <c r="F437" s="783"/>
      <c r="G437" s="783"/>
      <c r="H437" s="783"/>
      <c r="I437" s="783"/>
      <c r="J437" s="783"/>
      <c r="K437" s="783"/>
      <c r="L437" s="783"/>
      <c r="M437" s="783"/>
      <c r="N437" s="783"/>
      <c r="O437" s="783"/>
      <c r="P437" s="783"/>
      <c r="Q437" s="783"/>
      <c r="R437" s="783"/>
      <c r="S437" s="783"/>
      <c r="T437" s="783"/>
      <c r="U437" s="783"/>
      <c r="V437" s="783"/>
      <c r="W437" s="783"/>
      <c r="X437" s="783"/>
      <c r="Y437" s="783"/>
      <c r="Z437" s="783"/>
    </row>
    <row r="438" ht="12.75" customHeight="1">
      <c r="A438" s="783"/>
      <c r="B438" s="783"/>
      <c r="C438" s="784"/>
      <c r="D438" s="783"/>
      <c r="E438" s="783"/>
      <c r="F438" s="783"/>
      <c r="G438" s="783"/>
      <c r="H438" s="783"/>
      <c r="I438" s="783"/>
      <c r="J438" s="783"/>
      <c r="K438" s="783"/>
      <c r="L438" s="783"/>
      <c r="M438" s="783"/>
      <c r="N438" s="783"/>
      <c r="O438" s="783"/>
      <c r="P438" s="783"/>
      <c r="Q438" s="783"/>
      <c r="R438" s="783"/>
      <c r="S438" s="783"/>
      <c r="T438" s="783"/>
      <c r="U438" s="783"/>
      <c r="V438" s="783"/>
      <c r="W438" s="783"/>
      <c r="X438" s="783"/>
      <c r="Y438" s="783"/>
      <c r="Z438" s="783"/>
    </row>
    <row r="439" ht="12.75" customHeight="1">
      <c r="A439" s="783"/>
      <c r="B439" s="783"/>
      <c r="C439" s="784"/>
      <c r="D439" s="783"/>
      <c r="E439" s="783"/>
      <c r="F439" s="783"/>
      <c r="G439" s="783"/>
      <c r="H439" s="783"/>
      <c r="I439" s="783"/>
      <c r="J439" s="783"/>
      <c r="K439" s="783"/>
      <c r="L439" s="783"/>
      <c r="M439" s="783"/>
      <c r="N439" s="783"/>
      <c r="O439" s="783"/>
      <c r="P439" s="783"/>
      <c r="Q439" s="783"/>
      <c r="R439" s="783"/>
      <c r="S439" s="783"/>
      <c r="T439" s="783"/>
      <c r="U439" s="783"/>
      <c r="V439" s="783"/>
      <c r="W439" s="783"/>
      <c r="X439" s="783"/>
      <c r="Y439" s="783"/>
      <c r="Z439" s="783"/>
    </row>
    <row r="440" ht="12.75" customHeight="1">
      <c r="A440" s="783"/>
      <c r="B440" s="783"/>
      <c r="C440" s="784"/>
      <c r="D440" s="783"/>
      <c r="E440" s="783"/>
      <c r="F440" s="783"/>
      <c r="G440" s="783"/>
      <c r="H440" s="783"/>
      <c r="I440" s="783"/>
      <c r="J440" s="783"/>
      <c r="K440" s="783"/>
      <c r="L440" s="783"/>
      <c r="M440" s="783"/>
      <c r="N440" s="783"/>
      <c r="O440" s="783"/>
      <c r="P440" s="783"/>
      <c r="Q440" s="783"/>
      <c r="R440" s="783"/>
      <c r="S440" s="783"/>
      <c r="T440" s="783"/>
      <c r="U440" s="783"/>
      <c r="V440" s="783"/>
      <c r="W440" s="783"/>
      <c r="X440" s="783"/>
      <c r="Y440" s="783"/>
      <c r="Z440" s="783"/>
    </row>
    <row r="441" ht="12.75" customHeight="1">
      <c r="A441" s="783"/>
      <c r="B441" s="783"/>
      <c r="C441" s="784"/>
      <c r="D441" s="783"/>
      <c r="E441" s="783"/>
      <c r="F441" s="783"/>
      <c r="G441" s="783"/>
      <c r="H441" s="783"/>
      <c r="I441" s="783"/>
      <c r="J441" s="783"/>
      <c r="K441" s="783"/>
      <c r="L441" s="783"/>
      <c r="M441" s="783"/>
      <c r="N441" s="783"/>
      <c r="O441" s="783"/>
      <c r="P441" s="783"/>
      <c r="Q441" s="783"/>
      <c r="R441" s="783"/>
      <c r="S441" s="783"/>
      <c r="T441" s="783"/>
      <c r="U441" s="783"/>
      <c r="V441" s="783"/>
      <c r="W441" s="783"/>
      <c r="X441" s="783"/>
      <c r="Y441" s="783"/>
      <c r="Z441" s="783"/>
    </row>
    <row r="442" ht="12.75" customHeight="1">
      <c r="A442" s="783"/>
      <c r="B442" s="783"/>
      <c r="C442" s="784"/>
      <c r="D442" s="783"/>
      <c r="E442" s="783"/>
      <c r="F442" s="783"/>
      <c r="G442" s="783"/>
      <c r="H442" s="783"/>
      <c r="I442" s="783"/>
      <c r="J442" s="783"/>
      <c r="K442" s="783"/>
      <c r="L442" s="783"/>
      <c r="M442" s="783"/>
      <c r="N442" s="783"/>
      <c r="O442" s="783"/>
      <c r="P442" s="783"/>
      <c r="Q442" s="783"/>
      <c r="R442" s="783"/>
      <c r="S442" s="783"/>
      <c r="T442" s="783"/>
      <c r="U442" s="783"/>
      <c r="V442" s="783"/>
      <c r="W442" s="783"/>
      <c r="X442" s="783"/>
      <c r="Y442" s="783"/>
      <c r="Z442" s="783"/>
    </row>
    <row r="443" ht="12.75" customHeight="1">
      <c r="A443" s="783"/>
      <c r="B443" s="783"/>
      <c r="C443" s="784"/>
      <c r="D443" s="783"/>
      <c r="E443" s="783"/>
      <c r="F443" s="783"/>
      <c r="G443" s="783"/>
      <c r="H443" s="783"/>
      <c r="I443" s="783"/>
      <c r="J443" s="783"/>
      <c r="K443" s="783"/>
      <c r="L443" s="783"/>
      <c r="M443" s="783"/>
      <c r="N443" s="783"/>
      <c r="O443" s="783"/>
      <c r="P443" s="783"/>
      <c r="Q443" s="783"/>
      <c r="R443" s="783"/>
      <c r="S443" s="783"/>
      <c r="T443" s="783"/>
      <c r="U443" s="783"/>
      <c r="V443" s="783"/>
      <c r="W443" s="783"/>
      <c r="X443" s="783"/>
      <c r="Y443" s="783"/>
      <c r="Z443" s="783"/>
    </row>
    <row r="444" ht="12.75" customHeight="1">
      <c r="A444" s="783"/>
      <c r="B444" s="783"/>
      <c r="C444" s="784"/>
      <c r="D444" s="783"/>
      <c r="E444" s="783"/>
      <c r="F444" s="783"/>
      <c r="G444" s="783"/>
      <c r="H444" s="783"/>
      <c r="I444" s="783"/>
      <c r="J444" s="783"/>
      <c r="K444" s="783"/>
      <c r="L444" s="783"/>
      <c r="M444" s="783"/>
      <c r="N444" s="783"/>
      <c r="O444" s="783"/>
      <c r="P444" s="783"/>
      <c r="Q444" s="783"/>
      <c r="R444" s="783"/>
      <c r="S444" s="783"/>
      <c r="T444" s="783"/>
      <c r="U444" s="783"/>
      <c r="V444" s="783"/>
      <c r="W444" s="783"/>
      <c r="X444" s="783"/>
      <c r="Y444" s="783"/>
      <c r="Z444" s="783"/>
    </row>
    <row r="445" ht="12.75" customHeight="1">
      <c r="A445" s="783"/>
      <c r="B445" s="783"/>
      <c r="C445" s="784"/>
      <c r="D445" s="783"/>
      <c r="E445" s="783"/>
      <c r="F445" s="783"/>
      <c r="G445" s="783"/>
      <c r="H445" s="783"/>
      <c r="I445" s="783"/>
      <c r="J445" s="783"/>
      <c r="K445" s="783"/>
      <c r="L445" s="783"/>
      <c r="M445" s="783"/>
      <c r="N445" s="783"/>
      <c r="O445" s="783"/>
      <c r="P445" s="783"/>
      <c r="Q445" s="783"/>
      <c r="R445" s="783"/>
      <c r="S445" s="783"/>
      <c r="T445" s="783"/>
      <c r="U445" s="783"/>
      <c r="V445" s="783"/>
      <c r="W445" s="783"/>
      <c r="X445" s="783"/>
      <c r="Y445" s="783"/>
      <c r="Z445" s="783"/>
    </row>
    <row r="446" ht="12.75" customHeight="1">
      <c r="A446" s="783"/>
      <c r="B446" s="783"/>
      <c r="C446" s="784"/>
      <c r="D446" s="783"/>
      <c r="E446" s="783"/>
      <c r="F446" s="783"/>
      <c r="G446" s="783"/>
      <c r="H446" s="783"/>
      <c r="I446" s="783"/>
      <c r="J446" s="783"/>
      <c r="K446" s="783"/>
      <c r="L446" s="783"/>
      <c r="M446" s="783"/>
      <c r="N446" s="783"/>
      <c r="O446" s="783"/>
      <c r="P446" s="783"/>
      <c r="Q446" s="783"/>
      <c r="R446" s="783"/>
      <c r="S446" s="783"/>
      <c r="T446" s="783"/>
      <c r="U446" s="783"/>
      <c r="V446" s="783"/>
      <c r="W446" s="783"/>
      <c r="X446" s="783"/>
      <c r="Y446" s="783"/>
      <c r="Z446" s="783"/>
    </row>
    <row r="447" ht="12.75" customHeight="1">
      <c r="A447" s="783"/>
      <c r="B447" s="783"/>
      <c r="C447" s="784"/>
      <c r="D447" s="783"/>
      <c r="E447" s="783"/>
      <c r="F447" s="783"/>
      <c r="G447" s="783"/>
      <c r="H447" s="783"/>
      <c r="I447" s="783"/>
      <c r="J447" s="783"/>
      <c r="K447" s="783"/>
      <c r="L447" s="783"/>
      <c r="M447" s="783"/>
      <c r="N447" s="783"/>
      <c r="O447" s="783"/>
      <c r="P447" s="783"/>
      <c r="Q447" s="783"/>
      <c r="R447" s="783"/>
      <c r="S447" s="783"/>
      <c r="T447" s="783"/>
      <c r="U447" s="783"/>
      <c r="V447" s="783"/>
      <c r="W447" s="783"/>
      <c r="X447" s="783"/>
      <c r="Y447" s="783"/>
      <c r="Z447" s="783"/>
    </row>
    <row r="448" ht="12.75" customHeight="1">
      <c r="A448" s="783"/>
      <c r="B448" s="783"/>
      <c r="C448" s="784"/>
      <c r="D448" s="783"/>
      <c r="E448" s="783"/>
      <c r="F448" s="783"/>
      <c r="G448" s="783"/>
      <c r="H448" s="783"/>
      <c r="I448" s="783"/>
      <c r="J448" s="783"/>
      <c r="K448" s="783"/>
      <c r="L448" s="783"/>
      <c r="M448" s="783"/>
      <c r="N448" s="783"/>
      <c r="O448" s="783"/>
      <c r="P448" s="783"/>
      <c r="Q448" s="783"/>
      <c r="R448" s="783"/>
      <c r="S448" s="783"/>
      <c r="T448" s="783"/>
      <c r="U448" s="783"/>
      <c r="V448" s="783"/>
      <c r="W448" s="783"/>
      <c r="X448" s="783"/>
      <c r="Y448" s="783"/>
      <c r="Z448" s="783"/>
    </row>
    <row r="449" ht="12.75" customHeight="1">
      <c r="A449" s="783"/>
      <c r="B449" s="783"/>
      <c r="C449" s="784"/>
      <c r="D449" s="783"/>
      <c r="E449" s="783"/>
      <c r="F449" s="783"/>
      <c r="G449" s="783"/>
      <c r="H449" s="783"/>
      <c r="I449" s="783"/>
      <c r="J449" s="783"/>
      <c r="K449" s="783"/>
      <c r="L449" s="783"/>
      <c r="M449" s="783"/>
      <c r="N449" s="783"/>
      <c r="O449" s="783"/>
      <c r="P449" s="783"/>
      <c r="Q449" s="783"/>
      <c r="R449" s="783"/>
      <c r="S449" s="783"/>
      <c r="T449" s="783"/>
      <c r="U449" s="783"/>
      <c r="V449" s="783"/>
      <c r="W449" s="783"/>
      <c r="X449" s="783"/>
      <c r="Y449" s="783"/>
      <c r="Z449" s="783"/>
    </row>
    <row r="450" ht="12.75" customHeight="1">
      <c r="A450" s="783"/>
      <c r="B450" s="783"/>
      <c r="C450" s="784"/>
      <c r="D450" s="783"/>
      <c r="E450" s="783"/>
      <c r="F450" s="783"/>
      <c r="G450" s="783"/>
      <c r="H450" s="783"/>
      <c r="I450" s="783"/>
      <c r="J450" s="783"/>
      <c r="K450" s="783"/>
      <c r="L450" s="783"/>
      <c r="M450" s="783"/>
      <c r="N450" s="783"/>
      <c r="O450" s="783"/>
      <c r="P450" s="783"/>
      <c r="Q450" s="783"/>
      <c r="R450" s="783"/>
      <c r="S450" s="783"/>
      <c r="T450" s="783"/>
      <c r="U450" s="783"/>
      <c r="V450" s="783"/>
      <c r="W450" s="783"/>
      <c r="X450" s="783"/>
      <c r="Y450" s="783"/>
      <c r="Z450" s="783"/>
    </row>
    <row r="451" ht="12.75" customHeight="1">
      <c r="A451" s="783"/>
      <c r="B451" s="783"/>
      <c r="C451" s="784"/>
      <c r="D451" s="783"/>
      <c r="E451" s="783"/>
      <c r="F451" s="783"/>
      <c r="G451" s="783"/>
      <c r="H451" s="783"/>
      <c r="I451" s="783"/>
      <c r="J451" s="783"/>
      <c r="K451" s="783"/>
      <c r="L451" s="783"/>
      <c r="M451" s="783"/>
      <c r="N451" s="783"/>
      <c r="O451" s="783"/>
      <c r="P451" s="783"/>
      <c r="Q451" s="783"/>
      <c r="R451" s="783"/>
      <c r="S451" s="783"/>
      <c r="T451" s="783"/>
      <c r="U451" s="783"/>
      <c r="V451" s="783"/>
      <c r="W451" s="783"/>
      <c r="X451" s="783"/>
      <c r="Y451" s="783"/>
      <c r="Z451" s="783"/>
    </row>
    <row r="452" ht="12.75" customHeight="1">
      <c r="A452" s="783"/>
      <c r="B452" s="783"/>
      <c r="C452" s="784"/>
      <c r="D452" s="783"/>
      <c r="E452" s="783"/>
      <c r="F452" s="783"/>
      <c r="G452" s="783"/>
      <c r="H452" s="783"/>
      <c r="I452" s="783"/>
      <c r="J452" s="783"/>
      <c r="K452" s="783"/>
      <c r="L452" s="783"/>
      <c r="M452" s="783"/>
      <c r="N452" s="783"/>
      <c r="O452" s="783"/>
      <c r="P452" s="783"/>
      <c r="Q452" s="783"/>
      <c r="R452" s="783"/>
      <c r="S452" s="783"/>
      <c r="T452" s="783"/>
      <c r="U452" s="783"/>
      <c r="V452" s="783"/>
      <c r="W452" s="783"/>
      <c r="X452" s="783"/>
      <c r="Y452" s="783"/>
      <c r="Z452" s="783"/>
    </row>
    <row r="453" ht="12.75" customHeight="1">
      <c r="A453" s="783"/>
      <c r="B453" s="783"/>
      <c r="C453" s="784"/>
      <c r="D453" s="783"/>
      <c r="E453" s="783"/>
      <c r="F453" s="783"/>
      <c r="G453" s="783"/>
      <c r="H453" s="783"/>
      <c r="I453" s="783"/>
      <c r="J453" s="783"/>
      <c r="K453" s="783"/>
      <c r="L453" s="783"/>
      <c r="M453" s="783"/>
      <c r="N453" s="783"/>
      <c r="O453" s="783"/>
      <c r="P453" s="783"/>
      <c r="Q453" s="783"/>
      <c r="R453" s="783"/>
      <c r="S453" s="783"/>
      <c r="T453" s="783"/>
      <c r="U453" s="783"/>
      <c r="V453" s="783"/>
      <c r="W453" s="783"/>
      <c r="X453" s="783"/>
      <c r="Y453" s="783"/>
      <c r="Z453" s="783"/>
    </row>
    <row r="454" ht="12.75" customHeight="1">
      <c r="A454" s="783"/>
      <c r="B454" s="783"/>
      <c r="C454" s="784"/>
      <c r="D454" s="783"/>
      <c r="E454" s="783"/>
      <c r="F454" s="783"/>
      <c r="G454" s="783"/>
      <c r="H454" s="783"/>
      <c r="I454" s="783"/>
      <c r="J454" s="783"/>
      <c r="K454" s="783"/>
      <c r="L454" s="783"/>
      <c r="M454" s="783"/>
      <c r="N454" s="783"/>
      <c r="O454" s="783"/>
      <c r="P454" s="783"/>
      <c r="Q454" s="783"/>
      <c r="R454" s="783"/>
      <c r="S454" s="783"/>
      <c r="T454" s="783"/>
      <c r="U454" s="783"/>
      <c r="V454" s="783"/>
      <c r="W454" s="783"/>
      <c r="X454" s="783"/>
      <c r="Y454" s="783"/>
      <c r="Z454" s="783"/>
    </row>
    <row r="455" ht="12.75" customHeight="1">
      <c r="A455" s="783"/>
      <c r="B455" s="783"/>
      <c r="C455" s="784"/>
      <c r="D455" s="783"/>
      <c r="E455" s="783"/>
      <c r="F455" s="783"/>
      <c r="G455" s="783"/>
      <c r="H455" s="783"/>
      <c r="I455" s="783"/>
      <c r="J455" s="783"/>
      <c r="K455" s="783"/>
      <c r="L455" s="783"/>
      <c r="M455" s="783"/>
      <c r="N455" s="783"/>
      <c r="O455" s="783"/>
      <c r="P455" s="783"/>
      <c r="Q455" s="783"/>
      <c r="R455" s="783"/>
      <c r="S455" s="783"/>
      <c r="T455" s="783"/>
      <c r="U455" s="783"/>
      <c r="V455" s="783"/>
      <c r="W455" s="783"/>
      <c r="X455" s="783"/>
      <c r="Y455" s="783"/>
      <c r="Z455" s="783"/>
    </row>
    <row r="456" ht="12.75" customHeight="1">
      <c r="A456" s="783"/>
      <c r="B456" s="783"/>
      <c r="C456" s="784"/>
      <c r="D456" s="783"/>
      <c r="E456" s="783"/>
      <c r="F456" s="783"/>
      <c r="G456" s="783"/>
      <c r="H456" s="783"/>
      <c r="I456" s="783"/>
      <c r="J456" s="783"/>
      <c r="K456" s="783"/>
      <c r="L456" s="783"/>
      <c r="M456" s="783"/>
      <c r="N456" s="783"/>
      <c r="O456" s="783"/>
      <c r="P456" s="783"/>
      <c r="Q456" s="783"/>
      <c r="R456" s="783"/>
      <c r="S456" s="783"/>
      <c r="T456" s="783"/>
      <c r="U456" s="783"/>
      <c r="V456" s="783"/>
      <c r="W456" s="783"/>
      <c r="X456" s="783"/>
      <c r="Y456" s="783"/>
      <c r="Z456" s="783"/>
    </row>
    <row r="457" ht="12.75" customHeight="1">
      <c r="A457" s="783"/>
      <c r="B457" s="783"/>
      <c r="C457" s="784"/>
      <c r="D457" s="783"/>
      <c r="E457" s="783"/>
      <c r="F457" s="783"/>
      <c r="G457" s="783"/>
      <c r="H457" s="783"/>
      <c r="I457" s="783"/>
      <c r="J457" s="783"/>
      <c r="K457" s="783"/>
      <c r="L457" s="783"/>
      <c r="M457" s="783"/>
      <c r="N457" s="783"/>
      <c r="O457" s="783"/>
      <c r="P457" s="783"/>
      <c r="Q457" s="783"/>
      <c r="R457" s="783"/>
      <c r="S457" s="783"/>
      <c r="T457" s="783"/>
      <c r="U457" s="783"/>
      <c r="V457" s="783"/>
      <c r="W457" s="783"/>
      <c r="X457" s="783"/>
      <c r="Y457" s="783"/>
      <c r="Z457" s="783"/>
    </row>
    <row r="458" ht="12.75" customHeight="1">
      <c r="A458" s="783"/>
      <c r="B458" s="783"/>
      <c r="C458" s="784"/>
      <c r="D458" s="783"/>
      <c r="E458" s="783"/>
      <c r="F458" s="783"/>
      <c r="G458" s="783"/>
      <c r="H458" s="783"/>
      <c r="I458" s="783"/>
      <c r="J458" s="783"/>
      <c r="K458" s="783"/>
      <c r="L458" s="783"/>
      <c r="M458" s="783"/>
      <c r="N458" s="783"/>
      <c r="O458" s="783"/>
      <c r="P458" s="783"/>
      <c r="Q458" s="783"/>
      <c r="R458" s="783"/>
      <c r="S458" s="783"/>
      <c r="T458" s="783"/>
      <c r="U458" s="783"/>
      <c r="V458" s="783"/>
      <c r="W458" s="783"/>
      <c r="X458" s="783"/>
      <c r="Y458" s="783"/>
      <c r="Z458" s="783"/>
    </row>
    <row r="459" ht="12.75" customHeight="1">
      <c r="A459" s="783"/>
      <c r="B459" s="783"/>
      <c r="C459" s="784"/>
      <c r="D459" s="783"/>
      <c r="E459" s="783"/>
      <c r="F459" s="783"/>
      <c r="G459" s="783"/>
      <c r="H459" s="783"/>
      <c r="I459" s="783"/>
      <c r="J459" s="783"/>
      <c r="K459" s="783"/>
      <c r="L459" s="783"/>
      <c r="M459" s="783"/>
      <c r="N459" s="783"/>
      <c r="O459" s="783"/>
      <c r="P459" s="783"/>
      <c r="Q459" s="783"/>
      <c r="R459" s="783"/>
      <c r="S459" s="783"/>
      <c r="T459" s="783"/>
      <c r="U459" s="783"/>
      <c r="V459" s="783"/>
      <c r="W459" s="783"/>
      <c r="X459" s="783"/>
      <c r="Y459" s="783"/>
      <c r="Z459" s="783"/>
    </row>
    <row r="460" ht="12.75" customHeight="1">
      <c r="A460" s="783"/>
      <c r="B460" s="783"/>
      <c r="C460" s="784"/>
      <c r="D460" s="783"/>
      <c r="E460" s="783"/>
      <c r="F460" s="783"/>
      <c r="G460" s="783"/>
      <c r="H460" s="783"/>
      <c r="I460" s="783"/>
      <c r="J460" s="783"/>
      <c r="K460" s="783"/>
      <c r="L460" s="783"/>
      <c r="M460" s="783"/>
      <c r="N460" s="783"/>
      <c r="O460" s="783"/>
      <c r="P460" s="783"/>
      <c r="Q460" s="783"/>
      <c r="R460" s="783"/>
      <c r="S460" s="783"/>
      <c r="T460" s="783"/>
      <c r="U460" s="783"/>
      <c r="V460" s="783"/>
      <c r="W460" s="783"/>
      <c r="X460" s="783"/>
      <c r="Y460" s="783"/>
      <c r="Z460" s="783"/>
    </row>
    <row r="461" ht="12.75" customHeight="1">
      <c r="A461" s="783"/>
      <c r="B461" s="783"/>
      <c r="C461" s="784"/>
      <c r="D461" s="783"/>
      <c r="E461" s="783"/>
      <c r="F461" s="783"/>
      <c r="G461" s="783"/>
      <c r="H461" s="783"/>
      <c r="I461" s="783"/>
      <c r="J461" s="783"/>
      <c r="K461" s="783"/>
      <c r="L461" s="783"/>
      <c r="M461" s="783"/>
      <c r="N461" s="783"/>
      <c r="O461" s="783"/>
      <c r="P461" s="783"/>
      <c r="Q461" s="783"/>
      <c r="R461" s="783"/>
      <c r="S461" s="783"/>
      <c r="T461" s="783"/>
      <c r="U461" s="783"/>
      <c r="V461" s="783"/>
      <c r="W461" s="783"/>
      <c r="X461" s="783"/>
      <c r="Y461" s="783"/>
      <c r="Z461" s="783"/>
    </row>
    <row r="462" ht="12.75" customHeight="1">
      <c r="A462" s="783"/>
      <c r="B462" s="783"/>
      <c r="C462" s="784"/>
      <c r="D462" s="783"/>
      <c r="E462" s="783"/>
      <c r="F462" s="783"/>
      <c r="G462" s="783"/>
      <c r="H462" s="783"/>
      <c r="I462" s="783"/>
      <c r="J462" s="783"/>
      <c r="K462" s="783"/>
      <c r="L462" s="783"/>
      <c r="M462" s="783"/>
      <c r="N462" s="783"/>
      <c r="O462" s="783"/>
      <c r="P462" s="783"/>
      <c r="Q462" s="783"/>
      <c r="R462" s="783"/>
      <c r="S462" s="783"/>
      <c r="T462" s="783"/>
      <c r="U462" s="783"/>
      <c r="V462" s="783"/>
      <c r="W462" s="783"/>
      <c r="X462" s="783"/>
      <c r="Y462" s="783"/>
      <c r="Z462" s="783"/>
    </row>
    <row r="463" ht="12.75" customHeight="1">
      <c r="A463" s="783"/>
      <c r="B463" s="783"/>
      <c r="C463" s="784"/>
      <c r="D463" s="783"/>
      <c r="E463" s="783"/>
      <c r="F463" s="783"/>
      <c r="G463" s="783"/>
      <c r="H463" s="783"/>
      <c r="I463" s="783"/>
      <c r="J463" s="783"/>
      <c r="K463" s="783"/>
      <c r="L463" s="783"/>
      <c r="M463" s="783"/>
      <c r="N463" s="783"/>
      <c r="O463" s="783"/>
      <c r="P463" s="783"/>
      <c r="Q463" s="783"/>
      <c r="R463" s="783"/>
      <c r="S463" s="783"/>
      <c r="T463" s="783"/>
      <c r="U463" s="783"/>
      <c r="V463" s="783"/>
      <c r="W463" s="783"/>
      <c r="X463" s="783"/>
      <c r="Y463" s="783"/>
      <c r="Z463" s="783"/>
    </row>
    <row r="464" ht="12.75" customHeight="1">
      <c r="A464" s="783"/>
      <c r="B464" s="783"/>
      <c r="C464" s="784"/>
      <c r="D464" s="783"/>
      <c r="E464" s="783"/>
      <c r="F464" s="783"/>
      <c r="G464" s="783"/>
      <c r="H464" s="783"/>
      <c r="I464" s="783"/>
      <c r="J464" s="783"/>
      <c r="K464" s="783"/>
      <c r="L464" s="783"/>
      <c r="M464" s="783"/>
      <c r="N464" s="783"/>
      <c r="O464" s="783"/>
      <c r="P464" s="783"/>
      <c r="Q464" s="783"/>
      <c r="R464" s="783"/>
      <c r="S464" s="783"/>
      <c r="T464" s="783"/>
      <c r="U464" s="783"/>
      <c r="V464" s="783"/>
      <c r="W464" s="783"/>
      <c r="X464" s="783"/>
      <c r="Y464" s="783"/>
      <c r="Z464" s="783"/>
    </row>
    <row r="465" ht="12.75" customHeight="1">
      <c r="A465" s="783"/>
      <c r="B465" s="783"/>
      <c r="C465" s="784"/>
      <c r="D465" s="783"/>
      <c r="E465" s="783"/>
      <c r="F465" s="783"/>
      <c r="G465" s="783"/>
      <c r="H465" s="783"/>
      <c r="I465" s="783"/>
      <c r="J465" s="783"/>
      <c r="K465" s="783"/>
      <c r="L465" s="783"/>
      <c r="M465" s="783"/>
      <c r="N465" s="783"/>
      <c r="O465" s="783"/>
      <c r="P465" s="783"/>
      <c r="Q465" s="783"/>
      <c r="R465" s="783"/>
      <c r="S465" s="783"/>
      <c r="T465" s="783"/>
      <c r="U465" s="783"/>
      <c r="V465" s="783"/>
      <c r="W465" s="783"/>
      <c r="X465" s="783"/>
      <c r="Y465" s="783"/>
      <c r="Z465" s="783"/>
    </row>
    <row r="466" ht="12.75" customHeight="1">
      <c r="A466" s="783"/>
      <c r="B466" s="783"/>
      <c r="C466" s="784"/>
      <c r="D466" s="783"/>
      <c r="E466" s="783"/>
      <c r="F466" s="783"/>
      <c r="G466" s="783"/>
      <c r="H466" s="783"/>
      <c r="I466" s="783"/>
      <c r="J466" s="783"/>
      <c r="K466" s="783"/>
      <c r="L466" s="783"/>
      <c r="M466" s="783"/>
      <c r="N466" s="783"/>
      <c r="O466" s="783"/>
      <c r="P466" s="783"/>
      <c r="Q466" s="783"/>
      <c r="R466" s="783"/>
      <c r="S466" s="783"/>
      <c r="T466" s="783"/>
      <c r="U466" s="783"/>
      <c r="V466" s="783"/>
      <c r="W466" s="783"/>
      <c r="X466" s="783"/>
      <c r="Y466" s="783"/>
      <c r="Z466" s="783"/>
    </row>
    <row r="467" ht="12.75" customHeight="1">
      <c r="A467" s="783"/>
      <c r="B467" s="783"/>
      <c r="C467" s="784"/>
      <c r="D467" s="783"/>
      <c r="E467" s="783"/>
      <c r="F467" s="783"/>
      <c r="G467" s="783"/>
      <c r="H467" s="783"/>
      <c r="I467" s="783"/>
      <c r="J467" s="783"/>
      <c r="K467" s="783"/>
      <c r="L467" s="783"/>
      <c r="M467" s="783"/>
      <c r="N467" s="783"/>
      <c r="O467" s="783"/>
      <c r="P467" s="783"/>
      <c r="Q467" s="783"/>
      <c r="R467" s="783"/>
      <c r="S467" s="783"/>
      <c r="T467" s="783"/>
      <c r="U467" s="783"/>
      <c r="V467" s="783"/>
      <c r="W467" s="783"/>
      <c r="X467" s="783"/>
      <c r="Y467" s="783"/>
      <c r="Z467" s="783"/>
    </row>
    <row r="468" ht="12.75" customHeight="1">
      <c r="A468" s="783"/>
      <c r="B468" s="783"/>
      <c r="C468" s="784"/>
      <c r="D468" s="783"/>
      <c r="E468" s="783"/>
      <c r="F468" s="783"/>
      <c r="G468" s="783"/>
      <c r="H468" s="783"/>
      <c r="I468" s="783"/>
      <c r="J468" s="783"/>
      <c r="K468" s="783"/>
      <c r="L468" s="783"/>
      <c r="M468" s="783"/>
      <c r="N468" s="783"/>
      <c r="O468" s="783"/>
      <c r="P468" s="783"/>
      <c r="Q468" s="783"/>
      <c r="R468" s="783"/>
      <c r="S468" s="783"/>
      <c r="T468" s="783"/>
      <c r="U468" s="783"/>
      <c r="V468" s="783"/>
      <c r="W468" s="783"/>
      <c r="X468" s="783"/>
      <c r="Y468" s="783"/>
      <c r="Z468" s="783"/>
    </row>
    <row r="469" ht="12.75" customHeight="1">
      <c r="A469" s="783"/>
      <c r="B469" s="783"/>
      <c r="C469" s="784"/>
      <c r="D469" s="783"/>
      <c r="E469" s="783"/>
      <c r="F469" s="783"/>
      <c r="G469" s="783"/>
      <c r="H469" s="783"/>
      <c r="I469" s="783"/>
      <c r="J469" s="783"/>
      <c r="K469" s="783"/>
      <c r="L469" s="783"/>
      <c r="M469" s="783"/>
      <c r="N469" s="783"/>
      <c r="O469" s="783"/>
      <c r="P469" s="783"/>
      <c r="Q469" s="783"/>
      <c r="R469" s="783"/>
      <c r="S469" s="783"/>
      <c r="T469" s="783"/>
      <c r="U469" s="783"/>
      <c r="V469" s="783"/>
      <c r="W469" s="783"/>
      <c r="X469" s="783"/>
      <c r="Y469" s="783"/>
      <c r="Z469" s="783"/>
    </row>
    <row r="470" ht="12.75" customHeight="1">
      <c r="A470" s="783"/>
      <c r="B470" s="783"/>
      <c r="C470" s="784"/>
      <c r="D470" s="783"/>
      <c r="E470" s="783"/>
      <c r="F470" s="783"/>
      <c r="G470" s="783"/>
      <c r="H470" s="783"/>
      <c r="I470" s="783"/>
      <c r="J470" s="783"/>
      <c r="K470" s="783"/>
      <c r="L470" s="783"/>
      <c r="M470" s="783"/>
      <c r="N470" s="783"/>
      <c r="O470" s="783"/>
      <c r="P470" s="783"/>
      <c r="Q470" s="783"/>
      <c r="R470" s="783"/>
      <c r="S470" s="783"/>
      <c r="T470" s="783"/>
      <c r="U470" s="783"/>
      <c r="V470" s="783"/>
      <c r="W470" s="783"/>
      <c r="X470" s="783"/>
      <c r="Y470" s="783"/>
      <c r="Z470" s="783"/>
    </row>
    <row r="471" ht="12.75" customHeight="1">
      <c r="A471" s="783"/>
      <c r="B471" s="783"/>
      <c r="C471" s="784"/>
      <c r="D471" s="783"/>
      <c r="E471" s="783"/>
      <c r="F471" s="783"/>
      <c r="G471" s="783"/>
      <c r="H471" s="783"/>
      <c r="I471" s="783"/>
      <c r="J471" s="783"/>
      <c r="K471" s="783"/>
      <c r="L471" s="783"/>
      <c r="M471" s="783"/>
      <c r="N471" s="783"/>
      <c r="O471" s="783"/>
      <c r="P471" s="783"/>
      <c r="Q471" s="783"/>
      <c r="R471" s="783"/>
      <c r="S471" s="783"/>
      <c r="T471" s="783"/>
      <c r="U471" s="783"/>
      <c r="V471" s="783"/>
      <c r="W471" s="783"/>
      <c r="X471" s="783"/>
      <c r="Y471" s="783"/>
      <c r="Z471" s="783"/>
    </row>
    <row r="472" ht="12.75" customHeight="1">
      <c r="A472" s="783"/>
      <c r="B472" s="783"/>
      <c r="C472" s="784"/>
      <c r="D472" s="783"/>
      <c r="E472" s="783"/>
      <c r="F472" s="783"/>
      <c r="G472" s="783"/>
      <c r="H472" s="783"/>
      <c r="I472" s="783"/>
      <c r="J472" s="783"/>
      <c r="K472" s="783"/>
      <c r="L472" s="783"/>
      <c r="M472" s="783"/>
      <c r="N472" s="783"/>
      <c r="O472" s="783"/>
      <c r="P472" s="783"/>
      <c r="Q472" s="783"/>
      <c r="R472" s="783"/>
      <c r="S472" s="783"/>
      <c r="T472" s="783"/>
      <c r="U472" s="783"/>
      <c r="V472" s="783"/>
      <c r="W472" s="783"/>
      <c r="X472" s="783"/>
      <c r="Y472" s="783"/>
      <c r="Z472" s="783"/>
    </row>
    <row r="473" ht="12.75" customHeight="1">
      <c r="A473" s="783"/>
      <c r="B473" s="783"/>
      <c r="C473" s="784"/>
      <c r="D473" s="783"/>
      <c r="E473" s="783"/>
      <c r="F473" s="783"/>
      <c r="G473" s="783"/>
      <c r="H473" s="783"/>
      <c r="I473" s="783"/>
      <c r="J473" s="783"/>
      <c r="K473" s="783"/>
      <c r="L473" s="783"/>
      <c r="M473" s="783"/>
      <c r="N473" s="783"/>
      <c r="O473" s="783"/>
      <c r="P473" s="783"/>
      <c r="Q473" s="783"/>
      <c r="R473" s="783"/>
      <c r="S473" s="783"/>
      <c r="T473" s="783"/>
      <c r="U473" s="783"/>
      <c r="V473" s="783"/>
      <c r="W473" s="783"/>
      <c r="X473" s="783"/>
      <c r="Y473" s="783"/>
      <c r="Z473" s="783"/>
    </row>
    <row r="474" ht="12.75" customHeight="1">
      <c r="A474" s="783"/>
      <c r="B474" s="783"/>
      <c r="C474" s="784"/>
      <c r="D474" s="783"/>
      <c r="E474" s="783"/>
      <c r="F474" s="783"/>
      <c r="G474" s="783"/>
      <c r="H474" s="783"/>
      <c r="I474" s="783"/>
      <c r="J474" s="783"/>
      <c r="K474" s="783"/>
      <c r="L474" s="783"/>
      <c r="M474" s="783"/>
      <c r="N474" s="783"/>
      <c r="O474" s="783"/>
      <c r="P474" s="783"/>
      <c r="Q474" s="783"/>
      <c r="R474" s="783"/>
      <c r="S474" s="783"/>
      <c r="T474" s="783"/>
      <c r="U474" s="783"/>
      <c r="V474" s="783"/>
      <c r="W474" s="783"/>
      <c r="X474" s="783"/>
      <c r="Y474" s="783"/>
      <c r="Z474" s="783"/>
    </row>
    <row r="475" ht="12.75" customHeight="1">
      <c r="A475" s="783"/>
      <c r="B475" s="783"/>
      <c r="C475" s="784"/>
      <c r="D475" s="783"/>
      <c r="E475" s="783"/>
      <c r="F475" s="783"/>
      <c r="G475" s="783"/>
      <c r="H475" s="783"/>
      <c r="I475" s="783"/>
      <c r="J475" s="783"/>
      <c r="K475" s="783"/>
      <c r="L475" s="783"/>
      <c r="M475" s="783"/>
      <c r="N475" s="783"/>
      <c r="O475" s="783"/>
      <c r="P475" s="783"/>
      <c r="Q475" s="783"/>
      <c r="R475" s="783"/>
      <c r="S475" s="783"/>
      <c r="T475" s="783"/>
      <c r="U475" s="783"/>
      <c r="V475" s="783"/>
      <c r="W475" s="783"/>
      <c r="X475" s="783"/>
      <c r="Y475" s="783"/>
      <c r="Z475" s="783"/>
    </row>
    <row r="476" ht="12.75" customHeight="1">
      <c r="A476" s="783"/>
      <c r="B476" s="783"/>
      <c r="C476" s="784"/>
      <c r="D476" s="783"/>
      <c r="E476" s="783"/>
      <c r="F476" s="783"/>
      <c r="G476" s="783"/>
      <c r="H476" s="783"/>
      <c r="I476" s="783"/>
      <c r="J476" s="783"/>
      <c r="K476" s="783"/>
      <c r="L476" s="783"/>
      <c r="M476" s="783"/>
      <c r="N476" s="783"/>
      <c r="O476" s="783"/>
      <c r="P476" s="783"/>
      <c r="Q476" s="783"/>
      <c r="R476" s="783"/>
      <c r="S476" s="783"/>
      <c r="T476" s="783"/>
      <c r="U476" s="783"/>
      <c r="V476" s="783"/>
      <c r="W476" s="783"/>
      <c r="X476" s="783"/>
      <c r="Y476" s="783"/>
      <c r="Z476" s="783"/>
    </row>
    <row r="477" ht="12.75" customHeight="1">
      <c r="A477" s="783"/>
      <c r="B477" s="783"/>
      <c r="C477" s="784"/>
      <c r="D477" s="783"/>
      <c r="E477" s="783"/>
      <c r="F477" s="783"/>
      <c r="G477" s="783"/>
      <c r="H477" s="783"/>
      <c r="I477" s="783"/>
      <c r="J477" s="783"/>
      <c r="K477" s="783"/>
      <c r="L477" s="783"/>
      <c r="M477" s="783"/>
      <c r="N477" s="783"/>
      <c r="O477" s="783"/>
      <c r="P477" s="783"/>
      <c r="Q477" s="783"/>
      <c r="R477" s="783"/>
      <c r="S477" s="783"/>
      <c r="T477" s="783"/>
      <c r="U477" s="783"/>
      <c r="V477" s="783"/>
      <c r="W477" s="783"/>
      <c r="X477" s="783"/>
      <c r="Y477" s="783"/>
      <c r="Z477" s="783"/>
    </row>
    <row r="478" ht="12.75" customHeight="1">
      <c r="A478" s="783"/>
      <c r="B478" s="783"/>
      <c r="C478" s="784"/>
      <c r="D478" s="783"/>
      <c r="E478" s="783"/>
      <c r="F478" s="783"/>
      <c r="G478" s="783"/>
      <c r="H478" s="783"/>
      <c r="I478" s="783"/>
      <c r="J478" s="783"/>
      <c r="K478" s="783"/>
      <c r="L478" s="783"/>
      <c r="M478" s="783"/>
      <c r="N478" s="783"/>
      <c r="O478" s="783"/>
      <c r="P478" s="783"/>
      <c r="Q478" s="783"/>
      <c r="R478" s="783"/>
      <c r="S478" s="783"/>
      <c r="T478" s="783"/>
      <c r="U478" s="783"/>
      <c r="V478" s="783"/>
      <c r="W478" s="783"/>
      <c r="X478" s="783"/>
      <c r="Y478" s="783"/>
      <c r="Z478" s="783"/>
    </row>
    <row r="479" ht="12.75" customHeight="1">
      <c r="A479" s="783"/>
      <c r="B479" s="783"/>
      <c r="C479" s="784"/>
      <c r="D479" s="783"/>
      <c r="E479" s="783"/>
      <c r="F479" s="783"/>
      <c r="G479" s="783"/>
      <c r="H479" s="783"/>
      <c r="I479" s="783"/>
      <c r="J479" s="783"/>
      <c r="K479" s="783"/>
      <c r="L479" s="783"/>
      <c r="M479" s="783"/>
      <c r="N479" s="783"/>
      <c r="O479" s="783"/>
      <c r="P479" s="783"/>
      <c r="Q479" s="783"/>
      <c r="R479" s="783"/>
      <c r="S479" s="783"/>
      <c r="T479" s="783"/>
      <c r="U479" s="783"/>
      <c r="V479" s="783"/>
      <c r="W479" s="783"/>
      <c r="X479" s="783"/>
      <c r="Y479" s="783"/>
      <c r="Z479" s="783"/>
    </row>
    <row r="480" ht="12.75" customHeight="1">
      <c r="A480" s="783"/>
      <c r="B480" s="783"/>
      <c r="C480" s="784"/>
      <c r="D480" s="783"/>
      <c r="E480" s="783"/>
      <c r="F480" s="783"/>
      <c r="G480" s="783"/>
      <c r="H480" s="783"/>
      <c r="I480" s="783"/>
      <c r="J480" s="783"/>
      <c r="K480" s="783"/>
      <c r="L480" s="783"/>
      <c r="M480" s="783"/>
      <c r="N480" s="783"/>
      <c r="O480" s="783"/>
      <c r="P480" s="783"/>
      <c r="Q480" s="783"/>
      <c r="R480" s="783"/>
      <c r="S480" s="783"/>
      <c r="T480" s="783"/>
      <c r="U480" s="783"/>
      <c r="V480" s="783"/>
      <c r="W480" s="783"/>
      <c r="X480" s="783"/>
      <c r="Y480" s="783"/>
      <c r="Z480" s="783"/>
    </row>
    <row r="481" ht="12.75" customHeight="1">
      <c r="A481" s="783"/>
      <c r="B481" s="783"/>
      <c r="C481" s="784"/>
      <c r="D481" s="783"/>
      <c r="E481" s="783"/>
      <c r="F481" s="783"/>
      <c r="G481" s="783"/>
      <c r="H481" s="783"/>
      <c r="I481" s="783"/>
      <c r="J481" s="783"/>
      <c r="K481" s="783"/>
      <c r="L481" s="783"/>
      <c r="M481" s="783"/>
      <c r="N481" s="783"/>
      <c r="O481" s="783"/>
      <c r="P481" s="783"/>
      <c r="Q481" s="783"/>
      <c r="R481" s="783"/>
      <c r="S481" s="783"/>
      <c r="T481" s="783"/>
      <c r="U481" s="783"/>
      <c r="V481" s="783"/>
      <c r="W481" s="783"/>
      <c r="X481" s="783"/>
      <c r="Y481" s="783"/>
      <c r="Z481" s="783"/>
    </row>
    <row r="482" ht="12.75" customHeight="1">
      <c r="A482" s="783"/>
      <c r="B482" s="783"/>
      <c r="C482" s="784"/>
      <c r="D482" s="783"/>
      <c r="E482" s="783"/>
      <c r="F482" s="783"/>
      <c r="G482" s="783"/>
      <c r="H482" s="783"/>
      <c r="I482" s="783"/>
      <c r="J482" s="783"/>
      <c r="K482" s="783"/>
      <c r="L482" s="783"/>
      <c r="M482" s="783"/>
      <c r="N482" s="783"/>
      <c r="O482" s="783"/>
      <c r="P482" s="783"/>
      <c r="Q482" s="783"/>
      <c r="R482" s="783"/>
      <c r="S482" s="783"/>
      <c r="T482" s="783"/>
      <c r="U482" s="783"/>
      <c r="V482" s="783"/>
      <c r="W482" s="783"/>
      <c r="X482" s="783"/>
      <c r="Y482" s="783"/>
      <c r="Z482" s="783"/>
    </row>
    <row r="483" ht="12.75" customHeight="1">
      <c r="A483" s="783"/>
      <c r="B483" s="783"/>
      <c r="C483" s="784"/>
      <c r="D483" s="783"/>
      <c r="E483" s="783"/>
      <c r="F483" s="783"/>
      <c r="G483" s="783"/>
      <c r="H483" s="783"/>
      <c r="I483" s="783"/>
      <c r="J483" s="783"/>
      <c r="K483" s="783"/>
      <c r="L483" s="783"/>
      <c r="M483" s="783"/>
      <c r="N483" s="783"/>
      <c r="O483" s="783"/>
      <c r="P483" s="783"/>
      <c r="Q483" s="783"/>
      <c r="R483" s="783"/>
      <c r="S483" s="783"/>
      <c r="T483" s="783"/>
      <c r="U483" s="783"/>
      <c r="V483" s="783"/>
      <c r="W483" s="783"/>
      <c r="X483" s="783"/>
      <c r="Y483" s="783"/>
      <c r="Z483" s="783"/>
    </row>
    <row r="484" ht="12.75" customHeight="1">
      <c r="A484" s="783"/>
      <c r="B484" s="783"/>
      <c r="C484" s="784"/>
      <c r="D484" s="783"/>
      <c r="E484" s="783"/>
      <c r="F484" s="783"/>
      <c r="G484" s="783"/>
      <c r="H484" s="783"/>
      <c r="I484" s="783"/>
      <c r="J484" s="783"/>
      <c r="K484" s="783"/>
      <c r="L484" s="783"/>
      <c r="M484" s="783"/>
      <c r="N484" s="783"/>
      <c r="O484" s="783"/>
      <c r="P484" s="783"/>
      <c r="Q484" s="783"/>
      <c r="R484" s="783"/>
      <c r="S484" s="783"/>
      <c r="T484" s="783"/>
      <c r="U484" s="783"/>
      <c r="V484" s="783"/>
      <c r="W484" s="783"/>
      <c r="X484" s="783"/>
      <c r="Y484" s="783"/>
      <c r="Z484" s="783"/>
    </row>
    <row r="485" ht="12.75" customHeight="1">
      <c r="A485" s="783"/>
      <c r="B485" s="783"/>
      <c r="C485" s="784"/>
      <c r="D485" s="783"/>
      <c r="E485" s="783"/>
      <c r="F485" s="783"/>
      <c r="G485" s="783"/>
      <c r="H485" s="783"/>
      <c r="I485" s="783"/>
      <c r="J485" s="783"/>
      <c r="K485" s="783"/>
      <c r="L485" s="783"/>
      <c r="M485" s="783"/>
      <c r="N485" s="783"/>
      <c r="O485" s="783"/>
      <c r="P485" s="783"/>
      <c r="Q485" s="783"/>
      <c r="R485" s="783"/>
      <c r="S485" s="783"/>
      <c r="T485" s="783"/>
      <c r="U485" s="783"/>
      <c r="V485" s="783"/>
      <c r="W485" s="783"/>
      <c r="X485" s="783"/>
      <c r="Y485" s="783"/>
      <c r="Z485" s="783"/>
    </row>
    <row r="486" ht="12.75" customHeight="1">
      <c r="A486" s="783"/>
      <c r="B486" s="783"/>
      <c r="C486" s="784"/>
      <c r="D486" s="783"/>
      <c r="E486" s="783"/>
      <c r="F486" s="783"/>
      <c r="G486" s="783"/>
      <c r="H486" s="783"/>
      <c r="I486" s="783"/>
      <c r="J486" s="783"/>
      <c r="K486" s="783"/>
      <c r="L486" s="783"/>
      <c r="M486" s="783"/>
      <c r="N486" s="783"/>
      <c r="O486" s="783"/>
      <c r="P486" s="783"/>
      <c r="Q486" s="783"/>
      <c r="R486" s="783"/>
      <c r="S486" s="783"/>
      <c r="T486" s="783"/>
      <c r="U486" s="783"/>
      <c r="V486" s="783"/>
      <c r="W486" s="783"/>
      <c r="X486" s="783"/>
      <c r="Y486" s="783"/>
      <c r="Z486" s="783"/>
    </row>
    <row r="487" ht="12.75" customHeight="1">
      <c r="A487" s="783"/>
      <c r="B487" s="783"/>
      <c r="C487" s="784"/>
      <c r="D487" s="783"/>
      <c r="E487" s="783"/>
      <c r="F487" s="783"/>
      <c r="G487" s="783"/>
      <c r="H487" s="783"/>
      <c r="I487" s="783"/>
      <c r="J487" s="783"/>
      <c r="K487" s="783"/>
      <c r="L487" s="783"/>
      <c r="M487" s="783"/>
      <c r="N487" s="783"/>
      <c r="O487" s="783"/>
      <c r="P487" s="783"/>
      <c r="Q487" s="783"/>
      <c r="R487" s="783"/>
      <c r="S487" s="783"/>
      <c r="T487" s="783"/>
      <c r="U487" s="783"/>
      <c r="V487" s="783"/>
      <c r="W487" s="783"/>
      <c r="X487" s="783"/>
      <c r="Y487" s="783"/>
      <c r="Z487" s="783"/>
    </row>
    <row r="488" ht="12.75" customHeight="1">
      <c r="A488" s="783"/>
      <c r="B488" s="783"/>
      <c r="C488" s="784"/>
      <c r="D488" s="783"/>
      <c r="E488" s="783"/>
      <c r="F488" s="783"/>
      <c r="G488" s="783"/>
      <c r="H488" s="783"/>
      <c r="I488" s="783"/>
      <c r="J488" s="783"/>
      <c r="K488" s="783"/>
      <c r="L488" s="783"/>
      <c r="M488" s="783"/>
      <c r="N488" s="783"/>
      <c r="O488" s="783"/>
      <c r="P488" s="783"/>
      <c r="Q488" s="783"/>
      <c r="R488" s="783"/>
      <c r="S488" s="783"/>
      <c r="T488" s="783"/>
      <c r="U488" s="783"/>
      <c r="V488" s="783"/>
      <c r="W488" s="783"/>
      <c r="X488" s="783"/>
      <c r="Y488" s="783"/>
      <c r="Z488" s="783"/>
    </row>
    <row r="489" ht="12.75" customHeight="1">
      <c r="A489" s="783"/>
      <c r="B489" s="783"/>
      <c r="C489" s="784"/>
      <c r="D489" s="783"/>
      <c r="E489" s="783"/>
      <c r="F489" s="783"/>
      <c r="G489" s="783"/>
      <c r="H489" s="783"/>
      <c r="I489" s="783"/>
      <c r="J489" s="783"/>
      <c r="K489" s="783"/>
      <c r="L489" s="783"/>
      <c r="M489" s="783"/>
      <c r="N489" s="783"/>
      <c r="O489" s="783"/>
      <c r="P489" s="783"/>
      <c r="Q489" s="783"/>
      <c r="R489" s="783"/>
      <c r="S489" s="783"/>
      <c r="T489" s="783"/>
      <c r="U489" s="783"/>
      <c r="V489" s="783"/>
      <c r="W489" s="783"/>
      <c r="X489" s="783"/>
      <c r="Y489" s="783"/>
      <c r="Z489" s="783"/>
    </row>
    <row r="490" ht="12.75" customHeight="1">
      <c r="A490" s="783"/>
      <c r="B490" s="783"/>
      <c r="C490" s="784"/>
      <c r="D490" s="783"/>
      <c r="E490" s="783"/>
      <c r="F490" s="783"/>
      <c r="G490" s="783"/>
      <c r="H490" s="783"/>
      <c r="I490" s="783"/>
      <c r="J490" s="783"/>
      <c r="K490" s="783"/>
      <c r="L490" s="783"/>
      <c r="M490" s="783"/>
      <c r="N490" s="783"/>
      <c r="O490" s="783"/>
      <c r="P490" s="783"/>
      <c r="Q490" s="783"/>
      <c r="R490" s="783"/>
      <c r="S490" s="783"/>
      <c r="T490" s="783"/>
      <c r="U490" s="783"/>
      <c r="V490" s="783"/>
      <c r="W490" s="783"/>
      <c r="X490" s="783"/>
      <c r="Y490" s="783"/>
      <c r="Z490" s="783"/>
    </row>
    <row r="491" ht="12.75" customHeight="1">
      <c r="A491" s="783"/>
      <c r="B491" s="783"/>
      <c r="C491" s="784"/>
      <c r="D491" s="783"/>
      <c r="E491" s="783"/>
      <c r="F491" s="783"/>
      <c r="G491" s="783"/>
      <c r="H491" s="783"/>
      <c r="I491" s="783"/>
      <c r="J491" s="783"/>
      <c r="K491" s="783"/>
      <c r="L491" s="783"/>
      <c r="M491" s="783"/>
      <c r="N491" s="783"/>
      <c r="O491" s="783"/>
      <c r="P491" s="783"/>
      <c r="Q491" s="783"/>
      <c r="R491" s="783"/>
      <c r="S491" s="783"/>
      <c r="T491" s="783"/>
      <c r="U491" s="783"/>
      <c r="V491" s="783"/>
      <c r="W491" s="783"/>
      <c r="X491" s="783"/>
      <c r="Y491" s="783"/>
      <c r="Z491" s="783"/>
    </row>
    <row r="492" ht="12.75" customHeight="1">
      <c r="A492" s="783"/>
      <c r="B492" s="783"/>
      <c r="C492" s="784"/>
      <c r="D492" s="783"/>
      <c r="E492" s="783"/>
      <c r="F492" s="783"/>
      <c r="G492" s="783"/>
      <c r="H492" s="783"/>
      <c r="I492" s="783"/>
      <c r="J492" s="783"/>
      <c r="K492" s="783"/>
      <c r="L492" s="783"/>
      <c r="M492" s="783"/>
      <c r="N492" s="783"/>
      <c r="O492" s="783"/>
      <c r="P492" s="783"/>
      <c r="Q492" s="783"/>
      <c r="R492" s="783"/>
      <c r="S492" s="783"/>
      <c r="T492" s="783"/>
      <c r="U492" s="783"/>
      <c r="V492" s="783"/>
      <c r="W492" s="783"/>
      <c r="X492" s="783"/>
      <c r="Y492" s="783"/>
      <c r="Z492" s="783"/>
    </row>
    <row r="493" ht="12.75" customHeight="1">
      <c r="A493" s="783"/>
      <c r="B493" s="783"/>
      <c r="C493" s="784"/>
      <c r="D493" s="783"/>
      <c r="E493" s="783"/>
      <c r="F493" s="783"/>
      <c r="G493" s="783"/>
      <c r="H493" s="783"/>
      <c r="I493" s="783"/>
      <c r="J493" s="783"/>
      <c r="K493" s="783"/>
      <c r="L493" s="783"/>
      <c r="M493" s="783"/>
      <c r="N493" s="783"/>
      <c r="O493" s="783"/>
      <c r="P493" s="783"/>
      <c r="Q493" s="783"/>
      <c r="R493" s="783"/>
      <c r="S493" s="783"/>
      <c r="T493" s="783"/>
      <c r="U493" s="783"/>
      <c r="V493" s="783"/>
      <c r="W493" s="783"/>
      <c r="X493" s="783"/>
      <c r="Y493" s="783"/>
      <c r="Z493" s="783"/>
    </row>
    <row r="494" ht="12.75" customHeight="1">
      <c r="A494" s="783"/>
      <c r="B494" s="783"/>
      <c r="C494" s="784"/>
      <c r="D494" s="783"/>
      <c r="E494" s="783"/>
      <c r="F494" s="783"/>
      <c r="G494" s="783"/>
      <c r="H494" s="783"/>
      <c r="I494" s="783"/>
      <c r="J494" s="783"/>
      <c r="K494" s="783"/>
      <c r="L494" s="783"/>
      <c r="M494" s="783"/>
      <c r="N494" s="783"/>
      <c r="O494" s="783"/>
      <c r="P494" s="783"/>
      <c r="Q494" s="783"/>
      <c r="R494" s="783"/>
      <c r="S494" s="783"/>
      <c r="T494" s="783"/>
      <c r="U494" s="783"/>
      <c r="V494" s="783"/>
      <c r="W494" s="783"/>
      <c r="X494" s="783"/>
      <c r="Y494" s="783"/>
      <c r="Z494" s="783"/>
    </row>
    <row r="495" ht="12.75" customHeight="1">
      <c r="A495" s="783"/>
      <c r="B495" s="783"/>
      <c r="C495" s="784"/>
      <c r="D495" s="783"/>
      <c r="E495" s="783"/>
      <c r="F495" s="783"/>
      <c r="G495" s="783"/>
      <c r="H495" s="783"/>
      <c r="I495" s="783"/>
      <c r="J495" s="783"/>
      <c r="K495" s="783"/>
      <c r="L495" s="783"/>
      <c r="M495" s="783"/>
      <c r="N495" s="783"/>
      <c r="O495" s="783"/>
      <c r="P495" s="783"/>
      <c r="Q495" s="783"/>
      <c r="R495" s="783"/>
      <c r="S495" s="783"/>
      <c r="T495" s="783"/>
      <c r="U495" s="783"/>
      <c r="V495" s="783"/>
      <c r="W495" s="783"/>
      <c r="X495" s="783"/>
      <c r="Y495" s="783"/>
      <c r="Z495" s="783"/>
    </row>
    <row r="496" ht="12.75" customHeight="1">
      <c r="A496" s="783"/>
      <c r="B496" s="783"/>
      <c r="C496" s="784"/>
      <c r="D496" s="783"/>
      <c r="E496" s="783"/>
      <c r="F496" s="783"/>
      <c r="G496" s="783"/>
      <c r="H496" s="783"/>
      <c r="I496" s="783"/>
      <c r="J496" s="783"/>
      <c r="K496" s="783"/>
      <c r="L496" s="783"/>
      <c r="M496" s="783"/>
      <c r="N496" s="783"/>
      <c r="O496" s="783"/>
      <c r="P496" s="783"/>
      <c r="Q496" s="783"/>
      <c r="R496" s="783"/>
      <c r="S496" s="783"/>
      <c r="T496" s="783"/>
      <c r="U496" s="783"/>
      <c r="V496" s="783"/>
      <c r="W496" s="783"/>
      <c r="X496" s="783"/>
      <c r="Y496" s="783"/>
      <c r="Z496" s="783"/>
    </row>
    <row r="497" ht="12.75" customHeight="1">
      <c r="A497" s="783"/>
      <c r="B497" s="783"/>
      <c r="C497" s="784"/>
      <c r="D497" s="783"/>
      <c r="E497" s="783"/>
      <c r="F497" s="783"/>
      <c r="G497" s="783"/>
      <c r="H497" s="783"/>
      <c r="I497" s="783"/>
      <c r="J497" s="783"/>
      <c r="K497" s="783"/>
      <c r="L497" s="783"/>
      <c r="M497" s="783"/>
      <c r="N497" s="783"/>
      <c r="O497" s="783"/>
      <c r="P497" s="783"/>
      <c r="Q497" s="783"/>
      <c r="R497" s="783"/>
      <c r="S497" s="783"/>
      <c r="T497" s="783"/>
      <c r="U497" s="783"/>
      <c r="V497" s="783"/>
      <c r="W497" s="783"/>
      <c r="X497" s="783"/>
      <c r="Y497" s="783"/>
      <c r="Z497" s="783"/>
    </row>
    <row r="498" ht="12.75" customHeight="1">
      <c r="A498" s="783"/>
      <c r="B498" s="783"/>
      <c r="C498" s="784"/>
      <c r="D498" s="783"/>
      <c r="E498" s="783"/>
      <c r="F498" s="783"/>
      <c r="G498" s="783"/>
      <c r="H498" s="783"/>
      <c r="I498" s="783"/>
      <c r="J498" s="783"/>
      <c r="K498" s="783"/>
      <c r="L498" s="783"/>
      <c r="M498" s="783"/>
      <c r="N498" s="783"/>
      <c r="O498" s="783"/>
      <c r="P498" s="783"/>
      <c r="Q498" s="783"/>
      <c r="R498" s="783"/>
      <c r="S498" s="783"/>
      <c r="T498" s="783"/>
      <c r="U498" s="783"/>
      <c r="V498" s="783"/>
      <c r="W498" s="783"/>
      <c r="X498" s="783"/>
      <c r="Y498" s="783"/>
      <c r="Z498" s="783"/>
    </row>
    <row r="499" ht="12.75" customHeight="1">
      <c r="A499" s="783"/>
      <c r="B499" s="783"/>
      <c r="C499" s="784"/>
      <c r="D499" s="783"/>
      <c r="E499" s="783"/>
      <c r="F499" s="783"/>
      <c r="G499" s="783"/>
      <c r="H499" s="783"/>
      <c r="I499" s="783"/>
      <c r="J499" s="783"/>
      <c r="K499" s="783"/>
      <c r="L499" s="783"/>
      <c r="M499" s="783"/>
      <c r="N499" s="783"/>
      <c r="O499" s="783"/>
      <c r="P499" s="783"/>
      <c r="Q499" s="783"/>
      <c r="R499" s="783"/>
      <c r="S499" s="783"/>
      <c r="T499" s="783"/>
      <c r="U499" s="783"/>
      <c r="V499" s="783"/>
      <c r="W499" s="783"/>
      <c r="X499" s="783"/>
      <c r="Y499" s="783"/>
      <c r="Z499" s="783"/>
    </row>
    <row r="500" ht="12.75" customHeight="1">
      <c r="A500" s="783"/>
      <c r="B500" s="783"/>
      <c r="C500" s="784"/>
      <c r="D500" s="783"/>
      <c r="E500" s="783"/>
      <c r="F500" s="783"/>
      <c r="G500" s="783"/>
      <c r="H500" s="783"/>
      <c r="I500" s="783"/>
      <c r="J500" s="783"/>
      <c r="K500" s="783"/>
      <c r="L500" s="783"/>
      <c r="M500" s="783"/>
      <c r="N500" s="783"/>
      <c r="O500" s="783"/>
      <c r="P500" s="783"/>
      <c r="Q500" s="783"/>
      <c r="R500" s="783"/>
      <c r="S500" s="783"/>
      <c r="T500" s="783"/>
      <c r="U500" s="783"/>
      <c r="V500" s="783"/>
      <c r="W500" s="783"/>
      <c r="X500" s="783"/>
      <c r="Y500" s="783"/>
      <c r="Z500" s="783"/>
    </row>
    <row r="501" ht="12.75" customHeight="1">
      <c r="A501" s="783"/>
      <c r="B501" s="783"/>
      <c r="C501" s="784"/>
      <c r="D501" s="783"/>
      <c r="E501" s="783"/>
      <c r="F501" s="783"/>
      <c r="G501" s="783"/>
      <c r="H501" s="783"/>
      <c r="I501" s="783"/>
      <c r="J501" s="783"/>
      <c r="K501" s="783"/>
      <c r="L501" s="783"/>
      <c r="M501" s="783"/>
      <c r="N501" s="783"/>
      <c r="O501" s="783"/>
      <c r="P501" s="783"/>
      <c r="Q501" s="783"/>
      <c r="R501" s="783"/>
      <c r="S501" s="783"/>
      <c r="T501" s="783"/>
      <c r="U501" s="783"/>
      <c r="V501" s="783"/>
      <c r="W501" s="783"/>
      <c r="X501" s="783"/>
      <c r="Y501" s="783"/>
      <c r="Z501" s="783"/>
    </row>
    <row r="502" ht="12.75" customHeight="1">
      <c r="A502" s="783"/>
      <c r="B502" s="783"/>
      <c r="C502" s="784"/>
      <c r="D502" s="783"/>
      <c r="E502" s="783"/>
      <c r="F502" s="783"/>
      <c r="G502" s="783"/>
      <c r="H502" s="783"/>
      <c r="I502" s="783"/>
      <c r="J502" s="783"/>
      <c r="K502" s="783"/>
      <c r="L502" s="783"/>
      <c r="M502" s="783"/>
      <c r="N502" s="783"/>
      <c r="O502" s="783"/>
      <c r="P502" s="783"/>
      <c r="Q502" s="783"/>
      <c r="R502" s="783"/>
      <c r="S502" s="783"/>
      <c r="T502" s="783"/>
      <c r="U502" s="783"/>
      <c r="V502" s="783"/>
      <c r="W502" s="783"/>
      <c r="X502" s="783"/>
      <c r="Y502" s="783"/>
      <c r="Z502" s="783"/>
    </row>
    <row r="503" ht="12.75" customHeight="1">
      <c r="A503" s="783"/>
      <c r="B503" s="783"/>
      <c r="C503" s="784"/>
      <c r="D503" s="783"/>
      <c r="E503" s="783"/>
      <c r="F503" s="783"/>
      <c r="G503" s="783"/>
      <c r="H503" s="783"/>
      <c r="I503" s="783"/>
      <c r="J503" s="783"/>
      <c r="K503" s="783"/>
      <c r="L503" s="783"/>
      <c r="M503" s="783"/>
      <c r="N503" s="783"/>
      <c r="O503" s="783"/>
      <c r="P503" s="783"/>
      <c r="Q503" s="783"/>
      <c r="R503" s="783"/>
      <c r="S503" s="783"/>
      <c r="T503" s="783"/>
      <c r="U503" s="783"/>
      <c r="V503" s="783"/>
      <c r="W503" s="783"/>
      <c r="X503" s="783"/>
      <c r="Y503" s="783"/>
      <c r="Z503" s="783"/>
    </row>
    <row r="504" ht="12.75" customHeight="1">
      <c r="A504" s="783"/>
      <c r="B504" s="783"/>
      <c r="C504" s="784"/>
      <c r="D504" s="783"/>
      <c r="E504" s="783"/>
      <c r="F504" s="783"/>
      <c r="G504" s="783"/>
      <c r="H504" s="783"/>
      <c r="I504" s="783"/>
      <c r="J504" s="783"/>
      <c r="K504" s="783"/>
      <c r="L504" s="783"/>
      <c r="M504" s="783"/>
      <c r="N504" s="783"/>
      <c r="O504" s="783"/>
      <c r="P504" s="783"/>
      <c r="Q504" s="783"/>
      <c r="R504" s="783"/>
      <c r="S504" s="783"/>
      <c r="T504" s="783"/>
      <c r="U504" s="783"/>
      <c r="V504" s="783"/>
      <c r="W504" s="783"/>
      <c r="X504" s="783"/>
      <c r="Y504" s="783"/>
      <c r="Z504" s="783"/>
    </row>
    <row r="505" ht="12.75" customHeight="1">
      <c r="A505" s="783"/>
      <c r="B505" s="783"/>
      <c r="C505" s="784"/>
      <c r="D505" s="783"/>
      <c r="E505" s="783"/>
      <c r="F505" s="783"/>
      <c r="G505" s="783"/>
      <c r="H505" s="783"/>
      <c r="I505" s="783"/>
      <c r="J505" s="783"/>
      <c r="K505" s="783"/>
      <c r="L505" s="783"/>
      <c r="M505" s="783"/>
      <c r="N505" s="783"/>
      <c r="O505" s="783"/>
      <c r="P505" s="783"/>
      <c r="Q505" s="783"/>
      <c r="R505" s="783"/>
      <c r="S505" s="783"/>
      <c r="T505" s="783"/>
      <c r="U505" s="783"/>
      <c r="V505" s="783"/>
      <c r="W505" s="783"/>
      <c r="X505" s="783"/>
      <c r="Y505" s="783"/>
      <c r="Z505" s="783"/>
    </row>
    <row r="506" ht="12.75" customHeight="1">
      <c r="A506" s="783"/>
      <c r="B506" s="783"/>
      <c r="C506" s="784"/>
      <c r="D506" s="783"/>
      <c r="E506" s="783"/>
      <c r="F506" s="783"/>
      <c r="G506" s="783"/>
      <c r="H506" s="783"/>
      <c r="I506" s="783"/>
      <c r="J506" s="783"/>
      <c r="K506" s="783"/>
      <c r="L506" s="783"/>
      <c r="M506" s="783"/>
      <c r="N506" s="783"/>
      <c r="O506" s="783"/>
      <c r="P506" s="783"/>
      <c r="Q506" s="783"/>
      <c r="R506" s="783"/>
      <c r="S506" s="783"/>
      <c r="T506" s="783"/>
      <c r="U506" s="783"/>
      <c r="V506" s="783"/>
      <c r="W506" s="783"/>
      <c r="X506" s="783"/>
      <c r="Y506" s="783"/>
      <c r="Z506" s="783"/>
    </row>
    <row r="507" ht="12.75" customHeight="1">
      <c r="A507" s="783"/>
      <c r="B507" s="783"/>
      <c r="C507" s="784"/>
      <c r="D507" s="783"/>
      <c r="E507" s="783"/>
      <c r="F507" s="783"/>
      <c r="G507" s="783"/>
      <c r="H507" s="783"/>
      <c r="I507" s="783"/>
      <c r="J507" s="783"/>
      <c r="K507" s="783"/>
      <c r="L507" s="783"/>
      <c r="M507" s="783"/>
      <c r="N507" s="783"/>
      <c r="O507" s="783"/>
      <c r="P507" s="783"/>
      <c r="Q507" s="783"/>
      <c r="R507" s="783"/>
      <c r="S507" s="783"/>
      <c r="T507" s="783"/>
      <c r="U507" s="783"/>
      <c r="V507" s="783"/>
      <c r="W507" s="783"/>
      <c r="X507" s="783"/>
      <c r="Y507" s="783"/>
      <c r="Z507" s="783"/>
    </row>
    <row r="508" ht="12.75" customHeight="1">
      <c r="A508" s="783"/>
      <c r="B508" s="783"/>
      <c r="C508" s="784"/>
      <c r="D508" s="783"/>
      <c r="E508" s="783"/>
      <c r="F508" s="783"/>
      <c r="G508" s="783"/>
      <c r="H508" s="783"/>
      <c r="I508" s="783"/>
      <c r="J508" s="783"/>
      <c r="K508" s="783"/>
      <c r="L508" s="783"/>
      <c r="M508" s="783"/>
      <c r="N508" s="783"/>
      <c r="O508" s="783"/>
      <c r="P508" s="783"/>
      <c r="Q508" s="783"/>
      <c r="R508" s="783"/>
      <c r="S508" s="783"/>
      <c r="T508" s="783"/>
      <c r="U508" s="783"/>
      <c r="V508" s="783"/>
      <c r="W508" s="783"/>
      <c r="X508" s="783"/>
      <c r="Y508" s="783"/>
      <c r="Z508" s="783"/>
    </row>
    <row r="509" ht="12.75" customHeight="1">
      <c r="A509" s="783"/>
      <c r="B509" s="783"/>
      <c r="C509" s="784"/>
      <c r="D509" s="783"/>
      <c r="E509" s="783"/>
      <c r="F509" s="783"/>
      <c r="G509" s="783"/>
      <c r="H509" s="783"/>
      <c r="I509" s="783"/>
      <c r="J509" s="783"/>
      <c r="K509" s="783"/>
      <c r="L509" s="783"/>
      <c r="M509" s="783"/>
      <c r="N509" s="783"/>
      <c r="O509" s="783"/>
      <c r="P509" s="783"/>
      <c r="Q509" s="783"/>
      <c r="R509" s="783"/>
      <c r="S509" s="783"/>
      <c r="T509" s="783"/>
      <c r="U509" s="783"/>
      <c r="V509" s="783"/>
      <c r="W509" s="783"/>
      <c r="X509" s="783"/>
      <c r="Y509" s="783"/>
      <c r="Z509" s="783"/>
    </row>
    <row r="510" ht="12.75" customHeight="1">
      <c r="A510" s="783"/>
      <c r="B510" s="783"/>
      <c r="C510" s="784"/>
      <c r="D510" s="783"/>
      <c r="E510" s="783"/>
      <c r="F510" s="783"/>
      <c r="G510" s="783"/>
      <c r="H510" s="783"/>
      <c r="I510" s="783"/>
      <c r="J510" s="783"/>
      <c r="K510" s="783"/>
      <c r="L510" s="783"/>
      <c r="M510" s="783"/>
      <c r="N510" s="783"/>
      <c r="O510" s="783"/>
      <c r="P510" s="783"/>
      <c r="Q510" s="783"/>
      <c r="R510" s="783"/>
      <c r="S510" s="783"/>
      <c r="T510" s="783"/>
      <c r="U510" s="783"/>
      <c r="V510" s="783"/>
      <c r="W510" s="783"/>
      <c r="X510" s="783"/>
      <c r="Y510" s="783"/>
      <c r="Z510" s="783"/>
    </row>
    <row r="511" ht="12.75" customHeight="1">
      <c r="A511" s="783"/>
      <c r="B511" s="783"/>
      <c r="C511" s="784"/>
      <c r="D511" s="783"/>
      <c r="E511" s="783"/>
      <c r="F511" s="783"/>
      <c r="G511" s="783"/>
      <c r="H511" s="783"/>
      <c r="I511" s="783"/>
      <c r="J511" s="783"/>
      <c r="K511" s="783"/>
      <c r="L511" s="783"/>
      <c r="M511" s="783"/>
      <c r="N511" s="783"/>
      <c r="O511" s="783"/>
      <c r="P511" s="783"/>
      <c r="Q511" s="783"/>
      <c r="R511" s="783"/>
      <c r="S511" s="783"/>
      <c r="T511" s="783"/>
      <c r="U511" s="783"/>
      <c r="V511" s="783"/>
      <c r="W511" s="783"/>
      <c r="X511" s="783"/>
      <c r="Y511" s="783"/>
      <c r="Z511" s="783"/>
    </row>
    <row r="512" ht="12.75" customHeight="1">
      <c r="A512" s="783"/>
      <c r="B512" s="783"/>
      <c r="C512" s="784"/>
      <c r="D512" s="783"/>
      <c r="E512" s="783"/>
      <c r="F512" s="783"/>
      <c r="G512" s="783"/>
      <c r="H512" s="783"/>
      <c r="I512" s="783"/>
      <c r="J512" s="783"/>
      <c r="K512" s="783"/>
      <c r="L512" s="783"/>
      <c r="M512" s="783"/>
      <c r="N512" s="783"/>
      <c r="O512" s="783"/>
      <c r="P512" s="783"/>
      <c r="Q512" s="783"/>
      <c r="R512" s="783"/>
      <c r="S512" s="783"/>
      <c r="T512" s="783"/>
      <c r="U512" s="783"/>
      <c r="V512" s="783"/>
      <c r="W512" s="783"/>
      <c r="X512" s="783"/>
      <c r="Y512" s="783"/>
      <c r="Z512" s="783"/>
    </row>
    <row r="513" ht="12.75" customHeight="1">
      <c r="A513" s="783"/>
      <c r="B513" s="783"/>
      <c r="C513" s="784"/>
      <c r="D513" s="783"/>
      <c r="E513" s="783"/>
      <c r="F513" s="783"/>
      <c r="G513" s="783"/>
      <c r="H513" s="783"/>
      <c r="I513" s="783"/>
      <c r="J513" s="783"/>
      <c r="K513" s="783"/>
      <c r="L513" s="783"/>
      <c r="M513" s="783"/>
      <c r="N513" s="783"/>
      <c r="O513" s="783"/>
      <c r="P513" s="783"/>
      <c r="Q513" s="783"/>
      <c r="R513" s="783"/>
      <c r="S513" s="783"/>
      <c r="T513" s="783"/>
      <c r="U513" s="783"/>
      <c r="V513" s="783"/>
      <c r="W513" s="783"/>
      <c r="X513" s="783"/>
      <c r="Y513" s="783"/>
      <c r="Z513" s="783"/>
    </row>
    <row r="514" ht="12.75" customHeight="1">
      <c r="A514" s="783"/>
      <c r="B514" s="783"/>
      <c r="C514" s="784"/>
      <c r="D514" s="783"/>
      <c r="E514" s="783"/>
      <c r="F514" s="783"/>
      <c r="G514" s="783"/>
      <c r="H514" s="783"/>
      <c r="I514" s="783"/>
      <c r="J514" s="783"/>
      <c r="K514" s="783"/>
      <c r="L514" s="783"/>
      <c r="M514" s="783"/>
      <c r="N514" s="783"/>
      <c r="O514" s="783"/>
      <c r="P514" s="783"/>
      <c r="Q514" s="783"/>
      <c r="R514" s="783"/>
      <c r="S514" s="783"/>
      <c r="T514" s="783"/>
      <c r="U514" s="783"/>
      <c r="V514" s="783"/>
      <c r="W514" s="783"/>
      <c r="X514" s="783"/>
      <c r="Y514" s="783"/>
      <c r="Z514" s="783"/>
    </row>
    <row r="515" ht="12.75" customHeight="1">
      <c r="A515" s="783"/>
      <c r="B515" s="783"/>
      <c r="C515" s="784"/>
      <c r="D515" s="783"/>
      <c r="E515" s="783"/>
      <c r="F515" s="783"/>
      <c r="G515" s="783"/>
      <c r="H515" s="783"/>
      <c r="I515" s="783"/>
      <c r="J515" s="783"/>
      <c r="K515" s="783"/>
      <c r="L515" s="783"/>
      <c r="M515" s="783"/>
      <c r="N515" s="783"/>
      <c r="O515" s="783"/>
      <c r="P515" s="783"/>
      <c r="Q515" s="783"/>
      <c r="R515" s="783"/>
      <c r="S515" s="783"/>
      <c r="T515" s="783"/>
      <c r="U515" s="783"/>
      <c r="V515" s="783"/>
      <c r="W515" s="783"/>
      <c r="X515" s="783"/>
      <c r="Y515" s="783"/>
      <c r="Z515" s="783"/>
    </row>
    <row r="516" ht="12.75" customHeight="1">
      <c r="A516" s="783"/>
      <c r="B516" s="783"/>
      <c r="C516" s="784"/>
      <c r="D516" s="783"/>
      <c r="E516" s="783"/>
      <c r="F516" s="783"/>
      <c r="G516" s="783"/>
      <c r="H516" s="783"/>
      <c r="I516" s="783"/>
      <c r="J516" s="783"/>
      <c r="K516" s="783"/>
      <c r="L516" s="783"/>
      <c r="M516" s="783"/>
      <c r="N516" s="783"/>
      <c r="O516" s="783"/>
      <c r="P516" s="783"/>
      <c r="Q516" s="783"/>
      <c r="R516" s="783"/>
      <c r="S516" s="783"/>
      <c r="T516" s="783"/>
      <c r="U516" s="783"/>
      <c r="V516" s="783"/>
      <c r="W516" s="783"/>
      <c r="X516" s="783"/>
      <c r="Y516" s="783"/>
      <c r="Z516" s="783"/>
    </row>
    <row r="517" ht="12.75" customHeight="1">
      <c r="A517" s="783"/>
      <c r="B517" s="783"/>
      <c r="C517" s="784"/>
      <c r="D517" s="783"/>
      <c r="E517" s="783"/>
      <c r="F517" s="783"/>
      <c r="G517" s="783"/>
      <c r="H517" s="783"/>
      <c r="I517" s="783"/>
      <c r="J517" s="783"/>
      <c r="K517" s="783"/>
      <c r="L517" s="783"/>
      <c r="M517" s="783"/>
      <c r="N517" s="783"/>
      <c r="O517" s="783"/>
      <c r="P517" s="783"/>
      <c r="Q517" s="783"/>
      <c r="R517" s="783"/>
      <c r="S517" s="783"/>
      <c r="T517" s="783"/>
      <c r="U517" s="783"/>
      <c r="V517" s="783"/>
      <c r="W517" s="783"/>
      <c r="X517" s="783"/>
      <c r="Y517" s="783"/>
      <c r="Z517" s="783"/>
    </row>
    <row r="518" ht="12.75" customHeight="1">
      <c r="A518" s="783"/>
      <c r="B518" s="783"/>
      <c r="C518" s="784"/>
      <c r="D518" s="783"/>
      <c r="E518" s="783"/>
      <c r="F518" s="783"/>
      <c r="G518" s="783"/>
      <c r="H518" s="783"/>
      <c r="I518" s="783"/>
      <c r="J518" s="783"/>
      <c r="K518" s="783"/>
      <c r="L518" s="783"/>
      <c r="M518" s="783"/>
      <c r="N518" s="783"/>
      <c r="O518" s="783"/>
      <c r="P518" s="783"/>
      <c r="Q518" s="783"/>
      <c r="R518" s="783"/>
      <c r="S518" s="783"/>
      <c r="T518" s="783"/>
      <c r="U518" s="783"/>
      <c r="V518" s="783"/>
      <c r="W518" s="783"/>
      <c r="X518" s="783"/>
      <c r="Y518" s="783"/>
      <c r="Z518" s="783"/>
    </row>
    <row r="519" ht="12.75" customHeight="1">
      <c r="A519" s="783"/>
      <c r="B519" s="783"/>
      <c r="C519" s="784"/>
      <c r="D519" s="783"/>
      <c r="E519" s="783"/>
      <c r="F519" s="783"/>
      <c r="G519" s="783"/>
      <c r="H519" s="783"/>
      <c r="I519" s="783"/>
      <c r="J519" s="783"/>
      <c r="K519" s="783"/>
      <c r="L519" s="783"/>
      <c r="M519" s="783"/>
      <c r="N519" s="783"/>
      <c r="O519" s="783"/>
      <c r="P519" s="783"/>
      <c r="Q519" s="783"/>
      <c r="R519" s="783"/>
      <c r="S519" s="783"/>
      <c r="T519" s="783"/>
      <c r="U519" s="783"/>
      <c r="V519" s="783"/>
      <c r="W519" s="783"/>
      <c r="X519" s="783"/>
      <c r="Y519" s="783"/>
      <c r="Z519" s="783"/>
    </row>
    <row r="520" ht="12.75" customHeight="1">
      <c r="A520" s="783"/>
      <c r="B520" s="783"/>
      <c r="C520" s="784"/>
      <c r="D520" s="783"/>
      <c r="E520" s="783"/>
      <c r="F520" s="783"/>
      <c r="G520" s="783"/>
      <c r="H520" s="783"/>
      <c r="I520" s="783"/>
      <c r="J520" s="783"/>
      <c r="K520" s="783"/>
      <c r="L520" s="783"/>
      <c r="M520" s="783"/>
      <c r="N520" s="783"/>
      <c r="O520" s="783"/>
      <c r="P520" s="783"/>
      <c r="Q520" s="783"/>
      <c r="R520" s="783"/>
      <c r="S520" s="783"/>
      <c r="T520" s="783"/>
      <c r="U520" s="783"/>
      <c r="V520" s="783"/>
      <c r="W520" s="783"/>
      <c r="X520" s="783"/>
      <c r="Y520" s="783"/>
      <c r="Z520" s="783"/>
    </row>
    <row r="521" ht="12.75" customHeight="1">
      <c r="A521" s="783"/>
      <c r="B521" s="783"/>
      <c r="C521" s="784"/>
      <c r="D521" s="783"/>
      <c r="E521" s="783"/>
      <c r="F521" s="783"/>
      <c r="G521" s="783"/>
      <c r="H521" s="783"/>
      <c r="I521" s="783"/>
      <c r="J521" s="783"/>
      <c r="K521" s="783"/>
      <c r="L521" s="783"/>
      <c r="M521" s="783"/>
      <c r="N521" s="783"/>
      <c r="O521" s="783"/>
      <c r="P521" s="783"/>
      <c r="Q521" s="783"/>
      <c r="R521" s="783"/>
      <c r="S521" s="783"/>
      <c r="T521" s="783"/>
      <c r="U521" s="783"/>
      <c r="V521" s="783"/>
      <c r="W521" s="783"/>
      <c r="X521" s="783"/>
      <c r="Y521" s="783"/>
      <c r="Z521" s="783"/>
    </row>
    <row r="522" ht="12.75" customHeight="1">
      <c r="A522" s="783"/>
      <c r="B522" s="783"/>
      <c r="C522" s="784"/>
      <c r="D522" s="783"/>
      <c r="E522" s="783"/>
      <c r="F522" s="783"/>
      <c r="G522" s="783"/>
      <c r="H522" s="783"/>
      <c r="I522" s="783"/>
      <c r="J522" s="783"/>
      <c r="K522" s="783"/>
      <c r="L522" s="783"/>
      <c r="M522" s="783"/>
      <c r="N522" s="783"/>
      <c r="O522" s="783"/>
      <c r="P522" s="783"/>
      <c r="Q522" s="783"/>
      <c r="R522" s="783"/>
      <c r="S522" s="783"/>
      <c r="T522" s="783"/>
      <c r="U522" s="783"/>
      <c r="V522" s="783"/>
      <c r="W522" s="783"/>
      <c r="X522" s="783"/>
      <c r="Y522" s="783"/>
      <c r="Z522" s="783"/>
    </row>
    <row r="523" ht="12.75" customHeight="1">
      <c r="A523" s="783"/>
      <c r="B523" s="783"/>
      <c r="C523" s="784"/>
      <c r="D523" s="783"/>
      <c r="E523" s="783"/>
      <c r="F523" s="783"/>
      <c r="G523" s="783"/>
      <c r="H523" s="783"/>
      <c r="I523" s="783"/>
      <c r="J523" s="783"/>
      <c r="K523" s="783"/>
      <c r="L523" s="783"/>
      <c r="M523" s="783"/>
      <c r="N523" s="783"/>
      <c r="O523" s="783"/>
      <c r="P523" s="783"/>
      <c r="Q523" s="783"/>
      <c r="R523" s="783"/>
      <c r="S523" s="783"/>
      <c r="T523" s="783"/>
      <c r="U523" s="783"/>
      <c r="V523" s="783"/>
      <c r="W523" s="783"/>
      <c r="X523" s="783"/>
      <c r="Y523" s="783"/>
      <c r="Z523" s="783"/>
    </row>
    <row r="524" ht="12.75" customHeight="1">
      <c r="A524" s="783"/>
      <c r="B524" s="783"/>
      <c r="C524" s="784"/>
      <c r="D524" s="783"/>
      <c r="E524" s="783"/>
      <c r="F524" s="783"/>
      <c r="G524" s="783"/>
      <c r="H524" s="783"/>
      <c r="I524" s="783"/>
      <c r="J524" s="783"/>
      <c r="K524" s="783"/>
      <c r="L524" s="783"/>
      <c r="M524" s="783"/>
      <c r="N524" s="783"/>
      <c r="O524" s="783"/>
      <c r="P524" s="783"/>
      <c r="Q524" s="783"/>
      <c r="R524" s="783"/>
      <c r="S524" s="783"/>
      <c r="T524" s="783"/>
      <c r="U524" s="783"/>
      <c r="V524" s="783"/>
      <c r="W524" s="783"/>
      <c r="X524" s="783"/>
      <c r="Y524" s="783"/>
      <c r="Z524" s="783"/>
    </row>
    <row r="525" ht="12.75" customHeight="1">
      <c r="A525" s="783"/>
      <c r="B525" s="783"/>
      <c r="C525" s="784"/>
      <c r="D525" s="783"/>
      <c r="E525" s="783"/>
      <c r="F525" s="783"/>
      <c r="G525" s="783"/>
      <c r="H525" s="783"/>
      <c r="I525" s="783"/>
      <c r="J525" s="783"/>
      <c r="K525" s="783"/>
      <c r="L525" s="783"/>
      <c r="M525" s="783"/>
      <c r="N525" s="783"/>
      <c r="O525" s="783"/>
      <c r="P525" s="783"/>
      <c r="Q525" s="783"/>
      <c r="R525" s="783"/>
      <c r="S525" s="783"/>
      <c r="T525" s="783"/>
      <c r="U525" s="783"/>
      <c r="V525" s="783"/>
      <c r="W525" s="783"/>
      <c r="X525" s="783"/>
      <c r="Y525" s="783"/>
      <c r="Z525" s="783"/>
    </row>
    <row r="526" ht="12.75" customHeight="1">
      <c r="A526" s="783"/>
      <c r="B526" s="783"/>
      <c r="C526" s="784"/>
      <c r="D526" s="783"/>
      <c r="E526" s="783"/>
      <c r="F526" s="783"/>
      <c r="G526" s="783"/>
      <c r="H526" s="783"/>
      <c r="I526" s="783"/>
      <c r="J526" s="783"/>
      <c r="K526" s="783"/>
      <c r="L526" s="783"/>
      <c r="M526" s="783"/>
      <c r="N526" s="783"/>
      <c r="O526" s="783"/>
      <c r="P526" s="783"/>
      <c r="Q526" s="783"/>
      <c r="R526" s="783"/>
      <c r="S526" s="783"/>
      <c r="T526" s="783"/>
      <c r="U526" s="783"/>
      <c r="V526" s="783"/>
      <c r="W526" s="783"/>
      <c r="X526" s="783"/>
      <c r="Y526" s="783"/>
      <c r="Z526" s="783"/>
    </row>
    <row r="527" ht="12.75" customHeight="1">
      <c r="A527" s="783"/>
      <c r="B527" s="783"/>
      <c r="C527" s="784"/>
      <c r="D527" s="783"/>
      <c r="E527" s="783"/>
      <c r="F527" s="783"/>
      <c r="G527" s="783"/>
      <c r="H527" s="783"/>
      <c r="I527" s="783"/>
      <c r="J527" s="783"/>
      <c r="K527" s="783"/>
      <c r="L527" s="783"/>
      <c r="M527" s="783"/>
      <c r="N527" s="783"/>
      <c r="O527" s="783"/>
      <c r="P527" s="783"/>
      <c r="Q527" s="783"/>
      <c r="R527" s="783"/>
      <c r="S527" s="783"/>
      <c r="T527" s="783"/>
      <c r="U527" s="783"/>
      <c r="V527" s="783"/>
      <c r="W527" s="783"/>
      <c r="X527" s="783"/>
      <c r="Y527" s="783"/>
      <c r="Z527" s="783"/>
    </row>
    <row r="528" ht="12.75" customHeight="1">
      <c r="A528" s="783"/>
      <c r="B528" s="783"/>
      <c r="C528" s="784"/>
      <c r="D528" s="783"/>
      <c r="E528" s="783"/>
      <c r="F528" s="783"/>
      <c r="G528" s="783"/>
      <c r="H528" s="783"/>
      <c r="I528" s="783"/>
      <c r="J528" s="783"/>
      <c r="K528" s="783"/>
      <c r="L528" s="783"/>
      <c r="M528" s="783"/>
      <c r="N528" s="783"/>
      <c r="O528" s="783"/>
      <c r="P528" s="783"/>
      <c r="Q528" s="783"/>
      <c r="R528" s="783"/>
      <c r="S528" s="783"/>
      <c r="T528" s="783"/>
      <c r="U528" s="783"/>
      <c r="V528" s="783"/>
      <c r="W528" s="783"/>
      <c r="X528" s="783"/>
      <c r="Y528" s="783"/>
      <c r="Z528" s="783"/>
    </row>
    <row r="529" ht="12.75" customHeight="1">
      <c r="A529" s="783"/>
      <c r="B529" s="783"/>
      <c r="C529" s="784"/>
      <c r="D529" s="783"/>
      <c r="E529" s="783"/>
      <c r="F529" s="783"/>
      <c r="G529" s="783"/>
      <c r="H529" s="783"/>
      <c r="I529" s="783"/>
      <c r="J529" s="783"/>
      <c r="K529" s="783"/>
      <c r="L529" s="783"/>
      <c r="M529" s="783"/>
      <c r="N529" s="783"/>
      <c r="O529" s="783"/>
      <c r="P529" s="783"/>
      <c r="Q529" s="783"/>
      <c r="R529" s="783"/>
      <c r="S529" s="783"/>
      <c r="T529" s="783"/>
      <c r="U529" s="783"/>
      <c r="V529" s="783"/>
      <c r="W529" s="783"/>
      <c r="X529" s="783"/>
      <c r="Y529" s="783"/>
      <c r="Z529" s="783"/>
    </row>
    <row r="530" ht="12.75" customHeight="1">
      <c r="A530" s="783"/>
      <c r="B530" s="783"/>
      <c r="C530" s="784"/>
      <c r="D530" s="783"/>
      <c r="E530" s="783"/>
      <c r="F530" s="783"/>
      <c r="G530" s="783"/>
      <c r="H530" s="783"/>
      <c r="I530" s="783"/>
      <c r="J530" s="783"/>
      <c r="K530" s="783"/>
      <c r="L530" s="783"/>
      <c r="M530" s="783"/>
      <c r="N530" s="783"/>
      <c r="O530" s="783"/>
      <c r="P530" s="783"/>
      <c r="Q530" s="783"/>
      <c r="R530" s="783"/>
      <c r="S530" s="783"/>
      <c r="T530" s="783"/>
      <c r="U530" s="783"/>
      <c r="V530" s="783"/>
      <c r="W530" s="783"/>
      <c r="X530" s="783"/>
      <c r="Y530" s="783"/>
      <c r="Z530" s="783"/>
    </row>
    <row r="531" ht="12.75" customHeight="1">
      <c r="A531" s="783"/>
      <c r="B531" s="783"/>
      <c r="C531" s="784"/>
      <c r="D531" s="783"/>
      <c r="E531" s="783"/>
      <c r="F531" s="783"/>
      <c r="G531" s="783"/>
      <c r="H531" s="783"/>
      <c r="I531" s="783"/>
      <c r="J531" s="783"/>
      <c r="K531" s="783"/>
      <c r="L531" s="783"/>
      <c r="M531" s="783"/>
      <c r="N531" s="783"/>
      <c r="O531" s="783"/>
      <c r="P531" s="783"/>
      <c r="Q531" s="783"/>
      <c r="R531" s="783"/>
      <c r="S531" s="783"/>
      <c r="T531" s="783"/>
      <c r="U531" s="783"/>
      <c r="V531" s="783"/>
      <c r="W531" s="783"/>
      <c r="X531" s="783"/>
      <c r="Y531" s="783"/>
      <c r="Z531" s="783"/>
    </row>
    <row r="532" ht="12.75" customHeight="1">
      <c r="A532" s="783"/>
      <c r="B532" s="783"/>
      <c r="C532" s="784"/>
      <c r="D532" s="783"/>
      <c r="E532" s="783"/>
      <c r="F532" s="783"/>
      <c r="G532" s="783"/>
      <c r="H532" s="783"/>
      <c r="I532" s="783"/>
      <c r="J532" s="783"/>
      <c r="K532" s="783"/>
      <c r="L532" s="783"/>
      <c r="M532" s="783"/>
      <c r="N532" s="783"/>
      <c r="O532" s="783"/>
      <c r="P532" s="783"/>
      <c r="Q532" s="783"/>
      <c r="R532" s="783"/>
      <c r="S532" s="783"/>
      <c r="T532" s="783"/>
      <c r="U532" s="783"/>
      <c r="V532" s="783"/>
      <c r="W532" s="783"/>
      <c r="X532" s="783"/>
      <c r="Y532" s="783"/>
      <c r="Z532" s="783"/>
    </row>
    <row r="533" ht="12.75" customHeight="1">
      <c r="A533" s="783"/>
      <c r="B533" s="783"/>
      <c r="C533" s="784"/>
      <c r="D533" s="783"/>
      <c r="E533" s="783"/>
      <c r="F533" s="783"/>
      <c r="G533" s="783"/>
      <c r="H533" s="783"/>
      <c r="I533" s="783"/>
      <c r="J533" s="783"/>
      <c r="K533" s="783"/>
      <c r="L533" s="783"/>
      <c r="M533" s="783"/>
      <c r="N533" s="783"/>
      <c r="O533" s="783"/>
      <c r="P533" s="783"/>
      <c r="Q533" s="783"/>
      <c r="R533" s="783"/>
      <c r="S533" s="783"/>
      <c r="T533" s="783"/>
      <c r="U533" s="783"/>
      <c r="V533" s="783"/>
      <c r="W533" s="783"/>
      <c r="X533" s="783"/>
      <c r="Y533" s="783"/>
      <c r="Z533" s="783"/>
    </row>
    <row r="534" ht="12.75" customHeight="1">
      <c r="A534" s="783"/>
      <c r="B534" s="783"/>
      <c r="C534" s="784"/>
      <c r="D534" s="783"/>
      <c r="E534" s="783"/>
      <c r="F534" s="783"/>
      <c r="G534" s="783"/>
      <c r="H534" s="783"/>
      <c r="I534" s="783"/>
      <c r="J534" s="783"/>
      <c r="K534" s="783"/>
      <c r="L534" s="783"/>
      <c r="M534" s="783"/>
      <c r="N534" s="783"/>
      <c r="O534" s="783"/>
      <c r="P534" s="783"/>
      <c r="Q534" s="783"/>
      <c r="R534" s="783"/>
      <c r="S534" s="783"/>
      <c r="T534" s="783"/>
      <c r="U534" s="783"/>
      <c r="V534" s="783"/>
      <c r="W534" s="783"/>
      <c r="X534" s="783"/>
      <c r="Y534" s="783"/>
      <c r="Z534" s="783"/>
    </row>
    <row r="535" ht="12.75" customHeight="1">
      <c r="A535" s="783"/>
      <c r="B535" s="783"/>
      <c r="C535" s="784"/>
      <c r="D535" s="783"/>
      <c r="E535" s="783"/>
      <c r="F535" s="783"/>
      <c r="G535" s="783"/>
      <c r="H535" s="783"/>
      <c r="I535" s="783"/>
      <c r="J535" s="783"/>
      <c r="K535" s="783"/>
      <c r="L535" s="783"/>
      <c r="M535" s="783"/>
      <c r="N535" s="783"/>
      <c r="O535" s="783"/>
      <c r="P535" s="783"/>
      <c r="Q535" s="783"/>
      <c r="R535" s="783"/>
      <c r="S535" s="783"/>
      <c r="T535" s="783"/>
      <c r="U535" s="783"/>
      <c r="V535" s="783"/>
      <c r="W535" s="783"/>
      <c r="X535" s="783"/>
      <c r="Y535" s="783"/>
      <c r="Z535" s="783"/>
    </row>
    <row r="536" ht="12.75" customHeight="1">
      <c r="A536" s="783"/>
      <c r="B536" s="783"/>
      <c r="C536" s="784"/>
      <c r="D536" s="783"/>
      <c r="E536" s="783"/>
      <c r="F536" s="783"/>
      <c r="G536" s="783"/>
      <c r="H536" s="783"/>
      <c r="I536" s="783"/>
      <c r="J536" s="783"/>
      <c r="K536" s="783"/>
      <c r="L536" s="783"/>
      <c r="M536" s="783"/>
      <c r="N536" s="783"/>
      <c r="O536" s="783"/>
      <c r="P536" s="783"/>
      <c r="Q536" s="783"/>
      <c r="R536" s="783"/>
      <c r="S536" s="783"/>
      <c r="T536" s="783"/>
      <c r="U536" s="783"/>
      <c r="V536" s="783"/>
      <c r="W536" s="783"/>
      <c r="X536" s="783"/>
      <c r="Y536" s="783"/>
      <c r="Z536" s="783"/>
    </row>
    <row r="537" ht="12.75" customHeight="1">
      <c r="A537" s="783"/>
      <c r="B537" s="783"/>
      <c r="C537" s="784"/>
      <c r="D537" s="783"/>
      <c r="E537" s="783"/>
      <c r="F537" s="783"/>
      <c r="G537" s="783"/>
      <c r="H537" s="783"/>
      <c r="I537" s="783"/>
      <c r="J537" s="783"/>
      <c r="K537" s="783"/>
      <c r="L537" s="783"/>
      <c r="M537" s="783"/>
      <c r="N537" s="783"/>
      <c r="O537" s="783"/>
      <c r="P537" s="783"/>
      <c r="Q537" s="783"/>
      <c r="R537" s="783"/>
      <c r="S537" s="783"/>
      <c r="T537" s="783"/>
      <c r="U537" s="783"/>
      <c r="V537" s="783"/>
      <c r="W537" s="783"/>
      <c r="X537" s="783"/>
      <c r="Y537" s="783"/>
      <c r="Z537" s="783"/>
    </row>
    <row r="538" ht="12.75" customHeight="1">
      <c r="A538" s="783"/>
      <c r="B538" s="783"/>
      <c r="C538" s="784"/>
      <c r="D538" s="783"/>
      <c r="E538" s="783"/>
      <c r="F538" s="783"/>
      <c r="G538" s="783"/>
      <c r="H538" s="783"/>
      <c r="I538" s="783"/>
      <c r="J538" s="783"/>
      <c r="K538" s="783"/>
      <c r="L538" s="783"/>
      <c r="M538" s="783"/>
      <c r="N538" s="783"/>
      <c r="O538" s="783"/>
      <c r="P538" s="783"/>
      <c r="Q538" s="783"/>
      <c r="R538" s="783"/>
      <c r="S538" s="783"/>
      <c r="T538" s="783"/>
      <c r="U538" s="783"/>
      <c r="V538" s="783"/>
      <c r="W538" s="783"/>
      <c r="X538" s="783"/>
      <c r="Y538" s="783"/>
      <c r="Z538" s="783"/>
    </row>
    <row r="539" ht="12.75" customHeight="1">
      <c r="A539" s="783"/>
      <c r="B539" s="783"/>
      <c r="C539" s="784"/>
      <c r="D539" s="783"/>
      <c r="E539" s="783"/>
      <c r="F539" s="783"/>
      <c r="G539" s="783"/>
      <c r="H539" s="783"/>
      <c r="I539" s="783"/>
      <c r="J539" s="783"/>
      <c r="K539" s="783"/>
      <c r="L539" s="783"/>
      <c r="M539" s="783"/>
      <c r="N539" s="783"/>
      <c r="O539" s="783"/>
      <c r="P539" s="783"/>
      <c r="Q539" s="783"/>
      <c r="R539" s="783"/>
      <c r="S539" s="783"/>
      <c r="T539" s="783"/>
      <c r="U539" s="783"/>
      <c r="V539" s="783"/>
      <c r="W539" s="783"/>
      <c r="X539" s="783"/>
      <c r="Y539" s="783"/>
      <c r="Z539" s="783"/>
    </row>
    <row r="540" ht="12.75" customHeight="1">
      <c r="A540" s="783"/>
      <c r="B540" s="783"/>
      <c r="C540" s="784"/>
      <c r="D540" s="783"/>
      <c r="E540" s="783"/>
      <c r="F540" s="783"/>
      <c r="G540" s="783"/>
      <c r="H540" s="783"/>
      <c r="I540" s="783"/>
      <c r="J540" s="783"/>
      <c r="K540" s="783"/>
      <c r="L540" s="783"/>
      <c r="M540" s="783"/>
      <c r="N540" s="783"/>
      <c r="O540" s="783"/>
      <c r="P540" s="783"/>
      <c r="Q540" s="783"/>
      <c r="R540" s="783"/>
      <c r="S540" s="783"/>
      <c r="T540" s="783"/>
      <c r="U540" s="783"/>
      <c r="V540" s="783"/>
      <c r="W540" s="783"/>
      <c r="X540" s="783"/>
      <c r="Y540" s="783"/>
      <c r="Z540" s="783"/>
    </row>
    <row r="541" ht="12.75" customHeight="1">
      <c r="A541" s="783"/>
      <c r="B541" s="783"/>
      <c r="C541" s="784"/>
      <c r="D541" s="783"/>
      <c r="E541" s="783"/>
      <c r="F541" s="783"/>
      <c r="G541" s="783"/>
      <c r="H541" s="783"/>
      <c r="I541" s="783"/>
      <c r="J541" s="783"/>
      <c r="K541" s="783"/>
      <c r="L541" s="783"/>
      <c r="M541" s="783"/>
      <c r="N541" s="783"/>
      <c r="O541" s="783"/>
      <c r="P541" s="783"/>
      <c r="Q541" s="783"/>
      <c r="R541" s="783"/>
      <c r="S541" s="783"/>
      <c r="T541" s="783"/>
      <c r="U541" s="783"/>
      <c r="V541" s="783"/>
      <c r="W541" s="783"/>
      <c r="X541" s="783"/>
      <c r="Y541" s="783"/>
      <c r="Z541" s="783"/>
    </row>
    <row r="542" ht="12.75" customHeight="1">
      <c r="A542" s="783"/>
      <c r="B542" s="783"/>
      <c r="C542" s="784"/>
      <c r="D542" s="783"/>
      <c r="E542" s="783"/>
      <c r="F542" s="783"/>
      <c r="G542" s="783"/>
      <c r="H542" s="783"/>
      <c r="I542" s="783"/>
      <c r="J542" s="783"/>
      <c r="K542" s="783"/>
      <c r="L542" s="783"/>
      <c r="M542" s="783"/>
      <c r="N542" s="783"/>
      <c r="O542" s="783"/>
      <c r="P542" s="783"/>
      <c r="Q542" s="783"/>
      <c r="R542" s="783"/>
      <c r="S542" s="783"/>
      <c r="T542" s="783"/>
      <c r="U542" s="783"/>
      <c r="V542" s="783"/>
      <c r="W542" s="783"/>
      <c r="X542" s="783"/>
      <c r="Y542" s="783"/>
      <c r="Z542" s="783"/>
    </row>
    <row r="543" ht="12.75" customHeight="1">
      <c r="A543" s="783"/>
      <c r="B543" s="783"/>
      <c r="C543" s="784"/>
      <c r="D543" s="783"/>
      <c r="E543" s="783"/>
      <c r="F543" s="783"/>
      <c r="G543" s="783"/>
      <c r="H543" s="783"/>
      <c r="I543" s="783"/>
      <c r="J543" s="783"/>
      <c r="K543" s="783"/>
      <c r="L543" s="783"/>
      <c r="M543" s="783"/>
      <c r="N543" s="783"/>
      <c r="O543" s="783"/>
      <c r="P543" s="783"/>
      <c r="Q543" s="783"/>
      <c r="R543" s="783"/>
      <c r="S543" s="783"/>
      <c r="T543" s="783"/>
      <c r="U543" s="783"/>
      <c r="V543" s="783"/>
      <c r="W543" s="783"/>
      <c r="X543" s="783"/>
      <c r="Y543" s="783"/>
      <c r="Z543" s="783"/>
    </row>
    <row r="544" ht="12.75" customHeight="1">
      <c r="A544" s="783"/>
      <c r="B544" s="783"/>
      <c r="C544" s="784"/>
      <c r="D544" s="783"/>
      <c r="E544" s="783"/>
      <c r="F544" s="783"/>
      <c r="G544" s="783"/>
      <c r="H544" s="783"/>
      <c r="I544" s="783"/>
      <c r="J544" s="783"/>
      <c r="K544" s="783"/>
      <c r="L544" s="783"/>
      <c r="M544" s="783"/>
      <c r="N544" s="783"/>
      <c r="O544" s="783"/>
      <c r="P544" s="783"/>
      <c r="Q544" s="783"/>
      <c r="R544" s="783"/>
      <c r="S544" s="783"/>
      <c r="T544" s="783"/>
      <c r="U544" s="783"/>
      <c r="V544" s="783"/>
      <c r="W544" s="783"/>
      <c r="X544" s="783"/>
      <c r="Y544" s="783"/>
      <c r="Z544" s="783"/>
    </row>
    <row r="545" ht="12.75" customHeight="1">
      <c r="A545" s="783"/>
      <c r="B545" s="783"/>
      <c r="C545" s="784"/>
      <c r="D545" s="783"/>
      <c r="E545" s="783"/>
      <c r="F545" s="783"/>
      <c r="G545" s="783"/>
      <c r="H545" s="783"/>
      <c r="I545" s="783"/>
      <c r="J545" s="783"/>
      <c r="K545" s="783"/>
      <c r="L545" s="783"/>
      <c r="M545" s="783"/>
      <c r="N545" s="783"/>
      <c r="O545" s="783"/>
      <c r="P545" s="783"/>
      <c r="Q545" s="783"/>
      <c r="R545" s="783"/>
      <c r="S545" s="783"/>
      <c r="T545" s="783"/>
      <c r="U545" s="783"/>
      <c r="V545" s="783"/>
      <c r="W545" s="783"/>
      <c r="X545" s="783"/>
      <c r="Y545" s="783"/>
      <c r="Z545" s="783"/>
    </row>
    <row r="546" ht="12.75" customHeight="1">
      <c r="A546" s="783"/>
      <c r="B546" s="783"/>
      <c r="C546" s="784"/>
      <c r="D546" s="783"/>
      <c r="E546" s="783"/>
      <c r="F546" s="783"/>
      <c r="G546" s="783"/>
      <c r="H546" s="783"/>
      <c r="I546" s="783"/>
      <c r="J546" s="783"/>
      <c r="K546" s="783"/>
      <c r="L546" s="783"/>
      <c r="M546" s="783"/>
      <c r="N546" s="783"/>
      <c r="O546" s="783"/>
      <c r="P546" s="783"/>
      <c r="Q546" s="783"/>
      <c r="R546" s="783"/>
      <c r="S546" s="783"/>
      <c r="T546" s="783"/>
      <c r="U546" s="783"/>
      <c r="V546" s="783"/>
      <c r="W546" s="783"/>
      <c r="X546" s="783"/>
      <c r="Y546" s="783"/>
      <c r="Z546" s="783"/>
    </row>
    <row r="547" ht="12.75" customHeight="1">
      <c r="A547" s="783"/>
      <c r="B547" s="783"/>
      <c r="C547" s="784"/>
      <c r="D547" s="783"/>
      <c r="E547" s="783"/>
      <c r="F547" s="783"/>
      <c r="G547" s="783"/>
      <c r="H547" s="783"/>
      <c r="I547" s="783"/>
      <c r="J547" s="783"/>
      <c r="K547" s="783"/>
      <c r="L547" s="783"/>
      <c r="M547" s="783"/>
      <c r="N547" s="783"/>
      <c r="O547" s="783"/>
      <c r="P547" s="783"/>
      <c r="Q547" s="783"/>
      <c r="R547" s="783"/>
      <c r="S547" s="783"/>
      <c r="T547" s="783"/>
      <c r="U547" s="783"/>
      <c r="V547" s="783"/>
      <c r="W547" s="783"/>
      <c r="X547" s="783"/>
      <c r="Y547" s="783"/>
      <c r="Z547" s="783"/>
    </row>
    <row r="548" ht="12.75" customHeight="1">
      <c r="A548" s="783"/>
      <c r="B548" s="783"/>
      <c r="C548" s="784"/>
      <c r="D548" s="783"/>
      <c r="E548" s="783"/>
      <c r="F548" s="783"/>
      <c r="G548" s="783"/>
      <c r="H548" s="783"/>
      <c r="I548" s="783"/>
      <c r="J548" s="783"/>
      <c r="K548" s="783"/>
      <c r="L548" s="783"/>
      <c r="M548" s="783"/>
      <c r="N548" s="783"/>
      <c r="O548" s="783"/>
      <c r="P548" s="783"/>
      <c r="Q548" s="783"/>
      <c r="R548" s="783"/>
      <c r="S548" s="783"/>
      <c r="T548" s="783"/>
      <c r="U548" s="783"/>
      <c r="V548" s="783"/>
      <c r="W548" s="783"/>
      <c r="X548" s="783"/>
      <c r="Y548" s="783"/>
      <c r="Z548" s="783"/>
    </row>
    <row r="549" ht="12.75" customHeight="1">
      <c r="A549" s="783"/>
      <c r="B549" s="783"/>
      <c r="C549" s="784"/>
      <c r="D549" s="783"/>
      <c r="E549" s="783"/>
      <c r="F549" s="783"/>
      <c r="G549" s="783"/>
      <c r="H549" s="783"/>
      <c r="I549" s="783"/>
      <c r="J549" s="783"/>
      <c r="K549" s="783"/>
      <c r="L549" s="783"/>
      <c r="M549" s="783"/>
      <c r="N549" s="783"/>
      <c r="O549" s="783"/>
      <c r="P549" s="783"/>
      <c r="Q549" s="783"/>
      <c r="R549" s="783"/>
      <c r="S549" s="783"/>
      <c r="T549" s="783"/>
      <c r="U549" s="783"/>
      <c r="V549" s="783"/>
      <c r="W549" s="783"/>
      <c r="X549" s="783"/>
      <c r="Y549" s="783"/>
      <c r="Z549" s="783"/>
    </row>
    <row r="550" ht="12.75" customHeight="1">
      <c r="A550" s="783"/>
      <c r="B550" s="783"/>
      <c r="C550" s="784"/>
      <c r="D550" s="783"/>
      <c r="E550" s="783"/>
      <c r="F550" s="783"/>
      <c r="G550" s="783"/>
      <c r="H550" s="783"/>
      <c r="I550" s="783"/>
      <c r="J550" s="783"/>
      <c r="K550" s="783"/>
      <c r="L550" s="783"/>
      <c r="M550" s="783"/>
      <c r="N550" s="783"/>
      <c r="O550" s="783"/>
      <c r="P550" s="783"/>
      <c r="Q550" s="783"/>
      <c r="R550" s="783"/>
      <c r="S550" s="783"/>
      <c r="T550" s="783"/>
      <c r="U550" s="783"/>
      <c r="V550" s="783"/>
      <c r="W550" s="783"/>
      <c r="X550" s="783"/>
      <c r="Y550" s="783"/>
      <c r="Z550" s="783"/>
    </row>
    <row r="551" ht="12.75" customHeight="1">
      <c r="A551" s="783"/>
      <c r="B551" s="783"/>
      <c r="C551" s="784"/>
      <c r="D551" s="783"/>
      <c r="E551" s="783"/>
      <c r="F551" s="783"/>
      <c r="G551" s="783"/>
      <c r="H551" s="783"/>
      <c r="I551" s="783"/>
      <c r="J551" s="783"/>
      <c r="K551" s="783"/>
      <c r="L551" s="783"/>
      <c r="M551" s="783"/>
      <c r="N551" s="783"/>
      <c r="O551" s="783"/>
      <c r="P551" s="783"/>
      <c r="Q551" s="783"/>
      <c r="R551" s="783"/>
      <c r="S551" s="783"/>
      <c r="T551" s="783"/>
      <c r="U551" s="783"/>
      <c r="V551" s="783"/>
      <c r="W551" s="783"/>
      <c r="X551" s="783"/>
      <c r="Y551" s="783"/>
      <c r="Z551" s="783"/>
    </row>
    <row r="552" ht="12.75" customHeight="1">
      <c r="A552" s="783"/>
      <c r="B552" s="783"/>
      <c r="C552" s="784"/>
      <c r="D552" s="783"/>
      <c r="E552" s="783"/>
      <c r="F552" s="783"/>
      <c r="G552" s="783"/>
      <c r="H552" s="783"/>
      <c r="I552" s="783"/>
      <c r="J552" s="783"/>
      <c r="K552" s="783"/>
      <c r="L552" s="783"/>
      <c r="M552" s="783"/>
      <c r="N552" s="783"/>
      <c r="O552" s="783"/>
      <c r="P552" s="783"/>
      <c r="Q552" s="783"/>
      <c r="R552" s="783"/>
      <c r="S552" s="783"/>
      <c r="T552" s="783"/>
      <c r="U552" s="783"/>
      <c r="V552" s="783"/>
      <c r="W552" s="783"/>
      <c r="X552" s="783"/>
      <c r="Y552" s="783"/>
      <c r="Z552" s="783"/>
    </row>
    <row r="553" ht="12.75" customHeight="1">
      <c r="A553" s="783"/>
      <c r="B553" s="783"/>
      <c r="C553" s="784"/>
      <c r="D553" s="783"/>
      <c r="E553" s="783"/>
      <c r="F553" s="783"/>
      <c r="G553" s="783"/>
      <c r="H553" s="783"/>
      <c r="I553" s="783"/>
      <c r="J553" s="783"/>
      <c r="K553" s="783"/>
      <c r="L553" s="783"/>
      <c r="M553" s="783"/>
      <c r="N553" s="783"/>
      <c r="O553" s="783"/>
      <c r="P553" s="783"/>
      <c r="Q553" s="783"/>
      <c r="R553" s="783"/>
      <c r="S553" s="783"/>
      <c r="T553" s="783"/>
      <c r="U553" s="783"/>
      <c r="V553" s="783"/>
      <c r="W553" s="783"/>
      <c r="X553" s="783"/>
      <c r="Y553" s="783"/>
      <c r="Z553" s="783"/>
    </row>
    <row r="554" ht="12.75" customHeight="1">
      <c r="A554" s="783"/>
      <c r="B554" s="783"/>
      <c r="C554" s="784"/>
      <c r="D554" s="783"/>
      <c r="E554" s="783"/>
      <c r="F554" s="783"/>
      <c r="G554" s="783"/>
      <c r="H554" s="783"/>
      <c r="I554" s="783"/>
      <c r="J554" s="783"/>
      <c r="K554" s="783"/>
      <c r="L554" s="783"/>
      <c r="M554" s="783"/>
      <c r="N554" s="783"/>
      <c r="O554" s="783"/>
      <c r="P554" s="783"/>
      <c r="Q554" s="783"/>
      <c r="R554" s="783"/>
      <c r="S554" s="783"/>
      <c r="T554" s="783"/>
      <c r="U554" s="783"/>
      <c r="V554" s="783"/>
      <c r="W554" s="783"/>
      <c r="X554" s="783"/>
      <c r="Y554" s="783"/>
      <c r="Z554" s="783"/>
    </row>
    <row r="555" ht="12.75" customHeight="1">
      <c r="A555" s="783"/>
      <c r="B555" s="783"/>
      <c r="C555" s="784"/>
      <c r="D555" s="783"/>
      <c r="E555" s="783"/>
      <c r="F555" s="783"/>
      <c r="G555" s="783"/>
      <c r="H555" s="783"/>
      <c r="I555" s="783"/>
      <c r="J555" s="783"/>
      <c r="K555" s="783"/>
      <c r="L555" s="783"/>
      <c r="M555" s="783"/>
      <c r="N555" s="783"/>
      <c r="O555" s="783"/>
      <c r="P555" s="783"/>
      <c r="Q555" s="783"/>
      <c r="R555" s="783"/>
      <c r="S555" s="783"/>
      <c r="T555" s="783"/>
      <c r="U555" s="783"/>
      <c r="V555" s="783"/>
      <c r="W555" s="783"/>
      <c r="X555" s="783"/>
      <c r="Y555" s="783"/>
      <c r="Z555" s="783"/>
    </row>
    <row r="556" ht="12.75" customHeight="1">
      <c r="A556" s="783"/>
      <c r="B556" s="783"/>
      <c r="C556" s="784"/>
      <c r="D556" s="783"/>
      <c r="E556" s="783"/>
      <c r="F556" s="783"/>
      <c r="G556" s="783"/>
      <c r="H556" s="783"/>
      <c r="I556" s="783"/>
      <c r="J556" s="783"/>
      <c r="K556" s="783"/>
      <c r="L556" s="783"/>
      <c r="M556" s="783"/>
      <c r="N556" s="783"/>
      <c r="O556" s="783"/>
      <c r="P556" s="783"/>
      <c r="Q556" s="783"/>
      <c r="R556" s="783"/>
      <c r="S556" s="783"/>
      <c r="T556" s="783"/>
      <c r="U556" s="783"/>
      <c r="V556" s="783"/>
      <c r="W556" s="783"/>
      <c r="X556" s="783"/>
      <c r="Y556" s="783"/>
      <c r="Z556" s="783"/>
    </row>
    <row r="557" ht="12.75" customHeight="1">
      <c r="A557" s="783"/>
      <c r="B557" s="783"/>
      <c r="C557" s="784"/>
      <c r="D557" s="783"/>
      <c r="E557" s="783"/>
      <c r="F557" s="783"/>
      <c r="G557" s="783"/>
      <c r="H557" s="783"/>
      <c r="I557" s="783"/>
      <c r="J557" s="783"/>
      <c r="K557" s="783"/>
      <c r="L557" s="783"/>
      <c r="M557" s="783"/>
      <c r="N557" s="783"/>
      <c r="O557" s="783"/>
      <c r="P557" s="783"/>
      <c r="Q557" s="783"/>
      <c r="R557" s="783"/>
      <c r="S557" s="783"/>
      <c r="T557" s="783"/>
      <c r="U557" s="783"/>
      <c r="V557" s="783"/>
      <c r="W557" s="783"/>
      <c r="X557" s="783"/>
      <c r="Y557" s="783"/>
      <c r="Z557" s="783"/>
    </row>
    <row r="558" ht="12.75" customHeight="1">
      <c r="A558" s="783"/>
      <c r="B558" s="783"/>
      <c r="C558" s="784"/>
      <c r="D558" s="783"/>
      <c r="E558" s="783"/>
      <c r="F558" s="783"/>
      <c r="G558" s="783"/>
      <c r="H558" s="783"/>
      <c r="I558" s="783"/>
      <c r="J558" s="783"/>
      <c r="K558" s="783"/>
      <c r="L558" s="783"/>
      <c r="M558" s="783"/>
      <c r="N558" s="783"/>
      <c r="O558" s="783"/>
      <c r="P558" s="783"/>
      <c r="Q558" s="783"/>
      <c r="R558" s="783"/>
      <c r="S558" s="783"/>
      <c r="T558" s="783"/>
      <c r="U558" s="783"/>
      <c r="V558" s="783"/>
      <c r="W558" s="783"/>
      <c r="X558" s="783"/>
      <c r="Y558" s="783"/>
      <c r="Z558" s="783"/>
    </row>
    <row r="559" ht="12.75" customHeight="1">
      <c r="A559" s="783"/>
      <c r="B559" s="783"/>
      <c r="C559" s="784"/>
      <c r="D559" s="783"/>
      <c r="E559" s="783"/>
      <c r="F559" s="783"/>
      <c r="G559" s="783"/>
      <c r="H559" s="783"/>
      <c r="I559" s="783"/>
      <c r="J559" s="783"/>
      <c r="K559" s="783"/>
      <c r="L559" s="783"/>
      <c r="M559" s="783"/>
      <c r="N559" s="783"/>
      <c r="O559" s="783"/>
      <c r="P559" s="783"/>
      <c r="Q559" s="783"/>
      <c r="R559" s="783"/>
      <c r="S559" s="783"/>
      <c r="T559" s="783"/>
      <c r="U559" s="783"/>
      <c r="V559" s="783"/>
      <c r="W559" s="783"/>
      <c r="X559" s="783"/>
      <c r="Y559" s="783"/>
      <c r="Z559" s="783"/>
    </row>
    <row r="560" ht="12.75" customHeight="1">
      <c r="A560" s="783"/>
      <c r="B560" s="783"/>
      <c r="C560" s="784"/>
      <c r="D560" s="783"/>
      <c r="E560" s="783"/>
      <c r="F560" s="783"/>
      <c r="G560" s="783"/>
      <c r="H560" s="783"/>
      <c r="I560" s="783"/>
      <c r="J560" s="783"/>
      <c r="K560" s="783"/>
      <c r="L560" s="783"/>
      <c r="M560" s="783"/>
      <c r="N560" s="783"/>
      <c r="O560" s="783"/>
      <c r="P560" s="783"/>
      <c r="Q560" s="783"/>
      <c r="R560" s="783"/>
      <c r="S560" s="783"/>
      <c r="T560" s="783"/>
      <c r="U560" s="783"/>
      <c r="V560" s="783"/>
      <c r="W560" s="783"/>
      <c r="X560" s="783"/>
      <c r="Y560" s="783"/>
      <c r="Z560" s="783"/>
    </row>
    <row r="561" ht="12.75" customHeight="1">
      <c r="A561" s="783"/>
      <c r="B561" s="783"/>
      <c r="C561" s="784"/>
      <c r="D561" s="783"/>
      <c r="E561" s="783"/>
      <c r="F561" s="783"/>
      <c r="G561" s="783"/>
      <c r="H561" s="783"/>
      <c r="I561" s="783"/>
      <c r="J561" s="783"/>
      <c r="K561" s="783"/>
      <c r="L561" s="783"/>
      <c r="M561" s="783"/>
      <c r="N561" s="783"/>
      <c r="O561" s="783"/>
      <c r="P561" s="783"/>
      <c r="Q561" s="783"/>
      <c r="R561" s="783"/>
      <c r="S561" s="783"/>
      <c r="T561" s="783"/>
      <c r="U561" s="783"/>
      <c r="V561" s="783"/>
      <c r="W561" s="783"/>
      <c r="X561" s="783"/>
      <c r="Y561" s="783"/>
      <c r="Z561" s="783"/>
    </row>
    <row r="562" ht="12.75" customHeight="1">
      <c r="A562" s="783"/>
      <c r="B562" s="783"/>
      <c r="C562" s="784"/>
      <c r="D562" s="783"/>
      <c r="E562" s="783"/>
      <c r="F562" s="783"/>
      <c r="G562" s="783"/>
      <c r="H562" s="783"/>
      <c r="I562" s="783"/>
      <c r="J562" s="783"/>
      <c r="K562" s="783"/>
      <c r="L562" s="783"/>
      <c r="M562" s="783"/>
      <c r="N562" s="783"/>
      <c r="O562" s="783"/>
      <c r="P562" s="783"/>
      <c r="Q562" s="783"/>
      <c r="R562" s="783"/>
      <c r="S562" s="783"/>
      <c r="T562" s="783"/>
      <c r="U562" s="783"/>
      <c r="V562" s="783"/>
      <c r="W562" s="783"/>
      <c r="X562" s="783"/>
      <c r="Y562" s="783"/>
      <c r="Z562" s="783"/>
    </row>
    <row r="563" ht="12.75" customHeight="1">
      <c r="A563" s="783"/>
      <c r="B563" s="783"/>
      <c r="C563" s="784"/>
      <c r="D563" s="783"/>
      <c r="E563" s="783"/>
      <c r="F563" s="783"/>
      <c r="G563" s="783"/>
      <c r="H563" s="783"/>
      <c r="I563" s="783"/>
      <c r="J563" s="783"/>
      <c r="K563" s="783"/>
      <c r="L563" s="783"/>
      <c r="M563" s="783"/>
      <c r="N563" s="783"/>
      <c r="O563" s="783"/>
      <c r="P563" s="783"/>
      <c r="Q563" s="783"/>
      <c r="R563" s="783"/>
      <c r="S563" s="783"/>
      <c r="T563" s="783"/>
      <c r="U563" s="783"/>
      <c r="V563" s="783"/>
      <c r="W563" s="783"/>
      <c r="X563" s="783"/>
      <c r="Y563" s="783"/>
      <c r="Z563" s="783"/>
    </row>
    <row r="564" ht="12.75" customHeight="1">
      <c r="A564" s="783"/>
      <c r="B564" s="783"/>
      <c r="C564" s="784"/>
      <c r="D564" s="783"/>
      <c r="E564" s="783"/>
      <c r="F564" s="783"/>
      <c r="G564" s="783"/>
      <c r="H564" s="783"/>
      <c r="I564" s="783"/>
      <c r="J564" s="783"/>
      <c r="K564" s="783"/>
      <c r="L564" s="783"/>
      <c r="M564" s="783"/>
      <c r="N564" s="783"/>
      <c r="O564" s="783"/>
      <c r="P564" s="783"/>
      <c r="Q564" s="783"/>
      <c r="R564" s="783"/>
      <c r="S564" s="783"/>
      <c r="T564" s="783"/>
      <c r="U564" s="783"/>
      <c r="V564" s="783"/>
      <c r="W564" s="783"/>
      <c r="X564" s="783"/>
      <c r="Y564" s="783"/>
      <c r="Z564" s="783"/>
    </row>
    <row r="565" ht="12.75" customHeight="1">
      <c r="A565" s="783"/>
      <c r="B565" s="783"/>
      <c r="C565" s="784"/>
      <c r="D565" s="783"/>
      <c r="E565" s="783"/>
      <c r="F565" s="783"/>
      <c r="G565" s="783"/>
      <c r="H565" s="783"/>
      <c r="I565" s="783"/>
      <c r="J565" s="783"/>
      <c r="K565" s="783"/>
      <c r="L565" s="783"/>
      <c r="M565" s="783"/>
      <c r="N565" s="783"/>
      <c r="O565" s="783"/>
      <c r="P565" s="783"/>
      <c r="Q565" s="783"/>
      <c r="R565" s="783"/>
      <c r="S565" s="783"/>
      <c r="T565" s="783"/>
      <c r="U565" s="783"/>
      <c r="V565" s="783"/>
      <c r="W565" s="783"/>
      <c r="X565" s="783"/>
      <c r="Y565" s="783"/>
      <c r="Z565" s="783"/>
    </row>
    <row r="566" ht="12.75" customHeight="1">
      <c r="A566" s="783"/>
      <c r="B566" s="783"/>
      <c r="C566" s="784"/>
      <c r="D566" s="783"/>
      <c r="E566" s="783"/>
      <c r="F566" s="783"/>
      <c r="G566" s="783"/>
      <c r="H566" s="783"/>
      <c r="I566" s="783"/>
      <c r="J566" s="783"/>
      <c r="K566" s="783"/>
      <c r="L566" s="783"/>
      <c r="M566" s="783"/>
      <c r="N566" s="783"/>
      <c r="O566" s="783"/>
      <c r="P566" s="783"/>
      <c r="Q566" s="783"/>
      <c r="R566" s="783"/>
      <c r="S566" s="783"/>
      <c r="T566" s="783"/>
      <c r="U566" s="783"/>
      <c r="V566" s="783"/>
      <c r="W566" s="783"/>
      <c r="X566" s="783"/>
      <c r="Y566" s="783"/>
      <c r="Z566" s="783"/>
    </row>
    <row r="567" ht="12.75" customHeight="1">
      <c r="A567" s="783"/>
      <c r="B567" s="783"/>
      <c r="C567" s="784"/>
      <c r="D567" s="783"/>
      <c r="E567" s="783"/>
      <c r="F567" s="783"/>
      <c r="G567" s="783"/>
      <c r="H567" s="783"/>
      <c r="I567" s="783"/>
      <c r="J567" s="783"/>
      <c r="K567" s="783"/>
      <c r="L567" s="783"/>
      <c r="M567" s="783"/>
      <c r="N567" s="783"/>
      <c r="O567" s="783"/>
      <c r="P567" s="783"/>
      <c r="Q567" s="783"/>
      <c r="R567" s="783"/>
      <c r="S567" s="783"/>
      <c r="T567" s="783"/>
      <c r="U567" s="783"/>
      <c r="V567" s="783"/>
      <c r="W567" s="783"/>
      <c r="X567" s="783"/>
      <c r="Y567" s="783"/>
      <c r="Z567" s="783"/>
    </row>
    <row r="568" ht="12.75" customHeight="1">
      <c r="A568" s="783"/>
      <c r="B568" s="783"/>
      <c r="C568" s="784"/>
      <c r="D568" s="783"/>
      <c r="E568" s="783"/>
      <c r="F568" s="783"/>
      <c r="G568" s="783"/>
      <c r="H568" s="783"/>
      <c r="I568" s="783"/>
      <c r="J568" s="783"/>
      <c r="K568" s="783"/>
      <c r="L568" s="783"/>
      <c r="M568" s="783"/>
      <c r="N568" s="783"/>
      <c r="O568" s="783"/>
      <c r="P568" s="783"/>
      <c r="Q568" s="783"/>
      <c r="R568" s="783"/>
      <c r="S568" s="783"/>
      <c r="T568" s="783"/>
      <c r="U568" s="783"/>
      <c r="V568" s="783"/>
      <c r="W568" s="783"/>
      <c r="X568" s="783"/>
      <c r="Y568" s="783"/>
      <c r="Z568" s="783"/>
    </row>
    <row r="569" ht="12.75" customHeight="1">
      <c r="A569" s="783"/>
      <c r="B569" s="783"/>
      <c r="C569" s="784"/>
      <c r="D569" s="783"/>
      <c r="E569" s="783"/>
      <c r="F569" s="783"/>
      <c r="G569" s="783"/>
      <c r="H569" s="783"/>
      <c r="I569" s="783"/>
      <c r="J569" s="783"/>
      <c r="K569" s="783"/>
      <c r="L569" s="783"/>
      <c r="M569" s="783"/>
      <c r="N569" s="783"/>
      <c r="O569" s="783"/>
      <c r="P569" s="783"/>
      <c r="Q569" s="783"/>
      <c r="R569" s="783"/>
      <c r="S569" s="783"/>
      <c r="T569" s="783"/>
      <c r="U569" s="783"/>
      <c r="V569" s="783"/>
      <c r="W569" s="783"/>
      <c r="X569" s="783"/>
      <c r="Y569" s="783"/>
      <c r="Z569" s="783"/>
    </row>
    <row r="570" ht="12.75" customHeight="1">
      <c r="A570" s="783"/>
      <c r="B570" s="783"/>
      <c r="C570" s="784"/>
      <c r="D570" s="783"/>
      <c r="E570" s="783"/>
      <c r="F570" s="783"/>
      <c r="G570" s="783"/>
      <c r="H570" s="783"/>
      <c r="I570" s="783"/>
      <c r="J570" s="783"/>
      <c r="K570" s="783"/>
      <c r="L570" s="783"/>
      <c r="M570" s="783"/>
      <c r="N570" s="783"/>
      <c r="O570" s="783"/>
      <c r="P570" s="783"/>
      <c r="Q570" s="783"/>
      <c r="R570" s="783"/>
      <c r="S570" s="783"/>
      <c r="T570" s="783"/>
      <c r="U570" s="783"/>
      <c r="V570" s="783"/>
      <c r="W570" s="783"/>
      <c r="X570" s="783"/>
      <c r="Y570" s="783"/>
      <c r="Z570" s="783"/>
    </row>
    <row r="571" ht="12.75" customHeight="1">
      <c r="A571" s="783"/>
      <c r="B571" s="783"/>
      <c r="C571" s="784"/>
      <c r="D571" s="783"/>
      <c r="E571" s="783"/>
      <c r="F571" s="783"/>
      <c r="G571" s="783"/>
      <c r="H571" s="783"/>
      <c r="I571" s="783"/>
      <c r="J571" s="783"/>
      <c r="K571" s="783"/>
      <c r="L571" s="783"/>
      <c r="M571" s="783"/>
      <c r="N571" s="783"/>
      <c r="O571" s="783"/>
      <c r="P571" s="783"/>
      <c r="Q571" s="783"/>
      <c r="R571" s="783"/>
      <c r="S571" s="783"/>
      <c r="T571" s="783"/>
      <c r="U571" s="783"/>
      <c r="V571" s="783"/>
      <c r="W571" s="783"/>
      <c r="X571" s="783"/>
      <c r="Y571" s="783"/>
      <c r="Z571" s="783"/>
    </row>
    <row r="572" ht="12.75" customHeight="1">
      <c r="A572" s="783"/>
      <c r="B572" s="783"/>
      <c r="C572" s="784"/>
      <c r="D572" s="783"/>
      <c r="E572" s="783"/>
      <c r="F572" s="783"/>
      <c r="G572" s="783"/>
      <c r="H572" s="783"/>
      <c r="I572" s="783"/>
      <c r="J572" s="783"/>
      <c r="K572" s="783"/>
      <c r="L572" s="783"/>
      <c r="M572" s="783"/>
      <c r="N572" s="783"/>
      <c r="O572" s="783"/>
      <c r="P572" s="783"/>
      <c r="Q572" s="783"/>
      <c r="R572" s="783"/>
      <c r="S572" s="783"/>
      <c r="T572" s="783"/>
      <c r="U572" s="783"/>
      <c r="V572" s="783"/>
      <c r="W572" s="783"/>
      <c r="X572" s="783"/>
      <c r="Y572" s="783"/>
      <c r="Z572" s="783"/>
    </row>
    <row r="573" ht="12.75" customHeight="1">
      <c r="A573" s="783"/>
      <c r="B573" s="783"/>
      <c r="C573" s="784"/>
      <c r="D573" s="783"/>
      <c r="E573" s="783"/>
      <c r="F573" s="783"/>
      <c r="G573" s="783"/>
      <c r="H573" s="783"/>
      <c r="I573" s="783"/>
      <c r="J573" s="783"/>
      <c r="K573" s="783"/>
      <c r="L573" s="783"/>
      <c r="M573" s="783"/>
      <c r="N573" s="783"/>
      <c r="O573" s="783"/>
      <c r="P573" s="783"/>
      <c r="Q573" s="783"/>
      <c r="R573" s="783"/>
      <c r="S573" s="783"/>
      <c r="T573" s="783"/>
      <c r="U573" s="783"/>
      <c r="V573" s="783"/>
      <c r="W573" s="783"/>
      <c r="X573" s="783"/>
      <c r="Y573" s="783"/>
      <c r="Z573" s="783"/>
    </row>
    <row r="574" ht="12.75" customHeight="1">
      <c r="A574" s="783"/>
      <c r="B574" s="783"/>
      <c r="C574" s="784"/>
      <c r="D574" s="783"/>
      <c r="E574" s="783"/>
      <c r="F574" s="783"/>
      <c r="G574" s="783"/>
      <c r="H574" s="783"/>
      <c r="I574" s="783"/>
      <c r="J574" s="783"/>
      <c r="K574" s="783"/>
      <c r="L574" s="783"/>
      <c r="M574" s="783"/>
      <c r="N574" s="783"/>
      <c r="O574" s="783"/>
      <c r="P574" s="783"/>
      <c r="Q574" s="783"/>
      <c r="R574" s="783"/>
      <c r="S574" s="783"/>
      <c r="T574" s="783"/>
      <c r="U574" s="783"/>
      <c r="V574" s="783"/>
      <c r="W574" s="783"/>
      <c r="X574" s="783"/>
      <c r="Y574" s="783"/>
      <c r="Z574" s="783"/>
    </row>
    <row r="575" ht="12.75" customHeight="1">
      <c r="A575" s="783"/>
      <c r="B575" s="783"/>
      <c r="C575" s="784"/>
      <c r="D575" s="783"/>
      <c r="E575" s="783"/>
      <c r="F575" s="783"/>
      <c r="G575" s="783"/>
      <c r="H575" s="783"/>
      <c r="I575" s="783"/>
      <c r="J575" s="783"/>
      <c r="K575" s="783"/>
      <c r="L575" s="783"/>
      <c r="M575" s="783"/>
      <c r="N575" s="783"/>
      <c r="O575" s="783"/>
      <c r="P575" s="783"/>
      <c r="Q575" s="783"/>
      <c r="R575" s="783"/>
      <c r="S575" s="783"/>
      <c r="T575" s="783"/>
      <c r="U575" s="783"/>
      <c r="V575" s="783"/>
      <c r="W575" s="783"/>
      <c r="X575" s="783"/>
      <c r="Y575" s="783"/>
      <c r="Z575" s="783"/>
    </row>
    <row r="576" ht="12.75" customHeight="1">
      <c r="A576" s="783"/>
      <c r="B576" s="783"/>
      <c r="C576" s="784"/>
      <c r="D576" s="783"/>
      <c r="E576" s="783"/>
      <c r="F576" s="783"/>
      <c r="G576" s="783"/>
      <c r="H576" s="783"/>
      <c r="I576" s="783"/>
      <c r="J576" s="783"/>
      <c r="K576" s="783"/>
      <c r="L576" s="783"/>
      <c r="M576" s="783"/>
      <c r="N576" s="783"/>
      <c r="O576" s="783"/>
      <c r="P576" s="783"/>
      <c r="Q576" s="783"/>
      <c r="R576" s="783"/>
      <c r="S576" s="783"/>
      <c r="T576" s="783"/>
      <c r="U576" s="783"/>
      <c r="V576" s="783"/>
      <c r="W576" s="783"/>
      <c r="X576" s="783"/>
      <c r="Y576" s="783"/>
      <c r="Z576" s="783"/>
    </row>
    <row r="577" ht="12.75" customHeight="1">
      <c r="A577" s="783"/>
      <c r="B577" s="783"/>
      <c r="C577" s="784"/>
      <c r="D577" s="783"/>
      <c r="E577" s="783"/>
      <c r="F577" s="783"/>
      <c r="G577" s="783"/>
      <c r="H577" s="783"/>
      <c r="I577" s="783"/>
      <c r="J577" s="783"/>
      <c r="K577" s="783"/>
      <c r="L577" s="783"/>
      <c r="M577" s="783"/>
      <c r="N577" s="783"/>
      <c r="O577" s="783"/>
      <c r="P577" s="783"/>
      <c r="Q577" s="783"/>
      <c r="R577" s="783"/>
      <c r="S577" s="783"/>
      <c r="T577" s="783"/>
      <c r="U577" s="783"/>
      <c r="V577" s="783"/>
      <c r="W577" s="783"/>
      <c r="X577" s="783"/>
      <c r="Y577" s="783"/>
      <c r="Z577" s="783"/>
    </row>
    <row r="578" ht="12.75" customHeight="1">
      <c r="A578" s="783"/>
      <c r="B578" s="783"/>
      <c r="C578" s="784"/>
      <c r="D578" s="783"/>
      <c r="E578" s="783"/>
      <c r="F578" s="783"/>
      <c r="G578" s="783"/>
      <c r="H578" s="783"/>
      <c r="I578" s="783"/>
      <c r="J578" s="783"/>
      <c r="K578" s="783"/>
      <c r="L578" s="783"/>
      <c r="M578" s="783"/>
      <c r="N578" s="783"/>
      <c r="O578" s="783"/>
      <c r="P578" s="783"/>
      <c r="Q578" s="783"/>
      <c r="R578" s="783"/>
      <c r="S578" s="783"/>
      <c r="T578" s="783"/>
      <c r="U578" s="783"/>
      <c r="V578" s="783"/>
      <c r="W578" s="783"/>
      <c r="X578" s="783"/>
      <c r="Y578" s="783"/>
      <c r="Z578" s="783"/>
    </row>
    <row r="579" ht="12.75" customHeight="1">
      <c r="A579" s="783"/>
      <c r="B579" s="783"/>
      <c r="C579" s="784"/>
      <c r="D579" s="783"/>
      <c r="E579" s="783"/>
      <c r="F579" s="783"/>
      <c r="G579" s="783"/>
      <c r="H579" s="783"/>
      <c r="I579" s="783"/>
      <c r="J579" s="783"/>
      <c r="K579" s="783"/>
      <c r="L579" s="783"/>
      <c r="M579" s="783"/>
      <c r="N579" s="783"/>
      <c r="O579" s="783"/>
      <c r="P579" s="783"/>
      <c r="Q579" s="783"/>
      <c r="R579" s="783"/>
      <c r="S579" s="783"/>
      <c r="T579" s="783"/>
      <c r="U579" s="783"/>
      <c r="V579" s="783"/>
      <c r="W579" s="783"/>
      <c r="X579" s="783"/>
      <c r="Y579" s="783"/>
      <c r="Z579" s="783"/>
    </row>
    <row r="580" ht="12.75" customHeight="1">
      <c r="A580" s="783"/>
      <c r="B580" s="783"/>
      <c r="C580" s="784"/>
      <c r="D580" s="783"/>
      <c r="E580" s="783"/>
      <c r="F580" s="783"/>
      <c r="G580" s="783"/>
      <c r="H580" s="783"/>
      <c r="I580" s="783"/>
      <c r="J580" s="783"/>
      <c r="K580" s="783"/>
      <c r="L580" s="783"/>
      <c r="M580" s="783"/>
      <c r="N580" s="783"/>
      <c r="O580" s="783"/>
      <c r="P580" s="783"/>
      <c r="Q580" s="783"/>
      <c r="R580" s="783"/>
      <c r="S580" s="783"/>
      <c r="T580" s="783"/>
      <c r="U580" s="783"/>
      <c r="V580" s="783"/>
      <c r="W580" s="783"/>
      <c r="X580" s="783"/>
      <c r="Y580" s="783"/>
      <c r="Z580" s="783"/>
    </row>
    <row r="581" ht="12.75" customHeight="1">
      <c r="A581" s="783"/>
      <c r="B581" s="783"/>
      <c r="C581" s="784"/>
      <c r="D581" s="783"/>
      <c r="E581" s="783"/>
      <c r="F581" s="783"/>
      <c r="G581" s="783"/>
      <c r="H581" s="783"/>
      <c r="I581" s="783"/>
      <c r="J581" s="783"/>
      <c r="K581" s="783"/>
      <c r="L581" s="783"/>
      <c r="M581" s="783"/>
      <c r="N581" s="783"/>
      <c r="O581" s="783"/>
      <c r="P581" s="783"/>
      <c r="Q581" s="783"/>
      <c r="R581" s="783"/>
      <c r="S581" s="783"/>
      <c r="T581" s="783"/>
      <c r="U581" s="783"/>
      <c r="V581" s="783"/>
      <c r="W581" s="783"/>
      <c r="X581" s="783"/>
      <c r="Y581" s="783"/>
      <c r="Z581" s="783"/>
    </row>
    <row r="582" ht="12.75" customHeight="1">
      <c r="A582" s="783"/>
      <c r="B582" s="783"/>
      <c r="C582" s="784"/>
      <c r="D582" s="783"/>
      <c r="E582" s="783"/>
      <c r="F582" s="783"/>
      <c r="G582" s="783"/>
      <c r="H582" s="783"/>
      <c r="I582" s="783"/>
      <c r="J582" s="783"/>
      <c r="K582" s="783"/>
      <c r="L582" s="783"/>
      <c r="M582" s="783"/>
      <c r="N582" s="783"/>
      <c r="O582" s="783"/>
      <c r="P582" s="783"/>
      <c r="Q582" s="783"/>
      <c r="R582" s="783"/>
      <c r="S582" s="783"/>
      <c r="T582" s="783"/>
      <c r="U582" s="783"/>
      <c r="V582" s="783"/>
      <c r="W582" s="783"/>
      <c r="X582" s="783"/>
      <c r="Y582" s="783"/>
      <c r="Z582" s="783"/>
    </row>
    <row r="583" ht="12.75" customHeight="1">
      <c r="A583" s="783"/>
      <c r="B583" s="783"/>
      <c r="C583" s="784"/>
      <c r="D583" s="783"/>
      <c r="E583" s="783"/>
      <c r="F583" s="783"/>
      <c r="G583" s="783"/>
      <c r="H583" s="783"/>
      <c r="I583" s="783"/>
      <c r="J583" s="783"/>
      <c r="K583" s="783"/>
      <c r="L583" s="783"/>
      <c r="M583" s="783"/>
      <c r="N583" s="783"/>
      <c r="O583" s="783"/>
      <c r="P583" s="783"/>
      <c r="Q583" s="783"/>
      <c r="R583" s="783"/>
      <c r="S583" s="783"/>
      <c r="T583" s="783"/>
      <c r="U583" s="783"/>
      <c r="V583" s="783"/>
      <c r="W583" s="783"/>
      <c r="X583" s="783"/>
      <c r="Y583" s="783"/>
      <c r="Z583" s="783"/>
    </row>
    <row r="584" ht="12.75" customHeight="1">
      <c r="A584" s="783"/>
      <c r="B584" s="783"/>
      <c r="C584" s="784"/>
      <c r="D584" s="783"/>
      <c r="E584" s="783"/>
      <c r="F584" s="783"/>
      <c r="G584" s="783"/>
      <c r="H584" s="783"/>
      <c r="I584" s="783"/>
      <c r="J584" s="783"/>
      <c r="K584" s="783"/>
      <c r="L584" s="783"/>
      <c r="M584" s="783"/>
      <c r="N584" s="783"/>
      <c r="O584" s="783"/>
      <c r="P584" s="783"/>
      <c r="Q584" s="783"/>
      <c r="R584" s="783"/>
      <c r="S584" s="783"/>
      <c r="T584" s="783"/>
      <c r="U584" s="783"/>
      <c r="V584" s="783"/>
      <c r="W584" s="783"/>
      <c r="X584" s="783"/>
      <c r="Y584" s="783"/>
      <c r="Z584" s="783"/>
    </row>
    <row r="585" ht="12.75" customHeight="1">
      <c r="A585" s="783"/>
      <c r="B585" s="783"/>
      <c r="C585" s="784"/>
      <c r="D585" s="783"/>
      <c r="E585" s="783"/>
      <c r="F585" s="783"/>
      <c r="G585" s="783"/>
      <c r="H585" s="783"/>
      <c r="I585" s="783"/>
      <c r="J585" s="783"/>
      <c r="K585" s="783"/>
      <c r="L585" s="783"/>
      <c r="M585" s="783"/>
      <c r="N585" s="783"/>
      <c r="O585" s="783"/>
      <c r="P585" s="783"/>
      <c r="Q585" s="783"/>
      <c r="R585" s="783"/>
      <c r="S585" s="783"/>
      <c r="T585" s="783"/>
      <c r="U585" s="783"/>
      <c r="V585" s="783"/>
      <c r="W585" s="783"/>
      <c r="X585" s="783"/>
      <c r="Y585" s="783"/>
      <c r="Z585" s="783"/>
    </row>
    <row r="586" ht="12.75" customHeight="1">
      <c r="A586" s="783"/>
      <c r="B586" s="783"/>
      <c r="C586" s="784"/>
      <c r="D586" s="783"/>
      <c r="E586" s="783"/>
      <c r="F586" s="783"/>
      <c r="G586" s="783"/>
      <c r="H586" s="783"/>
      <c r="I586" s="783"/>
      <c r="J586" s="783"/>
      <c r="K586" s="783"/>
      <c r="L586" s="783"/>
      <c r="M586" s="783"/>
      <c r="N586" s="783"/>
      <c r="O586" s="783"/>
      <c r="P586" s="783"/>
      <c r="Q586" s="783"/>
      <c r="R586" s="783"/>
      <c r="S586" s="783"/>
      <c r="T586" s="783"/>
      <c r="U586" s="783"/>
      <c r="V586" s="783"/>
      <c r="W586" s="783"/>
      <c r="X586" s="783"/>
      <c r="Y586" s="783"/>
      <c r="Z586" s="783"/>
    </row>
    <row r="587" ht="12.75" customHeight="1">
      <c r="A587" s="783"/>
      <c r="B587" s="783"/>
      <c r="C587" s="784"/>
      <c r="D587" s="783"/>
      <c r="E587" s="783"/>
      <c r="F587" s="783"/>
      <c r="G587" s="783"/>
      <c r="H587" s="783"/>
      <c r="I587" s="783"/>
      <c r="J587" s="783"/>
      <c r="K587" s="783"/>
      <c r="L587" s="783"/>
      <c r="M587" s="783"/>
      <c r="N587" s="783"/>
      <c r="O587" s="783"/>
      <c r="P587" s="783"/>
      <c r="Q587" s="783"/>
      <c r="R587" s="783"/>
      <c r="S587" s="783"/>
      <c r="T587" s="783"/>
      <c r="U587" s="783"/>
      <c r="V587" s="783"/>
      <c r="W587" s="783"/>
      <c r="X587" s="783"/>
      <c r="Y587" s="783"/>
      <c r="Z587" s="783"/>
    </row>
    <row r="588" ht="12.75" customHeight="1">
      <c r="A588" s="783"/>
      <c r="B588" s="783"/>
      <c r="C588" s="784"/>
      <c r="D588" s="783"/>
      <c r="E588" s="783"/>
      <c r="F588" s="783"/>
      <c r="G588" s="783"/>
      <c r="H588" s="783"/>
      <c r="I588" s="783"/>
      <c r="J588" s="783"/>
      <c r="K588" s="783"/>
      <c r="L588" s="783"/>
      <c r="M588" s="783"/>
      <c r="N588" s="783"/>
      <c r="O588" s="783"/>
      <c r="P588" s="783"/>
      <c r="Q588" s="783"/>
      <c r="R588" s="783"/>
      <c r="S588" s="783"/>
      <c r="T588" s="783"/>
      <c r="U588" s="783"/>
      <c r="V588" s="783"/>
      <c r="W588" s="783"/>
      <c r="X588" s="783"/>
      <c r="Y588" s="783"/>
      <c r="Z588" s="783"/>
    </row>
    <row r="589" ht="12.75" customHeight="1">
      <c r="A589" s="783"/>
      <c r="B589" s="783"/>
      <c r="C589" s="784"/>
      <c r="D589" s="783"/>
      <c r="E589" s="783"/>
      <c r="F589" s="783"/>
      <c r="G589" s="783"/>
      <c r="H589" s="783"/>
      <c r="I589" s="783"/>
      <c r="J589" s="783"/>
      <c r="K589" s="783"/>
      <c r="L589" s="783"/>
      <c r="M589" s="783"/>
      <c r="N589" s="783"/>
      <c r="O589" s="783"/>
      <c r="P589" s="783"/>
      <c r="Q589" s="783"/>
      <c r="R589" s="783"/>
      <c r="S589" s="783"/>
      <c r="T589" s="783"/>
      <c r="U589" s="783"/>
      <c r="V589" s="783"/>
      <c r="W589" s="783"/>
      <c r="X589" s="783"/>
      <c r="Y589" s="783"/>
      <c r="Z589" s="783"/>
    </row>
    <row r="590" ht="12.75" customHeight="1">
      <c r="A590" s="783"/>
      <c r="B590" s="783"/>
      <c r="C590" s="784"/>
      <c r="D590" s="783"/>
      <c r="E590" s="783"/>
      <c r="F590" s="783"/>
      <c r="G590" s="783"/>
      <c r="H590" s="783"/>
      <c r="I590" s="783"/>
      <c r="J590" s="783"/>
      <c r="K590" s="783"/>
      <c r="L590" s="783"/>
      <c r="M590" s="783"/>
      <c r="N590" s="783"/>
      <c r="O590" s="783"/>
      <c r="P590" s="783"/>
      <c r="Q590" s="783"/>
      <c r="R590" s="783"/>
      <c r="S590" s="783"/>
      <c r="T590" s="783"/>
      <c r="U590" s="783"/>
      <c r="V590" s="783"/>
      <c r="W590" s="783"/>
      <c r="X590" s="783"/>
      <c r="Y590" s="783"/>
      <c r="Z590" s="783"/>
    </row>
    <row r="591" ht="12.75" customHeight="1">
      <c r="A591" s="783"/>
      <c r="B591" s="783"/>
      <c r="C591" s="784"/>
      <c r="D591" s="783"/>
      <c r="E591" s="783"/>
      <c r="F591" s="783"/>
      <c r="G591" s="783"/>
      <c r="H591" s="783"/>
      <c r="I591" s="783"/>
      <c r="J591" s="783"/>
      <c r="K591" s="783"/>
      <c r="L591" s="783"/>
      <c r="M591" s="783"/>
      <c r="N591" s="783"/>
      <c r="O591" s="783"/>
      <c r="P591" s="783"/>
      <c r="Q591" s="783"/>
      <c r="R591" s="783"/>
      <c r="S591" s="783"/>
      <c r="T591" s="783"/>
      <c r="U591" s="783"/>
      <c r="V591" s="783"/>
      <c r="W591" s="783"/>
      <c r="X591" s="783"/>
      <c r="Y591" s="783"/>
      <c r="Z591" s="783"/>
    </row>
    <row r="592" ht="12.75" customHeight="1">
      <c r="A592" s="783"/>
      <c r="B592" s="783"/>
      <c r="C592" s="784"/>
      <c r="D592" s="783"/>
      <c r="E592" s="783"/>
      <c r="F592" s="783"/>
      <c r="G592" s="783"/>
      <c r="H592" s="783"/>
      <c r="I592" s="783"/>
      <c r="J592" s="783"/>
      <c r="K592" s="783"/>
      <c r="L592" s="783"/>
      <c r="M592" s="783"/>
      <c r="N592" s="783"/>
      <c r="O592" s="783"/>
      <c r="P592" s="783"/>
      <c r="Q592" s="783"/>
      <c r="R592" s="783"/>
      <c r="S592" s="783"/>
      <c r="T592" s="783"/>
      <c r="U592" s="783"/>
      <c r="V592" s="783"/>
      <c r="W592" s="783"/>
      <c r="X592" s="783"/>
      <c r="Y592" s="783"/>
      <c r="Z592" s="783"/>
    </row>
    <row r="593" ht="12.75" customHeight="1">
      <c r="A593" s="783"/>
      <c r="B593" s="783"/>
      <c r="C593" s="784"/>
      <c r="D593" s="783"/>
      <c r="E593" s="783"/>
      <c r="F593" s="783"/>
      <c r="G593" s="783"/>
      <c r="H593" s="783"/>
      <c r="I593" s="783"/>
      <c r="J593" s="783"/>
      <c r="K593" s="783"/>
      <c r="L593" s="783"/>
      <c r="M593" s="783"/>
      <c r="N593" s="783"/>
      <c r="O593" s="783"/>
      <c r="P593" s="783"/>
      <c r="Q593" s="783"/>
      <c r="R593" s="783"/>
      <c r="S593" s="783"/>
      <c r="T593" s="783"/>
      <c r="U593" s="783"/>
      <c r="V593" s="783"/>
      <c r="W593" s="783"/>
      <c r="X593" s="783"/>
      <c r="Y593" s="783"/>
      <c r="Z593" s="783"/>
    </row>
    <row r="594" ht="12.75" customHeight="1">
      <c r="A594" s="783"/>
      <c r="B594" s="783"/>
      <c r="C594" s="784"/>
      <c r="D594" s="783"/>
      <c r="E594" s="783"/>
      <c r="F594" s="783"/>
      <c r="G594" s="783"/>
      <c r="H594" s="783"/>
      <c r="I594" s="783"/>
      <c r="J594" s="783"/>
      <c r="K594" s="783"/>
      <c r="L594" s="783"/>
      <c r="M594" s="783"/>
      <c r="N594" s="783"/>
      <c r="O594" s="783"/>
      <c r="P594" s="783"/>
      <c r="Q594" s="783"/>
      <c r="R594" s="783"/>
      <c r="S594" s="783"/>
      <c r="T594" s="783"/>
      <c r="U594" s="783"/>
      <c r="V594" s="783"/>
      <c r="W594" s="783"/>
      <c r="X594" s="783"/>
      <c r="Y594" s="783"/>
      <c r="Z594" s="783"/>
    </row>
    <row r="595" ht="12.75" customHeight="1">
      <c r="A595" s="783"/>
      <c r="B595" s="783"/>
      <c r="C595" s="784"/>
      <c r="D595" s="783"/>
      <c r="E595" s="783"/>
      <c r="F595" s="783"/>
      <c r="G595" s="783"/>
      <c r="H595" s="783"/>
      <c r="I595" s="783"/>
      <c r="J595" s="783"/>
      <c r="K595" s="783"/>
      <c r="L595" s="783"/>
      <c r="M595" s="783"/>
      <c r="N595" s="783"/>
      <c r="O595" s="783"/>
      <c r="P595" s="783"/>
      <c r="Q595" s="783"/>
      <c r="R595" s="783"/>
      <c r="S595" s="783"/>
      <c r="T595" s="783"/>
      <c r="U595" s="783"/>
      <c r="V595" s="783"/>
      <c r="W595" s="783"/>
      <c r="X595" s="783"/>
      <c r="Y595" s="783"/>
      <c r="Z595" s="783"/>
    </row>
    <row r="596" ht="12.75" customHeight="1">
      <c r="A596" s="783"/>
      <c r="B596" s="783"/>
      <c r="C596" s="784"/>
      <c r="D596" s="783"/>
      <c r="E596" s="783"/>
      <c r="F596" s="783"/>
      <c r="G596" s="783"/>
      <c r="H596" s="783"/>
      <c r="I596" s="783"/>
      <c r="J596" s="783"/>
      <c r="K596" s="783"/>
      <c r="L596" s="783"/>
      <c r="M596" s="783"/>
      <c r="N596" s="783"/>
      <c r="O596" s="783"/>
      <c r="P596" s="783"/>
      <c r="Q596" s="783"/>
      <c r="R596" s="783"/>
      <c r="S596" s="783"/>
      <c r="T596" s="783"/>
      <c r="U596" s="783"/>
      <c r="V596" s="783"/>
      <c r="W596" s="783"/>
      <c r="X596" s="783"/>
      <c r="Y596" s="783"/>
      <c r="Z596" s="783"/>
    </row>
    <row r="597" ht="12.75" customHeight="1">
      <c r="A597" s="783"/>
      <c r="B597" s="783"/>
      <c r="C597" s="784"/>
      <c r="D597" s="783"/>
      <c r="E597" s="783"/>
      <c r="F597" s="783"/>
      <c r="G597" s="783"/>
      <c r="H597" s="783"/>
      <c r="I597" s="783"/>
      <c r="J597" s="783"/>
      <c r="K597" s="783"/>
      <c r="L597" s="783"/>
      <c r="M597" s="783"/>
      <c r="N597" s="783"/>
      <c r="O597" s="783"/>
      <c r="P597" s="783"/>
      <c r="Q597" s="783"/>
      <c r="R597" s="783"/>
      <c r="S597" s="783"/>
      <c r="T597" s="783"/>
      <c r="U597" s="783"/>
      <c r="V597" s="783"/>
      <c r="W597" s="783"/>
      <c r="X597" s="783"/>
      <c r="Y597" s="783"/>
      <c r="Z597" s="783"/>
    </row>
    <row r="598" ht="12.75" customHeight="1">
      <c r="A598" s="783"/>
      <c r="B598" s="783"/>
      <c r="C598" s="784"/>
      <c r="D598" s="783"/>
      <c r="E598" s="783"/>
      <c r="F598" s="783"/>
      <c r="G598" s="783"/>
      <c r="H598" s="783"/>
      <c r="I598" s="783"/>
      <c r="J598" s="783"/>
      <c r="K598" s="783"/>
      <c r="L598" s="783"/>
      <c r="M598" s="783"/>
      <c r="N598" s="783"/>
      <c r="O598" s="783"/>
      <c r="P598" s="783"/>
      <c r="Q598" s="783"/>
      <c r="R598" s="783"/>
      <c r="S598" s="783"/>
      <c r="T598" s="783"/>
      <c r="U598" s="783"/>
      <c r="V598" s="783"/>
      <c r="W598" s="783"/>
      <c r="X598" s="783"/>
      <c r="Y598" s="783"/>
      <c r="Z598" s="783"/>
    </row>
    <row r="599" ht="12.75" customHeight="1">
      <c r="A599" s="783"/>
      <c r="B599" s="783"/>
      <c r="C599" s="784"/>
      <c r="D599" s="783"/>
      <c r="E599" s="783"/>
      <c r="F599" s="783"/>
      <c r="G599" s="783"/>
      <c r="H599" s="783"/>
      <c r="I599" s="783"/>
      <c r="J599" s="783"/>
      <c r="K599" s="783"/>
      <c r="L599" s="783"/>
      <c r="M599" s="783"/>
      <c r="N599" s="783"/>
      <c r="O599" s="783"/>
      <c r="P599" s="783"/>
      <c r="Q599" s="783"/>
      <c r="R599" s="783"/>
      <c r="S599" s="783"/>
      <c r="T599" s="783"/>
      <c r="U599" s="783"/>
      <c r="V599" s="783"/>
      <c r="W599" s="783"/>
      <c r="X599" s="783"/>
      <c r="Y599" s="783"/>
      <c r="Z599" s="783"/>
    </row>
    <row r="600" ht="12.75" customHeight="1">
      <c r="A600" s="783"/>
      <c r="B600" s="783"/>
      <c r="C600" s="784"/>
      <c r="D600" s="783"/>
      <c r="E600" s="783"/>
      <c r="F600" s="783"/>
      <c r="G600" s="783"/>
      <c r="H600" s="783"/>
      <c r="I600" s="783"/>
      <c r="J600" s="783"/>
      <c r="K600" s="783"/>
      <c r="L600" s="783"/>
      <c r="M600" s="783"/>
      <c r="N600" s="783"/>
      <c r="O600" s="783"/>
      <c r="P600" s="783"/>
      <c r="Q600" s="783"/>
      <c r="R600" s="783"/>
      <c r="S600" s="783"/>
      <c r="T600" s="783"/>
      <c r="U600" s="783"/>
      <c r="V600" s="783"/>
      <c r="W600" s="783"/>
      <c r="X600" s="783"/>
      <c r="Y600" s="783"/>
      <c r="Z600" s="783"/>
    </row>
    <row r="601" ht="12.75" customHeight="1">
      <c r="A601" s="783"/>
      <c r="B601" s="783"/>
      <c r="C601" s="784"/>
      <c r="D601" s="783"/>
      <c r="E601" s="783"/>
      <c r="F601" s="783"/>
      <c r="G601" s="783"/>
      <c r="H601" s="783"/>
      <c r="I601" s="783"/>
      <c r="J601" s="783"/>
      <c r="K601" s="783"/>
      <c r="L601" s="783"/>
      <c r="M601" s="783"/>
      <c r="N601" s="783"/>
      <c r="O601" s="783"/>
      <c r="P601" s="783"/>
      <c r="Q601" s="783"/>
      <c r="R601" s="783"/>
      <c r="S601" s="783"/>
      <c r="T601" s="783"/>
      <c r="U601" s="783"/>
      <c r="V601" s="783"/>
      <c r="W601" s="783"/>
      <c r="X601" s="783"/>
      <c r="Y601" s="783"/>
      <c r="Z601" s="783"/>
    </row>
    <row r="602" ht="12.75" customHeight="1">
      <c r="A602" s="783"/>
      <c r="B602" s="783"/>
      <c r="C602" s="784"/>
      <c r="D602" s="783"/>
      <c r="E602" s="783"/>
      <c r="F602" s="783"/>
      <c r="G602" s="783"/>
      <c r="H602" s="783"/>
      <c r="I602" s="783"/>
      <c r="J602" s="783"/>
      <c r="K602" s="783"/>
      <c r="L602" s="783"/>
      <c r="M602" s="783"/>
      <c r="N602" s="783"/>
      <c r="O602" s="783"/>
      <c r="P602" s="783"/>
      <c r="Q602" s="783"/>
      <c r="R602" s="783"/>
      <c r="S602" s="783"/>
      <c r="T602" s="783"/>
      <c r="U602" s="783"/>
      <c r="V602" s="783"/>
      <c r="W602" s="783"/>
      <c r="X602" s="783"/>
      <c r="Y602" s="783"/>
      <c r="Z602" s="783"/>
    </row>
    <row r="603" ht="12.75" customHeight="1">
      <c r="A603" s="783"/>
      <c r="B603" s="783"/>
      <c r="C603" s="784"/>
      <c r="D603" s="783"/>
      <c r="E603" s="783"/>
      <c r="F603" s="783"/>
      <c r="G603" s="783"/>
      <c r="H603" s="783"/>
      <c r="I603" s="783"/>
      <c r="J603" s="783"/>
      <c r="K603" s="783"/>
      <c r="L603" s="783"/>
      <c r="M603" s="783"/>
      <c r="N603" s="783"/>
      <c r="O603" s="783"/>
      <c r="P603" s="783"/>
      <c r="Q603" s="783"/>
      <c r="R603" s="783"/>
      <c r="S603" s="783"/>
      <c r="T603" s="783"/>
      <c r="U603" s="783"/>
      <c r="V603" s="783"/>
      <c r="W603" s="783"/>
      <c r="X603" s="783"/>
      <c r="Y603" s="783"/>
      <c r="Z603" s="783"/>
    </row>
    <row r="604" ht="12.75" customHeight="1">
      <c r="A604" s="783"/>
      <c r="B604" s="783"/>
      <c r="C604" s="784"/>
      <c r="D604" s="783"/>
      <c r="E604" s="783"/>
      <c r="F604" s="783"/>
      <c r="G604" s="783"/>
      <c r="H604" s="783"/>
      <c r="I604" s="783"/>
      <c r="J604" s="783"/>
      <c r="K604" s="783"/>
      <c r="L604" s="783"/>
      <c r="M604" s="783"/>
      <c r="N604" s="783"/>
      <c r="O604" s="783"/>
      <c r="P604" s="783"/>
      <c r="Q604" s="783"/>
      <c r="R604" s="783"/>
      <c r="S604" s="783"/>
      <c r="T604" s="783"/>
      <c r="U604" s="783"/>
      <c r="V604" s="783"/>
      <c r="W604" s="783"/>
      <c r="X604" s="783"/>
      <c r="Y604" s="783"/>
      <c r="Z604" s="783"/>
    </row>
    <row r="605" ht="12.75" customHeight="1">
      <c r="A605" s="783"/>
      <c r="B605" s="783"/>
      <c r="C605" s="784"/>
      <c r="D605" s="783"/>
      <c r="E605" s="783"/>
      <c r="F605" s="783"/>
      <c r="G605" s="783"/>
      <c r="H605" s="783"/>
      <c r="I605" s="783"/>
      <c r="J605" s="783"/>
      <c r="K605" s="783"/>
      <c r="L605" s="783"/>
      <c r="M605" s="783"/>
      <c r="N605" s="783"/>
      <c r="O605" s="783"/>
      <c r="P605" s="783"/>
      <c r="Q605" s="783"/>
      <c r="R605" s="783"/>
      <c r="S605" s="783"/>
      <c r="T605" s="783"/>
      <c r="U605" s="783"/>
      <c r="V605" s="783"/>
      <c r="W605" s="783"/>
      <c r="X605" s="783"/>
      <c r="Y605" s="783"/>
      <c r="Z605" s="783"/>
    </row>
    <row r="606" ht="12.75" customHeight="1">
      <c r="A606" s="783"/>
      <c r="B606" s="783"/>
      <c r="C606" s="784"/>
      <c r="D606" s="783"/>
      <c r="E606" s="783"/>
      <c r="F606" s="783"/>
      <c r="G606" s="783"/>
      <c r="H606" s="783"/>
      <c r="I606" s="783"/>
      <c r="J606" s="783"/>
      <c r="K606" s="783"/>
      <c r="L606" s="783"/>
      <c r="M606" s="783"/>
      <c r="N606" s="783"/>
      <c r="O606" s="783"/>
      <c r="P606" s="783"/>
      <c r="Q606" s="783"/>
      <c r="R606" s="783"/>
      <c r="S606" s="783"/>
      <c r="T606" s="783"/>
      <c r="U606" s="783"/>
      <c r="V606" s="783"/>
      <c r="W606" s="783"/>
      <c r="X606" s="783"/>
      <c r="Y606" s="783"/>
      <c r="Z606" s="783"/>
    </row>
    <row r="607" ht="12.75" customHeight="1">
      <c r="A607" s="783"/>
      <c r="B607" s="783"/>
      <c r="C607" s="784"/>
      <c r="D607" s="783"/>
      <c r="E607" s="783"/>
      <c r="F607" s="783"/>
      <c r="G607" s="783"/>
      <c r="H607" s="783"/>
      <c r="I607" s="783"/>
      <c r="J607" s="783"/>
      <c r="K607" s="783"/>
      <c r="L607" s="783"/>
      <c r="M607" s="783"/>
      <c r="N607" s="783"/>
      <c r="O607" s="783"/>
      <c r="P607" s="783"/>
      <c r="Q607" s="783"/>
      <c r="R607" s="783"/>
      <c r="S607" s="783"/>
      <c r="T607" s="783"/>
      <c r="U607" s="783"/>
      <c r="V607" s="783"/>
      <c r="W607" s="783"/>
      <c r="X607" s="783"/>
      <c r="Y607" s="783"/>
      <c r="Z607" s="783"/>
    </row>
    <row r="608" ht="12.75" customHeight="1">
      <c r="A608" s="783"/>
      <c r="B608" s="783"/>
      <c r="C608" s="784"/>
      <c r="D608" s="783"/>
      <c r="E608" s="783"/>
      <c r="F608" s="783"/>
      <c r="G608" s="783"/>
      <c r="H608" s="783"/>
      <c r="I608" s="783"/>
      <c r="J608" s="783"/>
      <c r="K608" s="783"/>
      <c r="L608" s="783"/>
      <c r="M608" s="783"/>
      <c r="N608" s="783"/>
      <c r="O608" s="783"/>
      <c r="P608" s="783"/>
      <c r="Q608" s="783"/>
      <c r="R608" s="783"/>
      <c r="S608" s="783"/>
      <c r="T608" s="783"/>
      <c r="U608" s="783"/>
      <c r="V608" s="783"/>
      <c r="W608" s="783"/>
      <c r="X608" s="783"/>
      <c r="Y608" s="783"/>
      <c r="Z608" s="783"/>
    </row>
    <row r="609" ht="12.75" customHeight="1">
      <c r="A609" s="783"/>
      <c r="B609" s="783"/>
      <c r="C609" s="784"/>
      <c r="D609" s="783"/>
      <c r="E609" s="783"/>
      <c r="F609" s="783"/>
      <c r="G609" s="783"/>
      <c r="H609" s="783"/>
      <c r="I609" s="783"/>
      <c r="J609" s="783"/>
      <c r="K609" s="783"/>
      <c r="L609" s="783"/>
      <c r="M609" s="783"/>
      <c r="N609" s="783"/>
      <c r="O609" s="783"/>
      <c r="P609" s="783"/>
      <c r="Q609" s="783"/>
      <c r="R609" s="783"/>
      <c r="S609" s="783"/>
      <c r="T609" s="783"/>
      <c r="U609" s="783"/>
      <c r="V609" s="783"/>
      <c r="W609" s="783"/>
      <c r="X609" s="783"/>
      <c r="Y609" s="783"/>
      <c r="Z609" s="783"/>
    </row>
    <row r="610" ht="12.75" customHeight="1">
      <c r="A610" s="783"/>
      <c r="B610" s="783"/>
      <c r="C610" s="784"/>
      <c r="D610" s="783"/>
      <c r="E610" s="783"/>
      <c r="F610" s="783"/>
      <c r="G610" s="783"/>
      <c r="H610" s="783"/>
      <c r="I610" s="783"/>
      <c r="J610" s="783"/>
      <c r="K610" s="783"/>
      <c r="L610" s="783"/>
      <c r="M610" s="783"/>
      <c r="N610" s="783"/>
      <c r="O610" s="783"/>
      <c r="P610" s="783"/>
      <c r="Q610" s="783"/>
      <c r="R610" s="783"/>
      <c r="S610" s="783"/>
      <c r="T610" s="783"/>
      <c r="U610" s="783"/>
      <c r="V610" s="783"/>
      <c r="W610" s="783"/>
      <c r="X610" s="783"/>
      <c r="Y610" s="783"/>
      <c r="Z610" s="783"/>
    </row>
    <row r="611" ht="12.75" customHeight="1">
      <c r="A611" s="783"/>
      <c r="B611" s="783"/>
      <c r="C611" s="784"/>
      <c r="D611" s="783"/>
      <c r="E611" s="783"/>
      <c r="F611" s="783"/>
      <c r="G611" s="783"/>
      <c r="H611" s="783"/>
      <c r="I611" s="783"/>
      <c r="J611" s="783"/>
      <c r="K611" s="783"/>
      <c r="L611" s="783"/>
      <c r="M611" s="783"/>
      <c r="N611" s="783"/>
      <c r="O611" s="783"/>
      <c r="P611" s="783"/>
      <c r="Q611" s="783"/>
      <c r="R611" s="783"/>
      <c r="S611" s="783"/>
      <c r="T611" s="783"/>
      <c r="U611" s="783"/>
      <c r="V611" s="783"/>
      <c r="W611" s="783"/>
      <c r="X611" s="783"/>
      <c r="Y611" s="783"/>
      <c r="Z611" s="783"/>
    </row>
    <row r="612" ht="12.75" customHeight="1">
      <c r="A612" s="783"/>
      <c r="B612" s="783"/>
      <c r="C612" s="784"/>
      <c r="D612" s="783"/>
      <c r="E612" s="783"/>
      <c r="F612" s="783"/>
      <c r="G612" s="783"/>
      <c r="H612" s="783"/>
      <c r="I612" s="783"/>
      <c r="J612" s="783"/>
      <c r="K612" s="783"/>
      <c r="L612" s="783"/>
      <c r="M612" s="783"/>
      <c r="N612" s="783"/>
      <c r="O612" s="783"/>
      <c r="P612" s="783"/>
      <c r="Q612" s="783"/>
      <c r="R612" s="783"/>
      <c r="S612" s="783"/>
      <c r="T612" s="783"/>
      <c r="U612" s="783"/>
      <c r="V612" s="783"/>
      <c r="W612" s="783"/>
      <c r="X612" s="783"/>
      <c r="Y612" s="783"/>
      <c r="Z612" s="783"/>
    </row>
    <row r="613" ht="12.75" customHeight="1">
      <c r="A613" s="783"/>
      <c r="B613" s="783"/>
      <c r="C613" s="784"/>
      <c r="D613" s="783"/>
      <c r="E613" s="783"/>
      <c r="F613" s="783"/>
      <c r="G613" s="783"/>
      <c r="H613" s="783"/>
      <c r="I613" s="783"/>
      <c r="J613" s="783"/>
      <c r="K613" s="783"/>
      <c r="L613" s="783"/>
      <c r="M613" s="783"/>
      <c r="N613" s="783"/>
      <c r="O613" s="783"/>
      <c r="P613" s="783"/>
      <c r="Q613" s="783"/>
      <c r="R613" s="783"/>
      <c r="S613" s="783"/>
      <c r="T613" s="783"/>
      <c r="U613" s="783"/>
      <c r="V613" s="783"/>
      <c r="W613" s="783"/>
      <c r="X613" s="783"/>
      <c r="Y613" s="783"/>
      <c r="Z613" s="783"/>
    </row>
    <row r="614" ht="12.75" customHeight="1">
      <c r="A614" s="783"/>
      <c r="B614" s="783"/>
      <c r="C614" s="784"/>
      <c r="D614" s="783"/>
      <c r="E614" s="783"/>
      <c r="F614" s="783"/>
      <c r="G614" s="783"/>
      <c r="H614" s="783"/>
      <c r="I614" s="783"/>
      <c r="J614" s="783"/>
      <c r="K614" s="783"/>
      <c r="L614" s="783"/>
      <c r="M614" s="783"/>
      <c r="N614" s="783"/>
      <c r="O614" s="783"/>
      <c r="P614" s="783"/>
      <c r="Q614" s="783"/>
      <c r="R614" s="783"/>
      <c r="S614" s="783"/>
      <c r="T614" s="783"/>
      <c r="U614" s="783"/>
      <c r="V614" s="783"/>
      <c r="W614" s="783"/>
      <c r="X614" s="783"/>
      <c r="Y614" s="783"/>
      <c r="Z614" s="783"/>
    </row>
    <row r="615" ht="12.75" customHeight="1">
      <c r="A615" s="783"/>
      <c r="B615" s="783"/>
      <c r="C615" s="784"/>
      <c r="D615" s="783"/>
      <c r="E615" s="783"/>
      <c r="F615" s="783"/>
      <c r="G615" s="783"/>
      <c r="H615" s="783"/>
      <c r="I615" s="783"/>
      <c r="J615" s="783"/>
      <c r="K615" s="783"/>
      <c r="L615" s="783"/>
      <c r="M615" s="783"/>
      <c r="N615" s="783"/>
      <c r="O615" s="783"/>
      <c r="P615" s="783"/>
      <c r="Q615" s="783"/>
      <c r="R615" s="783"/>
      <c r="S615" s="783"/>
      <c r="T615" s="783"/>
      <c r="U615" s="783"/>
      <c r="V615" s="783"/>
      <c r="W615" s="783"/>
      <c r="X615" s="783"/>
      <c r="Y615" s="783"/>
      <c r="Z615" s="783"/>
    </row>
    <row r="616" ht="12.75" customHeight="1">
      <c r="A616" s="783"/>
      <c r="B616" s="783"/>
      <c r="C616" s="784"/>
      <c r="D616" s="783"/>
      <c r="E616" s="783"/>
      <c r="F616" s="783"/>
      <c r="G616" s="783"/>
      <c r="H616" s="783"/>
      <c r="I616" s="783"/>
      <c r="J616" s="783"/>
      <c r="K616" s="783"/>
      <c r="L616" s="783"/>
      <c r="M616" s="783"/>
      <c r="N616" s="783"/>
      <c r="O616" s="783"/>
      <c r="P616" s="783"/>
      <c r="Q616" s="783"/>
      <c r="R616" s="783"/>
      <c r="S616" s="783"/>
      <c r="T616" s="783"/>
      <c r="U616" s="783"/>
      <c r="V616" s="783"/>
      <c r="W616" s="783"/>
      <c r="X616" s="783"/>
      <c r="Y616" s="783"/>
      <c r="Z616" s="783"/>
    </row>
    <row r="617" ht="12.75" customHeight="1">
      <c r="A617" s="783"/>
      <c r="B617" s="783"/>
      <c r="C617" s="784"/>
      <c r="D617" s="783"/>
      <c r="E617" s="783"/>
      <c r="F617" s="783"/>
      <c r="G617" s="783"/>
      <c r="H617" s="783"/>
      <c r="I617" s="783"/>
      <c r="J617" s="783"/>
      <c r="K617" s="783"/>
      <c r="L617" s="783"/>
      <c r="M617" s="783"/>
      <c r="N617" s="783"/>
      <c r="O617" s="783"/>
      <c r="P617" s="783"/>
      <c r="Q617" s="783"/>
      <c r="R617" s="783"/>
      <c r="S617" s="783"/>
      <c r="T617" s="783"/>
      <c r="U617" s="783"/>
      <c r="V617" s="783"/>
      <c r="W617" s="783"/>
      <c r="X617" s="783"/>
      <c r="Y617" s="783"/>
      <c r="Z617" s="783"/>
    </row>
    <row r="618" ht="12.75" customHeight="1">
      <c r="A618" s="783"/>
      <c r="B618" s="783"/>
      <c r="C618" s="784"/>
      <c r="D618" s="783"/>
      <c r="E618" s="783"/>
      <c r="F618" s="783"/>
      <c r="G618" s="783"/>
      <c r="H618" s="783"/>
      <c r="I618" s="783"/>
      <c r="J618" s="783"/>
      <c r="K618" s="783"/>
      <c r="L618" s="783"/>
      <c r="M618" s="783"/>
      <c r="N618" s="783"/>
      <c r="O618" s="783"/>
      <c r="P618" s="783"/>
      <c r="Q618" s="783"/>
      <c r="R618" s="783"/>
      <c r="S618" s="783"/>
      <c r="T618" s="783"/>
      <c r="U618" s="783"/>
      <c r="V618" s="783"/>
      <c r="W618" s="783"/>
      <c r="X618" s="783"/>
      <c r="Y618" s="783"/>
      <c r="Z618" s="783"/>
    </row>
    <row r="619" ht="12.75" customHeight="1">
      <c r="A619" s="783"/>
      <c r="B619" s="783"/>
      <c r="C619" s="784"/>
      <c r="D619" s="783"/>
      <c r="E619" s="783"/>
      <c r="F619" s="783"/>
      <c r="G619" s="783"/>
      <c r="H619" s="783"/>
      <c r="I619" s="783"/>
      <c r="J619" s="783"/>
      <c r="K619" s="783"/>
      <c r="L619" s="783"/>
      <c r="M619" s="783"/>
      <c r="N619" s="783"/>
      <c r="O619" s="783"/>
      <c r="P619" s="783"/>
      <c r="Q619" s="783"/>
      <c r="R619" s="783"/>
      <c r="S619" s="783"/>
      <c r="T619" s="783"/>
      <c r="U619" s="783"/>
      <c r="V619" s="783"/>
      <c r="W619" s="783"/>
      <c r="X619" s="783"/>
      <c r="Y619" s="783"/>
      <c r="Z619" s="783"/>
    </row>
    <row r="620" ht="12.75" customHeight="1">
      <c r="A620" s="783"/>
      <c r="B620" s="783"/>
      <c r="C620" s="784"/>
      <c r="D620" s="783"/>
      <c r="E620" s="783"/>
      <c r="F620" s="783"/>
      <c r="G620" s="783"/>
      <c r="H620" s="783"/>
      <c r="I620" s="783"/>
      <c r="J620" s="783"/>
      <c r="K620" s="783"/>
      <c r="L620" s="783"/>
      <c r="M620" s="783"/>
      <c r="N620" s="783"/>
      <c r="O620" s="783"/>
      <c r="P620" s="783"/>
      <c r="Q620" s="783"/>
      <c r="R620" s="783"/>
      <c r="S620" s="783"/>
      <c r="T620" s="783"/>
      <c r="U620" s="783"/>
      <c r="V620" s="783"/>
      <c r="W620" s="783"/>
      <c r="X620" s="783"/>
      <c r="Y620" s="783"/>
      <c r="Z620" s="783"/>
    </row>
    <row r="621" ht="12.75" customHeight="1">
      <c r="A621" s="783"/>
      <c r="B621" s="783"/>
      <c r="C621" s="784"/>
      <c r="D621" s="783"/>
      <c r="E621" s="783"/>
      <c r="F621" s="783"/>
      <c r="G621" s="783"/>
      <c r="H621" s="783"/>
      <c r="I621" s="783"/>
      <c r="J621" s="783"/>
      <c r="K621" s="783"/>
      <c r="L621" s="783"/>
      <c r="M621" s="783"/>
      <c r="N621" s="783"/>
      <c r="O621" s="783"/>
      <c r="P621" s="783"/>
      <c r="Q621" s="783"/>
      <c r="R621" s="783"/>
      <c r="S621" s="783"/>
      <c r="T621" s="783"/>
      <c r="U621" s="783"/>
      <c r="V621" s="783"/>
      <c r="W621" s="783"/>
      <c r="X621" s="783"/>
      <c r="Y621" s="783"/>
      <c r="Z621" s="783"/>
    </row>
    <row r="622" ht="12.75" customHeight="1">
      <c r="A622" s="783"/>
      <c r="B622" s="783"/>
      <c r="C622" s="784"/>
      <c r="D622" s="783"/>
      <c r="E622" s="783"/>
      <c r="F622" s="783"/>
      <c r="G622" s="783"/>
      <c r="H622" s="783"/>
      <c r="I622" s="783"/>
      <c r="J622" s="783"/>
      <c r="K622" s="783"/>
      <c r="L622" s="783"/>
      <c r="M622" s="783"/>
      <c r="N622" s="783"/>
      <c r="O622" s="783"/>
      <c r="P622" s="783"/>
      <c r="Q622" s="783"/>
      <c r="R622" s="783"/>
      <c r="S622" s="783"/>
      <c r="T622" s="783"/>
      <c r="U622" s="783"/>
      <c r="V622" s="783"/>
      <c r="W622" s="783"/>
      <c r="X622" s="783"/>
      <c r="Y622" s="783"/>
      <c r="Z622" s="783"/>
    </row>
    <row r="623" ht="12.75" customHeight="1">
      <c r="A623" s="783"/>
      <c r="B623" s="783"/>
      <c r="C623" s="784"/>
      <c r="D623" s="783"/>
      <c r="E623" s="783"/>
      <c r="F623" s="783"/>
      <c r="G623" s="783"/>
      <c r="H623" s="783"/>
      <c r="I623" s="783"/>
      <c r="J623" s="783"/>
      <c r="K623" s="783"/>
      <c r="L623" s="783"/>
      <c r="M623" s="783"/>
      <c r="N623" s="783"/>
      <c r="O623" s="783"/>
      <c r="P623" s="783"/>
      <c r="Q623" s="783"/>
      <c r="R623" s="783"/>
      <c r="S623" s="783"/>
      <c r="T623" s="783"/>
      <c r="U623" s="783"/>
      <c r="V623" s="783"/>
      <c r="W623" s="783"/>
      <c r="X623" s="783"/>
      <c r="Y623" s="783"/>
      <c r="Z623" s="783"/>
    </row>
    <row r="624" ht="12.75" customHeight="1">
      <c r="A624" s="783"/>
      <c r="B624" s="783"/>
      <c r="C624" s="784"/>
      <c r="D624" s="783"/>
      <c r="E624" s="783"/>
      <c r="F624" s="783"/>
      <c r="G624" s="783"/>
      <c r="H624" s="783"/>
      <c r="I624" s="783"/>
      <c r="J624" s="783"/>
      <c r="K624" s="783"/>
      <c r="L624" s="783"/>
      <c r="M624" s="783"/>
      <c r="N624" s="783"/>
      <c r="O624" s="783"/>
      <c r="P624" s="783"/>
      <c r="Q624" s="783"/>
      <c r="R624" s="783"/>
      <c r="S624" s="783"/>
      <c r="T624" s="783"/>
      <c r="U624" s="783"/>
      <c r="V624" s="783"/>
      <c r="W624" s="783"/>
      <c r="X624" s="783"/>
      <c r="Y624" s="783"/>
      <c r="Z624" s="783"/>
    </row>
    <row r="625" ht="12.75" customHeight="1">
      <c r="A625" s="783"/>
      <c r="B625" s="783"/>
      <c r="C625" s="784"/>
      <c r="D625" s="783"/>
      <c r="E625" s="783"/>
      <c r="F625" s="783"/>
      <c r="G625" s="783"/>
      <c r="H625" s="783"/>
      <c r="I625" s="783"/>
      <c r="J625" s="783"/>
      <c r="K625" s="783"/>
      <c r="L625" s="783"/>
      <c r="M625" s="783"/>
      <c r="N625" s="783"/>
      <c r="O625" s="783"/>
      <c r="P625" s="783"/>
      <c r="Q625" s="783"/>
      <c r="R625" s="783"/>
      <c r="S625" s="783"/>
      <c r="T625" s="783"/>
      <c r="U625" s="783"/>
      <c r="V625" s="783"/>
      <c r="W625" s="783"/>
      <c r="X625" s="783"/>
      <c r="Y625" s="783"/>
      <c r="Z625" s="783"/>
    </row>
    <row r="626" ht="12.75" customHeight="1">
      <c r="A626" s="783"/>
      <c r="B626" s="783"/>
      <c r="C626" s="784"/>
      <c r="D626" s="783"/>
      <c r="E626" s="783"/>
      <c r="F626" s="783"/>
      <c r="G626" s="783"/>
      <c r="H626" s="783"/>
      <c r="I626" s="783"/>
      <c r="J626" s="783"/>
      <c r="K626" s="783"/>
      <c r="L626" s="783"/>
      <c r="M626" s="783"/>
      <c r="N626" s="783"/>
      <c r="O626" s="783"/>
      <c r="P626" s="783"/>
      <c r="Q626" s="783"/>
      <c r="R626" s="783"/>
      <c r="S626" s="783"/>
      <c r="T626" s="783"/>
      <c r="U626" s="783"/>
      <c r="V626" s="783"/>
      <c r="W626" s="783"/>
      <c r="X626" s="783"/>
      <c r="Y626" s="783"/>
      <c r="Z626" s="783"/>
    </row>
    <row r="627" ht="12.75" customHeight="1">
      <c r="A627" s="783"/>
      <c r="B627" s="783"/>
      <c r="C627" s="784"/>
      <c r="D627" s="783"/>
      <c r="E627" s="783"/>
      <c r="F627" s="783"/>
      <c r="G627" s="783"/>
      <c r="H627" s="783"/>
      <c r="I627" s="783"/>
      <c r="J627" s="783"/>
      <c r="K627" s="783"/>
      <c r="L627" s="783"/>
      <c r="M627" s="783"/>
      <c r="N627" s="783"/>
      <c r="O627" s="783"/>
      <c r="P627" s="783"/>
      <c r="Q627" s="783"/>
      <c r="R627" s="783"/>
      <c r="S627" s="783"/>
      <c r="T627" s="783"/>
      <c r="U627" s="783"/>
      <c r="V627" s="783"/>
      <c r="W627" s="783"/>
      <c r="X627" s="783"/>
      <c r="Y627" s="783"/>
      <c r="Z627" s="783"/>
    </row>
    <row r="628" ht="12.75" customHeight="1">
      <c r="A628" s="783"/>
      <c r="B628" s="783"/>
      <c r="C628" s="784"/>
      <c r="D628" s="783"/>
      <c r="E628" s="783"/>
      <c r="F628" s="783"/>
      <c r="G628" s="783"/>
      <c r="H628" s="783"/>
      <c r="I628" s="783"/>
      <c r="J628" s="783"/>
      <c r="K628" s="783"/>
      <c r="L628" s="783"/>
      <c r="M628" s="783"/>
      <c r="N628" s="783"/>
      <c r="O628" s="783"/>
      <c r="P628" s="783"/>
      <c r="Q628" s="783"/>
      <c r="R628" s="783"/>
      <c r="S628" s="783"/>
      <c r="T628" s="783"/>
      <c r="U628" s="783"/>
      <c r="V628" s="783"/>
      <c r="W628" s="783"/>
      <c r="X628" s="783"/>
      <c r="Y628" s="783"/>
      <c r="Z628" s="783"/>
    </row>
    <row r="629" ht="12.75" customHeight="1">
      <c r="A629" s="783"/>
      <c r="B629" s="783"/>
      <c r="C629" s="784"/>
      <c r="D629" s="783"/>
      <c r="E629" s="783"/>
      <c r="F629" s="783"/>
      <c r="G629" s="783"/>
      <c r="H629" s="783"/>
      <c r="I629" s="783"/>
      <c r="J629" s="783"/>
      <c r="K629" s="783"/>
      <c r="L629" s="783"/>
      <c r="M629" s="783"/>
      <c r="N629" s="783"/>
      <c r="O629" s="783"/>
      <c r="P629" s="783"/>
      <c r="Q629" s="783"/>
      <c r="R629" s="783"/>
      <c r="S629" s="783"/>
      <c r="T629" s="783"/>
      <c r="U629" s="783"/>
      <c r="V629" s="783"/>
      <c r="W629" s="783"/>
      <c r="X629" s="783"/>
      <c r="Y629" s="783"/>
      <c r="Z629" s="783"/>
    </row>
    <row r="630" ht="12.75" customHeight="1">
      <c r="A630" s="783"/>
      <c r="B630" s="783"/>
      <c r="C630" s="784"/>
      <c r="D630" s="783"/>
      <c r="E630" s="783"/>
      <c r="F630" s="783"/>
      <c r="G630" s="783"/>
      <c r="H630" s="783"/>
      <c r="I630" s="783"/>
      <c r="J630" s="783"/>
      <c r="K630" s="783"/>
      <c r="L630" s="783"/>
      <c r="M630" s="783"/>
      <c r="N630" s="783"/>
      <c r="O630" s="783"/>
      <c r="P630" s="783"/>
      <c r="Q630" s="783"/>
      <c r="R630" s="783"/>
      <c r="S630" s="783"/>
      <c r="T630" s="783"/>
      <c r="U630" s="783"/>
      <c r="V630" s="783"/>
      <c r="W630" s="783"/>
      <c r="X630" s="783"/>
      <c r="Y630" s="783"/>
      <c r="Z630" s="783"/>
    </row>
    <row r="631" ht="12.75" customHeight="1">
      <c r="A631" s="783"/>
      <c r="B631" s="783"/>
      <c r="C631" s="784"/>
      <c r="D631" s="783"/>
      <c r="E631" s="783"/>
      <c r="F631" s="783"/>
      <c r="G631" s="783"/>
      <c r="H631" s="783"/>
      <c r="I631" s="783"/>
      <c r="J631" s="783"/>
      <c r="K631" s="783"/>
      <c r="L631" s="783"/>
      <c r="M631" s="783"/>
      <c r="N631" s="783"/>
      <c r="O631" s="783"/>
      <c r="P631" s="783"/>
      <c r="Q631" s="783"/>
      <c r="R631" s="783"/>
      <c r="S631" s="783"/>
      <c r="T631" s="783"/>
      <c r="U631" s="783"/>
      <c r="V631" s="783"/>
      <c r="W631" s="783"/>
      <c r="X631" s="783"/>
      <c r="Y631" s="783"/>
      <c r="Z631" s="783"/>
    </row>
    <row r="632" ht="12.75" customHeight="1">
      <c r="A632" s="783"/>
      <c r="B632" s="783"/>
      <c r="C632" s="784"/>
      <c r="D632" s="783"/>
      <c r="E632" s="783"/>
      <c r="F632" s="783"/>
      <c r="G632" s="783"/>
      <c r="H632" s="783"/>
      <c r="I632" s="783"/>
      <c r="J632" s="783"/>
      <c r="K632" s="783"/>
      <c r="L632" s="783"/>
      <c r="M632" s="783"/>
      <c r="N632" s="783"/>
      <c r="O632" s="783"/>
      <c r="P632" s="783"/>
      <c r="Q632" s="783"/>
      <c r="R632" s="783"/>
      <c r="S632" s="783"/>
      <c r="T632" s="783"/>
      <c r="U632" s="783"/>
      <c r="V632" s="783"/>
      <c r="W632" s="783"/>
      <c r="X632" s="783"/>
      <c r="Y632" s="783"/>
      <c r="Z632" s="783"/>
    </row>
    <row r="633" ht="12.75" customHeight="1">
      <c r="A633" s="783"/>
      <c r="B633" s="783"/>
      <c r="C633" s="784"/>
      <c r="D633" s="783"/>
      <c r="E633" s="783"/>
      <c r="F633" s="783"/>
      <c r="G633" s="783"/>
      <c r="H633" s="783"/>
      <c r="I633" s="783"/>
      <c r="J633" s="783"/>
      <c r="K633" s="783"/>
      <c r="L633" s="783"/>
      <c r="M633" s="783"/>
      <c r="N633" s="783"/>
      <c r="O633" s="783"/>
      <c r="P633" s="783"/>
      <c r="Q633" s="783"/>
      <c r="R633" s="783"/>
      <c r="S633" s="783"/>
      <c r="T633" s="783"/>
      <c r="U633" s="783"/>
      <c r="V633" s="783"/>
      <c r="W633" s="783"/>
      <c r="X633" s="783"/>
      <c r="Y633" s="783"/>
      <c r="Z633" s="783"/>
    </row>
    <row r="634" ht="12.75" customHeight="1">
      <c r="A634" s="783"/>
      <c r="B634" s="783"/>
      <c r="C634" s="784"/>
      <c r="D634" s="783"/>
      <c r="E634" s="783"/>
      <c r="F634" s="783"/>
      <c r="G634" s="783"/>
      <c r="H634" s="783"/>
      <c r="I634" s="783"/>
      <c r="J634" s="783"/>
      <c r="K634" s="783"/>
      <c r="L634" s="783"/>
      <c r="M634" s="783"/>
      <c r="N634" s="783"/>
      <c r="O634" s="783"/>
      <c r="P634" s="783"/>
      <c r="Q634" s="783"/>
      <c r="R634" s="783"/>
      <c r="S634" s="783"/>
      <c r="T634" s="783"/>
      <c r="U634" s="783"/>
      <c r="V634" s="783"/>
      <c r="W634" s="783"/>
      <c r="X634" s="783"/>
      <c r="Y634" s="783"/>
      <c r="Z634" s="783"/>
    </row>
    <row r="635" ht="12.75" customHeight="1">
      <c r="A635" s="783"/>
      <c r="B635" s="783"/>
      <c r="C635" s="784"/>
      <c r="D635" s="783"/>
      <c r="E635" s="783"/>
      <c r="F635" s="783"/>
      <c r="G635" s="783"/>
      <c r="H635" s="783"/>
      <c r="I635" s="783"/>
      <c r="J635" s="783"/>
      <c r="K635" s="783"/>
      <c r="L635" s="783"/>
      <c r="M635" s="783"/>
      <c r="N635" s="783"/>
      <c r="O635" s="783"/>
      <c r="P635" s="783"/>
      <c r="Q635" s="783"/>
      <c r="R635" s="783"/>
      <c r="S635" s="783"/>
      <c r="T635" s="783"/>
      <c r="U635" s="783"/>
      <c r="V635" s="783"/>
      <c r="W635" s="783"/>
      <c r="X635" s="783"/>
      <c r="Y635" s="783"/>
      <c r="Z635" s="783"/>
    </row>
    <row r="636" ht="12.75" customHeight="1">
      <c r="A636" s="783"/>
      <c r="B636" s="783"/>
      <c r="C636" s="784"/>
      <c r="D636" s="783"/>
      <c r="E636" s="783"/>
      <c r="F636" s="783"/>
      <c r="G636" s="783"/>
      <c r="H636" s="783"/>
      <c r="I636" s="783"/>
      <c r="J636" s="783"/>
      <c r="K636" s="783"/>
      <c r="L636" s="783"/>
      <c r="M636" s="783"/>
      <c r="N636" s="783"/>
      <c r="O636" s="783"/>
      <c r="P636" s="783"/>
      <c r="Q636" s="783"/>
      <c r="R636" s="783"/>
      <c r="S636" s="783"/>
      <c r="T636" s="783"/>
      <c r="U636" s="783"/>
      <c r="V636" s="783"/>
      <c r="W636" s="783"/>
      <c r="X636" s="783"/>
      <c r="Y636" s="783"/>
      <c r="Z636" s="783"/>
    </row>
    <row r="637" ht="12.75" customHeight="1">
      <c r="A637" s="783"/>
      <c r="B637" s="783"/>
      <c r="C637" s="784"/>
      <c r="D637" s="783"/>
      <c r="E637" s="783"/>
      <c r="F637" s="783"/>
      <c r="G637" s="783"/>
      <c r="H637" s="783"/>
      <c r="I637" s="783"/>
      <c r="J637" s="783"/>
      <c r="K637" s="783"/>
      <c r="L637" s="783"/>
      <c r="M637" s="783"/>
      <c r="N637" s="783"/>
      <c r="O637" s="783"/>
      <c r="P637" s="783"/>
      <c r="Q637" s="783"/>
      <c r="R637" s="783"/>
      <c r="S637" s="783"/>
      <c r="T637" s="783"/>
      <c r="U637" s="783"/>
      <c r="V637" s="783"/>
      <c r="W637" s="783"/>
      <c r="X637" s="783"/>
      <c r="Y637" s="783"/>
      <c r="Z637" s="783"/>
    </row>
    <row r="638" ht="12.75" customHeight="1">
      <c r="A638" s="783"/>
      <c r="B638" s="783"/>
      <c r="C638" s="784"/>
      <c r="D638" s="783"/>
      <c r="E638" s="783"/>
      <c r="F638" s="783"/>
      <c r="G638" s="783"/>
      <c r="H638" s="783"/>
      <c r="I638" s="783"/>
      <c r="J638" s="783"/>
      <c r="K638" s="783"/>
      <c r="L638" s="783"/>
      <c r="M638" s="783"/>
      <c r="N638" s="783"/>
      <c r="O638" s="783"/>
      <c r="P638" s="783"/>
      <c r="Q638" s="783"/>
      <c r="R638" s="783"/>
      <c r="S638" s="783"/>
      <c r="T638" s="783"/>
      <c r="U638" s="783"/>
      <c r="V638" s="783"/>
      <c r="W638" s="783"/>
      <c r="X638" s="783"/>
      <c r="Y638" s="783"/>
      <c r="Z638" s="783"/>
    </row>
    <row r="639" ht="12.75" customHeight="1">
      <c r="A639" s="783"/>
      <c r="B639" s="783"/>
      <c r="C639" s="784"/>
      <c r="D639" s="783"/>
      <c r="E639" s="783"/>
      <c r="F639" s="783"/>
      <c r="G639" s="783"/>
      <c r="H639" s="783"/>
      <c r="I639" s="783"/>
      <c r="J639" s="783"/>
      <c r="K639" s="783"/>
      <c r="L639" s="783"/>
      <c r="M639" s="783"/>
      <c r="N639" s="783"/>
      <c r="O639" s="783"/>
      <c r="P639" s="783"/>
      <c r="Q639" s="783"/>
      <c r="R639" s="783"/>
      <c r="S639" s="783"/>
      <c r="T639" s="783"/>
      <c r="U639" s="783"/>
      <c r="V639" s="783"/>
      <c r="W639" s="783"/>
      <c r="X639" s="783"/>
      <c r="Y639" s="783"/>
      <c r="Z639" s="783"/>
    </row>
    <row r="640" ht="12.75" customHeight="1">
      <c r="A640" s="783"/>
      <c r="B640" s="783"/>
      <c r="C640" s="784"/>
      <c r="D640" s="783"/>
      <c r="E640" s="783"/>
      <c r="F640" s="783"/>
      <c r="G640" s="783"/>
      <c r="H640" s="783"/>
      <c r="I640" s="783"/>
      <c r="J640" s="783"/>
      <c r="K640" s="783"/>
      <c r="L640" s="783"/>
      <c r="M640" s="783"/>
      <c r="N640" s="783"/>
      <c r="O640" s="783"/>
      <c r="P640" s="783"/>
      <c r="Q640" s="783"/>
      <c r="R640" s="783"/>
      <c r="S640" s="783"/>
      <c r="T640" s="783"/>
      <c r="U640" s="783"/>
      <c r="V640" s="783"/>
      <c r="W640" s="783"/>
      <c r="X640" s="783"/>
      <c r="Y640" s="783"/>
      <c r="Z640" s="783"/>
    </row>
    <row r="641" ht="12.75" customHeight="1">
      <c r="A641" s="783"/>
      <c r="B641" s="783"/>
      <c r="C641" s="784"/>
      <c r="D641" s="783"/>
      <c r="E641" s="783"/>
      <c r="F641" s="783"/>
      <c r="G641" s="783"/>
      <c r="H641" s="783"/>
      <c r="I641" s="783"/>
      <c r="J641" s="783"/>
      <c r="K641" s="783"/>
      <c r="L641" s="783"/>
      <c r="M641" s="783"/>
      <c r="N641" s="783"/>
      <c r="O641" s="783"/>
      <c r="P641" s="783"/>
      <c r="Q641" s="783"/>
      <c r="R641" s="783"/>
      <c r="S641" s="783"/>
      <c r="T641" s="783"/>
      <c r="U641" s="783"/>
      <c r="V641" s="783"/>
      <c r="W641" s="783"/>
      <c r="X641" s="783"/>
      <c r="Y641" s="783"/>
      <c r="Z641" s="783"/>
    </row>
    <row r="642" ht="12.75" customHeight="1">
      <c r="A642" s="783"/>
      <c r="B642" s="783"/>
      <c r="C642" s="784"/>
      <c r="D642" s="783"/>
      <c r="E642" s="783"/>
      <c r="F642" s="783"/>
      <c r="G642" s="783"/>
      <c r="H642" s="783"/>
      <c r="I642" s="783"/>
      <c r="J642" s="783"/>
      <c r="K642" s="783"/>
      <c r="L642" s="783"/>
      <c r="M642" s="783"/>
      <c r="N642" s="783"/>
      <c r="O642" s="783"/>
      <c r="P642" s="783"/>
      <c r="Q642" s="783"/>
      <c r="R642" s="783"/>
      <c r="S642" s="783"/>
      <c r="T642" s="783"/>
      <c r="U642" s="783"/>
      <c r="V642" s="783"/>
      <c r="W642" s="783"/>
      <c r="X642" s="783"/>
      <c r="Y642" s="783"/>
      <c r="Z642" s="783"/>
    </row>
    <row r="643" ht="12.75" customHeight="1">
      <c r="A643" s="783"/>
      <c r="B643" s="783"/>
      <c r="C643" s="784"/>
      <c r="D643" s="783"/>
      <c r="E643" s="783"/>
      <c r="F643" s="783"/>
      <c r="G643" s="783"/>
      <c r="H643" s="783"/>
      <c r="I643" s="783"/>
      <c r="J643" s="783"/>
      <c r="K643" s="783"/>
      <c r="L643" s="783"/>
      <c r="M643" s="783"/>
      <c r="N643" s="783"/>
      <c r="O643" s="783"/>
      <c r="P643" s="783"/>
      <c r="Q643" s="783"/>
      <c r="R643" s="783"/>
      <c r="S643" s="783"/>
      <c r="T643" s="783"/>
      <c r="U643" s="783"/>
      <c r="V643" s="783"/>
      <c r="W643" s="783"/>
      <c r="X643" s="783"/>
      <c r="Y643" s="783"/>
      <c r="Z643" s="783"/>
    </row>
    <row r="644" ht="12.75" customHeight="1">
      <c r="A644" s="783"/>
      <c r="B644" s="783"/>
      <c r="C644" s="784"/>
      <c r="D644" s="783"/>
      <c r="E644" s="783"/>
      <c r="F644" s="783"/>
      <c r="G644" s="783"/>
      <c r="H644" s="783"/>
      <c r="I644" s="783"/>
      <c r="J644" s="783"/>
      <c r="K644" s="783"/>
      <c r="L644" s="783"/>
      <c r="M644" s="783"/>
      <c r="N644" s="783"/>
      <c r="O644" s="783"/>
      <c r="P644" s="783"/>
      <c r="Q644" s="783"/>
      <c r="R644" s="783"/>
      <c r="S644" s="783"/>
      <c r="T644" s="783"/>
      <c r="U644" s="783"/>
      <c r="V644" s="783"/>
      <c r="W644" s="783"/>
      <c r="X644" s="783"/>
      <c r="Y644" s="783"/>
      <c r="Z644" s="783"/>
    </row>
    <row r="645" ht="12.75" customHeight="1">
      <c r="A645" s="783"/>
      <c r="B645" s="783"/>
      <c r="C645" s="784"/>
      <c r="D645" s="783"/>
      <c r="E645" s="783"/>
      <c r="F645" s="783"/>
      <c r="G645" s="783"/>
      <c r="H645" s="783"/>
      <c r="I645" s="783"/>
      <c r="J645" s="783"/>
      <c r="K645" s="783"/>
      <c r="L645" s="783"/>
      <c r="M645" s="783"/>
      <c r="N645" s="783"/>
      <c r="O645" s="783"/>
      <c r="P645" s="783"/>
      <c r="Q645" s="783"/>
      <c r="R645" s="783"/>
      <c r="S645" s="783"/>
      <c r="T645" s="783"/>
      <c r="U645" s="783"/>
      <c r="V645" s="783"/>
      <c r="W645" s="783"/>
      <c r="X645" s="783"/>
      <c r="Y645" s="783"/>
      <c r="Z645" s="783"/>
    </row>
    <row r="646" ht="12.75" customHeight="1">
      <c r="A646" s="783"/>
      <c r="B646" s="783"/>
      <c r="C646" s="784"/>
      <c r="D646" s="783"/>
      <c r="E646" s="783"/>
      <c r="F646" s="783"/>
      <c r="G646" s="783"/>
      <c r="H646" s="783"/>
      <c r="I646" s="783"/>
      <c r="J646" s="783"/>
      <c r="K646" s="783"/>
      <c r="L646" s="783"/>
      <c r="M646" s="783"/>
      <c r="N646" s="783"/>
      <c r="O646" s="783"/>
      <c r="P646" s="783"/>
      <c r="Q646" s="783"/>
      <c r="R646" s="783"/>
      <c r="S646" s="783"/>
      <c r="T646" s="783"/>
      <c r="U646" s="783"/>
      <c r="V646" s="783"/>
      <c r="W646" s="783"/>
      <c r="X646" s="783"/>
      <c r="Y646" s="783"/>
      <c r="Z646" s="783"/>
    </row>
    <row r="647" ht="12.75" customHeight="1">
      <c r="A647" s="783"/>
      <c r="B647" s="783"/>
      <c r="C647" s="784"/>
      <c r="D647" s="783"/>
      <c r="E647" s="783"/>
      <c r="F647" s="783"/>
      <c r="G647" s="783"/>
      <c r="H647" s="783"/>
      <c r="I647" s="783"/>
      <c r="J647" s="783"/>
      <c r="K647" s="783"/>
      <c r="L647" s="783"/>
      <c r="M647" s="783"/>
      <c r="N647" s="783"/>
      <c r="O647" s="783"/>
      <c r="P647" s="783"/>
      <c r="Q647" s="783"/>
      <c r="R647" s="783"/>
      <c r="S647" s="783"/>
      <c r="T647" s="783"/>
      <c r="U647" s="783"/>
      <c r="V647" s="783"/>
      <c r="W647" s="783"/>
      <c r="X647" s="783"/>
      <c r="Y647" s="783"/>
      <c r="Z647" s="783"/>
    </row>
    <row r="648" ht="12.75" customHeight="1">
      <c r="A648" s="783"/>
      <c r="B648" s="783"/>
      <c r="C648" s="784"/>
      <c r="D648" s="783"/>
      <c r="E648" s="783"/>
      <c r="F648" s="783"/>
      <c r="G648" s="783"/>
      <c r="H648" s="783"/>
      <c r="I648" s="783"/>
      <c r="J648" s="783"/>
      <c r="K648" s="783"/>
      <c r="L648" s="783"/>
      <c r="M648" s="783"/>
      <c r="N648" s="783"/>
      <c r="O648" s="783"/>
      <c r="P648" s="783"/>
      <c r="Q648" s="783"/>
      <c r="R648" s="783"/>
      <c r="S648" s="783"/>
      <c r="T648" s="783"/>
      <c r="U648" s="783"/>
      <c r="V648" s="783"/>
      <c r="W648" s="783"/>
      <c r="X648" s="783"/>
      <c r="Y648" s="783"/>
      <c r="Z648" s="783"/>
    </row>
    <row r="649" ht="12.75" customHeight="1">
      <c r="A649" s="783"/>
      <c r="B649" s="783"/>
      <c r="C649" s="784"/>
      <c r="D649" s="783"/>
      <c r="E649" s="783"/>
      <c r="F649" s="783"/>
      <c r="G649" s="783"/>
      <c r="H649" s="783"/>
      <c r="I649" s="783"/>
      <c r="J649" s="783"/>
      <c r="K649" s="783"/>
      <c r="L649" s="783"/>
      <c r="M649" s="783"/>
      <c r="N649" s="783"/>
      <c r="O649" s="783"/>
      <c r="P649" s="783"/>
      <c r="Q649" s="783"/>
      <c r="R649" s="783"/>
      <c r="S649" s="783"/>
      <c r="T649" s="783"/>
      <c r="U649" s="783"/>
      <c r="V649" s="783"/>
      <c r="W649" s="783"/>
      <c r="X649" s="783"/>
      <c r="Y649" s="783"/>
      <c r="Z649" s="783"/>
    </row>
    <row r="650" ht="12.75" customHeight="1">
      <c r="A650" s="783"/>
      <c r="B650" s="783"/>
      <c r="C650" s="784"/>
      <c r="D650" s="783"/>
      <c r="E650" s="783"/>
      <c r="F650" s="783"/>
      <c r="G650" s="783"/>
      <c r="H650" s="783"/>
      <c r="I650" s="783"/>
      <c r="J650" s="783"/>
      <c r="K650" s="783"/>
      <c r="L650" s="783"/>
      <c r="M650" s="783"/>
      <c r="N650" s="783"/>
      <c r="O650" s="783"/>
      <c r="P650" s="783"/>
      <c r="Q650" s="783"/>
      <c r="R650" s="783"/>
      <c r="S650" s="783"/>
      <c r="T650" s="783"/>
      <c r="U650" s="783"/>
      <c r="V650" s="783"/>
      <c r="W650" s="783"/>
      <c r="X650" s="783"/>
      <c r="Y650" s="783"/>
      <c r="Z650" s="783"/>
    </row>
    <row r="651" ht="12.75" customHeight="1">
      <c r="A651" s="783"/>
      <c r="B651" s="783"/>
      <c r="C651" s="784"/>
      <c r="D651" s="783"/>
      <c r="E651" s="783"/>
      <c r="F651" s="783"/>
      <c r="G651" s="783"/>
      <c r="H651" s="783"/>
      <c r="I651" s="783"/>
      <c r="J651" s="783"/>
      <c r="K651" s="783"/>
      <c r="L651" s="783"/>
      <c r="M651" s="783"/>
      <c r="N651" s="783"/>
      <c r="O651" s="783"/>
      <c r="P651" s="783"/>
      <c r="Q651" s="783"/>
      <c r="R651" s="783"/>
      <c r="S651" s="783"/>
      <c r="T651" s="783"/>
      <c r="U651" s="783"/>
      <c r="V651" s="783"/>
      <c r="W651" s="783"/>
      <c r="X651" s="783"/>
      <c r="Y651" s="783"/>
      <c r="Z651" s="783"/>
    </row>
    <row r="652" ht="12.75" customHeight="1">
      <c r="A652" s="783"/>
      <c r="B652" s="783"/>
      <c r="C652" s="784"/>
      <c r="D652" s="783"/>
      <c r="E652" s="783"/>
      <c r="F652" s="783"/>
      <c r="G652" s="783"/>
      <c r="H652" s="783"/>
      <c r="I652" s="783"/>
      <c r="J652" s="783"/>
      <c r="K652" s="783"/>
      <c r="L652" s="783"/>
      <c r="M652" s="783"/>
      <c r="N652" s="783"/>
      <c r="O652" s="783"/>
      <c r="P652" s="783"/>
      <c r="Q652" s="783"/>
      <c r="R652" s="783"/>
      <c r="S652" s="783"/>
      <c r="T652" s="783"/>
      <c r="U652" s="783"/>
      <c r="V652" s="783"/>
      <c r="W652" s="783"/>
      <c r="X652" s="783"/>
      <c r="Y652" s="783"/>
      <c r="Z652" s="783"/>
    </row>
    <row r="653" ht="12.75" customHeight="1">
      <c r="A653" s="783"/>
      <c r="B653" s="783"/>
      <c r="C653" s="784"/>
      <c r="D653" s="783"/>
      <c r="E653" s="783"/>
      <c r="F653" s="783"/>
      <c r="G653" s="783"/>
      <c r="H653" s="783"/>
      <c r="I653" s="783"/>
      <c r="J653" s="783"/>
      <c r="K653" s="783"/>
      <c r="L653" s="783"/>
      <c r="M653" s="783"/>
      <c r="N653" s="783"/>
      <c r="O653" s="783"/>
      <c r="P653" s="783"/>
      <c r="Q653" s="783"/>
      <c r="R653" s="783"/>
      <c r="S653" s="783"/>
      <c r="T653" s="783"/>
      <c r="U653" s="783"/>
      <c r="V653" s="783"/>
      <c r="W653" s="783"/>
      <c r="X653" s="783"/>
      <c r="Y653" s="783"/>
      <c r="Z653" s="783"/>
    </row>
    <row r="654" ht="12.75" customHeight="1">
      <c r="A654" s="783"/>
      <c r="B654" s="783"/>
      <c r="C654" s="784"/>
      <c r="D654" s="783"/>
      <c r="E654" s="783"/>
      <c r="F654" s="783"/>
      <c r="G654" s="783"/>
      <c r="H654" s="783"/>
      <c r="I654" s="783"/>
      <c r="J654" s="783"/>
      <c r="K654" s="783"/>
      <c r="L654" s="783"/>
      <c r="M654" s="783"/>
      <c r="N654" s="783"/>
      <c r="O654" s="783"/>
      <c r="P654" s="783"/>
      <c r="Q654" s="783"/>
      <c r="R654" s="783"/>
      <c r="S654" s="783"/>
      <c r="T654" s="783"/>
      <c r="U654" s="783"/>
      <c r="V654" s="783"/>
      <c r="W654" s="783"/>
      <c r="X654" s="783"/>
      <c r="Y654" s="783"/>
      <c r="Z654" s="783"/>
    </row>
    <row r="655" ht="12.75" customHeight="1">
      <c r="A655" s="783"/>
      <c r="B655" s="783"/>
      <c r="C655" s="784"/>
      <c r="D655" s="783"/>
      <c r="E655" s="783"/>
      <c r="F655" s="783"/>
      <c r="G655" s="783"/>
      <c r="H655" s="783"/>
      <c r="I655" s="783"/>
      <c r="J655" s="783"/>
      <c r="K655" s="783"/>
      <c r="L655" s="783"/>
      <c r="M655" s="783"/>
      <c r="N655" s="783"/>
      <c r="O655" s="783"/>
      <c r="P655" s="783"/>
      <c r="Q655" s="783"/>
      <c r="R655" s="783"/>
      <c r="S655" s="783"/>
      <c r="T655" s="783"/>
      <c r="U655" s="783"/>
      <c r="V655" s="783"/>
      <c r="W655" s="783"/>
      <c r="X655" s="783"/>
      <c r="Y655" s="783"/>
      <c r="Z655" s="783"/>
    </row>
    <row r="656" ht="12.75" customHeight="1">
      <c r="A656" s="783"/>
      <c r="B656" s="783"/>
      <c r="C656" s="784"/>
      <c r="D656" s="783"/>
      <c r="E656" s="783"/>
      <c r="F656" s="783"/>
      <c r="G656" s="783"/>
      <c r="H656" s="783"/>
      <c r="I656" s="783"/>
      <c r="J656" s="783"/>
      <c r="K656" s="783"/>
      <c r="L656" s="783"/>
      <c r="M656" s="783"/>
      <c r="N656" s="783"/>
      <c r="O656" s="783"/>
      <c r="P656" s="783"/>
      <c r="Q656" s="783"/>
      <c r="R656" s="783"/>
      <c r="S656" s="783"/>
      <c r="T656" s="783"/>
      <c r="U656" s="783"/>
      <c r="V656" s="783"/>
      <c r="W656" s="783"/>
      <c r="X656" s="783"/>
      <c r="Y656" s="783"/>
      <c r="Z656" s="783"/>
    </row>
    <row r="657" ht="12.75" customHeight="1">
      <c r="A657" s="783"/>
      <c r="B657" s="783"/>
      <c r="C657" s="784"/>
      <c r="D657" s="783"/>
      <c r="E657" s="783"/>
      <c r="F657" s="783"/>
      <c r="G657" s="783"/>
      <c r="H657" s="783"/>
      <c r="I657" s="783"/>
      <c r="J657" s="783"/>
      <c r="K657" s="783"/>
      <c r="L657" s="783"/>
      <c r="M657" s="783"/>
      <c r="N657" s="783"/>
      <c r="O657" s="783"/>
      <c r="P657" s="783"/>
      <c r="Q657" s="783"/>
      <c r="R657" s="783"/>
      <c r="S657" s="783"/>
      <c r="T657" s="783"/>
      <c r="U657" s="783"/>
      <c r="V657" s="783"/>
      <c r="W657" s="783"/>
      <c r="X657" s="783"/>
      <c r="Y657" s="783"/>
      <c r="Z657" s="783"/>
    </row>
    <row r="658" ht="12.75" customHeight="1">
      <c r="A658" s="783"/>
      <c r="B658" s="783"/>
      <c r="C658" s="784"/>
      <c r="D658" s="783"/>
      <c r="E658" s="783"/>
      <c r="F658" s="783"/>
      <c r="G658" s="783"/>
      <c r="H658" s="783"/>
      <c r="I658" s="783"/>
      <c r="J658" s="783"/>
      <c r="K658" s="783"/>
      <c r="L658" s="783"/>
      <c r="M658" s="783"/>
      <c r="N658" s="783"/>
      <c r="O658" s="783"/>
      <c r="P658" s="783"/>
      <c r="Q658" s="783"/>
      <c r="R658" s="783"/>
      <c r="S658" s="783"/>
      <c r="T658" s="783"/>
      <c r="U658" s="783"/>
      <c r="V658" s="783"/>
      <c r="W658" s="783"/>
      <c r="X658" s="783"/>
      <c r="Y658" s="783"/>
      <c r="Z658" s="783"/>
    </row>
    <row r="659" ht="12.75" customHeight="1">
      <c r="A659" s="783"/>
      <c r="B659" s="783"/>
      <c r="C659" s="784"/>
      <c r="D659" s="783"/>
      <c r="E659" s="783"/>
      <c r="F659" s="783"/>
      <c r="G659" s="783"/>
      <c r="H659" s="783"/>
      <c r="I659" s="783"/>
      <c r="J659" s="783"/>
      <c r="K659" s="783"/>
      <c r="L659" s="783"/>
      <c r="M659" s="783"/>
      <c r="N659" s="783"/>
      <c r="O659" s="783"/>
      <c r="P659" s="783"/>
      <c r="Q659" s="783"/>
      <c r="R659" s="783"/>
      <c r="S659" s="783"/>
      <c r="T659" s="783"/>
      <c r="U659" s="783"/>
      <c r="V659" s="783"/>
      <c r="W659" s="783"/>
      <c r="X659" s="783"/>
      <c r="Y659" s="783"/>
      <c r="Z659" s="783"/>
    </row>
    <row r="660" ht="12.75" customHeight="1">
      <c r="A660" s="783"/>
      <c r="B660" s="783"/>
      <c r="C660" s="784"/>
      <c r="D660" s="783"/>
      <c r="E660" s="783"/>
      <c r="F660" s="783"/>
      <c r="G660" s="783"/>
      <c r="H660" s="783"/>
      <c r="I660" s="783"/>
      <c r="J660" s="783"/>
      <c r="K660" s="783"/>
      <c r="L660" s="783"/>
      <c r="M660" s="783"/>
      <c r="N660" s="783"/>
      <c r="O660" s="783"/>
      <c r="P660" s="783"/>
      <c r="Q660" s="783"/>
      <c r="R660" s="783"/>
      <c r="S660" s="783"/>
      <c r="T660" s="783"/>
      <c r="U660" s="783"/>
      <c r="V660" s="783"/>
      <c r="W660" s="783"/>
      <c r="X660" s="783"/>
      <c r="Y660" s="783"/>
      <c r="Z660" s="783"/>
    </row>
    <row r="661" ht="12.75" customHeight="1">
      <c r="A661" s="783"/>
      <c r="B661" s="783"/>
      <c r="C661" s="784"/>
      <c r="D661" s="783"/>
      <c r="E661" s="783"/>
      <c r="F661" s="783"/>
      <c r="G661" s="783"/>
      <c r="H661" s="783"/>
      <c r="I661" s="783"/>
      <c r="J661" s="783"/>
      <c r="K661" s="783"/>
      <c r="L661" s="783"/>
      <c r="M661" s="783"/>
      <c r="N661" s="783"/>
      <c r="O661" s="783"/>
      <c r="P661" s="783"/>
      <c r="Q661" s="783"/>
      <c r="R661" s="783"/>
      <c r="S661" s="783"/>
      <c r="T661" s="783"/>
      <c r="U661" s="783"/>
      <c r="V661" s="783"/>
      <c r="W661" s="783"/>
      <c r="X661" s="783"/>
      <c r="Y661" s="783"/>
      <c r="Z661" s="783"/>
    </row>
    <row r="662" ht="12.75" customHeight="1">
      <c r="A662" s="783"/>
      <c r="B662" s="783"/>
      <c r="C662" s="784"/>
      <c r="D662" s="783"/>
      <c r="E662" s="783"/>
      <c r="F662" s="783"/>
      <c r="G662" s="783"/>
      <c r="H662" s="783"/>
      <c r="I662" s="783"/>
      <c r="J662" s="783"/>
      <c r="K662" s="783"/>
      <c r="L662" s="783"/>
      <c r="M662" s="783"/>
      <c r="N662" s="783"/>
      <c r="O662" s="783"/>
      <c r="P662" s="783"/>
      <c r="Q662" s="783"/>
      <c r="R662" s="783"/>
      <c r="S662" s="783"/>
      <c r="T662" s="783"/>
      <c r="U662" s="783"/>
      <c r="V662" s="783"/>
      <c r="W662" s="783"/>
      <c r="X662" s="783"/>
      <c r="Y662" s="783"/>
      <c r="Z662" s="783"/>
    </row>
    <row r="663" ht="12.75" customHeight="1">
      <c r="A663" s="783"/>
      <c r="B663" s="783"/>
      <c r="C663" s="784"/>
      <c r="D663" s="783"/>
      <c r="E663" s="783"/>
      <c r="F663" s="783"/>
      <c r="G663" s="783"/>
      <c r="H663" s="783"/>
      <c r="I663" s="783"/>
      <c r="J663" s="783"/>
      <c r="K663" s="783"/>
      <c r="L663" s="783"/>
      <c r="M663" s="783"/>
      <c r="N663" s="783"/>
      <c r="O663" s="783"/>
      <c r="P663" s="783"/>
      <c r="Q663" s="783"/>
      <c r="R663" s="783"/>
      <c r="S663" s="783"/>
      <c r="T663" s="783"/>
      <c r="U663" s="783"/>
      <c r="V663" s="783"/>
      <c r="W663" s="783"/>
      <c r="X663" s="783"/>
      <c r="Y663" s="783"/>
      <c r="Z663" s="783"/>
    </row>
    <row r="664" ht="12.75" customHeight="1">
      <c r="A664" s="783"/>
      <c r="B664" s="783"/>
      <c r="C664" s="784"/>
      <c r="D664" s="783"/>
      <c r="E664" s="783"/>
      <c r="F664" s="783"/>
      <c r="G664" s="783"/>
      <c r="H664" s="783"/>
      <c r="I664" s="783"/>
      <c r="J664" s="783"/>
      <c r="K664" s="783"/>
      <c r="L664" s="783"/>
      <c r="M664" s="783"/>
      <c r="N664" s="783"/>
      <c r="O664" s="783"/>
      <c r="P664" s="783"/>
      <c r="Q664" s="783"/>
      <c r="R664" s="783"/>
      <c r="S664" s="783"/>
      <c r="T664" s="783"/>
      <c r="U664" s="783"/>
      <c r="V664" s="783"/>
      <c r="W664" s="783"/>
      <c r="X664" s="783"/>
      <c r="Y664" s="783"/>
      <c r="Z664" s="783"/>
    </row>
    <row r="665" ht="12.75" customHeight="1">
      <c r="A665" s="783"/>
      <c r="B665" s="783"/>
      <c r="C665" s="784"/>
      <c r="D665" s="783"/>
      <c r="E665" s="783"/>
      <c r="F665" s="783"/>
      <c r="G665" s="783"/>
      <c r="H665" s="783"/>
      <c r="I665" s="783"/>
      <c r="J665" s="783"/>
      <c r="K665" s="783"/>
      <c r="L665" s="783"/>
      <c r="M665" s="783"/>
      <c r="N665" s="783"/>
      <c r="O665" s="783"/>
      <c r="P665" s="783"/>
      <c r="Q665" s="783"/>
      <c r="R665" s="783"/>
      <c r="S665" s="783"/>
      <c r="T665" s="783"/>
      <c r="U665" s="783"/>
      <c r="V665" s="783"/>
      <c r="W665" s="783"/>
      <c r="X665" s="783"/>
      <c r="Y665" s="783"/>
      <c r="Z665" s="783"/>
    </row>
    <row r="666" ht="12.75" customHeight="1">
      <c r="A666" s="783"/>
      <c r="B666" s="783"/>
      <c r="C666" s="784"/>
      <c r="D666" s="783"/>
      <c r="E666" s="783"/>
      <c r="F666" s="783"/>
      <c r="G666" s="783"/>
      <c r="H666" s="783"/>
      <c r="I666" s="783"/>
      <c r="J666" s="783"/>
      <c r="K666" s="783"/>
      <c r="L666" s="783"/>
      <c r="M666" s="783"/>
      <c r="N666" s="783"/>
      <c r="O666" s="783"/>
      <c r="P666" s="783"/>
      <c r="Q666" s="783"/>
      <c r="R666" s="783"/>
      <c r="S666" s="783"/>
      <c r="T666" s="783"/>
      <c r="U666" s="783"/>
      <c r="V666" s="783"/>
      <c r="W666" s="783"/>
      <c r="X666" s="783"/>
      <c r="Y666" s="783"/>
      <c r="Z666" s="783"/>
    </row>
    <row r="667" ht="12.75" customHeight="1">
      <c r="A667" s="783"/>
      <c r="B667" s="783"/>
      <c r="C667" s="784"/>
      <c r="D667" s="783"/>
      <c r="E667" s="783"/>
      <c r="F667" s="783"/>
      <c r="G667" s="783"/>
      <c r="H667" s="783"/>
      <c r="I667" s="783"/>
      <c r="J667" s="783"/>
      <c r="K667" s="783"/>
      <c r="L667" s="783"/>
      <c r="M667" s="783"/>
      <c r="N667" s="783"/>
      <c r="O667" s="783"/>
      <c r="P667" s="783"/>
      <c r="Q667" s="783"/>
      <c r="R667" s="783"/>
      <c r="S667" s="783"/>
      <c r="T667" s="783"/>
      <c r="U667" s="783"/>
      <c r="V667" s="783"/>
      <c r="W667" s="783"/>
      <c r="X667" s="783"/>
      <c r="Y667" s="783"/>
      <c r="Z667" s="783"/>
    </row>
    <row r="668" ht="12.75" customHeight="1">
      <c r="A668" s="783"/>
      <c r="B668" s="783"/>
      <c r="C668" s="784"/>
      <c r="D668" s="783"/>
      <c r="E668" s="783"/>
      <c r="F668" s="783"/>
      <c r="G668" s="783"/>
      <c r="H668" s="783"/>
      <c r="I668" s="783"/>
      <c r="J668" s="783"/>
      <c r="K668" s="783"/>
      <c r="L668" s="783"/>
      <c r="M668" s="783"/>
      <c r="N668" s="783"/>
      <c r="O668" s="783"/>
      <c r="P668" s="783"/>
      <c r="Q668" s="783"/>
      <c r="R668" s="783"/>
      <c r="S668" s="783"/>
      <c r="T668" s="783"/>
      <c r="U668" s="783"/>
      <c r="V668" s="783"/>
      <c r="W668" s="783"/>
      <c r="X668" s="783"/>
      <c r="Y668" s="783"/>
      <c r="Z668" s="783"/>
    </row>
    <row r="669" ht="12.75" customHeight="1">
      <c r="A669" s="783"/>
      <c r="B669" s="783"/>
      <c r="C669" s="784"/>
      <c r="D669" s="783"/>
      <c r="E669" s="783"/>
      <c r="F669" s="783"/>
      <c r="G669" s="783"/>
      <c r="H669" s="783"/>
      <c r="I669" s="783"/>
      <c r="J669" s="783"/>
      <c r="K669" s="783"/>
      <c r="L669" s="783"/>
      <c r="M669" s="783"/>
      <c r="N669" s="783"/>
      <c r="O669" s="783"/>
      <c r="P669" s="783"/>
      <c r="Q669" s="783"/>
      <c r="R669" s="783"/>
      <c r="S669" s="783"/>
      <c r="T669" s="783"/>
      <c r="U669" s="783"/>
      <c r="V669" s="783"/>
      <c r="W669" s="783"/>
      <c r="X669" s="783"/>
      <c r="Y669" s="783"/>
      <c r="Z669" s="783"/>
    </row>
    <row r="670" ht="12.75" customHeight="1">
      <c r="A670" s="783"/>
      <c r="B670" s="783"/>
      <c r="C670" s="784"/>
      <c r="D670" s="783"/>
      <c r="E670" s="783"/>
      <c r="F670" s="783"/>
      <c r="G670" s="783"/>
      <c r="H670" s="783"/>
      <c r="I670" s="783"/>
      <c r="J670" s="783"/>
      <c r="K670" s="783"/>
      <c r="L670" s="783"/>
      <c r="M670" s="783"/>
      <c r="N670" s="783"/>
      <c r="O670" s="783"/>
      <c r="P670" s="783"/>
      <c r="Q670" s="783"/>
      <c r="R670" s="783"/>
      <c r="S670" s="783"/>
      <c r="T670" s="783"/>
      <c r="U670" s="783"/>
      <c r="V670" s="783"/>
      <c r="W670" s="783"/>
      <c r="X670" s="783"/>
      <c r="Y670" s="783"/>
      <c r="Z670" s="783"/>
    </row>
    <row r="671" ht="12.75" customHeight="1">
      <c r="A671" s="783"/>
      <c r="B671" s="783"/>
      <c r="C671" s="784"/>
      <c r="D671" s="783"/>
      <c r="E671" s="783"/>
      <c r="F671" s="783"/>
      <c r="G671" s="783"/>
      <c r="H671" s="783"/>
      <c r="I671" s="783"/>
      <c r="J671" s="783"/>
      <c r="K671" s="783"/>
      <c r="L671" s="783"/>
      <c r="M671" s="783"/>
      <c r="N671" s="783"/>
      <c r="O671" s="783"/>
      <c r="P671" s="783"/>
      <c r="Q671" s="783"/>
      <c r="R671" s="783"/>
      <c r="S671" s="783"/>
      <c r="T671" s="783"/>
      <c r="U671" s="783"/>
      <c r="V671" s="783"/>
      <c r="W671" s="783"/>
      <c r="X671" s="783"/>
      <c r="Y671" s="783"/>
      <c r="Z671" s="783"/>
    </row>
    <row r="672" ht="12.75" customHeight="1">
      <c r="A672" s="783"/>
      <c r="B672" s="783"/>
      <c r="C672" s="784"/>
      <c r="D672" s="783"/>
      <c r="E672" s="783"/>
      <c r="F672" s="783"/>
      <c r="G672" s="783"/>
      <c r="H672" s="783"/>
      <c r="I672" s="783"/>
      <c r="J672" s="783"/>
      <c r="K672" s="783"/>
      <c r="L672" s="783"/>
      <c r="M672" s="783"/>
      <c r="N672" s="783"/>
      <c r="O672" s="783"/>
      <c r="P672" s="783"/>
      <c r="Q672" s="783"/>
      <c r="R672" s="783"/>
      <c r="S672" s="783"/>
      <c r="T672" s="783"/>
      <c r="U672" s="783"/>
      <c r="V672" s="783"/>
      <c r="W672" s="783"/>
      <c r="X672" s="783"/>
      <c r="Y672" s="783"/>
      <c r="Z672" s="783"/>
    </row>
    <row r="673" ht="12.75" customHeight="1">
      <c r="A673" s="783"/>
      <c r="B673" s="783"/>
      <c r="C673" s="784"/>
      <c r="D673" s="783"/>
      <c r="E673" s="783"/>
      <c r="F673" s="783"/>
      <c r="G673" s="783"/>
      <c r="H673" s="783"/>
      <c r="I673" s="783"/>
      <c r="J673" s="783"/>
      <c r="K673" s="783"/>
      <c r="L673" s="783"/>
      <c r="M673" s="783"/>
      <c r="N673" s="783"/>
      <c r="O673" s="783"/>
      <c r="P673" s="783"/>
      <c r="Q673" s="783"/>
      <c r="R673" s="783"/>
      <c r="S673" s="783"/>
      <c r="T673" s="783"/>
      <c r="U673" s="783"/>
      <c r="V673" s="783"/>
      <c r="W673" s="783"/>
      <c r="X673" s="783"/>
      <c r="Y673" s="783"/>
      <c r="Z673" s="783"/>
    </row>
    <row r="674" ht="12.75" customHeight="1">
      <c r="A674" s="783"/>
      <c r="B674" s="783"/>
      <c r="C674" s="784"/>
      <c r="D674" s="783"/>
      <c r="E674" s="783"/>
      <c r="F674" s="783"/>
      <c r="G674" s="783"/>
      <c r="H674" s="783"/>
      <c r="I674" s="783"/>
      <c r="J674" s="783"/>
      <c r="K674" s="783"/>
      <c r="L674" s="783"/>
      <c r="M674" s="783"/>
      <c r="N674" s="783"/>
      <c r="O674" s="783"/>
      <c r="P674" s="783"/>
      <c r="Q674" s="783"/>
      <c r="R674" s="783"/>
      <c r="S674" s="783"/>
      <c r="T674" s="783"/>
      <c r="U674" s="783"/>
      <c r="V674" s="783"/>
      <c r="W674" s="783"/>
      <c r="X674" s="783"/>
      <c r="Y674" s="783"/>
      <c r="Z674" s="783"/>
    </row>
    <row r="675" ht="12.75" customHeight="1">
      <c r="A675" s="783"/>
      <c r="B675" s="783"/>
      <c r="C675" s="784"/>
      <c r="D675" s="783"/>
      <c r="E675" s="783"/>
      <c r="F675" s="783"/>
      <c r="G675" s="783"/>
      <c r="H675" s="783"/>
      <c r="I675" s="783"/>
      <c r="J675" s="783"/>
      <c r="K675" s="783"/>
      <c r="L675" s="783"/>
      <c r="M675" s="783"/>
      <c r="N675" s="783"/>
      <c r="O675" s="783"/>
      <c r="P675" s="783"/>
      <c r="Q675" s="783"/>
      <c r="R675" s="783"/>
      <c r="S675" s="783"/>
      <c r="T675" s="783"/>
      <c r="U675" s="783"/>
      <c r="V675" s="783"/>
      <c r="W675" s="783"/>
      <c r="X675" s="783"/>
      <c r="Y675" s="783"/>
      <c r="Z675" s="783"/>
    </row>
    <row r="676" ht="12.75" customHeight="1">
      <c r="A676" s="783"/>
      <c r="B676" s="783"/>
      <c r="C676" s="784"/>
      <c r="D676" s="783"/>
      <c r="E676" s="783"/>
      <c r="F676" s="783"/>
      <c r="G676" s="783"/>
      <c r="H676" s="783"/>
      <c r="I676" s="783"/>
      <c r="J676" s="783"/>
      <c r="K676" s="783"/>
      <c r="L676" s="783"/>
      <c r="M676" s="783"/>
      <c r="N676" s="783"/>
      <c r="O676" s="783"/>
      <c r="P676" s="783"/>
      <c r="Q676" s="783"/>
      <c r="R676" s="783"/>
      <c r="S676" s="783"/>
      <c r="T676" s="783"/>
      <c r="U676" s="783"/>
      <c r="V676" s="783"/>
      <c r="W676" s="783"/>
      <c r="X676" s="783"/>
      <c r="Y676" s="783"/>
      <c r="Z676" s="783"/>
    </row>
    <row r="677" ht="12.75" customHeight="1">
      <c r="A677" s="783"/>
      <c r="B677" s="783"/>
      <c r="C677" s="784"/>
      <c r="D677" s="783"/>
      <c r="E677" s="783"/>
      <c r="F677" s="783"/>
      <c r="G677" s="783"/>
      <c r="H677" s="783"/>
      <c r="I677" s="783"/>
      <c r="J677" s="783"/>
      <c r="K677" s="783"/>
      <c r="L677" s="783"/>
      <c r="M677" s="783"/>
      <c r="N677" s="783"/>
      <c r="O677" s="783"/>
      <c r="P677" s="783"/>
      <c r="Q677" s="783"/>
      <c r="R677" s="783"/>
      <c r="S677" s="783"/>
      <c r="T677" s="783"/>
      <c r="U677" s="783"/>
      <c r="V677" s="783"/>
      <c r="W677" s="783"/>
      <c r="X677" s="783"/>
      <c r="Y677" s="783"/>
      <c r="Z677" s="783"/>
    </row>
    <row r="678" ht="12.75" customHeight="1">
      <c r="A678" s="783"/>
      <c r="B678" s="783"/>
      <c r="C678" s="784"/>
      <c r="D678" s="783"/>
      <c r="E678" s="783"/>
      <c r="F678" s="783"/>
      <c r="G678" s="783"/>
      <c r="H678" s="783"/>
      <c r="I678" s="783"/>
      <c r="J678" s="783"/>
      <c r="K678" s="783"/>
      <c r="L678" s="783"/>
      <c r="M678" s="783"/>
      <c r="N678" s="783"/>
      <c r="O678" s="783"/>
      <c r="P678" s="783"/>
      <c r="Q678" s="783"/>
      <c r="R678" s="783"/>
      <c r="S678" s="783"/>
      <c r="T678" s="783"/>
      <c r="U678" s="783"/>
      <c r="V678" s="783"/>
      <c r="W678" s="783"/>
      <c r="X678" s="783"/>
      <c r="Y678" s="783"/>
      <c r="Z678" s="783"/>
    </row>
    <row r="679" ht="12.75" customHeight="1">
      <c r="A679" s="783"/>
      <c r="B679" s="783"/>
      <c r="C679" s="784"/>
      <c r="D679" s="783"/>
      <c r="E679" s="783"/>
      <c r="F679" s="783"/>
      <c r="G679" s="783"/>
      <c r="H679" s="783"/>
      <c r="I679" s="783"/>
      <c r="J679" s="783"/>
      <c r="K679" s="783"/>
      <c r="L679" s="783"/>
      <c r="M679" s="783"/>
      <c r="N679" s="783"/>
      <c r="O679" s="783"/>
      <c r="P679" s="783"/>
      <c r="Q679" s="783"/>
      <c r="R679" s="783"/>
      <c r="S679" s="783"/>
      <c r="T679" s="783"/>
      <c r="U679" s="783"/>
      <c r="V679" s="783"/>
      <c r="W679" s="783"/>
      <c r="X679" s="783"/>
      <c r="Y679" s="783"/>
      <c r="Z679" s="783"/>
    </row>
    <row r="680" ht="12.75" customHeight="1">
      <c r="A680" s="783"/>
      <c r="B680" s="783"/>
      <c r="C680" s="784"/>
      <c r="D680" s="783"/>
      <c r="E680" s="783"/>
      <c r="F680" s="783"/>
      <c r="G680" s="783"/>
      <c r="H680" s="783"/>
      <c r="I680" s="783"/>
      <c r="J680" s="783"/>
      <c r="K680" s="783"/>
      <c r="L680" s="783"/>
      <c r="M680" s="783"/>
      <c r="N680" s="783"/>
      <c r="O680" s="783"/>
      <c r="P680" s="783"/>
      <c r="Q680" s="783"/>
      <c r="R680" s="783"/>
      <c r="S680" s="783"/>
      <c r="T680" s="783"/>
      <c r="U680" s="783"/>
      <c r="V680" s="783"/>
      <c r="W680" s="783"/>
      <c r="X680" s="783"/>
      <c r="Y680" s="783"/>
      <c r="Z680" s="783"/>
    </row>
    <row r="681" ht="12.75" customHeight="1">
      <c r="A681" s="783"/>
      <c r="B681" s="783"/>
      <c r="C681" s="784"/>
      <c r="D681" s="783"/>
      <c r="E681" s="783"/>
      <c r="F681" s="783"/>
      <c r="G681" s="783"/>
      <c r="H681" s="783"/>
      <c r="I681" s="783"/>
      <c r="J681" s="783"/>
      <c r="K681" s="783"/>
      <c r="L681" s="783"/>
      <c r="M681" s="783"/>
      <c r="N681" s="783"/>
      <c r="O681" s="783"/>
      <c r="P681" s="783"/>
      <c r="Q681" s="783"/>
      <c r="R681" s="783"/>
      <c r="S681" s="783"/>
      <c r="T681" s="783"/>
      <c r="U681" s="783"/>
      <c r="V681" s="783"/>
      <c r="W681" s="783"/>
      <c r="X681" s="783"/>
      <c r="Y681" s="783"/>
      <c r="Z681" s="783"/>
    </row>
    <row r="682" ht="12.75" customHeight="1">
      <c r="A682" s="783"/>
      <c r="B682" s="783"/>
      <c r="C682" s="784"/>
      <c r="D682" s="783"/>
      <c r="E682" s="783"/>
      <c r="F682" s="783"/>
      <c r="G682" s="783"/>
      <c r="H682" s="783"/>
      <c r="I682" s="783"/>
      <c r="J682" s="783"/>
      <c r="K682" s="783"/>
      <c r="L682" s="783"/>
      <c r="M682" s="783"/>
      <c r="N682" s="783"/>
      <c r="O682" s="783"/>
      <c r="P682" s="783"/>
      <c r="Q682" s="783"/>
      <c r="R682" s="783"/>
      <c r="S682" s="783"/>
      <c r="T682" s="783"/>
      <c r="U682" s="783"/>
      <c r="V682" s="783"/>
      <c r="W682" s="783"/>
      <c r="X682" s="783"/>
      <c r="Y682" s="783"/>
      <c r="Z682" s="783"/>
    </row>
    <row r="683" ht="12.75" customHeight="1">
      <c r="A683" s="783"/>
      <c r="B683" s="783"/>
      <c r="C683" s="784"/>
      <c r="D683" s="783"/>
      <c r="E683" s="783"/>
      <c r="F683" s="783"/>
      <c r="G683" s="783"/>
      <c r="H683" s="783"/>
      <c r="I683" s="783"/>
      <c r="J683" s="783"/>
      <c r="K683" s="783"/>
      <c r="L683" s="783"/>
      <c r="M683" s="783"/>
      <c r="N683" s="783"/>
      <c r="O683" s="783"/>
      <c r="P683" s="783"/>
      <c r="Q683" s="783"/>
      <c r="R683" s="783"/>
      <c r="S683" s="783"/>
      <c r="T683" s="783"/>
      <c r="U683" s="783"/>
      <c r="V683" s="783"/>
      <c r="W683" s="783"/>
      <c r="X683" s="783"/>
      <c r="Y683" s="783"/>
      <c r="Z683" s="783"/>
    </row>
    <row r="684" ht="12.75" customHeight="1">
      <c r="A684" s="783"/>
      <c r="B684" s="783"/>
      <c r="C684" s="784"/>
      <c r="D684" s="783"/>
      <c r="E684" s="783"/>
      <c r="F684" s="783"/>
      <c r="G684" s="783"/>
      <c r="H684" s="783"/>
      <c r="I684" s="783"/>
      <c r="J684" s="783"/>
      <c r="K684" s="783"/>
      <c r="L684" s="783"/>
      <c r="M684" s="783"/>
      <c r="N684" s="783"/>
      <c r="O684" s="783"/>
      <c r="P684" s="783"/>
      <c r="Q684" s="783"/>
      <c r="R684" s="783"/>
      <c r="S684" s="783"/>
      <c r="T684" s="783"/>
      <c r="U684" s="783"/>
      <c r="V684" s="783"/>
      <c r="W684" s="783"/>
      <c r="X684" s="783"/>
      <c r="Y684" s="783"/>
      <c r="Z684" s="783"/>
    </row>
    <row r="685" ht="12.75" customHeight="1">
      <c r="A685" s="783"/>
      <c r="B685" s="783"/>
      <c r="C685" s="784"/>
      <c r="D685" s="783"/>
      <c r="E685" s="783"/>
      <c r="F685" s="783"/>
      <c r="G685" s="783"/>
      <c r="H685" s="783"/>
      <c r="I685" s="783"/>
      <c r="J685" s="783"/>
      <c r="K685" s="783"/>
      <c r="L685" s="783"/>
      <c r="M685" s="783"/>
      <c r="N685" s="783"/>
      <c r="O685" s="783"/>
      <c r="P685" s="783"/>
      <c r="Q685" s="783"/>
      <c r="R685" s="783"/>
      <c r="S685" s="783"/>
      <c r="T685" s="783"/>
      <c r="U685" s="783"/>
      <c r="V685" s="783"/>
      <c r="W685" s="783"/>
      <c r="X685" s="783"/>
      <c r="Y685" s="783"/>
      <c r="Z685" s="783"/>
    </row>
    <row r="686" ht="12.75" customHeight="1">
      <c r="A686" s="783"/>
      <c r="B686" s="783"/>
      <c r="C686" s="784"/>
      <c r="D686" s="783"/>
      <c r="E686" s="783"/>
      <c r="F686" s="783"/>
      <c r="G686" s="783"/>
      <c r="H686" s="783"/>
      <c r="I686" s="783"/>
      <c r="J686" s="783"/>
      <c r="K686" s="783"/>
      <c r="L686" s="783"/>
      <c r="M686" s="783"/>
      <c r="N686" s="783"/>
      <c r="O686" s="783"/>
      <c r="P686" s="783"/>
      <c r="Q686" s="783"/>
      <c r="R686" s="783"/>
      <c r="S686" s="783"/>
      <c r="T686" s="783"/>
      <c r="U686" s="783"/>
      <c r="V686" s="783"/>
      <c r="W686" s="783"/>
      <c r="X686" s="783"/>
      <c r="Y686" s="783"/>
      <c r="Z686" s="783"/>
    </row>
    <row r="687" ht="12.75" customHeight="1">
      <c r="A687" s="783"/>
      <c r="B687" s="783"/>
      <c r="C687" s="784"/>
      <c r="D687" s="783"/>
      <c r="E687" s="783"/>
      <c r="F687" s="783"/>
      <c r="G687" s="783"/>
      <c r="H687" s="783"/>
      <c r="I687" s="783"/>
      <c r="J687" s="783"/>
      <c r="K687" s="783"/>
      <c r="L687" s="783"/>
      <c r="M687" s="783"/>
      <c r="N687" s="783"/>
      <c r="O687" s="783"/>
      <c r="P687" s="783"/>
      <c r="Q687" s="783"/>
      <c r="R687" s="783"/>
      <c r="S687" s="783"/>
      <c r="T687" s="783"/>
      <c r="U687" s="783"/>
      <c r="V687" s="783"/>
      <c r="W687" s="783"/>
      <c r="X687" s="783"/>
      <c r="Y687" s="783"/>
      <c r="Z687" s="783"/>
    </row>
    <row r="688" ht="12.75" customHeight="1">
      <c r="A688" s="783"/>
      <c r="B688" s="783"/>
      <c r="C688" s="784"/>
      <c r="D688" s="783"/>
      <c r="E688" s="783"/>
      <c r="F688" s="783"/>
      <c r="G688" s="783"/>
      <c r="H688" s="783"/>
      <c r="I688" s="783"/>
      <c r="J688" s="783"/>
      <c r="K688" s="783"/>
      <c r="L688" s="783"/>
      <c r="M688" s="783"/>
      <c r="N688" s="783"/>
      <c r="O688" s="783"/>
      <c r="P688" s="783"/>
      <c r="Q688" s="783"/>
      <c r="R688" s="783"/>
      <c r="S688" s="783"/>
      <c r="T688" s="783"/>
      <c r="U688" s="783"/>
      <c r="V688" s="783"/>
      <c r="W688" s="783"/>
      <c r="X688" s="783"/>
      <c r="Y688" s="783"/>
      <c r="Z688" s="783"/>
    </row>
    <row r="689" ht="12.75" customHeight="1">
      <c r="A689" s="783"/>
      <c r="B689" s="783"/>
      <c r="C689" s="784"/>
      <c r="D689" s="783"/>
      <c r="E689" s="783"/>
      <c r="F689" s="783"/>
      <c r="G689" s="783"/>
      <c r="H689" s="783"/>
      <c r="I689" s="783"/>
      <c r="J689" s="783"/>
      <c r="K689" s="783"/>
      <c r="L689" s="783"/>
      <c r="M689" s="783"/>
      <c r="N689" s="783"/>
      <c r="O689" s="783"/>
      <c r="P689" s="783"/>
      <c r="Q689" s="783"/>
      <c r="R689" s="783"/>
      <c r="S689" s="783"/>
      <c r="T689" s="783"/>
      <c r="U689" s="783"/>
      <c r="V689" s="783"/>
      <c r="W689" s="783"/>
      <c r="X689" s="783"/>
      <c r="Y689" s="783"/>
      <c r="Z689" s="783"/>
    </row>
    <row r="690" ht="12.75" customHeight="1">
      <c r="A690" s="783"/>
      <c r="B690" s="783"/>
      <c r="C690" s="784"/>
      <c r="D690" s="783"/>
      <c r="E690" s="783"/>
      <c r="F690" s="783"/>
      <c r="G690" s="783"/>
      <c r="H690" s="783"/>
      <c r="I690" s="783"/>
      <c r="J690" s="783"/>
      <c r="K690" s="783"/>
      <c r="L690" s="783"/>
      <c r="M690" s="783"/>
      <c r="N690" s="783"/>
      <c r="O690" s="783"/>
      <c r="P690" s="783"/>
      <c r="Q690" s="783"/>
      <c r="R690" s="783"/>
      <c r="S690" s="783"/>
      <c r="T690" s="783"/>
      <c r="U690" s="783"/>
      <c r="V690" s="783"/>
      <c r="W690" s="783"/>
      <c r="X690" s="783"/>
      <c r="Y690" s="783"/>
      <c r="Z690" s="783"/>
    </row>
    <row r="691" ht="12.75" customHeight="1">
      <c r="A691" s="783"/>
      <c r="B691" s="783"/>
      <c r="C691" s="784"/>
      <c r="D691" s="783"/>
      <c r="E691" s="783"/>
      <c r="F691" s="783"/>
      <c r="G691" s="783"/>
      <c r="H691" s="783"/>
      <c r="I691" s="783"/>
      <c r="J691" s="783"/>
      <c r="K691" s="783"/>
      <c r="L691" s="783"/>
      <c r="M691" s="783"/>
      <c r="N691" s="783"/>
      <c r="O691" s="783"/>
      <c r="P691" s="783"/>
      <c r="Q691" s="783"/>
      <c r="R691" s="783"/>
      <c r="S691" s="783"/>
      <c r="T691" s="783"/>
      <c r="U691" s="783"/>
      <c r="V691" s="783"/>
      <c r="W691" s="783"/>
      <c r="X691" s="783"/>
      <c r="Y691" s="783"/>
      <c r="Z691" s="783"/>
    </row>
    <row r="692" ht="12.75" customHeight="1">
      <c r="A692" s="783"/>
      <c r="B692" s="783"/>
      <c r="C692" s="784"/>
      <c r="D692" s="783"/>
      <c r="E692" s="783"/>
      <c r="F692" s="783"/>
      <c r="G692" s="783"/>
      <c r="H692" s="783"/>
      <c r="I692" s="783"/>
      <c r="J692" s="783"/>
      <c r="K692" s="783"/>
      <c r="L692" s="783"/>
      <c r="M692" s="783"/>
      <c r="N692" s="783"/>
      <c r="O692" s="783"/>
      <c r="P692" s="783"/>
      <c r="Q692" s="783"/>
      <c r="R692" s="783"/>
      <c r="S692" s="783"/>
      <c r="T692" s="783"/>
      <c r="U692" s="783"/>
      <c r="V692" s="783"/>
      <c r="W692" s="783"/>
      <c r="X692" s="783"/>
      <c r="Y692" s="783"/>
      <c r="Z692" s="783"/>
    </row>
    <row r="693" ht="12.75" customHeight="1">
      <c r="A693" s="783"/>
      <c r="B693" s="783"/>
      <c r="C693" s="784"/>
      <c r="D693" s="783"/>
      <c r="E693" s="783"/>
      <c r="F693" s="783"/>
      <c r="G693" s="783"/>
      <c r="H693" s="783"/>
      <c r="I693" s="783"/>
      <c r="J693" s="783"/>
      <c r="K693" s="783"/>
      <c r="L693" s="783"/>
      <c r="M693" s="783"/>
      <c r="N693" s="783"/>
      <c r="O693" s="783"/>
      <c r="P693" s="783"/>
      <c r="Q693" s="783"/>
      <c r="R693" s="783"/>
      <c r="S693" s="783"/>
      <c r="T693" s="783"/>
      <c r="U693" s="783"/>
      <c r="V693" s="783"/>
      <c r="W693" s="783"/>
      <c r="X693" s="783"/>
      <c r="Y693" s="783"/>
      <c r="Z693" s="783"/>
    </row>
    <row r="694" ht="12.75" customHeight="1">
      <c r="A694" s="783"/>
      <c r="B694" s="783"/>
      <c r="C694" s="784"/>
      <c r="D694" s="783"/>
      <c r="E694" s="783"/>
      <c r="F694" s="783"/>
      <c r="G694" s="783"/>
      <c r="H694" s="783"/>
      <c r="I694" s="783"/>
      <c r="J694" s="783"/>
      <c r="K694" s="783"/>
      <c r="L694" s="783"/>
      <c r="M694" s="783"/>
      <c r="N694" s="783"/>
      <c r="O694" s="783"/>
      <c r="P694" s="783"/>
      <c r="Q694" s="783"/>
      <c r="R694" s="783"/>
      <c r="S694" s="783"/>
      <c r="T694" s="783"/>
      <c r="U694" s="783"/>
      <c r="V694" s="783"/>
      <c r="W694" s="783"/>
      <c r="X694" s="783"/>
      <c r="Y694" s="783"/>
      <c r="Z694" s="783"/>
    </row>
    <row r="695" ht="12.75" customHeight="1">
      <c r="A695" s="783"/>
      <c r="B695" s="783"/>
      <c r="C695" s="784"/>
      <c r="D695" s="783"/>
      <c r="E695" s="783"/>
      <c r="F695" s="783"/>
      <c r="G695" s="783"/>
      <c r="H695" s="783"/>
      <c r="I695" s="783"/>
      <c r="J695" s="783"/>
      <c r="K695" s="783"/>
      <c r="L695" s="783"/>
      <c r="M695" s="783"/>
      <c r="N695" s="783"/>
      <c r="O695" s="783"/>
      <c r="P695" s="783"/>
      <c r="Q695" s="783"/>
      <c r="R695" s="783"/>
      <c r="S695" s="783"/>
      <c r="T695" s="783"/>
      <c r="U695" s="783"/>
      <c r="V695" s="783"/>
      <c r="W695" s="783"/>
      <c r="X695" s="783"/>
      <c r="Y695" s="783"/>
      <c r="Z695" s="783"/>
    </row>
    <row r="696" ht="12.75" customHeight="1">
      <c r="A696" s="783"/>
      <c r="B696" s="783"/>
      <c r="C696" s="784"/>
      <c r="D696" s="783"/>
      <c r="E696" s="783"/>
      <c r="F696" s="783"/>
      <c r="G696" s="783"/>
      <c r="H696" s="783"/>
      <c r="I696" s="783"/>
      <c r="J696" s="783"/>
      <c r="K696" s="783"/>
      <c r="L696" s="783"/>
      <c r="M696" s="783"/>
      <c r="N696" s="783"/>
      <c r="O696" s="783"/>
      <c r="P696" s="783"/>
      <c r="Q696" s="783"/>
      <c r="R696" s="783"/>
      <c r="S696" s="783"/>
      <c r="T696" s="783"/>
      <c r="U696" s="783"/>
      <c r="V696" s="783"/>
      <c r="W696" s="783"/>
      <c r="X696" s="783"/>
      <c r="Y696" s="783"/>
      <c r="Z696" s="783"/>
    </row>
    <row r="697" ht="12.75" customHeight="1">
      <c r="A697" s="783"/>
      <c r="B697" s="783"/>
      <c r="C697" s="784"/>
      <c r="D697" s="783"/>
      <c r="E697" s="783"/>
      <c r="F697" s="783"/>
      <c r="G697" s="783"/>
      <c r="H697" s="783"/>
      <c r="I697" s="783"/>
      <c r="J697" s="783"/>
      <c r="K697" s="783"/>
      <c r="L697" s="783"/>
      <c r="M697" s="783"/>
      <c r="N697" s="783"/>
      <c r="O697" s="783"/>
      <c r="P697" s="783"/>
      <c r="Q697" s="783"/>
      <c r="R697" s="783"/>
      <c r="S697" s="783"/>
      <c r="T697" s="783"/>
      <c r="U697" s="783"/>
      <c r="V697" s="783"/>
      <c r="W697" s="783"/>
      <c r="X697" s="783"/>
      <c r="Y697" s="783"/>
      <c r="Z697" s="783"/>
    </row>
    <row r="698" ht="12.75" customHeight="1">
      <c r="A698" s="783"/>
      <c r="B698" s="783"/>
      <c r="C698" s="784"/>
      <c r="D698" s="783"/>
      <c r="E698" s="783"/>
      <c r="F698" s="783"/>
      <c r="G698" s="783"/>
      <c r="H698" s="783"/>
      <c r="I698" s="783"/>
      <c r="J698" s="783"/>
      <c r="K698" s="783"/>
      <c r="L698" s="783"/>
      <c r="M698" s="783"/>
      <c r="N698" s="783"/>
      <c r="O698" s="783"/>
      <c r="P698" s="783"/>
      <c r="Q698" s="783"/>
      <c r="R698" s="783"/>
      <c r="S698" s="783"/>
      <c r="T698" s="783"/>
      <c r="U698" s="783"/>
      <c r="V698" s="783"/>
      <c r="W698" s="783"/>
      <c r="X698" s="783"/>
      <c r="Y698" s="783"/>
      <c r="Z698" s="783"/>
    </row>
    <row r="699" ht="12.75" customHeight="1">
      <c r="A699" s="783"/>
      <c r="B699" s="783"/>
      <c r="C699" s="784"/>
      <c r="D699" s="783"/>
      <c r="E699" s="783"/>
      <c r="F699" s="783"/>
      <c r="G699" s="783"/>
      <c r="H699" s="783"/>
      <c r="I699" s="783"/>
      <c r="J699" s="783"/>
      <c r="K699" s="783"/>
      <c r="L699" s="783"/>
      <c r="M699" s="783"/>
      <c r="N699" s="783"/>
      <c r="O699" s="783"/>
      <c r="P699" s="783"/>
      <c r="Q699" s="783"/>
      <c r="R699" s="783"/>
      <c r="S699" s="783"/>
      <c r="T699" s="783"/>
      <c r="U699" s="783"/>
      <c r="V699" s="783"/>
      <c r="W699" s="783"/>
      <c r="X699" s="783"/>
      <c r="Y699" s="783"/>
      <c r="Z699" s="783"/>
    </row>
    <row r="700" ht="12.75" customHeight="1">
      <c r="A700" s="783"/>
      <c r="B700" s="783"/>
      <c r="C700" s="784"/>
      <c r="D700" s="783"/>
      <c r="E700" s="783"/>
      <c r="F700" s="783"/>
      <c r="G700" s="783"/>
      <c r="H700" s="783"/>
      <c r="I700" s="783"/>
      <c r="J700" s="783"/>
      <c r="K700" s="783"/>
      <c r="L700" s="783"/>
      <c r="M700" s="783"/>
      <c r="N700" s="783"/>
      <c r="O700" s="783"/>
      <c r="P700" s="783"/>
      <c r="Q700" s="783"/>
      <c r="R700" s="783"/>
      <c r="S700" s="783"/>
      <c r="T700" s="783"/>
      <c r="U700" s="783"/>
      <c r="V700" s="783"/>
      <c r="W700" s="783"/>
      <c r="X700" s="783"/>
      <c r="Y700" s="783"/>
      <c r="Z700" s="783"/>
    </row>
    <row r="701" ht="12.75" customHeight="1">
      <c r="A701" s="783"/>
      <c r="B701" s="783"/>
      <c r="C701" s="784"/>
      <c r="D701" s="783"/>
      <c r="E701" s="783"/>
      <c r="F701" s="783"/>
      <c r="G701" s="783"/>
      <c r="H701" s="783"/>
      <c r="I701" s="783"/>
      <c r="J701" s="783"/>
      <c r="K701" s="783"/>
      <c r="L701" s="783"/>
      <c r="M701" s="783"/>
      <c r="N701" s="783"/>
      <c r="O701" s="783"/>
      <c r="P701" s="783"/>
      <c r="Q701" s="783"/>
      <c r="R701" s="783"/>
      <c r="S701" s="783"/>
      <c r="T701" s="783"/>
      <c r="U701" s="783"/>
      <c r="V701" s="783"/>
      <c r="W701" s="783"/>
      <c r="X701" s="783"/>
      <c r="Y701" s="783"/>
      <c r="Z701" s="783"/>
    </row>
    <row r="702" ht="12.75" customHeight="1">
      <c r="A702" s="783"/>
      <c r="B702" s="783"/>
      <c r="C702" s="784"/>
      <c r="D702" s="783"/>
      <c r="E702" s="783"/>
      <c r="F702" s="783"/>
      <c r="G702" s="783"/>
      <c r="H702" s="783"/>
      <c r="I702" s="783"/>
      <c r="J702" s="783"/>
      <c r="K702" s="783"/>
      <c r="L702" s="783"/>
      <c r="M702" s="783"/>
      <c r="N702" s="783"/>
      <c r="O702" s="783"/>
      <c r="P702" s="783"/>
      <c r="Q702" s="783"/>
      <c r="R702" s="783"/>
      <c r="S702" s="783"/>
      <c r="T702" s="783"/>
      <c r="U702" s="783"/>
      <c r="V702" s="783"/>
      <c r="W702" s="783"/>
      <c r="X702" s="783"/>
      <c r="Y702" s="783"/>
      <c r="Z702" s="783"/>
    </row>
    <row r="703" ht="12.75" customHeight="1">
      <c r="A703" s="783"/>
      <c r="B703" s="783"/>
      <c r="C703" s="784"/>
      <c r="D703" s="783"/>
      <c r="E703" s="783"/>
      <c r="F703" s="783"/>
      <c r="G703" s="783"/>
      <c r="H703" s="783"/>
      <c r="I703" s="783"/>
      <c r="J703" s="783"/>
      <c r="K703" s="783"/>
      <c r="L703" s="783"/>
      <c r="M703" s="783"/>
      <c r="N703" s="783"/>
      <c r="O703" s="783"/>
      <c r="P703" s="783"/>
      <c r="Q703" s="783"/>
      <c r="R703" s="783"/>
      <c r="S703" s="783"/>
      <c r="T703" s="783"/>
      <c r="U703" s="783"/>
      <c r="V703" s="783"/>
      <c r="W703" s="783"/>
      <c r="X703" s="783"/>
      <c r="Y703" s="783"/>
      <c r="Z703" s="783"/>
    </row>
    <row r="704" ht="12.75" customHeight="1">
      <c r="A704" s="783"/>
      <c r="B704" s="783"/>
      <c r="C704" s="784"/>
      <c r="D704" s="783"/>
      <c r="E704" s="783"/>
      <c r="F704" s="783"/>
      <c r="G704" s="783"/>
      <c r="H704" s="783"/>
      <c r="I704" s="783"/>
      <c r="J704" s="783"/>
      <c r="K704" s="783"/>
      <c r="L704" s="783"/>
      <c r="M704" s="783"/>
      <c r="N704" s="783"/>
      <c r="O704" s="783"/>
      <c r="P704" s="783"/>
      <c r="Q704" s="783"/>
      <c r="R704" s="783"/>
      <c r="S704" s="783"/>
      <c r="T704" s="783"/>
      <c r="U704" s="783"/>
      <c r="V704" s="783"/>
      <c r="W704" s="783"/>
      <c r="X704" s="783"/>
      <c r="Y704" s="783"/>
      <c r="Z704" s="783"/>
    </row>
    <row r="705" ht="12.75" customHeight="1">
      <c r="A705" s="783"/>
      <c r="B705" s="783"/>
      <c r="C705" s="784"/>
      <c r="D705" s="783"/>
      <c r="E705" s="783"/>
      <c r="F705" s="783"/>
      <c r="G705" s="783"/>
      <c r="H705" s="783"/>
      <c r="I705" s="783"/>
      <c r="J705" s="783"/>
      <c r="K705" s="783"/>
      <c r="L705" s="783"/>
      <c r="M705" s="783"/>
      <c r="N705" s="783"/>
      <c r="O705" s="783"/>
      <c r="P705" s="783"/>
      <c r="Q705" s="783"/>
      <c r="R705" s="783"/>
      <c r="S705" s="783"/>
      <c r="T705" s="783"/>
      <c r="U705" s="783"/>
      <c r="V705" s="783"/>
      <c r="W705" s="783"/>
      <c r="X705" s="783"/>
      <c r="Y705" s="783"/>
      <c r="Z705" s="783"/>
    </row>
    <row r="706" ht="12.75" customHeight="1">
      <c r="A706" s="783"/>
      <c r="B706" s="783"/>
      <c r="C706" s="784"/>
      <c r="D706" s="783"/>
      <c r="E706" s="783"/>
      <c r="F706" s="783"/>
      <c r="G706" s="783"/>
      <c r="H706" s="783"/>
      <c r="I706" s="783"/>
      <c r="J706" s="783"/>
      <c r="K706" s="783"/>
      <c r="L706" s="783"/>
      <c r="M706" s="783"/>
      <c r="N706" s="783"/>
      <c r="O706" s="783"/>
      <c r="P706" s="783"/>
      <c r="Q706" s="783"/>
      <c r="R706" s="783"/>
      <c r="S706" s="783"/>
      <c r="T706" s="783"/>
      <c r="U706" s="783"/>
      <c r="V706" s="783"/>
      <c r="W706" s="783"/>
      <c r="X706" s="783"/>
      <c r="Y706" s="783"/>
      <c r="Z706" s="783"/>
    </row>
    <row r="707" ht="12.75" customHeight="1">
      <c r="A707" s="783"/>
      <c r="B707" s="783"/>
      <c r="C707" s="784"/>
      <c r="D707" s="783"/>
      <c r="E707" s="783"/>
      <c r="F707" s="783"/>
      <c r="G707" s="783"/>
      <c r="H707" s="783"/>
      <c r="I707" s="783"/>
      <c r="J707" s="783"/>
      <c r="K707" s="783"/>
      <c r="L707" s="783"/>
      <c r="M707" s="783"/>
      <c r="N707" s="783"/>
      <c r="O707" s="783"/>
      <c r="P707" s="783"/>
      <c r="Q707" s="783"/>
      <c r="R707" s="783"/>
      <c r="S707" s="783"/>
      <c r="T707" s="783"/>
      <c r="U707" s="783"/>
      <c r="V707" s="783"/>
      <c r="W707" s="783"/>
      <c r="X707" s="783"/>
      <c r="Y707" s="783"/>
      <c r="Z707" s="783"/>
    </row>
    <row r="708" ht="12.75" customHeight="1">
      <c r="A708" s="783"/>
      <c r="B708" s="783"/>
      <c r="C708" s="784"/>
      <c r="D708" s="783"/>
      <c r="E708" s="783"/>
      <c r="F708" s="783"/>
      <c r="G708" s="783"/>
      <c r="H708" s="783"/>
      <c r="I708" s="783"/>
      <c r="J708" s="783"/>
      <c r="K708" s="783"/>
      <c r="L708" s="783"/>
      <c r="M708" s="783"/>
      <c r="N708" s="783"/>
      <c r="O708" s="783"/>
      <c r="P708" s="783"/>
      <c r="Q708" s="783"/>
      <c r="R708" s="783"/>
      <c r="S708" s="783"/>
      <c r="T708" s="783"/>
      <c r="U708" s="783"/>
      <c r="V708" s="783"/>
      <c r="W708" s="783"/>
      <c r="X708" s="783"/>
      <c r="Y708" s="783"/>
      <c r="Z708" s="783"/>
    </row>
    <row r="709" ht="12.75" customHeight="1">
      <c r="A709" s="783"/>
      <c r="B709" s="783"/>
      <c r="C709" s="784"/>
      <c r="D709" s="783"/>
      <c r="E709" s="783"/>
      <c r="F709" s="783"/>
      <c r="G709" s="783"/>
      <c r="H709" s="783"/>
      <c r="I709" s="783"/>
      <c r="J709" s="783"/>
      <c r="K709" s="783"/>
      <c r="L709" s="783"/>
      <c r="M709" s="783"/>
      <c r="N709" s="783"/>
      <c r="O709" s="783"/>
      <c r="P709" s="783"/>
      <c r="Q709" s="783"/>
      <c r="R709" s="783"/>
      <c r="S709" s="783"/>
      <c r="T709" s="783"/>
      <c r="U709" s="783"/>
      <c r="V709" s="783"/>
      <c r="W709" s="783"/>
      <c r="X709" s="783"/>
      <c r="Y709" s="783"/>
      <c r="Z709" s="783"/>
    </row>
    <row r="710" ht="12.75" customHeight="1">
      <c r="A710" s="783"/>
      <c r="B710" s="783"/>
      <c r="C710" s="784"/>
      <c r="D710" s="783"/>
      <c r="E710" s="783"/>
      <c r="F710" s="783"/>
      <c r="G710" s="783"/>
      <c r="H710" s="783"/>
      <c r="I710" s="783"/>
      <c r="J710" s="783"/>
      <c r="K710" s="783"/>
      <c r="L710" s="783"/>
      <c r="M710" s="783"/>
      <c r="N710" s="783"/>
      <c r="O710" s="783"/>
      <c r="P710" s="783"/>
      <c r="Q710" s="783"/>
      <c r="R710" s="783"/>
      <c r="S710" s="783"/>
      <c r="T710" s="783"/>
      <c r="U710" s="783"/>
      <c r="V710" s="783"/>
      <c r="W710" s="783"/>
      <c r="X710" s="783"/>
      <c r="Y710" s="783"/>
      <c r="Z710" s="783"/>
    </row>
    <row r="711" ht="12.75" customHeight="1">
      <c r="A711" s="783"/>
      <c r="B711" s="783"/>
      <c r="C711" s="784"/>
      <c r="D711" s="783"/>
      <c r="E711" s="783"/>
      <c r="F711" s="783"/>
      <c r="G711" s="783"/>
      <c r="H711" s="783"/>
      <c r="I711" s="783"/>
      <c r="J711" s="783"/>
      <c r="K711" s="783"/>
      <c r="L711" s="783"/>
      <c r="M711" s="783"/>
      <c r="N711" s="783"/>
      <c r="O711" s="783"/>
      <c r="P711" s="783"/>
      <c r="Q711" s="783"/>
      <c r="R711" s="783"/>
      <c r="S711" s="783"/>
      <c r="T711" s="783"/>
      <c r="U711" s="783"/>
      <c r="V711" s="783"/>
      <c r="W711" s="783"/>
      <c r="X711" s="783"/>
      <c r="Y711" s="783"/>
      <c r="Z711" s="783"/>
    </row>
    <row r="712" ht="12.75" customHeight="1">
      <c r="A712" s="783"/>
      <c r="B712" s="783"/>
      <c r="C712" s="784"/>
      <c r="D712" s="783"/>
      <c r="E712" s="783"/>
      <c r="F712" s="783"/>
      <c r="G712" s="783"/>
      <c r="H712" s="783"/>
      <c r="I712" s="783"/>
      <c r="J712" s="783"/>
      <c r="K712" s="783"/>
      <c r="L712" s="783"/>
      <c r="M712" s="783"/>
      <c r="N712" s="783"/>
      <c r="O712" s="783"/>
      <c r="P712" s="783"/>
      <c r="Q712" s="783"/>
      <c r="R712" s="783"/>
      <c r="S712" s="783"/>
      <c r="T712" s="783"/>
      <c r="U712" s="783"/>
      <c r="V712" s="783"/>
      <c r="W712" s="783"/>
      <c r="X712" s="783"/>
      <c r="Y712" s="783"/>
      <c r="Z712" s="783"/>
    </row>
    <row r="713" ht="12.75" customHeight="1">
      <c r="A713" s="783"/>
      <c r="B713" s="783"/>
      <c r="C713" s="784"/>
      <c r="D713" s="783"/>
      <c r="E713" s="783"/>
      <c r="F713" s="783"/>
      <c r="G713" s="783"/>
      <c r="H713" s="783"/>
      <c r="I713" s="783"/>
      <c r="J713" s="783"/>
      <c r="K713" s="783"/>
      <c r="L713" s="783"/>
      <c r="M713" s="783"/>
      <c r="N713" s="783"/>
      <c r="O713" s="783"/>
      <c r="P713" s="783"/>
      <c r="Q713" s="783"/>
      <c r="R713" s="783"/>
      <c r="S713" s="783"/>
      <c r="T713" s="783"/>
      <c r="U713" s="783"/>
      <c r="V713" s="783"/>
      <c r="W713" s="783"/>
      <c r="X713" s="783"/>
      <c r="Y713" s="783"/>
      <c r="Z713" s="783"/>
    </row>
    <row r="714" ht="12.75" customHeight="1">
      <c r="A714" s="783"/>
      <c r="B714" s="783"/>
      <c r="C714" s="784"/>
      <c r="D714" s="783"/>
      <c r="E714" s="783"/>
      <c r="F714" s="783"/>
      <c r="G714" s="783"/>
      <c r="H714" s="783"/>
      <c r="I714" s="783"/>
      <c r="J714" s="783"/>
      <c r="K714" s="783"/>
      <c r="L714" s="783"/>
      <c r="M714" s="783"/>
      <c r="N714" s="783"/>
      <c r="O714" s="783"/>
      <c r="P714" s="783"/>
      <c r="Q714" s="783"/>
      <c r="R714" s="783"/>
      <c r="S714" s="783"/>
      <c r="T714" s="783"/>
      <c r="U714" s="783"/>
      <c r="V714" s="783"/>
      <c r="W714" s="783"/>
      <c r="X714" s="783"/>
      <c r="Y714" s="783"/>
      <c r="Z714" s="783"/>
    </row>
    <row r="715" ht="12.75" customHeight="1">
      <c r="A715" s="783"/>
      <c r="B715" s="783"/>
      <c r="C715" s="784"/>
      <c r="D715" s="783"/>
      <c r="E715" s="783"/>
      <c r="F715" s="783"/>
      <c r="G715" s="783"/>
      <c r="H715" s="783"/>
      <c r="I715" s="783"/>
      <c r="J715" s="783"/>
      <c r="K715" s="783"/>
      <c r="L715" s="783"/>
      <c r="M715" s="783"/>
      <c r="N715" s="783"/>
      <c r="O715" s="783"/>
      <c r="P715" s="783"/>
      <c r="Q715" s="783"/>
      <c r="R715" s="783"/>
      <c r="S715" s="783"/>
      <c r="T715" s="783"/>
      <c r="U715" s="783"/>
      <c r="V715" s="783"/>
      <c r="W715" s="783"/>
      <c r="X715" s="783"/>
      <c r="Y715" s="783"/>
      <c r="Z715" s="783"/>
    </row>
    <row r="716" ht="12.75" customHeight="1">
      <c r="A716" s="783"/>
      <c r="B716" s="783"/>
      <c r="C716" s="784"/>
      <c r="D716" s="783"/>
      <c r="E716" s="783"/>
      <c r="F716" s="783"/>
      <c r="G716" s="783"/>
      <c r="H716" s="783"/>
      <c r="I716" s="783"/>
      <c r="J716" s="783"/>
      <c r="K716" s="783"/>
      <c r="L716" s="783"/>
      <c r="M716" s="783"/>
      <c r="N716" s="783"/>
      <c r="O716" s="783"/>
      <c r="P716" s="783"/>
      <c r="Q716" s="783"/>
      <c r="R716" s="783"/>
      <c r="S716" s="783"/>
      <c r="T716" s="783"/>
      <c r="U716" s="783"/>
      <c r="V716" s="783"/>
      <c r="W716" s="783"/>
      <c r="X716" s="783"/>
      <c r="Y716" s="783"/>
      <c r="Z716" s="783"/>
    </row>
    <row r="717" ht="12.75" customHeight="1">
      <c r="A717" s="783"/>
      <c r="B717" s="783"/>
      <c r="C717" s="784"/>
      <c r="D717" s="783"/>
      <c r="E717" s="783"/>
      <c r="F717" s="783"/>
      <c r="G717" s="783"/>
      <c r="H717" s="783"/>
      <c r="I717" s="783"/>
      <c r="J717" s="783"/>
      <c r="K717" s="783"/>
      <c r="L717" s="783"/>
      <c r="M717" s="783"/>
      <c r="N717" s="783"/>
      <c r="O717" s="783"/>
      <c r="P717" s="783"/>
      <c r="Q717" s="783"/>
      <c r="R717" s="783"/>
      <c r="S717" s="783"/>
      <c r="T717" s="783"/>
      <c r="U717" s="783"/>
      <c r="V717" s="783"/>
      <c r="W717" s="783"/>
      <c r="X717" s="783"/>
      <c r="Y717" s="783"/>
      <c r="Z717" s="783"/>
    </row>
    <row r="718" ht="12.75" customHeight="1">
      <c r="A718" s="783"/>
      <c r="B718" s="783"/>
      <c r="C718" s="784"/>
      <c r="D718" s="783"/>
      <c r="E718" s="783"/>
      <c r="F718" s="783"/>
      <c r="G718" s="783"/>
      <c r="H718" s="783"/>
      <c r="I718" s="783"/>
      <c r="J718" s="783"/>
      <c r="K718" s="783"/>
      <c r="L718" s="783"/>
      <c r="M718" s="783"/>
      <c r="N718" s="783"/>
      <c r="O718" s="783"/>
      <c r="P718" s="783"/>
      <c r="Q718" s="783"/>
      <c r="R718" s="783"/>
      <c r="S718" s="783"/>
      <c r="T718" s="783"/>
      <c r="U718" s="783"/>
      <c r="V718" s="783"/>
      <c r="W718" s="783"/>
      <c r="X718" s="783"/>
      <c r="Y718" s="783"/>
      <c r="Z718" s="783"/>
    </row>
    <row r="719" ht="12.75" customHeight="1">
      <c r="A719" s="783"/>
      <c r="B719" s="783"/>
      <c r="C719" s="784"/>
      <c r="D719" s="783"/>
      <c r="E719" s="783"/>
      <c r="F719" s="783"/>
      <c r="G719" s="783"/>
      <c r="H719" s="783"/>
      <c r="I719" s="783"/>
      <c r="J719" s="783"/>
      <c r="K719" s="783"/>
      <c r="L719" s="783"/>
      <c r="M719" s="783"/>
      <c r="N719" s="783"/>
      <c r="O719" s="783"/>
      <c r="P719" s="783"/>
      <c r="Q719" s="783"/>
      <c r="R719" s="783"/>
      <c r="S719" s="783"/>
      <c r="T719" s="783"/>
      <c r="U719" s="783"/>
      <c r="V719" s="783"/>
      <c r="W719" s="783"/>
      <c r="X719" s="783"/>
      <c r="Y719" s="783"/>
      <c r="Z719" s="783"/>
    </row>
    <row r="720" ht="12.75" customHeight="1">
      <c r="A720" s="783"/>
      <c r="B720" s="783"/>
      <c r="C720" s="784"/>
      <c r="D720" s="783"/>
      <c r="E720" s="783"/>
      <c r="F720" s="783"/>
      <c r="G720" s="783"/>
      <c r="H720" s="783"/>
      <c r="I720" s="783"/>
      <c r="J720" s="783"/>
      <c r="K720" s="783"/>
      <c r="L720" s="783"/>
      <c r="M720" s="783"/>
      <c r="N720" s="783"/>
      <c r="O720" s="783"/>
      <c r="P720" s="783"/>
      <c r="Q720" s="783"/>
      <c r="R720" s="783"/>
      <c r="S720" s="783"/>
      <c r="T720" s="783"/>
      <c r="U720" s="783"/>
      <c r="V720" s="783"/>
      <c r="W720" s="783"/>
      <c r="X720" s="783"/>
      <c r="Y720" s="783"/>
      <c r="Z720" s="783"/>
    </row>
    <row r="721" ht="12.75" customHeight="1">
      <c r="A721" s="783"/>
      <c r="B721" s="783"/>
      <c r="C721" s="784"/>
      <c r="D721" s="783"/>
      <c r="E721" s="783"/>
      <c r="F721" s="783"/>
      <c r="G721" s="783"/>
      <c r="H721" s="783"/>
      <c r="I721" s="783"/>
      <c r="J721" s="783"/>
      <c r="K721" s="783"/>
      <c r="L721" s="783"/>
      <c r="M721" s="783"/>
      <c r="N721" s="783"/>
      <c r="O721" s="783"/>
      <c r="P721" s="783"/>
      <c r="Q721" s="783"/>
      <c r="R721" s="783"/>
      <c r="S721" s="783"/>
      <c r="T721" s="783"/>
      <c r="U721" s="783"/>
      <c r="V721" s="783"/>
      <c r="W721" s="783"/>
      <c r="X721" s="783"/>
      <c r="Y721" s="783"/>
      <c r="Z721" s="783"/>
    </row>
    <row r="722" ht="12.75" customHeight="1">
      <c r="A722" s="783"/>
      <c r="B722" s="783"/>
      <c r="C722" s="784"/>
      <c r="D722" s="783"/>
      <c r="E722" s="783"/>
      <c r="F722" s="783"/>
      <c r="G722" s="783"/>
      <c r="H722" s="783"/>
      <c r="I722" s="783"/>
      <c r="J722" s="783"/>
      <c r="K722" s="783"/>
      <c r="L722" s="783"/>
      <c r="M722" s="783"/>
      <c r="N722" s="783"/>
      <c r="O722" s="783"/>
      <c r="P722" s="783"/>
      <c r="Q722" s="783"/>
      <c r="R722" s="783"/>
      <c r="S722" s="783"/>
      <c r="T722" s="783"/>
      <c r="U722" s="783"/>
      <c r="V722" s="783"/>
      <c r="W722" s="783"/>
      <c r="X722" s="783"/>
      <c r="Y722" s="783"/>
      <c r="Z722" s="783"/>
    </row>
    <row r="723" ht="12.75" customHeight="1">
      <c r="A723" s="783"/>
      <c r="B723" s="783"/>
      <c r="C723" s="784"/>
      <c r="D723" s="783"/>
      <c r="E723" s="783"/>
      <c r="F723" s="783"/>
      <c r="G723" s="783"/>
      <c r="H723" s="783"/>
      <c r="I723" s="783"/>
      <c r="J723" s="783"/>
      <c r="K723" s="783"/>
      <c r="L723" s="783"/>
      <c r="M723" s="783"/>
      <c r="N723" s="783"/>
      <c r="O723" s="783"/>
      <c r="P723" s="783"/>
      <c r="Q723" s="783"/>
      <c r="R723" s="783"/>
      <c r="S723" s="783"/>
      <c r="T723" s="783"/>
      <c r="U723" s="783"/>
      <c r="V723" s="783"/>
      <c r="W723" s="783"/>
      <c r="X723" s="783"/>
      <c r="Y723" s="783"/>
      <c r="Z723" s="783"/>
    </row>
    <row r="724" ht="12.75" customHeight="1">
      <c r="A724" s="783"/>
      <c r="B724" s="783"/>
      <c r="C724" s="784"/>
      <c r="D724" s="783"/>
      <c r="E724" s="783"/>
      <c r="F724" s="783"/>
      <c r="G724" s="783"/>
      <c r="H724" s="783"/>
      <c r="I724" s="783"/>
      <c r="J724" s="783"/>
      <c r="K724" s="783"/>
      <c r="L724" s="783"/>
      <c r="M724" s="783"/>
      <c r="N724" s="783"/>
      <c r="O724" s="783"/>
      <c r="P724" s="783"/>
      <c r="Q724" s="783"/>
      <c r="R724" s="783"/>
      <c r="S724" s="783"/>
      <c r="T724" s="783"/>
      <c r="U724" s="783"/>
      <c r="V724" s="783"/>
      <c r="W724" s="783"/>
      <c r="X724" s="783"/>
      <c r="Y724" s="783"/>
      <c r="Z724" s="783"/>
    </row>
    <row r="725" ht="12.75" customHeight="1">
      <c r="A725" s="783"/>
      <c r="B725" s="783"/>
      <c r="C725" s="784"/>
      <c r="D725" s="783"/>
      <c r="E725" s="783"/>
      <c r="F725" s="783"/>
      <c r="G725" s="783"/>
      <c r="H725" s="783"/>
      <c r="I725" s="783"/>
      <c r="J725" s="783"/>
      <c r="K725" s="783"/>
      <c r="L725" s="783"/>
      <c r="M725" s="783"/>
      <c r="N725" s="783"/>
      <c r="O725" s="783"/>
      <c r="P725" s="783"/>
      <c r="Q725" s="783"/>
      <c r="R725" s="783"/>
      <c r="S725" s="783"/>
      <c r="T725" s="783"/>
      <c r="U725" s="783"/>
      <c r="V725" s="783"/>
      <c r="W725" s="783"/>
      <c r="X725" s="783"/>
      <c r="Y725" s="783"/>
      <c r="Z725" s="783"/>
    </row>
    <row r="726" ht="12.75" customHeight="1">
      <c r="A726" s="783"/>
      <c r="B726" s="783"/>
      <c r="C726" s="784"/>
      <c r="D726" s="783"/>
      <c r="E726" s="783"/>
      <c r="F726" s="783"/>
      <c r="G726" s="783"/>
      <c r="H726" s="783"/>
      <c r="I726" s="783"/>
      <c r="J726" s="783"/>
      <c r="K726" s="783"/>
      <c r="L726" s="783"/>
      <c r="M726" s="783"/>
      <c r="N726" s="783"/>
      <c r="O726" s="783"/>
      <c r="P726" s="783"/>
      <c r="Q726" s="783"/>
      <c r="R726" s="783"/>
      <c r="S726" s="783"/>
      <c r="T726" s="783"/>
      <c r="U726" s="783"/>
      <c r="V726" s="783"/>
      <c r="W726" s="783"/>
      <c r="X726" s="783"/>
      <c r="Y726" s="783"/>
      <c r="Z726" s="783"/>
    </row>
    <row r="727" ht="12.75" customHeight="1">
      <c r="A727" s="783"/>
      <c r="B727" s="783"/>
      <c r="C727" s="784"/>
      <c r="D727" s="783"/>
      <c r="E727" s="783"/>
      <c r="F727" s="783"/>
      <c r="G727" s="783"/>
      <c r="H727" s="783"/>
      <c r="I727" s="783"/>
      <c r="J727" s="783"/>
      <c r="K727" s="783"/>
      <c r="L727" s="783"/>
      <c r="M727" s="783"/>
      <c r="N727" s="783"/>
      <c r="O727" s="783"/>
      <c r="P727" s="783"/>
      <c r="Q727" s="783"/>
      <c r="R727" s="783"/>
      <c r="S727" s="783"/>
      <c r="T727" s="783"/>
      <c r="U727" s="783"/>
      <c r="V727" s="783"/>
      <c r="W727" s="783"/>
      <c r="X727" s="783"/>
      <c r="Y727" s="783"/>
      <c r="Z727" s="783"/>
    </row>
    <row r="728" ht="12.75" customHeight="1">
      <c r="A728" s="783"/>
      <c r="B728" s="783"/>
      <c r="C728" s="784"/>
      <c r="D728" s="783"/>
      <c r="E728" s="783"/>
      <c r="F728" s="783"/>
      <c r="G728" s="783"/>
      <c r="H728" s="783"/>
      <c r="I728" s="783"/>
      <c r="J728" s="783"/>
      <c r="K728" s="783"/>
      <c r="L728" s="783"/>
      <c r="M728" s="783"/>
      <c r="N728" s="783"/>
      <c r="O728" s="783"/>
      <c r="P728" s="783"/>
      <c r="Q728" s="783"/>
      <c r="R728" s="783"/>
      <c r="S728" s="783"/>
      <c r="T728" s="783"/>
      <c r="U728" s="783"/>
      <c r="V728" s="783"/>
      <c r="W728" s="783"/>
      <c r="X728" s="783"/>
      <c r="Y728" s="783"/>
      <c r="Z728" s="783"/>
    </row>
    <row r="729" ht="12.75" customHeight="1">
      <c r="A729" s="783"/>
      <c r="B729" s="783"/>
      <c r="C729" s="784"/>
      <c r="D729" s="783"/>
      <c r="E729" s="783"/>
      <c r="F729" s="783"/>
      <c r="G729" s="783"/>
      <c r="H729" s="783"/>
      <c r="I729" s="783"/>
      <c r="J729" s="783"/>
      <c r="K729" s="783"/>
      <c r="L729" s="783"/>
      <c r="M729" s="783"/>
      <c r="N729" s="783"/>
      <c r="O729" s="783"/>
      <c r="P729" s="783"/>
      <c r="Q729" s="783"/>
      <c r="R729" s="783"/>
      <c r="S729" s="783"/>
      <c r="T729" s="783"/>
      <c r="U729" s="783"/>
      <c r="V729" s="783"/>
      <c r="W729" s="783"/>
      <c r="X729" s="783"/>
      <c r="Y729" s="783"/>
      <c r="Z729" s="783"/>
    </row>
    <row r="730" ht="12.75" customHeight="1">
      <c r="A730" s="783"/>
      <c r="B730" s="783"/>
      <c r="C730" s="784"/>
      <c r="D730" s="783"/>
      <c r="E730" s="783"/>
      <c r="F730" s="783"/>
      <c r="G730" s="783"/>
      <c r="H730" s="783"/>
      <c r="I730" s="783"/>
      <c r="J730" s="783"/>
      <c r="K730" s="783"/>
      <c r="L730" s="783"/>
      <c r="M730" s="783"/>
      <c r="N730" s="783"/>
      <c r="O730" s="783"/>
      <c r="P730" s="783"/>
      <c r="Q730" s="783"/>
      <c r="R730" s="783"/>
      <c r="S730" s="783"/>
      <c r="T730" s="783"/>
      <c r="U730" s="783"/>
      <c r="V730" s="783"/>
      <c r="W730" s="783"/>
      <c r="X730" s="783"/>
      <c r="Y730" s="783"/>
      <c r="Z730" s="783"/>
    </row>
    <row r="731" ht="12.75" customHeight="1">
      <c r="A731" s="783"/>
      <c r="B731" s="783"/>
      <c r="C731" s="784"/>
      <c r="D731" s="783"/>
      <c r="E731" s="783"/>
      <c r="F731" s="783"/>
      <c r="G731" s="783"/>
      <c r="H731" s="783"/>
      <c r="I731" s="783"/>
      <c r="J731" s="783"/>
      <c r="K731" s="783"/>
      <c r="L731" s="783"/>
      <c r="M731" s="783"/>
      <c r="N731" s="783"/>
      <c r="O731" s="783"/>
      <c r="P731" s="783"/>
      <c r="Q731" s="783"/>
      <c r="R731" s="783"/>
      <c r="S731" s="783"/>
      <c r="T731" s="783"/>
      <c r="U731" s="783"/>
      <c r="V731" s="783"/>
      <c r="W731" s="783"/>
      <c r="X731" s="783"/>
      <c r="Y731" s="783"/>
      <c r="Z731" s="783"/>
    </row>
    <row r="732" ht="12.75" customHeight="1">
      <c r="A732" s="783"/>
      <c r="B732" s="783"/>
      <c r="C732" s="784"/>
      <c r="D732" s="783"/>
      <c r="E732" s="783"/>
      <c r="F732" s="783"/>
      <c r="G732" s="783"/>
      <c r="H732" s="783"/>
      <c r="I732" s="783"/>
      <c r="J732" s="783"/>
      <c r="K732" s="783"/>
      <c r="L732" s="783"/>
      <c r="M732" s="783"/>
      <c r="N732" s="783"/>
      <c r="O732" s="783"/>
      <c r="P732" s="783"/>
      <c r="Q732" s="783"/>
      <c r="R732" s="783"/>
      <c r="S732" s="783"/>
      <c r="T732" s="783"/>
      <c r="U732" s="783"/>
      <c r="V732" s="783"/>
      <c r="W732" s="783"/>
      <c r="X732" s="783"/>
      <c r="Y732" s="783"/>
      <c r="Z732" s="783"/>
    </row>
    <row r="733" ht="12.75" customHeight="1">
      <c r="A733" s="783"/>
      <c r="B733" s="783"/>
      <c r="C733" s="784"/>
      <c r="D733" s="783"/>
      <c r="E733" s="783"/>
      <c r="F733" s="783"/>
      <c r="G733" s="783"/>
      <c r="H733" s="783"/>
      <c r="I733" s="783"/>
      <c r="J733" s="783"/>
      <c r="K733" s="783"/>
      <c r="L733" s="783"/>
      <c r="M733" s="783"/>
      <c r="N733" s="783"/>
      <c r="O733" s="783"/>
      <c r="P733" s="783"/>
      <c r="Q733" s="783"/>
      <c r="R733" s="783"/>
      <c r="S733" s="783"/>
      <c r="T733" s="783"/>
      <c r="U733" s="783"/>
      <c r="V733" s="783"/>
      <c r="W733" s="783"/>
      <c r="X733" s="783"/>
      <c r="Y733" s="783"/>
      <c r="Z733" s="783"/>
    </row>
    <row r="734" ht="12.75" customHeight="1">
      <c r="A734" s="783"/>
      <c r="B734" s="783"/>
      <c r="C734" s="784"/>
      <c r="D734" s="783"/>
      <c r="E734" s="783"/>
      <c r="F734" s="783"/>
      <c r="G734" s="783"/>
      <c r="H734" s="783"/>
      <c r="I734" s="783"/>
      <c r="J734" s="783"/>
      <c r="K734" s="783"/>
      <c r="L734" s="783"/>
      <c r="M734" s="783"/>
      <c r="N734" s="783"/>
      <c r="O734" s="783"/>
      <c r="P734" s="783"/>
      <c r="Q734" s="783"/>
      <c r="R734" s="783"/>
      <c r="S734" s="783"/>
      <c r="T734" s="783"/>
      <c r="U734" s="783"/>
      <c r="V734" s="783"/>
      <c r="W734" s="783"/>
      <c r="X734" s="783"/>
      <c r="Y734" s="783"/>
      <c r="Z734" s="783"/>
    </row>
    <row r="735" ht="12.75" customHeight="1">
      <c r="A735" s="783"/>
      <c r="B735" s="783"/>
      <c r="C735" s="784"/>
      <c r="D735" s="783"/>
      <c r="E735" s="783"/>
      <c r="F735" s="783"/>
      <c r="G735" s="783"/>
      <c r="H735" s="783"/>
      <c r="I735" s="783"/>
      <c r="J735" s="783"/>
      <c r="K735" s="783"/>
      <c r="L735" s="783"/>
      <c r="M735" s="783"/>
      <c r="N735" s="783"/>
      <c r="O735" s="783"/>
      <c r="P735" s="783"/>
      <c r="Q735" s="783"/>
      <c r="R735" s="783"/>
      <c r="S735" s="783"/>
      <c r="T735" s="783"/>
      <c r="U735" s="783"/>
      <c r="V735" s="783"/>
      <c r="W735" s="783"/>
      <c r="X735" s="783"/>
      <c r="Y735" s="783"/>
      <c r="Z735" s="783"/>
    </row>
    <row r="736" ht="12.75" customHeight="1">
      <c r="A736" s="783"/>
      <c r="B736" s="783"/>
      <c r="C736" s="784"/>
      <c r="D736" s="783"/>
      <c r="E736" s="783"/>
      <c r="F736" s="783"/>
      <c r="G736" s="783"/>
      <c r="H736" s="783"/>
      <c r="I736" s="783"/>
      <c r="J736" s="783"/>
      <c r="K736" s="783"/>
      <c r="L736" s="783"/>
      <c r="M736" s="783"/>
      <c r="N736" s="783"/>
      <c r="O736" s="783"/>
      <c r="P736" s="783"/>
      <c r="Q736" s="783"/>
      <c r="R736" s="783"/>
      <c r="S736" s="783"/>
      <c r="T736" s="783"/>
      <c r="U736" s="783"/>
      <c r="V736" s="783"/>
      <c r="W736" s="783"/>
      <c r="X736" s="783"/>
      <c r="Y736" s="783"/>
      <c r="Z736" s="783"/>
    </row>
    <row r="737" ht="12.75" customHeight="1">
      <c r="A737" s="783"/>
      <c r="B737" s="783"/>
      <c r="C737" s="784"/>
      <c r="D737" s="783"/>
      <c r="E737" s="783"/>
      <c r="F737" s="783"/>
      <c r="G737" s="783"/>
      <c r="H737" s="783"/>
      <c r="I737" s="783"/>
      <c r="J737" s="783"/>
      <c r="K737" s="783"/>
      <c r="L737" s="783"/>
      <c r="M737" s="783"/>
      <c r="N737" s="783"/>
      <c r="O737" s="783"/>
      <c r="P737" s="783"/>
      <c r="Q737" s="783"/>
      <c r="R737" s="783"/>
      <c r="S737" s="783"/>
      <c r="T737" s="783"/>
      <c r="U737" s="783"/>
      <c r="V737" s="783"/>
      <c r="W737" s="783"/>
      <c r="X737" s="783"/>
      <c r="Y737" s="783"/>
      <c r="Z737" s="783"/>
    </row>
    <row r="738" ht="12.75" customHeight="1">
      <c r="A738" s="783"/>
      <c r="B738" s="783"/>
      <c r="C738" s="784"/>
      <c r="D738" s="783"/>
      <c r="E738" s="783"/>
      <c r="F738" s="783"/>
      <c r="G738" s="783"/>
      <c r="H738" s="783"/>
      <c r="I738" s="783"/>
      <c r="J738" s="783"/>
      <c r="K738" s="783"/>
      <c r="L738" s="783"/>
      <c r="M738" s="783"/>
      <c r="N738" s="783"/>
      <c r="O738" s="783"/>
      <c r="P738" s="783"/>
      <c r="Q738" s="783"/>
      <c r="R738" s="783"/>
      <c r="S738" s="783"/>
      <c r="T738" s="783"/>
      <c r="U738" s="783"/>
      <c r="V738" s="783"/>
      <c r="W738" s="783"/>
      <c r="X738" s="783"/>
      <c r="Y738" s="783"/>
      <c r="Z738" s="783"/>
    </row>
    <row r="739" ht="12.75" customHeight="1">
      <c r="A739" s="783"/>
      <c r="B739" s="783"/>
      <c r="C739" s="784"/>
      <c r="D739" s="783"/>
      <c r="E739" s="783"/>
      <c r="F739" s="783"/>
      <c r="G739" s="783"/>
      <c r="H739" s="783"/>
      <c r="I739" s="783"/>
      <c r="J739" s="783"/>
      <c r="K739" s="783"/>
      <c r="L739" s="783"/>
      <c r="M739" s="783"/>
      <c r="N739" s="783"/>
      <c r="O739" s="783"/>
      <c r="P739" s="783"/>
      <c r="Q739" s="783"/>
      <c r="R739" s="783"/>
      <c r="S739" s="783"/>
      <c r="T739" s="783"/>
      <c r="U739" s="783"/>
      <c r="V739" s="783"/>
      <c r="W739" s="783"/>
      <c r="X739" s="783"/>
      <c r="Y739" s="783"/>
      <c r="Z739" s="783"/>
    </row>
    <row r="740" ht="12.75" customHeight="1">
      <c r="A740" s="783"/>
      <c r="B740" s="783"/>
      <c r="C740" s="784"/>
      <c r="D740" s="783"/>
      <c r="E740" s="783"/>
      <c r="F740" s="783"/>
      <c r="G740" s="783"/>
      <c r="H740" s="783"/>
      <c r="I740" s="783"/>
      <c r="J740" s="783"/>
      <c r="K740" s="783"/>
      <c r="L740" s="783"/>
      <c r="M740" s="783"/>
      <c r="N740" s="783"/>
      <c r="O740" s="783"/>
      <c r="P740" s="783"/>
      <c r="Q740" s="783"/>
      <c r="R740" s="783"/>
      <c r="S740" s="783"/>
      <c r="T740" s="783"/>
      <c r="U740" s="783"/>
      <c r="V740" s="783"/>
      <c r="W740" s="783"/>
      <c r="X740" s="783"/>
      <c r="Y740" s="783"/>
      <c r="Z740" s="783"/>
    </row>
    <row r="741" ht="12.75" customHeight="1">
      <c r="A741" s="783"/>
      <c r="B741" s="783"/>
      <c r="C741" s="784"/>
      <c r="D741" s="783"/>
      <c r="E741" s="783"/>
      <c r="F741" s="783"/>
      <c r="G741" s="783"/>
      <c r="H741" s="783"/>
      <c r="I741" s="783"/>
      <c r="J741" s="783"/>
      <c r="K741" s="783"/>
      <c r="L741" s="783"/>
      <c r="M741" s="783"/>
      <c r="N741" s="783"/>
      <c r="O741" s="783"/>
      <c r="P741" s="783"/>
      <c r="Q741" s="783"/>
      <c r="R741" s="783"/>
      <c r="S741" s="783"/>
      <c r="T741" s="783"/>
      <c r="U741" s="783"/>
      <c r="V741" s="783"/>
      <c r="W741" s="783"/>
      <c r="X741" s="783"/>
      <c r="Y741" s="783"/>
      <c r="Z741" s="783"/>
    </row>
    <row r="742" ht="12.75" customHeight="1">
      <c r="A742" s="783"/>
      <c r="B742" s="783"/>
      <c r="C742" s="784"/>
      <c r="D742" s="783"/>
      <c r="E742" s="783"/>
      <c r="F742" s="783"/>
      <c r="G742" s="783"/>
      <c r="H742" s="783"/>
      <c r="I742" s="783"/>
      <c r="J742" s="783"/>
      <c r="K742" s="783"/>
      <c r="L742" s="783"/>
      <c r="M742" s="783"/>
      <c r="N742" s="783"/>
      <c r="O742" s="783"/>
      <c r="P742" s="783"/>
      <c r="Q742" s="783"/>
      <c r="R742" s="783"/>
      <c r="S742" s="783"/>
      <c r="T742" s="783"/>
      <c r="U742" s="783"/>
      <c r="V742" s="783"/>
      <c r="W742" s="783"/>
      <c r="X742" s="783"/>
      <c r="Y742" s="783"/>
      <c r="Z742" s="783"/>
    </row>
    <row r="743" ht="12.75" customHeight="1">
      <c r="A743" s="783"/>
      <c r="B743" s="783"/>
      <c r="C743" s="784"/>
      <c r="D743" s="783"/>
      <c r="E743" s="783"/>
      <c r="F743" s="783"/>
      <c r="G743" s="783"/>
      <c r="H743" s="783"/>
      <c r="I743" s="783"/>
      <c r="J743" s="783"/>
      <c r="K743" s="783"/>
      <c r="L743" s="783"/>
      <c r="M743" s="783"/>
      <c r="N743" s="783"/>
      <c r="O743" s="783"/>
      <c r="P743" s="783"/>
      <c r="Q743" s="783"/>
      <c r="R743" s="783"/>
      <c r="S743" s="783"/>
      <c r="T743" s="783"/>
      <c r="U743" s="783"/>
      <c r="V743" s="783"/>
      <c r="W743" s="783"/>
      <c r="X743" s="783"/>
      <c r="Y743" s="783"/>
      <c r="Z743" s="783"/>
    </row>
    <row r="744" ht="12.75" customHeight="1">
      <c r="A744" s="783"/>
      <c r="B744" s="783"/>
      <c r="C744" s="784"/>
      <c r="D744" s="783"/>
      <c r="E744" s="783"/>
      <c r="F744" s="783"/>
      <c r="G744" s="783"/>
      <c r="H744" s="783"/>
      <c r="I744" s="783"/>
      <c r="J744" s="783"/>
      <c r="K744" s="783"/>
      <c r="L744" s="783"/>
      <c r="M744" s="783"/>
      <c r="N744" s="783"/>
      <c r="O744" s="783"/>
      <c r="P744" s="783"/>
      <c r="Q744" s="783"/>
      <c r="R744" s="783"/>
      <c r="S744" s="783"/>
      <c r="T744" s="783"/>
      <c r="U744" s="783"/>
      <c r="V744" s="783"/>
      <c r="W744" s="783"/>
      <c r="X744" s="783"/>
      <c r="Y744" s="783"/>
      <c r="Z744" s="783"/>
    </row>
    <row r="745" ht="12.75" customHeight="1">
      <c r="A745" s="783"/>
      <c r="B745" s="783"/>
      <c r="C745" s="784"/>
      <c r="D745" s="783"/>
      <c r="E745" s="783"/>
      <c r="F745" s="783"/>
      <c r="G745" s="783"/>
      <c r="H745" s="783"/>
      <c r="I745" s="783"/>
      <c r="J745" s="783"/>
      <c r="K745" s="783"/>
      <c r="L745" s="783"/>
      <c r="M745" s="783"/>
      <c r="N745" s="783"/>
      <c r="O745" s="783"/>
      <c r="P745" s="783"/>
      <c r="Q745" s="783"/>
      <c r="R745" s="783"/>
      <c r="S745" s="783"/>
      <c r="T745" s="783"/>
      <c r="U745" s="783"/>
      <c r="V745" s="783"/>
      <c r="W745" s="783"/>
      <c r="X745" s="783"/>
      <c r="Y745" s="783"/>
      <c r="Z745" s="783"/>
    </row>
    <row r="746" ht="12.75" customHeight="1">
      <c r="A746" s="783"/>
      <c r="B746" s="783"/>
      <c r="C746" s="784"/>
      <c r="D746" s="783"/>
      <c r="E746" s="783"/>
      <c r="F746" s="783"/>
      <c r="G746" s="783"/>
      <c r="H746" s="783"/>
      <c r="I746" s="783"/>
      <c r="J746" s="783"/>
      <c r="K746" s="783"/>
      <c r="L746" s="783"/>
      <c r="M746" s="783"/>
      <c r="N746" s="783"/>
      <c r="O746" s="783"/>
      <c r="P746" s="783"/>
      <c r="Q746" s="783"/>
      <c r="R746" s="783"/>
      <c r="S746" s="783"/>
      <c r="T746" s="783"/>
      <c r="U746" s="783"/>
      <c r="V746" s="783"/>
      <c r="W746" s="783"/>
      <c r="X746" s="783"/>
      <c r="Y746" s="783"/>
      <c r="Z746" s="783"/>
    </row>
    <row r="747" ht="12.75" customHeight="1">
      <c r="A747" s="783"/>
      <c r="B747" s="783"/>
      <c r="C747" s="784"/>
      <c r="D747" s="783"/>
      <c r="E747" s="783"/>
      <c r="F747" s="783"/>
      <c r="G747" s="783"/>
      <c r="H747" s="783"/>
      <c r="I747" s="783"/>
      <c r="J747" s="783"/>
      <c r="K747" s="783"/>
      <c r="L747" s="783"/>
      <c r="M747" s="783"/>
      <c r="N747" s="783"/>
      <c r="O747" s="783"/>
      <c r="P747" s="783"/>
      <c r="Q747" s="783"/>
      <c r="R747" s="783"/>
      <c r="S747" s="783"/>
      <c r="T747" s="783"/>
      <c r="U747" s="783"/>
      <c r="V747" s="783"/>
      <c r="W747" s="783"/>
      <c r="X747" s="783"/>
      <c r="Y747" s="783"/>
      <c r="Z747" s="783"/>
    </row>
    <row r="748" ht="12.75" customHeight="1">
      <c r="A748" s="783"/>
      <c r="B748" s="783"/>
      <c r="C748" s="784"/>
      <c r="D748" s="783"/>
      <c r="E748" s="783"/>
      <c r="F748" s="783"/>
      <c r="G748" s="783"/>
      <c r="H748" s="783"/>
      <c r="I748" s="783"/>
      <c r="J748" s="783"/>
      <c r="K748" s="783"/>
      <c r="L748" s="783"/>
      <c r="M748" s="783"/>
      <c r="N748" s="783"/>
      <c r="O748" s="783"/>
      <c r="P748" s="783"/>
      <c r="Q748" s="783"/>
      <c r="R748" s="783"/>
      <c r="S748" s="783"/>
      <c r="T748" s="783"/>
      <c r="U748" s="783"/>
      <c r="V748" s="783"/>
      <c r="W748" s="783"/>
      <c r="X748" s="783"/>
      <c r="Y748" s="783"/>
      <c r="Z748" s="783"/>
    </row>
    <row r="749" ht="12.75" customHeight="1">
      <c r="A749" s="783"/>
      <c r="B749" s="783"/>
      <c r="C749" s="784"/>
      <c r="D749" s="783"/>
      <c r="E749" s="783"/>
      <c r="F749" s="783"/>
      <c r="G749" s="783"/>
      <c r="H749" s="783"/>
      <c r="I749" s="783"/>
      <c r="J749" s="783"/>
      <c r="K749" s="783"/>
      <c r="L749" s="783"/>
      <c r="M749" s="783"/>
      <c r="N749" s="783"/>
      <c r="O749" s="783"/>
      <c r="P749" s="783"/>
      <c r="Q749" s="783"/>
      <c r="R749" s="783"/>
      <c r="S749" s="783"/>
      <c r="T749" s="783"/>
      <c r="U749" s="783"/>
      <c r="V749" s="783"/>
      <c r="W749" s="783"/>
      <c r="X749" s="783"/>
      <c r="Y749" s="783"/>
      <c r="Z749" s="783"/>
    </row>
    <row r="750" ht="12.75" customHeight="1">
      <c r="A750" s="783"/>
      <c r="B750" s="783"/>
      <c r="C750" s="784"/>
      <c r="D750" s="783"/>
      <c r="E750" s="783"/>
      <c r="F750" s="783"/>
      <c r="G750" s="783"/>
      <c r="H750" s="783"/>
      <c r="I750" s="783"/>
      <c r="J750" s="783"/>
      <c r="K750" s="783"/>
      <c r="L750" s="783"/>
      <c r="M750" s="783"/>
      <c r="N750" s="783"/>
      <c r="O750" s="783"/>
      <c r="P750" s="783"/>
      <c r="Q750" s="783"/>
      <c r="R750" s="783"/>
      <c r="S750" s="783"/>
      <c r="T750" s="783"/>
      <c r="U750" s="783"/>
      <c r="V750" s="783"/>
      <c r="W750" s="783"/>
      <c r="X750" s="783"/>
      <c r="Y750" s="783"/>
      <c r="Z750" s="783"/>
    </row>
    <row r="751" ht="12.75" customHeight="1">
      <c r="A751" s="783"/>
      <c r="B751" s="783"/>
      <c r="C751" s="784"/>
      <c r="D751" s="783"/>
      <c r="E751" s="783"/>
      <c r="F751" s="783"/>
      <c r="G751" s="783"/>
      <c r="H751" s="783"/>
      <c r="I751" s="783"/>
      <c r="J751" s="783"/>
      <c r="K751" s="783"/>
      <c r="L751" s="783"/>
      <c r="M751" s="783"/>
      <c r="N751" s="783"/>
      <c r="O751" s="783"/>
      <c r="P751" s="783"/>
      <c r="Q751" s="783"/>
      <c r="R751" s="783"/>
      <c r="S751" s="783"/>
      <c r="T751" s="783"/>
      <c r="U751" s="783"/>
      <c r="V751" s="783"/>
      <c r="W751" s="783"/>
      <c r="X751" s="783"/>
      <c r="Y751" s="783"/>
      <c r="Z751" s="783"/>
    </row>
    <row r="752" ht="12.75" customHeight="1">
      <c r="A752" s="783"/>
      <c r="B752" s="783"/>
      <c r="C752" s="784"/>
      <c r="D752" s="783"/>
      <c r="E752" s="783"/>
      <c r="F752" s="783"/>
      <c r="G752" s="783"/>
      <c r="H752" s="783"/>
      <c r="I752" s="783"/>
      <c r="J752" s="783"/>
      <c r="K752" s="783"/>
      <c r="L752" s="783"/>
      <c r="M752" s="783"/>
      <c r="N752" s="783"/>
      <c r="O752" s="783"/>
      <c r="P752" s="783"/>
      <c r="Q752" s="783"/>
      <c r="R752" s="783"/>
      <c r="S752" s="783"/>
      <c r="T752" s="783"/>
      <c r="U752" s="783"/>
      <c r="V752" s="783"/>
      <c r="W752" s="783"/>
      <c r="X752" s="783"/>
      <c r="Y752" s="783"/>
      <c r="Z752" s="783"/>
    </row>
    <row r="753" ht="12.75" customHeight="1">
      <c r="A753" s="783"/>
      <c r="B753" s="783"/>
      <c r="C753" s="784"/>
      <c r="D753" s="783"/>
      <c r="E753" s="783"/>
      <c r="F753" s="783"/>
      <c r="G753" s="783"/>
      <c r="H753" s="783"/>
      <c r="I753" s="783"/>
      <c r="J753" s="783"/>
      <c r="K753" s="783"/>
      <c r="L753" s="783"/>
      <c r="M753" s="783"/>
      <c r="N753" s="783"/>
      <c r="O753" s="783"/>
      <c r="P753" s="783"/>
      <c r="Q753" s="783"/>
      <c r="R753" s="783"/>
      <c r="S753" s="783"/>
      <c r="T753" s="783"/>
      <c r="U753" s="783"/>
      <c r="V753" s="783"/>
      <c r="W753" s="783"/>
      <c r="X753" s="783"/>
      <c r="Y753" s="783"/>
      <c r="Z753" s="783"/>
    </row>
    <row r="754" ht="12.75" customHeight="1">
      <c r="A754" s="783"/>
      <c r="B754" s="783"/>
      <c r="C754" s="784"/>
      <c r="D754" s="783"/>
      <c r="E754" s="783"/>
      <c r="F754" s="783"/>
      <c r="G754" s="783"/>
      <c r="H754" s="783"/>
      <c r="I754" s="783"/>
      <c r="J754" s="783"/>
      <c r="K754" s="783"/>
      <c r="L754" s="783"/>
      <c r="M754" s="783"/>
      <c r="N754" s="783"/>
      <c r="O754" s="783"/>
      <c r="P754" s="783"/>
      <c r="Q754" s="783"/>
      <c r="R754" s="783"/>
      <c r="S754" s="783"/>
      <c r="T754" s="783"/>
      <c r="U754" s="783"/>
      <c r="V754" s="783"/>
      <c r="W754" s="783"/>
      <c r="X754" s="783"/>
      <c r="Y754" s="783"/>
      <c r="Z754" s="783"/>
    </row>
    <row r="755" ht="12.75" customHeight="1">
      <c r="A755" s="783"/>
      <c r="B755" s="783"/>
      <c r="C755" s="784"/>
      <c r="D755" s="783"/>
      <c r="E755" s="783"/>
      <c r="F755" s="783"/>
      <c r="G755" s="783"/>
      <c r="H755" s="783"/>
      <c r="I755" s="783"/>
      <c r="J755" s="783"/>
      <c r="K755" s="783"/>
      <c r="L755" s="783"/>
      <c r="M755" s="783"/>
      <c r="N755" s="783"/>
      <c r="O755" s="783"/>
      <c r="P755" s="783"/>
      <c r="Q755" s="783"/>
      <c r="R755" s="783"/>
      <c r="S755" s="783"/>
      <c r="T755" s="783"/>
      <c r="U755" s="783"/>
      <c r="V755" s="783"/>
      <c r="W755" s="783"/>
      <c r="X755" s="783"/>
      <c r="Y755" s="783"/>
      <c r="Z755" s="783"/>
    </row>
    <row r="756" ht="12.75" customHeight="1">
      <c r="A756" s="783"/>
      <c r="B756" s="783"/>
      <c r="C756" s="784"/>
      <c r="D756" s="783"/>
      <c r="E756" s="783"/>
      <c r="F756" s="783"/>
      <c r="G756" s="783"/>
      <c r="H756" s="783"/>
      <c r="I756" s="783"/>
      <c r="J756" s="783"/>
      <c r="K756" s="783"/>
      <c r="L756" s="783"/>
      <c r="M756" s="783"/>
      <c r="N756" s="783"/>
      <c r="O756" s="783"/>
      <c r="P756" s="783"/>
      <c r="Q756" s="783"/>
      <c r="R756" s="783"/>
      <c r="S756" s="783"/>
      <c r="T756" s="783"/>
      <c r="U756" s="783"/>
      <c r="V756" s="783"/>
      <c r="W756" s="783"/>
      <c r="X756" s="783"/>
      <c r="Y756" s="783"/>
      <c r="Z756" s="783"/>
    </row>
    <row r="757" ht="12.75" customHeight="1">
      <c r="A757" s="783"/>
      <c r="B757" s="783"/>
      <c r="C757" s="784"/>
      <c r="D757" s="783"/>
      <c r="E757" s="783"/>
      <c r="F757" s="783"/>
      <c r="G757" s="783"/>
      <c r="H757" s="783"/>
      <c r="I757" s="783"/>
      <c r="J757" s="783"/>
      <c r="K757" s="783"/>
      <c r="L757" s="783"/>
      <c r="M757" s="783"/>
      <c r="N757" s="783"/>
      <c r="O757" s="783"/>
      <c r="P757" s="783"/>
      <c r="Q757" s="783"/>
      <c r="R757" s="783"/>
      <c r="S757" s="783"/>
      <c r="T757" s="783"/>
      <c r="U757" s="783"/>
      <c r="V757" s="783"/>
      <c r="W757" s="783"/>
      <c r="X757" s="783"/>
      <c r="Y757" s="783"/>
      <c r="Z757" s="783"/>
    </row>
    <row r="758" ht="12.75" customHeight="1">
      <c r="A758" s="783"/>
      <c r="B758" s="783"/>
      <c r="C758" s="784"/>
      <c r="D758" s="783"/>
      <c r="E758" s="783"/>
      <c r="F758" s="783"/>
      <c r="G758" s="783"/>
      <c r="H758" s="783"/>
      <c r="I758" s="783"/>
      <c r="J758" s="783"/>
      <c r="K758" s="783"/>
      <c r="L758" s="783"/>
      <c r="M758" s="783"/>
      <c r="N758" s="783"/>
      <c r="O758" s="783"/>
      <c r="P758" s="783"/>
      <c r="Q758" s="783"/>
      <c r="R758" s="783"/>
      <c r="S758" s="783"/>
      <c r="T758" s="783"/>
      <c r="U758" s="783"/>
      <c r="V758" s="783"/>
      <c r="W758" s="783"/>
      <c r="X758" s="783"/>
      <c r="Y758" s="783"/>
      <c r="Z758" s="783"/>
    </row>
    <row r="759" ht="12.75" customHeight="1">
      <c r="A759" s="783"/>
      <c r="B759" s="783"/>
      <c r="C759" s="784"/>
      <c r="D759" s="783"/>
      <c r="E759" s="783"/>
      <c r="F759" s="783"/>
      <c r="G759" s="783"/>
      <c r="H759" s="783"/>
      <c r="I759" s="783"/>
      <c r="J759" s="783"/>
      <c r="K759" s="783"/>
      <c r="L759" s="783"/>
      <c r="M759" s="783"/>
      <c r="N759" s="783"/>
      <c r="O759" s="783"/>
      <c r="P759" s="783"/>
      <c r="Q759" s="783"/>
      <c r="R759" s="783"/>
      <c r="S759" s="783"/>
      <c r="T759" s="783"/>
      <c r="U759" s="783"/>
      <c r="V759" s="783"/>
      <c r="W759" s="783"/>
      <c r="X759" s="783"/>
      <c r="Y759" s="783"/>
      <c r="Z759" s="783"/>
    </row>
    <row r="760" ht="12.75" customHeight="1">
      <c r="A760" s="783"/>
      <c r="B760" s="783"/>
      <c r="C760" s="784"/>
      <c r="D760" s="783"/>
      <c r="E760" s="783"/>
      <c r="F760" s="783"/>
      <c r="G760" s="783"/>
      <c r="H760" s="783"/>
      <c r="I760" s="783"/>
      <c r="J760" s="783"/>
      <c r="K760" s="783"/>
      <c r="L760" s="783"/>
      <c r="M760" s="783"/>
      <c r="N760" s="783"/>
      <c r="O760" s="783"/>
      <c r="P760" s="783"/>
      <c r="Q760" s="783"/>
      <c r="R760" s="783"/>
      <c r="S760" s="783"/>
      <c r="T760" s="783"/>
      <c r="U760" s="783"/>
      <c r="V760" s="783"/>
      <c r="W760" s="783"/>
      <c r="X760" s="783"/>
      <c r="Y760" s="783"/>
      <c r="Z760" s="783"/>
    </row>
    <row r="761" ht="12.75" customHeight="1">
      <c r="A761" s="783"/>
      <c r="B761" s="783"/>
      <c r="C761" s="784"/>
      <c r="D761" s="783"/>
      <c r="E761" s="783"/>
      <c r="F761" s="783"/>
      <c r="G761" s="783"/>
      <c r="H761" s="783"/>
      <c r="I761" s="783"/>
      <c r="J761" s="783"/>
      <c r="K761" s="783"/>
      <c r="L761" s="783"/>
      <c r="M761" s="783"/>
      <c r="N761" s="783"/>
      <c r="O761" s="783"/>
      <c r="P761" s="783"/>
      <c r="Q761" s="783"/>
      <c r="R761" s="783"/>
      <c r="S761" s="783"/>
      <c r="T761" s="783"/>
      <c r="U761" s="783"/>
      <c r="V761" s="783"/>
      <c r="W761" s="783"/>
      <c r="X761" s="783"/>
      <c r="Y761" s="783"/>
      <c r="Z761" s="783"/>
    </row>
    <row r="762" ht="12.75" customHeight="1">
      <c r="A762" s="783"/>
      <c r="B762" s="783"/>
      <c r="C762" s="784"/>
      <c r="D762" s="783"/>
      <c r="E762" s="783"/>
      <c r="F762" s="783"/>
      <c r="G762" s="783"/>
      <c r="H762" s="783"/>
      <c r="I762" s="783"/>
      <c r="J762" s="783"/>
      <c r="K762" s="783"/>
      <c r="L762" s="783"/>
      <c r="M762" s="783"/>
      <c r="N762" s="783"/>
      <c r="O762" s="783"/>
      <c r="P762" s="783"/>
      <c r="Q762" s="783"/>
      <c r="R762" s="783"/>
      <c r="S762" s="783"/>
      <c r="T762" s="783"/>
      <c r="U762" s="783"/>
      <c r="V762" s="783"/>
      <c r="W762" s="783"/>
      <c r="X762" s="783"/>
      <c r="Y762" s="783"/>
      <c r="Z762" s="783"/>
    </row>
    <row r="763" ht="12.75" customHeight="1">
      <c r="A763" s="783"/>
      <c r="B763" s="783"/>
      <c r="C763" s="784"/>
      <c r="D763" s="783"/>
      <c r="E763" s="783"/>
      <c r="F763" s="783"/>
      <c r="G763" s="783"/>
      <c r="H763" s="783"/>
      <c r="I763" s="783"/>
      <c r="J763" s="783"/>
      <c r="K763" s="783"/>
      <c r="L763" s="783"/>
      <c r="M763" s="783"/>
      <c r="N763" s="783"/>
      <c r="O763" s="783"/>
      <c r="P763" s="783"/>
      <c r="Q763" s="783"/>
      <c r="R763" s="783"/>
      <c r="S763" s="783"/>
      <c r="T763" s="783"/>
      <c r="U763" s="783"/>
      <c r="V763" s="783"/>
      <c r="W763" s="783"/>
      <c r="X763" s="783"/>
      <c r="Y763" s="783"/>
      <c r="Z763" s="783"/>
    </row>
    <row r="764" ht="12.75" customHeight="1">
      <c r="A764" s="783"/>
      <c r="B764" s="783"/>
      <c r="C764" s="784"/>
      <c r="D764" s="783"/>
      <c r="E764" s="783"/>
      <c r="F764" s="783"/>
      <c r="G764" s="783"/>
      <c r="H764" s="783"/>
      <c r="I764" s="783"/>
      <c r="J764" s="783"/>
      <c r="K764" s="783"/>
      <c r="L764" s="783"/>
      <c r="M764" s="783"/>
      <c r="N764" s="783"/>
      <c r="O764" s="783"/>
      <c r="P764" s="783"/>
      <c r="Q764" s="783"/>
      <c r="R764" s="783"/>
      <c r="S764" s="783"/>
      <c r="T764" s="783"/>
      <c r="U764" s="783"/>
      <c r="V764" s="783"/>
      <c r="W764" s="783"/>
      <c r="X764" s="783"/>
      <c r="Y764" s="783"/>
      <c r="Z764" s="783"/>
    </row>
    <row r="765" ht="12.75" customHeight="1">
      <c r="A765" s="783"/>
      <c r="B765" s="783"/>
      <c r="C765" s="784"/>
      <c r="D765" s="783"/>
      <c r="E765" s="783"/>
      <c r="F765" s="783"/>
      <c r="G765" s="783"/>
      <c r="H765" s="783"/>
      <c r="I765" s="783"/>
      <c r="J765" s="783"/>
      <c r="K765" s="783"/>
      <c r="L765" s="783"/>
      <c r="M765" s="783"/>
      <c r="N765" s="783"/>
      <c r="O765" s="783"/>
      <c r="P765" s="783"/>
      <c r="Q765" s="783"/>
      <c r="R765" s="783"/>
      <c r="S765" s="783"/>
      <c r="T765" s="783"/>
      <c r="U765" s="783"/>
      <c r="V765" s="783"/>
      <c r="W765" s="783"/>
      <c r="X765" s="783"/>
      <c r="Y765" s="783"/>
      <c r="Z765" s="783"/>
    </row>
    <row r="766" ht="12.75" customHeight="1">
      <c r="A766" s="783"/>
      <c r="B766" s="783"/>
      <c r="C766" s="784"/>
      <c r="D766" s="783"/>
      <c r="E766" s="783"/>
      <c r="F766" s="783"/>
      <c r="G766" s="783"/>
      <c r="H766" s="783"/>
      <c r="I766" s="783"/>
      <c r="J766" s="783"/>
      <c r="K766" s="783"/>
      <c r="L766" s="783"/>
      <c r="M766" s="783"/>
      <c r="N766" s="783"/>
      <c r="O766" s="783"/>
      <c r="P766" s="783"/>
      <c r="Q766" s="783"/>
      <c r="R766" s="783"/>
      <c r="S766" s="783"/>
      <c r="T766" s="783"/>
      <c r="U766" s="783"/>
      <c r="V766" s="783"/>
      <c r="W766" s="783"/>
      <c r="X766" s="783"/>
      <c r="Y766" s="783"/>
      <c r="Z766" s="783"/>
    </row>
    <row r="767" ht="12.75" customHeight="1">
      <c r="A767" s="783"/>
      <c r="B767" s="783"/>
      <c r="C767" s="784"/>
      <c r="D767" s="783"/>
      <c r="E767" s="783"/>
      <c r="F767" s="783"/>
      <c r="G767" s="783"/>
      <c r="H767" s="783"/>
      <c r="I767" s="783"/>
      <c r="J767" s="783"/>
      <c r="K767" s="783"/>
      <c r="L767" s="783"/>
      <c r="M767" s="783"/>
      <c r="N767" s="783"/>
      <c r="O767" s="783"/>
      <c r="P767" s="783"/>
      <c r="Q767" s="783"/>
      <c r="R767" s="783"/>
      <c r="S767" s="783"/>
      <c r="T767" s="783"/>
      <c r="U767" s="783"/>
      <c r="V767" s="783"/>
      <c r="W767" s="783"/>
      <c r="X767" s="783"/>
      <c r="Y767" s="783"/>
      <c r="Z767" s="783"/>
    </row>
    <row r="768" ht="12.75" customHeight="1">
      <c r="A768" s="783"/>
      <c r="B768" s="783"/>
      <c r="C768" s="784"/>
      <c r="D768" s="783"/>
      <c r="E768" s="783"/>
      <c r="F768" s="783"/>
      <c r="G768" s="783"/>
      <c r="H768" s="783"/>
      <c r="I768" s="783"/>
      <c r="J768" s="783"/>
      <c r="K768" s="783"/>
      <c r="L768" s="783"/>
      <c r="M768" s="783"/>
      <c r="N768" s="783"/>
      <c r="O768" s="783"/>
      <c r="P768" s="783"/>
      <c r="Q768" s="783"/>
      <c r="R768" s="783"/>
      <c r="S768" s="783"/>
      <c r="T768" s="783"/>
      <c r="U768" s="783"/>
      <c r="V768" s="783"/>
      <c r="W768" s="783"/>
      <c r="X768" s="783"/>
      <c r="Y768" s="783"/>
      <c r="Z768" s="783"/>
    </row>
    <row r="769" ht="12.75" customHeight="1">
      <c r="A769" s="783"/>
      <c r="B769" s="783"/>
      <c r="C769" s="784"/>
      <c r="D769" s="783"/>
      <c r="E769" s="783"/>
      <c r="F769" s="783"/>
      <c r="G769" s="783"/>
      <c r="H769" s="783"/>
      <c r="I769" s="783"/>
      <c r="J769" s="783"/>
      <c r="K769" s="783"/>
      <c r="L769" s="783"/>
      <c r="M769" s="783"/>
      <c r="N769" s="783"/>
      <c r="O769" s="783"/>
      <c r="P769" s="783"/>
      <c r="Q769" s="783"/>
      <c r="R769" s="783"/>
      <c r="S769" s="783"/>
      <c r="T769" s="783"/>
      <c r="U769" s="783"/>
      <c r="V769" s="783"/>
      <c r="W769" s="783"/>
      <c r="X769" s="783"/>
      <c r="Y769" s="783"/>
      <c r="Z769" s="783"/>
    </row>
    <row r="770" ht="12.75" customHeight="1">
      <c r="A770" s="783"/>
      <c r="B770" s="783"/>
      <c r="C770" s="784"/>
      <c r="D770" s="783"/>
      <c r="E770" s="783"/>
      <c r="F770" s="783"/>
      <c r="G770" s="783"/>
      <c r="H770" s="783"/>
      <c r="I770" s="783"/>
      <c r="J770" s="783"/>
      <c r="K770" s="783"/>
      <c r="L770" s="783"/>
      <c r="M770" s="783"/>
      <c r="N770" s="783"/>
      <c r="O770" s="783"/>
      <c r="P770" s="783"/>
      <c r="Q770" s="783"/>
      <c r="R770" s="783"/>
      <c r="S770" s="783"/>
      <c r="T770" s="783"/>
      <c r="U770" s="783"/>
      <c r="V770" s="783"/>
      <c r="W770" s="783"/>
      <c r="X770" s="783"/>
      <c r="Y770" s="783"/>
      <c r="Z770" s="783"/>
    </row>
    <row r="771" ht="12.75" customHeight="1">
      <c r="A771" s="783"/>
      <c r="B771" s="783"/>
      <c r="C771" s="784"/>
      <c r="D771" s="783"/>
      <c r="E771" s="783"/>
      <c r="F771" s="783"/>
      <c r="G771" s="783"/>
      <c r="H771" s="783"/>
      <c r="I771" s="783"/>
      <c r="J771" s="783"/>
      <c r="K771" s="783"/>
      <c r="L771" s="783"/>
      <c r="M771" s="783"/>
      <c r="N771" s="783"/>
      <c r="O771" s="783"/>
      <c r="P771" s="783"/>
      <c r="Q771" s="783"/>
      <c r="R771" s="783"/>
      <c r="S771" s="783"/>
      <c r="T771" s="783"/>
      <c r="U771" s="783"/>
      <c r="V771" s="783"/>
      <c r="W771" s="783"/>
      <c r="X771" s="783"/>
      <c r="Y771" s="783"/>
      <c r="Z771" s="783"/>
    </row>
    <row r="772" ht="12.75" customHeight="1">
      <c r="A772" s="783"/>
      <c r="B772" s="783"/>
      <c r="C772" s="784"/>
      <c r="D772" s="783"/>
      <c r="E772" s="783"/>
      <c r="F772" s="783"/>
      <c r="G772" s="783"/>
      <c r="H772" s="783"/>
      <c r="I772" s="783"/>
      <c r="J772" s="783"/>
      <c r="K772" s="783"/>
      <c r="L772" s="783"/>
      <c r="M772" s="783"/>
      <c r="N772" s="783"/>
      <c r="O772" s="783"/>
      <c r="P772" s="783"/>
      <c r="Q772" s="783"/>
      <c r="R772" s="783"/>
      <c r="S772" s="783"/>
      <c r="T772" s="783"/>
      <c r="U772" s="783"/>
      <c r="V772" s="783"/>
      <c r="W772" s="783"/>
      <c r="X772" s="783"/>
      <c r="Y772" s="783"/>
      <c r="Z772" s="783"/>
    </row>
    <row r="773" ht="12.75" customHeight="1">
      <c r="A773" s="783"/>
      <c r="B773" s="783"/>
      <c r="C773" s="784"/>
      <c r="D773" s="783"/>
      <c r="E773" s="783"/>
      <c r="F773" s="783"/>
      <c r="G773" s="783"/>
      <c r="H773" s="783"/>
      <c r="I773" s="783"/>
      <c r="J773" s="783"/>
      <c r="K773" s="783"/>
      <c r="L773" s="783"/>
      <c r="M773" s="783"/>
      <c r="N773" s="783"/>
      <c r="O773" s="783"/>
      <c r="P773" s="783"/>
      <c r="Q773" s="783"/>
      <c r="R773" s="783"/>
      <c r="S773" s="783"/>
      <c r="T773" s="783"/>
      <c r="U773" s="783"/>
      <c r="V773" s="783"/>
      <c r="W773" s="783"/>
      <c r="X773" s="783"/>
      <c r="Y773" s="783"/>
      <c r="Z773" s="783"/>
    </row>
    <row r="774" ht="12.75" customHeight="1">
      <c r="A774" s="783"/>
      <c r="B774" s="783"/>
      <c r="C774" s="784"/>
      <c r="D774" s="783"/>
      <c r="E774" s="783"/>
      <c r="F774" s="783"/>
      <c r="G774" s="783"/>
      <c r="H774" s="783"/>
      <c r="I774" s="783"/>
      <c r="J774" s="783"/>
      <c r="K774" s="783"/>
      <c r="L774" s="783"/>
      <c r="M774" s="783"/>
      <c r="N774" s="783"/>
      <c r="O774" s="783"/>
      <c r="P774" s="783"/>
      <c r="Q774" s="783"/>
      <c r="R774" s="783"/>
      <c r="S774" s="783"/>
      <c r="T774" s="783"/>
      <c r="U774" s="783"/>
      <c r="V774" s="783"/>
      <c r="W774" s="783"/>
      <c r="X774" s="783"/>
      <c r="Y774" s="783"/>
      <c r="Z774" s="783"/>
    </row>
    <row r="775" ht="12.75" customHeight="1">
      <c r="A775" s="783"/>
      <c r="B775" s="783"/>
      <c r="C775" s="784"/>
      <c r="D775" s="783"/>
      <c r="E775" s="783"/>
      <c r="F775" s="783"/>
      <c r="G775" s="783"/>
      <c r="H775" s="783"/>
      <c r="I775" s="783"/>
      <c r="J775" s="783"/>
      <c r="K775" s="783"/>
      <c r="L775" s="783"/>
      <c r="M775" s="783"/>
      <c r="N775" s="783"/>
      <c r="O775" s="783"/>
      <c r="P775" s="783"/>
      <c r="Q775" s="783"/>
      <c r="R775" s="783"/>
      <c r="S775" s="783"/>
      <c r="T775" s="783"/>
      <c r="U775" s="783"/>
      <c r="V775" s="783"/>
      <c r="W775" s="783"/>
      <c r="X775" s="783"/>
      <c r="Y775" s="783"/>
      <c r="Z775" s="783"/>
    </row>
    <row r="776" ht="12.75" customHeight="1">
      <c r="A776" s="783"/>
      <c r="B776" s="783"/>
      <c r="C776" s="784"/>
      <c r="D776" s="783"/>
      <c r="E776" s="783"/>
      <c r="F776" s="783"/>
      <c r="G776" s="783"/>
      <c r="H776" s="783"/>
      <c r="I776" s="783"/>
      <c r="J776" s="783"/>
      <c r="K776" s="783"/>
      <c r="L776" s="783"/>
      <c r="M776" s="783"/>
      <c r="N776" s="783"/>
      <c r="O776" s="783"/>
      <c r="P776" s="783"/>
      <c r="Q776" s="783"/>
      <c r="R776" s="783"/>
      <c r="S776" s="783"/>
      <c r="T776" s="783"/>
      <c r="U776" s="783"/>
      <c r="V776" s="783"/>
      <c r="W776" s="783"/>
      <c r="X776" s="783"/>
      <c r="Y776" s="783"/>
      <c r="Z776" s="783"/>
    </row>
    <row r="777" ht="12.75" customHeight="1">
      <c r="A777" s="783"/>
      <c r="B777" s="783"/>
      <c r="C777" s="784"/>
      <c r="D777" s="783"/>
      <c r="E777" s="783"/>
      <c r="F777" s="783"/>
      <c r="G777" s="783"/>
      <c r="H777" s="783"/>
      <c r="I777" s="783"/>
      <c r="J777" s="783"/>
      <c r="K777" s="783"/>
      <c r="L777" s="783"/>
      <c r="M777" s="783"/>
      <c r="N777" s="783"/>
      <c r="O777" s="783"/>
      <c r="P777" s="783"/>
      <c r="Q777" s="783"/>
      <c r="R777" s="783"/>
      <c r="S777" s="783"/>
      <c r="T777" s="783"/>
      <c r="U777" s="783"/>
      <c r="V777" s="783"/>
      <c r="W777" s="783"/>
      <c r="X777" s="783"/>
      <c r="Y777" s="783"/>
      <c r="Z777" s="783"/>
    </row>
    <row r="778" ht="12.75" customHeight="1">
      <c r="A778" s="783"/>
      <c r="B778" s="783"/>
      <c r="C778" s="784"/>
      <c r="D778" s="783"/>
      <c r="E778" s="783"/>
      <c r="F778" s="783"/>
      <c r="G778" s="783"/>
      <c r="H778" s="783"/>
      <c r="I778" s="783"/>
      <c r="J778" s="783"/>
      <c r="K778" s="783"/>
      <c r="L778" s="783"/>
      <c r="M778" s="783"/>
      <c r="N778" s="783"/>
      <c r="O778" s="783"/>
      <c r="P778" s="783"/>
      <c r="Q778" s="783"/>
      <c r="R778" s="783"/>
      <c r="S778" s="783"/>
      <c r="T778" s="783"/>
      <c r="U778" s="783"/>
      <c r="V778" s="783"/>
      <c r="W778" s="783"/>
      <c r="X778" s="783"/>
      <c r="Y778" s="783"/>
      <c r="Z778" s="783"/>
    </row>
    <row r="779" ht="12.75" customHeight="1">
      <c r="A779" s="783"/>
      <c r="B779" s="783"/>
      <c r="C779" s="784"/>
      <c r="D779" s="783"/>
      <c r="E779" s="783"/>
      <c r="F779" s="783"/>
      <c r="G779" s="783"/>
      <c r="H779" s="783"/>
      <c r="I779" s="783"/>
      <c r="J779" s="783"/>
      <c r="K779" s="783"/>
      <c r="L779" s="783"/>
      <c r="M779" s="783"/>
      <c r="N779" s="783"/>
      <c r="O779" s="783"/>
      <c r="P779" s="783"/>
      <c r="Q779" s="783"/>
      <c r="R779" s="783"/>
      <c r="S779" s="783"/>
      <c r="T779" s="783"/>
      <c r="U779" s="783"/>
      <c r="V779" s="783"/>
      <c r="W779" s="783"/>
      <c r="X779" s="783"/>
      <c r="Y779" s="783"/>
      <c r="Z779" s="783"/>
    </row>
    <row r="780" ht="12.75" customHeight="1">
      <c r="A780" s="783"/>
      <c r="B780" s="783"/>
      <c r="C780" s="784"/>
      <c r="D780" s="783"/>
      <c r="E780" s="783"/>
      <c r="F780" s="783"/>
      <c r="G780" s="783"/>
      <c r="H780" s="783"/>
      <c r="I780" s="783"/>
      <c r="J780" s="783"/>
      <c r="K780" s="783"/>
      <c r="L780" s="783"/>
      <c r="M780" s="783"/>
      <c r="N780" s="783"/>
      <c r="O780" s="783"/>
      <c r="P780" s="783"/>
      <c r="Q780" s="783"/>
      <c r="R780" s="783"/>
      <c r="S780" s="783"/>
      <c r="T780" s="783"/>
      <c r="U780" s="783"/>
      <c r="V780" s="783"/>
      <c r="W780" s="783"/>
      <c r="X780" s="783"/>
      <c r="Y780" s="783"/>
      <c r="Z780" s="783"/>
    </row>
    <row r="781" ht="12.75" customHeight="1">
      <c r="A781" s="783"/>
      <c r="B781" s="783"/>
      <c r="C781" s="784"/>
      <c r="D781" s="783"/>
      <c r="E781" s="783"/>
      <c r="F781" s="783"/>
      <c r="G781" s="783"/>
      <c r="H781" s="783"/>
      <c r="I781" s="783"/>
      <c r="J781" s="783"/>
      <c r="K781" s="783"/>
      <c r="L781" s="783"/>
      <c r="M781" s="783"/>
      <c r="N781" s="783"/>
      <c r="O781" s="783"/>
      <c r="P781" s="783"/>
      <c r="Q781" s="783"/>
      <c r="R781" s="783"/>
      <c r="S781" s="783"/>
      <c r="T781" s="783"/>
      <c r="U781" s="783"/>
      <c r="V781" s="783"/>
      <c r="W781" s="783"/>
      <c r="X781" s="783"/>
      <c r="Y781" s="783"/>
      <c r="Z781" s="783"/>
    </row>
    <row r="782" ht="12.75" customHeight="1">
      <c r="A782" s="783"/>
      <c r="B782" s="783"/>
      <c r="C782" s="784"/>
      <c r="D782" s="783"/>
      <c r="E782" s="783"/>
      <c r="F782" s="783"/>
      <c r="G782" s="783"/>
      <c r="H782" s="783"/>
      <c r="I782" s="783"/>
      <c r="J782" s="783"/>
      <c r="K782" s="783"/>
      <c r="L782" s="783"/>
      <c r="M782" s="783"/>
      <c r="N782" s="783"/>
      <c r="O782" s="783"/>
      <c r="P782" s="783"/>
      <c r="Q782" s="783"/>
      <c r="R782" s="783"/>
      <c r="S782" s="783"/>
      <c r="T782" s="783"/>
      <c r="U782" s="783"/>
      <c r="V782" s="783"/>
      <c r="W782" s="783"/>
      <c r="X782" s="783"/>
      <c r="Y782" s="783"/>
      <c r="Z782" s="783"/>
    </row>
    <row r="783" ht="12.75" customHeight="1">
      <c r="A783" s="783"/>
      <c r="B783" s="783"/>
      <c r="C783" s="784"/>
      <c r="D783" s="783"/>
      <c r="E783" s="783"/>
      <c r="F783" s="783"/>
      <c r="G783" s="783"/>
      <c r="H783" s="783"/>
      <c r="I783" s="783"/>
      <c r="J783" s="783"/>
      <c r="K783" s="783"/>
      <c r="L783" s="783"/>
      <c r="M783" s="783"/>
      <c r="N783" s="783"/>
      <c r="O783" s="783"/>
      <c r="P783" s="783"/>
      <c r="Q783" s="783"/>
      <c r="R783" s="783"/>
      <c r="S783" s="783"/>
      <c r="T783" s="783"/>
      <c r="U783" s="783"/>
      <c r="V783" s="783"/>
      <c r="W783" s="783"/>
      <c r="X783" s="783"/>
      <c r="Y783" s="783"/>
      <c r="Z783" s="783"/>
    </row>
    <row r="784" ht="12.75" customHeight="1">
      <c r="A784" s="783"/>
      <c r="B784" s="783"/>
      <c r="C784" s="784"/>
      <c r="D784" s="783"/>
      <c r="E784" s="783"/>
      <c r="F784" s="783"/>
      <c r="G784" s="783"/>
      <c r="H784" s="783"/>
      <c r="I784" s="783"/>
      <c r="J784" s="783"/>
      <c r="K784" s="783"/>
      <c r="L784" s="783"/>
      <c r="M784" s="783"/>
      <c r="N784" s="783"/>
      <c r="O784" s="783"/>
      <c r="P784" s="783"/>
      <c r="Q784" s="783"/>
      <c r="R784" s="783"/>
      <c r="S784" s="783"/>
      <c r="T784" s="783"/>
      <c r="U784" s="783"/>
      <c r="V784" s="783"/>
      <c r="W784" s="783"/>
      <c r="X784" s="783"/>
      <c r="Y784" s="783"/>
      <c r="Z784" s="783"/>
    </row>
    <row r="785" ht="12.75" customHeight="1">
      <c r="A785" s="783"/>
      <c r="B785" s="783"/>
      <c r="C785" s="784"/>
      <c r="D785" s="783"/>
      <c r="E785" s="783"/>
      <c r="F785" s="783"/>
      <c r="G785" s="783"/>
      <c r="H785" s="783"/>
      <c r="I785" s="783"/>
      <c r="J785" s="783"/>
      <c r="K785" s="783"/>
      <c r="L785" s="783"/>
      <c r="M785" s="783"/>
      <c r="N785" s="783"/>
      <c r="O785" s="783"/>
      <c r="P785" s="783"/>
      <c r="Q785" s="783"/>
      <c r="R785" s="783"/>
      <c r="S785" s="783"/>
      <c r="T785" s="783"/>
      <c r="U785" s="783"/>
      <c r="V785" s="783"/>
      <c r="W785" s="783"/>
      <c r="X785" s="783"/>
      <c r="Y785" s="783"/>
      <c r="Z785" s="783"/>
    </row>
    <row r="786" ht="12.75" customHeight="1">
      <c r="A786" s="783"/>
      <c r="B786" s="783"/>
      <c r="C786" s="784"/>
      <c r="D786" s="783"/>
      <c r="E786" s="783"/>
      <c r="F786" s="783"/>
      <c r="G786" s="783"/>
      <c r="H786" s="783"/>
      <c r="I786" s="783"/>
      <c r="J786" s="783"/>
      <c r="K786" s="783"/>
      <c r="L786" s="783"/>
      <c r="M786" s="783"/>
      <c r="N786" s="783"/>
      <c r="O786" s="783"/>
      <c r="P786" s="783"/>
      <c r="Q786" s="783"/>
      <c r="R786" s="783"/>
      <c r="S786" s="783"/>
      <c r="T786" s="783"/>
      <c r="U786" s="783"/>
      <c r="V786" s="783"/>
      <c r="W786" s="783"/>
      <c r="X786" s="783"/>
      <c r="Y786" s="783"/>
      <c r="Z786" s="783"/>
    </row>
    <row r="787" ht="12.75" customHeight="1">
      <c r="A787" s="783"/>
      <c r="B787" s="783"/>
      <c r="C787" s="784"/>
      <c r="D787" s="783"/>
      <c r="E787" s="783"/>
      <c r="F787" s="783"/>
      <c r="G787" s="783"/>
      <c r="H787" s="783"/>
      <c r="I787" s="783"/>
      <c r="J787" s="783"/>
      <c r="K787" s="783"/>
      <c r="L787" s="783"/>
      <c r="M787" s="783"/>
      <c r="N787" s="783"/>
      <c r="O787" s="783"/>
      <c r="P787" s="783"/>
      <c r="Q787" s="783"/>
      <c r="R787" s="783"/>
      <c r="S787" s="783"/>
      <c r="T787" s="783"/>
      <c r="U787" s="783"/>
      <c r="V787" s="783"/>
      <c r="W787" s="783"/>
      <c r="X787" s="783"/>
      <c r="Y787" s="783"/>
      <c r="Z787" s="783"/>
    </row>
    <row r="788" ht="12.75" customHeight="1">
      <c r="A788" s="783"/>
      <c r="B788" s="783"/>
      <c r="C788" s="784"/>
      <c r="D788" s="783"/>
      <c r="E788" s="783"/>
      <c r="F788" s="783"/>
      <c r="G788" s="783"/>
      <c r="H788" s="783"/>
      <c r="I788" s="783"/>
      <c r="J788" s="783"/>
      <c r="K788" s="783"/>
      <c r="L788" s="783"/>
      <c r="M788" s="783"/>
      <c r="N788" s="783"/>
      <c r="O788" s="783"/>
      <c r="P788" s="783"/>
      <c r="Q788" s="783"/>
      <c r="R788" s="783"/>
      <c r="S788" s="783"/>
      <c r="T788" s="783"/>
      <c r="U788" s="783"/>
      <c r="V788" s="783"/>
      <c r="W788" s="783"/>
      <c r="X788" s="783"/>
      <c r="Y788" s="783"/>
      <c r="Z788" s="783"/>
    </row>
    <row r="789" ht="12.75" customHeight="1">
      <c r="A789" s="783"/>
      <c r="B789" s="783"/>
      <c r="C789" s="784"/>
      <c r="D789" s="783"/>
      <c r="E789" s="783"/>
      <c r="F789" s="783"/>
      <c r="G789" s="783"/>
      <c r="H789" s="783"/>
      <c r="I789" s="783"/>
      <c r="J789" s="783"/>
      <c r="K789" s="783"/>
      <c r="L789" s="783"/>
      <c r="M789" s="783"/>
      <c r="N789" s="783"/>
      <c r="O789" s="783"/>
      <c r="P789" s="783"/>
      <c r="Q789" s="783"/>
      <c r="R789" s="783"/>
      <c r="S789" s="783"/>
      <c r="T789" s="783"/>
      <c r="U789" s="783"/>
      <c r="V789" s="783"/>
      <c r="W789" s="783"/>
      <c r="X789" s="783"/>
      <c r="Y789" s="783"/>
      <c r="Z789" s="783"/>
    </row>
    <row r="790" ht="12.75" customHeight="1">
      <c r="A790" s="783"/>
      <c r="B790" s="783"/>
      <c r="C790" s="784"/>
      <c r="D790" s="783"/>
      <c r="E790" s="783"/>
      <c r="F790" s="783"/>
      <c r="G790" s="783"/>
      <c r="H790" s="783"/>
      <c r="I790" s="783"/>
      <c r="J790" s="783"/>
      <c r="K790" s="783"/>
      <c r="L790" s="783"/>
      <c r="M790" s="783"/>
      <c r="N790" s="783"/>
      <c r="O790" s="783"/>
      <c r="P790" s="783"/>
      <c r="Q790" s="783"/>
      <c r="R790" s="783"/>
      <c r="S790" s="783"/>
      <c r="T790" s="783"/>
      <c r="U790" s="783"/>
      <c r="V790" s="783"/>
      <c r="W790" s="783"/>
      <c r="X790" s="783"/>
      <c r="Y790" s="783"/>
      <c r="Z790" s="783"/>
    </row>
    <row r="791" ht="12.75" customHeight="1">
      <c r="A791" s="783"/>
      <c r="B791" s="783"/>
      <c r="C791" s="784"/>
      <c r="D791" s="783"/>
      <c r="E791" s="783"/>
      <c r="F791" s="783"/>
      <c r="G791" s="783"/>
      <c r="H791" s="783"/>
      <c r="I791" s="783"/>
      <c r="J791" s="783"/>
      <c r="K791" s="783"/>
      <c r="L791" s="783"/>
      <c r="M791" s="783"/>
      <c r="N791" s="783"/>
      <c r="O791" s="783"/>
      <c r="P791" s="783"/>
      <c r="Q791" s="783"/>
      <c r="R791" s="783"/>
      <c r="S791" s="783"/>
      <c r="T791" s="783"/>
      <c r="U791" s="783"/>
      <c r="V791" s="783"/>
      <c r="W791" s="783"/>
      <c r="X791" s="783"/>
      <c r="Y791" s="783"/>
      <c r="Z791" s="783"/>
    </row>
    <row r="792" ht="12.75" customHeight="1">
      <c r="A792" s="783"/>
      <c r="B792" s="783"/>
      <c r="C792" s="784"/>
      <c r="D792" s="783"/>
      <c r="E792" s="783"/>
      <c r="F792" s="783"/>
      <c r="G792" s="783"/>
      <c r="H792" s="783"/>
      <c r="I792" s="783"/>
      <c r="J792" s="783"/>
      <c r="K792" s="783"/>
      <c r="L792" s="783"/>
      <c r="M792" s="783"/>
      <c r="N792" s="783"/>
      <c r="O792" s="783"/>
      <c r="P792" s="783"/>
      <c r="Q792" s="783"/>
      <c r="R792" s="783"/>
      <c r="S792" s="783"/>
      <c r="T792" s="783"/>
      <c r="U792" s="783"/>
      <c r="V792" s="783"/>
      <c r="W792" s="783"/>
      <c r="X792" s="783"/>
      <c r="Y792" s="783"/>
      <c r="Z792" s="783"/>
    </row>
    <row r="793" ht="12.75" customHeight="1">
      <c r="A793" s="783"/>
      <c r="B793" s="783"/>
      <c r="C793" s="784"/>
      <c r="D793" s="783"/>
      <c r="E793" s="783"/>
      <c r="F793" s="783"/>
      <c r="G793" s="783"/>
      <c r="H793" s="783"/>
      <c r="I793" s="783"/>
      <c r="J793" s="783"/>
      <c r="K793" s="783"/>
      <c r="L793" s="783"/>
      <c r="M793" s="783"/>
      <c r="N793" s="783"/>
      <c r="O793" s="783"/>
      <c r="P793" s="783"/>
      <c r="Q793" s="783"/>
      <c r="R793" s="783"/>
      <c r="S793" s="783"/>
      <c r="T793" s="783"/>
      <c r="U793" s="783"/>
      <c r="V793" s="783"/>
      <c r="W793" s="783"/>
      <c r="X793" s="783"/>
      <c r="Y793" s="783"/>
      <c r="Z793" s="783"/>
    </row>
    <row r="794" ht="12.75" customHeight="1">
      <c r="A794" s="783"/>
      <c r="B794" s="783"/>
      <c r="C794" s="784"/>
      <c r="D794" s="783"/>
      <c r="E794" s="783"/>
      <c r="F794" s="783"/>
      <c r="G794" s="783"/>
      <c r="H794" s="783"/>
      <c r="I794" s="783"/>
      <c r="J794" s="783"/>
      <c r="K794" s="783"/>
      <c r="L794" s="783"/>
      <c r="M794" s="783"/>
      <c r="N794" s="783"/>
      <c r="O794" s="783"/>
      <c r="P794" s="783"/>
      <c r="Q794" s="783"/>
      <c r="R794" s="783"/>
      <c r="S794" s="783"/>
      <c r="T794" s="783"/>
      <c r="U794" s="783"/>
      <c r="V794" s="783"/>
      <c r="W794" s="783"/>
      <c r="X794" s="783"/>
      <c r="Y794" s="783"/>
      <c r="Z794" s="783"/>
    </row>
    <row r="795" ht="12.75" customHeight="1">
      <c r="A795" s="783"/>
      <c r="B795" s="783"/>
      <c r="C795" s="784"/>
      <c r="D795" s="783"/>
      <c r="E795" s="783"/>
      <c r="F795" s="783"/>
      <c r="G795" s="783"/>
      <c r="H795" s="783"/>
      <c r="I795" s="783"/>
      <c r="J795" s="783"/>
      <c r="K795" s="783"/>
      <c r="L795" s="783"/>
      <c r="M795" s="783"/>
      <c r="N795" s="783"/>
      <c r="O795" s="783"/>
      <c r="P795" s="783"/>
      <c r="Q795" s="783"/>
      <c r="R795" s="783"/>
      <c r="S795" s="783"/>
      <c r="T795" s="783"/>
      <c r="U795" s="783"/>
      <c r="V795" s="783"/>
      <c r="W795" s="783"/>
      <c r="X795" s="783"/>
      <c r="Y795" s="783"/>
      <c r="Z795" s="783"/>
    </row>
    <row r="796" ht="12.75" customHeight="1">
      <c r="A796" s="783"/>
      <c r="B796" s="783"/>
      <c r="C796" s="784"/>
      <c r="D796" s="783"/>
      <c r="E796" s="783"/>
      <c r="F796" s="783"/>
      <c r="G796" s="783"/>
      <c r="H796" s="783"/>
      <c r="I796" s="783"/>
      <c r="J796" s="783"/>
      <c r="K796" s="783"/>
      <c r="L796" s="783"/>
      <c r="M796" s="783"/>
      <c r="N796" s="783"/>
      <c r="O796" s="783"/>
      <c r="P796" s="783"/>
      <c r="Q796" s="783"/>
      <c r="R796" s="783"/>
      <c r="S796" s="783"/>
      <c r="T796" s="783"/>
      <c r="U796" s="783"/>
      <c r="V796" s="783"/>
      <c r="W796" s="783"/>
      <c r="X796" s="783"/>
      <c r="Y796" s="783"/>
      <c r="Z796" s="783"/>
    </row>
    <row r="797" ht="12.75" customHeight="1">
      <c r="A797" s="783"/>
      <c r="B797" s="783"/>
      <c r="C797" s="784"/>
      <c r="D797" s="783"/>
      <c r="E797" s="783"/>
      <c r="F797" s="783"/>
      <c r="G797" s="783"/>
      <c r="H797" s="783"/>
      <c r="I797" s="783"/>
      <c r="J797" s="783"/>
      <c r="K797" s="783"/>
      <c r="L797" s="783"/>
      <c r="M797" s="783"/>
      <c r="N797" s="783"/>
      <c r="O797" s="783"/>
      <c r="P797" s="783"/>
      <c r="Q797" s="783"/>
      <c r="R797" s="783"/>
      <c r="S797" s="783"/>
      <c r="T797" s="783"/>
      <c r="U797" s="783"/>
      <c r="V797" s="783"/>
      <c r="W797" s="783"/>
      <c r="X797" s="783"/>
      <c r="Y797" s="783"/>
      <c r="Z797" s="783"/>
    </row>
    <row r="798" ht="12.75" customHeight="1">
      <c r="A798" s="783"/>
      <c r="B798" s="783"/>
      <c r="C798" s="784"/>
      <c r="D798" s="783"/>
      <c r="E798" s="783"/>
      <c r="F798" s="783"/>
      <c r="G798" s="783"/>
      <c r="H798" s="783"/>
      <c r="I798" s="783"/>
      <c r="J798" s="783"/>
      <c r="K798" s="783"/>
      <c r="L798" s="783"/>
      <c r="M798" s="783"/>
      <c r="N798" s="783"/>
      <c r="O798" s="783"/>
      <c r="P798" s="783"/>
      <c r="Q798" s="783"/>
      <c r="R798" s="783"/>
      <c r="S798" s="783"/>
      <c r="T798" s="783"/>
      <c r="U798" s="783"/>
      <c r="V798" s="783"/>
      <c r="W798" s="783"/>
      <c r="X798" s="783"/>
      <c r="Y798" s="783"/>
      <c r="Z798" s="783"/>
    </row>
    <row r="799" ht="12.75" customHeight="1">
      <c r="A799" s="783"/>
      <c r="B799" s="783"/>
      <c r="C799" s="784"/>
      <c r="D799" s="783"/>
      <c r="E799" s="783"/>
      <c r="F799" s="783"/>
      <c r="G799" s="783"/>
      <c r="H799" s="783"/>
      <c r="I799" s="783"/>
      <c r="J799" s="783"/>
      <c r="K799" s="783"/>
      <c r="L799" s="783"/>
      <c r="M799" s="783"/>
      <c r="N799" s="783"/>
      <c r="O799" s="783"/>
      <c r="P799" s="783"/>
      <c r="Q799" s="783"/>
      <c r="R799" s="783"/>
      <c r="S799" s="783"/>
      <c r="T799" s="783"/>
      <c r="U799" s="783"/>
      <c r="V799" s="783"/>
      <c r="W799" s="783"/>
      <c r="X799" s="783"/>
      <c r="Y799" s="783"/>
      <c r="Z799" s="783"/>
    </row>
    <row r="800" ht="12.75" customHeight="1">
      <c r="A800" s="783"/>
      <c r="B800" s="783"/>
      <c r="C800" s="784"/>
      <c r="D800" s="783"/>
      <c r="E800" s="783"/>
      <c r="F800" s="783"/>
      <c r="G800" s="783"/>
      <c r="H800" s="783"/>
      <c r="I800" s="783"/>
      <c r="J800" s="783"/>
      <c r="K800" s="783"/>
      <c r="L800" s="783"/>
      <c r="M800" s="783"/>
      <c r="N800" s="783"/>
      <c r="O800" s="783"/>
      <c r="P800" s="783"/>
      <c r="Q800" s="783"/>
      <c r="R800" s="783"/>
      <c r="S800" s="783"/>
      <c r="T800" s="783"/>
      <c r="U800" s="783"/>
      <c r="V800" s="783"/>
      <c r="W800" s="783"/>
      <c r="X800" s="783"/>
      <c r="Y800" s="783"/>
      <c r="Z800" s="783"/>
    </row>
    <row r="801" ht="12.75" customHeight="1">
      <c r="A801" s="783"/>
      <c r="B801" s="783"/>
      <c r="C801" s="784"/>
      <c r="D801" s="783"/>
      <c r="E801" s="783"/>
      <c r="F801" s="783"/>
      <c r="G801" s="783"/>
      <c r="H801" s="783"/>
      <c r="I801" s="783"/>
      <c r="J801" s="783"/>
      <c r="K801" s="783"/>
      <c r="L801" s="783"/>
      <c r="M801" s="783"/>
      <c r="N801" s="783"/>
      <c r="O801" s="783"/>
      <c r="P801" s="783"/>
      <c r="Q801" s="783"/>
      <c r="R801" s="783"/>
      <c r="S801" s="783"/>
      <c r="T801" s="783"/>
      <c r="U801" s="783"/>
      <c r="V801" s="783"/>
      <c r="W801" s="783"/>
      <c r="X801" s="783"/>
      <c r="Y801" s="783"/>
      <c r="Z801" s="783"/>
    </row>
    <row r="802" ht="12.75" customHeight="1">
      <c r="A802" s="783"/>
      <c r="B802" s="783"/>
      <c r="C802" s="784"/>
      <c r="D802" s="783"/>
      <c r="E802" s="783"/>
      <c r="F802" s="783"/>
      <c r="G802" s="783"/>
      <c r="H802" s="783"/>
      <c r="I802" s="783"/>
      <c r="J802" s="783"/>
      <c r="K802" s="783"/>
      <c r="L802" s="783"/>
      <c r="M802" s="783"/>
      <c r="N802" s="783"/>
      <c r="O802" s="783"/>
      <c r="P802" s="783"/>
      <c r="Q802" s="783"/>
      <c r="R802" s="783"/>
      <c r="S802" s="783"/>
      <c r="T802" s="783"/>
      <c r="U802" s="783"/>
      <c r="V802" s="783"/>
      <c r="W802" s="783"/>
      <c r="X802" s="783"/>
      <c r="Y802" s="783"/>
      <c r="Z802" s="783"/>
    </row>
    <row r="803" ht="12.75" customHeight="1">
      <c r="A803" s="783"/>
      <c r="B803" s="783"/>
      <c r="C803" s="784"/>
      <c r="D803" s="783"/>
      <c r="E803" s="783"/>
      <c r="F803" s="783"/>
      <c r="G803" s="783"/>
      <c r="H803" s="783"/>
      <c r="I803" s="783"/>
      <c r="J803" s="783"/>
      <c r="K803" s="783"/>
      <c r="L803" s="783"/>
      <c r="M803" s="783"/>
      <c r="N803" s="783"/>
      <c r="O803" s="783"/>
      <c r="P803" s="783"/>
      <c r="Q803" s="783"/>
      <c r="R803" s="783"/>
      <c r="S803" s="783"/>
      <c r="T803" s="783"/>
      <c r="U803" s="783"/>
      <c r="V803" s="783"/>
      <c r="W803" s="783"/>
      <c r="X803" s="783"/>
      <c r="Y803" s="783"/>
      <c r="Z803" s="783"/>
    </row>
    <row r="804" ht="12.75" customHeight="1">
      <c r="A804" s="783"/>
      <c r="B804" s="783"/>
      <c r="C804" s="784"/>
      <c r="D804" s="783"/>
      <c r="E804" s="783"/>
      <c r="F804" s="783"/>
      <c r="G804" s="783"/>
      <c r="H804" s="783"/>
      <c r="I804" s="783"/>
      <c r="J804" s="783"/>
      <c r="K804" s="783"/>
      <c r="L804" s="783"/>
      <c r="M804" s="783"/>
      <c r="N804" s="783"/>
      <c r="O804" s="783"/>
      <c r="P804" s="783"/>
      <c r="Q804" s="783"/>
      <c r="R804" s="783"/>
      <c r="S804" s="783"/>
      <c r="T804" s="783"/>
      <c r="U804" s="783"/>
      <c r="V804" s="783"/>
      <c r="W804" s="783"/>
      <c r="X804" s="783"/>
      <c r="Y804" s="783"/>
      <c r="Z804" s="783"/>
    </row>
    <row r="805" ht="12.75" customHeight="1">
      <c r="A805" s="783"/>
      <c r="B805" s="783"/>
      <c r="C805" s="784"/>
      <c r="D805" s="783"/>
      <c r="E805" s="783"/>
      <c r="F805" s="783"/>
      <c r="G805" s="783"/>
      <c r="H805" s="783"/>
      <c r="I805" s="783"/>
      <c r="J805" s="783"/>
      <c r="K805" s="783"/>
      <c r="L805" s="783"/>
      <c r="M805" s="783"/>
      <c r="N805" s="783"/>
      <c r="O805" s="783"/>
      <c r="P805" s="783"/>
      <c r="Q805" s="783"/>
      <c r="R805" s="783"/>
      <c r="S805" s="783"/>
      <c r="T805" s="783"/>
      <c r="U805" s="783"/>
      <c r="V805" s="783"/>
      <c r="W805" s="783"/>
      <c r="X805" s="783"/>
      <c r="Y805" s="783"/>
      <c r="Z805" s="783"/>
    </row>
    <row r="806" ht="12.75" customHeight="1">
      <c r="A806" s="783"/>
      <c r="B806" s="783"/>
      <c r="C806" s="784"/>
      <c r="D806" s="783"/>
      <c r="E806" s="783"/>
      <c r="F806" s="783"/>
      <c r="G806" s="783"/>
      <c r="H806" s="783"/>
      <c r="I806" s="783"/>
      <c r="J806" s="783"/>
      <c r="K806" s="783"/>
      <c r="L806" s="783"/>
      <c r="M806" s="783"/>
      <c r="N806" s="783"/>
      <c r="O806" s="783"/>
      <c r="P806" s="783"/>
      <c r="Q806" s="783"/>
      <c r="R806" s="783"/>
      <c r="S806" s="783"/>
      <c r="T806" s="783"/>
      <c r="U806" s="783"/>
      <c r="V806" s="783"/>
      <c r="W806" s="783"/>
      <c r="X806" s="783"/>
      <c r="Y806" s="783"/>
      <c r="Z806" s="783"/>
    </row>
    <row r="807" ht="12.75" customHeight="1">
      <c r="A807" s="783"/>
      <c r="B807" s="783"/>
      <c r="C807" s="784"/>
      <c r="D807" s="783"/>
      <c r="E807" s="783"/>
      <c r="F807" s="783"/>
      <c r="G807" s="783"/>
      <c r="H807" s="783"/>
      <c r="I807" s="783"/>
      <c r="J807" s="783"/>
      <c r="K807" s="783"/>
      <c r="L807" s="783"/>
      <c r="M807" s="783"/>
      <c r="N807" s="783"/>
      <c r="O807" s="783"/>
      <c r="P807" s="783"/>
      <c r="Q807" s="783"/>
      <c r="R807" s="783"/>
      <c r="S807" s="783"/>
      <c r="T807" s="783"/>
      <c r="U807" s="783"/>
      <c r="V807" s="783"/>
      <c r="W807" s="783"/>
      <c r="X807" s="783"/>
      <c r="Y807" s="783"/>
      <c r="Z807" s="783"/>
    </row>
    <row r="808" ht="12.75" customHeight="1">
      <c r="A808" s="783"/>
      <c r="B808" s="783"/>
      <c r="C808" s="784"/>
      <c r="D808" s="783"/>
      <c r="E808" s="783"/>
      <c r="F808" s="783"/>
      <c r="G808" s="783"/>
      <c r="H808" s="783"/>
      <c r="I808" s="783"/>
      <c r="J808" s="783"/>
      <c r="K808" s="783"/>
      <c r="L808" s="783"/>
      <c r="M808" s="783"/>
      <c r="N808" s="783"/>
      <c r="O808" s="783"/>
      <c r="P808" s="783"/>
      <c r="Q808" s="783"/>
      <c r="R808" s="783"/>
      <c r="S808" s="783"/>
      <c r="T808" s="783"/>
      <c r="U808" s="783"/>
      <c r="V808" s="783"/>
      <c r="W808" s="783"/>
      <c r="X808" s="783"/>
      <c r="Y808" s="783"/>
      <c r="Z808" s="783"/>
    </row>
    <row r="809" ht="12.75" customHeight="1">
      <c r="A809" s="783"/>
      <c r="B809" s="783"/>
      <c r="C809" s="784"/>
      <c r="D809" s="783"/>
      <c r="E809" s="783"/>
      <c r="F809" s="783"/>
      <c r="G809" s="783"/>
      <c r="H809" s="783"/>
      <c r="I809" s="783"/>
      <c r="J809" s="783"/>
      <c r="K809" s="783"/>
      <c r="L809" s="783"/>
      <c r="M809" s="783"/>
      <c r="N809" s="783"/>
      <c r="O809" s="783"/>
      <c r="P809" s="783"/>
      <c r="Q809" s="783"/>
      <c r="R809" s="783"/>
      <c r="S809" s="783"/>
      <c r="T809" s="783"/>
      <c r="U809" s="783"/>
      <c r="V809" s="783"/>
      <c r="W809" s="783"/>
      <c r="X809" s="783"/>
      <c r="Y809" s="783"/>
      <c r="Z809" s="783"/>
    </row>
    <row r="810" ht="12.75" customHeight="1">
      <c r="A810" s="783"/>
      <c r="B810" s="783"/>
      <c r="C810" s="784"/>
      <c r="D810" s="783"/>
      <c r="E810" s="783"/>
      <c r="F810" s="783"/>
      <c r="G810" s="783"/>
      <c r="H810" s="783"/>
      <c r="I810" s="783"/>
      <c r="J810" s="783"/>
      <c r="K810" s="783"/>
      <c r="L810" s="783"/>
      <c r="M810" s="783"/>
      <c r="N810" s="783"/>
      <c r="O810" s="783"/>
      <c r="P810" s="783"/>
      <c r="Q810" s="783"/>
      <c r="R810" s="783"/>
      <c r="S810" s="783"/>
      <c r="T810" s="783"/>
      <c r="U810" s="783"/>
      <c r="V810" s="783"/>
      <c r="W810" s="783"/>
      <c r="X810" s="783"/>
      <c r="Y810" s="783"/>
      <c r="Z810" s="783"/>
    </row>
    <row r="811" ht="12.75" customHeight="1">
      <c r="A811" s="783"/>
      <c r="B811" s="783"/>
      <c r="C811" s="784"/>
      <c r="D811" s="783"/>
      <c r="E811" s="783"/>
      <c r="F811" s="783"/>
      <c r="G811" s="783"/>
      <c r="H811" s="783"/>
      <c r="I811" s="783"/>
      <c r="J811" s="783"/>
      <c r="K811" s="783"/>
      <c r="L811" s="783"/>
      <c r="M811" s="783"/>
      <c r="N811" s="783"/>
      <c r="O811" s="783"/>
      <c r="P811" s="783"/>
      <c r="Q811" s="783"/>
      <c r="R811" s="783"/>
      <c r="S811" s="783"/>
      <c r="T811" s="783"/>
      <c r="U811" s="783"/>
      <c r="V811" s="783"/>
      <c r="W811" s="783"/>
      <c r="X811" s="783"/>
      <c r="Y811" s="783"/>
      <c r="Z811" s="783"/>
    </row>
    <row r="812" ht="12.75" customHeight="1">
      <c r="A812" s="783"/>
      <c r="B812" s="783"/>
      <c r="C812" s="784"/>
      <c r="D812" s="783"/>
      <c r="E812" s="783"/>
      <c r="F812" s="783"/>
      <c r="G812" s="783"/>
      <c r="H812" s="783"/>
      <c r="I812" s="783"/>
      <c r="J812" s="783"/>
      <c r="K812" s="783"/>
      <c r="L812" s="783"/>
      <c r="M812" s="783"/>
      <c r="N812" s="783"/>
      <c r="O812" s="783"/>
      <c r="P812" s="783"/>
      <c r="Q812" s="783"/>
      <c r="R812" s="783"/>
      <c r="S812" s="783"/>
      <c r="T812" s="783"/>
      <c r="U812" s="783"/>
      <c r="V812" s="783"/>
      <c r="W812" s="783"/>
      <c r="X812" s="783"/>
      <c r="Y812" s="783"/>
      <c r="Z812" s="783"/>
    </row>
    <row r="813" ht="12.75" customHeight="1">
      <c r="A813" s="783"/>
      <c r="B813" s="783"/>
      <c r="C813" s="784"/>
      <c r="D813" s="783"/>
      <c r="E813" s="783"/>
      <c r="F813" s="783"/>
      <c r="G813" s="783"/>
      <c r="H813" s="783"/>
      <c r="I813" s="783"/>
      <c r="J813" s="783"/>
      <c r="K813" s="783"/>
      <c r="L813" s="783"/>
      <c r="M813" s="783"/>
      <c r="N813" s="783"/>
      <c r="O813" s="783"/>
      <c r="P813" s="783"/>
      <c r="Q813" s="783"/>
      <c r="R813" s="783"/>
      <c r="S813" s="783"/>
      <c r="T813" s="783"/>
      <c r="U813" s="783"/>
      <c r="V813" s="783"/>
      <c r="W813" s="783"/>
      <c r="X813" s="783"/>
      <c r="Y813" s="783"/>
      <c r="Z813" s="783"/>
    </row>
    <row r="814" ht="12.75" customHeight="1">
      <c r="A814" s="783"/>
      <c r="B814" s="783"/>
      <c r="C814" s="784"/>
      <c r="D814" s="783"/>
      <c r="E814" s="783"/>
      <c r="F814" s="783"/>
      <c r="G814" s="783"/>
      <c r="H814" s="783"/>
      <c r="I814" s="783"/>
      <c r="J814" s="783"/>
      <c r="K814" s="783"/>
      <c r="L814" s="783"/>
      <c r="M814" s="783"/>
      <c r="N814" s="783"/>
      <c r="O814" s="783"/>
      <c r="P814" s="783"/>
      <c r="Q814" s="783"/>
      <c r="R814" s="783"/>
      <c r="S814" s="783"/>
      <c r="T814" s="783"/>
      <c r="U814" s="783"/>
      <c r="V814" s="783"/>
      <c r="W814" s="783"/>
      <c r="X814" s="783"/>
      <c r="Y814" s="783"/>
      <c r="Z814" s="783"/>
    </row>
    <row r="815" ht="12.75" customHeight="1">
      <c r="A815" s="783"/>
      <c r="B815" s="783"/>
      <c r="C815" s="784"/>
      <c r="D815" s="783"/>
      <c r="E815" s="783"/>
      <c r="F815" s="783"/>
      <c r="G815" s="783"/>
      <c r="H815" s="783"/>
      <c r="I815" s="783"/>
      <c r="J815" s="783"/>
      <c r="K815" s="783"/>
      <c r="L815" s="783"/>
      <c r="M815" s="783"/>
      <c r="N815" s="783"/>
      <c r="O815" s="783"/>
      <c r="P815" s="783"/>
      <c r="Q815" s="783"/>
      <c r="R815" s="783"/>
      <c r="S815" s="783"/>
      <c r="T815" s="783"/>
      <c r="U815" s="783"/>
      <c r="V815" s="783"/>
      <c r="W815" s="783"/>
      <c r="X815" s="783"/>
      <c r="Y815" s="783"/>
      <c r="Z815" s="783"/>
    </row>
    <row r="816" ht="12.75" customHeight="1">
      <c r="A816" s="783"/>
      <c r="B816" s="783"/>
      <c r="C816" s="784"/>
      <c r="D816" s="783"/>
      <c r="E816" s="783"/>
      <c r="F816" s="783"/>
      <c r="G816" s="783"/>
      <c r="H816" s="783"/>
      <c r="I816" s="783"/>
      <c r="J816" s="783"/>
      <c r="K816" s="783"/>
      <c r="L816" s="783"/>
      <c r="M816" s="783"/>
      <c r="N816" s="783"/>
      <c r="O816" s="783"/>
      <c r="P816" s="783"/>
      <c r="Q816" s="783"/>
      <c r="R816" s="783"/>
      <c r="S816" s="783"/>
      <c r="T816" s="783"/>
      <c r="U816" s="783"/>
      <c r="V816" s="783"/>
      <c r="W816" s="783"/>
      <c r="X816" s="783"/>
      <c r="Y816" s="783"/>
      <c r="Z816" s="783"/>
    </row>
    <row r="817" ht="12.75" customHeight="1">
      <c r="A817" s="783"/>
      <c r="B817" s="783"/>
      <c r="C817" s="784"/>
      <c r="D817" s="783"/>
      <c r="E817" s="783"/>
      <c r="F817" s="783"/>
      <c r="G817" s="783"/>
      <c r="H817" s="783"/>
      <c r="I817" s="783"/>
      <c r="J817" s="783"/>
      <c r="K817" s="783"/>
      <c r="L817" s="783"/>
      <c r="M817" s="783"/>
      <c r="N817" s="783"/>
      <c r="O817" s="783"/>
      <c r="P817" s="783"/>
      <c r="Q817" s="783"/>
      <c r="R817" s="783"/>
      <c r="S817" s="783"/>
      <c r="T817" s="783"/>
      <c r="U817" s="783"/>
      <c r="V817" s="783"/>
      <c r="W817" s="783"/>
      <c r="X817" s="783"/>
      <c r="Y817" s="783"/>
      <c r="Z817" s="783"/>
    </row>
    <row r="818" ht="12.75" customHeight="1">
      <c r="A818" s="783"/>
      <c r="B818" s="783"/>
      <c r="C818" s="784"/>
      <c r="D818" s="783"/>
      <c r="E818" s="783"/>
      <c r="F818" s="783"/>
      <c r="G818" s="783"/>
      <c r="H818" s="783"/>
      <c r="I818" s="783"/>
      <c r="J818" s="783"/>
      <c r="K818" s="783"/>
      <c r="L818" s="783"/>
      <c r="M818" s="783"/>
      <c r="N818" s="783"/>
      <c r="O818" s="783"/>
      <c r="P818" s="783"/>
      <c r="Q818" s="783"/>
      <c r="R818" s="783"/>
      <c r="S818" s="783"/>
      <c r="T818" s="783"/>
      <c r="U818" s="783"/>
      <c r="V818" s="783"/>
      <c r="W818" s="783"/>
      <c r="X818" s="783"/>
      <c r="Y818" s="783"/>
      <c r="Z818" s="783"/>
    </row>
    <row r="819" ht="12.75" customHeight="1">
      <c r="A819" s="783"/>
      <c r="B819" s="783"/>
      <c r="C819" s="784"/>
      <c r="D819" s="783"/>
      <c r="E819" s="783"/>
      <c r="F819" s="783"/>
      <c r="G819" s="783"/>
      <c r="H819" s="783"/>
      <c r="I819" s="783"/>
      <c r="J819" s="783"/>
      <c r="K819" s="783"/>
      <c r="L819" s="783"/>
      <c r="M819" s="783"/>
      <c r="N819" s="783"/>
      <c r="O819" s="783"/>
      <c r="P819" s="783"/>
      <c r="Q819" s="783"/>
      <c r="R819" s="783"/>
      <c r="S819" s="783"/>
      <c r="T819" s="783"/>
      <c r="U819" s="783"/>
      <c r="V819" s="783"/>
      <c r="W819" s="783"/>
      <c r="X819" s="783"/>
      <c r="Y819" s="783"/>
      <c r="Z819" s="783"/>
    </row>
    <row r="820" ht="12.75" customHeight="1">
      <c r="A820" s="783"/>
      <c r="B820" s="783"/>
      <c r="C820" s="784"/>
      <c r="D820" s="783"/>
      <c r="E820" s="783"/>
      <c r="F820" s="783"/>
      <c r="G820" s="783"/>
      <c r="H820" s="783"/>
      <c r="I820" s="783"/>
      <c r="J820" s="783"/>
      <c r="K820" s="783"/>
      <c r="L820" s="783"/>
      <c r="M820" s="783"/>
      <c r="N820" s="783"/>
      <c r="O820" s="783"/>
      <c r="P820" s="783"/>
      <c r="Q820" s="783"/>
      <c r="R820" s="783"/>
      <c r="S820" s="783"/>
      <c r="T820" s="783"/>
      <c r="U820" s="783"/>
      <c r="V820" s="783"/>
      <c r="W820" s="783"/>
      <c r="X820" s="783"/>
      <c r="Y820" s="783"/>
      <c r="Z820" s="783"/>
    </row>
    <row r="821" ht="12.75" customHeight="1">
      <c r="A821" s="783"/>
      <c r="B821" s="783"/>
      <c r="C821" s="784"/>
      <c r="D821" s="783"/>
      <c r="E821" s="783"/>
      <c r="F821" s="783"/>
      <c r="G821" s="783"/>
      <c r="H821" s="783"/>
      <c r="I821" s="783"/>
      <c r="J821" s="783"/>
      <c r="K821" s="783"/>
      <c r="L821" s="783"/>
      <c r="M821" s="783"/>
      <c r="N821" s="783"/>
      <c r="O821" s="783"/>
      <c r="P821" s="783"/>
      <c r="Q821" s="783"/>
      <c r="R821" s="783"/>
      <c r="S821" s="783"/>
      <c r="T821" s="783"/>
      <c r="U821" s="783"/>
      <c r="V821" s="783"/>
      <c r="W821" s="783"/>
      <c r="X821" s="783"/>
      <c r="Y821" s="783"/>
      <c r="Z821" s="783"/>
    </row>
    <row r="822" ht="12.75" customHeight="1">
      <c r="A822" s="783"/>
      <c r="B822" s="783"/>
      <c r="C822" s="784"/>
      <c r="D822" s="783"/>
      <c r="E822" s="783"/>
      <c r="F822" s="783"/>
      <c r="G822" s="783"/>
      <c r="H822" s="783"/>
      <c r="I822" s="783"/>
      <c r="J822" s="783"/>
      <c r="K822" s="783"/>
      <c r="L822" s="783"/>
      <c r="M822" s="783"/>
      <c r="N822" s="783"/>
      <c r="O822" s="783"/>
      <c r="P822" s="783"/>
      <c r="Q822" s="783"/>
      <c r="R822" s="783"/>
      <c r="S822" s="783"/>
      <c r="T822" s="783"/>
      <c r="U822" s="783"/>
      <c r="V822" s="783"/>
      <c r="W822" s="783"/>
      <c r="X822" s="783"/>
      <c r="Y822" s="783"/>
      <c r="Z822" s="783"/>
    </row>
    <row r="823" ht="12.75" customHeight="1">
      <c r="A823" s="783"/>
      <c r="B823" s="783"/>
      <c r="C823" s="784"/>
      <c r="D823" s="783"/>
      <c r="E823" s="783"/>
      <c r="F823" s="783"/>
      <c r="G823" s="783"/>
      <c r="H823" s="783"/>
      <c r="I823" s="783"/>
      <c r="J823" s="783"/>
      <c r="K823" s="783"/>
      <c r="L823" s="783"/>
      <c r="M823" s="783"/>
      <c r="N823" s="783"/>
      <c r="O823" s="783"/>
      <c r="P823" s="783"/>
      <c r="Q823" s="783"/>
      <c r="R823" s="783"/>
      <c r="S823" s="783"/>
      <c r="T823" s="783"/>
      <c r="U823" s="783"/>
      <c r="V823" s="783"/>
      <c r="W823" s="783"/>
      <c r="X823" s="783"/>
      <c r="Y823" s="783"/>
      <c r="Z823" s="783"/>
    </row>
    <row r="824" ht="12.75" customHeight="1">
      <c r="A824" s="783"/>
      <c r="B824" s="783"/>
      <c r="C824" s="784"/>
      <c r="D824" s="783"/>
      <c r="E824" s="783"/>
      <c r="F824" s="783"/>
      <c r="G824" s="783"/>
      <c r="H824" s="783"/>
      <c r="I824" s="783"/>
      <c r="J824" s="783"/>
      <c r="K824" s="783"/>
      <c r="L824" s="783"/>
      <c r="M824" s="783"/>
      <c r="N824" s="783"/>
      <c r="O824" s="783"/>
      <c r="P824" s="783"/>
      <c r="Q824" s="783"/>
      <c r="R824" s="783"/>
      <c r="S824" s="783"/>
      <c r="T824" s="783"/>
      <c r="U824" s="783"/>
      <c r="V824" s="783"/>
      <c r="W824" s="783"/>
      <c r="X824" s="783"/>
      <c r="Y824" s="783"/>
      <c r="Z824" s="783"/>
    </row>
    <row r="825" ht="12.75" customHeight="1">
      <c r="A825" s="783"/>
      <c r="B825" s="783"/>
      <c r="C825" s="784"/>
      <c r="D825" s="783"/>
      <c r="E825" s="783"/>
      <c r="F825" s="783"/>
      <c r="G825" s="783"/>
      <c r="H825" s="783"/>
      <c r="I825" s="783"/>
      <c r="J825" s="783"/>
      <c r="K825" s="783"/>
      <c r="L825" s="783"/>
      <c r="M825" s="783"/>
      <c r="N825" s="783"/>
      <c r="O825" s="783"/>
      <c r="P825" s="783"/>
      <c r="Q825" s="783"/>
      <c r="R825" s="783"/>
      <c r="S825" s="783"/>
      <c r="T825" s="783"/>
      <c r="U825" s="783"/>
      <c r="V825" s="783"/>
      <c r="W825" s="783"/>
      <c r="X825" s="783"/>
      <c r="Y825" s="783"/>
      <c r="Z825" s="783"/>
    </row>
    <row r="826" ht="12.75" customHeight="1">
      <c r="A826" s="783"/>
      <c r="B826" s="783"/>
      <c r="C826" s="784"/>
      <c r="D826" s="783"/>
      <c r="E826" s="783"/>
      <c r="F826" s="783"/>
      <c r="G826" s="783"/>
      <c r="H826" s="783"/>
      <c r="I826" s="783"/>
      <c r="J826" s="783"/>
      <c r="K826" s="783"/>
      <c r="L826" s="783"/>
      <c r="M826" s="783"/>
      <c r="N826" s="783"/>
      <c r="O826" s="783"/>
      <c r="P826" s="783"/>
      <c r="Q826" s="783"/>
      <c r="R826" s="783"/>
      <c r="S826" s="783"/>
      <c r="T826" s="783"/>
      <c r="U826" s="783"/>
      <c r="V826" s="783"/>
      <c r="W826" s="783"/>
      <c r="X826" s="783"/>
      <c r="Y826" s="783"/>
      <c r="Z826" s="783"/>
    </row>
    <row r="827" ht="12.75" customHeight="1">
      <c r="A827" s="783"/>
      <c r="B827" s="783"/>
      <c r="C827" s="784"/>
      <c r="D827" s="783"/>
      <c r="E827" s="783"/>
      <c r="F827" s="783"/>
      <c r="G827" s="783"/>
      <c r="H827" s="783"/>
      <c r="I827" s="783"/>
      <c r="J827" s="783"/>
      <c r="K827" s="783"/>
      <c r="L827" s="783"/>
      <c r="M827" s="783"/>
      <c r="N827" s="783"/>
      <c r="O827" s="783"/>
      <c r="P827" s="783"/>
      <c r="Q827" s="783"/>
      <c r="R827" s="783"/>
      <c r="S827" s="783"/>
      <c r="T827" s="783"/>
      <c r="U827" s="783"/>
      <c r="V827" s="783"/>
      <c r="W827" s="783"/>
      <c r="X827" s="783"/>
      <c r="Y827" s="783"/>
      <c r="Z827" s="783"/>
    </row>
    <row r="828" ht="12.75" customHeight="1">
      <c r="A828" s="783"/>
      <c r="B828" s="783"/>
      <c r="C828" s="784"/>
      <c r="D828" s="783"/>
      <c r="E828" s="783"/>
      <c r="F828" s="783"/>
      <c r="G828" s="783"/>
      <c r="H828" s="783"/>
      <c r="I828" s="783"/>
      <c r="J828" s="783"/>
      <c r="K828" s="783"/>
      <c r="L828" s="783"/>
      <c r="M828" s="783"/>
      <c r="N828" s="783"/>
      <c r="O828" s="783"/>
      <c r="P828" s="783"/>
      <c r="Q828" s="783"/>
      <c r="R828" s="783"/>
      <c r="S828" s="783"/>
      <c r="T828" s="783"/>
      <c r="U828" s="783"/>
      <c r="V828" s="783"/>
      <c r="W828" s="783"/>
      <c r="X828" s="783"/>
      <c r="Y828" s="783"/>
      <c r="Z828" s="783"/>
    </row>
    <row r="829" ht="12.75" customHeight="1">
      <c r="A829" s="783"/>
      <c r="B829" s="783"/>
      <c r="C829" s="784"/>
      <c r="D829" s="783"/>
      <c r="E829" s="783"/>
      <c r="F829" s="783"/>
      <c r="G829" s="783"/>
      <c r="H829" s="783"/>
      <c r="I829" s="783"/>
      <c r="J829" s="783"/>
      <c r="K829" s="783"/>
      <c r="L829" s="783"/>
      <c r="M829" s="783"/>
      <c r="N829" s="783"/>
      <c r="O829" s="783"/>
      <c r="P829" s="783"/>
      <c r="Q829" s="783"/>
      <c r="R829" s="783"/>
      <c r="S829" s="783"/>
      <c r="T829" s="783"/>
      <c r="U829" s="783"/>
      <c r="V829" s="783"/>
      <c r="W829" s="783"/>
      <c r="X829" s="783"/>
      <c r="Y829" s="783"/>
      <c r="Z829" s="783"/>
    </row>
    <row r="830" ht="12.75" customHeight="1">
      <c r="A830" s="783"/>
      <c r="B830" s="783"/>
      <c r="C830" s="784"/>
      <c r="D830" s="783"/>
      <c r="E830" s="783"/>
      <c r="F830" s="783"/>
      <c r="G830" s="783"/>
      <c r="H830" s="783"/>
      <c r="I830" s="783"/>
      <c r="J830" s="783"/>
      <c r="K830" s="783"/>
      <c r="L830" s="783"/>
      <c r="M830" s="783"/>
      <c r="N830" s="783"/>
      <c r="O830" s="783"/>
      <c r="P830" s="783"/>
      <c r="Q830" s="783"/>
      <c r="R830" s="783"/>
      <c r="S830" s="783"/>
      <c r="T830" s="783"/>
      <c r="U830" s="783"/>
      <c r="V830" s="783"/>
      <c r="W830" s="783"/>
      <c r="X830" s="783"/>
      <c r="Y830" s="783"/>
      <c r="Z830" s="783"/>
    </row>
    <row r="831" ht="12.75" customHeight="1">
      <c r="A831" s="783"/>
      <c r="B831" s="783"/>
      <c r="C831" s="784"/>
      <c r="D831" s="783"/>
      <c r="E831" s="783"/>
      <c r="F831" s="783"/>
      <c r="G831" s="783"/>
      <c r="H831" s="783"/>
      <c r="I831" s="783"/>
      <c r="J831" s="783"/>
      <c r="K831" s="783"/>
      <c r="L831" s="783"/>
      <c r="M831" s="783"/>
      <c r="N831" s="783"/>
      <c r="O831" s="783"/>
      <c r="P831" s="783"/>
      <c r="Q831" s="783"/>
      <c r="R831" s="783"/>
      <c r="S831" s="783"/>
      <c r="T831" s="783"/>
      <c r="U831" s="783"/>
      <c r="V831" s="783"/>
      <c r="W831" s="783"/>
      <c r="X831" s="783"/>
      <c r="Y831" s="783"/>
      <c r="Z831" s="783"/>
    </row>
    <row r="832" ht="12.75" customHeight="1">
      <c r="A832" s="783"/>
      <c r="B832" s="783"/>
      <c r="C832" s="784"/>
      <c r="D832" s="783"/>
      <c r="E832" s="783"/>
      <c r="F832" s="783"/>
      <c r="G832" s="783"/>
      <c r="H832" s="783"/>
      <c r="I832" s="783"/>
      <c r="J832" s="783"/>
      <c r="K832" s="783"/>
      <c r="L832" s="783"/>
      <c r="M832" s="783"/>
      <c r="N832" s="783"/>
      <c r="O832" s="783"/>
      <c r="P832" s="783"/>
      <c r="Q832" s="783"/>
      <c r="R832" s="783"/>
      <c r="S832" s="783"/>
      <c r="T832" s="783"/>
      <c r="U832" s="783"/>
      <c r="V832" s="783"/>
      <c r="W832" s="783"/>
      <c r="X832" s="783"/>
      <c r="Y832" s="783"/>
      <c r="Z832" s="783"/>
    </row>
    <row r="833" ht="12.75" customHeight="1">
      <c r="A833" s="783"/>
      <c r="B833" s="783"/>
      <c r="C833" s="784"/>
      <c r="D833" s="783"/>
      <c r="E833" s="783"/>
      <c r="F833" s="783"/>
      <c r="G833" s="783"/>
      <c r="H833" s="783"/>
      <c r="I833" s="783"/>
      <c r="J833" s="783"/>
      <c r="K833" s="783"/>
      <c r="L833" s="783"/>
      <c r="M833" s="783"/>
      <c r="N833" s="783"/>
      <c r="O833" s="783"/>
      <c r="P833" s="783"/>
      <c r="Q833" s="783"/>
      <c r="R833" s="783"/>
      <c r="S833" s="783"/>
      <c r="T833" s="783"/>
      <c r="U833" s="783"/>
      <c r="V833" s="783"/>
      <c r="W833" s="783"/>
      <c r="X833" s="783"/>
      <c r="Y833" s="783"/>
      <c r="Z833" s="783"/>
    </row>
    <row r="834" ht="12.75" customHeight="1">
      <c r="A834" s="783"/>
      <c r="B834" s="783"/>
      <c r="C834" s="784"/>
      <c r="D834" s="783"/>
      <c r="E834" s="783"/>
      <c r="F834" s="783"/>
      <c r="G834" s="783"/>
      <c r="H834" s="783"/>
      <c r="I834" s="783"/>
      <c r="J834" s="783"/>
      <c r="K834" s="783"/>
      <c r="L834" s="783"/>
      <c r="M834" s="783"/>
      <c r="N834" s="783"/>
      <c r="O834" s="783"/>
      <c r="P834" s="783"/>
      <c r="Q834" s="783"/>
      <c r="R834" s="783"/>
      <c r="S834" s="783"/>
      <c r="T834" s="783"/>
      <c r="U834" s="783"/>
      <c r="V834" s="783"/>
      <c r="W834" s="783"/>
      <c r="X834" s="783"/>
      <c r="Y834" s="783"/>
      <c r="Z834" s="783"/>
    </row>
    <row r="835" ht="12.75" customHeight="1">
      <c r="A835" s="783"/>
      <c r="B835" s="783"/>
      <c r="C835" s="784"/>
      <c r="D835" s="783"/>
      <c r="E835" s="783"/>
      <c r="F835" s="783"/>
      <c r="G835" s="783"/>
      <c r="H835" s="783"/>
      <c r="I835" s="783"/>
      <c r="J835" s="783"/>
      <c r="K835" s="783"/>
      <c r="L835" s="783"/>
      <c r="M835" s="783"/>
      <c r="N835" s="783"/>
      <c r="O835" s="783"/>
      <c r="P835" s="783"/>
      <c r="Q835" s="783"/>
      <c r="R835" s="783"/>
      <c r="S835" s="783"/>
      <c r="T835" s="783"/>
      <c r="U835" s="783"/>
      <c r="V835" s="783"/>
      <c r="W835" s="783"/>
      <c r="X835" s="783"/>
      <c r="Y835" s="783"/>
      <c r="Z835" s="783"/>
    </row>
    <row r="836" ht="12.75" customHeight="1">
      <c r="A836" s="783"/>
      <c r="B836" s="783"/>
      <c r="C836" s="784"/>
      <c r="D836" s="783"/>
      <c r="E836" s="783"/>
      <c r="F836" s="783"/>
      <c r="G836" s="783"/>
      <c r="H836" s="783"/>
      <c r="I836" s="783"/>
      <c r="J836" s="783"/>
      <c r="K836" s="783"/>
      <c r="L836" s="783"/>
      <c r="M836" s="783"/>
      <c r="N836" s="783"/>
      <c r="O836" s="783"/>
      <c r="P836" s="783"/>
      <c r="Q836" s="783"/>
      <c r="R836" s="783"/>
      <c r="S836" s="783"/>
      <c r="T836" s="783"/>
      <c r="U836" s="783"/>
      <c r="V836" s="783"/>
      <c r="W836" s="783"/>
      <c r="X836" s="783"/>
      <c r="Y836" s="783"/>
      <c r="Z836" s="783"/>
    </row>
    <row r="837" ht="12.75" customHeight="1">
      <c r="A837" s="783"/>
      <c r="B837" s="783"/>
      <c r="C837" s="784"/>
      <c r="D837" s="783"/>
      <c r="E837" s="783"/>
      <c r="F837" s="783"/>
      <c r="G837" s="783"/>
      <c r="H837" s="783"/>
      <c r="I837" s="783"/>
      <c r="J837" s="783"/>
      <c r="K837" s="783"/>
      <c r="L837" s="783"/>
      <c r="M837" s="783"/>
      <c r="N837" s="783"/>
      <c r="O837" s="783"/>
      <c r="P837" s="783"/>
      <c r="Q837" s="783"/>
      <c r="R837" s="783"/>
      <c r="S837" s="783"/>
      <c r="T837" s="783"/>
      <c r="U837" s="783"/>
      <c r="V837" s="783"/>
      <c r="W837" s="783"/>
      <c r="X837" s="783"/>
      <c r="Y837" s="783"/>
      <c r="Z837" s="783"/>
    </row>
    <row r="838" ht="12.75" customHeight="1">
      <c r="A838" s="783"/>
      <c r="B838" s="783"/>
      <c r="C838" s="784"/>
      <c r="D838" s="783"/>
      <c r="E838" s="783"/>
      <c r="F838" s="783"/>
      <c r="G838" s="783"/>
      <c r="H838" s="783"/>
      <c r="I838" s="783"/>
      <c r="J838" s="783"/>
      <c r="K838" s="783"/>
      <c r="L838" s="783"/>
      <c r="M838" s="783"/>
      <c r="N838" s="783"/>
      <c r="O838" s="783"/>
      <c r="P838" s="783"/>
      <c r="Q838" s="783"/>
      <c r="R838" s="783"/>
      <c r="S838" s="783"/>
      <c r="T838" s="783"/>
      <c r="U838" s="783"/>
      <c r="V838" s="783"/>
      <c r="W838" s="783"/>
      <c r="X838" s="783"/>
      <c r="Y838" s="783"/>
      <c r="Z838" s="783"/>
    </row>
    <row r="839" ht="12.75" customHeight="1">
      <c r="A839" s="783"/>
      <c r="B839" s="783"/>
      <c r="C839" s="784"/>
      <c r="D839" s="783"/>
      <c r="E839" s="783"/>
      <c r="F839" s="783"/>
      <c r="G839" s="783"/>
      <c r="H839" s="783"/>
      <c r="I839" s="783"/>
      <c r="J839" s="783"/>
      <c r="K839" s="783"/>
      <c r="L839" s="783"/>
      <c r="M839" s="783"/>
      <c r="N839" s="783"/>
      <c r="O839" s="783"/>
      <c r="P839" s="783"/>
      <c r="Q839" s="783"/>
      <c r="R839" s="783"/>
      <c r="S839" s="783"/>
      <c r="T839" s="783"/>
      <c r="U839" s="783"/>
      <c r="V839" s="783"/>
      <c r="W839" s="783"/>
      <c r="X839" s="783"/>
      <c r="Y839" s="783"/>
      <c r="Z839" s="783"/>
    </row>
    <row r="840" ht="12.75" customHeight="1">
      <c r="A840" s="783"/>
      <c r="B840" s="783"/>
      <c r="C840" s="784"/>
      <c r="D840" s="783"/>
      <c r="E840" s="783"/>
      <c r="F840" s="783"/>
      <c r="G840" s="783"/>
      <c r="H840" s="783"/>
      <c r="I840" s="783"/>
      <c r="J840" s="783"/>
      <c r="K840" s="783"/>
      <c r="L840" s="783"/>
      <c r="M840" s="783"/>
      <c r="N840" s="783"/>
      <c r="O840" s="783"/>
      <c r="P840" s="783"/>
      <c r="Q840" s="783"/>
      <c r="R840" s="783"/>
      <c r="S840" s="783"/>
      <c r="T840" s="783"/>
      <c r="U840" s="783"/>
      <c r="V840" s="783"/>
      <c r="W840" s="783"/>
      <c r="X840" s="783"/>
      <c r="Y840" s="783"/>
      <c r="Z840" s="783"/>
    </row>
    <row r="841" ht="12.75" customHeight="1">
      <c r="A841" s="783"/>
      <c r="B841" s="783"/>
      <c r="C841" s="784"/>
      <c r="D841" s="783"/>
      <c r="E841" s="783"/>
      <c r="F841" s="783"/>
      <c r="G841" s="783"/>
      <c r="H841" s="783"/>
      <c r="I841" s="783"/>
      <c r="J841" s="783"/>
      <c r="K841" s="783"/>
      <c r="L841" s="783"/>
      <c r="M841" s="783"/>
      <c r="N841" s="783"/>
      <c r="O841" s="783"/>
      <c r="P841" s="783"/>
      <c r="Q841" s="783"/>
      <c r="R841" s="783"/>
      <c r="S841" s="783"/>
      <c r="T841" s="783"/>
      <c r="U841" s="783"/>
      <c r="V841" s="783"/>
      <c r="W841" s="783"/>
      <c r="X841" s="783"/>
      <c r="Y841" s="783"/>
      <c r="Z841" s="783"/>
    </row>
    <row r="842" ht="12.75" customHeight="1">
      <c r="A842" s="783"/>
      <c r="B842" s="783"/>
      <c r="C842" s="784"/>
      <c r="D842" s="783"/>
      <c r="E842" s="783"/>
      <c r="F842" s="783"/>
      <c r="G842" s="783"/>
      <c r="H842" s="783"/>
      <c r="I842" s="783"/>
      <c r="J842" s="783"/>
      <c r="K842" s="783"/>
      <c r="L842" s="783"/>
      <c r="M842" s="783"/>
      <c r="N842" s="783"/>
      <c r="O842" s="783"/>
      <c r="P842" s="783"/>
      <c r="Q842" s="783"/>
      <c r="R842" s="783"/>
      <c r="S842" s="783"/>
      <c r="T842" s="783"/>
      <c r="U842" s="783"/>
      <c r="V842" s="783"/>
      <c r="W842" s="783"/>
      <c r="X842" s="783"/>
      <c r="Y842" s="783"/>
      <c r="Z842" s="783"/>
    </row>
    <row r="843" ht="12.75" customHeight="1">
      <c r="A843" s="783"/>
      <c r="B843" s="783"/>
      <c r="C843" s="784"/>
      <c r="D843" s="783"/>
      <c r="E843" s="783"/>
      <c r="F843" s="783"/>
      <c r="G843" s="783"/>
      <c r="H843" s="783"/>
      <c r="I843" s="783"/>
      <c r="J843" s="783"/>
      <c r="K843" s="783"/>
      <c r="L843" s="783"/>
      <c r="M843" s="783"/>
      <c r="N843" s="783"/>
      <c r="O843" s="783"/>
      <c r="P843" s="783"/>
      <c r="Q843" s="783"/>
      <c r="R843" s="783"/>
      <c r="S843" s="783"/>
      <c r="T843" s="783"/>
      <c r="U843" s="783"/>
      <c r="V843" s="783"/>
      <c r="W843" s="783"/>
      <c r="X843" s="783"/>
      <c r="Y843" s="783"/>
      <c r="Z843" s="783"/>
    </row>
    <row r="844" ht="12.75" customHeight="1">
      <c r="A844" s="783"/>
      <c r="B844" s="783"/>
      <c r="C844" s="784"/>
      <c r="D844" s="783"/>
      <c r="E844" s="783"/>
      <c r="F844" s="783"/>
      <c r="G844" s="783"/>
      <c r="H844" s="783"/>
      <c r="I844" s="783"/>
      <c r="J844" s="783"/>
      <c r="K844" s="783"/>
      <c r="L844" s="783"/>
      <c r="M844" s="783"/>
      <c r="N844" s="783"/>
      <c r="O844" s="783"/>
      <c r="P844" s="783"/>
      <c r="Q844" s="783"/>
      <c r="R844" s="783"/>
      <c r="S844" s="783"/>
      <c r="T844" s="783"/>
      <c r="U844" s="783"/>
      <c r="V844" s="783"/>
      <c r="W844" s="783"/>
      <c r="X844" s="783"/>
      <c r="Y844" s="783"/>
      <c r="Z844" s="783"/>
    </row>
    <row r="845" ht="12.75" customHeight="1">
      <c r="A845" s="783"/>
      <c r="B845" s="783"/>
      <c r="C845" s="784"/>
      <c r="D845" s="783"/>
      <c r="E845" s="783"/>
      <c r="F845" s="783"/>
      <c r="G845" s="783"/>
      <c r="H845" s="783"/>
      <c r="I845" s="783"/>
      <c r="J845" s="783"/>
      <c r="K845" s="783"/>
      <c r="L845" s="783"/>
      <c r="M845" s="783"/>
      <c r="N845" s="783"/>
      <c r="O845" s="783"/>
      <c r="P845" s="783"/>
      <c r="Q845" s="783"/>
      <c r="R845" s="783"/>
      <c r="S845" s="783"/>
      <c r="T845" s="783"/>
      <c r="U845" s="783"/>
      <c r="V845" s="783"/>
      <c r="W845" s="783"/>
      <c r="X845" s="783"/>
      <c r="Y845" s="783"/>
      <c r="Z845" s="783"/>
    </row>
    <row r="846" ht="12.75" customHeight="1">
      <c r="A846" s="783"/>
      <c r="B846" s="783"/>
      <c r="C846" s="784"/>
      <c r="D846" s="783"/>
      <c r="E846" s="783"/>
      <c r="F846" s="783"/>
      <c r="G846" s="783"/>
      <c r="H846" s="783"/>
      <c r="I846" s="783"/>
      <c r="J846" s="783"/>
      <c r="K846" s="783"/>
      <c r="L846" s="783"/>
      <c r="M846" s="783"/>
      <c r="N846" s="783"/>
      <c r="O846" s="783"/>
      <c r="P846" s="783"/>
      <c r="Q846" s="783"/>
      <c r="R846" s="783"/>
      <c r="S846" s="783"/>
      <c r="T846" s="783"/>
      <c r="U846" s="783"/>
      <c r="V846" s="783"/>
      <c r="W846" s="783"/>
      <c r="X846" s="783"/>
      <c r="Y846" s="783"/>
      <c r="Z846" s="783"/>
    </row>
    <row r="847" ht="12.75" customHeight="1">
      <c r="A847" s="783"/>
      <c r="B847" s="783"/>
      <c r="C847" s="784"/>
      <c r="D847" s="783"/>
      <c r="E847" s="783"/>
      <c r="F847" s="783"/>
      <c r="G847" s="783"/>
      <c r="H847" s="783"/>
      <c r="I847" s="783"/>
      <c r="J847" s="783"/>
      <c r="K847" s="783"/>
      <c r="L847" s="783"/>
      <c r="M847" s="783"/>
      <c r="N847" s="783"/>
      <c r="O847" s="783"/>
      <c r="P847" s="783"/>
      <c r="Q847" s="783"/>
      <c r="R847" s="783"/>
      <c r="S847" s="783"/>
      <c r="T847" s="783"/>
      <c r="U847" s="783"/>
      <c r="V847" s="783"/>
      <c r="W847" s="783"/>
      <c r="X847" s="783"/>
      <c r="Y847" s="783"/>
      <c r="Z847" s="783"/>
    </row>
    <row r="848" ht="12.75" customHeight="1">
      <c r="A848" s="783"/>
      <c r="B848" s="783"/>
      <c r="C848" s="784"/>
      <c r="D848" s="783"/>
      <c r="E848" s="783"/>
      <c r="F848" s="783"/>
      <c r="G848" s="783"/>
      <c r="H848" s="783"/>
      <c r="I848" s="783"/>
      <c r="J848" s="783"/>
      <c r="K848" s="783"/>
      <c r="L848" s="783"/>
      <c r="M848" s="783"/>
      <c r="N848" s="783"/>
      <c r="O848" s="783"/>
      <c r="P848" s="783"/>
      <c r="Q848" s="783"/>
      <c r="R848" s="783"/>
      <c r="S848" s="783"/>
      <c r="T848" s="783"/>
      <c r="U848" s="783"/>
      <c r="V848" s="783"/>
      <c r="W848" s="783"/>
      <c r="X848" s="783"/>
      <c r="Y848" s="783"/>
      <c r="Z848" s="783"/>
    </row>
    <row r="849" ht="12.75" customHeight="1">
      <c r="A849" s="783"/>
      <c r="B849" s="783"/>
      <c r="C849" s="784"/>
      <c r="D849" s="783"/>
      <c r="E849" s="783"/>
      <c r="F849" s="783"/>
      <c r="G849" s="783"/>
      <c r="H849" s="783"/>
      <c r="I849" s="783"/>
      <c r="J849" s="783"/>
      <c r="K849" s="783"/>
      <c r="L849" s="783"/>
      <c r="M849" s="783"/>
      <c r="N849" s="783"/>
      <c r="O849" s="783"/>
      <c r="P849" s="783"/>
      <c r="Q849" s="783"/>
      <c r="R849" s="783"/>
      <c r="S849" s="783"/>
      <c r="T849" s="783"/>
      <c r="U849" s="783"/>
      <c r="V849" s="783"/>
      <c r="W849" s="783"/>
      <c r="X849" s="783"/>
      <c r="Y849" s="783"/>
      <c r="Z849" s="783"/>
    </row>
    <row r="850" ht="12.75" customHeight="1">
      <c r="A850" s="783"/>
      <c r="B850" s="783"/>
      <c r="C850" s="784"/>
      <c r="D850" s="783"/>
      <c r="E850" s="783"/>
      <c r="F850" s="783"/>
      <c r="G850" s="783"/>
      <c r="H850" s="783"/>
      <c r="I850" s="783"/>
      <c r="J850" s="783"/>
      <c r="K850" s="783"/>
      <c r="L850" s="783"/>
      <c r="M850" s="783"/>
      <c r="N850" s="783"/>
      <c r="O850" s="783"/>
      <c r="P850" s="783"/>
      <c r="Q850" s="783"/>
      <c r="R850" s="783"/>
      <c r="S850" s="783"/>
      <c r="T850" s="783"/>
      <c r="U850" s="783"/>
      <c r="V850" s="783"/>
      <c r="W850" s="783"/>
      <c r="X850" s="783"/>
      <c r="Y850" s="783"/>
      <c r="Z850" s="783"/>
    </row>
    <row r="851" ht="12.75" customHeight="1">
      <c r="A851" s="783"/>
      <c r="B851" s="783"/>
      <c r="C851" s="784"/>
      <c r="D851" s="783"/>
      <c r="E851" s="783"/>
      <c r="F851" s="783"/>
      <c r="G851" s="783"/>
      <c r="H851" s="783"/>
      <c r="I851" s="783"/>
      <c r="J851" s="783"/>
      <c r="K851" s="783"/>
      <c r="L851" s="783"/>
      <c r="M851" s="783"/>
      <c r="N851" s="783"/>
      <c r="O851" s="783"/>
      <c r="P851" s="783"/>
      <c r="Q851" s="783"/>
      <c r="R851" s="783"/>
      <c r="S851" s="783"/>
      <c r="T851" s="783"/>
      <c r="U851" s="783"/>
      <c r="V851" s="783"/>
      <c r="W851" s="783"/>
      <c r="X851" s="783"/>
      <c r="Y851" s="783"/>
      <c r="Z851" s="783"/>
    </row>
    <row r="852" ht="12.75" customHeight="1">
      <c r="A852" s="783"/>
      <c r="B852" s="783"/>
      <c r="C852" s="784"/>
      <c r="D852" s="783"/>
      <c r="E852" s="783"/>
      <c r="F852" s="783"/>
      <c r="G852" s="783"/>
      <c r="H852" s="783"/>
      <c r="I852" s="783"/>
      <c r="J852" s="783"/>
      <c r="K852" s="783"/>
      <c r="L852" s="783"/>
      <c r="M852" s="783"/>
      <c r="N852" s="783"/>
      <c r="O852" s="783"/>
      <c r="P852" s="783"/>
      <c r="Q852" s="783"/>
      <c r="R852" s="783"/>
      <c r="S852" s="783"/>
      <c r="T852" s="783"/>
      <c r="U852" s="783"/>
      <c r="V852" s="783"/>
      <c r="W852" s="783"/>
      <c r="X852" s="783"/>
      <c r="Y852" s="783"/>
      <c r="Z852" s="783"/>
    </row>
    <row r="853" ht="12.75" customHeight="1">
      <c r="A853" s="783"/>
      <c r="B853" s="783"/>
      <c r="C853" s="784"/>
      <c r="D853" s="783"/>
      <c r="E853" s="783"/>
      <c r="F853" s="783"/>
      <c r="G853" s="783"/>
      <c r="H853" s="783"/>
      <c r="I853" s="783"/>
      <c r="J853" s="783"/>
      <c r="K853" s="783"/>
      <c r="L853" s="783"/>
      <c r="M853" s="783"/>
      <c r="N853" s="783"/>
      <c r="O853" s="783"/>
      <c r="P853" s="783"/>
      <c r="Q853" s="783"/>
      <c r="R853" s="783"/>
      <c r="S853" s="783"/>
      <c r="T853" s="783"/>
      <c r="U853" s="783"/>
      <c r="V853" s="783"/>
      <c r="W853" s="783"/>
      <c r="X853" s="783"/>
      <c r="Y853" s="783"/>
      <c r="Z853" s="783"/>
    </row>
    <row r="854" ht="12.75" customHeight="1">
      <c r="A854" s="783"/>
      <c r="B854" s="783"/>
      <c r="C854" s="784"/>
      <c r="D854" s="783"/>
      <c r="E854" s="783"/>
      <c r="F854" s="783"/>
      <c r="G854" s="783"/>
      <c r="H854" s="783"/>
      <c r="I854" s="783"/>
      <c r="J854" s="783"/>
      <c r="K854" s="783"/>
      <c r="L854" s="783"/>
      <c r="M854" s="783"/>
      <c r="N854" s="783"/>
      <c r="O854" s="783"/>
      <c r="P854" s="783"/>
      <c r="Q854" s="783"/>
      <c r="R854" s="783"/>
      <c r="S854" s="783"/>
      <c r="T854" s="783"/>
      <c r="U854" s="783"/>
      <c r="V854" s="783"/>
      <c r="W854" s="783"/>
      <c r="X854" s="783"/>
      <c r="Y854" s="783"/>
      <c r="Z854" s="783"/>
    </row>
    <row r="855" ht="12.75" customHeight="1">
      <c r="A855" s="783"/>
      <c r="B855" s="783"/>
      <c r="C855" s="784"/>
      <c r="D855" s="783"/>
      <c r="E855" s="783"/>
      <c r="F855" s="783"/>
      <c r="G855" s="783"/>
      <c r="H855" s="783"/>
      <c r="I855" s="783"/>
      <c r="J855" s="783"/>
      <c r="K855" s="783"/>
      <c r="L855" s="783"/>
      <c r="M855" s="783"/>
      <c r="N855" s="783"/>
      <c r="O855" s="783"/>
      <c r="P855" s="783"/>
      <c r="Q855" s="783"/>
      <c r="R855" s="783"/>
      <c r="S855" s="783"/>
      <c r="T855" s="783"/>
      <c r="U855" s="783"/>
      <c r="V855" s="783"/>
      <c r="W855" s="783"/>
      <c r="X855" s="783"/>
      <c r="Y855" s="783"/>
      <c r="Z855" s="783"/>
    </row>
    <row r="856" ht="12.75" customHeight="1">
      <c r="A856" s="783"/>
      <c r="B856" s="783"/>
      <c r="C856" s="784"/>
      <c r="D856" s="783"/>
      <c r="E856" s="783"/>
      <c r="F856" s="783"/>
      <c r="G856" s="783"/>
      <c r="H856" s="783"/>
      <c r="I856" s="783"/>
      <c r="J856" s="783"/>
      <c r="K856" s="783"/>
      <c r="L856" s="783"/>
      <c r="M856" s="783"/>
      <c r="N856" s="783"/>
      <c r="O856" s="783"/>
      <c r="P856" s="783"/>
      <c r="Q856" s="783"/>
      <c r="R856" s="783"/>
      <c r="S856" s="783"/>
      <c r="T856" s="783"/>
      <c r="U856" s="783"/>
      <c r="V856" s="783"/>
      <c r="W856" s="783"/>
      <c r="X856" s="783"/>
      <c r="Y856" s="783"/>
      <c r="Z856" s="783"/>
    </row>
    <row r="857" ht="12.75" customHeight="1">
      <c r="A857" s="783"/>
      <c r="B857" s="783"/>
      <c r="C857" s="784"/>
      <c r="D857" s="783"/>
      <c r="E857" s="783"/>
      <c r="F857" s="783"/>
      <c r="G857" s="783"/>
      <c r="H857" s="783"/>
      <c r="I857" s="783"/>
      <c r="J857" s="783"/>
      <c r="K857" s="783"/>
      <c r="L857" s="783"/>
      <c r="M857" s="783"/>
      <c r="N857" s="783"/>
      <c r="O857" s="783"/>
      <c r="P857" s="783"/>
      <c r="Q857" s="783"/>
      <c r="R857" s="783"/>
      <c r="S857" s="783"/>
      <c r="T857" s="783"/>
      <c r="U857" s="783"/>
      <c r="V857" s="783"/>
      <c r="W857" s="783"/>
      <c r="X857" s="783"/>
      <c r="Y857" s="783"/>
      <c r="Z857" s="783"/>
    </row>
    <row r="858" ht="12.75" customHeight="1">
      <c r="A858" s="783"/>
      <c r="B858" s="783"/>
      <c r="C858" s="784"/>
      <c r="D858" s="783"/>
      <c r="E858" s="783"/>
      <c r="F858" s="783"/>
      <c r="G858" s="783"/>
      <c r="H858" s="783"/>
      <c r="I858" s="783"/>
      <c r="J858" s="783"/>
      <c r="K858" s="783"/>
      <c r="L858" s="783"/>
      <c r="M858" s="783"/>
      <c r="N858" s="783"/>
      <c r="O858" s="783"/>
      <c r="P858" s="783"/>
      <c r="Q858" s="783"/>
      <c r="R858" s="783"/>
      <c r="S858" s="783"/>
      <c r="T858" s="783"/>
      <c r="U858" s="783"/>
      <c r="V858" s="783"/>
      <c r="W858" s="783"/>
      <c r="X858" s="783"/>
      <c r="Y858" s="783"/>
      <c r="Z858" s="783"/>
    </row>
    <row r="859" ht="12.75" customHeight="1">
      <c r="A859" s="783"/>
      <c r="B859" s="783"/>
      <c r="C859" s="784"/>
      <c r="D859" s="783"/>
      <c r="E859" s="783"/>
      <c r="F859" s="783"/>
      <c r="G859" s="783"/>
      <c r="H859" s="783"/>
      <c r="I859" s="783"/>
      <c r="J859" s="783"/>
      <c r="K859" s="783"/>
      <c r="L859" s="783"/>
      <c r="M859" s="783"/>
      <c r="N859" s="783"/>
      <c r="O859" s="783"/>
      <c r="P859" s="783"/>
      <c r="Q859" s="783"/>
      <c r="R859" s="783"/>
      <c r="S859" s="783"/>
      <c r="T859" s="783"/>
      <c r="U859" s="783"/>
      <c r="V859" s="783"/>
      <c r="W859" s="783"/>
      <c r="X859" s="783"/>
      <c r="Y859" s="783"/>
      <c r="Z859" s="783"/>
    </row>
    <row r="860" ht="12.75" customHeight="1">
      <c r="A860" s="783"/>
      <c r="B860" s="783"/>
      <c r="C860" s="784"/>
      <c r="D860" s="783"/>
      <c r="E860" s="783"/>
      <c r="F860" s="783"/>
      <c r="G860" s="783"/>
      <c r="H860" s="783"/>
      <c r="I860" s="783"/>
      <c r="J860" s="783"/>
      <c r="K860" s="783"/>
      <c r="L860" s="783"/>
      <c r="M860" s="783"/>
      <c r="N860" s="783"/>
      <c r="O860" s="783"/>
      <c r="P860" s="783"/>
      <c r="Q860" s="783"/>
      <c r="R860" s="783"/>
      <c r="S860" s="783"/>
      <c r="T860" s="783"/>
      <c r="U860" s="783"/>
      <c r="V860" s="783"/>
      <c r="W860" s="783"/>
      <c r="X860" s="783"/>
      <c r="Y860" s="783"/>
      <c r="Z860" s="783"/>
    </row>
    <row r="861" ht="12.75" customHeight="1">
      <c r="A861" s="783"/>
      <c r="B861" s="783"/>
      <c r="C861" s="784"/>
      <c r="D861" s="783"/>
      <c r="E861" s="783"/>
      <c r="F861" s="783"/>
      <c r="G861" s="783"/>
      <c r="H861" s="783"/>
      <c r="I861" s="783"/>
      <c r="J861" s="783"/>
      <c r="K861" s="783"/>
      <c r="L861" s="783"/>
      <c r="M861" s="783"/>
      <c r="N861" s="783"/>
      <c r="O861" s="783"/>
      <c r="P861" s="783"/>
      <c r="Q861" s="783"/>
      <c r="R861" s="783"/>
      <c r="S861" s="783"/>
      <c r="T861" s="783"/>
      <c r="U861" s="783"/>
      <c r="V861" s="783"/>
      <c r="W861" s="783"/>
      <c r="X861" s="783"/>
      <c r="Y861" s="783"/>
      <c r="Z861" s="783"/>
    </row>
    <row r="862" ht="12.75" customHeight="1">
      <c r="A862" s="783"/>
      <c r="B862" s="783"/>
      <c r="C862" s="784"/>
      <c r="D862" s="783"/>
      <c r="E862" s="783"/>
      <c r="F862" s="783"/>
      <c r="G862" s="783"/>
      <c r="H862" s="783"/>
      <c r="I862" s="783"/>
      <c r="J862" s="783"/>
      <c r="K862" s="783"/>
      <c r="L862" s="783"/>
      <c r="M862" s="783"/>
      <c r="N862" s="783"/>
      <c r="O862" s="783"/>
      <c r="P862" s="783"/>
      <c r="Q862" s="783"/>
      <c r="R862" s="783"/>
      <c r="S862" s="783"/>
      <c r="T862" s="783"/>
      <c r="U862" s="783"/>
      <c r="V862" s="783"/>
      <c r="W862" s="783"/>
      <c r="X862" s="783"/>
      <c r="Y862" s="783"/>
      <c r="Z862" s="783"/>
    </row>
    <row r="863" ht="12.75" customHeight="1">
      <c r="A863" s="783"/>
      <c r="B863" s="783"/>
      <c r="C863" s="784"/>
      <c r="D863" s="783"/>
      <c r="E863" s="783"/>
      <c r="F863" s="783"/>
      <c r="G863" s="783"/>
      <c r="H863" s="783"/>
      <c r="I863" s="783"/>
      <c r="J863" s="783"/>
      <c r="K863" s="783"/>
      <c r="L863" s="783"/>
      <c r="M863" s="783"/>
      <c r="N863" s="783"/>
      <c r="O863" s="783"/>
      <c r="P863" s="783"/>
      <c r="Q863" s="783"/>
      <c r="R863" s="783"/>
      <c r="S863" s="783"/>
      <c r="T863" s="783"/>
      <c r="U863" s="783"/>
      <c r="V863" s="783"/>
      <c r="W863" s="783"/>
      <c r="X863" s="783"/>
      <c r="Y863" s="783"/>
      <c r="Z863" s="783"/>
    </row>
    <row r="864" ht="12.75" customHeight="1">
      <c r="A864" s="783"/>
      <c r="B864" s="783"/>
      <c r="C864" s="784"/>
      <c r="D864" s="783"/>
      <c r="E864" s="783"/>
      <c r="F864" s="783"/>
      <c r="G864" s="783"/>
      <c r="H864" s="783"/>
      <c r="I864" s="783"/>
      <c r="J864" s="783"/>
      <c r="K864" s="783"/>
      <c r="L864" s="783"/>
      <c r="M864" s="783"/>
      <c r="N864" s="783"/>
      <c r="O864" s="783"/>
      <c r="P864" s="783"/>
      <c r="Q864" s="783"/>
      <c r="R864" s="783"/>
      <c r="S864" s="783"/>
      <c r="T864" s="783"/>
      <c r="U864" s="783"/>
      <c r="V864" s="783"/>
      <c r="W864" s="783"/>
      <c r="X864" s="783"/>
      <c r="Y864" s="783"/>
      <c r="Z864" s="783"/>
    </row>
    <row r="865" ht="12.75" customHeight="1">
      <c r="A865" s="783"/>
      <c r="B865" s="783"/>
      <c r="C865" s="784"/>
      <c r="D865" s="783"/>
      <c r="E865" s="783"/>
      <c r="F865" s="783"/>
      <c r="G865" s="783"/>
      <c r="H865" s="783"/>
      <c r="I865" s="783"/>
      <c r="J865" s="783"/>
      <c r="K865" s="783"/>
      <c r="L865" s="783"/>
      <c r="M865" s="783"/>
      <c r="N865" s="783"/>
      <c r="O865" s="783"/>
      <c r="P865" s="783"/>
      <c r="Q865" s="783"/>
      <c r="R865" s="783"/>
      <c r="S865" s="783"/>
      <c r="T865" s="783"/>
      <c r="U865" s="783"/>
      <c r="V865" s="783"/>
      <c r="W865" s="783"/>
      <c r="X865" s="783"/>
      <c r="Y865" s="783"/>
      <c r="Z865" s="783"/>
    </row>
    <row r="866" ht="12.75" customHeight="1">
      <c r="A866" s="783"/>
      <c r="B866" s="783"/>
      <c r="C866" s="784"/>
      <c r="D866" s="783"/>
      <c r="E866" s="783"/>
      <c r="F866" s="783"/>
      <c r="G866" s="783"/>
      <c r="H866" s="783"/>
      <c r="I866" s="783"/>
      <c r="J866" s="783"/>
      <c r="K866" s="783"/>
      <c r="L866" s="783"/>
      <c r="M866" s="783"/>
      <c r="N866" s="783"/>
      <c r="O866" s="783"/>
      <c r="P866" s="783"/>
      <c r="Q866" s="783"/>
      <c r="R866" s="783"/>
      <c r="S866" s="783"/>
      <c r="T866" s="783"/>
      <c r="U866" s="783"/>
      <c r="V866" s="783"/>
      <c r="W866" s="783"/>
      <c r="X866" s="783"/>
      <c r="Y866" s="783"/>
      <c r="Z866" s="783"/>
    </row>
    <row r="867" ht="12.75" customHeight="1">
      <c r="A867" s="783"/>
      <c r="B867" s="783"/>
      <c r="C867" s="784"/>
      <c r="D867" s="783"/>
      <c r="E867" s="783"/>
      <c r="F867" s="783"/>
      <c r="G867" s="783"/>
      <c r="H867" s="783"/>
      <c r="I867" s="783"/>
      <c r="J867" s="783"/>
      <c r="K867" s="783"/>
      <c r="L867" s="783"/>
      <c r="M867" s="783"/>
      <c r="N867" s="783"/>
      <c r="O867" s="783"/>
      <c r="P867" s="783"/>
      <c r="Q867" s="783"/>
      <c r="R867" s="783"/>
      <c r="S867" s="783"/>
      <c r="T867" s="783"/>
      <c r="U867" s="783"/>
      <c r="V867" s="783"/>
      <c r="W867" s="783"/>
      <c r="X867" s="783"/>
      <c r="Y867" s="783"/>
      <c r="Z867" s="783"/>
    </row>
    <row r="868" ht="12.75" customHeight="1">
      <c r="A868" s="783"/>
      <c r="B868" s="783"/>
      <c r="C868" s="784"/>
      <c r="D868" s="783"/>
      <c r="E868" s="783"/>
      <c r="F868" s="783"/>
      <c r="G868" s="783"/>
      <c r="H868" s="783"/>
      <c r="I868" s="783"/>
      <c r="J868" s="783"/>
      <c r="K868" s="783"/>
      <c r="L868" s="783"/>
      <c r="M868" s="783"/>
      <c r="N868" s="783"/>
      <c r="O868" s="783"/>
      <c r="P868" s="783"/>
      <c r="Q868" s="783"/>
      <c r="R868" s="783"/>
      <c r="S868" s="783"/>
      <c r="T868" s="783"/>
      <c r="U868" s="783"/>
      <c r="V868" s="783"/>
      <c r="W868" s="783"/>
      <c r="X868" s="783"/>
      <c r="Y868" s="783"/>
      <c r="Z868" s="783"/>
    </row>
    <row r="869" ht="12.75" customHeight="1">
      <c r="A869" s="783"/>
      <c r="B869" s="783"/>
      <c r="C869" s="784"/>
      <c r="D869" s="783"/>
      <c r="E869" s="783"/>
      <c r="F869" s="783"/>
      <c r="G869" s="783"/>
      <c r="H869" s="783"/>
      <c r="I869" s="783"/>
      <c r="J869" s="783"/>
      <c r="K869" s="783"/>
      <c r="L869" s="783"/>
      <c r="M869" s="783"/>
      <c r="N869" s="783"/>
      <c r="O869" s="783"/>
      <c r="P869" s="783"/>
      <c r="Q869" s="783"/>
      <c r="R869" s="783"/>
      <c r="S869" s="783"/>
      <c r="T869" s="783"/>
      <c r="U869" s="783"/>
      <c r="V869" s="783"/>
      <c r="W869" s="783"/>
      <c r="X869" s="783"/>
      <c r="Y869" s="783"/>
      <c r="Z869" s="783"/>
    </row>
    <row r="870" ht="12.75" customHeight="1">
      <c r="A870" s="783"/>
      <c r="B870" s="783"/>
      <c r="C870" s="784"/>
      <c r="D870" s="783"/>
      <c r="E870" s="783"/>
      <c r="F870" s="783"/>
      <c r="G870" s="783"/>
      <c r="H870" s="783"/>
      <c r="I870" s="783"/>
      <c r="J870" s="783"/>
      <c r="K870" s="783"/>
      <c r="L870" s="783"/>
      <c r="M870" s="783"/>
      <c r="N870" s="783"/>
      <c r="O870" s="783"/>
      <c r="P870" s="783"/>
      <c r="Q870" s="783"/>
      <c r="R870" s="783"/>
      <c r="S870" s="783"/>
      <c r="T870" s="783"/>
      <c r="U870" s="783"/>
      <c r="V870" s="783"/>
      <c r="W870" s="783"/>
      <c r="X870" s="783"/>
      <c r="Y870" s="783"/>
      <c r="Z870" s="783"/>
    </row>
    <row r="871" ht="12.75" customHeight="1">
      <c r="A871" s="783"/>
      <c r="B871" s="783"/>
      <c r="C871" s="784"/>
      <c r="D871" s="783"/>
      <c r="E871" s="783"/>
      <c r="F871" s="783"/>
      <c r="G871" s="783"/>
      <c r="H871" s="783"/>
      <c r="I871" s="783"/>
      <c r="J871" s="783"/>
      <c r="K871" s="783"/>
      <c r="L871" s="783"/>
      <c r="M871" s="783"/>
      <c r="N871" s="783"/>
      <c r="O871" s="783"/>
      <c r="P871" s="783"/>
      <c r="Q871" s="783"/>
      <c r="R871" s="783"/>
      <c r="S871" s="783"/>
      <c r="T871" s="783"/>
      <c r="U871" s="783"/>
      <c r="V871" s="783"/>
      <c r="W871" s="783"/>
      <c r="X871" s="783"/>
      <c r="Y871" s="783"/>
      <c r="Z871" s="783"/>
    </row>
    <row r="872" ht="12.75" customHeight="1">
      <c r="A872" s="783"/>
      <c r="B872" s="783"/>
      <c r="C872" s="784"/>
      <c r="D872" s="783"/>
      <c r="E872" s="783"/>
      <c r="F872" s="783"/>
      <c r="G872" s="783"/>
      <c r="H872" s="783"/>
      <c r="I872" s="783"/>
      <c r="J872" s="783"/>
      <c r="K872" s="783"/>
      <c r="L872" s="783"/>
      <c r="M872" s="783"/>
      <c r="N872" s="783"/>
      <c r="O872" s="783"/>
      <c r="P872" s="783"/>
      <c r="Q872" s="783"/>
      <c r="R872" s="783"/>
      <c r="S872" s="783"/>
      <c r="T872" s="783"/>
      <c r="U872" s="783"/>
      <c r="V872" s="783"/>
      <c r="W872" s="783"/>
      <c r="X872" s="783"/>
      <c r="Y872" s="783"/>
      <c r="Z872" s="783"/>
    </row>
    <row r="873" ht="12.75" customHeight="1">
      <c r="A873" s="783"/>
      <c r="B873" s="783"/>
      <c r="C873" s="784"/>
      <c r="D873" s="783"/>
      <c r="E873" s="783"/>
      <c r="F873" s="783"/>
      <c r="G873" s="783"/>
      <c r="H873" s="783"/>
      <c r="I873" s="783"/>
      <c r="J873" s="783"/>
      <c r="K873" s="783"/>
      <c r="L873" s="783"/>
      <c r="M873" s="783"/>
      <c r="N873" s="783"/>
      <c r="O873" s="783"/>
      <c r="P873" s="783"/>
      <c r="Q873" s="783"/>
      <c r="R873" s="783"/>
      <c r="S873" s="783"/>
      <c r="T873" s="783"/>
      <c r="U873" s="783"/>
      <c r="V873" s="783"/>
      <c r="W873" s="783"/>
      <c r="X873" s="783"/>
      <c r="Y873" s="783"/>
      <c r="Z873" s="783"/>
    </row>
    <row r="874" ht="12.75" customHeight="1">
      <c r="A874" s="783"/>
      <c r="B874" s="783"/>
      <c r="C874" s="784"/>
      <c r="D874" s="783"/>
      <c r="E874" s="783"/>
      <c r="F874" s="783"/>
      <c r="G874" s="783"/>
      <c r="H874" s="783"/>
      <c r="I874" s="783"/>
      <c r="J874" s="783"/>
      <c r="K874" s="783"/>
      <c r="L874" s="783"/>
      <c r="M874" s="783"/>
      <c r="N874" s="783"/>
      <c r="O874" s="783"/>
      <c r="P874" s="783"/>
      <c r="Q874" s="783"/>
      <c r="R874" s="783"/>
      <c r="S874" s="783"/>
      <c r="T874" s="783"/>
      <c r="U874" s="783"/>
      <c r="V874" s="783"/>
      <c r="W874" s="783"/>
      <c r="X874" s="783"/>
      <c r="Y874" s="783"/>
      <c r="Z874" s="783"/>
    </row>
    <row r="875" ht="12.75" customHeight="1">
      <c r="A875" s="783"/>
      <c r="B875" s="783"/>
      <c r="C875" s="784"/>
      <c r="D875" s="783"/>
      <c r="E875" s="783"/>
      <c r="F875" s="783"/>
      <c r="G875" s="783"/>
      <c r="H875" s="783"/>
      <c r="I875" s="783"/>
      <c r="J875" s="783"/>
      <c r="K875" s="783"/>
      <c r="L875" s="783"/>
      <c r="M875" s="783"/>
      <c r="N875" s="783"/>
      <c r="O875" s="783"/>
      <c r="P875" s="783"/>
      <c r="Q875" s="783"/>
      <c r="R875" s="783"/>
      <c r="S875" s="783"/>
      <c r="T875" s="783"/>
      <c r="U875" s="783"/>
      <c r="V875" s="783"/>
      <c r="W875" s="783"/>
      <c r="X875" s="783"/>
      <c r="Y875" s="783"/>
      <c r="Z875" s="783"/>
    </row>
    <row r="876" ht="12.75" customHeight="1">
      <c r="A876" s="783"/>
      <c r="B876" s="783"/>
      <c r="C876" s="784"/>
      <c r="D876" s="783"/>
      <c r="E876" s="783"/>
      <c r="F876" s="783"/>
      <c r="G876" s="783"/>
      <c r="H876" s="783"/>
      <c r="I876" s="783"/>
      <c r="J876" s="783"/>
      <c r="K876" s="783"/>
      <c r="L876" s="783"/>
      <c r="M876" s="783"/>
      <c r="N876" s="783"/>
      <c r="O876" s="783"/>
      <c r="P876" s="783"/>
      <c r="Q876" s="783"/>
      <c r="R876" s="783"/>
      <c r="S876" s="783"/>
      <c r="T876" s="783"/>
      <c r="U876" s="783"/>
      <c r="V876" s="783"/>
      <c r="W876" s="783"/>
      <c r="X876" s="783"/>
      <c r="Y876" s="783"/>
      <c r="Z876" s="783"/>
    </row>
    <row r="877" ht="12.75" customHeight="1">
      <c r="A877" s="783"/>
      <c r="B877" s="783"/>
      <c r="C877" s="784"/>
      <c r="D877" s="783"/>
      <c r="E877" s="783"/>
      <c r="F877" s="783"/>
      <c r="G877" s="783"/>
      <c r="H877" s="783"/>
      <c r="I877" s="783"/>
      <c r="J877" s="783"/>
      <c r="K877" s="783"/>
      <c r="L877" s="783"/>
      <c r="M877" s="783"/>
      <c r="N877" s="783"/>
      <c r="O877" s="783"/>
      <c r="P877" s="783"/>
      <c r="Q877" s="783"/>
      <c r="R877" s="783"/>
      <c r="S877" s="783"/>
      <c r="T877" s="783"/>
      <c r="U877" s="783"/>
      <c r="V877" s="783"/>
      <c r="W877" s="783"/>
      <c r="X877" s="783"/>
      <c r="Y877" s="783"/>
      <c r="Z877" s="783"/>
    </row>
    <row r="878" ht="12.75" customHeight="1">
      <c r="A878" s="783"/>
      <c r="B878" s="783"/>
      <c r="C878" s="784"/>
      <c r="D878" s="783"/>
      <c r="E878" s="783"/>
      <c r="F878" s="783"/>
      <c r="G878" s="783"/>
      <c r="H878" s="783"/>
      <c r="I878" s="783"/>
      <c r="J878" s="783"/>
      <c r="K878" s="783"/>
      <c r="L878" s="783"/>
      <c r="M878" s="783"/>
      <c r="N878" s="783"/>
      <c r="O878" s="783"/>
      <c r="P878" s="783"/>
      <c r="Q878" s="783"/>
      <c r="R878" s="783"/>
      <c r="S878" s="783"/>
      <c r="T878" s="783"/>
      <c r="U878" s="783"/>
      <c r="V878" s="783"/>
      <c r="W878" s="783"/>
      <c r="X878" s="783"/>
      <c r="Y878" s="783"/>
      <c r="Z878" s="783"/>
    </row>
    <row r="879" ht="12.75" customHeight="1">
      <c r="A879" s="783"/>
      <c r="B879" s="783"/>
      <c r="C879" s="784"/>
      <c r="D879" s="783"/>
      <c r="E879" s="783"/>
      <c r="F879" s="783"/>
      <c r="G879" s="783"/>
      <c r="H879" s="783"/>
      <c r="I879" s="783"/>
      <c r="J879" s="783"/>
      <c r="K879" s="783"/>
      <c r="L879" s="783"/>
      <c r="M879" s="783"/>
      <c r="N879" s="783"/>
      <c r="O879" s="783"/>
      <c r="P879" s="783"/>
      <c r="Q879" s="783"/>
      <c r="R879" s="783"/>
      <c r="S879" s="783"/>
      <c r="T879" s="783"/>
      <c r="U879" s="783"/>
      <c r="V879" s="783"/>
      <c r="W879" s="783"/>
      <c r="X879" s="783"/>
      <c r="Y879" s="783"/>
      <c r="Z879" s="783"/>
    </row>
    <row r="880" ht="12.75" customHeight="1">
      <c r="A880" s="783"/>
      <c r="B880" s="783"/>
      <c r="C880" s="784"/>
      <c r="D880" s="783"/>
      <c r="E880" s="783"/>
      <c r="F880" s="783"/>
      <c r="G880" s="783"/>
      <c r="H880" s="783"/>
      <c r="I880" s="783"/>
      <c r="J880" s="783"/>
      <c r="K880" s="783"/>
      <c r="L880" s="783"/>
      <c r="M880" s="783"/>
      <c r="N880" s="783"/>
      <c r="O880" s="783"/>
      <c r="P880" s="783"/>
      <c r="Q880" s="783"/>
      <c r="R880" s="783"/>
      <c r="S880" s="783"/>
      <c r="T880" s="783"/>
      <c r="U880" s="783"/>
      <c r="V880" s="783"/>
      <c r="W880" s="783"/>
      <c r="X880" s="783"/>
      <c r="Y880" s="783"/>
      <c r="Z880" s="783"/>
    </row>
    <row r="881" ht="12.75" customHeight="1">
      <c r="A881" s="783"/>
      <c r="B881" s="783"/>
      <c r="C881" s="784"/>
      <c r="D881" s="783"/>
      <c r="E881" s="783"/>
      <c r="F881" s="783"/>
      <c r="G881" s="783"/>
      <c r="H881" s="783"/>
      <c r="I881" s="783"/>
      <c r="J881" s="783"/>
      <c r="K881" s="783"/>
      <c r="L881" s="783"/>
      <c r="M881" s="783"/>
      <c r="N881" s="783"/>
      <c r="O881" s="783"/>
      <c r="P881" s="783"/>
      <c r="Q881" s="783"/>
      <c r="R881" s="783"/>
      <c r="S881" s="783"/>
      <c r="T881" s="783"/>
      <c r="U881" s="783"/>
      <c r="V881" s="783"/>
      <c r="W881" s="783"/>
      <c r="X881" s="783"/>
      <c r="Y881" s="783"/>
      <c r="Z881" s="783"/>
    </row>
    <row r="882" ht="12.75" customHeight="1">
      <c r="A882" s="783"/>
      <c r="B882" s="783"/>
      <c r="C882" s="784"/>
      <c r="D882" s="783"/>
      <c r="E882" s="783"/>
      <c r="F882" s="783"/>
      <c r="G882" s="783"/>
      <c r="H882" s="783"/>
      <c r="I882" s="783"/>
      <c r="J882" s="783"/>
      <c r="K882" s="783"/>
      <c r="L882" s="783"/>
      <c r="M882" s="783"/>
      <c r="N882" s="783"/>
      <c r="O882" s="783"/>
      <c r="P882" s="783"/>
      <c r="Q882" s="783"/>
      <c r="R882" s="783"/>
      <c r="S882" s="783"/>
      <c r="T882" s="783"/>
      <c r="U882" s="783"/>
      <c r="V882" s="783"/>
      <c r="W882" s="783"/>
      <c r="X882" s="783"/>
      <c r="Y882" s="783"/>
      <c r="Z882" s="783"/>
    </row>
    <row r="883" ht="12.75" customHeight="1">
      <c r="A883" s="783"/>
      <c r="B883" s="783"/>
      <c r="C883" s="784"/>
      <c r="D883" s="783"/>
      <c r="E883" s="783"/>
      <c r="F883" s="783"/>
      <c r="G883" s="783"/>
      <c r="H883" s="783"/>
      <c r="I883" s="783"/>
      <c r="J883" s="783"/>
      <c r="K883" s="783"/>
      <c r="L883" s="783"/>
      <c r="M883" s="783"/>
      <c r="N883" s="783"/>
      <c r="O883" s="783"/>
      <c r="P883" s="783"/>
      <c r="Q883" s="783"/>
      <c r="R883" s="783"/>
      <c r="S883" s="783"/>
      <c r="T883" s="783"/>
      <c r="U883" s="783"/>
      <c r="V883" s="783"/>
      <c r="W883" s="783"/>
      <c r="X883" s="783"/>
      <c r="Y883" s="783"/>
      <c r="Z883" s="783"/>
    </row>
    <row r="884" ht="12.75" customHeight="1">
      <c r="A884" s="783"/>
      <c r="B884" s="783"/>
      <c r="C884" s="784"/>
      <c r="D884" s="783"/>
      <c r="E884" s="783"/>
      <c r="F884" s="783"/>
      <c r="G884" s="783"/>
      <c r="H884" s="783"/>
      <c r="I884" s="783"/>
      <c r="J884" s="783"/>
      <c r="K884" s="783"/>
      <c r="L884" s="783"/>
      <c r="M884" s="783"/>
      <c r="N884" s="783"/>
      <c r="O884" s="783"/>
      <c r="P884" s="783"/>
      <c r="Q884" s="783"/>
      <c r="R884" s="783"/>
      <c r="S884" s="783"/>
      <c r="T884" s="783"/>
      <c r="U884" s="783"/>
      <c r="V884" s="783"/>
      <c r="W884" s="783"/>
      <c r="X884" s="783"/>
      <c r="Y884" s="783"/>
      <c r="Z884" s="783"/>
    </row>
    <row r="885" ht="12.75" customHeight="1">
      <c r="A885" s="783"/>
      <c r="B885" s="783"/>
      <c r="C885" s="784"/>
      <c r="D885" s="783"/>
      <c r="E885" s="783"/>
      <c r="F885" s="783"/>
      <c r="G885" s="783"/>
      <c r="H885" s="783"/>
      <c r="I885" s="783"/>
      <c r="J885" s="783"/>
      <c r="K885" s="783"/>
      <c r="L885" s="783"/>
      <c r="M885" s="783"/>
      <c r="N885" s="783"/>
      <c r="O885" s="783"/>
      <c r="P885" s="783"/>
      <c r="Q885" s="783"/>
      <c r="R885" s="783"/>
      <c r="S885" s="783"/>
      <c r="T885" s="783"/>
      <c r="U885" s="783"/>
      <c r="V885" s="783"/>
      <c r="W885" s="783"/>
      <c r="X885" s="783"/>
      <c r="Y885" s="783"/>
      <c r="Z885" s="783"/>
    </row>
    <row r="886" ht="12.75" customHeight="1">
      <c r="A886" s="783"/>
      <c r="B886" s="783"/>
      <c r="C886" s="784"/>
      <c r="D886" s="783"/>
      <c r="E886" s="783"/>
      <c r="F886" s="783"/>
      <c r="G886" s="783"/>
      <c r="H886" s="783"/>
      <c r="I886" s="783"/>
      <c r="J886" s="783"/>
      <c r="K886" s="783"/>
      <c r="L886" s="783"/>
      <c r="M886" s="783"/>
      <c r="N886" s="783"/>
      <c r="O886" s="783"/>
      <c r="P886" s="783"/>
      <c r="Q886" s="783"/>
      <c r="R886" s="783"/>
      <c r="S886" s="783"/>
      <c r="T886" s="783"/>
      <c r="U886" s="783"/>
      <c r="V886" s="783"/>
      <c r="W886" s="783"/>
      <c r="X886" s="783"/>
      <c r="Y886" s="783"/>
      <c r="Z886" s="783"/>
    </row>
    <row r="887" ht="12.75" customHeight="1">
      <c r="A887" s="783"/>
      <c r="B887" s="783"/>
      <c r="C887" s="784"/>
      <c r="D887" s="783"/>
      <c r="E887" s="783"/>
      <c r="F887" s="783"/>
      <c r="G887" s="783"/>
      <c r="H887" s="783"/>
      <c r="I887" s="783"/>
      <c r="J887" s="783"/>
      <c r="K887" s="783"/>
      <c r="L887" s="783"/>
      <c r="M887" s="783"/>
      <c r="N887" s="783"/>
      <c r="O887" s="783"/>
      <c r="P887" s="783"/>
      <c r="Q887" s="783"/>
      <c r="R887" s="783"/>
      <c r="S887" s="783"/>
      <c r="T887" s="783"/>
      <c r="U887" s="783"/>
      <c r="V887" s="783"/>
      <c r="W887" s="783"/>
      <c r="X887" s="783"/>
      <c r="Y887" s="783"/>
      <c r="Z887" s="783"/>
    </row>
    <row r="888" ht="12.75" customHeight="1">
      <c r="A888" s="783"/>
      <c r="B888" s="783"/>
      <c r="C888" s="784"/>
      <c r="D888" s="783"/>
      <c r="E888" s="783"/>
      <c r="F888" s="783"/>
      <c r="G888" s="783"/>
      <c r="H888" s="783"/>
      <c r="I888" s="783"/>
      <c r="J888" s="783"/>
      <c r="K888" s="783"/>
      <c r="L888" s="783"/>
      <c r="M888" s="783"/>
      <c r="N888" s="783"/>
      <c r="O888" s="783"/>
      <c r="P888" s="783"/>
      <c r="Q888" s="783"/>
      <c r="R888" s="783"/>
      <c r="S888" s="783"/>
      <c r="T888" s="783"/>
      <c r="U888" s="783"/>
      <c r="V888" s="783"/>
      <c r="W888" s="783"/>
      <c r="X888" s="783"/>
      <c r="Y888" s="783"/>
      <c r="Z888" s="783"/>
    </row>
    <row r="889" ht="12.75" customHeight="1">
      <c r="A889" s="783"/>
      <c r="B889" s="783"/>
      <c r="C889" s="784"/>
      <c r="D889" s="783"/>
      <c r="E889" s="783"/>
      <c r="F889" s="783"/>
      <c r="G889" s="783"/>
      <c r="H889" s="783"/>
      <c r="I889" s="783"/>
      <c r="J889" s="783"/>
      <c r="K889" s="783"/>
      <c r="L889" s="783"/>
      <c r="M889" s="783"/>
      <c r="N889" s="783"/>
      <c r="O889" s="783"/>
      <c r="P889" s="783"/>
      <c r="Q889" s="783"/>
      <c r="R889" s="783"/>
      <c r="S889" s="783"/>
      <c r="T889" s="783"/>
      <c r="U889" s="783"/>
      <c r="V889" s="783"/>
      <c r="W889" s="783"/>
      <c r="X889" s="783"/>
      <c r="Y889" s="783"/>
      <c r="Z889" s="783"/>
    </row>
    <row r="890" ht="12.75" customHeight="1">
      <c r="A890" s="783"/>
      <c r="B890" s="783"/>
      <c r="C890" s="784"/>
      <c r="D890" s="783"/>
      <c r="E890" s="783"/>
      <c r="F890" s="783"/>
      <c r="G890" s="783"/>
      <c r="H890" s="783"/>
      <c r="I890" s="783"/>
      <c r="J890" s="783"/>
      <c r="K890" s="783"/>
      <c r="L890" s="783"/>
      <c r="M890" s="783"/>
      <c r="N890" s="783"/>
      <c r="O890" s="783"/>
      <c r="P890" s="783"/>
      <c r="Q890" s="783"/>
      <c r="R890" s="783"/>
      <c r="S890" s="783"/>
      <c r="T890" s="783"/>
      <c r="U890" s="783"/>
      <c r="V890" s="783"/>
      <c r="W890" s="783"/>
      <c r="X890" s="783"/>
      <c r="Y890" s="783"/>
      <c r="Z890" s="783"/>
    </row>
    <row r="891" ht="12.75" customHeight="1">
      <c r="A891" s="783"/>
      <c r="B891" s="783"/>
      <c r="C891" s="784"/>
      <c r="D891" s="783"/>
      <c r="E891" s="783"/>
      <c r="F891" s="783"/>
      <c r="G891" s="783"/>
      <c r="H891" s="783"/>
      <c r="I891" s="783"/>
      <c r="J891" s="783"/>
      <c r="K891" s="783"/>
      <c r="L891" s="783"/>
      <c r="M891" s="783"/>
      <c r="N891" s="783"/>
      <c r="O891" s="783"/>
      <c r="P891" s="783"/>
      <c r="Q891" s="783"/>
      <c r="R891" s="783"/>
      <c r="S891" s="783"/>
      <c r="T891" s="783"/>
      <c r="U891" s="783"/>
      <c r="V891" s="783"/>
      <c r="W891" s="783"/>
      <c r="X891" s="783"/>
      <c r="Y891" s="783"/>
      <c r="Z891" s="783"/>
    </row>
    <row r="892" ht="12.75" customHeight="1">
      <c r="A892" s="783"/>
      <c r="B892" s="783"/>
      <c r="C892" s="784"/>
      <c r="D892" s="783"/>
      <c r="E892" s="783"/>
      <c r="F892" s="783"/>
      <c r="G892" s="783"/>
      <c r="H892" s="783"/>
      <c r="I892" s="783"/>
      <c r="J892" s="783"/>
      <c r="K892" s="783"/>
      <c r="L892" s="783"/>
      <c r="M892" s="783"/>
      <c r="N892" s="783"/>
      <c r="O892" s="783"/>
      <c r="P892" s="783"/>
      <c r="Q892" s="783"/>
      <c r="R892" s="783"/>
      <c r="S892" s="783"/>
      <c r="T892" s="783"/>
      <c r="U892" s="783"/>
      <c r="V892" s="783"/>
      <c r="W892" s="783"/>
      <c r="X892" s="783"/>
      <c r="Y892" s="783"/>
      <c r="Z892" s="783"/>
    </row>
    <row r="893" ht="12.75" customHeight="1">
      <c r="A893" s="783"/>
      <c r="B893" s="783"/>
      <c r="C893" s="784"/>
      <c r="D893" s="783"/>
      <c r="E893" s="783"/>
      <c r="F893" s="783"/>
      <c r="G893" s="783"/>
      <c r="H893" s="783"/>
      <c r="I893" s="783"/>
      <c r="J893" s="783"/>
      <c r="K893" s="783"/>
      <c r="L893" s="783"/>
      <c r="M893" s="783"/>
      <c r="N893" s="783"/>
      <c r="O893" s="783"/>
      <c r="P893" s="783"/>
      <c r="Q893" s="783"/>
      <c r="R893" s="783"/>
      <c r="S893" s="783"/>
      <c r="T893" s="783"/>
      <c r="U893" s="783"/>
      <c r="V893" s="783"/>
      <c r="W893" s="783"/>
      <c r="X893" s="783"/>
      <c r="Y893" s="783"/>
      <c r="Z893" s="783"/>
    </row>
    <row r="894" ht="12.75" customHeight="1">
      <c r="A894" s="783"/>
      <c r="B894" s="783"/>
      <c r="C894" s="784"/>
      <c r="D894" s="783"/>
      <c r="E894" s="783"/>
      <c r="F894" s="783"/>
      <c r="G894" s="783"/>
      <c r="H894" s="783"/>
      <c r="I894" s="783"/>
      <c r="J894" s="783"/>
      <c r="K894" s="783"/>
      <c r="L894" s="783"/>
      <c r="M894" s="783"/>
      <c r="N894" s="783"/>
      <c r="O894" s="783"/>
      <c r="P894" s="783"/>
      <c r="Q894" s="783"/>
      <c r="R894" s="783"/>
      <c r="S894" s="783"/>
      <c r="T894" s="783"/>
      <c r="U894" s="783"/>
      <c r="V894" s="783"/>
      <c r="W894" s="783"/>
      <c r="X894" s="783"/>
      <c r="Y894" s="783"/>
      <c r="Z894" s="783"/>
    </row>
    <row r="895" ht="12.75" customHeight="1">
      <c r="A895" s="783"/>
      <c r="B895" s="783"/>
      <c r="C895" s="784"/>
      <c r="D895" s="783"/>
      <c r="E895" s="783"/>
      <c r="F895" s="783"/>
      <c r="G895" s="783"/>
      <c r="H895" s="783"/>
      <c r="I895" s="783"/>
      <c r="J895" s="783"/>
      <c r="K895" s="783"/>
      <c r="L895" s="783"/>
      <c r="M895" s="783"/>
      <c r="N895" s="783"/>
      <c r="O895" s="783"/>
      <c r="P895" s="783"/>
      <c r="Q895" s="783"/>
      <c r="R895" s="783"/>
      <c r="S895" s="783"/>
      <c r="T895" s="783"/>
      <c r="U895" s="783"/>
      <c r="V895" s="783"/>
      <c r="W895" s="783"/>
      <c r="X895" s="783"/>
      <c r="Y895" s="783"/>
      <c r="Z895" s="783"/>
    </row>
    <row r="896" ht="12.75" customHeight="1">
      <c r="A896" s="783"/>
      <c r="B896" s="783"/>
      <c r="C896" s="784"/>
      <c r="D896" s="783"/>
      <c r="E896" s="783"/>
      <c r="F896" s="783"/>
      <c r="G896" s="783"/>
      <c r="H896" s="783"/>
      <c r="I896" s="783"/>
      <c r="J896" s="783"/>
      <c r="K896" s="783"/>
      <c r="L896" s="783"/>
      <c r="M896" s="783"/>
      <c r="N896" s="783"/>
      <c r="O896" s="783"/>
      <c r="P896" s="783"/>
      <c r="Q896" s="783"/>
      <c r="R896" s="783"/>
      <c r="S896" s="783"/>
      <c r="T896" s="783"/>
      <c r="U896" s="783"/>
      <c r="V896" s="783"/>
      <c r="W896" s="783"/>
      <c r="X896" s="783"/>
      <c r="Y896" s="783"/>
      <c r="Z896" s="783"/>
    </row>
    <row r="897" ht="12.75" customHeight="1">
      <c r="A897" s="783"/>
      <c r="B897" s="783"/>
      <c r="C897" s="784"/>
      <c r="D897" s="783"/>
      <c r="E897" s="783"/>
      <c r="F897" s="783"/>
      <c r="G897" s="783"/>
      <c r="H897" s="783"/>
      <c r="I897" s="783"/>
      <c r="J897" s="783"/>
      <c r="K897" s="783"/>
      <c r="L897" s="783"/>
      <c r="M897" s="783"/>
      <c r="N897" s="783"/>
      <c r="O897" s="783"/>
      <c r="P897" s="783"/>
      <c r="Q897" s="783"/>
      <c r="R897" s="783"/>
      <c r="S897" s="783"/>
      <c r="T897" s="783"/>
      <c r="U897" s="783"/>
      <c r="V897" s="783"/>
      <c r="W897" s="783"/>
      <c r="X897" s="783"/>
      <c r="Y897" s="783"/>
      <c r="Z897" s="783"/>
    </row>
    <row r="898" ht="12.75" customHeight="1">
      <c r="A898" s="783"/>
      <c r="B898" s="783"/>
      <c r="C898" s="784"/>
      <c r="D898" s="783"/>
      <c r="E898" s="783"/>
      <c r="F898" s="783"/>
      <c r="G898" s="783"/>
      <c r="H898" s="783"/>
      <c r="I898" s="783"/>
      <c r="J898" s="783"/>
      <c r="K898" s="783"/>
      <c r="L898" s="783"/>
      <c r="M898" s="783"/>
      <c r="N898" s="783"/>
      <c r="O898" s="783"/>
      <c r="P898" s="783"/>
      <c r="Q898" s="783"/>
      <c r="R898" s="783"/>
      <c r="S898" s="783"/>
      <c r="T898" s="783"/>
      <c r="U898" s="783"/>
      <c r="V898" s="783"/>
      <c r="W898" s="783"/>
      <c r="X898" s="783"/>
      <c r="Y898" s="783"/>
      <c r="Z898" s="783"/>
    </row>
    <row r="899" ht="12.75" customHeight="1">
      <c r="A899" s="783"/>
      <c r="B899" s="783"/>
      <c r="C899" s="784"/>
      <c r="D899" s="783"/>
      <c r="E899" s="783"/>
      <c r="F899" s="783"/>
      <c r="G899" s="783"/>
      <c r="H899" s="783"/>
      <c r="I899" s="783"/>
      <c r="J899" s="783"/>
      <c r="K899" s="783"/>
      <c r="L899" s="783"/>
      <c r="M899" s="783"/>
      <c r="N899" s="783"/>
      <c r="O899" s="783"/>
      <c r="P899" s="783"/>
      <c r="Q899" s="783"/>
      <c r="R899" s="783"/>
      <c r="S899" s="783"/>
      <c r="T899" s="783"/>
      <c r="U899" s="783"/>
      <c r="V899" s="783"/>
      <c r="W899" s="783"/>
      <c r="X899" s="783"/>
      <c r="Y899" s="783"/>
      <c r="Z899" s="783"/>
    </row>
    <row r="900" ht="12.75" customHeight="1">
      <c r="A900" s="783"/>
      <c r="B900" s="783"/>
      <c r="C900" s="784"/>
      <c r="D900" s="783"/>
      <c r="E900" s="783"/>
      <c r="F900" s="783"/>
      <c r="G900" s="783"/>
      <c r="H900" s="783"/>
      <c r="I900" s="783"/>
      <c r="J900" s="783"/>
      <c r="K900" s="783"/>
      <c r="L900" s="783"/>
      <c r="M900" s="783"/>
      <c r="N900" s="783"/>
      <c r="O900" s="783"/>
      <c r="P900" s="783"/>
      <c r="Q900" s="783"/>
      <c r="R900" s="783"/>
      <c r="S900" s="783"/>
      <c r="T900" s="783"/>
      <c r="U900" s="783"/>
      <c r="V900" s="783"/>
      <c r="W900" s="783"/>
      <c r="X900" s="783"/>
      <c r="Y900" s="783"/>
      <c r="Z900" s="783"/>
    </row>
    <row r="901" ht="12.75" customHeight="1">
      <c r="A901" s="783"/>
      <c r="B901" s="783"/>
      <c r="C901" s="784"/>
      <c r="D901" s="783"/>
      <c r="E901" s="783"/>
      <c r="F901" s="783"/>
      <c r="G901" s="783"/>
      <c r="H901" s="783"/>
      <c r="I901" s="783"/>
      <c r="J901" s="783"/>
      <c r="K901" s="783"/>
      <c r="L901" s="783"/>
      <c r="M901" s="783"/>
      <c r="N901" s="783"/>
      <c r="O901" s="783"/>
      <c r="P901" s="783"/>
      <c r="Q901" s="783"/>
      <c r="R901" s="783"/>
      <c r="S901" s="783"/>
      <c r="T901" s="783"/>
      <c r="U901" s="783"/>
      <c r="V901" s="783"/>
      <c r="W901" s="783"/>
      <c r="X901" s="783"/>
      <c r="Y901" s="783"/>
      <c r="Z901" s="783"/>
    </row>
    <row r="902" ht="12.75" customHeight="1">
      <c r="A902" s="783"/>
      <c r="B902" s="783"/>
      <c r="C902" s="784"/>
      <c r="D902" s="783"/>
      <c r="E902" s="783"/>
      <c r="F902" s="783"/>
      <c r="G902" s="783"/>
      <c r="H902" s="783"/>
      <c r="I902" s="783"/>
      <c r="J902" s="783"/>
      <c r="K902" s="783"/>
      <c r="L902" s="783"/>
      <c r="M902" s="783"/>
      <c r="N902" s="783"/>
      <c r="O902" s="783"/>
      <c r="P902" s="783"/>
      <c r="Q902" s="783"/>
      <c r="R902" s="783"/>
      <c r="S902" s="783"/>
      <c r="T902" s="783"/>
      <c r="U902" s="783"/>
      <c r="V902" s="783"/>
      <c r="W902" s="783"/>
      <c r="X902" s="783"/>
      <c r="Y902" s="783"/>
      <c r="Z902" s="783"/>
    </row>
    <row r="903" ht="12.75" customHeight="1">
      <c r="A903" s="783"/>
      <c r="B903" s="783"/>
      <c r="C903" s="784"/>
      <c r="D903" s="783"/>
      <c r="E903" s="783"/>
      <c r="F903" s="783"/>
      <c r="G903" s="783"/>
      <c r="H903" s="783"/>
      <c r="I903" s="783"/>
      <c r="J903" s="783"/>
      <c r="K903" s="783"/>
      <c r="L903" s="783"/>
      <c r="M903" s="783"/>
      <c r="N903" s="783"/>
      <c r="O903" s="783"/>
      <c r="P903" s="783"/>
      <c r="Q903" s="783"/>
      <c r="R903" s="783"/>
      <c r="S903" s="783"/>
      <c r="T903" s="783"/>
      <c r="U903" s="783"/>
      <c r="V903" s="783"/>
      <c r="W903" s="783"/>
      <c r="X903" s="783"/>
      <c r="Y903" s="783"/>
      <c r="Z903" s="783"/>
    </row>
    <row r="904" ht="12.75" customHeight="1">
      <c r="A904" s="783"/>
      <c r="B904" s="783"/>
      <c r="C904" s="784"/>
      <c r="D904" s="783"/>
      <c r="E904" s="783"/>
      <c r="F904" s="783"/>
      <c r="G904" s="783"/>
      <c r="H904" s="783"/>
      <c r="I904" s="783"/>
      <c r="J904" s="783"/>
      <c r="K904" s="783"/>
      <c r="L904" s="783"/>
      <c r="M904" s="783"/>
      <c r="N904" s="783"/>
      <c r="O904" s="783"/>
      <c r="P904" s="783"/>
      <c r="Q904" s="783"/>
      <c r="R904" s="783"/>
      <c r="S904" s="783"/>
      <c r="T904" s="783"/>
      <c r="U904" s="783"/>
      <c r="V904" s="783"/>
      <c r="W904" s="783"/>
      <c r="X904" s="783"/>
      <c r="Y904" s="783"/>
      <c r="Z904" s="783"/>
    </row>
    <row r="905" ht="12.75" customHeight="1">
      <c r="A905" s="783"/>
      <c r="B905" s="783"/>
      <c r="C905" s="784"/>
      <c r="D905" s="783"/>
      <c r="E905" s="783"/>
      <c r="F905" s="783"/>
      <c r="G905" s="783"/>
      <c r="H905" s="783"/>
      <c r="I905" s="783"/>
      <c r="J905" s="783"/>
      <c r="K905" s="783"/>
      <c r="L905" s="783"/>
      <c r="M905" s="783"/>
      <c r="N905" s="783"/>
      <c r="O905" s="783"/>
      <c r="P905" s="783"/>
      <c r="Q905" s="783"/>
      <c r="R905" s="783"/>
      <c r="S905" s="783"/>
      <c r="T905" s="783"/>
      <c r="U905" s="783"/>
      <c r="V905" s="783"/>
      <c r="W905" s="783"/>
      <c r="X905" s="783"/>
      <c r="Y905" s="783"/>
      <c r="Z905" s="783"/>
    </row>
    <row r="906" ht="12.75" customHeight="1">
      <c r="A906" s="783"/>
      <c r="B906" s="783"/>
      <c r="C906" s="784"/>
      <c r="D906" s="783"/>
      <c r="E906" s="783"/>
      <c r="F906" s="783"/>
      <c r="G906" s="783"/>
      <c r="H906" s="783"/>
      <c r="I906" s="783"/>
      <c r="J906" s="783"/>
      <c r="K906" s="783"/>
      <c r="L906" s="783"/>
      <c r="M906" s="783"/>
      <c r="N906" s="783"/>
      <c r="O906" s="783"/>
      <c r="P906" s="783"/>
      <c r="Q906" s="783"/>
      <c r="R906" s="783"/>
      <c r="S906" s="783"/>
      <c r="T906" s="783"/>
      <c r="U906" s="783"/>
      <c r="V906" s="783"/>
      <c r="W906" s="783"/>
      <c r="X906" s="783"/>
      <c r="Y906" s="783"/>
      <c r="Z906" s="783"/>
    </row>
    <row r="907" ht="12.75" customHeight="1">
      <c r="A907" s="783"/>
      <c r="B907" s="783"/>
      <c r="C907" s="784"/>
      <c r="D907" s="783"/>
      <c r="E907" s="783"/>
      <c r="F907" s="783"/>
      <c r="G907" s="783"/>
      <c r="H907" s="783"/>
      <c r="I907" s="783"/>
      <c r="J907" s="783"/>
      <c r="K907" s="783"/>
      <c r="L907" s="783"/>
      <c r="M907" s="783"/>
      <c r="N907" s="783"/>
      <c r="O907" s="783"/>
      <c r="P907" s="783"/>
      <c r="Q907" s="783"/>
      <c r="R907" s="783"/>
      <c r="S907" s="783"/>
      <c r="T907" s="783"/>
      <c r="U907" s="783"/>
      <c r="V907" s="783"/>
      <c r="W907" s="783"/>
      <c r="X907" s="783"/>
      <c r="Y907" s="783"/>
      <c r="Z907" s="783"/>
    </row>
    <row r="908" ht="12.75" customHeight="1">
      <c r="A908" s="783"/>
      <c r="B908" s="783"/>
      <c r="C908" s="784"/>
      <c r="D908" s="783"/>
      <c r="E908" s="783"/>
      <c r="F908" s="783"/>
      <c r="G908" s="783"/>
      <c r="H908" s="783"/>
      <c r="I908" s="783"/>
      <c r="J908" s="783"/>
      <c r="K908" s="783"/>
      <c r="L908" s="783"/>
      <c r="M908" s="783"/>
      <c r="N908" s="783"/>
      <c r="O908" s="783"/>
      <c r="P908" s="783"/>
      <c r="Q908" s="783"/>
      <c r="R908" s="783"/>
      <c r="S908" s="783"/>
      <c r="T908" s="783"/>
      <c r="U908" s="783"/>
      <c r="V908" s="783"/>
      <c r="W908" s="783"/>
      <c r="X908" s="783"/>
      <c r="Y908" s="783"/>
      <c r="Z908" s="783"/>
    </row>
    <row r="909" ht="12.75" customHeight="1">
      <c r="A909" s="783"/>
      <c r="B909" s="783"/>
      <c r="C909" s="784"/>
      <c r="D909" s="783"/>
      <c r="E909" s="783"/>
      <c r="F909" s="783"/>
      <c r="G909" s="783"/>
      <c r="H909" s="783"/>
      <c r="I909" s="783"/>
      <c r="J909" s="783"/>
      <c r="K909" s="783"/>
      <c r="L909" s="783"/>
      <c r="M909" s="783"/>
      <c r="N909" s="783"/>
      <c r="O909" s="783"/>
      <c r="P909" s="783"/>
      <c r="Q909" s="783"/>
      <c r="R909" s="783"/>
      <c r="S909" s="783"/>
      <c r="T909" s="783"/>
      <c r="U909" s="783"/>
      <c r="V909" s="783"/>
      <c r="W909" s="783"/>
      <c r="X909" s="783"/>
      <c r="Y909" s="783"/>
      <c r="Z909" s="783"/>
    </row>
    <row r="910" ht="12.75" customHeight="1">
      <c r="A910" s="783"/>
      <c r="B910" s="783"/>
      <c r="C910" s="784"/>
      <c r="D910" s="783"/>
      <c r="E910" s="783"/>
      <c r="F910" s="783"/>
      <c r="G910" s="783"/>
      <c r="H910" s="783"/>
      <c r="I910" s="783"/>
      <c r="J910" s="783"/>
      <c r="K910" s="783"/>
      <c r="L910" s="783"/>
      <c r="M910" s="783"/>
      <c r="N910" s="783"/>
      <c r="O910" s="783"/>
      <c r="P910" s="783"/>
      <c r="Q910" s="783"/>
      <c r="R910" s="783"/>
      <c r="S910" s="783"/>
      <c r="T910" s="783"/>
      <c r="U910" s="783"/>
      <c r="V910" s="783"/>
      <c r="W910" s="783"/>
      <c r="X910" s="783"/>
      <c r="Y910" s="783"/>
      <c r="Z910" s="783"/>
    </row>
    <row r="911" ht="12.75" customHeight="1">
      <c r="A911" s="783"/>
      <c r="B911" s="783"/>
      <c r="C911" s="784"/>
      <c r="D911" s="783"/>
      <c r="E911" s="783"/>
      <c r="F911" s="783"/>
      <c r="G911" s="783"/>
      <c r="H911" s="783"/>
      <c r="I911" s="783"/>
      <c r="J911" s="783"/>
      <c r="K911" s="783"/>
      <c r="L911" s="783"/>
      <c r="M911" s="783"/>
      <c r="N911" s="783"/>
      <c r="O911" s="783"/>
      <c r="P911" s="783"/>
      <c r="Q911" s="783"/>
      <c r="R911" s="783"/>
      <c r="S911" s="783"/>
      <c r="T911" s="783"/>
      <c r="U911" s="783"/>
      <c r="V911" s="783"/>
      <c r="W911" s="783"/>
      <c r="X911" s="783"/>
      <c r="Y911" s="783"/>
      <c r="Z911" s="783"/>
    </row>
    <row r="912" ht="12.75" customHeight="1">
      <c r="A912" s="783"/>
      <c r="B912" s="783"/>
      <c r="C912" s="784"/>
      <c r="D912" s="783"/>
      <c r="E912" s="783"/>
      <c r="F912" s="783"/>
      <c r="G912" s="783"/>
      <c r="H912" s="783"/>
      <c r="I912" s="783"/>
      <c r="J912" s="783"/>
      <c r="K912" s="783"/>
      <c r="L912" s="783"/>
      <c r="M912" s="783"/>
      <c r="N912" s="783"/>
      <c r="O912" s="783"/>
      <c r="P912" s="783"/>
      <c r="Q912" s="783"/>
      <c r="R912" s="783"/>
      <c r="S912" s="783"/>
      <c r="T912" s="783"/>
      <c r="U912" s="783"/>
      <c r="V912" s="783"/>
      <c r="W912" s="783"/>
      <c r="X912" s="783"/>
      <c r="Y912" s="783"/>
      <c r="Z912" s="783"/>
    </row>
    <row r="913" ht="12.75" customHeight="1">
      <c r="A913" s="783"/>
      <c r="B913" s="783"/>
      <c r="C913" s="784"/>
      <c r="D913" s="783"/>
      <c r="E913" s="783"/>
      <c r="F913" s="783"/>
      <c r="G913" s="783"/>
      <c r="H913" s="783"/>
      <c r="I913" s="783"/>
      <c r="J913" s="783"/>
      <c r="K913" s="783"/>
      <c r="L913" s="783"/>
      <c r="M913" s="783"/>
      <c r="N913" s="783"/>
      <c r="O913" s="783"/>
      <c r="P913" s="783"/>
      <c r="Q913" s="783"/>
      <c r="R913" s="783"/>
      <c r="S913" s="783"/>
      <c r="T913" s="783"/>
      <c r="U913" s="783"/>
      <c r="V913" s="783"/>
      <c r="W913" s="783"/>
      <c r="X913" s="783"/>
      <c r="Y913" s="783"/>
      <c r="Z913" s="783"/>
    </row>
    <row r="914" ht="12.75" customHeight="1">
      <c r="A914" s="783"/>
      <c r="B914" s="783"/>
      <c r="C914" s="784"/>
      <c r="D914" s="783"/>
      <c r="E914" s="783"/>
      <c r="F914" s="783"/>
      <c r="G914" s="783"/>
      <c r="H914" s="783"/>
      <c r="I914" s="783"/>
      <c r="J914" s="783"/>
      <c r="K914" s="783"/>
      <c r="L914" s="783"/>
      <c r="M914" s="783"/>
      <c r="N914" s="783"/>
      <c r="O914" s="783"/>
      <c r="P914" s="783"/>
      <c r="Q914" s="783"/>
      <c r="R914" s="783"/>
      <c r="S914" s="783"/>
      <c r="T914" s="783"/>
      <c r="U914" s="783"/>
      <c r="V914" s="783"/>
      <c r="W914" s="783"/>
      <c r="X914" s="783"/>
      <c r="Y914" s="783"/>
      <c r="Z914" s="783"/>
    </row>
    <row r="915" ht="12.75" customHeight="1">
      <c r="A915" s="783"/>
      <c r="B915" s="783"/>
      <c r="C915" s="784"/>
      <c r="D915" s="783"/>
      <c r="E915" s="783"/>
      <c r="F915" s="783"/>
      <c r="G915" s="783"/>
      <c r="H915" s="783"/>
      <c r="I915" s="783"/>
      <c r="J915" s="783"/>
      <c r="K915" s="783"/>
      <c r="L915" s="783"/>
      <c r="M915" s="783"/>
      <c r="N915" s="783"/>
      <c r="O915" s="783"/>
      <c r="P915" s="783"/>
      <c r="Q915" s="783"/>
      <c r="R915" s="783"/>
      <c r="S915" s="783"/>
      <c r="T915" s="783"/>
      <c r="U915" s="783"/>
      <c r="V915" s="783"/>
      <c r="W915" s="783"/>
      <c r="X915" s="783"/>
      <c r="Y915" s="783"/>
      <c r="Z915" s="783"/>
    </row>
    <row r="916" ht="12.75" customHeight="1">
      <c r="A916" s="783"/>
      <c r="B916" s="783"/>
      <c r="C916" s="784"/>
      <c r="D916" s="783"/>
      <c r="E916" s="783"/>
      <c r="F916" s="783"/>
      <c r="G916" s="783"/>
      <c r="H916" s="783"/>
      <c r="I916" s="783"/>
      <c r="J916" s="783"/>
      <c r="K916" s="783"/>
      <c r="L916" s="783"/>
      <c r="M916" s="783"/>
      <c r="N916" s="783"/>
      <c r="O916" s="783"/>
      <c r="P916" s="783"/>
      <c r="Q916" s="783"/>
      <c r="R916" s="783"/>
      <c r="S916" s="783"/>
      <c r="T916" s="783"/>
      <c r="U916" s="783"/>
      <c r="V916" s="783"/>
      <c r="W916" s="783"/>
      <c r="X916" s="783"/>
      <c r="Y916" s="783"/>
      <c r="Z916" s="783"/>
    </row>
    <row r="917" ht="12.75" customHeight="1">
      <c r="A917" s="783"/>
      <c r="B917" s="783"/>
      <c r="C917" s="784"/>
      <c r="D917" s="783"/>
      <c r="E917" s="783"/>
      <c r="F917" s="783"/>
      <c r="G917" s="783"/>
      <c r="H917" s="783"/>
      <c r="I917" s="783"/>
      <c r="J917" s="783"/>
      <c r="K917" s="783"/>
      <c r="L917" s="783"/>
      <c r="M917" s="783"/>
      <c r="N917" s="783"/>
      <c r="O917" s="783"/>
      <c r="P917" s="783"/>
      <c r="Q917" s="783"/>
      <c r="R917" s="783"/>
      <c r="S917" s="783"/>
      <c r="T917" s="783"/>
      <c r="U917" s="783"/>
      <c r="V917" s="783"/>
      <c r="W917" s="783"/>
      <c r="X917" s="783"/>
      <c r="Y917" s="783"/>
      <c r="Z917" s="783"/>
    </row>
    <row r="918" ht="12.75" customHeight="1">
      <c r="A918" s="783"/>
      <c r="B918" s="783"/>
      <c r="C918" s="784"/>
      <c r="D918" s="783"/>
      <c r="E918" s="783"/>
      <c r="F918" s="783"/>
      <c r="G918" s="783"/>
      <c r="H918" s="783"/>
      <c r="I918" s="783"/>
      <c r="J918" s="783"/>
      <c r="K918" s="783"/>
      <c r="L918" s="783"/>
      <c r="M918" s="783"/>
      <c r="N918" s="783"/>
      <c r="O918" s="783"/>
      <c r="P918" s="783"/>
      <c r="Q918" s="783"/>
      <c r="R918" s="783"/>
      <c r="S918" s="783"/>
      <c r="T918" s="783"/>
      <c r="U918" s="783"/>
      <c r="V918" s="783"/>
      <c r="W918" s="783"/>
      <c r="X918" s="783"/>
      <c r="Y918" s="783"/>
      <c r="Z918" s="783"/>
    </row>
    <row r="919" ht="12.75" customHeight="1">
      <c r="A919" s="783"/>
      <c r="B919" s="783"/>
      <c r="C919" s="784"/>
      <c r="D919" s="783"/>
      <c r="E919" s="783"/>
      <c r="F919" s="783"/>
      <c r="G919" s="783"/>
      <c r="H919" s="783"/>
      <c r="I919" s="783"/>
      <c r="J919" s="783"/>
      <c r="K919" s="783"/>
      <c r="L919" s="783"/>
      <c r="M919" s="783"/>
      <c r="N919" s="783"/>
      <c r="O919" s="783"/>
      <c r="P919" s="783"/>
      <c r="Q919" s="783"/>
      <c r="R919" s="783"/>
      <c r="S919" s="783"/>
      <c r="T919" s="783"/>
      <c r="U919" s="783"/>
      <c r="V919" s="783"/>
      <c r="W919" s="783"/>
      <c r="X919" s="783"/>
      <c r="Y919" s="783"/>
      <c r="Z919" s="783"/>
    </row>
    <row r="920" ht="12.75" customHeight="1">
      <c r="A920" s="783"/>
      <c r="B920" s="783"/>
      <c r="C920" s="784"/>
      <c r="D920" s="783"/>
      <c r="E920" s="783"/>
      <c r="F920" s="783"/>
      <c r="G920" s="783"/>
      <c r="H920" s="783"/>
      <c r="I920" s="783"/>
      <c r="J920" s="783"/>
      <c r="K920" s="783"/>
      <c r="L920" s="783"/>
      <c r="M920" s="783"/>
      <c r="N920" s="783"/>
      <c r="O920" s="783"/>
      <c r="P920" s="783"/>
      <c r="Q920" s="783"/>
      <c r="R920" s="783"/>
      <c r="S920" s="783"/>
      <c r="T920" s="783"/>
      <c r="U920" s="783"/>
      <c r="V920" s="783"/>
      <c r="W920" s="783"/>
      <c r="X920" s="783"/>
      <c r="Y920" s="783"/>
      <c r="Z920" s="783"/>
    </row>
    <row r="921" ht="12.75" customHeight="1">
      <c r="A921" s="783"/>
      <c r="B921" s="783"/>
      <c r="C921" s="784"/>
      <c r="D921" s="783"/>
      <c r="E921" s="783"/>
      <c r="F921" s="783"/>
      <c r="G921" s="783"/>
      <c r="H921" s="783"/>
      <c r="I921" s="783"/>
      <c r="J921" s="783"/>
      <c r="K921" s="783"/>
      <c r="L921" s="783"/>
      <c r="M921" s="783"/>
      <c r="N921" s="783"/>
      <c r="O921" s="783"/>
      <c r="P921" s="783"/>
      <c r="Q921" s="783"/>
      <c r="R921" s="783"/>
      <c r="S921" s="783"/>
      <c r="T921" s="783"/>
      <c r="U921" s="783"/>
      <c r="V921" s="783"/>
      <c r="W921" s="783"/>
      <c r="X921" s="783"/>
      <c r="Y921" s="783"/>
      <c r="Z921" s="783"/>
    </row>
    <row r="922" ht="12.75" customHeight="1">
      <c r="A922" s="783"/>
      <c r="B922" s="783"/>
      <c r="C922" s="784"/>
      <c r="D922" s="783"/>
      <c r="E922" s="783"/>
      <c r="F922" s="783"/>
      <c r="G922" s="783"/>
      <c r="H922" s="783"/>
      <c r="I922" s="783"/>
      <c r="J922" s="783"/>
      <c r="K922" s="783"/>
      <c r="L922" s="783"/>
      <c r="M922" s="783"/>
      <c r="N922" s="783"/>
      <c r="O922" s="783"/>
      <c r="P922" s="783"/>
      <c r="Q922" s="783"/>
      <c r="R922" s="783"/>
      <c r="S922" s="783"/>
      <c r="T922" s="783"/>
      <c r="U922" s="783"/>
      <c r="V922" s="783"/>
      <c r="W922" s="783"/>
      <c r="X922" s="783"/>
      <c r="Y922" s="783"/>
      <c r="Z922" s="783"/>
    </row>
    <row r="923" ht="12.75" customHeight="1">
      <c r="A923" s="783"/>
      <c r="B923" s="783"/>
      <c r="C923" s="784"/>
      <c r="D923" s="783"/>
      <c r="E923" s="783"/>
      <c r="F923" s="783"/>
      <c r="G923" s="783"/>
      <c r="H923" s="783"/>
      <c r="I923" s="783"/>
      <c r="J923" s="783"/>
      <c r="K923" s="783"/>
      <c r="L923" s="783"/>
      <c r="M923" s="783"/>
      <c r="N923" s="783"/>
      <c r="O923" s="783"/>
      <c r="P923" s="783"/>
      <c r="Q923" s="783"/>
      <c r="R923" s="783"/>
      <c r="S923" s="783"/>
      <c r="T923" s="783"/>
      <c r="U923" s="783"/>
      <c r="V923" s="783"/>
      <c r="W923" s="783"/>
      <c r="X923" s="783"/>
      <c r="Y923" s="783"/>
      <c r="Z923" s="783"/>
    </row>
    <row r="924" ht="12.75" customHeight="1">
      <c r="A924" s="783"/>
      <c r="B924" s="783"/>
      <c r="C924" s="784"/>
      <c r="D924" s="783"/>
      <c r="E924" s="783"/>
      <c r="F924" s="783"/>
      <c r="G924" s="783"/>
      <c r="H924" s="783"/>
      <c r="I924" s="783"/>
      <c r="J924" s="783"/>
      <c r="K924" s="783"/>
      <c r="L924" s="783"/>
      <c r="M924" s="783"/>
      <c r="N924" s="783"/>
      <c r="O924" s="783"/>
      <c r="P924" s="783"/>
      <c r="Q924" s="783"/>
      <c r="R924" s="783"/>
      <c r="S924" s="783"/>
      <c r="T924" s="783"/>
      <c r="U924" s="783"/>
      <c r="V924" s="783"/>
      <c r="W924" s="783"/>
      <c r="X924" s="783"/>
      <c r="Y924" s="783"/>
      <c r="Z924" s="783"/>
    </row>
    <row r="925" ht="12.75" customHeight="1">
      <c r="A925" s="783"/>
      <c r="B925" s="783"/>
      <c r="C925" s="784"/>
      <c r="D925" s="783"/>
      <c r="E925" s="783"/>
      <c r="F925" s="783"/>
      <c r="G925" s="783"/>
      <c r="H925" s="783"/>
      <c r="I925" s="783"/>
      <c r="J925" s="783"/>
      <c r="K925" s="783"/>
      <c r="L925" s="783"/>
      <c r="M925" s="783"/>
      <c r="N925" s="783"/>
      <c r="O925" s="783"/>
      <c r="P925" s="783"/>
      <c r="Q925" s="783"/>
      <c r="R925" s="783"/>
      <c r="S925" s="783"/>
      <c r="T925" s="783"/>
      <c r="U925" s="783"/>
      <c r="V925" s="783"/>
      <c r="W925" s="783"/>
      <c r="X925" s="783"/>
      <c r="Y925" s="783"/>
      <c r="Z925" s="783"/>
    </row>
    <row r="926" ht="12.75" customHeight="1">
      <c r="A926" s="783"/>
      <c r="B926" s="783"/>
      <c r="C926" s="784"/>
      <c r="D926" s="783"/>
      <c r="E926" s="783"/>
      <c r="F926" s="783"/>
      <c r="G926" s="783"/>
      <c r="H926" s="783"/>
      <c r="I926" s="783"/>
      <c r="J926" s="783"/>
      <c r="K926" s="783"/>
      <c r="L926" s="783"/>
      <c r="M926" s="783"/>
      <c r="N926" s="783"/>
      <c r="O926" s="783"/>
      <c r="P926" s="783"/>
      <c r="Q926" s="783"/>
      <c r="R926" s="783"/>
      <c r="S926" s="783"/>
      <c r="T926" s="783"/>
      <c r="U926" s="783"/>
      <c r="V926" s="783"/>
      <c r="W926" s="783"/>
      <c r="X926" s="783"/>
      <c r="Y926" s="783"/>
      <c r="Z926" s="783"/>
    </row>
    <row r="927" ht="12.75" customHeight="1">
      <c r="A927" s="783"/>
      <c r="B927" s="783"/>
      <c r="C927" s="784"/>
      <c r="D927" s="783"/>
      <c r="E927" s="783"/>
      <c r="F927" s="783"/>
      <c r="G927" s="783"/>
      <c r="H927" s="783"/>
      <c r="I927" s="783"/>
      <c r="J927" s="783"/>
      <c r="K927" s="783"/>
      <c r="L927" s="783"/>
      <c r="M927" s="783"/>
      <c r="N927" s="783"/>
      <c r="O927" s="783"/>
      <c r="P927" s="783"/>
      <c r="Q927" s="783"/>
      <c r="R927" s="783"/>
      <c r="S927" s="783"/>
      <c r="T927" s="783"/>
      <c r="U927" s="783"/>
      <c r="V927" s="783"/>
      <c r="W927" s="783"/>
      <c r="X927" s="783"/>
      <c r="Y927" s="783"/>
      <c r="Z927" s="783"/>
    </row>
    <row r="928" ht="12.75" customHeight="1">
      <c r="A928" s="783"/>
      <c r="B928" s="783"/>
      <c r="C928" s="784"/>
      <c r="D928" s="783"/>
      <c r="E928" s="783"/>
      <c r="F928" s="783"/>
      <c r="G928" s="783"/>
      <c r="H928" s="783"/>
      <c r="I928" s="783"/>
      <c r="J928" s="783"/>
      <c r="K928" s="783"/>
      <c r="L928" s="783"/>
      <c r="M928" s="783"/>
      <c r="N928" s="783"/>
      <c r="O928" s="783"/>
      <c r="P928" s="783"/>
      <c r="Q928" s="783"/>
      <c r="R928" s="783"/>
      <c r="S928" s="783"/>
      <c r="T928" s="783"/>
      <c r="U928" s="783"/>
      <c r="V928" s="783"/>
      <c r="W928" s="783"/>
      <c r="X928" s="783"/>
      <c r="Y928" s="783"/>
      <c r="Z928" s="783"/>
    </row>
    <row r="929" ht="12.75" customHeight="1">
      <c r="A929" s="783"/>
      <c r="B929" s="783"/>
      <c r="C929" s="784"/>
      <c r="D929" s="783"/>
      <c r="E929" s="783"/>
      <c r="F929" s="783"/>
      <c r="G929" s="783"/>
      <c r="H929" s="783"/>
      <c r="I929" s="783"/>
      <c r="J929" s="783"/>
      <c r="K929" s="783"/>
      <c r="L929" s="783"/>
      <c r="M929" s="783"/>
      <c r="N929" s="783"/>
      <c r="O929" s="783"/>
      <c r="P929" s="783"/>
      <c r="Q929" s="783"/>
      <c r="R929" s="783"/>
      <c r="S929" s="783"/>
      <c r="T929" s="783"/>
      <c r="U929" s="783"/>
      <c r="V929" s="783"/>
      <c r="W929" s="783"/>
      <c r="X929" s="783"/>
      <c r="Y929" s="783"/>
      <c r="Z929" s="783"/>
    </row>
    <row r="930" ht="12.75" customHeight="1">
      <c r="A930" s="783"/>
      <c r="B930" s="783"/>
      <c r="C930" s="784"/>
      <c r="D930" s="783"/>
      <c r="E930" s="783"/>
      <c r="F930" s="783"/>
      <c r="G930" s="783"/>
      <c r="H930" s="783"/>
      <c r="I930" s="783"/>
      <c r="J930" s="783"/>
      <c r="K930" s="783"/>
      <c r="L930" s="783"/>
      <c r="M930" s="783"/>
      <c r="N930" s="783"/>
      <c r="O930" s="783"/>
      <c r="P930" s="783"/>
      <c r="Q930" s="783"/>
      <c r="R930" s="783"/>
      <c r="S930" s="783"/>
      <c r="T930" s="783"/>
      <c r="U930" s="783"/>
      <c r="V930" s="783"/>
      <c r="W930" s="783"/>
      <c r="X930" s="783"/>
      <c r="Y930" s="783"/>
      <c r="Z930" s="783"/>
    </row>
    <row r="931" ht="12.75" customHeight="1">
      <c r="A931" s="783"/>
      <c r="B931" s="783"/>
      <c r="C931" s="784"/>
      <c r="D931" s="783"/>
      <c r="E931" s="783"/>
      <c r="F931" s="783"/>
      <c r="G931" s="783"/>
      <c r="H931" s="783"/>
      <c r="I931" s="783"/>
      <c r="J931" s="783"/>
      <c r="K931" s="783"/>
      <c r="L931" s="783"/>
      <c r="M931" s="783"/>
      <c r="N931" s="783"/>
      <c r="O931" s="783"/>
      <c r="P931" s="783"/>
      <c r="Q931" s="783"/>
      <c r="R931" s="783"/>
      <c r="S931" s="783"/>
      <c r="T931" s="783"/>
      <c r="U931" s="783"/>
      <c r="V931" s="783"/>
      <c r="W931" s="783"/>
      <c r="X931" s="783"/>
      <c r="Y931" s="783"/>
      <c r="Z931" s="783"/>
    </row>
    <row r="932" ht="12.75" customHeight="1">
      <c r="A932" s="783"/>
      <c r="B932" s="783"/>
      <c r="C932" s="784"/>
      <c r="D932" s="783"/>
      <c r="E932" s="783"/>
      <c r="F932" s="783"/>
      <c r="G932" s="783"/>
      <c r="H932" s="783"/>
      <c r="I932" s="783"/>
      <c r="J932" s="783"/>
      <c r="K932" s="783"/>
      <c r="L932" s="783"/>
      <c r="M932" s="783"/>
      <c r="N932" s="783"/>
      <c r="O932" s="783"/>
      <c r="P932" s="783"/>
      <c r="Q932" s="783"/>
      <c r="R932" s="783"/>
      <c r="S932" s="783"/>
      <c r="T932" s="783"/>
      <c r="U932" s="783"/>
      <c r="V932" s="783"/>
      <c r="W932" s="783"/>
      <c r="X932" s="783"/>
      <c r="Y932" s="783"/>
      <c r="Z932" s="783"/>
    </row>
    <row r="933" ht="12.75" customHeight="1">
      <c r="A933" s="783"/>
      <c r="B933" s="783"/>
      <c r="C933" s="784"/>
      <c r="D933" s="783"/>
      <c r="E933" s="783"/>
      <c r="F933" s="783"/>
      <c r="G933" s="783"/>
      <c r="H933" s="783"/>
      <c r="I933" s="783"/>
      <c r="J933" s="783"/>
      <c r="K933" s="783"/>
      <c r="L933" s="783"/>
      <c r="M933" s="783"/>
      <c r="N933" s="783"/>
      <c r="O933" s="783"/>
      <c r="P933" s="783"/>
      <c r="Q933" s="783"/>
      <c r="R933" s="783"/>
      <c r="S933" s="783"/>
      <c r="T933" s="783"/>
      <c r="U933" s="783"/>
      <c r="V933" s="783"/>
      <c r="W933" s="783"/>
      <c r="X933" s="783"/>
      <c r="Y933" s="783"/>
      <c r="Z933" s="783"/>
    </row>
    <row r="934" ht="12.75" customHeight="1">
      <c r="A934" s="783"/>
      <c r="B934" s="783"/>
      <c r="C934" s="784"/>
      <c r="D934" s="783"/>
      <c r="E934" s="783"/>
      <c r="F934" s="783"/>
      <c r="G934" s="783"/>
      <c r="H934" s="783"/>
      <c r="I934" s="783"/>
      <c r="J934" s="783"/>
      <c r="K934" s="783"/>
      <c r="L934" s="783"/>
      <c r="M934" s="783"/>
      <c r="N934" s="783"/>
      <c r="O934" s="783"/>
      <c r="P934" s="783"/>
      <c r="Q934" s="783"/>
      <c r="R934" s="783"/>
      <c r="S934" s="783"/>
      <c r="T934" s="783"/>
      <c r="U934" s="783"/>
      <c r="V934" s="783"/>
      <c r="W934" s="783"/>
      <c r="X934" s="783"/>
      <c r="Y934" s="783"/>
      <c r="Z934" s="783"/>
    </row>
    <row r="935" ht="12.75" customHeight="1">
      <c r="A935" s="783"/>
      <c r="B935" s="783"/>
      <c r="C935" s="784"/>
      <c r="D935" s="783"/>
      <c r="E935" s="783"/>
      <c r="F935" s="783"/>
      <c r="G935" s="783"/>
      <c r="H935" s="783"/>
      <c r="I935" s="783"/>
      <c r="J935" s="783"/>
      <c r="K935" s="783"/>
      <c r="L935" s="783"/>
      <c r="M935" s="783"/>
      <c r="N935" s="783"/>
      <c r="O935" s="783"/>
      <c r="P935" s="783"/>
      <c r="Q935" s="783"/>
      <c r="R935" s="783"/>
      <c r="S935" s="783"/>
      <c r="T935" s="783"/>
      <c r="U935" s="783"/>
      <c r="V935" s="783"/>
      <c r="W935" s="783"/>
      <c r="X935" s="783"/>
      <c r="Y935" s="783"/>
      <c r="Z935" s="783"/>
    </row>
    <row r="936" ht="12.75" customHeight="1">
      <c r="A936" s="783"/>
      <c r="B936" s="783"/>
      <c r="C936" s="784"/>
      <c r="D936" s="783"/>
      <c r="E936" s="783"/>
      <c r="F936" s="783"/>
      <c r="G936" s="783"/>
      <c r="H936" s="783"/>
      <c r="I936" s="783"/>
      <c r="J936" s="783"/>
      <c r="K936" s="783"/>
      <c r="L936" s="783"/>
      <c r="M936" s="783"/>
      <c r="N936" s="783"/>
      <c r="O936" s="783"/>
      <c r="P936" s="783"/>
      <c r="Q936" s="783"/>
      <c r="R936" s="783"/>
      <c r="S936" s="783"/>
      <c r="T936" s="783"/>
      <c r="U936" s="783"/>
      <c r="V936" s="783"/>
      <c r="W936" s="783"/>
      <c r="X936" s="783"/>
      <c r="Y936" s="783"/>
      <c r="Z936" s="783"/>
    </row>
    <row r="937" ht="12.75" customHeight="1">
      <c r="A937" s="783"/>
      <c r="B937" s="783"/>
      <c r="C937" s="784"/>
      <c r="D937" s="783"/>
      <c r="E937" s="783"/>
      <c r="F937" s="783"/>
      <c r="G937" s="783"/>
      <c r="H937" s="783"/>
      <c r="I937" s="783"/>
      <c r="J937" s="783"/>
      <c r="K937" s="783"/>
      <c r="L937" s="783"/>
      <c r="M937" s="783"/>
      <c r="N937" s="783"/>
      <c r="O937" s="783"/>
      <c r="P937" s="783"/>
      <c r="Q937" s="783"/>
      <c r="R937" s="783"/>
      <c r="S937" s="783"/>
      <c r="T937" s="783"/>
      <c r="U937" s="783"/>
      <c r="V937" s="783"/>
      <c r="W937" s="783"/>
      <c r="X937" s="783"/>
      <c r="Y937" s="783"/>
      <c r="Z937" s="783"/>
    </row>
    <row r="938" ht="12.75" customHeight="1">
      <c r="A938" s="783"/>
      <c r="B938" s="783"/>
      <c r="C938" s="784"/>
      <c r="D938" s="783"/>
      <c r="E938" s="783"/>
      <c r="F938" s="783"/>
      <c r="G938" s="783"/>
      <c r="H938" s="783"/>
      <c r="I938" s="783"/>
      <c r="J938" s="783"/>
      <c r="K938" s="783"/>
      <c r="L938" s="783"/>
      <c r="M938" s="783"/>
      <c r="N938" s="783"/>
      <c r="O938" s="783"/>
      <c r="P938" s="783"/>
      <c r="Q938" s="783"/>
      <c r="R938" s="783"/>
      <c r="S938" s="783"/>
      <c r="T938" s="783"/>
      <c r="U938" s="783"/>
      <c r="V938" s="783"/>
      <c r="W938" s="783"/>
      <c r="X938" s="783"/>
      <c r="Y938" s="783"/>
      <c r="Z938" s="783"/>
    </row>
    <row r="939" ht="12.75" customHeight="1">
      <c r="A939" s="783"/>
      <c r="B939" s="783"/>
      <c r="C939" s="784"/>
      <c r="D939" s="783"/>
      <c r="E939" s="783"/>
      <c r="F939" s="783"/>
      <c r="G939" s="783"/>
      <c r="H939" s="783"/>
      <c r="I939" s="783"/>
      <c r="J939" s="783"/>
      <c r="K939" s="783"/>
      <c r="L939" s="783"/>
      <c r="M939" s="783"/>
      <c r="N939" s="783"/>
      <c r="O939" s="783"/>
      <c r="P939" s="783"/>
      <c r="Q939" s="783"/>
      <c r="R939" s="783"/>
      <c r="S939" s="783"/>
      <c r="T939" s="783"/>
      <c r="U939" s="783"/>
      <c r="V939" s="783"/>
      <c r="W939" s="783"/>
      <c r="X939" s="783"/>
      <c r="Y939" s="783"/>
      <c r="Z939" s="783"/>
    </row>
    <row r="940" ht="12.75" customHeight="1">
      <c r="A940" s="783"/>
      <c r="B940" s="783"/>
      <c r="C940" s="784"/>
      <c r="D940" s="783"/>
      <c r="E940" s="783"/>
      <c r="F940" s="783"/>
      <c r="G940" s="783"/>
      <c r="H940" s="783"/>
      <c r="I940" s="783"/>
      <c r="J940" s="783"/>
      <c r="K940" s="783"/>
      <c r="L940" s="783"/>
      <c r="M940" s="783"/>
      <c r="N940" s="783"/>
      <c r="O940" s="783"/>
      <c r="P940" s="783"/>
      <c r="Q940" s="783"/>
      <c r="R940" s="783"/>
      <c r="S940" s="783"/>
      <c r="T940" s="783"/>
      <c r="U940" s="783"/>
      <c r="V940" s="783"/>
      <c r="W940" s="783"/>
      <c r="X940" s="783"/>
      <c r="Y940" s="783"/>
      <c r="Z940" s="783"/>
    </row>
    <row r="941" ht="12.75" customHeight="1">
      <c r="A941" s="783"/>
      <c r="B941" s="783"/>
      <c r="C941" s="784"/>
      <c r="D941" s="783"/>
      <c r="E941" s="783"/>
      <c r="F941" s="783"/>
      <c r="G941" s="783"/>
      <c r="H941" s="783"/>
      <c r="I941" s="783"/>
      <c r="J941" s="783"/>
      <c r="K941" s="783"/>
      <c r="L941" s="783"/>
      <c r="M941" s="783"/>
      <c r="N941" s="783"/>
      <c r="O941" s="783"/>
      <c r="P941" s="783"/>
      <c r="Q941" s="783"/>
      <c r="R941" s="783"/>
      <c r="S941" s="783"/>
      <c r="T941" s="783"/>
      <c r="U941" s="783"/>
      <c r="V941" s="783"/>
      <c r="W941" s="783"/>
      <c r="X941" s="783"/>
      <c r="Y941" s="783"/>
      <c r="Z941" s="783"/>
    </row>
    <row r="942" ht="12.75" customHeight="1">
      <c r="A942" s="783"/>
      <c r="B942" s="783"/>
      <c r="C942" s="784"/>
      <c r="D942" s="783"/>
      <c r="E942" s="783"/>
      <c r="F942" s="783"/>
      <c r="G942" s="783"/>
      <c r="H942" s="783"/>
      <c r="I942" s="783"/>
      <c r="J942" s="783"/>
      <c r="K942" s="783"/>
      <c r="L942" s="783"/>
      <c r="M942" s="783"/>
      <c r="N942" s="783"/>
      <c r="O942" s="783"/>
      <c r="P942" s="783"/>
      <c r="Q942" s="783"/>
      <c r="R942" s="783"/>
      <c r="S942" s="783"/>
      <c r="T942" s="783"/>
      <c r="U942" s="783"/>
      <c r="V942" s="783"/>
      <c r="W942" s="783"/>
      <c r="X942" s="783"/>
      <c r="Y942" s="783"/>
      <c r="Z942" s="783"/>
    </row>
    <row r="943" ht="12.75" customHeight="1">
      <c r="A943" s="783"/>
      <c r="B943" s="783"/>
      <c r="C943" s="784"/>
      <c r="D943" s="783"/>
      <c r="E943" s="783"/>
      <c r="F943" s="783"/>
      <c r="G943" s="783"/>
      <c r="H943" s="783"/>
      <c r="I943" s="783"/>
      <c r="J943" s="783"/>
      <c r="K943" s="783"/>
      <c r="L943" s="783"/>
      <c r="M943" s="783"/>
      <c r="N943" s="783"/>
      <c r="O943" s="783"/>
      <c r="P943" s="783"/>
      <c r="Q943" s="783"/>
      <c r="R943" s="783"/>
      <c r="S943" s="783"/>
      <c r="T943" s="783"/>
      <c r="U943" s="783"/>
      <c r="V943" s="783"/>
      <c r="W943" s="783"/>
      <c r="X943" s="783"/>
      <c r="Y943" s="783"/>
      <c r="Z943" s="783"/>
    </row>
    <row r="944" ht="12.75" customHeight="1">
      <c r="A944" s="783"/>
      <c r="B944" s="783"/>
      <c r="C944" s="784"/>
      <c r="D944" s="783"/>
      <c r="E944" s="783"/>
      <c r="F944" s="783"/>
      <c r="G944" s="783"/>
      <c r="H944" s="783"/>
      <c r="I944" s="783"/>
      <c r="J944" s="783"/>
      <c r="K944" s="783"/>
      <c r="L944" s="783"/>
      <c r="M944" s="783"/>
      <c r="N944" s="783"/>
      <c r="O944" s="783"/>
      <c r="P944" s="783"/>
      <c r="Q944" s="783"/>
      <c r="R944" s="783"/>
      <c r="S944" s="783"/>
      <c r="T944" s="783"/>
      <c r="U944" s="783"/>
      <c r="V944" s="783"/>
      <c r="W944" s="783"/>
      <c r="X944" s="783"/>
      <c r="Y944" s="783"/>
      <c r="Z944" s="783"/>
    </row>
    <row r="945" ht="12.75" customHeight="1">
      <c r="A945" s="783"/>
      <c r="B945" s="783"/>
      <c r="C945" s="784"/>
      <c r="D945" s="783"/>
      <c r="E945" s="783"/>
      <c r="F945" s="783"/>
      <c r="G945" s="783"/>
      <c r="H945" s="783"/>
      <c r="I945" s="783"/>
      <c r="J945" s="783"/>
      <c r="K945" s="783"/>
      <c r="L945" s="783"/>
      <c r="M945" s="783"/>
      <c r="N945" s="783"/>
      <c r="O945" s="783"/>
      <c r="P945" s="783"/>
      <c r="Q945" s="783"/>
      <c r="R945" s="783"/>
      <c r="S945" s="783"/>
      <c r="T945" s="783"/>
      <c r="U945" s="783"/>
      <c r="V945" s="783"/>
      <c r="W945" s="783"/>
      <c r="X945" s="783"/>
      <c r="Y945" s="783"/>
      <c r="Z945" s="783"/>
    </row>
    <row r="946" ht="12.75" customHeight="1">
      <c r="A946" s="783"/>
      <c r="B946" s="783"/>
      <c r="C946" s="784"/>
      <c r="D946" s="783"/>
      <c r="E946" s="783"/>
      <c r="F946" s="783"/>
      <c r="G946" s="783"/>
      <c r="H946" s="783"/>
      <c r="I946" s="783"/>
      <c r="J946" s="783"/>
      <c r="K946" s="783"/>
      <c r="L946" s="783"/>
      <c r="M946" s="783"/>
      <c r="N946" s="783"/>
      <c r="O946" s="783"/>
      <c r="P946" s="783"/>
      <c r="Q946" s="783"/>
      <c r="R946" s="783"/>
      <c r="S946" s="783"/>
      <c r="T946" s="783"/>
      <c r="U946" s="783"/>
      <c r="V946" s="783"/>
      <c r="W946" s="783"/>
      <c r="X946" s="783"/>
      <c r="Y946" s="783"/>
      <c r="Z946" s="783"/>
    </row>
    <row r="947" ht="12.75" customHeight="1">
      <c r="A947" s="783"/>
      <c r="B947" s="783"/>
      <c r="C947" s="784"/>
      <c r="D947" s="783"/>
      <c r="E947" s="783"/>
      <c r="F947" s="783"/>
      <c r="G947" s="783"/>
      <c r="H947" s="783"/>
      <c r="I947" s="783"/>
      <c r="J947" s="783"/>
      <c r="K947" s="783"/>
      <c r="L947" s="783"/>
      <c r="M947" s="783"/>
      <c r="N947" s="783"/>
      <c r="O947" s="783"/>
      <c r="P947" s="783"/>
      <c r="Q947" s="783"/>
      <c r="R947" s="783"/>
      <c r="S947" s="783"/>
      <c r="T947" s="783"/>
      <c r="U947" s="783"/>
      <c r="V947" s="783"/>
      <c r="W947" s="783"/>
      <c r="X947" s="783"/>
      <c r="Y947" s="783"/>
      <c r="Z947" s="783"/>
    </row>
    <row r="948" ht="12.75" customHeight="1">
      <c r="A948" s="783"/>
      <c r="B948" s="783"/>
      <c r="C948" s="784"/>
      <c r="D948" s="783"/>
      <c r="E948" s="783"/>
      <c r="F948" s="783"/>
      <c r="G948" s="783"/>
      <c r="H948" s="783"/>
      <c r="I948" s="783"/>
      <c r="J948" s="783"/>
      <c r="K948" s="783"/>
      <c r="L948" s="783"/>
      <c r="M948" s="783"/>
      <c r="N948" s="783"/>
      <c r="O948" s="783"/>
      <c r="P948" s="783"/>
      <c r="Q948" s="783"/>
      <c r="R948" s="783"/>
      <c r="S948" s="783"/>
      <c r="T948" s="783"/>
      <c r="U948" s="783"/>
      <c r="V948" s="783"/>
      <c r="W948" s="783"/>
      <c r="X948" s="783"/>
      <c r="Y948" s="783"/>
      <c r="Z948" s="783"/>
    </row>
    <row r="949" ht="12.75" customHeight="1">
      <c r="A949" s="783"/>
      <c r="B949" s="783"/>
      <c r="C949" s="784"/>
      <c r="D949" s="783"/>
      <c r="E949" s="783"/>
      <c r="F949" s="783"/>
      <c r="G949" s="783"/>
      <c r="H949" s="783"/>
      <c r="I949" s="783"/>
      <c r="J949" s="783"/>
      <c r="K949" s="783"/>
      <c r="L949" s="783"/>
      <c r="M949" s="783"/>
      <c r="N949" s="783"/>
      <c r="O949" s="783"/>
      <c r="P949" s="783"/>
      <c r="Q949" s="783"/>
      <c r="R949" s="783"/>
      <c r="S949" s="783"/>
      <c r="T949" s="783"/>
      <c r="U949" s="783"/>
      <c r="V949" s="783"/>
      <c r="W949" s="783"/>
      <c r="X949" s="783"/>
      <c r="Y949" s="783"/>
      <c r="Z949" s="783"/>
    </row>
    <row r="950" ht="12.75" customHeight="1">
      <c r="A950" s="783"/>
      <c r="B950" s="783"/>
      <c r="C950" s="784"/>
      <c r="D950" s="783"/>
      <c r="E950" s="783"/>
      <c r="F950" s="783"/>
      <c r="G950" s="783"/>
      <c r="H950" s="783"/>
      <c r="I950" s="783"/>
      <c r="J950" s="783"/>
      <c r="K950" s="783"/>
      <c r="L950" s="783"/>
      <c r="M950" s="783"/>
      <c r="N950" s="783"/>
      <c r="O950" s="783"/>
      <c r="P950" s="783"/>
      <c r="Q950" s="783"/>
      <c r="R950" s="783"/>
      <c r="S950" s="783"/>
      <c r="T950" s="783"/>
      <c r="U950" s="783"/>
      <c r="V950" s="783"/>
      <c r="W950" s="783"/>
      <c r="X950" s="783"/>
      <c r="Y950" s="783"/>
      <c r="Z950" s="783"/>
    </row>
    <row r="951" ht="12.75" customHeight="1">
      <c r="A951" s="783"/>
      <c r="B951" s="783"/>
      <c r="C951" s="784"/>
      <c r="D951" s="783"/>
      <c r="E951" s="783"/>
      <c r="F951" s="783"/>
      <c r="G951" s="783"/>
      <c r="H951" s="783"/>
      <c r="I951" s="783"/>
      <c r="J951" s="783"/>
      <c r="K951" s="783"/>
      <c r="L951" s="783"/>
      <c r="M951" s="783"/>
      <c r="N951" s="783"/>
      <c r="O951" s="783"/>
      <c r="P951" s="783"/>
      <c r="Q951" s="783"/>
      <c r="R951" s="783"/>
      <c r="S951" s="783"/>
      <c r="T951" s="783"/>
      <c r="U951" s="783"/>
      <c r="V951" s="783"/>
      <c r="W951" s="783"/>
      <c r="X951" s="783"/>
      <c r="Y951" s="783"/>
      <c r="Z951" s="783"/>
    </row>
    <row r="952" ht="12.75" customHeight="1">
      <c r="A952" s="783"/>
      <c r="B952" s="783"/>
      <c r="C952" s="784"/>
      <c r="D952" s="783"/>
      <c r="E952" s="783"/>
      <c r="F952" s="783"/>
      <c r="G952" s="783"/>
      <c r="H952" s="783"/>
      <c r="I952" s="783"/>
      <c r="J952" s="783"/>
      <c r="K952" s="783"/>
      <c r="L952" s="783"/>
      <c r="M952" s="783"/>
      <c r="N952" s="783"/>
      <c r="O952" s="783"/>
      <c r="P952" s="783"/>
      <c r="Q952" s="783"/>
      <c r="R952" s="783"/>
      <c r="S952" s="783"/>
      <c r="T952" s="783"/>
      <c r="U952" s="783"/>
      <c r="V952" s="783"/>
      <c r="W952" s="783"/>
      <c r="X952" s="783"/>
      <c r="Y952" s="783"/>
      <c r="Z952" s="783"/>
    </row>
    <row r="953" ht="12.75" customHeight="1">
      <c r="A953" s="783"/>
      <c r="B953" s="783"/>
      <c r="C953" s="784"/>
      <c r="D953" s="783"/>
      <c r="E953" s="783"/>
      <c r="F953" s="783"/>
      <c r="G953" s="783"/>
      <c r="H953" s="783"/>
      <c r="I953" s="783"/>
      <c r="J953" s="783"/>
      <c r="K953" s="783"/>
      <c r="L953" s="783"/>
      <c r="M953" s="783"/>
      <c r="N953" s="783"/>
      <c r="O953" s="783"/>
      <c r="P953" s="783"/>
      <c r="Q953" s="783"/>
      <c r="R953" s="783"/>
      <c r="S953" s="783"/>
      <c r="T953" s="783"/>
      <c r="U953" s="783"/>
      <c r="V953" s="783"/>
      <c r="W953" s="783"/>
      <c r="X953" s="783"/>
      <c r="Y953" s="783"/>
      <c r="Z953" s="783"/>
    </row>
    <row r="954" ht="12.75" customHeight="1">
      <c r="A954" s="783"/>
      <c r="B954" s="783"/>
      <c r="C954" s="784"/>
      <c r="D954" s="783"/>
      <c r="E954" s="783"/>
      <c r="F954" s="783"/>
      <c r="G954" s="783"/>
      <c r="H954" s="783"/>
      <c r="I954" s="783"/>
      <c r="J954" s="783"/>
      <c r="K954" s="783"/>
      <c r="L954" s="783"/>
      <c r="M954" s="783"/>
      <c r="N954" s="783"/>
      <c r="O954" s="783"/>
      <c r="P954" s="783"/>
      <c r="Q954" s="783"/>
      <c r="R954" s="783"/>
      <c r="S954" s="783"/>
      <c r="T954" s="783"/>
      <c r="U954" s="783"/>
      <c r="V954" s="783"/>
      <c r="W954" s="783"/>
      <c r="X954" s="783"/>
      <c r="Y954" s="783"/>
      <c r="Z954" s="783"/>
    </row>
    <row r="955" ht="12.75" customHeight="1">
      <c r="A955" s="783"/>
      <c r="B955" s="783"/>
      <c r="C955" s="784"/>
      <c r="D955" s="783"/>
      <c r="E955" s="783"/>
      <c r="F955" s="783"/>
      <c r="G955" s="783"/>
      <c r="H955" s="783"/>
      <c r="I955" s="783"/>
      <c r="J955" s="783"/>
      <c r="K955" s="783"/>
      <c r="L955" s="783"/>
      <c r="M955" s="783"/>
      <c r="N955" s="783"/>
      <c r="O955" s="783"/>
      <c r="P955" s="783"/>
      <c r="Q955" s="783"/>
      <c r="R955" s="783"/>
      <c r="S955" s="783"/>
      <c r="T955" s="783"/>
      <c r="U955" s="783"/>
      <c r="V955" s="783"/>
      <c r="W955" s="783"/>
      <c r="X955" s="783"/>
      <c r="Y955" s="783"/>
      <c r="Z955" s="783"/>
    </row>
    <row r="956" ht="12.75" customHeight="1">
      <c r="A956" s="783"/>
      <c r="B956" s="783"/>
      <c r="C956" s="784"/>
      <c r="D956" s="783"/>
      <c r="E956" s="783"/>
      <c r="F956" s="783"/>
      <c r="G956" s="783"/>
      <c r="H956" s="783"/>
      <c r="I956" s="783"/>
      <c r="J956" s="783"/>
      <c r="K956" s="783"/>
      <c r="L956" s="783"/>
      <c r="M956" s="783"/>
      <c r="N956" s="783"/>
      <c r="O956" s="783"/>
      <c r="P956" s="783"/>
      <c r="Q956" s="783"/>
      <c r="R956" s="783"/>
      <c r="S956" s="783"/>
      <c r="T956" s="783"/>
      <c r="U956" s="783"/>
      <c r="V956" s="783"/>
      <c r="W956" s="783"/>
      <c r="X956" s="783"/>
      <c r="Y956" s="783"/>
      <c r="Z956" s="783"/>
    </row>
    <row r="957" ht="12.75" customHeight="1">
      <c r="A957" s="783"/>
      <c r="B957" s="783"/>
      <c r="C957" s="784"/>
      <c r="D957" s="783"/>
      <c r="E957" s="783"/>
      <c r="F957" s="783"/>
      <c r="G957" s="783"/>
      <c r="H957" s="783"/>
      <c r="I957" s="783"/>
      <c r="J957" s="783"/>
      <c r="K957" s="783"/>
      <c r="L957" s="783"/>
      <c r="M957" s="783"/>
      <c r="N957" s="783"/>
      <c r="O957" s="783"/>
      <c r="P957" s="783"/>
      <c r="Q957" s="783"/>
      <c r="R957" s="783"/>
      <c r="S957" s="783"/>
      <c r="T957" s="783"/>
      <c r="U957" s="783"/>
      <c r="V957" s="783"/>
      <c r="W957" s="783"/>
      <c r="X957" s="783"/>
      <c r="Y957" s="783"/>
      <c r="Z957" s="783"/>
    </row>
    <row r="958" ht="12.75" customHeight="1">
      <c r="A958" s="783"/>
      <c r="B958" s="783"/>
      <c r="C958" s="784"/>
      <c r="D958" s="783"/>
      <c r="E958" s="783"/>
      <c r="F958" s="783"/>
      <c r="G958" s="783"/>
      <c r="H958" s="783"/>
      <c r="I958" s="783"/>
      <c r="J958" s="783"/>
      <c r="K958" s="783"/>
      <c r="L958" s="783"/>
      <c r="M958" s="783"/>
      <c r="N958" s="783"/>
      <c r="O958" s="783"/>
      <c r="P958" s="783"/>
      <c r="Q958" s="783"/>
      <c r="R958" s="783"/>
      <c r="S958" s="783"/>
      <c r="T958" s="783"/>
      <c r="U958" s="783"/>
      <c r="V958" s="783"/>
      <c r="W958" s="783"/>
      <c r="X958" s="783"/>
      <c r="Y958" s="783"/>
      <c r="Z958" s="783"/>
    </row>
    <row r="959" ht="12.75" customHeight="1">
      <c r="A959" s="783"/>
      <c r="B959" s="783"/>
      <c r="C959" s="784"/>
      <c r="D959" s="783"/>
      <c r="E959" s="783"/>
      <c r="F959" s="783"/>
      <c r="G959" s="783"/>
      <c r="H959" s="783"/>
      <c r="I959" s="783"/>
      <c r="J959" s="783"/>
      <c r="K959" s="783"/>
      <c r="L959" s="783"/>
      <c r="M959" s="783"/>
      <c r="N959" s="783"/>
      <c r="O959" s="783"/>
      <c r="P959" s="783"/>
      <c r="Q959" s="783"/>
      <c r="R959" s="783"/>
      <c r="S959" s="783"/>
      <c r="T959" s="783"/>
      <c r="U959" s="783"/>
      <c r="V959" s="783"/>
      <c r="W959" s="783"/>
      <c r="X959" s="783"/>
      <c r="Y959" s="783"/>
      <c r="Z959" s="783"/>
    </row>
    <row r="960" ht="12.75" customHeight="1">
      <c r="A960" s="783"/>
      <c r="B960" s="783"/>
      <c r="C960" s="784"/>
      <c r="D960" s="783"/>
      <c r="E960" s="783"/>
      <c r="F960" s="783"/>
      <c r="G960" s="783"/>
      <c r="H960" s="783"/>
      <c r="I960" s="783"/>
      <c r="J960" s="783"/>
      <c r="K960" s="783"/>
      <c r="L960" s="783"/>
      <c r="M960" s="783"/>
      <c r="N960" s="783"/>
      <c r="O960" s="783"/>
      <c r="P960" s="783"/>
      <c r="Q960" s="783"/>
      <c r="R960" s="783"/>
      <c r="S960" s="783"/>
      <c r="T960" s="783"/>
      <c r="U960" s="783"/>
      <c r="V960" s="783"/>
      <c r="W960" s="783"/>
      <c r="X960" s="783"/>
      <c r="Y960" s="783"/>
      <c r="Z960" s="783"/>
    </row>
    <row r="961" ht="12.75" customHeight="1">
      <c r="A961" s="783"/>
      <c r="B961" s="783"/>
      <c r="C961" s="784"/>
      <c r="D961" s="783"/>
      <c r="E961" s="783"/>
      <c r="F961" s="783"/>
      <c r="G961" s="783"/>
      <c r="H961" s="783"/>
      <c r="I961" s="783"/>
      <c r="J961" s="783"/>
      <c r="K961" s="783"/>
      <c r="L961" s="783"/>
      <c r="M961" s="783"/>
      <c r="N961" s="783"/>
      <c r="O961" s="783"/>
      <c r="P961" s="783"/>
      <c r="Q961" s="783"/>
      <c r="R961" s="783"/>
      <c r="S961" s="783"/>
      <c r="T961" s="783"/>
      <c r="U961" s="783"/>
      <c r="V961" s="783"/>
      <c r="W961" s="783"/>
      <c r="X961" s="783"/>
      <c r="Y961" s="783"/>
      <c r="Z961" s="783"/>
    </row>
    <row r="962" ht="12.75" customHeight="1">
      <c r="A962" s="783"/>
      <c r="B962" s="783"/>
      <c r="C962" s="784"/>
      <c r="D962" s="783"/>
      <c r="E962" s="783"/>
      <c r="F962" s="783"/>
      <c r="G962" s="783"/>
      <c r="H962" s="783"/>
      <c r="I962" s="783"/>
      <c r="J962" s="783"/>
      <c r="K962" s="783"/>
      <c r="L962" s="783"/>
      <c r="M962" s="783"/>
      <c r="N962" s="783"/>
      <c r="O962" s="783"/>
      <c r="P962" s="783"/>
      <c r="Q962" s="783"/>
      <c r="R962" s="783"/>
      <c r="S962" s="783"/>
      <c r="T962" s="783"/>
      <c r="U962" s="783"/>
      <c r="V962" s="783"/>
      <c r="W962" s="783"/>
      <c r="X962" s="783"/>
      <c r="Y962" s="783"/>
      <c r="Z962" s="783"/>
    </row>
    <row r="963" ht="12.75" customHeight="1">
      <c r="A963" s="783"/>
      <c r="B963" s="783"/>
      <c r="C963" s="784"/>
      <c r="D963" s="783"/>
      <c r="E963" s="783"/>
      <c r="F963" s="783"/>
      <c r="G963" s="783"/>
      <c r="H963" s="783"/>
      <c r="I963" s="783"/>
      <c r="J963" s="783"/>
      <c r="K963" s="783"/>
      <c r="L963" s="783"/>
      <c r="M963" s="783"/>
      <c r="N963" s="783"/>
      <c r="O963" s="783"/>
      <c r="P963" s="783"/>
      <c r="Q963" s="783"/>
      <c r="R963" s="783"/>
      <c r="S963" s="783"/>
      <c r="T963" s="783"/>
      <c r="U963" s="783"/>
      <c r="V963" s="783"/>
      <c r="W963" s="783"/>
      <c r="X963" s="783"/>
      <c r="Y963" s="783"/>
      <c r="Z963" s="783"/>
    </row>
    <row r="964" ht="12.75" customHeight="1">
      <c r="A964" s="783"/>
      <c r="B964" s="783"/>
      <c r="C964" s="784"/>
      <c r="D964" s="783"/>
      <c r="E964" s="783"/>
      <c r="F964" s="783"/>
      <c r="G964" s="783"/>
      <c r="H964" s="783"/>
      <c r="I964" s="783"/>
      <c r="J964" s="783"/>
      <c r="K964" s="783"/>
      <c r="L964" s="783"/>
      <c r="M964" s="783"/>
      <c r="N964" s="783"/>
      <c r="O964" s="783"/>
      <c r="P964" s="783"/>
      <c r="Q964" s="783"/>
      <c r="R964" s="783"/>
      <c r="S964" s="783"/>
      <c r="T964" s="783"/>
      <c r="U964" s="783"/>
      <c r="V964" s="783"/>
      <c r="W964" s="783"/>
      <c r="X964" s="783"/>
      <c r="Y964" s="783"/>
      <c r="Z964" s="783"/>
    </row>
    <row r="965" ht="12.75" customHeight="1">
      <c r="A965" s="783"/>
      <c r="B965" s="783"/>
      <c r="C965" s="784"/>
      <c r="D965" s="783"/>
      <c r="E965" s="783"/>
      <c r="F965" s="783"/>
      <c r="G965" s="783"/>
      <c r="H965" s="783"/>
      <c r="I965" s="783"/>
      <c r="J965" s="783"/>
      <c r="K965" s="783"/>
      <c r="L965" s="783"/>
      <c r="M965" s="783"/>
      <c r="N965" s="783"/>
      <c r="O965" s="783"/>
      <c r="P965" s="783"/>
      <c r="Q965" s="783"/>
      <c r="R965" s="783"/>
      <c r="S965" s="783"/>
      <c r="T965" s="783"/>
      <c r="U965" s="783"/>
      <c r="V965" s="783"/>
      <c r="W965" s="783"/>
      <c r="X965" s="783"/>
      <c r="Y965" s="783"/>
      <c r="Z965" s="783"/>
    </row>
    <row r="966" ht="12.75" customHeight="1">
      <c r="A966" s="783"/>
      <c r="B966" s="783"/>
      <c r="C966" s="784"/>
      <c r="D966" s="783"/>
      <c r="E966" s="783"/>
      <c r="F966" s="783"/>
      <c r="G966" s="783"/>
      <c r="H966" s="783"/>
      <c r="I966" s="783"/>
      <c r="J966" s="783"/>
      <c r="K966" s="783"/>
      <c r="L966" s="783"/>
      <c r="M966" s="783"/>
      <c r="N966" s="783"/>
      <c r="O966" s="783"/>
      <c r="P966" s="783"/>
      <c r="Q966" s="783"/>
      <c r="R966" s="783"/>
      <c r="S966" s="783"/>
      <c r="T966" s="783"/>
      <c r="U966" s="783"/>
      <c r="V966" s="783"/>
      <c r="W966" s="783"/>
      <c r="X966" s="783"/>
      <c r="Y966" s="783"/>
      <c r="Z966" s="783"/>
    </row>
    <row r="967" ht="12.75" customHeight="1">
      <c r="A967" s="783"/>
      <c r="B967" s="783"/>
      <c r="C967" s="784"/>
      <c r="D967" s="783"/>
      <c r="E967" s="783"/>
      <c r="F967" s="783"/>
      <c r="G967" s="783"/>
      <c r="H967" s="783"/>
      <c r="I967" s="783"/>
      <c r="J967" s="783"/>
      <c r="K967" s="783"/>
      <c r="L967" s="783"/>
      <c r="M967" s="783"/>
      <c r="N967" s="783"/>
      <c r="O967" s="783"/>
      <c r="P967" s="783"/>
      <c r="Q967" s="783"/>
      <c r="R967" s="783"/>
      <c r="S967" s="783"/>
      <c r="T967" s="783"/>
      <c r="U967" s="783"/>
      <c r="V967" s="783"/>
      <c r="W967" s="783"/>
      <c r="X967" s="783"/>
      <c r="Y967" s="783"/>
      <c r="Z967" s="783"/>
    </row>
    <row r="968" ht="12.75" customHeight="1">
      <c r="A968" s="783"/>
      <c r="B968" s="783"/>
      <c r="C968" s="784"/>
      <c r="D968" s="783"/>
      <c r="E968" s="783"/>
      <c r="F968" s="783"/>
      <c r="G968" s="783"/>
      <c r="H968" s="783"/>
      <c r="I968" s="783"/>
      <c r="J968" s="783"/>
      <c r="K968" s="783"/>
      <c r="L968" s="783"/>
      <c r="M968" s="783"/>
      <c r="N968" s="783"/>
      <c r="O968" s="783"/>
      <c r="P968" s="783"/>
      <c r="Q968" s="783"/>
      <c r="R968" s="783"/>
      <c r="S968" s="783"/>
      <c r="T968" s="783"/>
      <c r="U968" s="783"/>
      <c r="V968" s="783"/>
      <c r="W968" s="783"/>
      <c r="X968" s="783"/>
      <c r="Y968" s="783"/>
      <c r="Z968" s="783"/>
    </row>
    <row r="969" ht="12.75" customHeight="1">
      <c r="A969" s="783"/>
      <c r="B969" s="783"/>
      <c r="C969" s="784"/>
      <c r="D969" s="783"/>
      <c r="E969" s="783"/>
      <c r="F969" s="783"/>
      <c r="G969" s="783"/>
      <c r="H969" s="783"/>
      <c r="I969" s="783"/>
      <c r="J969" s="783"/>
      <c r="K969" s="783"/>
      <c r="L969" s="783"/>
      <c r="M969" s="783"/>
      <c r="N969" s="783"/>
      <c r="O969" s="783"/>
      <c r="P969" s="783"/>
      <c r="Q969" s="783"/>
      <c r="R969" s="783"/>
      <c r="S969" s="783"/>
      <c r="T969" s="783"/>
      <c r="U969" s="783"/>
      <c r="V969" s="783"/>
      <c r="W969" s="783"/>
      <c r="X969" s="783"/>
      <c r="Y969" s="783"/>
      <c r="Z969" s="783"/>
    </row>
    <row r="970" ht="12.75" customHeight="1">
      <c r="A970" s="783"/>
      <c r="B970" s="783"/>
      <c r="C970" s="784"/>
      <c r="D970" s="783"/>
      <c r="E970" s="783"/>
      <c r="F970" s="783"/>
      <c r="G970" s="783"/>
      <c r="H970" s="783"/>
      <c r="I970" s="783"/>
      <c r="J970" s="783"/>
      <c r="K970" s="783"/>
      <c r="L970" s="783"/>
      <c r="M970" s="783"/>
      <c r="N970" s="783"/>
      <c r="O970" s="783"/>
      <c r="P970" s="783"/>
      <c r="Q970" s="783"/>
      <c r="R970" s="783"/>
      <c r="S970" s="783"/>
      <c r="T970" s="783"/>
      <c r="U970" s="783"/>
      <c r="V970" s="783"/>
      <c r="W970" s="783"/>
      <c r="X970" s="783"/>
      <c r="Y970" s="783"/>
      <c r="Z970" s="783"/>
    </row>
    <row r="971" ht="12.75" customHeight="1">
      <c r="A971" s="783"/>
      <c r="B971" s="783"/>
      <c r="C971" s="784"/>
      <c r="D971" s="783"/>
      <c r="E971" s="783"/>
      <c r="F971" s="783"/>
      <c r="G971" s="783"/>
      <c r="H971" s="783"/>
      <c r="I971" s="783"/>
      <c r="J971" s="783"/>
      <c r="K971" s="783"/>
      <c r="L971" s="783"/>
      <c r="M971" s="783"/>
      <c r="N971" s="783"/>
      <c r="O971" s="783"/>
      <c r="P971" s="783"/>
      <c r="Q971" s="783"/>
      <c r="R971" s="783"/>
      <c r="S971" s="783"/>
      <c r="T971" s="783"/>
      <c r="U971" s="783"/>
      <c r="V971" s="783"/>
      <c r="W971" s="783"/>
      <c r="X971" s="783"/>
      <c r="Y971" s="783"/>
      <c r="Z971" s="783"/>
    </row>
    <row r="972" ht="12.75" customHeight="1">
      <c r="A972" s="783"/>
      <c r="B972" s="783"/>
      <c r="C972" s="784"/>
      <c r="D972" s="783"/>
      <c r="E972" s="783"/>
      <c r="F972" s="783"/>
      <c r="G972" s="783"/>
      <c r="H972" s="783"/>
      <c r="I972" s="783"/>
      <c r="J972" s="783"/>
      <c r="K972" s="783"/>
      <c r="L972" s="783"/>
      <c r="M972" s="783"/>
      <c r="N972" s="783"/>
      <c r="O972" s="783"/>
      <c r="P972" s="783"/>
      <c r="Q972" s="783"/>
      <c r="R972" s="783"/>
      <c r="S972" s="783"/>
      <c r="T972" s="783"/>
      <c r="U972" s="783"/>
      <c r="V972" s="783"/>
      <c r="W972" s="783"/>
      <c r="X972" s="783"/>
      <c r="Y972" s="783"/>
      <c r="Z972" s="783"/>
    </row>
    <row r="973" ht="12.75" customHeight="1">
      <c r="A973" s="783"/>
      <c r="B973" s="783"/>
      <c r="C973" s="784"/>
      <c r="D973" s="783"/>
      <c r="E973" s="783"/>
      <c r="F973" s="783"/>
      <c r="G973" s="783"/>
      <c r="H973" s="783"/>
      <c r="I973" s="783"/>
      <c r="J973" s="783"/>
      <c r="K973" s="783"/>
      <c r="L973" s="783"/>
      <c r="M973" s="783"/>
      <c r="N973" s="783"/>
      <c r="O973" s="783"/>
      <c r="P973" s="783"/>
      <c r="Q973" s="783"/>
      <c r="R973" s="783"/>
      <c r="S973" s="783"/>
      <c r="T973" s="783"/>
      <c r="U973" s="783"/>
      <c r="V973" s="783"/>
      <c r="W973" s="783"/>
      <c r="X973" s="783"/>
      <c r="Y973" s="783"/>
      <c r="Z973" s="783"/>
    </row>
    <row r="974" ht="12.75" customHeight="1">
      <c r="A974" s="783"/>
      <c r="B974" s="783"/>
      <c r="C974" s="784"/>
      <c r="D974" s="783"/>
      <c r="E974" s="783"/>
      <c r="F974" s="783"/>
      <c r="G974" s="783"/>
      <c r="H974" s="783"/>
      <c r="I974" s="783"/>
      <c r="J974" s="783"/>
      <c r="K974" s="783"/>
      <c r="L974" s="783"/>
      <c r="M974" s="783"/>
      <c r="N974" s="783"/>
      <c r="O974" s="783"/>
      <c r="P974" s="783"/>
      <c r="Q974" s="783"/>
      <c r="R974" s="783"/>
      <c r="S974" s="783"/>
      <c r="T974" s="783"/>
      <c r="U974" s="783"/>
      <c r="V974" s="783"/>
      <c r="W974" s="783"/>
      <c r="X974" s="783"/>
      <c r="Y974" s="783"/>
      <c r="Z974" s="783"/>
    </row>
    <row r="975" ht="12.75" customHeight="1">
      <c r="A975" s="783"/>
      <c r="B975" s="783"/>
      <c r="C975" s="784"/>
      <c r="D975" s="783"/>
      <c r="E975" s="783"/>
      <c r="F975" s="783"/>
      <c r="G975" s="783"/>
      <c r="H975" s="783"/>
      <c r="I975" s="783"/>
      <c r="J975" s="783"/>
      <c r="K975" s="783"/>
      <c r="L975" s="783"/>
      <c r="M975" s="783"/>
      <c r="N975" s="783"/>
      <c r="O975" s="783"/>
      <c r="P975" s="783"/>
      <c r="Q975" s="783"/>
      <c r="R975" s="783"/>
      <c r="S975" s="783"/>
      <c r="T975" s="783"/>
      <c r="U975" s="783"/>
      <c r="V975" s="783"/>
      <c r="W975" s="783"/>
      <c r="X975" s="783"/>
      <c r="Y975" s="783"/>
      <c r="Z975" s="783"/>
    </row>
    <row r="976" ht="12.75" customHeight="1">
      <c r="A976" s="783"/>
      <c r="B976" s="783"/>
      <c r="C976" s="784"/>
      <c r="D976" s="783"/>
      <c r="E976" s="783"/>
      <c r="F976" s="783"/>
      <c r="G976" s="783"/>
      <c r="H976" s="783"/>
      <c r="I976" s="783"/>
      <c r="J976" s="783"/>
      <c r="K976" s="783"/>
      <c r="L976" s="783"/>
      <c r="M976" s="783"/>
      <c r="N976" s="783"/>
      <c r="O976" s="783"/>
      <c r="P976" s="783"/>
      <c r="Q976" s="783"/>
      <c r="R976" s="783"/>
      <c r="S976" s="783"/>
      <c r="T976" s="783"/>
      <c r="U976" s="783"/>
      <c r="V976" s="783"/>
      <c r="W976" s="783"/>
      <c r="X976" s="783"/>
      <c r="Y976" s="783"/>
      <c r="Z976" s="783"/>
    </row>
    <row r="977" ht="12.75" customHeight="1">
      <c r="A977" s="783"/>
      <c r="B977" s="783"/>
      <c r="C977" s="784"/>
      <c r="D977" s="783"/>
      <c r="E977" s="783"/>
      <c r="F977" s="783"/>
      <c r="G977" s="783"/>
      <c r="H977" s="783"/>
      <c r="I977" s="783"/>
      <c r="J977" s="783"/>
      <c r="K977" s="783"/>
      <c r="L977" s="783"/>
      <c r="M977" s="783"/>
      <c r="N977" s="783"/>
      <c r="O977" s="783"/>
      <c r="P977" s="783"/>
      <c r="Q977" s="783"/>
      <c r="R977" s="783"/>
      <c r="S977" s="783"/>
      <c r="T977" s="783"/>
      <c r="U977" s="783"/>
      <c r="V977" s="783"/>
      <c r="W977" s="783"/>
      <c r="X977" s="783"/>
      <c r="Y977" s="783"/>
      <c r="Z977" s="783"/>
    </row>
    <row r="978" ht="12.75" customHeight="1">
      <c r="A978" s="783"/>
      <c r="B978" s="783"/>
      <c r="C978" s="784"/>
      <c r="D978" s="783"/>
      <c r="E978" s="783"/>
      <c r="F978" s="783"/>
      <c r="G978" s="783"/>
      <c r="H978" s="783"/>
      <c r="I978" s="783"/>
      <c r="J978" s="783"/>
      <c r="K978" s="783"/>
      <c r="L978" s="783"/>
      <c r="M978" s="783"/>
      <c r="N978" s="783"/>
      <c r="O978" s="783"/>
      <c r="P978" s="783"/>
      <c r="Q978" s="783"/>
      <c r="R978" s="783"/>
      <c r="S978" s="783"/>
      <c r="T978" s="783"/>
      <c r="U978" s="783"/>
      <c r="V978" s="783"/>
      <c r="W978" s="783"/>
      <c r="X978" s="783"/>
      <c r="Y978" s="783"/>
      <c r="Z978" s="783"/>
    </row>
    <row r="979" ht="12.75" customHeight="1">
      <c r="A979" s="783"/>
      <c r="B979" s="783"/>
      <c r="C979" s="784"/>
      <c r="D979" s="783"/>
      <c r="E979" s="783"/>
      <c r="F979" s="783"/>
      <c r="G979" s="783"/>
      <c r="H979" s="783"/>
      <c r="I979" s="783"/>
      <c r="J979" s="783"/>
      <c r="K979" s="783"/>
      <c r="L979" s="783"/>
      <c r="M979" s="783"/>
      <c r="N979" s="783"/>
      <c r="O979" s="783"/>
      <c r="P979" s="783"/>
      <c r="Q979" s="783"/>
      <c r="R979" s="783"/>
      <c r="S979" s="783"/>
      <c r="T979" s="783"/>
      <c r="U979" s="783"/>
      <c r="V979" s="783"/>
      <c r="W979" s="783"/>
      <c r="X979" s="783"/>
      <c r="Y979" s="783"/>
      <c r="Z979" s="783"/>
    </row>
    <row r="980" ht="12.75" customHeight="1">
      <c r="A980" s="783"/>
      <c r="B980" s="783"/>
      <c r="C980" s="784"/>
      <c r="D980" s="783"/>
      <c r="E980" s="783"/>
      <c r="F980" s="783"/>
      <c r="G980" s="783"/>
      <c r="H980" s="783"/>
      <c r="I980" s="783"/>
      <c r="J980" s="783"/>
      <c r="K980" s="783"/>
      <c r="L980" s="783"/>
      <c r="M980" s="783"/>
      <c r="N980" s="783"/>
      <c r="O980" s="783"/>
      <c r="P980" s="783"/>
      <c r="Q980" s="783"/>
      <c r="R980" s="783"/>
      <c r="S980" s="783"/>
      <c r="T980" s="783"/>
      <c r="U980" s="783"/>
      <c r="V980" s="783"/>
      <c r="W980" s="783"/>
      <c r="X980" s="783"/>
      <c r="Y980" s="783"/>
      <c r="Z980" s="783"/>
    </row>
    <row r="981" ht="12.75" customHeight="1">
      <c r="A981" s="783"/>
      <c r="B981" s="783"/>
      <c r="C981" s="784"/>
      <c r="D981" s="783"/>
      <c r="E981" s="783"/>
      <c r="F981" s="783"/>
      <c r="G981" s="783"/>
      <c r="H981" s="783"/>
      <c r="I981" s="783"/>
      <c r="J981" s="783"/>
      <c r="K981" s="783"/>
      <c r="L981" s="783"/>
      <c r="M981" s="783"/>
      <c r="N981" s="783"/>
      <c r="O981" s="783"/>
      <c r="P981" s="783"/>
      <c r="Q981" s="783"/>
      <c r="R981" s="783"/>
      <c r="S981" s="783"/>
      <c r="T981" s="783"/>
      <c r="U981" s="783"/>
      <c r="V981" s="783"/>
      <c r="W981" s="783"/>
      <c r="X981" s="783"/>
      <c r="Y981" s="783"/>
      <c r="Z981" s="783"/>
    </row>
    <row r="982" ht="12.75" customHeight="1">
      <c r="A982" s="783"/>
      <c r="B982" s="783"/>
      <c r="C982" s="784"/>
      <c r="D982" s="783"/>
      <c r="E982" s="783"/>
      <c r="F982" s="783"/>
      <c r="G982" s="783"/>
      <c r="H982" s="783"/>
      <c r="I982" s="783"/>
      <c r="J982" s="783"/>
      <c r="K982" s="783"/>
      <c r="L982" s="783"/>
      <c r="M982" s="783"/>
      <c r="N982" s="783"/>
      <c r="O982" s="783"/>
      <c r="P982" s="783"/>
      <c r="Q982" s="783"/>
      <c r="R982" s="783"/>
      <c r="S982" s="783"/>
      <c r="T982" s="783"/>
      <c r="U982" s="783"/>
      <c r="V982" s="783"/>
      <c r="W982" s="783"/>
      <c r="X982" s="783"/>
      <c r="Y982" s="783"/>
      <c r="Z982" s="783"/>
    </row>
    <row r="983" ht="12.75" customHeight="1">
      <c r="A983" s="783"/>
      <c r="B983" s="783"/>
      <c r="C983" s="784"/>
      <c r="D983" s="783"/>
      <c r="E983" s="783"/>
      <c r="F983" s="783"/>
      <c r="G983" s="783"/>
      <c r="H983" s="783"/>
      <c r="I983" s="783"/>
      <c r="J983" s="783"/>
      <c r="K983" s="783"/>
      <c r="L983" s="783"/>
      <c r="M983" s="783"/>
      <c r="N983" s="783"/>
      <c r="O983" s="783"/>
      <c r="P983" s="783"/>
      <c r="Q983" s="783"/>
      <c r="R983" s="783"/>
      <c r="S983" s="783"/>
      <c r="T983" s="783"/>
      <c r="U983" s="783"/>
      <c r="V983" s="783"/>
      <c r="W983" s="783"/>
      <c r="X983" s="783"/>
      <c r="Y983" s="783"/>
      <c r="Z983" s="783"/>
    </row>
    <row r="984" ht="12.75" customHeight="1">
      <c r="A984" s="783"/>
      <c r="B984" s="783"/>
      <c r="C984" s="784"/>
      <c r="D984" s="783"/>
      <c r="E984" s="783"/>
      <c r="F984" s="783"/>
      <c r="G984" s="783"/>
      <c r="H984" s="783"/>
      <c r="I984" s="783"/>
      <c r="J984" s="783"/>
      <c r="K984" s="783"/>
      <c r="L984" s="783"/>
      <c r="M984" s="783"/>
      <c r="N984" s="783"/>
      <c r="O984" s="783"/>
      <c r="P984" s="783"/>
      <c r="Q984" s="783"/>
      <c r="R984" s="783"/>
      <c r="S984" s="783"/>
      <c r="T984" s="783"/>
      <c r="U984" s="783"/>
      <c r="V984" s="783"/>
      <c r="W984" s="783"/>
      <c r="X984" s="783"/>
      <c r="Y984" s="783"/>
      <c r="Z984" s="783"/>
    </row>
    <row r="985" ht="12.75" customHeight="1">
      <c r="A985" s="783"/>
      <c r="B985" s="783"/>
      <c r="C985" s="784"/>
      <c r="D985" s="783"/>
      <c r="E985" s="783"/>
      <c r="F985" s="783"/>
      <c r="G985" s="783"/>
      <c r="H985" s="783"/>
      <c r="I985" s="783"/>
      <c r="J985" s="783"/>
      <c r="K985" s="783"/>
      <c r="L985" s="783"/>
      <c r="M985" s="783"/>
      <c r="N985" s="783"/>
      <c r="O985" s="783"/>
      <c r="P985" s="783"/>
      <c r="Q985" s="783"/>
      <c r="R985" s="783"/>
      <c r="S985" s="783"/>
      <c r="T985" s="783"/>
      <c r="U985" s="783"/>
      <c r="V985" s="783"/>
      <c r="W985" s="783"/>
      <c r="X985" s="783"/>
      <c r="Y985" s="783"/>
      <c r="Z985" s="783"/>
    </row>
    <row r="986" ht="12.75" customHeight="1">
      <c r="A986" s="783"/>
      <c r="B986" s="783"/>
      <c r="C986" s="784"/>
      <c r="D986" s="783"/>
      <c r="E986" s="783"/>
      <c r="F986" s="783"/>
      <c r="G986" s="783"/>
      <c r="H986" s="783"/>
      <c r="I986" s="783"/>
      <c r="J986" s="783"/>
      <c r="K986" s="783"/>
      <c r="L986" s="783"/>
      <c r="M986" s="783"/>
      <c r="N986" s="783"/>
      <c r="O986" s="783"/>
      <c r="P986" s="783"/>
      <c r="Q986" s="783"/>
      <c r="R986" s="783"/>
      <c r="S986" s="783"/>
      <c r="T986" s="783"/>
      <c r="U986" s="783"/>
      <c r="V986" s="783"/>
      <c r="W986" s="783"/>
      <c r="X986" s="783"/>
      <c r="Y986" s="783"/>
      <c r="Z986" s="783"/>
    </row>
    <row r="987" ht="12.75" customHeight="1">
      <c r="A987" s="783"/>
      <c r="B987" s="783"/>
      <c r="C987" s="784"/>
      <c r="D987" s="783"/>
      <c r="E987" s="783"/>
      <c r="F987" s="783"/>
      <c r="G987" s="783"/>
      <c r="H987" s="783"/>
      <c r="I987" s="783"/>
      <c r="J987" s="783"/>
      <c r="K987" s="783"/>
      <c r="L987" s="783"/>
      <c r="M987" s="783"/>
      <c r="N987" s="783"/>
      <c r="O987" s="783"/>
      <c r="P987" s="783"/>
      <c r="Q987" s="783"/>
      <c r="R987" s="783"/>
      <c r="S987" s="783"/>
      <c r="T987" s="783"/>
      <c r="U987" s="783"/>
      <c r="V987" s="783"/>
      <c r="W987" s="783"/>
      <c r="X987" s="783"/>
      <c r="Y987" s="783"/>
      <c r="Z987" s="783"/>
    </row>
    <row r="988" ht="12.75" customHeight="1">
      <c r="A988" s="783"/>
      <c r="B988" s="783"/>
      <c r="C988" s="784"/>
      <c r="D988" s="783"/>
      <c r="E988" s="783"/>
      <c r="F988" s="783"/>
      <c r="G988" s="783"/>
      <c r="H988" s="783"/>
      <c r="I988" s="783"/>
      <c r="J988" s="783"/>
      <c r="K988" s="783"/>
      <c r="L988" s="783"/>
      <c r="M988" s="783"/>
      <c r="N988" s="783"/>
      <c r="O988" s="783"/>
      <c r="P988" s="783"/>
      <c r="Q988" s="783"/>
      <c r="R988" s="783"/>
      <c r="S988" s="783"/>
      <c r="T988" s="783"/>
      <c r="U988" s="783"/>
      <c r="V988" s="783"/>
      <c r="W988" s="783"/>
      <c r="X988" s="783"/>
      <c r="Y988" s="783"/>
      <c r="Z988" s="783"/>
    </row>
    <row r="989" ht="12.75" customHeight="1">
      <c r="A989" s="783"/>
      <c r="B989" s="783"/>
      <c r="C989" s="784"/>
      <c r="D989" s="783"/>
      <c r="E989" s="783"/>
      <c r="F989" s="783"/>
      <c r="G989" s="783"/>
      <c r="H989" s="783"/>
      <c r="I989" s="783"/>
      <c r="J989" s="783"/>
      <c r="K989" s="783"/>
      <c r="L989" s="783"/>
      <c r="M989" s="783"/>
      <c r="N989" s="783"/>
      <c r="O989" s="783"/>
      <c r="P989" s="783"/>
      <c r="Q989" s="783"/>
      <c r="R989" s="783"/>
      <c r="S989" s="783"/>
      <c r="T989" s="783"/>
      <c r="U989" s="783"/>
      <c r="V989" s="783"/>
      <c r="W989" s="783"/>
      <c r="X989" s="783"/>
      <c r="Y989" s="783"/>
      <c r="Z989" s="783"/>
    </row>
    <row r="990" ht="12.75" customHeight="1">
      <c r="A990" s="783"/>
      <c r="B990" s="783"/>
      <c r="C990" s="784"/>
      <c r="D990" s="783"/>
      <c r="E990" s="783"/>
      <c r="F990" s="783"/>
      <c r="G990" s="783"/>
      <c r="H990" s="783"/>
      <c r="I990" s="783"/>
      <c r="J990" s="783"/>
      <c r="K990" s="783"/>
      <c r="L990" s="783"/>
      <c r="M990" s="783"/>
      <c r="N990" s="783"/>
      <c r="O990" s="783"/>
      <c r="P990" s="783"/>
      <c r="Q990" s="783"/>
      <c r="R990" s="783"/>
      <c r="S990" s="783"/>
      <c r="T990" s="783"/>
      <c r="U990" s="783"/>
      <c r="V990" s="783"/>
      <c r="W990" s="783"/>
      <c r="X990" s="783"/>
      <c r="Y990" s="783"/>
      <c r="Z990" s="783"/>
    </row>
    <row r="991" ht="12.75" customHeight="1">
      <c r="A991" s="783"/>
      <c r="B991" s="783"/>
      <c r="C991" s="784"/>
      <c r="D991" s="783"/>
      <c r="E991" s="783"/>
      <c r="F991" s="783"/>
      <c r="G991" s="783"/>
      <c r="H991" s="783"/>
      <c r="I991" s="783"/>
      <c r="J991" s="783"/>
      <c r="K991" s="783"/>
      <c r="L991" s="783"/>
      <c r="M991" s="783"/>
      <c r="N991" s="783"/>
      <c r="O991" s="783"/>
      <c r="P991" s="783"/>
      <c r="Q991" s="783"/>
      <c r="R991" s="783"/>
      <c r="S991" s="783"/>
      <c r="T991" s="783"/>
      <c r="U991" s="783"/>
      <c r="V991" s="783"/>
      <c r="W991" s="783"/>
      <c r="X991" s="783"/>
      <c r="Y991" s="783"/>
      <c r="Z991" s="783"/>
    </row>
    <row r="992" ht="12.75" customHeight="1">
      <c r="A992" s="783"/>
      <c r="B992" s="783"/>
      <c r="C992" s="784"/>
      <c r="D992" s="783"/>
      <c r="E992" s="783"/>
      <c r="F992" s="783"/>
      <c r="G992" s="783"/>
      <c r="H992" s="783"/>
      <c r="I992" s="783"/>
      <c r="J992" s="783"/>
      <c r="K992" s="783"/>
      <c r="L992" s="783"/>
      <c r="M992" s="783"/>
      <c r="N992" s="783"/>
      <c r="O992" s="783"/>
      <c r="P992" s="783"/>
      <c r="Q992" s="783"/>
      <c r="R992" s="783"/>
      <c r="S992" s="783"/>
      <c r="T992" s="783"/>
      <c r="U992" s="783"/>
      <c r="V992" s="783"/>
      <c r="W992" s="783"/>
      <c r="X992" s="783"/>
      <c r="Y992" s="783"/>
      <c r="Z992" s="783"/>
    </row>
    <row r="993" ht="12.75" customHeight="1">
      <c r="A993" s="783"/>
      <c r="B993" s="783"/>
      <c r="C993" s="784"/>
      <c r="D993" s="783"/>
      <c r="E993" s="783"/>
      <c r="F993" s="783"/>
      <c r="G993" s="783"/>
      <c r="H993" s="783"/>
      <c r="I993" s="783"/>
      <c r="J993" s="783"/>
      <c r="K993" s="783"/>
      <c r="L993" s="783"/>
      <c r="M993" s="783"/>
      <c r="N993" s="783"/>
      <c r="O993" s="783"/>
      <c r="P993" s="783"/>
      <c r="Q993" s="783"/>
      <c r="R993" s="783"/>
      <c r="S993" s="783"/>
      <c r="T993" s="783"/>
      <c r="U993" s="783"/>
      <c r="V993" s="783"/>
      <c r="W993" s="783"/>
      <c r="X993" s="783"/>
      <c r="Y993" s="783"/>
      <c r="Z993" s="783"/>
    </row>
    <row r="994" ht="12.75" customHeight="1">
      <c r="A994" s="783"/>
      <c r="B994" s="783"/>
      <c r="C994" s="784"/>
      <c r="D994" s="783"/>
      <c r="E994" s="783"/>
      <c r="F994" s="783"/>
      <c r="G994" s="783"/>
      <c r="H994" s="783"/>
      <c r="I994" s="783"/>
      <c r="J994" s="783"/>
      <c r="K994" s="783"/>
      <c r="L994" s="783"/>
      <c r="M994" s="783"/>
      <c r="N994" s="783"/>
      <c r="O994" s="783"/>
      <c r="P994" s="783"/>
      <c r="Q994" s="783"/>
      <c r="R994" s="783"/>
      <c r="S994" s="783"/>
      <c r="T994" s="783"/>
      <c r="U994" s="783"/>
      <c r="V994" s="783"/>
      <c r="W994" s="783"/>
      <c r="X994" s="783"/>
      <c r="Y994" s="783"/>
      <c r="Z994" s="783"/>
    </row>
    <row r="995" ht="12.75" customHeight="1">
      <c r="A995" s="783"/>
      <c r="B995" s="783"/>
      <c r="C995" s="784"/>
      <c r="D995" s="783"/>
      <c r="E995" s="783"/>
      <c r="F995" s="783"/>
      <c r="G995" s="783"/>
      <c r="H995" s="783"/>
      <c r="I995" s="783"/>
      <c r="J995" s="783"/>
      <c r="K995" s="783"/>
      <c r="L995" s="783"/>
      <c r="M995" s="783"/>
      <c r="N995" s="783"/>
      <c r="O995" s="783"/>
      <c r="P995" s="783"/>
      <c r="Q995" s="783"/>
      <c r="R995" s="783"/>
      <c r="S995" s="783"/>
      <c r="T995" s="783"/>
      <c r="U995" s="783"/>
      <c r="V995" s="783"/>
      <c r="W995" s="783"/>
      <c r="X995" s="783"/>
      <c r="Y995" s="783"/>
      <c r="Z995" s="783"/>
    </row>
    <row r="996" ht="12.75" customHeight="1">
      <c r="A996" s="783"/>
      <c r="B996" s="783"/>
      <c r="C996" s="784"/>
      <c r="D996" s="783"/>
      <c r="E996" s="783"/>
      <c r="F996" s="783"/>
      <c r="G996" s="783"/>
      <c r="H996" s="783"/>
      <c r="I996" s="783"/>
      <c r="J996" s="783"/>
      <c r="K996" s="783"/>
      <c r="L996" s="783"/>
      <c r="M996" s="783"/>
      <c r="N996" s="783"/>
      <c r="O996" s="783"/>
      <c r="P996" s="783"/>
      <c r="Q996" s="783"/>
      <c r="R996" s="783"/>
      <c r="S996" s="783"/>
      <c r="T996" s="783"/>
      <c r="U996" s="783"/>
      <c r="V996" s="783"/>
      <c r="W996" s="783"/>
      <c r="X996" s="783"/>
      <c r="Y996" s="783"/>
      <c r="Z996" s="783"/>
    </row>
    <row r="997" ht="12.75" customHeight="1">
      <c r="A997" s="783"/>
      <c r="B997" s="783"/>
      <c r="C997" s="784"/>
      <c r="D997" s="783"/>
      <c r="E997" s="783"/>
      <c r="F997" s="783"/>
      <c r="G997" s="783"/>
      <c r="H997" s="783"/>
      <c r="I997" s="783"/>
      <c r="J997" s="783"/>
      <c r="K997" s="783"/>
      <c r="L997" s="783"/>
      <c r="M997" s="783"/>
      <c r="N997" s="783"/>
      <c r="O997" s="783"/>
      <c r="P997" s="783"/>
      <c r="Q997" s="783"/>
      <c r="R997" s="783"/>
      <c r="S997" s="783"/>
      <c r="T997" s="783"/>
      <c r="U997" s="783"/>
      <c r="V997" s="783"/>
      <c r="W997" s="783"/>
      <c r="X997" s="783"/>
      <c r="Y997" s="783"/>
      <c r="Z997" s="783"/>
    </row>
    <row r="998" ht="12.75" customHeight="1">
      <c r="A998" s="783"/>
      <c r="B998" s="783"/>
      <c r="C998" s="784"/>
      <c r="D998" s="783"/>
      <c r="E998" s="783"/>
      <c r="F998" s="783"/>
      <c r="G998" s="783"/>
      <c r="H998" s="783"/>
      <c r="I998" s="783"/>
      <c r="J998" s="783"/>
      <c r="K998" s="783"/>
      <c r="L998" s="783"/>
      <c r="M998" s="783"/>
      <c r="N998" s="783"/>
      <c r="O998" s="783"/>
      <c r="P998" s="783"/>
      <c r="Q998" s="783"/>
      <c r="R998" s="783"/>
      <c r="S998" s="783"/>
      <c r="T998" s="783"/>
      <c r="U998" s="783"/>
      <c r="V998" s="783"/>
      <c r="W998" s="783"/>
      <c r="X998" s="783"/>
      <c r="Y998" s="783"/>
      <c r="Z998" s="783"/>
    </row>
    <row r="999" ht="12.75" customHeight="1">
      <c r="A999" s="783"/>
      <c r="B999" s="783"/>
      <c r="C999" s="784"/>
      <c r="D999" s="783"/>
      <c r="E999" s="783"/>
      <c r="F999" s="783"/>
      <c r="G999" s="783"/>
      <c r="H999" s="783"/>
      <c r="I999" s="783"/>
      <c r="J999" s="783"/>
      <c r="K999" s="783"/>
      <c r="L999" s="783"/>
      <c r="M999" s="783"/>
      <c r="N999" s="783"/>
      <c r="O999" s="783"/>
      <c r="P999" s="783"/>
      <c r="Q999" s="783"/>
      <c r="R999" s="783"/>
      <c r="S999" s="783"/>
      <c r="T999" s="783"/>
      <c r="U999" s="783"/>
      <c r="V999" s="783"/>
      <c r="W999" s="783"/>
      <c r="X999" s="783"/>
      <c r="Y999" s="783"/>
      <c r="Z999" s="783"/>
    </row>
    <row r="1000" ht="12.75" customHeight="1">
      <c r="A1000" s="783"/>
      <c r="B1000" s="783"/>
      <c r="C1000" s="784"/>
      <c r="D1000" s="783"/>
      <c r="E1000" s="783"/>
      <c r="F1000" s="783"/>
      <c r="G1000" s="783"/>
      <c r="H1000" s="783"/>
      <c r="I1000" s="783"/>
      <c r="J1000" s="783"/>
      <c r="K1000" s="783"/>
      <c r="L1000" s="783"/>
      <c r="M1000" s="783"/>
      <c r="N1000" s="783"/>
      <c r="O1000" s="783"/>
      <c r="P1000" s="783"/>
      <c r="Q1000" s="783"/>
      <c r="R1000" s="783"/>
      <c r="S1000" s="783"/>
      <c r="T1000" s="783"/>
      <c r="U1000" s="783"/>
      <c r="V1000" s="783"/>
      <c r="W1000" s="783"/>
      <c r="X1000" s="783"/>
      <c r="Y1000" s="783"/>
      <c r="Z1000" s="783"/>
    </row>
  </sheetData>
  <mergeCells count="2">
    <mergeCell ref="I4:L4"/>
    <mergeCell ref="N4:O4"/>
  </mergeCells>
  <printOptions/>
  <pageMargins bottom="0.75" footer="0.0" header="0.0" left="0.7" right="0.7" top="0.75"/>
  <pageSetup orientation="portrait"/>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0"/>
    <col customWidth="1" min="2" max="2" width="4.43"/>
    <col customWidth="1" min="3" max="3" width="26.14"/>
    <col customWidth="1" min="4" max="4" width="38.0"/>
    <col customWidth="1" min="5" max="5" width="34.43"/>
    <col customWidth="1" min="6" max="6" width="30.86"/>
    <col customWidth="1" min="7" max="7" width="41.43"/>
    <col customWidth="1" min="8" max="8" width="9.14"/>
    <col customWidth="1" min="9" max="9" width="14.43"/>
    <col customWidth="1" min="10" max="14" width="9.14"/>
    <col customWidth="1" min="15" max="15" width="18.0"/>
    <col customWidth="1" min="16" max="16" width="13.86"/>
    <col customWidth="1" min="17" max="26" width="9.14"/>
  </cols>
  <sheetData>
    <row r="1" ht="14.25" customHeight="1">
      <c r="A1" s="812"/>
      <c r="B1" s="813"/>
      <c r="C1" s="813"/>
      <c r="D1" s="814" t="s">
        <v>2905</v>
      </c>
      <c r="E1" s="814" t="s">
        <v>2906</v>
      </c>
      <c r="F1" s="812"/>
      <c r="G1" s="812"/>
      <c r="H1" s="100"/>
      <c r="I1" s="100"/>
      <c r="J1" s="100"/>
      <c r="K1" s="100"/>
      <c r="L1" s="100"/>
      <c r="M1" s="100"/>
      <c r="N1" s="100"/>
      <c r="O1" s="100"/>
      <c r="P1" s="100"/>
      <c r="Q1" s="100"/>
      <c r="R1" s="100"/>
      <c r="S1" s="100"/>
      <c r="T1" s="100"/>
      <c r="U1" s="100"/>
      <c r="V1" s="100"/>
      <c r="W1" s="100"/>
      <c r="X1" s="100"/>
      <c r="Y1" s="100"/>
      <c r="Z1" s="100"/>
    </row>
    <row r="2" ht="14.25" customHeight="1">
      <c r="A2" s="812"/>
      <c r="B2" s="815"/>
      <c r="C2" s="815"/>
      <c r="D2" s="816" t="s">
        <v>1127</v>
      </c>
      <c r="E2" s="816"/>
      <c r="F2" s="816"/>
      <c r="G2" s="816"/>
      <c r="H2" s="817"/>
      <c r="I2" s="818"/>
      <c r="J2" s="819"/>
      <c r="K2" s="819"/>
      <c r="L2" s="819"/>
      <c r="M2" s="820"/>
      <c r="N2" s="817"/>
      <c r="O2" s="817"/>
      <c r="P2" s="817"/>
      <c r="Q2" s="817"/>
      <c r="R2" s="817"/>
      <c r="S2" s="100"/>
      <c r="T2" s="100"/>
      <c r="U2" s="100"/>
      <c r="V2" s="100"/>
      <c r="W2" s="100"/>
      <c r="X2" s="100"/>
      <c r="Y2" s="100"/>
      <c r="Z2" s="100"/>
    </row>
    <row r="3" ht="14.25" customHeight="1">
      <c r="A3" s="812"/>
      <c r="B3" s="815"/>
      <c r="C3" s="815"/>
      <c r="D3" s="816">
        <v>1.0</v>
      </c>
      <c r="E3" s="816">
        <v>2.0</v>
      </c>
      <c r="F3" s="816">
        <v>3.0</v>
      </c>
      <c r="G3" s="816" t="s">
        <v>1461</v>
      </c>
      <c r="H3" s="817"/>
      <c r="I3" s="818"/>
      <c r="J3" s="819"/>
      <c r="K3" s="819"/>
      <c r="L3" s="819"/>
      <c r="M3" s="820"/>
      <c r="N3" s="817"/>
      <c r="O3" s="817"/>
      <c r="P3" s="817"/>
      <c r="Q3" s="817"/>
      <c r="R3" s="817"/>
      <c r="S3" s="100"/>
      <c r="T3" s="100"/>
      <c r="U3" s="100"/>
      <c r="V3" s="100"/>
      <c r="W3" s="100"/>
      <c r="X3" s="100"/>
      <c r="Y3" s="100"/>
      <c r="Z3" s="100"/>
    </row>
    <row r="4" ht="14.25" customHeight="1">
      <c r="A4" s="812"/>
      <c r="B4" s="815"/>
      <c r="C4" s="815"/>
      <c r="D4" s="816" t="s">
        <v>2907</v>
      </c>
      <c r="E4" s="816" t="s">
        <v>2908</v>
      </c>
      <c r="F4" s="816" t="s">
        <v>2909</v>
      </c>
      <c r="G4" s="816" t="s">
        <v>2910</v>
      </c>
      <c r="H4" s="817"/>
      <c r="I4" s="821" t="s">
        <v>1503</v>
      </c>
      <c r="J4" s="822"/>
      <c r="K4" s="822"/>
      <c r="L4" s="823"/>
      <c r="M4" s="824" t="s">
        <v>1504</v>
      </c>
      <c r="N4" s="817"/>
      <c r="O4" s="817" t="s">
        <v>2444</v>
      </c>
      <c r="P4" s="817" t="s">
        <v>1134</v>
      </c>
      <c r="Q4" s="817"/>
      <c r="R4" s="817"/>
      <c r="S4" s="100"/>
      <c r="T4" s="100"/>
      <c r="U4" s="100"/>
      <c r="V4" s="100"/>
      <c r="W4" s="100"/>
      <c r="X4" s="100"/>
      <c r="Y4" s="100"/>
      <c r="Z4" s="100"/>
    </row>
    <row r="5" ht="14.25" customHeight="1">
      <c r="A5" s="812"/>
      <c r="B5" s="815" t="s">
        <v>1135</v>
      </c>
      <c r="C5" s="815"/>
      <c r="D5" s="816"/>
      <c r="E5" s="816"/>
      <c r="F5" s="825" t="s">
        <v>1136</v>
      </c>
      <c r="G5" s="816"/>
      <c r="H5" s="817" t="s">
        <v>1137</v>
      </c>
      <c r="I5" s="818" t="s">
        <v>1506</v>
      </c>
      <c r="J5" s="818" t="s">
        <v>1507</v>
      </c>
      <c r="K5" s="818" t="s">
        <v>1508</v>
      </c>
      <c r="L5" s="818" t="s">
        <v>1509</v>
      </c>
      <c r="M5" s="820"/>
      <c r="N5" s="826"/>
      <c r="O5" s="826"/>
      <c r="P5" s="826"/>
      <c r="Q5" s="826"/>
      <c r="R5" s="826"/>
      <c r="S5" s="100"/>
      <c r="T5" s="100"/>
      <c r="U5" s="100"/>
      <c r="V5" s="100"/>
      <c r="W5" s="100"/>
      <c r="X5" s="100"/>
      <c r="Y5" s="100"/>
      <c r="Z5" s="100"/>
    </row>
    <row r="6" ht="14.25" customHeight="1">
      <c r="A6" s="812"/>
      <c r="B6" s="827"/>
      <c r="C6" s="827"/>
      <c r="D6" s="828" t="s">
        <v>2911</v>
      </c>
      <c r="E6" s="828" t="s">
        <v>2912</v>
      </c>
      <c r="F6" s="828" t="s">
        <v>2913</v>
      </c>
      <c r="G6" s="828" t="s">
        <v>2914</v>
      </c>
      <c r="H6" s="826"/>
      <c r="I6" s="826"/>
      <c r="J6" s="826"/>
      <c r="K6" s="826"/>
      <c r="L6" s="826"/>
      <c r="M6" s="826"/>
      <c r="N6" s="826"/>
      <c r="O6" s="826"/>
      <c r="P6" s="826"/>
      <c r="Q6" s="826"/>
      <c r="R6" s="826"/>
      <c r="S6" s="100"/>
      <c r="T6" s="100"/>
      <c r="U6" s="100"/>
      <c r="V6" s="100"/>
      <c r="W6" s="100"/>
      <c r="X6" s="100"/>
      <c r="Y6" s="100"/>
      <c r="Z6" s="100"/>
    </row>
    <row r="7" ht="14.25" customHeight="1">
      <c r="A7" s="812"/>
      <c r="B7" s="829"/>
      <c r="C7" s="829"/>
      <c r="D7" s="830"/>
      <c r="E7" s="830"/>
      <c r="F7" s="830"/>
      <c r="G7" s="830"/>
      <c r="H7" s="831"/>
      <c r="I7" s="831"/>
      <c r="J7" s="831"/>
      <c r="K7" s="831"/>
      <c r="L7" s="831"/>
      <c r="M7" s="831"/>
      <c r="N7" s="831"/>
      <c r="O7" s="831"/>
      <c r="P7" s="831"/>
      <c r="Q7" s="831"/>
      <c r="R7" s="831"/>
      <c r="S7" s="100"/>
      <c r="T7" s="100"/>
      <c r="U7" s="100"/>
      <c r="V7" s="100"/>
      <c r="W7" s="100"/>
      <c r="X7" s="100"/>
      <c r="Y7" s="100"/>
      <c r="Z7" s="100"/>
    </row>
    <row r="8" ht="14.25" customHeight="1">
      <c r="A8" s="812"/>
      <c r="B8" s="832"/>
      <c r="C8" s="832"/>
      <c r="D8" s="832"/>
      <c r="E8" s="832"/>
      <c r="F8" s="832"/>
      <c r="G8" s="832"/>
      <c r="H8" s="833"/>
      <c r="I8" s="833"/>
      <c r="J8" s="833"/>
      <c r="K8" s="833"/>
      <c r="L8" s="833"/>
      <c r="M8" s="833"/>
      <c r="N8" s="833"/>
      <c r="O8" s="833"/>
      <c r="P8" s="833"/>
      <c r="Q8" s="833"/>
      <c r="R8" s="833"/>
      <c r="S8" s="100" t="s">
        <v>2915</v>
      </c>
      <c r="T8" s="100"/>
      <c r="U8" s="100"/>
      <c r="V8" s="100"/>
      <c r="W8" s="100"/>
      <c r="X8" s="100"/>
      <c r="Y8" s="100"/>
      <c r="Z8" s="100"/>
    </row>
    <row r="9" ht="14.25" customHeight="1">
      <c r="A9" s="812"/>
      <c r="B9" s="52">
        <v>1.0</v>
      </c>
      <c r="C9" s="224" t="s">
        <v>2916</v>
      </c>
      <c r="D9" s="264" t="s">
        <v>2917</v>
      </c>
      <c r="E9" s="167" t="s">
        <v>2918</v>
      </c>
      <c r="F9" s="167" t="s">
        <v>2919</v>
      </c>
      <c r="G9" s="264" t="s">
        <v>2920</v>
      </c>
      <c r="H9" s="834"/>
      <c r="I9" s="834"/>
      <c r="J9" s="834"/>
      <c r="K9" s="834"/>
      <c r="L9" s="834"/>
      <c r="M9" s="834"/>
      <c r="N9" s="834"/>
      <c r="O9" s="798"/>
      <c r="P9" s="834"/>
      <c r="Q9" s="835"/>
      <c r="R9" s="798"/>
      <c r="S9" s="100"/>
      <c r="T9" s="100"/>
      <c r="U9" s="100"/>
      <c r="V9" s="100"/>
      <c r="W9" s="100"/>
      <c r="X9" s="100"/>
      <c r="Y9" s="100"/>
      <c r="Z9" s="100"/>
    </row>
    <row r="10" ht="14.25" customHeight="1">
      <c r="A10" s="812"/>
      <c r="B10" s="52">
        <v>2.0</v>
      </c>
      <c r="C10" s="224" t="s">
        <v>2921</v>
      </c>
      <c r="D10" s="264" t="s">
        <v>2922</v>
      </c>
      <c r="E10" s="264" t="s">
        <v>2923</v>
      </c>
      <c r="F10" s="264" t="s">
        <v>2924</v>
      </c>
      <c r="G10" s="264" t="s">
        <v>2925</v>
      </c>
      <c r="H10" s="834"/>
      <c r="I10" s="834"/>
      <c r="J10" s="834"/>
      <c r="K10" s="834"/>
      <c r="L10" s="834"/>
      <c r="M10" s="834"/>
      <c r="N10" s="834"/>
      <c r="O10" s="798"/>
      <c r="P10" s="834"/>
      <c r="Q10" s="834"/>
      <c r="R10" s="798"/>
      <c r="S10" s="100"/>
      <c r="T10" s="100"/>
      <c r="U10" s="100"/>
      <c r="V10" s="100"/>
      <c r="W10" s="100"/>
      <c r="X10" s="100"/>
      <c r="Y10" s="100"/>
      <c r="Z10" s="100"/>
    </row>
    <row r="11" ht="14.25" customHeight="1">
      <c r="A11" s="812"/>
      <c r="B11" s="224">
        <v>3.0</v>
      </c>
      <c r="C11" s="224" t="s">
        <v>2926</v>
      </c>
      <c r="D11" s="264" t="s">
        <v>2927</v>
      </c>
      <c r="E11" s="264" t="s">
        <v>2928</v>
      </c>
      <c r="F11" s="264" t="s">
        <v>2929</v>
      </c>
      <c r="G11" s="264" t="s">
        <v>2930</v>
      </c>
      <c r="H11" s="836"/>
      <c r="I11" s="836"/>
      <c r="J11" s="836"/>
      <c r="K11" s="836"/>
      <c r="L11" s="836"/>
      <c r="M11" s="836"/>
      <c r="N11" s="836"/>
      <c r="O11" s="836"/>
      <c r="P11" s="836"/>
      <c r="Q11" s="836"/>
      <c r="R11" s="836"/>
      <c r="S11" s="100"/>
      <c r="T11" s="100"/>
      <c r="U11" s="100"/>
      <c r="V11" s="100"/>
      <c r="W11" s="100"/>
      <c r="X11" s="100"/>
      <c r="Y11" s="100"/>
      <c r="Z11" s="100"/>
    </row>
    <row r="12" ht="14.25" customHeight="1">
      <c r="A12" s="812"/>
      <c r="B12" s="52">
        <v>4.0</v>
      </c>
      <c r="C12" s="813" t="s">
        <v>2931</v>
      </c>
      <c r="D12" s="264" t="s">
        <v>2932</v>
      </c>
      <c r="E12" s="264" t="s">
        <v>2933</v>
      </c>
      <c r="F12" s="264" t="s">
        <v>2934</v>
      </c>
      <c r="G12" s="264" t="s">
        <v>2935</v>
      </c>
      <c r="H12" s="836"/>
      <c r="I12" s="836"/>
      <c r="J12" s="836"/>
      <c r="K12" s="836"/>
      <c r="L12" s="836"/>
      <c r="M12" s="836"/>
      <c r="N12" s="836"/>
      <c r="O12" s="836"/>
      <c r="P12" s="836"/>
      <c r="Q12" s="837"/>
      <c r="R12" s="836"/>
      <c r="S12" s="100"/>
      <c r="T12" s="100"/>
      <c r="U12" s="100"/>
      <c r="V12" s="100"/>
      <c r="W12" s="100"/>
      <c r="X12" s="100"/>
      <c r="Y12" s="100"/>
      <c r="Z12" s="100"/>
    </row>
    <row r="13" ht="14.25" customHeight="1">
      <c r="A13" s="812"/>
      <c r="B13" s="52">
        <v>5.0</v>
      </c>
      <c r="C13" s="182" t="s">
        <v>2936</v>
      </c>
      <c r="D13" s="167" t="s">
        <v>2937</v>
      </c>
      <c r="E13" s="167" t="s">
        <v>2938</v>
      </c>
      <c r="F13" s="264" t="s">
        <v>2939</v>
      </c>
      <c r="G13" s="264" t="s">
        <v>2940</v>
      </c>
      <c r="H13" s="836"/>
      <c r="I13" s="836"/>
      <c r="J13" s="836"/>
      <c r="K13" s="836"/>
      <c r="L13" s="836"/>
      <c r="M13" s="836"/>
      <c r="N13" s="836"/>
      <c r="O13" s="836"/>
      <c r="P13" s="836"/>
      <c r="Q13" s="836"/>
      <c r="R13" s="836"/>
      <c r="S13" s="100"/>
      <c r="T13" s="100"/>
      <c r="U13" s="100"/>
      <c r="V13" s="100"/>
      <c r="W13" s="100"/>
      <c r="X13" s="100"/>
      <c r="Y13" s="100"/>
      <c r="Z13" s="100"/>
    </row>
    <row r="14" ht="14.25" customHeight="1">
      <c r="A14" s="812"/>
      <c r="B14" s="52">
        <v>6.0</v>
      </c>
      <c r="C14" s="182" t="s">
        <v>2941</v>
      </c>
      <c r="D14" s="167" t="s">
        <v>2942</v>
      </c>
      <c r="E14" s="167" t="s">
        <v>2943</v>
      </c>
      <c r="F14" s="264" t="s">
        <v>2944</v>
      </c>
      <c r="G14" s="264" t="s">
        <v>2945</v>
      </c>
      <c r="H14" s="836"/>
      <c r="I14" s="836"/>
      <c r="J14" s="836"/>
      <c r="K14" s="836"/>
      <c r="L14" s="836"/>
      <c r="M14" s="836"/>
      <c r="N14" s="836"/>
      <c r="O14" s="836"/>
      <c r="P14" s="836"/>
      <c r="Q14" s="836"/>
      <c r="R14" s="836"/>
      <c r="S14" s="100"/>
      <c r="T14" s="100"/>
      <c r="U14" s="100"/>
      <c r="V14" s="100"/>
      <c r="W14" s="100"/>
      <c r="X14" s="100"/>
      <c r="Y14" s="100"/>
      <c r="Z14" s="100"/>
    </row>
    <row r="15" ht="14.25" customHeight="1">
      <c r="A15" s="812"/>
      <c r="B15" s="52">
        <v>7.0</v>
      </c>
      <c r="C15" s="224" t="s">
        <v>2946</v>
      </c>
      <c r="D15" s="264" t="s">
        <v>2947</v>
      </c>
      <c r="E15" s="264" t="s">
        <v>2948</v>
      </c>
      <c r="F15" s="264" t="s">
        <v>2949</v>
      </c>
      <c r="G15" s="264" t="s">
        <v>2950</v>
      </c>
      <c r="H15" s="836"/>
      <c r="I15" s="836"/>
      <c r="J15" s="836"/>
      <c r="K15" s="836"/>
      <c r="L15" s="836"/>
      <c r="M15" s="836"/>
      <c r="N15" s="836"/>
      <c r="O15" s="836"/>
      <c r="P15" s="836"/>
      <c r="Q15" s="836"/>
      <c r="R15" s="836"/>
      <c r="S15" s="100"/>
      <c r="T15" s="100"/>
      <c r="U15" s="100"/>
      <c r="V15" s="100"/>
      <c r="W15" s="100"/>
      <c r="X15" s="100"/>
      <c r="Y15" s="100"/>
      <c r="Z15" s="100"/>
    </row>
    <row r="16" ht="14.25" customHeight="1">
      <c r="A16" s="812"/>
      <c r="B16" s="52">
        <v>8.0</v>
      </c>
      <c r="C16" s="224" t="s">
        <v>2951</v>
      </c>
      <c r="D16" s="264" t="s">
        <v>2952</v>
      </c>
      <c r="E16" s="264" t="s">
        <v>2953</v>
      </c>
      <c r="F16" s="264" t="s">
        <v>2954</v>
      </c>
      <c r="G16" s="264" t="s">
        <v>2955</v>
      </c>
      <c r="H16" s="836"/>
      <c r="I16" s="836"/>
      <c r="J16" s="836"/>
      <c r="K16" s="836"/>
      <c r="L16" s="836"/>
      <c r="M16" s="836"/>
      <c r="N16" s="836"/>
      <c r="O16" s="836"/>
      <c r="P16" s="836"/>
      <c r="Q16" s="836"/>
      <c r="R16" s="836"/>
      <c r="S16" s="100"/>
      <c r="T16" s="100"/>
      <c r="U16" s="100"/>
      <c r="V16" s="100"/>
      <c r="W16" s="100"/>
      <c r="X16" s="100"/>
      <c r="Y16" s="100"/>
      <c r="Z16" s="100"/>
    </row>
    <row r="17" ht="14.25" customHeight="1">
      <c r="A17" s="812"/>
      <c r="B17" s="52">
        <v>9.0</v>
      </c>
      <c r="C17" s="224" t="s">
        <v>2956</v>
      </c>
      <c r="D17" s="264" t="s">
        <v>2957</v>
      </c>
      <c r="E17" s="264" t="s">
        <v>2958</v>
      </c>
      <c r="F17" s="264" t="s">
        <v>2959</v>
      </c>
      <c r="G17" s="264" t="s">
        <v>2960</v>
      </c>
      <c r="H17" s="836"/>
      <c r="I17" s="264"/>
      <c r="J17" s="836"/>
      <c r="K17" s="836"/>
      <c r="L17" s="836"/>
      <c r="M17" s="836"/>
      <c r="N17" s="836"/>
      <c r="O17" s="836"/>
      <c r="P17" s="836"/>
      <c r="Q17" s="836"/>
      <c r="R17" s="836"/>
      <c r="S17" s="100"/>
      <c r="T17" s="100"/>
      <c r="U17" s="100"/>
      <c r="V17" s="100"/>
      <c r="W17" s="100"/>
      <c r="X17" s="100"/>
      <c r="Y17" s="100"/>
      <c r="Z17" s="100"/>
    </row>
    <row r="18" ht="14.25" customHeight="1">
      <c r="A18" s="812"/>
      <c r="B18" s="52">
        <v>10.0</v>
      </c>
      <c r="C18" s="224" t="s">
        <v>2961</v>
      </c>
      <c r="D18" s="264" t="s">
        <v>2962</v>
      </c>
      <c r="E18" s="264" t="s">
        <v>2963</v>
      </c>
      <c r="F18" s="264" t="s">
        <v>2964</v>
      </c>
      <c r="G18" s="264" t="s">
        <v>2965</v>
      </c>
      <c r="H18" s="836"/>
      <c r="I18" s="264"/>
      <c r="J18" s="836"/>
      <c r="K18" s="836"/>
      <c r="L18" s="836"/>
      <c r="M18" s="836"/>
      <c r="N18" s="836"/>
      <c r="O18" s="836"/>
      <c r="P18" s="836"/>
      <c r="Q18" s="836"/>
      <c r="R18" s="836"/>
      <c r="S18" s="100"/>
      <c r="T18" s="100"/>
      <c r="U18" s="100"/>
      <c r="V18" s="100"/>
      <c r="W18" s="100"/>
      <c r="X18" s="100"/>
      <c r="Y18" s="100"/>
      <c r="Z18" s="100"/>
    </row>
    <row r="19" ht="14.25" customHeight="1">
      <c r="A19" s="812"/>
      <c r="B19" s="52">
        <v>11.0</v>
      </c>
      <c r="C19" s="224" t="s">
        <v>2966</v>
      </c>
      <c r="D19" s="264" t="s">
        <v>2967</v>
      </c>
      <c r="E19" s="264" t="s">
        <v>2968</v>
      </c>
      <c r="F19" s="264" t="s">
        <v>2969</v>
      </c>
      <c r="G19" s="264" t="s">
        <v>2970</v>
      </c>
      <c r="H19" s="836"/>
      <c r="I19" s="836"/>
      <c r="J19" s="836"/>
      <c r="K19" s="836"/>
      <c r="L19" s="836"/>
      <c r="M19" s="836"/>
      <c r="N19" s="836"/>
      <c r="O19" s="836"/>
      <c r="P19" s="836"/>
      <c r="Q19" s="836"/>
      <c r="R19" s="836"/>
      <c r="S19" s="100"/>
      <c r="T19" s="100"/>
      <c r="U19" s="100"/>
      <c r="V19" s="100"/>
      <c r="W19" s="100"/>
      <c r="X19" s="100"/>
      <c r="Y19" s="100"/>
      <c r="Z19" s="100"/>
    </row>
    <row r="20" ht="14.25" customHeight="1">
      <c r="A20" s="812"/>
      <c r="B20" s="52">
        <v>12.0</v>
      </c>
      <c r="C20" s="224" t="s">
        <v>2971</v>
      </c>
      <c r="D20" s="264" t="s">
        <v>2972</v>
      </c>
      <c r="E20" s="264" t="s">
        <v>2973</v>
      </c>
      <c r="F20" s="264" t="s">
        <v>2974</v>
      </c>
      <c r="G20" s="264" t="s">
        <v>2975</v>
      </c>
      <c r="H20" s="836"/>
      <c r="I20" s="836"/>
      <c r="J20" s="836"/>
      <c r="K20" s="836"/>
      <c r="L20" s="836"/>
      <c r="M20" s="836"/>
      <c r="N20" s="836"/>
      <c r="O20" s="836"/>
      <c r="P20" s="836"/>
      <c r="Q20" s="836"/>
      <c r="R20" s="836"/>
      <c r="S20" s="100"/>
      <c r="T20" s="100"/>
      <c r="U20" s="100"/>
      <c r="V20" s="100"/>
      <c r="W20" s="100"/>
      <c r="X20" s="100"/>
      <c r="Y20" s="100"/>
      <c r="Z20" s="100"/>
    </row>
    <row r="21" ht="14.25" customHeight="1">
      <c r="A21" s="812"/>
      <c r="B21" s="52">
        <v>13.0</v>
      </c>
      <c r="C21" s="224" t="s">
        <v>2976</v>
      </c>
      <c r="D21" s="264" t="s">
        <v>2977</v>
      </c>
      <c r="E21" s="264" t="s">
        <v>2978</v>
      </c>
      <c r="F21" s="264" t="s">
        <v>2979</v>
      </c>
      <c r="G21" s="264" t="s">
        <v>2980</v>
      </c>
      <c r="H21" s="836"/>
      <c r="I21" s="836"/>
      <c r="J21" s="836"/>
      <c r="K21" s="836"/>
      <c r="L21" s="836"/>
      <c r="M21" s="836"/>
      <c r="N21" s="836"/>
      <c r="O21" s="836"/>
      <c r="P21" s="836"/>
      <c r="Q21" s="836"/>
      <c r="R21" s="836"/>
      <c r="S21" s="100"/>
      <c r="T21" s="100"/>
      <c r="U21" s="100"/>
      <c r="V21" s="100"/>
      <c r="W21" s="100"/>
      <c r="X21" s="100"/>
      <c r="Y21" s="100"/>
      <c r="Z21" s="100"/>
    </row>
    <row r="22" ht="14.25" customHeight="1">
      <c r="A22" s="812"/>
      <c r="B22" s="224">
        <v>14.0</v>
      </c>
      <c r="C22" s="224" t="s">
        <v>2981</v>
      </c>
      <c r="D22" s="264" t="s">
        <v>598</v>
      </c>
      <c r="E22" s="264" t="s">
        <v>2982</v>
      </c>
      <c r="F22" s="264" t="s">
        <v>2983</v>
      </c>
      <c r="G22" s="264" t="s">
        <v>2984</v>
      </c>
      <c r="H22" s="836"/>
      <c r="I22" s="836"/>
      <c r="J22" s="836"/>
      <c r="K22" s="836"/>
      <c r="L22" s="836"/>
      <c r="M22" s="836"/>
      <c r="N22" s="836"/>
      <c r="O22" s="836"/>
      <c r="P22" s="836"/>
      <c r="Q22" s="836"/>
      <c r="R22" s="836"/>
      <c r="S22" s="100"/>
      <c r="T22" s="100"/>
      <c r="U22" s="100"/>
      <c r="V22" s="100"/>
      <c r="W22" s="100"/>
      <c r="X22" s="100"/>
      <c r="Y22" s="100"/>
      <c r="Z22" s="100"/>
    </row>
    <row r="23" ht="14.25" customHeight="1">
      <c r="A23" s="812"/>
      <c r="B23" s="224">
        <v>15.0</v>
      </c>
      <c r="C23" s="224" t="s">
        <v>2985</v>
      </c>
      <c r="D23" s="264" t="s">
        <v>2986</v>
      </c>
      <c r="E23" s="264" t="s">
        <v>2987</v>
      </c>
      <c r="F23" s="264" t="s">
        <v>2988</v>
      </c>
      <c r="G23" s="264" t="s">
        <v>2989</v>
      </c>
      <c r="H23" s="836"/>
      <c r="I23" s="836"/>
      <c r="J23" s="836"/>
      <c r="K23" s="836"/>
      <c r="L23" s="836"/>
      <c r="M23" s="836"/>
      <c r="N23" s="836"/>
      <c r="O23" s="836"/>
      <c r="P23" s="836"/>
      <c r="Q23" s="836"/>
      <c r="R23" s="836"/>
      <c r="S23" s="100"/>
      <c r="T23" s="100"/>
      <c r="U23" s="100"/>
      <c r="V23" s="100"/>
      <c r="W23" s="100"/>
      <c r="X23" s="100"/>
      <c r="Y23" s="100"/>
      <c r="Z23" s="100"/>
    </row>
    <row r="24" ht="14.25" customHeight="1">
      <c r="A24" s="812"/>
      <c r="B24" s="224">
        <v>16.0</v>
      </c>
      <c r="C24" s="224" t="s">
        <v>2990</v>
      </c>
      <c r="D24" s="264" t="s">
        <v>2991</v>
      </c>
      <c r="E24" s="264" t="s">
        <v>2992</v>
      </c>
      <c r="F24" s="264" t="s">
        <v>2993</v>
      </c>
      <c r="G24" s="264" t="s">
        <v>2994</v>
      </c>
      <c r="H24" s="836"/>
      <c r="I24" s="836"/>
      <c r="J24" s="836"/>
      <c r="K24" s="836"/>
      <c r="L24" s="836"/>
      <c r="M24" s="836"/>
      <c r="N24" s="836"/>
      <c r="O24" s="836"/>
      <c r="P24" s="836"/>
      <c r="Q24" s="836"/>
      <c r="R24" s="836"/>
      <c r="S24" s="100"/>
      <c r="T24" s="100"/>
      <c r="U24" s="100"/>
      <c r="V24" s="100"/>
      <c r="W24" s="100"/>
      <c r="X24" s="100"/>
      <c r="Y24" s="100"/>
      <c r="Z24" s="100"/>
    </row>
    <row r="25" ht="14.25" customHeight="1">
      <c r="A25" s="812"/>
      <c r="B25" s="224">
        <v>17.0</v>
      </c>
      <c r="C25" s="224" t="s">
        <v>2995</v>
      </c>
      <c r="D25" s="264" t="s">
        <v>605</v>
      </c>
      <c r="E25" s="264" t="s">
        <v>606</v>
      </c>
      <c r="F25" s="264" t="s">
        <v>2996</v>
      </c>
      <c r="G25" s="264" t="s">
        <v>2997</v>
      </c>
      <c r="H25" s="836"/>
      <c r="I25" s="836"/>
      <c r="J25" s="836"/>
      <c r="K25" s="836"/>
      <c r="L25" s="836"/>
      <c r="M25" s="836"/>
      <c r="N25" s="836"/>
      <c r="O25" s="836"/>
      <c r="P25" s="836"/>
      <c r="Q25" s="836"/>
      <c r="R25" s="836"/>
      <c r="S25" s="100"/>
      <c r="T25" s="100"/>
      <c r="U25" s="100"/>
      <c r="V25" s="100"/>
      <c r="W25" s="100"/>
      <c r="X25" s="100"/>
      <c r="Y25" s="100"/>
      <c r="Z25" s="100"/>
    </row>
    <row r="26" ht="14.25" customHeight="1">
      <c r="A26" s="812"/>
      <c r="B26" s="813"/>
      <c r="C26" s="813" t="s">
        <v>2998</v>
      </c>
      <c r="D26" s="812"/>
      <c r="E26" s="812"/>
      <c r="F26" s="812"/>
      <c r="G26" s="812"/>
      <c r="H26" s="100" t="str">
        <f>AVERAGE(H9:H25)</f>
        <v>#DIV/0!</v>
      </c>
      <c r="I26" s="100"/>
      <c r="J26" s="100"/>
      <c r="K26" s="100"/>
      <c r="L26" s="100"/>
      <c r="M26" s="100"/>
      <c r="N26" s="100"/>
      <c r="O26" s="100"/>
      <c r="P26" s="100"/>
      <c r="Q26" s="100"/>
      <c r="R26" s="100"/>
      <c r="S26" s="100"/>
      <c r="T26" s="100"/>
      <c r="U26" s="100"/>
      <c r="V26" s="100"/>
      <c r="W26" s="100"/>
      <c r="X26" s="100"/>
      <c r="Y26" s="100"/>
      <c r="Z26" s="100"/>
    </row>
    <row r="27" ht="14.25" customHeight="1">
      <c r="A27" s="812"/>
      <c r="B27" s="813"/>
      <c r="C27" s="813"/>
      <c r="D27" s="812"/>
      <c r="E27" s="812"/>
      <c r="F27" s="812"/>
      <c r="G27" s="812"/>
      <c r="H27" s="100"/>
      <c r="I27" s="100"/>
      <c r="J27" s="100"/>
      <c r="K27" s="100"/>
      <c r="L27" s="100"/>
      <c r="M27" s="100"/>
      <c r="N27" s="100"/>
      <c r="O27" s="100"/>
      <c r="P27" s="100"/>
      <c r="Q27" s="100"/>
      <c r="R27" s="100"/>
      <c r="S27" s="100"/>
      <c r="T27" s="100"/>
      <c r="U27" s="100"/>
      <c r="V27" s="100"/>
      <c r="W27" s="100"/>
      <c r="X27" s="100"/>
      <c r="Y27" s="100"/>
      <c r="Z27" s="100"/>
    </row>
    <row r="28" ht="14.25" customHeight="1">
      <c r="A28" s="812"/>
      <c r="B28" s="813"/>
      <c r="C28" s="813"/>
      <c r="D28" s="812"/>
      <c r="E28" s="812"/>
      <c r="F28" s="812"/>
      <c r="G28" s="812"/>
      <c r="H28" s="100"/>
      <c r="I28" s="100"/>
      <c r="J28" s="100"/>
      <c r="K28" s="100"/>
      <c r="L28" s="100"/>
      <c r="M28" s="100"/>
      <c r="N28" s="100"/>
      <c r="O28" s="100"/>
      <c r="P28" s="100"/>
      <c r="Q28" s="100"/>
      <c r="R28" s="100"/>
      <c r="S28" s="100"/>
      <c r="T28" s="100"/>
      <c r="U28" s="100"/>
      <c r="V28" s="100"/>
      <c r="W28" s="100"/>
      <c r="X28" s="100"/>
      <c r="Y28" s="100"/>
      <c r="Z28" s="100"/>
    </row>
    <row r="29" ht="14.25" customHeight="1">
      <c r="A29" s="812"/>
      <c r="B29" s="813"/>
      <c r="C29" s="813"/>
      <c r="D29" s="812"/>
      <c r="E29" s="812"/>
      <c r="F29" s="812"/>
      <c r="G29" s="812"/>
      <c r="H29" s="100"/>
      <c r="I29" s="100"/>
      <c r="J29" s="100"/>
      <c r="K29" s="100"/>
      <c r="L29" s="100"/>
      <c r="M29" s="100"/>
      <c r="N29" s="100"/>
      <c r="O29" s="100"/>
      <c r="P29" s="100"/>
      <c r="Q29" s="100"/>
      <c r="R29" s="100"/>
      <c r="S29" s="100"/>
      <c r="T29" s="100"/>
      <c r="U29" s="100"/>
      <c r="V29" s="100"/>
      <c r="W29" s="100"/>
      <c r="X29" s="100"/>
      <c r="Y29" s="100"/>
      <c r="Z29" s="100"/>
    </row>
    <row r="30" ht="14.25" customHeight="1">
      <c r="A30" s="812"/>
      <c r="B30" s="813"/>
      <c r="C30" s="813"/>
      <c r="D30" s="812"/>
      <c r="E30" s="812"/>
      <c r="F30" s="812"/>
      <c r="G30" s="812"/>
      <c r="H30" s="100"/>
      <c r="I30" s="100"/>
      <c r="J30" s="100"/>
      <c r="K30" s="100"/>
      <c r="L30" s="100"/>
      <c r="M30" s="100"/>
      <c r="N30" s="100"/>
      <c r="O30" s="100"/>
      <c r="P30" s="100"/>
      <c r="Q30" s="100"/>
      <c r="R30" s="100"/>
      <c r="S30" s="100"/>
      <c r="T30" s="100"/>
      <c r="U30" s="100"/>
      <c r="V30" s="100"/>
      <c r="W30" s="100"/>
      <c r="X30" s="100"/>
      <c r="Y30" s="100"/>
      <c r="Z30" s="100"/>
    </row>
    <row r="31" ht="14.25" customHeight="1">
      <c r="A31" s="812"/>
      <c r="B31" s="813"/>
      <c r="C31" s="813"/>
      <c r="D31" s="812"/>
      <c r="E31" s="812"/>
      <c r="F31" s="812"/>
      <c r="G31" s="812"/>
      <c r="H31" s="100"/>
      <c r="I31" s="100"/>
      <c r="J31" s="100"/>
      <c r="K31" s="100"/>
      <c r="L31" s="100"/>
      <c r="M31" s="100"/>
      <c r="N31" s="100"/>
      <c r="O31" s="100"/>
      <c r="P31" s="100"/>
      <c r="Q31" s="100"/>
      <c r="R31" s="100"/>
      <c r="S31" s="100"/>
      <c r="T31" s="100"/>
      <c r="U31" s="100"/>
      <c r="V31" s="100"/>
      <c r="W31" s="100"/>
      <c r="X31" s="100"/>
      <c r="Y31" s="100"/>
      <c r="Z31" s="100"/>
    </row>
    <row r="32" ht="14.25" customHeight="1">
      <c r="A32" s="812"/>
      <c r="B32" s="813"/>
      <c r="C32" s="813"/>
      <c r="D32" s="812"/>
      <c r="E32" s="812"/>
      <c r="F32" s="812"/>
      <c r="G32" s="812"/>
      <c r="H32" s="100"/>
      <c r="I32" s="100"/>
      <c r="J32" s="100"/>
      <c r="K32" s="100"/>
      <c r="L32" s="100"/>
      <c r="M32" s="100"/>
      <c r="N32" s="100"/>
      <c r="O32" s="100"/>
      <c r="P32" s="100"/>
      <c r="Q32" s="100"/>
      <c r="R32" s="100"/>
      <c r="S32" s="100"/>
      <c r="T32" s="100"/>
      <c r="U32" s="100"/>
      <c r="V32" s="100"/>
      <c r="W32" s="100"/>
      <c r="X32" s="100"/>
      <c r="Y32" s="100"/>
      <c r="Z32" s="100"/>
    </row>
    <row r="33" ht="14.25" customHeight="1">
      <c r="A33" s="812"/>
      <c r="B33" s="813"/>
      <c r="C33" s="813"/>
      <c r="D33" s="812"/>
      <c r="E33" s="812"/>
      <c r="F33" s="812"/>
      <c r="G33" s="812"/>
      <c r="H33" s="100"/>
      <c r="I33" s="100"/>
      <c r="J33" s="100"/>
      <c r="K33" s="100"/>
      <c r="L33" s="100"/>
      <c r="M33" s="100"/>
      <c r="N33" s="100"/>
      <c r="O33" s="100"/>
      <c r="P33" s="100"/>
      <c r="Q33" s="100"/>
      <c r="R33" s="100"/>
      <c r="S33" s="100"/>
      <c r="T33" s="100"/>
      <c r="U33" s="100"/>
      <c r="V33" s="100"/>
      <c r="W33" s="100"/>
      <c r="X33" s="100"/>
      <c r="Y33" s="100"/>
      <c r="Z33" s="100"/>
    </row>
    <row r="34" ht="14.25" customHeight="1">
      <c r="A34" s="812"/>
      <c r="B34" s="813"/>
      <c r="C34" s="813"/>
      <c r="D34" s="812"/>
      <c r="E34" s="812"/>
      <c r="F34" s="812"/>
      <c r="G34" s="812"/>
      <c r="H34" s="100"/>
      <c r="I34" s="100"/>
      <c r="J34" s="100"/>
      <c r="K34" s="100"/>
      <c r="L34" s="100"/>
      <c r="M34" s="100"/>
      <c r="N34" s="100"/>
      <c r="O34" s="100"/>
      <c r="P34" s="100"/>
      <c r="Q34" s="100"/>
      <c r="R34" s="100"/>
      <c r="S34" s="100"/>
      <c r="T34" s="100"/>
      <c r="U34" s="100"/>
      <c r="V34" s="100"/>
      <c r="W34" s="100"/>
      <c r="X34" s="100"/>
      <c r="Y34" s="100"/>
      <c r="Z34" s="100"/>
    </row>
    <row r="35" ht="14.25" customHeight="1">
      <c r="A35" s="812"/>
      <c r="B35" s="813"/>
      <c r="C35" s="813"/>
      <c r="D35" s="812"/>
      <c r="E35" s="812"/>
      <c r="F35" s="812"/>
      <c r="G35" s="812"/>
      <c r="H35" s="100"/>
      <c r="I35" s="100"/>
      <c r="J35" s="100"/>
      <c r="K35" s="100"/>
      <c r="L35" s="100"/>
      <c r="M35" s="100"/>
      <c r="N35" s="100"/>
      <c r="O35" s="100"/>
      <c r="P35" s="100"/>
      <c r="Q35" s="100"/>
      <c r="R35" s="100"/>
      <c r="S35" s="100"/>
      <c r="T35" s="100"/>
      <c r="U35" s="100"/>
      <c r="V35" s="100"/>
      <c r="W35" s="100"/>
      <c r="X35" s="100"/>
      <c r="Y35" s="100"/>
      <c r="Z35" s="100"/>
    </row>
    <row r="36" ht="14.25" customHeight="1">
      <c r="A36" s="812"/>
      <c r="B36" s="813"/>
      <c r="C36" s="813"/>
      <c r="D36" s="812"/>
      <c r="E36" s="812"/>
      <c r="F36" s="812"/>
      <c r="G36" s="812"/>
      <c r="H36" s="100"/>
      <c r="I36" s="100"/>
      <c r="J36" s="100"/>
      <c r="K36" s="100"/>
      <c r="L36" s="100"/>
      <c r="M36" s="100"/>
      <c r="N36" s="100"/>
      <c r="O36" s="100"/>
      <c r="P36" s="100"/>
      <c r="Q36" s="100"/>
      <c r="R36" s="100"/>
      <c r="S36" s="100"/>
      <c r="T36" s="100"/>
      <c r="U36" s="100"/>
      <c r="V36" s="100"/>
      <c r="W36" s="100"/>
      <c r="X36" s="100"/>
      <c r="Y36" s="100"/>
      <c r="Z36" s="100"/>
    </row>
    <row r="37" ht="14.25" customHeight="1">
      <c r="A37" s="812"/>
      <c r="B37" s="813"/>
      <c r="C37" s="813"/>
      <c r="D37" s="812"/>
      <c r="E37" s="812"/>
      <c r="F37" s="812"/>
      <c r="G37" s="812"/>
      <c r="H37" s="100"/>
      <c r="I37" s="100"/>
      <c r="J37" s="100"/>
      <c r="K37" s="100"/>
      <c r="L37" s="100"/>
      <c r="M37" s="100"/>
      <c r="N37" s="100"/>
      <c r="O37" s="100"/>
      <c r="P37" s="100"/>
      <c r="Q37" s="100"/>
      <c r="R37" s="100"/>
      <c r="S37" s="100"/>
      <c r="T37" s="100"/>
      <c r="U37" s="100"/>
      <c r="V37" s="100"/>
      <c r="W37" s="100"/>
      <c r="X37" s="100"/>
      <c r="Y37" s="100"/>
      <c r="Z37" s="100"/>
    </row>
    <row r="38" ht="14.25" customHeight="1">
      <c r="A38" s="812"/>
      <c r="B38" s="813"/>
      <c r="C38" s="813"/>
      <c r="D38" s="812"/>
      <c r="E38" s="812"/>
      <c r="F38" s="812"/>
      <c r="G38" s="812"/>
      <c r="H38" s="100"/>
      <c r="I38" s="100"/>
      <c r="J38" s="100"/>
      <c r="K38" s="100"/>
      <c r="L38" s="100"/>
      <c r="M38" s="100"/>
      <c r="N38" s="100"/>
      <c r="O38" s="100"/>
      <c r="P38" s="100"/>
      <c r="Q38" s="100"/>
      <c r="R38" s="100"/>
      <c r="S38" s="100"/>
      <c r="T38" s="100"/>
      <c r="U38" s="100"/>
      <c r="V38" s="100"/>
      <c r="W38" s="100"/>
      <c r="X38" s="100"/>
      <c r="Y38" s="100"/>
      <c r="Z38" s="100"/>
    </row>
    <row r="39" ht="14.25" customHeight="1">
      <c r="A39" s="812"/>
      <c r="B39" s="813"/>
      <c r="C39" s="813"/>
      <c r="D39" s="812"/>
      <c r="E39" s="812"/>
      <c r="F39" s="812"/>
      <c r="G39" s="812"/>
      <c r="H39" s="100"/>
      <c r="I39" s="100"/>
      <c r="J39" s="100"/>
      <c r="K39" s="100"/>
      <c r="L39" s="100"/>
      <c r="M39" s="100"/>
      <c r="N39" s="100"/>
      <c r="O39" s="100"/>
      <c r="P39" s="100"/>
      <c r="Q39" s="100"/>
      <c r="R39" s="100"/>
      <c r="S39" s="100"/>
      <c r="T39" s="100"/>
      <c r="U39" s="100"/>
      <c r="V39" s="100"/>
      <c r="W39" s="100"/>
      <c r="X39" s="100"/>
      <c r="Y39" s="100"/>
      <c r="Z39" s="100"/>
    </row>
    <row r="40" ht="14.25" customHeight="1">
      <c r="A40" s="812"/>
      <c r="B40" s="813"/>
      <c r="C40" s="813"/>
      <c r="D40" s="812"/>
      <c r="E40" s="812"/>
      <c r="F40" s="812"/>
      <c r="G40" s="812"/>
      <c r="H40" s="100"/>
      <c r="I40" s="100"/>
      <c r="J40" s="100"/>
      <c r="K40" s="100"/>
      <c r="L40" s="100"/>
      <c r="M40" s="100"/>
      <c r="N40" s="100"/>
      <c r="O40" s="100"/>
      <c r="P40" s="100"/>
      <c r="Q40" s="100"/>
      <c r="R40" s="100"/>
      <c r="S40" s="100"/>
      <c r="T40" s="100"/>
      <c r="U40" s="100"/>
      <c r="V40" s="100"/>
      <c r="W40" s="100"/>
      <c r="X40" s="100"/>
      <c r="Y40" s="100"/>
      <c r="Z40" s="100"/>
    </row>
    <row r="41" ht="14.25" customHeight="1">
      <c r="A41" s="812"/>
      <c r="B41" s="813"/>
      <c r="C41" s="813"/>
      <c r="D41" s="812"/>
      <c r="E41" s="812"/>
      <c r="F41" s="812"/>
      <c r="G41" s="812"/>
      <c r="H41" s="100"/>
      <c r="I41" s="100"/>
      <c r="J41" s="100"/>
      <c r="K41" s="100"/>
      <c r="L41" s="100"/>
      <c r="M41" s="100"/>
      <c r="N41" s="100"/>
      <c r="O41" s="100"/>
      <c r="P41" s="100"/>
      <c r="Q41" s="100"/>
      <c r="R41" s="100"/>
      <c r="S41" s="100"/>
      <c r="T41" s="100"/>
      <c r="U41" s="100"/>
      <c r="V41" s="100"/>
      <c r="W41" s="100"/>
      <c r="X41" s="100"/>
      <c r="Y41" s="100"/>
      <c r="Z41" s="100"/>
    </row>
    <row r="42" ht="14.25" customHeight="1">
      <c r="A42" s="812"/>
      <c r="B42" s="813"/>
      <c r="C42" s="813"/>
      <c r="D42" s="812"/>
      <c r="E42" s="812"/>
      <c r="F42" s="812"/>
      <c r="G42" s="812"/>
      <c r="H42" s="100"/>
      <c r="I42" s="100"/>
      <c r="J42" s="100"/>
      <c r="K42" s="100"/>
      <c r="L42" s="100"/>
      <c r="M42" s="100"/>
      <c r="N42" s="100"/>
      <c r="O42" s="100"/>
      <c r="P42" s="100"/>
      <c r="Q42" s="100"/>
      <c r="R42" s="100"/>
      <c r="S42" s="100"/>
      <c r="T42" s="100"/>
      <c r="U42" s="100"/>
      <c r="V42" s="100"/>
      <c r="W42" s="100"/>
      <c r="X42" s="100"/>
      <c r="Y42" s="100"/>
      <c r="Z42" s="100"/>
    </row>
    <row r="43" ht="14.25" customHeight="1">
      <c r="A43" s="812"/>
      <c r="B43" s="813"/>
      <c r="C43" s="813"/>
      <c r="D43" s="812"/>
      <c r="E43" s="812"/>
      <c r="F43" s="812"/>
      <c r="G43" s="812"/>
      <c r="H43" s="100"/>
      <c r="I43" s="100"/>
      <c r="J43" s="100"/>
      <c r="K43" s="100"/>
      <c r="L43" s="100"/>
      <c r="M43" s="100"/>
      <c r="N43" s="100"/>
      <c r="O43" s="100"/>
      <c r="P43" s="100"/>
      <c r="Q43" s="100"/>
      <c r="R43" s="100"/>
      <c r="S43" s="100"/>
      <c r="T43" s="100"/>
      <c r="U43" s="100"/>
      <c r="V43" s="100"/>
      <c r="W43" s="100"/>
      <c r="X43" s="100"/>
      <c r="Y43" s="100"/>
      <c r="Z43" s="100"/>
    </row>
    <row r="44" ht="14.25" customHeight="1">
      <c r="A44" s="812"/>
      <c r="B44" s="813"/>
      <c r="C44" s="813"/>
      <c r="D44" s="812"/>
      <c r="E44" s="812"/>
      <c r="F44" s="812"/>
      <c r="G44" s="812"/>
      <c r="H44" s="100"/>
      <c r="I44" s="100"/>
      <c r="J44" s="100"/>
      <c r="K44" s="100"/>
      <c r="L44" s="100"/>
      <c r="M44" s="100"/>
      <c r="N44" s="100"/>
      <c r="O44" s="100"/>
      <c r="P44" s="100"/>
      <c r="Q44" s="100"/>
      <c r="R44" s="100"/>
      <c r="S44" s="100"/>
      <c r="T44" s="100"/>
      <c r="U44" s="100"/>
      <c r="V44" s="100"/>
      <c r="W44" s="100"/>
      <c r="X44" s="100"/>
      <c r="Y44" s="100"/>
      <c r="Z44" s="100"/>
    </row>
    <row r="45" ht="14.25" customHeight="1">
      <c r="A45" s="812"/>
      <c r="B45" s="813"/>
      <c r="C45" s="813"/>
      <c r="D45" s="812"/>
      <c r="E45" s="812"/>
      <c r="F45" s="812"/>
      <c r="G45" s="812"/>
      <c r="H45" s="100"/>
      <c r="I45" s="100"/>
      <c r="J45" s="100"/>
      <c r="K45" s="100"/>
      <c r="L45" s="100"/>
      <c r="M45" s="100"/>
      <c r="N45" s="100"/>
      <c r="O45" s="100"/>
      <c r="P45" s="100"/>
      <c r="Q45" s="100"/>
      <c r="R45" s="100"/>
      <c r="S45" s="100"/>
      <c r="T45" s="100"/>
      <c r="U45" s="100"/>
      <c r="V45" s="100"/>
      <c r="W45" s="100"/>
      <c r="X45" s="100"/>
      <c r="Y45" s="100"/>
      <c r="Z45" s="100"/>
    </row>
    <row r="46" ht="14.25" customHeight="1">
      <c r="A46" s="812"/>
      <c r="B46" s="813"/>
      <c r="C46" s="813"/>
      <c r="D46" s="812"/>
      <c r="E46" s="812"/>
      <c r="F46" s="812"/>
      <c r="G46" s="812"/>
      <c r="H46" s="100"/>
      <c r="I46" s="100"/>
      <c r="J46" s="100"/>
      <c r="K46" s="100"/>
      <c r="L46" s="100"/>
      <c r="M46" s="100"/>
      <c r="N46" s="100"/>
      <c r="O46" s="100"/>
      <c r="P46" s="100"/>
      <c r="Q46" s="100"/>
      <c r="R46" s="100"/>
      <c r="S46" s="100"/>
      <c r="T46" s="100"/>
      <c r="U46" s="100"/>
      <c r="V46" s="100"/>
      <c r="W46" s="100"/>
      <c r="X46" s="100"/>
      <c r="Y46" s="100"/>
      <c r="Z46" s="100"/>
    </row>
    <row r="47" ht="14.25" customHeight="1">
      <c r="A47" s="812"/>
      <c r="B47" s="813"/>
      <c r="C47" s="813"/>
      <c r="D47" s="812"/>
      <c r="E47" s="812"/>
      <c r="F47" s="812"/>
      <c r="G47" s="812"/>
      <c r="H47" s="100"/>
      <c r="I47" s="100"/>
      <c r="J47" s="100"/>
      <c r="K47" s="100"/>
      <c r="L47" s="100"/>
      <c r="M47" s="100"/>
      <c r="N47" s="100"/>
      <c r="O47" s="100"/>
      <c r="P47" s="100"/>
      <c r="Q47" s="100"/>
      <c r="R47" s="100"/>
      <c r="S47" s="100"/>
      <c r="T47" s="100"/>
      <c r="U47" s="100"/>
      <c r="V47" s="100"/>
      <c r="W47" s="100"/>
      <c r="X47" s="100"/>
      <c r="Y47" s="100"/>
      <c r="Z47" s="100"/>
    </row>
    <row r="48" ht="14.25" customHeight="1">
      <c r="A48" s="812"/>
      <c r="B48" s="813"/>
      <c r="C48" s="813"/>
      <c r="D48" s="812"/>
      <c r="E48" s="812"/>
      <c r="F48" s="812"/>
      <c r="G48" s="812"/>
      <c r="H48" s="100"/>
      <c r="I48" s="100"/>
      <c r="J48" s="100"/>
      <c r="K48" s="100"/>
      <c r="L48" s="100"/>
      <c r="M48" s="100"/>
      <c r="N48" s="100"/>
      <c r="O48" s="100"/>
      <c r="P48" s="100"/>
      <c r="Q48" s="100"/>
      <c r="R48" s="100"/>
      <c r="S48" s="100"/>
      <c r="T48" s="100"/>
      <c r="U48" s="100"/>
      <c r="V48" s="100"/>
      <c r="W48" s="100"/>
      <c r="X48" s="100"/>
      <c r="Y48" s="100"/>
      <c r="Z48" s="100"/>
    </row>
    <row r="49" ht="14.25" customHeight="1">
      <c r="A49" s="812"/>
      <c r="B49" s="813"/>
      <c r="C49" s="813"/>
      <c r="D49" s="812"/>
      <c r="E49" s="812"/>
      <c r="F49" s="812"/>
      <c r="G49" s="812"/>
      <c r="H49" s="100"/>
      <c r="I49" s="100"/>
      <c r="J49" s="100"/>
      <c r="K49" s="100"/>
      <c r="L49" s="100"/>
      <c r="M49" s="100"/>
      <c r="N49" s="100"/>
      <c r="O49" s="100"/>
      <c r="P49" s="100"/>
      <c r="Q49" s="100"/>
      <c r="R49" s="100"/>
      <c r="S49" s="100"/>
      <c r="T49" s="100"/>
      <c r="U49" s="100"/>
      <c r="V49" s="100"/>
      <c r="W49" s="100"/>
      <c r="X49" s="100"/>
      <c r="Y49" s="100"/>
      <c r="Z49" s="100"/>
    </row>
    <row r="50" ht="14.25" customHeight="1">
      <c r="A50" s="812"/>
      <c r="B50" s="813"/>
      <c r="C50" s="813"/>
      <c r="D50" s="812"/>
      <c r="E50" s="812"/>
      <c r="F50" s="812"/>
      <c r="G50" s="812"/>
      <c r="H50" s="100"/>
      <c r="I50" s="100"/>
      <c r="J50" s="100"/>
      <c r="K50" s="100"/>
      <c r="L50" s="100"/>
      <c r="M50" s="100"/>
      <c r="N50" s="100"/>
      <c r="O50" s="100"/>
      <c r="P50" s="100"/>
      <c r="Q50" s="100"/>
      <c r="R50" s="100"/>
      <c r="S50" s="100"/>
      <c r="T50" s="100"/>
      <c r="U50" s="100"/>
      <c r="V50" s="100"/>
      <c r="W50" s="100"/>
      <c r="X50" s="100"/>
      <c r="Y50" s="100"/>
      <c r="Z50" s="100"/>
    </row>
    <row r="51" ht="14.25" customHeight="1">
      <c r="A51" s="812"/>
      <c r="B51" s="813"/>
      <c r="C51" s="813"/>
      <c r="D51" s="812"/>
      <c r="E51" s="812"/>
      <c r="F51" s="812"/>
      <c r="G51" s="812"/>
      <c r="H51" s="100"/>
      <c r="I51" s="100"/>
      <c r="J51" s="100"/>
      <c r="K51" s="100"/>
      <c r="L51" s="100"/>
      <c r="M51" s="100"/>
      <c r="N51" s="100"/>
      <c r="O51" s="100"/>
      <c r="P51" s="100"/>
      <c r="Q51" s="100"/>
      <c r="R51" s="100"/>
      <c r="S51" s="100"/>
      <c r="T51" s="100"/>
      <c r="U51" s="100"/>
      <c r="V51" s="100"/>
      <c r="W51" s="100"/>
      <c r="X51" s="100"/>
      <c r="Y51" s="100"/>
      <c r="Z51" s="100"/>
    </row>
    <row r="52" ht="14.25" customHeight="1">
      <c r="A52" s="812"/>
      <c r="B52" s="813"/>
      <c r="C52" s="813"/>
      <c r="D52" s="812"/>
      <c r="E52" s="812"/>
      <c r="F52" s="812"/>
      <c r="G52" s="812"/>
      <c r="H52" s="100"/>
      <c r="I52" s="100"/>
      <c r="J52" s="100"/>
      <c r="K52" s="100"/>
      <c r="L52" s="100"/>
      <c r="M52" s="100"/>
      <c r="N52" s="100"/>
      <c r="O52" s="100"/>
      <c r="P52" s="100"/>
      <c r="Q52" s="100"/>
      <c r="R52" s="100"/>
      <c r="S52" s="100"/>
      <c r="T52" s="100"/>
      <c r="U52" s="100"/>
      <c r="V52" s="100"/>
      <c r="W52" s="100"/>
      <c r="X52" s="100"/>
      <c r="Y52" s="100"/>
      <c r="Z52" s="100"/>
    </row>
    <row r="53" ht="14.25" customHeight="1">
      <c r="A53" s="812"/>
      <c r="B53" s="813"/>
      <c r="C53" s="813"/>
      <c r="D53" s="812"/>
      <c r="E53" s="812"/>
      <c r="F53" s="812"/>
      <c r="G53" s="812"/>
      <c r="H53" s="100"/>
      <c r="I53" s="100"/>
      <c r="J53" s="100"/>
      <c r="K53" s="100"/>
      <c r="L53" s="100"/>
      <c r="M53" s="100"/>
      <c r="N53" s="100"/>
      <c r="O53" s="100"/>
      <c r="P53" s="100"/>
      <c r="Q53" s="100"/>
      <c r="R53" s="100"/>
      <c r="S53" s="100"/>
      <c r="T53" s="100"/>
      <c r="U53" s="100"/>
      <c r="V53" s="100"/>
      <c r="W53" s="100"/>
      <c r="X53" s="100"/>
      <c r="Y53" s="100"/>
      <c r="Z53" s="100"/>
    </row>
    <row r="54" ht="14.25" customHeight="1">
      <c r="A54" s="812"/>
      <c r="B54" s="813"/>
      <c r="C54" s="813"/>
      <c r="D54" s="812"/>
      <c r="E54" s="812"/>
      <c r="F54" s="812"/>
      <c r="G54" s="812"/>
      <c r="H54" s="100"/>
      <c r="I54" s="100"/>
      <c r="J54" s="100"/>
      <c r="K54" s="100"/>
      <c r="L54" s="100"/>
      <c r="M54" s="100"/>
      <c r="N54" s="100"/>
      <c r="O54" s="100"/>
      <c r="P54" s="100"/>
      <c r="Q54" s="100"/>
      <c r="R54" s="100"/>
      <c r="S54" s="100"/>
      <c r="T54" s="100"/>
      <c r="U54" s="100"/>
      <c r="V54" s="100"/>
      <c r="W54" s="100"/>
      <c r="X54" s="100"/>
      <c r="Y54" s="100"/>
      <c r="Z54" s="100"/>
    </row>
    <row r="55" ht="14.25" customHeight="1">
      <c r="A55" s="812"/>
      <c r="B55" s="813"/>
      <c r="C55" s="813"/>
      <c r="D55" s="812"/>
      <c r="E55" s="812"/>
      <c r="F55" s="812"/>
      <c r="G55" s="812"/>
      <c r="H55" s="100"/>
      <c r="I55" s="100"/>
      <c r="J55" s="100"/>
      <c r="K55" s="100"/>
      <c r="L55" s="100"/>
      <c r="M55" s="100"/>
      <c r="N55" s="100"/>
      <c r="O55" s="100"/>
      <c r="P55" s="100"/>
      <c r="Q55" s="100"/>
      <c r="R55" s="100"/>
      <c r="S55" s="100"/>
      <c r="T55" s="100"/>
      <c r="U55" s="100"/>
      <c r="V55" s="100"/>
      <c r="W55" s="100"/>
      <c r="X55" s="100"/>
      <c r="Y55" s="100"/>
      <c r="Z55" s="100"/>
    </row>
    <row r="56" ht="14.25" customHeight="1">
      <c r="A56" s="812"/>
      <c r="B56" s="813"/>
      <c r="C56" s="813"/>
      <c r="D56" s="812"/>
      <c r="E56" s="812"/>
      <c r="F56" s="812"/>
      <c r="G56" s="812"/>
      <c r="H56" s="100"/>
      <c r="I56" s="100"/>
      <c r="J56" s="100"/>
      <c r="K56" s="100"/>
      <c r="L56" s="100"/>
      <c r="M56" s="100"/>
      <c r="N56" s="100"/>
      <c r="O56" s="100"/>
      <c r="P56" s="100"/>
      <c r="Q56" s="100"/>
      <c r="R56" s="100"/>
      <c r="S56" s="100"/>
      <c r="T56" s="100"/>
      <c r="U56" s="100"/>
      <c r="V56" s="100"/>
      <c r="W56" s="100"/>
      <c r="X56" s="100"/>
      <c r="Y56" s="100"/>
      <c r="Z56" s="100"/>
    </row>
    <row r="57" ht="14.25" customHeight="1">
      <c r="A57" s="812"/>
      <c r="B57" s="813"/>
      <c r="C57" s="813"/>
      <c r="D57" s="812"/>
      <c r="E57" s="812"/>
      <c r="F57" s="812"/>
      <c r="G57" s="812"/>
      <c r="H57" s="100"/>
      <c r="I57" s="100"/>
      <c r="J57" s="100"/>
      <c r="K57" s="100"/>
      <c r="L57" s="100"/>
      <c r="M57" s="100"/>
      <c r="N57" s="100"/>
      <c r="O57" s="100"/>
      <c r="P57" s="100"/>
      <c r="Q57" s="100"/>
      <c r="R57" s="100"/>
      <c r="S57" s="100"/>
      <c r="T57" s="100"/>
      <c r="U57" s="100"/>
      <c r="V57" s="100"/>
      <c r="W57" s="100"/>
      <c r="X57" s="100"/>
      <c r="Y57" s="100"/>
      <c r="Z57" s="100"/>
    </row>
    <row r="58" ht="14.25" customHeight="1">
      <c r="A58" s="812"/>
      <c r="B58" s="813"/>
      <c r="C58" s="813"/>
      <c r="D58" s="812"/>
      <c r="E58" s="812"/>
      <c r="F58" s="812"/>
      <c r="G58" s="812"/>
      <c r="H58" s="100"/>
      <c r="I58" s="100"/>
      <c r="J58" s="100"/>
      <c r="K58" s="100"/>
      <c r="L58" s="100"/>
      <c r="M58" s="100"/>
      <c r="N58" s="100"/>
      <c r="O58" s="100"/>
      <c r="P58" s="100"/>
      <c r="Q58" s="100"/>
      <c r="R58" s="100"/>
      <c r="S58" s="100"/>
      <c r="T58" s="100"/>
      <c r="U58" s="100"/>
      <c r="V58" s="100"/>
      <c r="W58" s="100"/>
      <c r="X58" s="100"/>
      <c r="Y58" s="100"/>
      <c r="Z58" s="100"/>
    </row>
    <row r="59" ht="14.25" customHeight="1">
      <c r="A59" s="812"/>
      <c r="B59" s="813"/>
      <c r="C59" s="813"/>
      <c r="D59" s="812"/>
      <c r="E59" s="812"/>
      <c r="F59" s="812"/>
      <c r="G59" s="812"/>
      <c r="H59" s="100"/>
      <c r="I59" s="100"/>
      <c r="J59" s="100"/>
      <c r="K59" s="100"/>
      <c r="L59" s="100"/>
      <c r="M59" s="100"/>
      <c r="N59" s="100"/>
      <c r="O59" s="100"/>
      <c r="P59" s="100"/>
      <c r="Q59" s="100"/>
      <c r="R59" s="100"/>
      <c r="S59" s="100"/>
      <c r="T59" s="100"/>
      <c r="U59" s="100"/>
      <c r="V59" s="100"/>
      <c r="W59" s="100"/>
      <c r="X59" s="100"/>
      <c r="Y59" s="100"/>
      <c r="Z59" s="100"/>
    </row>
    <row r="60" ht="14.25" customHeight="1">
      <c r="A60" s="812"/>
      <c r="B60" s="813"/>
      <c r="C60" s="813"/>
      <c r="D60" s="812"/>
      <c r="E60" s="812"/>
      <c r="F60" s="812"/>
      <c r="G60" s="812"/>
      <c r="H60" s="100"/>
      <c r="I60" s="100"/>
      <c r="J60" s="100"/>
      <c r="K60" s="100"/>
      <c r="L60" s="100"/>
      <c r="M60" s="100"/>
      <c r="N60" s="100"/>
      <c r="O60" s="100"/>
      <c r="P60" s="100"/>
      <c r="Q60" s="100"/>
      <c r="R60" s="100"/>
      <c r="S60" s="100"/>
      <c r="T60" s="100"/>
      <c r="U60" s="100"/>
      <c r="V60" s="100"/>
      <c r="W60" s="100"/>
      <c r="X60" s="100"/>
      <c r="Y60" s="100"/>
      <c r="Z60" s="100"/>
    </row>
    <row r="61" ht="14.25" customHeight="1">
      <c r="A61" s="812"/>
      <c r="B61" s="813"/>
      <c r="C61" s="813"/>
      <c r="D61" s="812"/>
      <c r="E61" s="812"/>
      <c r="F61" s="812"/>
      <c r="G61" s="812"/>
      <c r="H61" s="100"/>
      <c r="I61" s="100"/>
      <c r="J61" s="100"/>
      <c r="K61" s="100"/>
      <c r="L61" s="100"/>
      <c r="M61" s="100"/>
      <c r="N61" s="100"/>
      <c r="O61" s="100"/>
      <c r="P61" s="100"/>
      <c r="Q61" s="100"/>
      <c r="R61" s="100"/>
      <c r="S61" s="100"/>
      <c r="T61" s="100"/>
      <c r="U61" s="100"/>
      <c r="V61" s="100"/>
      <c r="W61" s="100"/>
      <c r="X61" s="100"/>
      <c r="Y61" s="100"/>
      <c r="Z61" s="100"/>
    </row>
    <row r="62" ht="14.25" customHeight="1">
      <c r="A62" s="812"/>
      <c r="B62" s="813"/>
      <c r="C62" s="813"/>
      <c r="D62" s="812"/>
      <c r="E62" s="812"/>
      <c r="F62" s="812"/>
      <c r="G62" s="812"/>
      <c r="H62" s="100"/>
      <c r="I62" s="100"/>
      <c r="J62" s="100"/>
      <c r="K62" s="100"/>
      <c r="L62" s="100"/>
      <c r="M62" s="100"/>
      <c r="N62" s="100"/>
      <c r="O62" s="100"/>
      <c r="P62" s="100"/>
      <c r="Q62" s="100"/>
      <c r="R62" s="100"/>
      <c r="S62" s="100"/>
      <c r="T62" s="100"/>
      <c r="U62" s="100"/>
      <c r="V62" s="100"/>
      <c r="W62" s="100"/>
      <c r="X62" s="100"/>
      <c r="Y62" s="100"/>
      <c r="Z62" s="100"/>
    </row>
    <row r="63" ht="14.25" customHeight="1">
      <c r="A63" s="812"/>
      <c r="B63" s="813"/>
      <c r="C63" s="813"/>
      <c r="D63" s="812"/>
      <c r="E63" s="812"/>
      <c r="F63" s="812"/>
      <c r="G63" s="812"/>
      <c r="H63" s="100"/>
      <c r="I63" s="100"/>
      <c r="J63" s="100"/>
      <c r="K63" s="100"/>
      <c r="L63" s="100"/>
      <c r="M63" s="100"/>
      <c r="N63" s="100"/>
      <c r="O63" s="100"/>
      <c r="P63" s="100"/>
      <c r="Q63" s="100"/>
      <c r="R63" s="100"/>
      <c r="S63" s="100"/>
      <c r="T63" s="100"/>
      <c r="U63" s="100"/>
      <c r="V63" s="100"/>
      <c r="W63" s="100"/>
      <c r="X63" s="100"/>
      <c r="Y63" s="100"/>
      <c r="Z63" s="100"/>
    </row>
    <row r="64" ht="14.25" customHeight="1">
      <c r="A64" s="812"/>
      <c r="B64" s="813"/>
      <c r="C64" s="813"/>
      <c r="D64" s="812"/>
      <c r="E64" s="812"/>
      <c r="F64" s="812"/>
      <c r="G64" s="812"/>
      <c r="H64" s="100"/>
      <c r="I64" s="100"/>
      <c r="J64" s="100"/>
      <c r="K64" s="100"/>
      <c r="L64" s="100"/>
      <c r="M64" s="100"/>
      <c r="N64" s="100"/>
      <c r="O64" s="100"/>
      <c r="P64" s="100"/>
      <c r="Q64" s="100"/>
      <c r="R64" s="100"/>
      <c r="S64" s="100"/>
      <c r="T64" s="100"/>
      <c r="U64" s="100"/>
      <c r="V64" s="100"/>
      <c r="W64" s="100"/>
      <c r="X64" s="100"/>
      <c r="Y64" s="100"/>
      <c r="Z64" s="100"/>
    </row>
    <row r="65" ht="14.25" customHeight="1">
      <c r="A65" s="812"/>
      <c r="B65" s="813"/>
      <c r="C65" s="813"/>
      <c r="D65" s="812"/>
      <c r="E65" s="812"/>
      <c r="F65" s="812"/>
      <c r="G65" s="812"/>
      <c r="H65" s="100"/>
      <c r="I65" s="100"/>
      <c r="J65" s="100"/>
      <c r="K65" s="100"/>
      <c r="L65" s="100"/>
      <c r="M65" s="100"/>
      <c r="N65" s="100"/>
      <c r="O65" s="100"/>
      <c r="P65" s="100"/>
      <c r="Q65" s="100"/>
      <c r="R65" s="100"/>
      <c r="S65" s="100"/>
      <c r="T65" s="100"/>
      <c r="U65" s="100"/>
      <c r="V65" s="100"/>
      <c r="W65" s="100"/>
      <c r="X65" s="100"/>
      <c r="Y65" s="100"/>
      <c r="Z65" s="100"/>
    </row>
    <row r="66" ht="14.25" customHeight="1">
      <c r="A66" s="812"/>
      <c r="B66" s="813"/>
      <c r="C66" s="813"/>
      <c r="D66" s="812"/>
      <c r="E66" s="812"/>
      <c r="F66" s="812"/>
      <c r="G66" s="812"/>
      <c r="H66" s="100"/>
      <c r="I66" s="100"/>
      <c r="J66" s="100"/>
      <c r="K66" s="100"/>
      <c r="L66" s="100"/>
      <c r="M66" s="100"/>
      <c r="N66" s="100"/>
      <c r="O66" s="100"/>
      <c r="P66" s="100"/>
      <c r="Q66" s="100"/>
      <c r="R66" s="100"/>
      <c r="S66" s="100"/>
      <c r="T66" s="100"/>
      <c r="U66" s="100"/>
      <c r="V66" s="100"/>
      <c r="W66" s="100"/>
      <c r="X66" s="100"/>
      <c r="Y66" s="100"/>
      <c r="Z66" s="100"/>
    </row>
    <row r="67" ht="14.25" customHeight="1">
      <c r="A67" s="812"/>
      <c r="B67" s="813"/>
      <c r="C67" s="813"/>
      <c r="D67" s="812"/>
      <c r="E67" s="812"/>
      <c r="F67" s="812"/>
      <c r="G67" s="812"/>
      <c r="H67" s="100"/>
      <c r="I67" s="100"/>
      <c r="J67" s="100"/>
      <c r="K67" s="100"/>
      <c r="L67" s="100"/>
      <c r="M67" s="100"/>
      <c r="N67" s="100"/>
      <c r="O67" s="100"/>
      <c r="P67" s="100"/>
      <c r="Q67" s="100"/>
      <c r="R67" s="100"/>
      <c r="S67" s="100"/>
      <c r="T67" s="100"/>
      <c r="U67" s="100"/>
      <c r="V67" s="100"/>
      <c r="W67" s="100"/>
      <c r="X67" s="100"/>
      <c r="Y67" s="100"/>
      <c r="Z67" s="100"/>
    </row>
    <row r="68" ht="14.25" customHeight="1">
      <c r="A68" s="812"/>
      <c r="B68" s="813"/>
      <c r="C68" s="813"/>
      <c r="D68" s="812"/>
      <c r="E68" s="812"/>
      <c r="F68" s="812"/>
      <c r="G68" s="812"/>
      <c r="H68" s="100"/>
      <c r="I68" s="100"/>
      <c r="J68" s="100"/>
      <c r="K68" s="100"/>
      <c r="L68" s="100"/>
      <c r="M68" s="100"/>
      <c r="N68" s="100"/>
      <c r="O68" s="100"/>
      <c r="P68" s="100"/>
      <c r="Q68" s="100"/>
      <c r="R68" s="100"/>
      <c r="S68" s="100"/>
      <c r="T68" s="100"/>
      <c r="U68" s="100"/>
      <c r="V68" s="100"/>
      <c r="W68" s="100"/>
      <c r="X68" s="100"/>
      <c r="Y68" s="100"/>
      <c r="Z68" s="100"/>
    </row>
    <row r="69" ht="14.25" customHeight="1">
      <c r="A69" s="812"/>
      <c r="B69" s="813"/>
      <c r="C69" s="813"/>
      <c r="D69" s="812"/>
      <c r="E69" s="812"/>
      <c r="F69" s="812"/>
      <c r="G69" s="812"/>
      <c r="H69" s="100"/>
      <c r="I69" s="100"/>
      <c r="J69" s="100"/>
      <c r="K69" s="100"/>
      <c r="L69" s="100"/>
      <c r="M69" s="100"/>
      <c r="N69" s="100"/>
      <c r="O69" s="100"/>
      <c r="P69" s="100"/>
      <c r="Q69" s="100"/>
      <c r="R69" s="100"/>
      <c r="S69" s="100"/>
      <c r="T69" s="100"/>
      <c r="U69" s="100"/>
      <c r="V69" s="100"/>
      <c r="W69" s="100"/>
      <c r="X69" s="100"/>
      <c r="Y69" s="100"/>
      <c r="Z69" s="100"/>
    </row>
    <row r="70" ht="14.25" customHeight="1">
      <c r="A70" s="812"/>
      <c r="B70" s="813"/>
      <c r="C70" s="813"/>
      <c r="D70" s="812"/>
      <c r="E70" s="812"/>
      <c r="F70" s="812"/>
      <c r="G70" s="812"/>
      <c r="H70" s="100"/>
      <c r="I70" s="100"/>
      <c r="J70" s="100"/>
      <c r="K70" s="100"/>
      <c r="L70" s="100"/>
      <c r="M70" s="100"/>
      <c r="N70" s="100"/>
      <c r="O70" s="100"/>
      <c r="P70" s="100"/>
      <c r="Q70" s="100"/>
      <c r="R70" s="100"/>
      <c r="S70" s="100"/>
      <c r="T70" s="100"/>
      <c r="U70" s="100"/>
      <c r="V70" s="100"/>
      <c r="W70" s="100"/>
      <c r="X70" s="100"/>
      <c r="Y70" s="100"/>
      <c r="Z70" s="100"/>
    </row>
    <row r="71" ht="14.25" customHeight="1">
      <c r="A71" s="812"/>
      <c r="B71" s="813"/>
      <c r="C71" s="813"/>
      <c r="D71" s="812"/>
      <c r="E71" s="812"/>
      <c r="F71" s="812"/>
      <c r="G71" s="812"/>
      <c r="H71" s="100"/>
      <c r="I71" s="100"/>
      <c r="J71" s="100"/>
      <c r="K71" s="100"/>
      <c r="L71" s="100"/>
      <c r="M71" s="100"/>
      <c r="N71" s="100"/>
      <c r="O71" s="100"/>
      <c r="P71" s="100"/>
      <c r="Q71" s="100"/>
      <c r="R71" s="100"/>
      <c r="S71" s="100"/>
      <c r="T71" s="100"/>
      <c r="U71" s="100"/>
      <c r="V71" s="100"/>
      <c r="W71" s="100"/>
      <c r="X71" s="100"/>
      <c r="Y71" s="100"/>
      <c r="Z71" s="100"/>
    </row>
    <row r="72" ht="14.25" customHeight="1">
      <c r="A72" s="812"/>
      <c r="B72" s="813"/>
      <c r="C72" s="813"/>
      <c r="D72" s="812"/>
      <c r="E72" s="812"/>
      <c r="F72" s="812"/>
      <c r="G72" s="812"/>
      <c r="H72" s="100"/>
      <c r="I72" s="100"/>
      <c r="J72" s="100"/>
      <c r="K72" s="100"/>
      <c r="L72" s="100"/>
      <c r="M72" s="100"/>
      <c r="N72" s="100"/>
      <c r="O72" s="100"/>
      <c r="P72" s="100"/>
      <c r="Q72" s="100"/>
      <c r="R72" s="100"/>
      <c r="S72" s="100"/>
      <c r="T72" s="100"/>
      <c r="U72" s="100"/>
      <c r="V72" s="100"/>
      <c r="W72" s="100"/>
      <c r="X72" s="100"/>
      <c r="Y72" s="100"/>
      <c r="Z72" s="100"/>
    </row>
    <row r="73" ht="14.25" customHeight="1">
      <c r="A73" s="812"/>
      <c r="B73" s="813"/>
      <c r="C73" s="813"/>
      <c r="D73" s="812"/>
      <c r="E73" s="812"/>
      <c r="F73" s="812"/>
      <c r="G73" s="812"/>
      <c r="H73" s="100"/>
      <c r="I73" s="100"/>
      <c r="J73" s="100"/>
      <c r="K73" s="100"/>
      <c r="L73" s="100"/>
      <c r="M73" s="100"/>
      <c r="N73" s="100"/>
      <c r="O73" s="100"/>
      <c r="P73" s="100"/>
      <c r="Q73" s="100"/>
      <c r="R73" s="100"/>
      <c r="S73" s="100"/>
      <c r="T73" s="100"/>
      <c r="U73" s="100"/>
      <c r="V73" s="100"/>
      <c r="W73" s="100"/>
      <c r="X73" s="100"/>
      <c r="Y73" s="100"/>
      <c r="Z73" s="100"/>
    </row>
    <row r="74" ht="14.25" customHeight="1">
      <c r="A74" s="812"/>
      <c r="B74" s="813"/>
      <c r="C74" s="813"/>
      <c r="D74" s="812"/>
      <c r="E74" s="812"/>
      <c r="F74" s="812"/>
      <c r="G74" s="812"/>
      <c r="H74" s="100"/>
      <c r="I74" s="100"/>
      <c r="J74" s="100"/>
      <c r="K74" s="100"/>
      <c r="L74" s="100"/>
      <c r="M74" s="100"/>
      <c r="N74" s="100"/>
      <c r="O74" s="100"/>
      <c r="P74" s="100"/>
      <c r="Q74" s="100"/>
      <c r="R74" s="100"/>
      <c r="S74" s="100"/>
      <c r="T74" s="100"/>
      <c r="U74" s="100"/>
      <c r="V74" s="100"/>
      <c r="W74" s="100"/>
      <c r="X74" s="100"/>
      <c r="Y74" s="100"/>
      <c r="Z74" s="100"/>
    </row>
    <row r="75" ht="14.25" customHeight="1">
      <c r="A75" s="812"/>
      <c r="B75" s="813"/>
      <c r="C75" s="813"/>
      <c r="D75" s="812"/>
      <c r="E75" s="812"/>
      <c r="F75" s="812"/>
      <c r="G75" s="812"/>
      <c r="H75" s="100"/>
      <c r="I75" s="100"/>
      <c r="J75" s="100"/>
      <c r="K75" s="100"/>
      <c r="L75" s="100"/>
      <c r="M75" s="100"/>
      <c r="N75" s="100"/>
      <c r="O75" s="100"/>
      <c r="P75" s="100"/>
      <c r="Q75" s="100"/>
      <c r="R75" s="100"/>
      <c r="S75" s="100"/>
      <c r="T75" s="100"/>
      <c r="U75" s="100"/>
      <c r="V75" s="100"/>
      <c r="W75" s="100"/>
      <c r="X75" s="100"/>
      <c r="Y75" s="100"/>
      <c r="Z75" s="100"/>
    </row>
    <row r="76" ht="14.25" customHeight="1">
      <c r="A76" s="812"/>
      <c r="B76" s="813"/>
      <c r="C76" s="813"/>
      <c r="D76" s="812"/>
      <c r="E76" s="812"/>
      <c r="F76" s="812"/>
      <c r="G76" s="812"/>
      <c r="H76" s="100"/>
      <c r="I76" s="100"/>
      <c r="J76" s="100"/>
      <c r="K76" s="100"/>
      <c r="L76" s="100"/>
      <c r="M76" s="100"/>
      <c r="N76" s="100"/>
      <c r="O76" s="100"/>
      <c r="P76" s="100"/>
      <c r="Q76" s="100"/>
      <c r="R76" s="100"/>
      <c r="S76" s="100"/>
      <c r="T76" s="100"/>
      <c r="U76" s="100"/>
      <c r="V76" s="100"/>
      <c r="W76" s="100"/>
      <c r="X76" s="100"/>
      <c r="Y76" s="100"/>
      <c r="Z76" s="100"/>
    </row>
    <row r="77" ht="14.25" customHeight="1">
      <c r="A77" s="812"/>
      <c r="B77" s="813"/>
      <c r="C77" s="813"/>
      <c r="D77" s="812"/>
      <c r="E77" s="812"/>
      <c r="F77" s="812"/>
      <c r="G77" s="812"/>
      <c r="H77" s="100"/>
      <c r="I77" s="100"/>
      <c r="J77" s="100"/>
      <c r="K77" s="100"/>
      <c r="L77" s="100"/>
      <c r="M77" s="100"/>
      <c r="N77" s="100"/>
      <c r="O77" s="100"/>
      <c r="P77" s="100"/>
      <c r="Q77" s="100"/>
      <c r="R77" s="100"/>
      <c r="S77" s="100"/>
      <c r="T77" s="100"/>
      <c r="U77" s="100"/>
      <c r="V77" s="100"/>
      <c r="W77" s="100"/>
      <c r="X77" s="100"/>
      <c r="Y77" s="100"/>
      <c r="Z77" s="100"/>
    </row>
    <row r="78" ht="14.25" customHeight="1">
      <c r="A78" s="812"/>
      <c r="B78" s="813"/>
      <c r="C78" s="813"/>
      <c r="D78" s="812"/>
      <c r="E78" s="812"/>
      <c r="F78" s="812"/>
      <c r="G78" s="812"/>
      <c r="H78" s="100"/>
      <c r="I78" s="100"/>
      <c r="J78" s="100"/>
      <c r="K78" s="100"/>
      <c r="L78" s="100"/>
      <c r="M78" s="100"/>
      <c r="N78" s="100"/>
      <c r="O78" s="100"/>
      <c r="P78" s="100"/>
      <c r="Q78" s="100"/>
      <c r="R78" s="100"/>
      <c r="S78" s="100"/>
      <c r="T78" s="100"/>
      <c r="U78" s="100"/>
      <c r="V78" s="100"/>
      <c r="W78" s="100"/>
      <c r="X78" s="100"/>
      <c r="Y78" s="100"/>
      <c r="Z78" s="100"/>
    </row>
    <row r="79" ht="14.25" customHeight="1">
      <c r="A79" s="812"/>
      <c r="B79" s="813"/>
      <c r="C79" s="813"/>
      <c r="D79" s="812"/>
      <c r="E79" s="812"/>
      <c r="F79" s="812"/>
      <c r="G79" s="812"/>
      <c r="H79" s="100"/>
      <c r="I79" s="100"/>
      <c r="J79" s="100"/>
      <c r="K79" s="100"/>
      <c r="L79" s="100"/>
      <c r="M79" s="100"/>
      <c r="N79" s="100"/>
      <c r="O79" s="100"/>
      <c r="P79" s="100"/>
      <c r="Q79" s="100"/>
      <c r="R79" s="100"/>
      <c r="S79" s="100"/>
      <c r="T79" s="100"/>
      <c r="U79" s="100"/>
      <c r="V79" s="100"/>
      <c r="W79" s="100"/>
      <c r="X79" s="100"/>
      <c r="Y79" s="100"/>
      <c r="Z79" s="100"/>
    </row>
    <row r="80" ht="14.25" customHeight="1">
      <c r="A80" s="812"/>
      <c r="B80" s="813"/>
      <c r="C80" s="813"/>
      <c r="D80" s="812"/>
      <c r="E80" s="812"/>
      <c r="F80" s="812"/>
      <c r="G80" s="812"/>
      <c r="H80" s="100"/>
      <c r="I80" s="100"/>
      <c r="J80" s="100"/>
      <c r="K80" s="100"/>
      <c r="L80" s="100"/>
      <c r="M80" s="100"/>
      <c r="N80" s="100"/>
      <c r="O80" s="100"/>
      <c r="P80" s="100"/>
      <c r="Q80" s="100"/>
      <c r="R80" s="100"/>
      <c r="S80" s="100"/>
      <c r="T80" s="100"/>
      <c r="U80" s="100"/>
      <c r="V80" s="100"/>
      <c r="W80" s="100"/>
      <c r="X80" s="100"/>
      <c r="Y80" s="100"/>
      <c r="Z80" s="100"/>
    </row>
    <row r="81" ht="14.25" customHeight="1">
      <c r="A81" s="812"/>
      <c r="B81" s="813"/>
      <c r="C81" s="813"/>
      <c r="D81" s="812"/>
      <c r="E81" s="812"/>
      <c r="F81" s="812"/>
      <c r="G81" s="812"/>
      <c r="H81" s="100"/>
      <c r="I81" s="100"/>
      <c r="J81" s="100"/>
      <c r="K81" s="100"/>
      <c r="L81" s="100"/>
      <c r="M81" s="100"/>
      <c r="N81" s="100"/>
      <c r="O81" s="100"/>
      <c r="P81" s="100"/>
      <c r="Q81" s="100"/>
      <c r="R81" s="100"/>
      <c r="S81" s="100"/>
      <c r="T81" s="100"/>
      <c r="U81" s="100"/>
      <c r="V81" s="100"/>
      <c r="W81" s="100"/>
      <c r="X81" s="100"/>
      <c r="Y81" s="100"/>
      <c r="Z81" s="100"/>
    </row>
    <row r="82" ht="14.25" customHeight="1">
      <c r="A82" s="812"/>
      <c r="B82" s="813"/>
      <c r="C82" s="813"/>
      <c r="D82" s="812"/>
      <c r="E82" s="812"/>
      <c r="F82" s="812"/>
      <c r="G82" s="812"/>
      <c r="H82" s="100"/>
      <c r="I82" s="100"/>
      <c r="J82" s="100"/>
      <c r="K82" s="100"/>
      <c r="L82" s="100"/>
      <c r="M82" s="100"/>
      <c r="N82" s="100"/>
      <c r="O82" s="100"/>
      <c r="P82" s="100"/>
      <c r="Q82" s="100"/>
      <c r="R82" s="100"/>
      <c r="S82" s="100"/>
      <c r="T82" s="100"/>
      <c r="U82" s="100"/>
      <c r="V82" s="100"/>
      <c r="W82" s="100"/>
      <c r="X82" s="100"/>
      <c r="Y82" s="100"/>
      <c r="Z82" s="100"/>
    </row>
    <row r="83" ht="14.25" customHeight="1">
      <c r="A83" s="812"/>
      <c r="B83" s="813"/>
      <c r="C83" s="813"/>
      <c r="D83" s="812"/>
      <c r="E83" s="812"/>
      <c r="F83" s="812"/>
      <c r="G83" s="812"/>
      <c r="H83" s="100"/>
      <c r="I83" s="100"/>
      <c r="J83" s="100"/>
      <c r="K83" s="100"/>
      <c r="L83" s="100"/>
      <c r="M83" s="100"/>
      <c r="N83" s="100"/>
      <c r="O83" s="100"/>
      <c r="P83" s="100"/>
      <c r="Q83" s="100"/>
      <c r="R83" s="100"/>
      <c r="S83" s="100"/>
      <c r="T83" s="100"/>
      <c r="U83" s="100"/>
      <c r="V83" s="100"/>
      <c r="W83" s="100"/>
      <c r="X83" s="100"/>
      <c r="Y83" s="100"/>
      <c r="Z83" s="100"/>
    </row>
    <row r="84" ht="14.25" customHeight="1">
      <c r="A84" s="812"/>
      <c r="B84" s="813"/>
      <c r="C84" s="813"/>
      <c r="D84" s="812"/>
      <c r="E84" s="812"/>
      <c r="F84" s="812"/>
      <c r="G84" s="812"/>
      <c r="H84" s="100"/>
      <c r="I84" s="100"/>
      <c r="J84" s="100"/>
      <c r="K84" s="100"/>
      <c r="L84" s="100"/>
      <c r="M84" s="100"/>
      <c r="N84" s="100"/>
      <c r="O84" s="100"/>
      <c r="P84" s="100"/>
      <c r="Q84" s="100"/>
      <c r="R84" s="100"/>
      <c r="S84" s="100"/>
      <c r="T84" s="100"/>
      <c r="U84" s="100"/>
      <c r="V84" s="100"/>
      <c r="W84" s="100"/>
      <c r="X84" s="100"/>
      <c r="Y84" s="100"/>
      <c r="Z84" s="100"/>
    </row>
    <row r="85" ht="14.25" customHeight="1">
      <c r="A85" s="812"/>
      <c r="B85" s="813"/>
      <c r="C85" s="813"/>
      <c r="D85" s="812"/>
      <c r="E85" s="812"/>
      <c r="F85" s="812"/>
      <c r="G85" s="812"/>
      <c r="H85" s="100"/>
      <c r="I85" s="100"/>
      <c r="J85" s="100"/>
      <c r="K85" s="100"/>
      <c r="L85" s="100"/>
      <c r="M85" s="100"/>
      <c r="N85" s="100"/>
      <c r="O85" s="100"/>
      <c r="P85" s="100"/>
      <c r="Q85" s="100"/>
      <c r="R85" s="100"/>
      <c r="S85" s="100"/>
      <c r="T85" s="100"/>
      <c r="U85" s="100"/>
      <c r="V85" s="100"/>
      <c r="W85" s="100"/>
      <c r="X85" s="100"/>
      <c r="Y85" s="100"/>
      <c r="Z85" s="100"/>
    </row>
    <row r="86" ht="14.25" customHeight="1">
      <c r="A86" s="812"/>
      <c r="B86" s="813"/>
      <c r="C86" s="813"/>
      <c r="D86" s="812"/>
      <c r="E86" s="812"/>
      <c r="F86" s="812"/>
      <c r="G86" s="812"/>
      <c r="H86" s="100"/>
      <c r="I86" s="100"/>
      <c r="J86" s="100"/>
      <c r="K86" s="100"/>
      <c r="L86" s="100"/>
      <c r="M86" s="100"/>
      <c r="N86" s="100"/>
      <c r="O86" s="100"/>
      <c r="P86" s="100"/>
      <c r="Q86" s="100"/>
      <c r="R86" s="100"/>
      <c r="S86" s="100"/>
      <c r="T86" s="100"/>
      <c r="U86" s="100"/>
      <c r="V86" s="100"/>
      <c r="W86" s="100"/>
      <c r="X86" s="100"/>
      <c r="Y86" s="100"/>
      <c r="Z86" s="100"/>
    </row>
    <row r="87" ht="14.25" customHeight="1">
      <c r="A87" s="812"/>
      <c r="B87" s="813"/>
      <c r="C87" s="813"/>
      <c r="D87" s="812"/>
      <c r="E87" s="812"/>
      <c r="F87" s="812"/>
      <c r="G87" s="812"/>
      <c r="H87" s="100"/>
      <c r="I87" s="100"/>
      <c r="J87" s="100"/>
      <c r="K87" s="100"/>
      <c r="L87" s="100"/>
      <c r="M87" s="100"/>
      <c r="N87" s="100"/>
      <c r="O87" s="100"/>
      <c r="P87" s="100"/>
      <c r="Q87" s="100"/>
      <c r="R87" s="100"/>
      <c r="S87" s="100"/>
      <c r="T87" s="100"/>
      <c r="U87" s="100"/>
      <c r="V87" s="100"/>
      <c r="W87" s="100"/>
      <c r="X87" s="100"/>
      <c r="Y87" s="100"/>
      <c r="Z87" s="100"/>
    </row>
    <row r="88" ht="14.25" customHeight="1">
      <c r="A88" s="812"/>
      <c r="B88" s="813"/>
      <c r="C88" s="813"/>
      <c r="D88" s="812"/>
      <c r="E88" s="812"/>
      <c r="F88" s="812"/>
      <c r="G88" s="812"/>
      <c r="H88" s="100"/>
      <c r="I88" s="100"/>
      <c r="J88" s="100"/>
      <c r="K88" s="100"/>
      <c r="L88" s="100"/>
      <c r="M88" s="100"/>
      <c r="N88" s="100"/>
      <c r="O88" s="100"/>
      <c r="P88" s="100"/>
      <c r="Q88" s="100"/>
      <c r="R88" s="100"/>
      <c r="S88" s="100"/>
      <c r="T88" s="100"/>
      <c r="U88" s="100"/>
      <c r="V88" s="100"/>
      <c r="W88" s="100"/>
      <c r="X88" s="100"/>
      <c r="Y88" s="100"/>
      <c r="Z88" s="100"/>
    </row>
    <row r="89" ht="14.25" customHeight="1">
      <c r="A89" s="812"/>
      <c r="B89" s="813"/>
      <c r="C89" s="813"/>
      <c r="D89" s="812"/>
      <c r="E89" s="812"/>
      <c r="F89" s="812"/>
      <c r="G89" s="812"/>
      <c r="H89" s="100"/>
      <c r="I89" s="100"/>
      <c r="J89" s="100"/>
      <c r="K89" s="100"/>
      <c r="L89" s="100"/>
      <c r="M89" s="100"/>
      <c r="N89" s="100"/>
      <c r="O89" s="100"/>
      <c r="P89" s="100"/>
      <c r="Q89" s="100"/>
      <c r="R89" s="100"/>
      <c r="S89" s="100"/>
      <c r="T89" s="100"/>
      <c r="U89" s="100"/>
      <c r="V89" s="100"/>
      <c r="W89" s="100"/>
      <c r="X89" s="100"/>
      <c r="Y89" s="100"/>
      <c r="Z89" s="100"/>
    </row>
    <row r="90" ht="14.25" customHeight="1">
      <c r="A90" s="812"/>
      <c r="B90" s="813"/>
      <c r="C90" s="813"/>
      <c r="D90" s="812"/>
      <c r="E90" s="812"/>
      <c r="F90" s="812"/>
      <c r="G90" s="812"/>
      <c r="H90" s="100"/>
      <c r="I90" s="100"/>
      <c r="J90" s="100"/>
      <c r="K90" s="100"/>
      <c r="L90" s="100"/>
      <c r="M90" s="100"/>
      <c r="N90" s="100"/>
      <c r="O90" s="100"/>
      <c r="P90" s="100"/>
      <c r="Q90" s="100"/>
      <c r="R90" s="100"/>
      <c r="S90" s="100"/>
      <c r="T90" s="100"/>
      <c r="U90" s="100"/>
      <c r="V90" s="100"/>
      <c r="W90" s="100"/>
      <c r="X90" s="100"/>
      <c r="Y90" s="100"/>
      <c r="Z90" s="100"/>
    </row>
    <row r="91" ht="14.25" customHeight="1">
      <c r="A91" s="812"/>
      <c r="B91" s="813"/>
      <c r="C91" s="813"/>
      <c r="D91" s="812"/>
      <c r="E91" s="812"/>
      <c r="F91" s="812"/>
      <c r="G91" s="812"/>
      <c r="H91" s="100"/>
      <c r="I91" s="100"/>
      <c r="J91" s="100"/>
      <c r="K91" s="100"/>
      <c r="L91" s="100"/>
      <c r="M91" s="100"/>
      <c r="N91" s="100"/>
      <c r="O91" s="100"/>
      <c r="P91" s="100"/>
      <c r="Q91" s="100"/>
      <c r="R91" s="100"/>
      <c r="S91" s="100"/>
      <c r="T91" s="100"/>
      <c r="U91" s="100"/>
      <c r="V91" s="100"/>
      <c r="W91" s="100"/>
      <c r="X91" s="100"/>
      <c r="Y91" s="100"/>
      <c r="Z91" s="100"/>
    </row>
    <row r="92" ht="14.25" customHeight="1">
      <c r="A92" s="812"/>
      <c r="B92" s="813"/>
      <c r="C92" s="813"/>
      <c r="D92" s="812"/>
      <c r="E92" s="812"/>
      <c r="F92" s="812"/>
      <c r="G92" s="812"/>
      <c r="H92" s="100"/>
      <c r="I92" s="100"/>
      <c r="J92" s="100"/>
      <c r="K92" s="100"/>
      <c r="L92" s="100"/>
      <c r="M92" s="100"/>
      <c r="N92" s="100"/>
      <c r="O92" s="100"/>
      <c r="P92" s="100"/>
      <c r="Q92" s="100"/>
      <c r="R92" s="100"/>
      <c r="S92" s="100"/>
      <c r="T92" s="100"/>
      <c r="U92" s="100"/>
      <c r="V92" s="100"/>
      <c r="W92" s="100"/>
      <c r="X92" s="100"/>
      <c r="Y92" s="100"/>
      <c r="Z92" s="100"/>
    </row>
    <row r="93" ht="14.25" customHeight="1">
      <c r="A93" s="812"/>
      <c r="B93" s="813"/>
      <c r="C93" s="813"/>
      <c r="D93" s="812"/>
      <c r="E93" s="812"/>
      <c r="F93" s="812"/>
      <c r="G93" s="812"/>
      <c r="H93" s="100"/>
      <c r="I93" s="100"/>
      <c r="J93" s="100"/>
      <c r="K93" s="100"/>
      <c r="L93" s="100"/>
      <c r="M93" s="100"/>
      <c r="N93" s="100"/>
      <c r="O93" s="100"/>
      <c r="P93" s="100"/>
      <c r="Q93" s="100"/>
      <c r="R93" s="100"/>
      <c r="S93" s="100"/>
      <c r="T93" s="100"/>
      <c r="U93" s="100"/>
      <c r="V93" s="100"/>
      <c r="W93" s="100"/>
      <c r="X93" s="100"/>
      <c r="Y93" s="100"/>
      <c r="Z93" s="100"/>
    </row>
    <row r="94" ht="14.25" customHeight="1">
      <c r="A94" s="812"/>
      <c r="B94" s="813"/>
      <c r="C94" s="813"/>
      <c r="D94" s="812"/>
      <c r="E94" s="812"/>
      <c r="F94" s="812"/>
      <c r="G94" s="812"/>
      <c r="H94" s="100"/>
      <c r="I94" s="100"/>
      <c r="J94" s="100"/>
      <c r="K94" s="100"/>
      <c r="L94" s="100"/>
      <c r="M94" s="100"/>
      <c r="N94" s="100"/>
      <c r="O94" s="100"/>
      <c r="P94" s="100"/>
      <c r="Q94" s="100"/>
      <c r="R94" s="100"/>
      <c r="S94" s="100"/>
      <c r="T94" s="100"/>
      <c r="U94" s="100"/>
      <c r="V94" s="100"/>
      <c r="W94" s="100"/>
      <c r="X94" s="100"/>
      <c r="Y94" s="100"/>
      <c r="Z94" s="100"/>
    </row>
    <row r="95" ht="14.25" customHeight="1">
      <c r="A95" s="812"/>
      <c r="B95" s="813"/>
      <c r="C95" s="813"/>
      <c r="D95" s="812"/>
      <c r="E95" s="812"/>
      <c r="F95" s="812"/>
      <c r="G95" s="812"/>
      <c r="H95" s="100"/>
      <c r="I95" s="100"/>
      <c r="J95" s="100"/>
      <c r="K95" s="100"/>
      <c r="L95" s="100"/>
      <c r="M95" s="100"/>
      <c r="N95" s="100"/>
      <c r="O95" s="100"/>
      <c r="P95" s="100"/>
      <c r="Q95" s="100"/>
      <c r="R95" s="100"/>
      <c r="S95" s="100"/>
      <c r="T95" s="100"/>
      <c r="U95" s="100"/>
      <c r="V95" s="100"/>
      <c r="W95" s="100"/>
      <c r="X95" s="100"/>
      <c r="Y95" s="100"/>
      <c r="Z95" s="100"/>
    </row>
    <row r="96" ht="14.25" customHeight="1">
      <c r="A96" s="812"/>
      <c r="B96" s="813"/>
      <c r="C96" s="813"/>
      <c r="D96" s="812"/>
      <c r="E96" s="812"/>
      <c r="F96" s="812"/>
      <c r="G96" s="812"/>
      <c r="H96" s="100"/>
      <c r="I96" s="100"/>
      <c r="J96" s="100"/>
      <c r="K96" s="100"/>
      <c r="L96" s="100"/>
      <c r="M96" s="100"/>
      <c r="N96" s="100"/>
      <c r="O96" s="100"/>
      <c r="P96" s="100"/>
      <c r="Q96" s="100"/>
      <c r="R96" s="100"/>
      <c r="S96" s="100"/>
      <c r="T96" s="100"/>
      <c r="U96" s="100"/>
      <c r="V96" s="100"/>
      <c r="W96" s="100"/>
      <c r="X96" s="100"/>
      <c r="Y96" s="100"/>
      <c r="Z96" s="100"/>
    </row>
    <row r="97" ht="14.25" customHeight="1">
      <c r="A97" s="812"/>
      <c r="B97" s="813"/>
      <c r="C97" s="813"/>
      <c r="D97" s="812"/>
      <c r="E97" s="812"/>
      <c r="F97" s="812"/>
      <c r="G97" s="812"/>
      <c r="H97" s="100"/>
      <c r="I97" s="100"/>
      <c r="J97" s="100"/>
      <c r="K97" s="100"/>
      <c r="L97" s="100"/>
      <c r="M97" s="100"/>
      <c r="N97" s="100"/>
      <c r="O97" s="100"/>
      <c r="P97" s="100"/>
      <c r="Q97" s="100"/>
      <c r="R97" s="100"/>
      <c r="S97" s="100"/>
      <c r="T97" s="100"/>
      <c r="U97" s="100"/>
      <c r="V97" s="100"/>
      <c r="W97" s="100"/>
      <c r="X97" s="100"/>
      <c r="Y97" s="100"/>
      <c r="Z97" s="100"/>
    </row>
    <row r="98" ht="14.25" customHeight="1">
      <c r="A98" s="812"/>
      <c r="B98" s="813"/>
      <c r="C98" s="813"/>
      <c r="D98" s="812"/>
      <c r="E98" s="812"/>
      <c r="F98" s="812"/>
      <c r="G98" s="812"/>
      <c r="H98" s="100"/>
      <c r="I98" s="100"/>
      <c r="J98" s="100"/>
      <c r="K98" s="100"/>
      <c r="L98" s="100"/>
      <c r="M98" s="100"/>
      <c r="N98" s="100"/>
      <c r="O98" s="100"/>
      <c r="P98" s="100"/>
      <c r="Q98" s="100"/>
      <c r="R98" s="100"/>
      <c r="S98" s="100"/>
      <c r="T98" s="100"/>
      <c r="U98" s="100"/>
      <c r="V98" s="100"/>
      <c r="W98" s="100"/>
      <c r="X98" s="100"/>
      <c r="Y98" s="100"/>
      <c r="Z98" s="100"/>
    </row>
    <row r="99" ht="14.25" customHeight="1">
      <c r="A99" s="812"/>
      <c r="B99" s="813"/>
      <c r="C99" s="813"/>
      <c r="D99" s="812"/>
      <c r="E99" s="812"/>
      <c r="F99" s="812"/>
      <c r="G99" s="812"/>
      <c r="H99" s="100"/>
      <c r="I99" s="100"/>
      <c r="J99" s="100"/>
      <c r="K99" s="100"/>
      <c r="L99" s="100"/>
      <c r="M99" s="100"/>
      <c r="N99" s="100"/>
      <c r="O99" s="100"/>
      <c r="P99" s="100"/>
      <c r="Q99" s="100"/>
      <c r="R99" s="100"/>
      <c r="S99" s="100"/>
      <c r="T99" s="100"/>
      <c r="U99" s="100"/>
      <c r="V99" s="100"/>
      <c r="W99" s="100"/>
      <c r="X99" s="100"/>
      <c r="Y99" s="100"/>
      <c r="Z99" s="100"/>
    </row>
    <row r="100" ht="14.25" customHeight="1">
      <c r="A100" s="812"/>
      <c r="B100" s="813"/>
      <c r="C100" s="813"/>
      <c r="D100" s="812"/>
      <c r="E100" s="812"/>
      <c r="F100" s="812"/>
      <c r="G100" s="812"/>
      <c r="H100" s="100"/>
      <c r="I100" s="100"/>
      <c r="J100" s="100"/>
      <c r="K100" s="100"/>
      <c r="L100" s="100"/>
      <c r="M100" s="100"/>
      <c r="N100" s="100"/>
      <c r="O100" s="100"/>
      <c r="P100" s="100"/>
      <c r="Q100" s="100"/>
      <c r="R100" s="100"/>
      <c r="S100" s="100"/>
      <c r="T100" s="100"/>
      <c r="U100" s="100"/>
      <c r="V100" s="100"/>
      <c r="W100" s="100"/>
      <c r="X100" s="100"/>
      <c r="Y100" s="100"/>
      <c r="Z100" s="100"/>
    </row>
    <row r="101" ht="14.25" customHeight="1">
      <c r="A101" s="812"/>
      <c r="B101" s="813"/>
      <c r="C101" s="813"/>
      <c r="D101" s="812"/>
      <c r="E101" s="812"/>
      <c r="F101" s="812"/>
      <c r="G101" s="812"/>
      <c r="H101" s="100"/>
      <c r="I101" s="100"/>
      <c r="J101" s="100"/>
      <c r="K101" s="100"/>
      <c r="L101" s="100"/>
      <c r="M101" s="100"/>
      <c r="N101" s="100"/>
      <c r="O101" s="100"/>
      <c r="P101" s="100"/>
      <c r="Q101" s="100"/>
      <c r="R101" s="100"/>
      <c r="S101" s="100"/>
      <c r="T101" s="100"/>
      <c r="U101" s="100"/>
      <c r="V101" s="100"/>
      <c r="W101" s="100"/>
      <c r="X101" s="100"/>
      <c r="Y101" s="100"/>
      <c r="Z101" s="100"/>
    </row>
    <row r="102" ht="14.25" customHeight="1">
      <c r="A102" s="812"/>
      <c r="B102" s="813"/>
      <c r="C102" s="813"/>
      <c r="D102" s="812"/>
      <c r="E102" s="812"/>
      <c r="F102" s="812"/>
      <c r="G102" s="812"/>
      <c r="H102" s="100"/>
      <c r="I102" s="100"/>
      <c r="J102" s="100"/>
      <c r="K102" s="100"/>
      <c r="L102" s="100"/>
      <c r="M102" s="100"/>
      <c r="N102" s="100"/>
      <c r="O102" s="100"/>
      <c r="P102" s="100"/>
      <c r="Q102" s="100"/>
      <c r="R102" s="100"/>
      <c r="S102" s="100"/>
      <c r="T102" s="100"/>
      <c r="U102" s="100"/>
      <c r="V102" s="100"/>
      <c r="W102" s="100"/>
      <c r="X102" s="100"/>
      <c r="Y102" s="100"/>
      <c r="Z102" s="100"/>
    </row>
    <row r="103" ht="14.25" customHeight="1">
      <c r="A103" s="812"/>
      <c r="B103" s="813"/>
      <c r="C103" s="813"/>
      <c r="D103" s="812"/>
      <c r="E103" s="812"/>
      <c r="F103" s="812"/>
      <c r="G103" s="812"/>
      <c r="H103" s="100"/>
      <c r="I103" s="100"/>
      <c r="J103" s="100"/>
      <c r="K103" s="100"/>
      <c r="L103" s="100"/>
      <c r="M103" s="100"/>
      <c r="N103" s="100"/>
      <c r="O103" s="100"/>
      <c r="P103" s="100"/>
      <c r="Q103" s="100"/>
      <c r="R103" s="100"/>
      <c r="S103" s="100"/>
      <c r="T103" s="100"/>
      <c r="U103" s="100"/>
      <c r="V103" s="100"/>
      <c r="W103" s="100"/>
      <c r="X103" s="100"/>
      <c r="Y103" s="100"/>
      <c r="Z103" s="100"/>
    </row>
    <row r="104" ht="14.25" customHeight="1">
      <c r="A104" s="812"/>
      <c r="B104" s="813"/>
      <c r="C104" s="813"/>
      <c r="D104" s="812"/>
      <c r="E104" s="812"/>
      <c r="F104" s="812"/>
      <c r="G104" s="812"/>
      <c r="H104" s="100"/>
      <c r="I104" s="100"/>
      <c r="J104" s="100"/>
      <c r="K104" s="100"/>
      <c r="L104" s="100"/>
      <c r="M104" s="100"/>
      <c r="N104" s="100"/>
      <c r="O104" s="100"/>
      <c r="P104" s="100"/>
      <c r="Q104" s="100"/>
      <c r="R104" s="100"/>
      <c r="S104" s="100"/>
      <c r="T104" s="100"/>
      <c r="U104" s="100"/>
      <c r="V104" s="100"/>
      <c r="W104" s="100"/>
      <c r="X104" s="100"/>
      <c r="Y104" s="100"/>
      <c r="Z104" s="100"/>
    </row>
    <row r="105" ht="14.25" customHeight="1">
      <c r="A105" s="812"/>
      <c r="B105" s="813"/>
      <c r="C105" s="813"/>
      <c r="D105" s="812"/>
      <c r="E105" s="812"/>
      <c r="F105" s="812"/>
      <c r="G105" s="812"/>
      <c r="H105" s="100"/>
      <c r="I105" s="100"/>
      <c r="J105" s="100"/>
      <c r="K105" s="100"/>
      <c r="L105" s="100"/>
      <c r="M105" s="100"/>
      <c r="N105" s="100"/>
      <c r="O105" s="100"/>
      <c r="P105" s="100"/>
      <c r="Q105" s="100"/>
      <c r="R105" s="100"/>
      <c r="S105" s="100"/>
      <c r="T105" s="100"/>
      <c r="U105" s="100"/>
      <c r="V105" s="100"/>
      <c r="W105" s="100"/>
      <c r="X105" s="100"/>
      <c r="Y105" s="100"/>
      <c r="Z105" s="100"/>
    </row>
    <row r="106" ht="14.25" customHeight="1">
      <c r="A106" s="812"/>
      <c r="B106" s="813"/>
      <c r="C106" s="813"/>
      <c r="D106" s="812"/>
      <c r="E106" s="812"/>
      <c r="F106" s="812"/>
      <c r="G106" s="812"/>
      <c r="H106" s="100"/>
      <c r="I106" s="100"/>
      <c r="J106" s="100"/>
      <c r="K106" s="100"/>
      <c r="L106" s="100"/>
      <c r="M106" s="100"/>
      <c r="N106" s="100"/>
      <c r="O106" s="100"/>
      <c r="P106" s="100"/>
      <c r="Q106" s="100"/>
      <c r="R106" s="100"/>
      <c r="S106" s="100"/>
      <c r="T106" s="100"/>
      <c r="U106" s="100"/>
      <c r="V106" s="100"/>
      <c r="W106" s="100"/>
      <c r="X106" s="100"/>
      <c r="Y106" s="100"/>
      <c r="Z106" s="100"/>
    </row>
    <row r="107" ht="14.25" customHeight="1">
      <c r="A107" s="812"/>
      <c r="B107" s="813"/>
      <c r="C107" s="813"/>
      <c r="D107" s="812"/>
      <c r="E107" s="812"/>
      <c r="F107" s="812"/>
      <c r="G107" s="812"/>
      <c r="H107" s="100"/>
      <c r="I107" s="100"/>
      <c r="J107" s="100"/>
      <c r="K107" s="100"/>
      <c r="L107" s="100"/>
      <c r="M107" s="100"/>
      <c r="N107" s="100"/>
      <c r="O107" s="100"/>
      <c r="P107" s="100"/>
      <c r="Q107" s="100"/>
      <c r="R107" s="100"/>
      <c r="S107" s="100"/>
      <c r="T107" s="100"/>
      <c r="U107" s="100"/>
      <c r="V107" s="100"/>
      <c r="W107" s="100"/>
      <c r="X107" s="100"/>
      <c r="Y107" s="100"/>
      <c r="Z107" s="100"/>
    </row>
    <row r="108" ht="14.25" customHeight="1">
      <c r="A108" s="812"/>
      <c r="B108" s="813"/>
      <c r="C108" s="813"/>
      <c r="D108" s="812"/>
      <c r="E108" s="812"/>
      <c r="F108" s="812"/>
      <c r="G108" s="812"/>
      <c r="H108" s="100"/>
      <c r="I108" s="100"/>
      <c r="J108" s="100"/>
      <c r="K108" s="100"/>
      <c r="L108" s="100"/>
      <c r="M108" s="100"/>
      <c r="N108" s="100"/>
      <c r="O108" s="100"/>
      <c r="P108" s="100"/>
      <c r="Q108" s="100"/>
      <c r="R108" s="100"/>
      <c r="S108" s="100"/>
      <c r="T108" s="100"/>
      <c r="U108" s="100"/>
      <c r="V108" s="100"/>
      <c r="W108" s="100"/>
      <c r="X108" s="100"/>
      <c r="Y108" s="100"/>
      <c r="Z108" s="100"/>
    </row>
    <row r="109" ht="14.25" customHeight="1">
      <c r="A109" s="812"/>
      <c r="B109" s="813"/>
      <c r="C109" s="813"/>
      <c r="D109" s="812"/>
      <c r="E109" s="812"/>
      <c r="F109" s="812"/>
      <c r="G109" s="812"/>
      <c r="H109" s="100"/>
      <c r="I109" s="100"/>
      <c r="J109" s="100"/>
      <c r="K109" s="100"/>
      <c r="L109" s="100"/>
      <c r="M109" s="100"/>
      <c r="N109" s="100"/>
      <c r="O109" s="100"/>
      <c r="P109" s="100"/>
      <c r="Q109" s="100"/>
      <c r="R109" s="100"/>
      <c r="S109" s="100"/>
      <c r="T109" s="100"/>
      <c r="U109" s="100"/>
      <c r="V109" s="100"/>
      <c r="W109" s="100"/>
      <c r="X109" s="100"/>
      <c r="Y109" s="100"/>
      <c r="Z109" s="100"/>
    </row>
    <row r="110" ht="14.25" customHeight="1">
      <c r="A110" s="812"/>
      <c r="B110" s="813"/>
      <c r="C110" s="813"/>
      <c r="D110" s="812"/>
      <c r="E110" s="812"/>
      <c r="F110" s="812"/>
      <c r="G110" s="812"/>
      <c r="H110" s="100"/>
      <c r="I110" s="100"/>
      <c r="J110" s="100"/>
      <c r="K110" s="100"/>
      <c r="L110" s="100"/>
      <c r="M110" s="100"/>
      <c r="N110" s="100"/>
      <c r="O110" s="100"/>
      <c r="P110" s="100"/>
      <c r="Q110" s="100"/>
      <c r="R110" s="100"/>
      <c r="S110" s="100"/>
      <c r="T110" s="100"/>
      <c r="U110" s="100"/>
      <c r="V110" s="100"/>
      <c r="W110" s="100"/>
      <c r="X110" s="100"/>
      <c r="Y110" s="100"/>
      <c r="Z110" s="100"/>
    </row>
    <row r="111" ht="14.25" customHeight="1">
      <c r="A111" s="812"/>
      <c r="B111" s="813"/>
      <c r="C111" s="813"/>
      <c r="D111" s="812"/>
      <c r="E111" s="812"/>
      <c r="F111" s="812"/>
      <c r="G111" s="812"/>
      <c r="H111" s="100"/>
      <c r="I111" s="100"/>
      <c r="J111" s="100"/>
      <c r="K111" s="100"/>
      <c r="L111" s="100"/>
      <c r="M111" s="100"/>
      <c r="N111" s="100"/>
      <c r="O111" s="100"/>
      <c r="P111" s="100"/>
      <c r="Q111" s="100"/>
      <c r="R111" s="100"/>
      <c r="S111" s="100"/>
      <c r="T111" s="100"/>
      <c r="U111" s="100"/>
      <c r="V111" s="100"/>
      <c r="W111" s="100"/>
      <c r="X111" s="100"/>
      <c r="Y111" s="100"/>
      <c r="Z111" s="100"/>
    </row>
    <row r="112" ht="14.25" customHeight="1">
      <c r="A112" s="812"/>
      <c r="B112" s="813"/>
      <c r="C112" s="813"/>
      <c r="D112" s="812"/>
      <c r="E112" s="812"/>
      <c r="F112" s="812"/>
      <c r="G112" s="812"/>
      <c r="H112" s="100"/>
      <c r="I112" s="100"/>
      <c r="J112" s="100"/>
      <c r="K112" s="100"/>
      <c r="L112" s="100"/>
      <c r="M112" s="100"/>
      <c r="N112" s="100"/>
      <c r="O112" s="100"/>
      <c r="P112" s="100"/>
      <c r="Q112" s="100"/>
      <c r="R112" s="100"/>
      <c r="S112" s="100"/>
      <c r="T112" s="100"/>
      <c r="U112" s="100"/>
      <c r="V112" s="100"/>
      <c r="W112" s="100"/>
      <c r="X112" s="100"/>
      <c r="Y112" s="100"/>
      <c r="Z112" s="100"/>
    </row>
    <row r="113" ht="14.25" customHeight="1">
      <c r="A113" s="812"/>
      <c r="B113" s="813"/>
      <c r="C113" s="813"/>
      <c r="D113" s="812"/>
      <c r="E113" s="812"/>
      <c r="F113" s="812"/>
      <c r="G113" s="812"/>
      <c r="H113" s="100"/>
      <c r="I113" s="100"/>
      <c r="J113" s="100"/>
      <c r="K113" s="100"/>
      <c r="L113" s="100"/>
      <c r="M113" s="100"/>
      <c r="N113" s="100"/>
      <c r="O113" s="100"/>
      <c r="P113" s="100"/>
      <c r="Q113" s="100"/>
      <c r="R113" s="100"/>
      <c r="S113" s="100"/>
      <c r="T113" s="100"/>
      <c r="U113" s="100"/>
      <c r="V113" s="100"/>
      <c r="W113" s="100"/>
      <c r="X113" s="100"/>
      <c r="Y113" s="100"/>
      <c r="Z113" s="100"/>
    </row>
    <row r="114" ht="14.25" customHeight="1">
      <c r="A114" s="812"/>
      <c r="B114" s="813"/>
      <c r="C114" s="813"/>
      <c r="D114" s="812"/>
      <c r="E114" s="812"/>
      <c r="F114" s="812"/>
      <c r="G114" s="812"/>
      <c r="H114" s="100"/>
      <c r="I114" s="100"/>
      <c r="J114" s="100"/>
      <c r="K114" s="100"/>
      <c r="L114" s="100"/>
      <c r="M114" s="100"/>
      <c r="N114" s="100"/>
      <c r="O114" s="100"/>
      <c r="P114" s="100"/>
      <c r="Q114" s="100"/>
      <c r="R114" s="100"/>
      <c r="S114" s="100"/>
      <c r="T114" s="100"/>
      <c r="U114" s="100"/>
      <c r="V114" s="100"/>
      <c r="W114" s="100"/>
      <c r="X114" s="100"/>
      <c r="Y114" s="100"/>
      <c r="Z114" s="100"/>
    </row>
    <row r="115" ht="14.25" customHeight="1">
      <c r="A115" s="812"/>
      <c r="B115" s="813"/>
      <c r="C115" s="813"/>
      <c r="D115" s="812"/>
      <c r="E115" s="812"/>
      <c r="F115" s="812"/>
      <c r="G115" s="812"/>
      <c r="H115" s="100"/>
      <c r="I115" s="100"/>
      <c r="J115" s="100"/>
      <c r="K115" s="100"/>
      <c r="L115" s="100"/>
      <c r="M115" s="100"/>
      <c r="N115" s="100"/>
      <c r="O115" s="100"/>
      <c r="P115" s="100"/>
      <c r="Q115" s="100"/>
      <c r="R115" s="100"/>
      <c r="S115" s="100"/>
      <c r="T115" s="100"/>
      <c r="U115" s="100"/>
      <c r="V115" s="100"/>
      <c r="W115" s="100"/>
      <c r="X115" s="100"/>
      <c r="Y115" s="100"/>
      <c r="Z115" s="100"/>
    </row>
    <row r="116" ht="14.25" customHeight="1">
      <c r="A116" s="812"/>
      <c r="B116" s="813"/>
      <c r="C116" s="813"/>
      <c r="D116" s="812"/>
      <c r="E116" s="812"/>
      <c r="F116" s="812"/>
      <c r="G116" s="812"/>
      <c r="H116" s="100"/>
      <c r="I116" s="100"/>
      <c r="J116" s="100"/>
      <c r="K116" s="100"/>
      <c r="L116" s="100"/>
      <c r="M116" s="100"/>
      <c r="N116" s="100"/>
      <c r="O116" s="100"/>
      <c r="P116" s="100"/>
      <c r="Q116" s="100"/>
      <c r="R116" s="100"/>
      <c r="S116" s="100"/>
      <c r="T116" s="100"/>
      <c r="U116" s="100"/>
      <c r="V116" s="100"/>
      <c r="W116" s="100"/>
      <c r="X116" s="100"/>
      <c r="Y116" s="100"/>
      <c r="Z116" s="100"/>
    </row>
    <row r="117" ht="14.25" customHeight="1">
      <c r="A117" s="812"/>
      <c r="B117" s="813"/>
      <c r="C117" s="813"/>
      <c r="D117" s="812"/>
      <c r="E117" s="812"/>
      <c r="F117" s="812"/>
      <c r="G117" s="812"/>
      <c r="H117" s="100"/>
      <c r="I117" s="100"/>
      <c r="J117" s="100"/>
      <c r="K117" s="100"/>
      <c r="L117" s="100"/>
      <c r="M117" s="100"/>
      <c r="N117" s="100"/>
      <c r="O117" s="100"/>
      <c r="P117" s="100"/>
      <c r="Q117" s="100"/>
      <c r="R117" s="100"/>
      <c r="S117" s="100"/>
      <c r="T117" s="100"/>
      <c r="U117" s="100"/>
      <c r="V117" s="100"/>
      <c r="W117" s="100"/>
      <c r="X117" s="100"/>
      <c r="Y117" s="100"/>
      <c r="Z117" s="100"/>
    </row>
    <row r="118" ht="14.25" customHeight="1">
      <c r="A118" s="812"/>
      <c r="B118" s="813"/>
      <c r="C118" s="813"/>
      <c r="D118" s="812"/>
      <c r="E118" s="812"/>
      <c r="F118" s="812"/>
      <c r="G118" s="812"/>
      <c r="H118" s="100"/>
      <c r="I118" s="100"/>
      <c r="J118" s="100"/>
      <c r="K118" s="100"/>
      <c r="L118" s="100"/>
      <c r="M118" s="100"/>
      <c r="N118" s="100"/>
      <c r="O118" s="100"/>
      <c r="P118" s="100"/>
      <c r="Q118" s="100"/>
      <c r="R118" s="100"/>
      <c r="S118" s="100"/>
      <c r="T118" s="100"/>
      <c r="U118" s="100"/>
      <c r="V118" s="100"/>
      <c r="W118" s="100"/>
      <c r="X118" s="100"/>
      <c r="Y118" s="100"/>
      <c r="Z118" s="100"/>
    </row>
    <row r="119" ht="14.25" customHeight="1">
      <c r="A119" s="812"/>
      <c r="B119" s="813"/>
      <c r="C119" s="813"/>
      <c r="D119" s="812"/>
      <c r="E119" s="812"/>
      <c r="F119" s="812"/>
      <c r="G119" s="812"/>
      <c r="H119" s="100"/>
      <c r="I119" s="100"/>
      <c r="J119" s="100"/>
      <c r="K119" s="100"/>
      <c r="L119" s="100"/>
      <c r="M119" s="100"/>
      <c r="N119" s="100"/>
      <c r="O119" s="100"/>
      <c r="P119" s="100"/>
      <c r="Q119" s="100"/>
      <c r="R119" s="100"/>
      <c r="S119" s="100"/>
      <c r="T119" s="100"/>
      <c r="U119" s="100"/>
      <c r="V119" s="100"/>
      <c r="W119" s="100"/>
      <c r="X119" s="100"/>
      <c r="Y119" s="100"/>
      <c r="Z119" s="100"/>
    </row>
    <row r="120" ht="14.25" customHeight="1">
      <c r="A120" s="812"/>
      <c r="B120" s="813"/>
      <c r="C120" s="813"/>
      <c r="D120" s="812"/>
      <c r="E120" s="812"/>
      <c r="F120" s="812"/>
      <c r="G120" s="812"/>
      <c r="H120" s="100"/>
      <c r="I120" s="100"/>
      <c r="J120" s="100"/>
      <c r="K120" s="100"/>
      <c r="L120" s="100"/>
      <c r="M120" s="100"/>
      <c r="N120" s="100"/>
      <c r="O120" s="100"/>
      <c r="P120" s="100"/>
      <c r="Q120" s="100"/>
      <c r="R120" s="100"/>
      <c r="S120" s="100"/>
      <c r="T120" s="100"/>
      <c r="U120" s="100"/>
      <c r="V120" s="100"/>
      <c r="W120" s="100"/>
      <c r="X120" s="100"/>
      <c r="Y120" s="100"/>
      <c r="Z120" s="100"/>
    </row>
    <row r="121" ht="14.25" customHeight="1">
      <c r="A121" s="812"/>
      <c r="B121" s="813"/>
      <c r="C121" s="813"/>
      <c r="D121" s="812"/>
      <c r="E121" s="812"/>
      <c r="F121" s="812"/>
      <c r="G121" s="812"/>
      <c r="H121" s="100"/>
      <c r="I121" s="100"/>
      <c r="J121" s="100"/>
      <c r="K121" s="100"/>
      <c r="L121" s="100"/>
      <c r="M121" s="100"/>
      <c r="N121" s="100"/>
      <c r="O121" s="100"/>
      <c r="P121" s="100"/>
      <c r="Q121" s="100"/>
      <c r="R121" s="100"/>
      <c r="S121" s="100"/>
      <c r="T121" s="100"/>
      <c r="U121" s="100"/>
      <c r="V121" s="100"/>
      <c r="W121" s="100"/>
      <c r="X121" s="100"/>
      <c r="Y121" s="100"/>
      <c r="Z121" s="100"/>
    </row>
    <row r="122" ht="14.25" customHeight="1">
      <c r="A122" s="812"/>
      <c r="B122" s="813"/>
      <c r="C122" s="813"/>
      <c r="D122" s="812"/>
      <c r="E122" s="812"/>
      <c r="F122" s="812"/>
      <c r="G122" s="812"/>
      <c r="H122" s="100"/>
      <c r="I122" s="100"/>
      <c r="J122" s="100"/>
      <c r="K122" s="100"/>
      <c r="L122" s="100"/>
      <c r="M122" s="100"/>
      <c r="N122" s="100"/>
      <c r="O122" s="100"/>
      <c r="P122" s="100"/>
      <c r="Q122" s="100"/>
      <c r="R122" s="100"/>
      <c r="S122" s="100"/>
      <c r="T122" s="100"/>
      <c r="U122" s="100"/>
      <c r="V122" s="100"/>
      <c r="W122" s="100"/>
      <c r="X122" s="100"/>
      <c r="Y122" s="100"/>
      <c r="Z122" s="100"/>
    </row>
    <row r="123" ht="14.25" customHeight="1">
      <c r="A123" s="812"/>
      <c r="B123" s="813"/>
      <c r="C123" s="813"/>
      <c r="D123" s="812"/>
      <c r="E123" s="812"/>
      <c r="F123" s="812"/>
      <c r="G123" s="812"/>
      <c r="H123" s="100"/>
      <c r="I123" s="100"/>
      <c r="J123" s="100"/>
      <c r="K123" s="100"/>
      <c r="L123" s="100"/>
      <c r="M123" s="100"/>
      <c r="N123" s="100"/>
      <c r="O123" s="100"/>
      <c r="P123" s="100"/>
      <c r="Q123" s="100"/>
      <c r="R123" s="100"/>
      <c r="S123" s="100"/>
      <c r="T123" s="100"/>
      <c r="U123" s="100"/>
      <c r="V123" s="100"/>
      <c r="W123" s="100"/>
      <c r="X123" s="100"/>
      <c r="Y123" s="100"/>
      <c r="Z123" s="100"/>
    </row>
    <row r="124" ht="14.25" customHeight="1">
      <c r="A124" s="812"/>
      <c r="B124" s="813"/>
      <c r="C124" s="813"/>
      <c r="D124" s="812"/>
      <c r="E124" s="812"/>
      <c r="F124" s="812"/>
      <c r="G124" s="812"/>
      <c r="H124" s="100"/>
      <c r="I124" s="100"/>
      <c r="J124" s="100"/>
      <c r="K124" s="100"/>
      <c r="L124" s="100"/>
      <c r="M124" s="100"/>
      <c r="N124" s="100"/>
      <c r="O124" s="100"/>
      <c r="P124" s="100"/>
      <c r="Q124" s="100"/>
      <c r="R124" s="100"/>
      <c r="S124" s="100"/>
      <c r="T124" s="100"/>
      <c r="U124" s="100"/>
      <c r="V124" s="100"/>
      <c r="W124" s="100"/>
      <c r="X124" s="100"/>
      <c r="Y124" s="100"/>
      <c r="Z124" s="100"/>
    </row>
    <row r="125" ht="14.25" customHeight="1">
      <c r="A125" s="812"/>
      <c r="B125" s="813"/>
      <c r="C125" s="813"/>
      <c r="D125" s="812"/>
      <c r="E125" s="812"/>
      <c r="F125" s="812"/>
      <c r="G125" s="812"/>
      <c r="H125" s="100"/>
      <c r="I125" s="100"/>
      <c r="J125" s="100"/>
      <c r="K125" s="100"/>
      <c r="L125" s="100"/>
      <c r="M125" s="100"/>
      <c r="N125" s="100"/>
      <c r="O125" s="100"/>
      <c r="P125" s="100"/>
      <c r="Q125" s="100"/>
      <c r="R125" s="100"/>
      <c r="S125" s="100"/>
      <c r="T125" s="100"/>
      <c r="U125" s="100"/>
      <c r="V125" s="100"/>
      <c r="W125" s="100"/>
      <c r="X125" s="100"/>
      <c r="Y125" s="100"/>
      <c r="Z125" s="100"/>
    </row>
    <row r="126" ht="14.25" customHeight="1">
      <c r="A126" s="812"/>
      <c r="B126" s="813"/>
      <c r="C126" s="813"/>
      <c r="D126" s="812"/>
      <c r="E126" s="812"/>
      <c r="F126" s="812"/>
      <c r="G126" s="812"/>
      <c r="H126" s="100"/>
      <c r="I126" s="100"/>
      <c r="J126" s="100"/>
      <c r="K126" s="100"/>
      <c r="L126" s="100"/>
      <c r="M126" s="100"/>
      <c r="N126" s="100"/>
      <c r="O126" s="100"/>
      <c r="P126" s="100"/>
      <c r="Q126" s="100"/>
      <c r="R126" s="100"/>
      <c r="S126" s="100"/>
      <c r="T126" s="100"/>
      <c r="U126" s="100"/>
      <c r="V126" s="100"/>
      <c r="W126" s="100"/>
      <c r="X126" s="100"/>
      <c r="Y126" s="100"/>
      <c r="Z126" s="100"/>
    </row>
    <row r="127" ht="14.25" customHeight="1">
      <c r="A127" s="812"/>
      <c r="B127" s="813"/>
      <c r="C127" s="813"/>
      <c r="D127" s="812"/>
      <c r="E127" s="812"/>
      <c r="F127" s="812"/>
      <c r="G127" s="812"/>
      <c r="H127" s="100"/>
      <c r="I127" s="100"/>
      <c r="J127" s="100"/>
      <c r="K127" s="100"/>
      <c r="L127" s="100"/>
      <c r="M127" s="100"/>
      <c r="N127" s="100"/>
      <c r="O127" s="100"/>
      <c r="P127" s="100"/>
      <c r="Q127" s="100"/>
      <c r="R127" s="100"/>
      <c r="S127" s="100"/>
      <c r="T127" s="100"/>
      <c r="U127" s="100"/>
      <c r="V127" s="100"/>
      <c r="W127" s="100"/>
      <c r="X127" s="100"/>
      <c r="Y127" s="100"/>
      <c r="Z127" s="100"/>
    </row>
    <row r="128" ht="14.25" customHeight="1">
      <c r="A128" s="812"/>
      <c r="B128" s="813"/>
      <c r="C128" s="813"/>
      <c r="D128" s="812"/>
      <c r="E128" s="812"/>
      <c r="F128" s="812"/>
      <c r="G128" s="812"/>
      <c r="H128" s="100"/>
      <c r="I128" s="100"/>
      <c r="J128" s="100"/>
      <c r="K128" s="100"/>
      <c r="L128" s="100"/>
      <c r="M128" s="100"/>
      <c r="N128" s="100"/>
      <c r="O128" s="100"/>
      <c r="P128" s="100"/>
      <c r="Q128" s="100"/>
      <c r="R128" s="100"/>
      <c r="S128" s="100"/>
      <c r="T128" s="100"/>
      <c r="U128" s="100"/>
      <c r="V128" s="100"/>
      <c r="W128" s="100"/>
      <c r="X128" s="100"/>
      <c r="Y128" s="100"/>
      <c r="Z128" s="100"/>
    </row>
    <row r="129" ht="14.25" customHeight="1">
      <c r="A129" s="812"/>
      <c r="B129" s="813"/>
      <c r="C129" s="813"/>
      <c r="D129" s="812"/>
      <c r="E129" s="812"/>
      <c r="F129" s="812"/>
      <c r="G129" s="812"/>
      <c r="H129" s="100"/>
      <c r="I129" s="100"/>
      <c r="J129" s="100"/>
      <c r="K129" s="100"/>
      <c r="L129" s="100"/>
      <c r="M129" s="100"/>
      <c r="N129" s="100"/>
      <c r="O129" s="100"/>
      <c r="P129" s="100"/>
      <c r="Q129" s="100"/>
      <c r="R129" s="100"/>
      <c r="S129" s="100"/>
      <c r="T129" s="100"/>
      <c r="U129" s="100"/>
      <c r="V129" s="100"/>
      <c r="W129" s="100"/>
      <c r="X129" s="100"/>
      <c r="Y129" s="100"/>
      <c r="Z129" s="100"/>
    </row>
    <row r="130" ht="14.25" customHeight="1">
      <c r="A130" s="812"/>
      <c r="B130" s="813"/>
      <c r="C130" s="813"/>
      <c r="D130" s="812"/>
      <c r="E130" s="812"/>
      <c r="F130" s="812"/>
      <c r="G130" s="812"/>
      <c r="H130" s="100"/>
      <c r="I130" s="100"/>
      <c r="J130" s="100"/>
      <c r="K130" s="100"/>
      <c r="L130" s="100"/>
      <c r="M130" s="100"/>
      <c r="N130" s="100"/>
      <c r="O130" s="100"/>
      <c r="P130" s="100"/>
      <c r="Q130" s="100"/>
      <c r="R130" s="100"/>
      <c r="S130" s="100"/>
      <c r="T130" s="100"/>
      <c r="U130" s="100"/>
      <c r="V130" s="100"/>
      <c r="W130" s="100"/>
      <c r="X130" s="100"/>
      <c r="Y130" s="100"/>
      <c r="Z130" s="100"/>
    </row>
    <row r="131" ht="14.25" customHeight="1">
      <c r="A131" s="812"/>
      <c r="B131" s="813"/>
      <c r="C131" s="813"/>
      <c r="D131" s="812"/>
      <c r="E131" s="812"/>
      <c r="F131" s="812"/>
      <c r="G131" s="812"/>
      <c r="H131" s="100"/>
      <c r="I131" s="100"/>
      <c r="J131" s="100"/>
      <c r="K131" s="100"/>
      <c r="L131" s="100"/>
      <c r="M131" s="100"/>
      <c r="N131" s="100"/>
      <c r="O131" s="100"/>
      <c r="P131" s="100"/>
      <c r="Q131" s="100"/>
      <c r="R131" s="100"/>
      <c r="S131" s="100"/>
      <c r="T131" s="100"/>
      <c r="U131" s="100"/>
      <c r="V131" s="100"/>
      <c r="W131" s="100"/>
      <c r="X131" s="100"/>
      <c r="Y131" s="100"/>
      <c r="Z131" s="100"/>
    </row>
    <row r="132" ht="14.25" customHeight="1">
      <c r="A132" s="812"/>
      <c r="B132" s="813"/>
      <c r="C132" s="813"/>
      <c r="D132" s="812"/>
      <c r="E132" s="812"/>
      <c r="F132" s="812"/>
      <c r="G132" s="812"/>
      <c r="H132" s="100"/>
      <c r="I132" s="100"/>
      <c r="J132" s="100"/>
      <c r="K132" s="100"/>
      <c r="L132" s="100"/>
      <c r="M132" s="100"/>
      <c r="N132" s="100"/>
      <c r="O132" s="100"/>
      <c r="P132" s="100"/>
      <c r="Q132" s="100"/>
      <c r="R132" s="100"/>
      <c r="S132" s="100"/>
      <c r="T132" s="100"/>
      <c r="U132" s="100"/>
      <c r="V132" s="100"/>
      <c r="W132" s="100"/>
      <c r="X132" s="100"/>
      <c r="Y132" s="100"/>
      <c r="Z132" s="100"/>
    </row>
    <row r="133" ht="14.25" customHeight="1">
      <c r="A133" s="812"/>
      <c r="B133" s="813"/>
      <c r="C133" s="813"/>
      <c r="D133" s="812"/>
      <c r="E133" s="812"/>
      <c r="F133" s="812"/>
      <c r="G133" s="812"/>
      <c r="H133" s="100"/>
      <c r="I133" s="100"/>
      <c r="J133" s="100"/>
      <c r="K133" s="100"/>
      <c r="L133" s="100"/>
      <c r="M133" s="100"/>
      <c r="N133" s="100"/>
      <c r="O133" s="100"/>
      <c r="P133" s="100"/>
      <c r="Q133" s="100"/>
      <c r="R133" s="100"/>
      <c r="S133" s="100"/>
      <c r="T133" s="100"/>
      <c r="U133" s="100"/>
      <c r="V133" s="100"/>
      <c r="W133" s="100"/>
      <c r="X133" s="100"/>
      <c r="Y133" s="100"/>
      <c r="Z133" s="100"/>
    </row>
    <row r="134" ht="14.25" customHeight="1">
      <c r="A134" s="812"/>
      <c r="B134" s="813"/>
      <c r="C134" s="813"/>
      <c r="D134" s="812"/>
      <c r="E134" s="812"/>
      <c r="F134" s="812"/>
      <c r="G134" s="812"/>
      <c r="H134" s="100"/>
      <c r="I134" s="100"/>
      <c r="J134" s="100"/>
      <c r="K134" s="100"/>
      <c r="L134" s="100"/>
      <c r="M134" s="100"/>
      <c r="N134" s="100"/>
      <c r="O134" s="100"/>
      <c r="P134" s="100"/>
      <c r="Q134" s="100"/>
      <c r="R134" s="100"/>
      <c r="S134" s="100"/>
      <c r="T134" s="100"/>
      <c r="U134" s="100"/>
      <c r="V134" s="100"/>
      <c r="W134" s="100"/>
      <c r="X134" s="100"/>
      <c r="Y134" s="100"/>
      <c r="Z134" s="100"/>
    </row>
    <row r="135" ht="14.25" customHeight="1">
      <c r="A135" s="812"/>
      <c r="B135" s="813"/>
      <c r="C135" s="813"/>
      <c r="D135" s="812"/>
      <c r="E135" s="812"/>
      <c r="F135" s="812"/>
      <c r="G135" s="812"/>
      <c r="H135" s="100"/>
      <c r="I135" s="100"/>
      <c r="J135" s="100"/>
      <c r="K135" s="100"/>
      <c r="L135" s="100"/>
      <c r="M135" s="100"/>
      <c r="N135" s="100"/>
      <c r="O135" s="100"/>
      <c r="P135" s="100"/>
      <c r="Q135" s="100"/>
      <c r="R135" s="100"/>
      <c r="S135" s="100"/>
      <c r="T135" s="100"/>
      <c r="U135" s="100"/>
      <c r="V135" s="100"/>
      <c r="W135" s="100"/>
      <c r="X135" s="100"/>
      <c r="Y135" s="100"/>
      <c r="Z135" s="100"/>
    </row>
    <row r="136" ht="14.25" customHeight="1">
      <c r="A136" s="812"/>
      <c r="B136" s="813"/>
      <c r="C136" s="813"/>
      <c r="D136" s="812"/>
      <c r="E136" s="812"/>
      <c r="F136" s="812"/>
      <c r="G136" s="812"/>
      <c r="H136" s="100"/>
      <c r="I136" s="100"/>
      <c r="J136" s="100"/>
      <c r="K136" s="100"/>
      <c r="L136" s="100"/>
      <c r="M136" s="100"/>
      <c r="N136" s="100"/>
      <c r="O136" s="100"/>
      <c r="P136" s="100"/>
      <c r="Q136" s="100"/>
      <c r="R136" s="100"/>
      <c r="S136" s="100"/>
      <c r="T136" s="100"/>
      <c r="U136" s="100"/>
      <c r="V136" s="100"/>
      <c r="W136" s="100"/>
      <c r="X136" s="100"/>
      <c r="Y136" s="100"/>
      <c r="Z136" s="100"/>
    </row>
    <row r="137" ht="14.25" customHeight="1">
      <c r="A137" s="812"/>
      <c r="B137" s="813"/>
      <c r="C137" s="813"/>
      <c r="D137" s="812"/>
      <c r="E137" s="812"/>
      <c r="F137" s="812"/>
      <c r="G137" s="812"/>
      <c r="H137" s="100"/>
      <c r="I137" s="100"/>
      <c r="J137" s="100"/>
      <c r="K137" s="100"/>
      <c r="L137" s="100"/>
      <c r="M137" s="100"/>
      <c r="N137" s="100"/>
      <c r="O137" s="100"/>
      <c r="P137" s="100"/>
      <c r="Q137" s="100"/>
      <c r="R137" s="100"/>
      <c r="S137" s="100"/>
      <c r="T137" s="100"/>
      <c r="U137" s="100"/>
      <c r="V137" s="100"/>
      <c r="W137" s="100"/>
      <c r="X137" s="100"/>
      <c r="Y137" s="100"/>
      <c r="Z137" s="100"/>
    </row>
    <row r="138" ht="14.25" customHeight="1">
      <c r="A138" s="812"/>
      <c r="B138" s="813"/>
      <c r="C138" s="813"/>
      <c r="D138" s="812"/>
      <c r="E138" s="812"/>
      <c r="F138" s="812"/>
      <c r="G138" s="812"/>
      <c r="H138" s="100"/>
      <c r="I138" s="100"/>
      <c r="J138" s="100"/>
      <c r="K138" s="100"/>
      <c r="L138" s="100"/>
      <c r="M138" s="100"/>
      <c r="N138" s="100"/>
      <c r="O138" s="100"/>
      <c r="P138" s="100"/>
      <c r="Q138" s="100"/>
      <c r="R138" s="100"/>
      <c r="S138" s="100"/>
      <c r="T138" s="100"/>
      <c r="U138" s="100"/>
      <c r="V138" s="100"/>
      <c r="W138" s="100"/>
      <c r="X138" s="100"/>
      <c r="Y138" s="100"/>
      <c r="Z138" s="100"/>
    </row>
    <row r="139" ht="14.25" customHeight="1">
      <c r="A139" s="812"/>
      <c r="B139" s="813"/>
      <c r="C139" s="813"/>
      <c r="D139" s="812"/>
      <c r="E139" s="812"/>
      <c r="F139" s="812"/>
      <c r="G139" s="812"/>
      <c r="H139" s="100"/>
      <c r="I139" s="100"/>
      <c r="J139" s="100"/>
      <c r="K139" s="100"/>
      <c r="L139" s="100"/>
      <c r="M139" s="100"/>
      <c r="N139" s="100"/>
      <c r="O139" s="100"/>
      <c r="P139" s="100"/>
      <c r="Q139" s="100"/>
      <c r="R139" s="100"/>
      <c r="S139" s="100"/>
      <c r="T139" s="100"/>
      <c r="U139" s="100"/>
      <c r="V139" s="100"/>
      <c r="W139" s="100"/>
      <c r="X139" s="100"/>
      <c r="Y139" s="100"/>
      <c r="Z139" s="100"/>
    </row>
    <row r="140" ht="14.25" customHeight="1">
      <c r="A140" s="812"/>
      <c r="B140" s="813"/>
      <c r="C140" s="813"/>
      <c r="D140" s="812"/>
      <c r="E140" s="812"/>
      <c r="F140" s="812"/>
      <c r="G140" s="812"/>
      <c r="H140" s="100"/>
      <c r="I140" s="100"/>
      <c r="J140" s="100"/>
      <c r="K140" s="100"/>
      <c r="L140" s="100"/>
      <c r="M140" s="100"/>
      <c r="N140" s="100"/>
      <c r="O140" s="100"/>
      <c r="P140" s="100"/>
      <c r="Q140" s="100"/>
      <c r="R140" s="100"/>
      <c r="S140" s="100"/>
      <c r="T140" s="100"/>
      <c r="U140" s="100"/>
      <c r="V140" s="100"/>
      <c r="W140" s="100"/>
      <c r="X140" s="100"/>
      <c r="Y140" s="100"/>
      <c r="Z140" s="100"/>
    </row>
    <row r="141" ht="14.25" customHeight="1">
      <c r="A141" s="812"/>
      <c r="B141" s="813"/>
      <c r="C141" s="813"/>
      <c r="D141" s="812"/>
      <c r="E141" s="812"/>
      <c r="F141" s="812"/>
      <c r="G141" s="812"/>
      <c r="H141" s="100"/>
      <c r="I141" s="100"/>
      <c r="J141" s="100"/>
      <c r="K141" s="100"/>
      <c r="L141" s="100"/>
      <c r="M141" s="100"/>
      <c r="N141" s="100"/>
      <c r="O141" s="100"/>
      <c r="P141" s="100"/>
      <c r="Q141" s="100"/>
      <c r="R141" s="100"/>
      <c r="S141" s="100"/>
      <c r="T141" s="100"/>
      <c r="U141" s="100"/>
      <c r="V141" s="100"/>
      <c r="W141" s="100"/>
      <c r="X141" s="100"/>
      <c r="Y141" s="100"/>
      <c r="Z141" s="100"/>
    </row>
    <row r="142" ht="14.25" customHeight="1">
      <c r="A142" s="812"/>
      <c r="B142" s="813"/>
      <c r="C142" s="813"/>
      <c r="D142" s="812"/>
      <c r="E142" s="812"/>
      <c r="F142" s="812"/>
      <c r="G142" s="812"/>
      <c r="H142" s="100"/>
      <c r="I142" s="100"/>
      <c r="J142" s="100"/>
      <c r="K142" s="100"/>
      <c r="L142" s="100"/>
      <c r="M142" s="100"/>
      <c r="N142" s="100"/>
      <c r="O142" s="100"/>
      <c r="P142" s="100"/>
      <c r="Q142" s="100"/>
      <c r="R142" s="100"/>
      <c r="S142" s="100"/>
      <c r="T142" s="100"/>
      <c r="U142" s="100"/>
      <c r="V142" s="100"/>
      <c r="W142" s="100"/>
      <c r="X142" s="100"/>
      <c r="Y142" s="100"/>
      <c r="Z142" s="100"/>
    </row>
    <row r="143" ht="14.25" customHeight="1">
      <c r="A143" s="812"/>
      <c r="B143" s="813"/>
      <c r="C143" s="813"/>
      <c r="D143" s="812"/>
      <c r="E143" s="812"/>
      <c r="F143" s="812"/>
      <c r="G143" s="812"/>
      <c r="H143" s="100"/>
      <c r="I143" s="100"/>
      <c r="J143" s="100"/>
      <c r="K143" s="100"/>
      <c r="L143" s="100"/>
      <c r="M143" s="100"/>
      <c r="N143" s="100"/>
      <c r="O143" s="100"/>
      <c r="P143" s="100"/>
      <c r="Q143" s="100"/>
      <c r="R143" s="100"/>
      <c r="S143" s="100"/>
      <c r="T143" s="100"/>
      <c r="U143" s="100"/>
      <c r="V143" s="100"/>
      <c r="W143" s="100"/>
      <c r="X143" s="100"/>
      <c r="Y143" s="100"/>
      <c r="Z143" s="100"/>
    </row>
    <row r="144" ht="14.25" customHeight="1">
      <c r="A144" s="812"/>
      <c r="B144" s="813"/>
      <c r="C144" s="813"/>
      <c r="D144" s="812"/>
      <c r="E144" s="812"/>
      <c r="F144" s="812"/>
      <c r="G144" s="812"/>
      <c r="H144" s="100"/>
      <c r="I144" s="100"/>
      <c r="J144" s="100"/>
      <c r="K144" s="100"/>
      <c r="L144" s="100"/>
      <c r="M144" s="100"/>
      <c r="N144" s="100"/>
      <c r="O144" s="100"/>
      <c r="P144" s="100"/>
      <c r="Q144" s="100"/>
      <c r="R144" s="100"/>
      <c r="S144" s="100"/>
      <c r="T144" s="100"/>
      <c r="U144" s="100"/>
      <c r="V144" s="100"/>
      <c r="W144" s="100"/>
      <c r="X144" s="100"/>
      <c r="Y144" s="100"/>
      <c r="Z144" s="100"/>
    </row>
    <row r="145" ht="14.25" customHeight="1">
      <c r="A145" s="812"/>
      <c r="B145" s="813"/>
      <c r="C145" s="813"/>
      <c r="D145" s="812"/>
      <c r="E145" s="812"/>
      <c r="F145" s="812"/>
      <c r="G145" s="812"/>
      <c r="H145" s="100"/>
      <c r="I145" s="100"/>
      <c r="J145" s="100"/>
      <c r="K145" s="100"/>
      <c r="L145" s="100"/>
      <c r="M145" s="100"/>
      <c r="N145" s="100"/>
      <c r="O145" s="100"/>
      <c r="P145" s="100"/>
      <c r="Q145" s="100"/>
      <c r="R145" s="100"/>
      <c r="S145" s="100"/>
      <c r="T145" s="100"/>
      <c r="U145" s="100"/>
      <c r="V145" s="100"/>
      <c r="W145" s="100"/>
      <c r="X145" s="100"/>
      <c r="Y145" s="100"/>
      <c r="Z145" s="100"/>
    </row>
    <row r="146" ht="14.25" customHeight="1">
      <c r="A146" s="812"/>
      <c r="B146" s="813"/>
      <c r="C146" s="813"/>
      <c r="D146" s="812"/>
      <c r="E146" s="812"/>
      <c r="F146" s="812"/>
      <c r="G146" s="812"/>
      <c r="H146" s="100"/>
      <c r="I146" s="100"/>
      <c r="J146" s="100"/>
      <c r="K146" s="100"/>
      <c r="L146" s="100"/>
      <c r="M146" s="100"/>
      <c r="N146" s="100"/>
      <c r="O146" s="100"/>
      <c r="P146" s="100"/>
      <c r="Q146" s="100"/>
      <c r="R146" s="100"/>
      <c r="S146" s="100"/>
      <c r="T146" s="100"/>
      <c r="U146" s="100"/>
      <c r="V146" s="100"/>
      <c r="W146" s="100"/>
      <c r="X146" s="100"/>
      <c r="Y146" s="100"/>
      <c r="Z146" s="100"/>
    </row>
    <row r="147" ht="14.25" customHeight="1">
      <c r="A147" s="812"/>
      <c r="B147" s="813"/>
      <c r="C147" s="813"/>
      <c r="D147" s="812"/>
      <c r="E147" s="812"/>
      <c r="F147" s="812"/>
      <c r="G147" s="812"/>
      <c r="H147" s="100"/>
      <c r="I147" s="100"/>
      <c r="J147" s="100"/>
      <c r="K147" s="100"/>
      <c r="L147" s="100"/>
      <c r="M147" s="100"/>
      <c r="N147" s="100"/>
      <c r="O147" s="100"/>
      <c r="P147" s="100"/>
      <c r="Q147" s="100"/>
      <c r="R147" s="100"/>
      <c r="S147" s="100"/>
      <c r="T147" s="100"/>
      <c r="U147" s="100"/>
      <c r="V147" s="100"/>
      <c r="W147" s="100"/>
      <c r="X147" s="100"/>
      <c r="Y147" s="100"/>
      <c r="Z147" s="100"/>
    </row>
    <row r="148" ht="14.25" customHeight="1">
      <c r="A148" s="812"/>
      <c r="B148" s="813"/>
      <c r="C148" s="813"/>
      <c r="D148" s="812"/>
      <c r="E148" s="812"/>
      <c r="F148" s="812"/>
      <c r="G148" s="812"/>
      <c r="H148" s="100"/>
      <c r="I148" s="100"/>
      <c r="J148" s="100"/>
      <c r="K148" s="100"/>
      <c r="L148" s="100"/>
      <c r="M148" s="100"/>
      <c r="N148" s="100"/>
      <c r="O148" s="100"/>
      <c r="P148" s="100"/>
      <c r="Q148" s="100"/>
      <c r="R148" s="100"/>
      <c r="S148" s="100"/>
      <c r="T148" s="100"/>
      <c r="U148" s="100"/>
      <c r="V148" s="100"/>
      <c r="W148" s="100"/>
      <c r="X148" s="100"/>
      <c r="Y148" s="100"/>
      <c r="Z148" s="100"/>
    </row>
    <row r="149" ht="14.25" customHeight="1">
      <c r="A149" s="812"/>
      <c r="B149" s="813"/>
      <c r="C149" s="813"/>
      <c r="D149" s="812"/>
      <c r="E149" s="812"/>
      <c r="F149" s="812"/>
      <c r="G149" s="812"/>
      <c r="H149" s="100"/>
      <c r="I149" s="100"/>
      <c r="J149" s="100"/>
      <c r="K149" s="100"/>
      <c r="L149" s="100"/>
      <c r="M149" s="100"/>
      <c r="N149" s="100"/>
      <c r="O149" s="100"/>
      <c r="P149" s="100"/>
      <c r="Q149" s="100"/>
      <c r="R149" s="100"/>
      <c r="S149" s="100"/>
      <c r="T149" s="100"/>
      <c r="U149" s="100"/>
      <c r="V149" s="100"/>
      <c r="W149" s="100"/>
      <c r="X149" s="100"/>
      <c r="Y149" s="100"/>
      <c r="Z149" s="100"/>
    </row>
    <row r="150" ht="14.25" customHeight="1">
      <c r="A150" s="812"/>
      <c r="B150" s="813"/>
      <c r="C150" s="813"/>
      <c r="D150" s="812"/>
      <c r="E150" s="812"/>
      <c r="F150" s="812"/>
      <c r="G150" s="812"/>
      <c r="H150" s="100"/>
      <c r="I150" s="100"/>
      <c r="J150" s="100"/>
      <c r="K150" s="100"/>
      <c r="L150" s="100"/>
      <c r="M150" s="100"/>
      <c r="N150" s="100"/>
      <c r="O150" s="100"/>
      <c r="P150" s="100"/>
      <c r="Q150" s="100"/>
      <c r="R150" s="100"/>
      <c r="S150" s="100"/>
      <c r="T150" s="100"/>
      <c r="U150" s="100"/>
      <c r="V150" s="100"/>
      <c r="W150" s="100"/>
      <c r="X150" s="100"/>
      <c r="Y150" s="100"/>
      <c r="Z150" s="100"/>
    </row>
    <row r="151" ht="14.25" customHeight="1">
      <c r="A151" s="812"/>
      <c r="B151" s="813"/>
      <c r="C151" s="813"/>
      <c r="D151" s="812"/>
      <c r="E151" s="812"/>
      <c r="F151" s="812"/>
      <c r="G151" s="812"/>
      <c r="H151" s="100"/>
      <c r="I151" s="100"/>
      <c r="J151" s="100"/>
      <c r="K151" s="100"/>
      <c r="L151" s="100"/>
      <c r="M151" s="100"/>
      <c r="N151" s="100"/>
      <c r="O151" s="100"/>
      <c r="P151" s="100"/>
      <c r="Q151" s="100"/>
      <c r="R151" s="100"/>
      <c r="S151" s="100"/>
      <c r="T151" s="100"/>
      <c r="U151" s="100"/>
      <c r="V151" s="100"/>
      <c r="W151" s="100"/>
      <c r="X151" s="100"/>
      <c r="Y151" s="100"/>
      <c r="Z151" s="100"/>
    </row>
    <row r="152" ht="14.25" customHeight="1">
      <c r="A152" s="812"/>
      <c r="B152" s="813"/>
      <c r="C152" s="813"/>
      <c r="D152" s="812"/>
      <c r="E152" s="812"/>
      <c r="F152" s="812"/>
      <c r="G152" s="812"/>
      <c r="H152" s="100"/>
      <c r="I152" s="100"/>
      <c r="J152" s="100"/>
      <c r="K152" s="100"/>
      <c r="L152" s="100"/>
      <c r="M152" s="100"/>
      <c r="N152" s="100"/>
      <c r="O152" s="100"/>
      <c r="P152" s="100"/>
      <c r="Q152" s="100"/>
      <c r="R152" s="100"/>
      <c r="S152" s="100"/>
      <c r="T152" s="100"/>
      <c r="U152" s="100"/>
      <c r="V152" s="100"/>
      <c r="W152" s="100"/>
      <c r="X152" s="100"/>
      <c r="Y152" s="100"/>
      <c r="Z152" s="100"/>
    </row>
    <row r="153" ht="14.25" customHeight="1">
      <c r="A153" s="812"/>
      <c r="B153" s="813"/>
      <c r="C153" s="813"/>
      <c r="D153" s="812"/>
      <c r="E153" s="812"/>
      <c r="F153" s="812"/>
      <c r="G153" s="812"/>
      <c r="H153" s="100"/>
      <c r="I153" s="100"/>
      <c r="J153" s="100"/>
      <c r="K153" s="100"/>
      <c r="L153" s="100"/>
      <c r="M153" s="100"/>
      <c r="N153" s="100"/>
      <c r="O153" s="100"/>
      <c r="P153" s="100"/>
      <c r="Q153" s="100"/>
      <c r="R153" s="100"/>
      <c r="S153" s="100"/>
      <c r="T153" s="100"/>
      <c r="U153" s="100"/>
      <c r="V153" s="100"/>
      <c r="W153" s="100"/>
      <c r="X153" s="100"/>
      <c r="Y153" s="100"/>
      <c r="Z153" s="100"/>
    </row>
    <row r="154" ht="14.25" customHeight="1">
      <c r="A154" s="812"/>
      <c r="B154" s="813"/>
      <c r="C154" s="813"/>
      <c r="D154" s="812"/>
      <c r="E154" s="812"/>
      <c r="F154" s="812"/>
      <c r="G154" s="812"/>
      <c r="H154" s="100"/>
      <c r="I154" s="100"/>
      <c r="J154" s="100"/>
      <c r="K154" s="100"/>
      <c r="L154" s="100"/>
      <c r="M154" s="100"/>
      <c r="N154" s="100"/>
      <c r="O154" s="100"/>
      <c r="P154" s="100"/>
      <c r="Q154" s="100"/>
      <c r="R154" s="100"/>
      <c r="S154" s="100"/>
      <c r="T154" s="100"/>
      <c r="U154" s="100"/>
      <c r="V154" s="100"/>
      <c r="W154" s="100"/>
      <c r="X154" s="100"/>
      <c r="Y154" s="100"/>
      <c r="Z154" s="100"/>
    </row>
    <row r="155" ht="14.25" customHeight="1">
      <c r="A155" s="812"/>
      <c r="B155" s="813"/>
      <c r="C155" s="813"/>
      <c r="D155" s="812"/>
      <c r="E155" s="812"/>
      <c r="F155" s="812"/>
      <c r="G155" s="812"/>
      <c r="H155" s="100"/>
      <c r="I155" s="100"/>
      <c r="J155" s="100"/>
      <c r="K155" s="100"/>
      <c r="L155" s="100"/>
      <c r="M155" s="100"/>
      <c r="N155" s="100"/>
      <c r="O155" s="100"/>
      <c r="P155" s="100"/>
      <c r="Q155" s="100"/>
      <c r="R155" s="100"/>
      <c r="S155" s="100"/>
      <c r="T155" s="100"/>
      <c r="U155" s="100"/>
      <c r="V155" s="100"/>
      <c r="W155" s="100"/>
      <c r="X155" s="100"/>
      <c r="Y155" s="100"/>
      <c r="Z155" s="100"/>
    </row>
    <row r="156" ht="14.25" customHeight="1">
      <c r="A156" s="812"/>
      <c r="B156" s="813"/>
      <c r="C156" s="813"/>
      <c r="D156" s="812"/>
      <c r="E156" s="812"/>
      <c r="F156" s="812"/>
      <c r="G156" s="812"/>
      <c r="H156" s="100"/>
      <c r="I156" s="100"/>
      <c r="J156" s="100"/>
      <c r="K156" s="100"/>
      <c r="L156" s="100"/>
      <c r="M156" s="100"/>
      <c r="N156" s="100"/>
      <c r="O156" s="100"/>
      <c r="P156" s="100"/>
      <c r="Q156" s="100"/>
      <c r="R156" s="100"/>
      <c r="S156" s="100"/>
      <c r="T156" s="100"/>
      <c r="U156" s="100"/>
      <c r="V156" s="100"/>
      <c r="W156" s="100"/>
      <c r="X156" s="100"/>
      <c r="Y156" s="100"/>
      <c r="Z156" s="100"/>
    </row>
    <row r="157" ht="14.25" customHeight="1">
      <c r="A157" s="812"/>
      <c r="B157" s="813"/>
      <c r="C157" s="813"/>
      <c r="D157" s="812"/>
      <c r="E157" s="812"/>
      <c r="F157" s="812"/>
      <c r="G157" s="812"/>
      <c r="H157" s="100"/>
      <c r="I157" s="100"/>
      <c r="J157" s="100"/>
      <c r="K157" s="100"/>
      <c r="L157" s="100"/>
      <c r="M157" s="100"/>
      <c r="N157" s="100"/>
      <c r="O157" s="100"/>
      <c r="P157" s="100"/>
      <c r="Q157" s="100"/>
      <c r="R157" s="100"/>
      <c r="S157" s="100"/>
      <c r="T157" s="100"/>
      <c r="U157" s="100"/>
      <c r="V157" s="100"/>
      <c r="W157" s="100"/>
      <c r="X157" s="100"/>
      <c r="Y157" s="100"/>
      <c r="Z157" s="100"/>
    </row>
    <row r="158" ht="14.25" customHeight="1">
      <c r="A158" s="812"/>
      <c r="B158" s="813"/>
      <c r="C158" s="813"/>
      <c r="D158" s="812"/>
      <c r="E158" s="812"/>
      <c r="F158" s="812"/>
      <c r="G158" s="812"/>
      <c r="H158" s="100"/>
      <c r="I158" s="100"/>
      <c r="J158" s="100"/>
      <c r="K158" s="100"/>
      <c r="L158" s="100"/>
      <c r="M158" s="100"/>
      <c r="N158" s="100"/>
      <c r="O158" s="100"/>
      <c r="P158" s="100"/>
      <c r="Q158" s="100"/>
      <c r="R158" s="100"/>
      <c r="S158" s="100"/>
      <c r="T158" s="100"/>
      <c r="U158" s="100"/>
      <c r="V158" s="100"/>
      <c r="W158" s="100"/>
      <c r="X158" s="100"/>
      <c r="Y158" s="100"/>
      <c r="Z158" s="100"/>
    </row>
    <row r="159" ht="14.25" customHeight="1">
      <c r="A159" s="812"/>
      <c r="B159" s="813"/>
      <c r="C159" s="813"/>
      <c r="D159" s="812"/>
      <c r="E159" s="812"/>
      <c r="F159" s="812"/>
      <c r="G159" s="812"/>
      <c r="H159" s="100"/>
      <c r="I159" s="100"/>
      <c r="J159" s="100"/>
      <c r="K159" s="100"/>
      <c r="L159" s="100"/>
      <c r="M159" s="100"/>
      <c r="N159" s="100"/>
      <c r="O159" s="100"/>
      <c r="P159" s="100"/>
      <c r="Q159" s="100"/>
      <c r="R159" s="100"/>
      <c r="S159" s="100"/>
      <c r="T159" s="100"/>
      <c r="U159" s="100"/>
      <c r="V159" s="100"/>
      <c r="W159" s="100"/>
      <c r="X159" s="100"/>
      <c r="Y159" s="100"/>
      <c r="Z159" s="100"/>
    </row>
    <row r="160" ht="14.25" customHeight="1">
      <c r="A160" s="812"/>
      <c r="B160" s="813"/>
      <c r="C160" s="813"/>
      <c r="D160" s="812"/>
      <c r="E160" s="812"/>
      <c r="F160" s="812"/>
      <c r="G160" s="812"/>
      <c r="H160" s="100"/>
      <c r="I160" s="100"/>
      <c r="J160" s="100"/>
      <c r="K160" s="100"/>
      <c r="L160" s="100"/>
      <c r="M160" s="100"/>
      <c r="N160" s="100"/>
      <c r="O160" s="100"/>
      <c r="P160" s="100"/>
      <c r="Q160" s="100"/>
      <c r="R160" s="100"/>
      <c r="S160" s="100"/>
      <c r="T160" s="100"/>
      <c r="U160" s="100"/>
      <c r="V160" s="100"/>
      <c r="W160" s="100"/>
      <c r="X160" s="100"/>
      <c r="Y160" s="100"/>
      <c r="Z160" s="100"/>
    </row>
    <row r="161" ht="14.25" customHeight="1">
      <c r="A161" s="812"/>
      <c r="B161" s="813"/>
      <c r="C161" s="813"/>
      <c r="D161" s="812"/>
      <c r="E161" s="812"/>
      <c r="F161" s="812"/>
      <c r="G161" s="812"/>
      <c r="H161" s="100"/>
      <c r="I161" s="100"/>
      <c r="J161" s="100"/>
      <c r="K161" s="100"/>
      <c r="L161" s="100"/>
      <c r="M161" s="100"/>
      <c r="N161" s="100"/>
      <c r="O161" s="100"/>
      <c r="P161" s="100"/>
      <c r="Q161" s="100"/>
      <c r="R161" s="100"/>
      <c r="S161" s="100"/>
      <c r="T161" s="100"/>
      <c r="U161" s="100"/>
      <c r="V161" s="100"/>
      <c r="W161" s="100"/>
      <c r="X161" s="100"/>
      <c r="Y161" s="100"/>
      <c r="Z161" s="100"/>
    </row>
    <row r="162" ht="14.25" customHeight="1">
      <c r="A162" s="812"/>
      <c r="B162" s="813"/>
      <c r="C162" s="813"/>
      <c r="D162" s="812"/>
      <c r="E162" s="812"/>
      <c r="F162" s="812"/>
      <c r="G162" s="812"/>
      <c r="H162" s="100"/>
      <c r="I162" s="100"/>
      <c r="J162" s="100"/>
      <c r="K162" s="100"/>
      <c r="L162" s="100"/>
      <c r="M162" s="100"/>
      <c r="N162" s="100"/>
      <c r="O162" s="100"/>
      <c r="P162" s="100"/>
      <c r="Q162" s="100"/>
      <c r="R162" s="100"/>
      <c r="S162" s="100"/>
      <c r="T162" s="100"/>
      <c r="U162" s="100"/>
      <c r="V162" s="100"/>
      <c r="W162" s="100"/>
      <c r="X162" s="100"/>
      <c r="Y162" s="100"/>
      <c r="Z162" s="100"/>
    </row>
    <row r="163" ht="14.25" customHeight="1">
      <c r="A163" s="812"/>
      <c r="B163" s="813"/>
      <c r="C163" s="813"/>
      <c r="D163" s="812"/>
      <c r="E163" s="812"/>
      <c r="F163" s="812"/>
      <c r="G163" s="812"/>
      <c r="H163" s="100"/>
      <c r="I163" s="100"/>
      <c r="J163" s="100"/>
      <c r="K163" s="100"/>
      <c r="L163" s="100"/>
      <c r="M163" s="100"/>
      <c r="N163" s="100"/>
      <c r="O163" s="100"/>
      <c r="P163" s="100"/>
      <c r="Q163" s="100"/>
      <c r="R163" s="100"/>
      <c r="S163" s="100"/>
      <c r="T163" s="100"/>
      <c r="U163" s="100"/>
      <c r="V163" s="100"/>
      <c r="W163" s="100"/>
      <c r="X163" s="100"/>
      <c r="Y163" s="100"/>
      <c r="Z163" s="100"/>
    </row>
    <row r="164" ht="14.25" customHeight="1">
      <c r="A164" s="812"/>
      <c r="B164" s="813"/>
      <c r="C164" s="813"/>
      <c r="D164" s="812"/>
      <c r="E164" s="812"/>
      <c r="F164" s="812"/>
      <c r="G164" s="812"/>
      <c r="H164" s="100"/>
      <c r="I164" s="100"/>
      <c r="J164" s="100"/>
      <c r="K164" s="100"/>
      <c r="L164" s="100"/>
      <c r="M164" s="100"/>
      <c r="N164" s="100"/>
      <c r="O164" s="100"/>
      <c r="P164" s="100"/>
      <c r="Q164" s="100"/>
      <c r="R164" s="100"/>
      <c r="S164" s="100"/>
      <c r="T164" s="100"/>
      <c r="U164" s="100"/>
      <c r="V164" s="100"/>
      <c r="W164" s="100"/>
      <c r="X164" s="100"/>
      <c r="Y164" s="100"/>
      <c r="Z164" s="100"/>
    </row>
    <row r="165" ht="14.25" customHeight="1">
      <c r="A165" s="812"/>
      <c r="B165" s="813"/>
      <c r="C165" s="813"/>
      <c r="D165" s="812"/>
      <c r="E165" s="812"/>
      <c r="F165" s="812"/>
      <c r="G165" s="812"/>
      <c r="H165" s="100"/>
      <c r="I165" s="100"/>
      <c r="J165" s="100"/>
      <c r="K165" s="100"/>
      <c r="L165" s="100"/>
      <c r="M165" s="100"/>
      <c r="N165" s="100"/>
      <c r="O165" s="100"/>
      <c r="P165" s="100"/>
      <c r="Q165" s="100"/>
      <c r="R165" s="100"/>
      <c r="S165" s="100"/>
      <c r="T165" s="100"/>
      <c r="U165" s="100"/>
      <c r="V165" s="100"/>
      <c r="W165" s="100"/>
      <c r="X165" s="100"/>
      <c r="Y165" s="100"/>
      <c r="Z165" s="100"/>
    </row>
    <row r="166" ht="14.25" customHeight="1">
      <c r="A166" s="812"/>
      <c r="B166" s="813"/>
      <c r="C166" s="813"/>
      <c r="D166" s="812"/>
      <c r="E166" s="812"/>
      <c r="F166" s="812"/>
      <c r="G166" s="812"/>
      <c r="H166" s="100"/>
      <c r="I166" s="100"/>
      <c r="J166" s="100"/>
      <c r="K166" s="100"/>
      <c r="L166" s="100"/>
      <c r="M166" s="100"/>
      <c r="N166" s="100"/>
      <c r="O166" s="100"/>
      <c r="P166" s="100"/>
      <c r="Q166" s="100"/>
      <c r="R166" s="100"/>
      <c r="S166" s="100"/>
      <c r="T166" s="100"/>
      <c r="U166" s="100"/>
      <c r="V166" s="100"/>
      <c r="W166" s="100"/>
      <c r="X166" s="100"/>
      <c r="Y166" s="100"/>
      <c r="Z166" s="100"/>
    </row>
    <row r="167" ht="14.25" customHeight="1">
      <c r="A167" s="812"/>
      <c r="B167" s="813"/>
      <c r="C167" s="813"/>
      <c r="D167" s="812"/>
      <c r="E167" s="812"/>
      <c r="F167" s="812"/>
      <c r="G167" s="812"/>
      <c r="H167" s="100"/>
      <c r="I167" s="100"/>
      <c r="J167" s="100"/>
      <c r="K167" s="100"/>
      <c r="L167" s="100"/>
      <c r="M167" s="100"/>
      <c r="N167" s="100"/>
      <c r="O167" s="100"/>
      <c r="P167" s="100"/>
      <c r="Q167" s="100"/>
      <c r="R167" s="100"/>
      <c r="S167" s="100"/>
      <c r="T167" s="100"/>
      <c r="U167" s="100"/>
      <c r="V167" s="100"/>
      <c r="W167" s="100"/>
      <c r="X167" s="100"/>
      <c r="Y167" s="100"/>
      <c r="Z167" s="100"/>
    </row>
    <row r="168" ht="14.25" customHeight="1">
      <c r="A168" s="812"/>
      <c r="B168" s="813"/>
      <c r="C168" s="813"/>
      <c r="D168" s="812"/>
      <c r="E168" s="812"/>
      <c r="F168" s="812"/>
      <c r="G168" s="812"/>
      <c r="H168" s="100"/>
      <c r="I168" s="100"/>
      <c r="J168" s="100"/>
      <c r="K168" s="100"/>
      <c r="L168" s="100"/>
      <c r="M168" s="100"/>
      <c r="N168" s="100"/>
      <c r="O168" s="100"/>
      <c r="P168" s="100"/>
      <c r="Q168" s="100"/>
      <c r="R168" s="100"/>
      <c r="S168" s="100"/>
      <c r="T168" s="100"/>
      <c r="U168" s="100"/>
      <c r="V168" s="100"/>
      <c r="W168" s="100"/>
      <c r="X168" s="100"/>
      <c r="Y168" s="100"/>
      <c r="Z168" s="100"/>
    </row>
    <row r="169" ht="14.25" customHeight="1">
      <c r="A169" s="812"/>
      <c r="B169" s="813"/>
      <c r="C169" s="813"/>
      <c r="D169" s="812"/>
      <c r="E169" s="812"/>
      <c r="F169" s="812"/>
      <c r="G169" s="812"/>
      <c r="H169" s="100"/>
      <c r="I169" s="100"/>
      <c r="J169" s="100"/>
      <c r="K169" s="100"/>
      <c r="L169" s="100"/>
      <c r="M169" s="100"/>
      <c r="N169" s="100"/>
      <c r="O169" s="100"/>
      <c r="P169" s="100"/>
      <c r="Q169" s="100"/>
      <c r="R169" s="100"/>
      <c r="S169" s="100"/>
      <c r="T169" s="100"/>
      <c r="U169" s="100"/>
      <c r="V169" s="100"/>
      <c r="W169" s="100"/>
      <c r="X169" s="100"/>
      <c r="Y169" s="100"/>
      <c r="Z169" s="100"/>
    </row>
    <row r="170" ht="14.25" customHeight="1">
      <c r="A170" s="812"/>
      <c r="B170" s="813"/>
      <c r="C170" s="813"/>
      <c r="D170" s="812"/>
      <c r="E170" s="812"/>
      <c r="F170" s="812"/>
      <c r="G170" s="812"/>
      <c r="H170" s="100"/>
      <c r="I170" s="100"/>
      <c r="J170" s="100"/>
      <c r="K170" s="100"/>
      <c r="L170" s="100"/>
      <c r="M170" s="100"/>
      <c r="N170" s="100"/>
      <c r="O170" s="100"/>
      <c r="P170" s="100"/>
      <c r="Q170" s="100"/>
      <c r="R170" s="100"/>
      <c r="S170" s="100"/>
      <c r="T170" s="100"/>
      <c r="U170" s="100"/>
      <c r="V170" s="100"/>
      <c r="W170" s="100"/>
      <c r="X170" s="100"/>
      <c r="Y170" s="100"/>
      <c r="Z170" s="100"/>
    </row>
    <row r="171" ht="14.25" customHeight="1">
      <c r="A171" s="812"/>
      <c r="B171" s="813"/>
      <c r="C171" s="813"/>
      <c r="D171" s="812"/>
      <c r="E171" s="812"/>
      <c r="F171" s="812"/>
      <c r="G171" s="812"/>
      <c r="H171" s="100"/>
      <c r="I171" s="100"/>
      <c r="J171" s="100"/>
      <c r="K171" s="100"/>
      <c r="L171" s="100"/>
      <c r="M171" s="100"/>
      <c r="N171" s="100"/>
      <c r="O171" s="100"/>
      <c r="P171" s="100"/>
      <c r="Q171" s="100"/>
      <c r="R171" s="100"/>
      <c r="S171" s="100"/>
      <c r="T171" s="100"/>
      <c r="U171" s="100"/>
      <c r="V171" s="100"/>
      <c r="W171" s="100"/>
      <c r="X171" s="100"/>
      <c r="Y171" s="100"/>
      <c r="Z171" s="100"/>
    </row>
    <row r="172" ht="14.25" customHeight="1">
      <c r="A172" s="812"/>
      <c r="B172" s="813"/>
      <c r="C172" s="813"/>
      <c r="D172" s="812"/>
      <c r="E172" s="812"/>
      <c r="F172" s="812"/>
      <c r="G172" s="812"/>
      <c r="H172" s="100"/>
      <c r="I172" s="100"/>
      <c r="J172" s="100"/>
      <c r="K172" s="100"/>
      <c r="L172" s="100"/>
      <c r="M172" s="100"/>
      <c r="N172" s="100"/>
      <c r="O172" s="100"/>
      <c r="P172" s="100"/>
      <c r="Q172" s="100"/>
      <c r="R172" s="100"/>
      <c r="S172" s="100"/>
      <c r="T172" s="100"/>
      <c r="U172" s="100"/>
      <c r="V172" s="100"/>
      <c r="W172" s="100"/>
      <c r="X172" s="100"/>
      <c r="Y172" s="100"/>
      <c r="Z172" s="100"/>
    </row>
    <row r="173" ht="14.25" customHeight="1">
      <c r="A173" s="812"/>
      <c r="B173" s="813"/>
      <c r="C173" s="813"/>
      <c r="D173" s="812"/>
      <c r="E173" s="812"/>
      <c r="F173" s="812"/>
      <c r="G173" s="812"/>
      <c r="H173" s="100"/>
      <c r="I173" s="100"/>
      <c r="J173" s="100"/>
      <c r="K173" s="100"/>
      <c r="L173" s="100"/>
      <c r="M173" s="100"/>
      <c r="N173" s="100"/>
      <c r="O173" s="100"/>
      <c r="P173" s="100"/>
      <c r="Q173" s="100"/>
      <c r="R173" s="100"/>
      <c r="S173" s="100"/>
      <c r="T173" s="100"/>
      <c r="U173" s="100"/>
      <c r="V173" s="100"/>
      <c r="W173" s="100"/>
      <c r="X173" s="100"/>
      <c r="Y173" s="100"/>
      <c r="Z173" s="100"/>
    </row>
    <row r="174" ht="14.25" customHeight="1">
      <c r="A174" s="812"/>
      <c r="B174" s="813"/>
      <c r="C174" s="813"/>
      <c r="D174" s="812"/>
      <c r="E174" s="812"/>
      <c r="F174" s="812"/>
      <c r="G174" s="812"/>
      <c r="H174" s="100"/>
      <c r="I174" s="100"/>
      <c r="J174" s="100"/>
      <c r="K174" s="100"/>
      <c r="L174" s="100"/>
      <c r="M174" s="100"/>
      <c r="N174" s="100"/>
      <c r="O174" s="100"/>
      <c r="P174" s="100"/>
      <c r="Q174" s="100"/>
      <c r="R174" s="100"/>
      <c r="S174" s="100"/>
      <c r="T174" s="100"/>
      <c r="U174" s="100"/>
      <c r="V174" s="100"/>
      <c r="W174" s="100"/>
      <c r="X174" s="100"/>
      <c r="Y174" s="100"/>
      <c r="Z174" s="100"/>
    </row>
    <row r="175" ht="14.25" customHeight="1">
      <c r="A175" s="812"/>
      <c r="B175" s="813"/>
      <c r="C175" s="813"/>
      <c r="D175" s="812"/>
      <c r="E175" s="812"/>
      <c r="F175" s="812"/>
      <c r="G175" s="812"/>
      <c r="H175" s="100"/>
      <c r="I175" s="100"/>
      <c r="J175" s="100"/>
      <c r="K175" s="100"/>
      <c r="L175" s="100"/>
      <c r="M175" s="100"/>
      <c r="N175" s="100"/>
      <c r="O175" s="100"/>
      <c r="P175" s="100"/>
      <c r="Q175" s="100"/>
      <c r="R175" s="100"/>
      <c r="S175" s="100"/>
      <c r="T175" s="100"/>
      <c r="U175" s="100"/>
      <c r="V175" s="100"/>
      <c r="W175" s="100"/>
      <c r="X175" s="100"/>
      <c r="Y175" s="100"/>
      <c r="Z175" s="100"/>
    </row>
    <row r="176" ht="14.25" customHeight="1">
      <c r="A176" s="812"/>
      <c r="B176" s="813"/>
      <c r="C176" s="813"/>
      <c r="D176" s="812"/>
      <c r="E176" s="812"/>
      <c r="F176" s="812"/>
      <c r="G176" s="812"/>
      <c r="H176" s="100"/>
      <c r="I176" s="100"/>
      <c r="J176" s="100"/>
      <c r="K176" s="100"/>
      <c r="L176" s="100"/>
      <c r="M176" s="100"/>
      <c r="N176" s="100"/>
      <c r="O176" s="100"/>
      <c r="P176" s="100"/>
      <c r="Q176" s="100"/>
      <c r="R176" s="100"/>
      <c r="S176" s="100"/>
      <c r="T176" s="100"/>
      <c r="U176" s="100"/>
      <c r="V176" s="100"/>
      <c r="W176" s="100"/>
      <c r="X176" s="100"/>
      <c r="Y176" s="100"/>
      <c r="Z176" s="100"/>
    </row>
    <row r="177" ht="14.25" customHeight="1">
      <c r="A177" s="812"/>
      <c r="B177" s="813"/>
      <c r="C177" s="813"/>
      <c r="D177" s="812"/>
      <c r="E177" s="812"/>
      <c r="F177" s="812"/>
      <c r="G177" s="812"/>
      <c r="H177" s="100"/>
      <c r="I177" s="100"/>
      <c r="J177" s="100"/>
      <c r="K177" s="100"/>
      <c r="L177" s="100"/>
      <c r="M177" s="100"/>
      <c r="N177" s="100"/>
      <c r="O177" s="100"/>
      <c r="P177" s="100"/>
      <c r="Q177" s="100"/>
      <c r="R177" s="100"/>
      <c r="S177" s="100"/>
      <c r="T177" s="100"/>
      <c r="U177" s="100"/>
      <c r="V177" s="100"/>
      <c r="W177" s="100"/>
      <c r="X177" s="100"/>
      <c r="Y177" s="100"/>
      <c r="Z177" s="100"/>
    </row>
    <row r="178" ht="14.25" customHeight="1">
      <c r="A178" s="812"/>
      <c r="B178" s="813"/>
      <c r="C178" s="813"/>
      <c r="D178" s="812"/>
      <c r="E178" s="812"/>
      <c r="F178" s="812"/>
      <c r="G178" s="812"/>
      <c r="H178" s="100"/>
      <c r="I178" s="100"/>
      <c r="J178" s="100"/>
      <c r="K178" s="100"/>
      <c r="L178" s="100"/>
      <c r="M178" s="100"/>
      <c r="N178" s="100"/>
      <c r="O178" s="100"/>
      <c r="P178" s="100"/>
      <c r="Q178" s="100"/>
      <c r="R178" s="100"/>
      <c r="S178" s="100"/>
      <c r="T178" s="100"/>
      <c r="U178" s="100"/>
      <c r="V178" s="100"/>
      <c r="W178" s="100"/>
      <c r="X178" s="100"/>
      <c r="Y178" s="100"/>
      <c r="Z178" s="100"/>
    </row>
    <row r="179" ht="14.25" customHeight="1">
      <c r="A179" s="812"/>
      <c r="B179" s="813"/>
      <c r="C179" s="813"/>
      <c r="D179" s="812"/>
      <c r="E179" s="812"/>
      <c r="F179" s="812"/>
      <c r="G179" s="812"/>
      <c r="H179" s="100"/>
      <c r="I179" s="100"/>
      <c r="J179" s="100"/>
      <c r="K179" s="100"/>
      <c r="L179" s="100"/>
      <c r="M179" s="100"/>
      <c r="N179" s="100"/>
      <c r="O179" s="100"/>
      <c r="P179" s="100"/>
      <c r="Q179" s="100"/>
      <c r="R179" s="100"/>
      <c r="S179" s="100"/>
      <c r="T179" s="100"/>
      <c r="U179" s="100"/>
      <c r="V179" s="100"/>
      <c r="W179" s="100"/>
      <c r="X179" s="100"/>
      <c r="Y179" s="100"/>
      <c r="Z179" s="100"/>
    </row>
    <row r="180" ht="14.25" customHeight="1">
      <c r="A180" s="812"/>
      <c r="B180" s="813"/>
      <c r="C180" s="813"/>
      <c r="D180" s="812"/>
      <c r="E180" s="812"/>
      <c r="F180" s="812"/>
      <c r="G180" s="812"/>
      <c r="H180" s="100"/>
      <c r="I180" s="100"/>
      <c r="J180" s="100"/>
      <c r="K180" s="100"/>
      <c r="L180" s="100"/>
      <c r="M180" s="100"/>
      <c r="N180" s="100"/>
      <c r="O180" s="100"/>
      <c r="P180" s="100"/>
      <c r="Q180" s="100"/>
      <c r="R180" s="100"/>
      <c r="S180" s="100"/>
      <c r="T180" s="100"/>
      <c r="U180" s="100"/>
      <c r="V180" s="100"/>
      <c r="W180" s="100"/>
      <c r="X180" s="100"/>
      <c r="Y180" s="100"/>
      <c r="Z180" s="100"/>
    </row>
    <row r="181" ht="14.25" customHeight="1">
      <c r="A181" s="812"/>
      <c r="B181" s="813"/>
      <c r="C181" s="813"/>
      <c r="D181" s="812"/>
      <c r="E181" s="812"/>
      <c r="F181" s="812"/>
      <c r="G181" s="812"/>
      <c r="H181" s="100"/>
      <c r="I181" s="100"/>
      <c r="J181" s="100"/>
      <c r="K181" s="100"/>
      <c r="L181" s="100"/>
      <c r="M181" s="100"/>
      <c r="N181" s="100"/>
      <c r="O181" s="100"/>
      <c r="P181" s="100"/>
      <c r="Q181" s="100"/>
      <c r="R181" s="100"/>
      <c r="S181" s="100"/>
      <c r="T181" s="100"/>
      <c r="U181" s="100"/>
      <c r="V181" s="100"/>
      <c r="W181" s="100"/>
      <c r="X181" s="100"/>
      <c r="Y181" s="100"/>
      <c r="Z181" s="100"/>
    </row>
    <row r="182" ht="14.25" customHeight="1">
      <c r="A182" s="812"/>
      <c r="B182" s="813"/>
      <c r="C182" s="813"/>
      <c r="D182" s="812"/>
      <c r="E182" s="812"/>
      <c r="F182" s="812"/>
      <c r="G182" s="812"/>
      <c r="H182" s="100"/>
      <c r="I182" s="100"/>
      <c r="J182" s="100"/>
      <c r="K182" s="100"/>
      <c r="L182" s="100"/>
      <c r="M182" s="100"/>
      <c r="N182" s="100"/>
      <c r="O182" s="100"/>
      <c r="P182" s="100"/>
      <c r="Q182" s="100"/>
      <c r="R182" s="100"/>
      <c r="S182" s="100"/>
      <c r="T182" s="100"/>
      <c r="U182" s="100"/>
      <c r="V182" s="100"/>
      <c r="W182" s="100"/>
      <c r="X182" s="100"/>
      <c r="Y182" s="100"/>
      <c r="Z182" s="100"/>
    </row>
    <row r="183" ht="14.25" customHeight="1">
      <c r="A183" s="812"/>
      <c r="B183" s="813"/>
      <c r="C183" s="813"/>
      <c r="D183" s="812"/>
      <c r="E183" s="812"/>
      <c r="F183" s="812"/>
      <c r="G183" s="812"/>
      <c r="H183" s="100"/>
      <c r="I183" s="100"/>
      <c r="J183" s="100"/>
      <c r="K183" s="100"/>
      <c r="L183" s="100"/>
      <c r="M183" s="100"/>
      <c r="N183" s="100"/>
      <c r="O183" s="100"/>
      <c r="P183" s="100"/>
      <c r="Q183" s="100"/>
      <c r="R183" s="100"/>
      <c r="S183" s="100"/>
      <c r="T183" s="100"/>
      <c r="U183" s="100"/>
      <c r="V183" s="100"/>
      <c r="W183" s="100"/>
      <c r="X183" s="100"/>
      <c r="Y183" s="100"/>
      <c r="Z183" s="100"/>
    </row>
    <row r="184" ht="14.25" customHeight="1">
      <c r="A184" s="812"/>
      <c r="B184" s="813"/>
      <c r="C184" s="813"/>
      <c r="D184" s="812"/>
      <c r="E184" s="812"/>
      <c r="F184" s="812"/>
      <c r="G184" s="812"/>
      <c r="H184" s="100"/>
      <c r="I184" s="100"/>
      <c r="J184" s="100"/>
      <c r="K184" s="100"/>
      <c r="L184" s="100"/>
      <c r="M184" s="100"/>
      <c r="N184" s="100"/>
      <c r="O184" s="100"/>
      <c r="P184" s="100"/>
      <c r="Q184" s="100"/>
      <c r="R184" s="100"/>
      <c r="S184" s="100"/>
      <c r="T184" s="100"/>
      <c r="U184" s="100"/>
      <c r="V184" s="100"/>
      <c r="W184" s="100"/>
      <c r="X184" s="100"/>
      <c r="Y184" s="100"/>
      <c r="Z184" s="100"/>
    </row>
    <row r="185" ht="14.25" customHeight="1">
      <c r="A185" s="812"/>
      <c r="B185" s="813"/>
      <c r="C185" s="813"/>
      <c r="D185" s="812"/>
      <c r="E185" s="812"/>
      <c r="F185" s="812"/>
      <c r="G185" s="812"/>
      <c r="H185" s="100"/>
      <c r="I185" s="100"/>
      <c r="J185" s="100"/>
      <c r="K185" s="100"/>
      <c r="L185" s="100"/>
      <c r="M185" s="100"/>
      <c r="N185" s="100"/>
      <c r="O185" s="100"/>
      <c r="P185" s="100"/>
      <c r="Q185" s="100"/>
      <c r="R185" s="100"/>
      <c r="S185" s="100"/>
      <c r="T185" s="100"/>
      <c r="U185" s="100"/>
      <c r="V185" s="100"/>
      <c r="W185" s="100"/>
      <c r="X185" s="100"/>
      <c r="Y185" s="100"/>
      <c r="Z185" s="100"/>
    </row>
    <row r="186" ht="14.25" customHeight="1">
      <c r="A186" s="812"/>
      <c r="B186" s="813"/>
      <c r="C186" s="813"/>
      <c r="D186" s="812"/>
      <c r="E186" s="812"/>
      <c r="F186" s="812"/>
      <c r="G186" s="812"/>
      <c r="H186" s="100"/>
      <c r="I186" s="100"/>
      <c r="J186" s="100"/>
      <c r="K186" s="100"/>
      <c r="L186" s="100"/>
      <c r="M186" s="100"/>
      <c r="N186" s="100"/>
      <c r="O186" s="100"/>
      <c r="P186" s="100"/>
      <c r="Q186" s="100"/>
      <c r="R186" s="100"/>
      <c r="S186" s="100"/>
      <c r="T186" s="100"/>
      <c r="U186" s="100"/>
      <c r="V186" s="100"/>
      <c r="W186" s="100"/>
      <c r="X186" s="100"/>
      <c r="Y186" s="100"/>
      <c r="Z186" s="100"/>
    </row>
    <row r="187" ht="14.25" customHeight="1">
      <c r="A187" s="812"/>
      <c r="B187" s="813"/>
      <c r="C187" s="813"/>
      <c r="D187" s="812"/>
      <c r="E187" s="812"/>
      <c r="F187" s="812"/>
      <c r="G187" s="812"/>
      <c r="H187" s="100"/>
      <c r="I187" s="100"/>
      <c r="J187" s="100"/>
      <c r="K187" s="100"/>
      <c r="L187" s="100"/>
      <c r="M187" s="100"/>
      <c r="N187" s="100"/>
      <c r="O187" s="100"/>
      <c r="P187" s="100"/>
      <c r="Q187" s="100"/>
      <c r="R187" s="100"/>
      <c r="S187" s="100"/>
      <c r="T187" s="100"/>
      <c r="U187" s="100"/>
      <c r="V187" s="100"/>
      <c r="W187" s="100"/>
      <c r="X187" s="100"/>
      <c r="Y187" s="100"/>
      <c r="Z187" s="100"/>
    </row>
    <row r="188" ht="14.25" customHeight="1">
      <c r="A188" s="812"/>
      <c r="B188" s="813"/>
      <c r="C188" s="813"/>
      <c r="D188" s="812"/>
      <c r="E188" s="812"/>
      <c r="F188" s="812"/>
      <c r="G188" s="812"/>
      <c r="H188" s="100"/>
      <c r="I188" s="100"/>
      <c r="J188" s="100"/>
      <c r="K188" s="100"/>
      <c r="L188" s="100"/>
      <c r="M188" s="100"/>
      <c r="N188" s="100"/>
      <c r="O188" s="100"/>
      <c r="P188" s="100"/>
      <c r="Q188" s="100"/>
      <c r="R188" s="100"/>
      <c r="S188" s="100"/>
      <c r="T188" s="100"/>
      <c r="U188" s="100"/>
      <c r="V188" s="100"/>
      <c r="W188" s="100"/>
      <c r="X188" s="100"/>
      <c r="Y188" s="100"/>
      <c r="Z188" s="100"/>
    </row>
    <row r="189" ht="14.25" customHeight="1">
      <c r="A189" s="812"/>
      <c r="B189" s="813"/>
      <c r="C189" s="813"/>
      <c r="D189" s="812"/>
      <c r="E189" s="812"/>
      <c r="F189" s="812"/>
      <c r="G189" s="812"/>
      <c r="H189" s="100"/>
      <c r="I189" s="100"/>
      <c r="J189" s="100"/>
      <c r="K189" s="100"/>
      <c r="L189" s="100"/>
      <c r="M189" s="100"/>
      <c r="N189" s="100"/>
      <c r="O189" s="100"/>
      <c r="P189" s="100"/>
      <c r="Q189" s="100"/>
      <c r="R189" s="100"/>
      <c r="S189" s="100"/>
      <c r="T189" s="100"/>
      <c r="U189" s="100"/>
      <c r="V189" s="100"/>
      <c r="W189" s="100"/>
      <c r="X189" s="100"/>
      <c r="Y189" s="100"/>
      <c r="Z189" s="100"/>
    </row>
    <row r="190" ht="14.25" customHeight="1">
      <c r="A190" s="812"/>
      <c r="B190" s="813"/>
      <c r="C190" s="813"/>
      <c r="D190" s="812"/>
      <c r="E190" s="812"/>
      <c r="F190" s="812"/>
      <c r="G190" s="812"/>
      <c r="H190" s="100"/>
      <c r="I190" s="100"/>
      <c r="J190" s="100"/>
      <c r="K190" s="100"/>
      <c r="L190" s="100"/>
      <c r="M190" s="100"/>
      <c r="N190" s="100"/>
      <c r="O190" s="100"/>
      <c r="P190" s="100"/>
      <c r="Q190" s="100"/>
      <c r="R190" s="100"/>
      <c r="S190" s="100"/>
      <c r="T190" s="100"/>
      <c r="U190" s="100"/>
      <c r="V190" s="100"/>
      <c r="W190" s="100"/>
      <c r="X190" s="100"/>
      <c r="Y190" s="100"/>
      <c r="Z190" s="100"/>
    </row>
    <row r="191" ht="14.25" customHeight="1">
      <c r="A191" s="812"/>
      <c r="B191" s="813"/>
      <c r="C191" s="813"/>
      <c r="D191" s="812"/>
      <c r="E191" s="812"/>
      <c r="F191" s="812"/>
      <c r="G191" s="812"/>
      <c r="H191" s="100"/>
      <c r="I191" s="100"/>
      <c r="J191" s="100"/>
      <c r="K191" s="100"/>
      <c r="L191" s="100"/>
      <c r="M191" s="100"/>
      <c r="N191" s="100"/>
      <c r="O191" s="100"/>
      <c r="P191" s="100"/>
      <c r="Q191" s="100"/>
      <c r="R191" s="100"/>
      <c r="S191" s="100"/>
      <c r="T191" s="100"/>
      <c r="U191" s="100"/>
      <c r="V191" s="100"/>
      <c r="W191" s="100"/>
      <c r="X191" s="100"/>
      <c r="Y191" s="100"/>
      <c r="Z191" s="100"/>
    </row>
    <row r="192" ht="14.25" customHeight="1">
      <c r="A192" s="812"/>
      <c r="B192" s="813"/>
      <c r="C192" s="813"/>
      <c r="D192" s="812"/>
      <c r="E192" s="812"/>
      <c r="F192" s="812"/>
      <c r="G192" s="812"/>
      <c r="H192" s="100"/>
      <c r="I192" s="100"/>
      <c r="J192" s="100"/>
      <c r="K192" s="100"/>
      <c r="L192" s="100"/>
      <c r="M192" s="100"/>
      <c r="N192" s="100"/>
      <c r="O192" s="100"/>
      <c r="P192" s="100"/>
      <c r="Q192" s="100"/>
      <c r="R192" s="100"/>
      <c r="S192" s="100"/>
      <c r="T192" s="100"/>
      <c r="U192" s="100"/>
      <c r="V192" s="100"/>
      <c r="W192" s="100"/>
      <c r="X192" s="100"/>
      <c r="Y192" s="100"/>
      <c r="Z192" s="100"/>
    </row>
    <row r="193" ht="14.25" customHeight="1">
      <c r="A193" s="812"/>
      <c r="B193" s="813"/>
      <c r="C193" s="813"/>
      <c r="D193" s="812"/>
      <c r="E193" s="812"/>
      <c r="F193" s="812"/>
      <c r="G193" s="812"/>
      <c r="H193" s="100"/>
      <c r="I193" s="100"/>
      <c r="J193" s="100"/>
      <c r="K193" s="100"/>
      <c r="L193" s="100"/>
      <c r="M193" s="100"/>
      <c r="N193" s="100"/>
      <c r="O193" s="100"/>
      <c r="P193" s="100"/>
      <c r="Q193" s="100"/>
      <c r="R193" s="100"/>
      <c r="S193" s="100"/>
      <c r="T193" s="100"/>
      <c r="U193" s="100"/>
      <c r="V193" s="100"/>
      <c r="W193" s="100"/>
      <c r="X193" s="100"/>
      <c r="Y193" s="100"/>
      <c r="Z193" s="100"/>
    </row>
    <row r="194" ht="14.25" customHeight="1">
      <c r="A194" s="812"/>
      <c r="B194" s="813"/>
      <c r="C194" s="813"/>
      <c r="D194" s="812"/>
      <c r="E194" s="812"/>
      <c r="F194" s="812"/>
      <c r="G194" s="812"/>
      <c r="H194" s="100"/>
      <c r="I194" s="100"/>
      <c r="J194" s="100"/>
      <c r="K194" s="100"/>
      <c r="L194" s="100"/>
      <c r="M194" s="100"/>
      <c r="N194" s="100"/>
      <c r="O194" s="100"/>
      <c r="P194" s="100"/>
      <c r="Q194" s="100"/>
      <c r="R194" s="100"/>
      <c r="S194" s="100"/>
      <c r="T194" s="100"/>
      <c r="U194" s="100"/>
      <c r="V194" s="100"/>
      <c r="W194" s="100"/>
      <c r="X194" s="100"/>
      <c r="Y194" s="100"/>
      <c r="Z194" s="100"/>
    </row>
    <row r="195" ht="14.25" customHeight="1">
      <c r="A195" s="812"/>
      <c r="B195" s="813"/>
      <c r="C195" s="813"/>
      <c r="D195" s="812"/>
      <c r="E195" s="812"/>
      <c r="F195" s="812"/>
      <c r="G195" s="812"/>
      <c r="H195" s="100"/>
      <c r="I195" s="100"/>
      <c r="J195" s="100"/>
      <c r="K195" s="100"/>
      <c r="L195" s="100"/>
      <c r="M195" s="100"/>
      <c r="N195" s="100"/>
      <c r="O195" s="100"/>
      <c r="P195" s="100"/>
      <c r="Q195" s="100"/>
      <c r="R195" s="100"/>
      <c r="S195" s="100"/>
      <c r="T195" s="100"/>
      <c r="U195" s="100"/>
      <c r="V195" s="100"/>
      <c r="W195" s="100"/>
      <c r="X195" s="100"/>
      <c r="Y195" s="100"/>
      <c r="Z195" s="100"/>
    </row>
    <row r="196" ht="14.25" customHeight="1">
      <c r="A196" s="812"/>
      <c r="B196" s="813"/>
      <c r="C196" s="813"/>
      <c r="D196" s="812"/>
      <c r="E196" s="812"/>
      <c r="F196" s="812"/>
      <c r="G196" s="812"/>
      <c r="H196" s="100"/>
      <c r="I196" s="100"/>
      <c r="J196" s="100"/>
      <c r="K196" s="100"/>
      <c r="L196" s="100"/>
      <c r="M196" s="100"/>
      <c r="N196" s="100"/>
      <c r="O196" s="100"/>
      <c r="P196" s="100"/>
      <c r="Q196" s="100"/>
      <c r="R196" s="100"/>
      <c r="S196" s="100"/>
      <c r="T196" s="100"/>
      <c r="U196" s="100"/>
      <c r="V196" s="100"/>
      <c r="W196" s="100"/>
      <c r="X196" s="100"/>
      <c r="Y196" s="100"/>
      <c r="Z196" s="100"/>
    </row>
    <row r="197" ht="14.25" customHeight="1">
      <c r="A197" s="812"/>
      <c r="B197" s="813"/>
      <c r="C197" s="813"/>
      <c r="D197" s="812"/>
      <c r="E197" s="812"/>
      <c r="F197" s="812"/>
      <c r="G197" s="812"/>
      <c r="H197" s="100"/>
      <c r="I197" s="100"/>
      <c r="J197" s="100"/>
      <c r="K197" s="100"/>
      <c r="L197" s="100"/>
      <c r="M197" s="100"/>
      <c r="N197" s="100"/>
      <c r="O197" s="100"/>
      <c r="P197" s="100"/>
      <c r="Q197" s="100"/>
      <c r="R197" s="100"/>
      <c r="S197" s="100"/>
      <c r="T197" s="100"/>
      <c r="U197" s="100"/>
      <c r="V197" s="100"/>
      <c r="W197" s="100"/>
      <c r="X197" s="100"/>
      <c r="Y197" s="100"/>
      <c r="Z197" s="100"/>
    </row>
    <row r="198" ht="14.25" customHeight="1">
      <c r="A198" s="812"/>
      <c r="B198" s="813"/>
      <c r="C198" s="813"/>
      <c r="D198" s="812"/>
      <c r="E198" s="812"/>
      <c r="F198" s="812"/>
      <c r="G198" s="812"/>
      <c r="H198" s="100"/>
      <c r="I198" s="100"/>
      <c r="J198" s="100"/>
      <c r="K198" s="100"/>
      <c r="L198" s="100"/>
      <c r="M198" s="100"/>
      <c r="N198" s="100"/>
      <c r="O198" s="100"/>
      <c r="P198" s="100"/>
      <c r="Q198" s="100"/>
      <c r="R198" s="100"/>
      <c r="S198" s="100"/>
      <c r="T198" s="100"/>
      <c r="U198" s="100"/>
      <c r="V198" s="100"/>
      <c r="W198" s="100"/>
      <c r="X198" s="100"/>
      <c r="Y198" s="100"/>
      <c r="Z198" s="100"/>
    </row>
    <row r="199" ht="14.25" customHeight="1">
      <c r="A199" s="812"/>
      <c r="B199" s="813"/>
      <c r="C199" s="813"/>
      <c r="D199" s="812"/>
      <c r="E199" s="812"/>
      <c r="F199" s="812"/>
      <c r="G199" s="812"/>
      <c r="H199" s="100"/>
      <c r="I199" s="100"/>
      <c r="J199" s="100"/>
      <c r="K199" s="100"/>
      <c r="L199" s="100"/>
      <c r="M199" s="100"/>
      <c r="N199" s="100"/>
      <c r="O199" s="100"/>
      <c r="P199" s="100"/>
      <c r="Q199" s="100"/>
      <c r="R199" s="100"/>
      <c r="S199" s="100"/>
      <c r="T199" s="100"/>
      <c r="U199" s="100"/>
      <c r="V199" s="100"/>
      <c r="W199" s="100"/>
      <c r="X199" s="100"/>
      <c r="Y199" s="100"/>
      <c r="Z199" s="100"/>
    </row>
    <row r="200" ht="14.25" customHeight="1">
      <c r="A200" s="812"/>
      <c r="B200" s="813"/>
      <c r="C200" s="813"/>
      <c r="D200" s="812"/>
      <c r="E200" s="812"/>
      <c r="F200" s="812"/>
      <c r="G200" s="812"/>
      <c r="H200" s="100"/>
      <c r="I200" s="100"/>
      <c r="J200" s="100"/>
      <c r="K200" s="100"/>
      <c r="L200" s="100"/>
      <c r="M200" s="100"/>
      <c r="N200" s="100"/>
      <c r="O200" s="100"/>
      <c r="P200" s="100"/>
      <c r="Q200" s="100"/>
      <c r="R200" s="100"/>
      <c r="S200" s="100"/>
      <c r="T200" s="100"/>
      <c r="U200" s="100"/>
      <c r="V200" s="100"/>
      <c r="W200" s="100"/>
      <c r="X200" s="100"/>
      <c r="Y200" s="100"/>
      <c r="Z200" s="100"/>
    </row>
    <row r="201" ht="14.25" customHeight="1">
      <c r="A201" s="812"/>
      <c r="B201" s="813"/>
      <c r="C201" s="813"/>
      <c r="D201" s="812"/>
      <c r="E201" s="812"/>
      <c r="F201" s="812"/>
      <c r="G201" s="812"/>
      <c r="H201" s="100"/>
      <c r="I201" s="100"/>
      <c r="J201" s="100"/>
      <c r="K201" s="100"/>
      <c r="L201" s="100"/>
      <c r="M201" s="100"/>
      <c r="N201" s="100"/>
      <c r="O201" s="100"/>
      <c r="P201" s="100"/>
      <c r="Q201" s="100"/>
      <c r="R201" s="100"/>
      <c r="S201" s="100"/>
      <c r="T201" s="100"/>
      <c r="U201" s="100"/>
      <c r="V201" s="100"/>
      <c r="W201" s="100"/>
      <c r="X201" s="100"/>
      <c r="Y201" s="100"/>
      <c r="Z201" s="100"/>
    </row>
    <row r="202" ht="14.25" customHeight="1">
      <c r="A202" s="812"/>
      <c r="B202" s="813"/>
      <c r="C202" s="813"/>
      <c r="D202" s="812"/>
      <c r="E202" s="812"/>
      <c r="F202" s="812"/>
      <c r="G202" s="812"/>
      <c r="H202" s="100"/>
      <c r="I202" s="100"/>
      <c r="J202" s="100"/>
      <c r="K202" s="100"/>
      <c r="L202" s="100"/>
      <c r="M202" s="100"/>
      <c r="N202" s="100"/>
      <c r="O202" s="100"/>
      <c r="P202" s="100"/>
      <c r="Q202" s="100"/>
      <c r="R202" s="100"/>
      <c r="S202" s="100"/>
      <c r="T202" s="100"/>
      <c r="U202" s="100"/>
      <c r="V202" s="100"/>
      <c r="W202" s="100"/>
      <c r="X202" s="100"/>
      <c r="Y202" s="100"/>
      <c r="Z202" s="100"/>
    </row>
    <row r="203" ht="14.25" customHeight="1">
      <c r="A203" s="812"/>
      <c r="B203" s="813"/>
      <c r="C203" s="813"/>
      <c r="D203" s="812"/>
      <c r="E203" s="812"/>
      <c r="F203" s="812"/>
      <c r="G203" s="812"/>
      <c r="H203" s="100"/>
      <c r="I203" s="100"/>
      <c r="J203" s="100"/>
      <c r="K203" s="100"/>
      <c r="L203" s="100"/>
      <c r="M203" s="100"/>
      <c r="N203" s="100"/>
      <c r="O203" s="100"/>
      <c r="P203" s="100"/>
      <c r="Q203" s="100"/>
      <c r="R203" s="100"/>
      <c r="S203" s="100"/>
      <c r="T203" s="100"/>
      <c r="U203" s="100"/>
      <c r="V203" s="100"/>
      <c r="W203" s="100"/>
      <c r="X203" s="100"/>
      <c r="Y203" s="100"/>
      <c r="Z203" s="100"/>
    </row>
    <row r="204" ht="14.25" customHeight="1">
      <c r="A204" s="812"/>
      <c r="B204" s="813"/>
      <c r="C204" s="813"/>
      <c r="D204" s="812"/>
      <c r="E204" s="812"/>
      <c r="F204" s="812"/>
      <c r="G204" s="812"/>
      <c r="H204" s="100"/>
      <c r="I204" s="100"/>
      <c r="J204" s="100"/>
      <c r="K204" s="100"/>
      <c r="L204" s="100"/>
      <c r="M204" s="100"/>
      <c r="N204" s="100"/>
      <c r="O204" s="100"/>
      <c r="P204" s="100"/>
      <c r="Q204" s="100"/>
      <c r="R204" s="100"/>
      <c r="S204" s="100"/>
      <c r="T204" s="100"/>
      <c r="U204" s="100"/>
      <c r="V204" s="100"/>
      <c r="W204" s="100"/>
      <c r="X204" s="100"/>
      <c r="Y204" s="100"/>
      <c r="Z204" s="100"/>
    </row>
    <row r="205" ht="14.25" customHeight="1">
      <c r="A205" s="812"/>
      <c r="B205" s="813"/>
      <c r="C205" s="813"/>
      <c r="D205" s="812"/>
      <c r="E205" s="812"/>
      <c r="F205" s="812"/>
      <c r="G205" s="812"/>
      <c r="H205" s="100"/>
      <c r="I205" s="100"/>
      <c r="J205" s="100"/>
      <c r="K205" s="100"/>
      <c r="L205" s="100"/>
      <c r="M205" s="100"/>
      <c r="N205" s="100"/>
      <c r="O205" s="100"/>
      <c r="P205" s="100"/>
      <c r="Q205" s="100"/>
      <c r="R205" s="100"/>
      <c r="S205" s="100"/>
      <c r="T205" s="100"/>
      <c r="U205" s="100"/>
      <c r="V205" s="100"/>
      <c r="W205" s="100"/>
      <c r="X205" s="100"/>
      <c r="Y205" s="100"/>
      <c r="Z205" s="100"/>
    </row>
    <row r="206" ht="14.25" customHeight="1">
      <c r="A206" s="812"/>
      <c r="B206" s="813"/>
      <c r="C206" s="813"/>
      <c r="D206" s="812"/>
      <c r="E206" s="812"/>
      <c r="F206" s="812"/>
      <c r="G206" s="812"/>
      <c r="H206" s="100"/>
      <c r="I206" s="100"/>
      <c r="J206" s="100"/>
      <c r="K206" s="100"/>
      <c r="L206" s="100"/>
      <c r="M206" s="100"/>
      <c r="N206" s="100"/>
      <c r="O206" s="100"/>
      <c r="P206" s="100"/>
      <c r="Q206" s="100"/>
      <c r="R206" s="100"/>
      <c r="S206" s="100"/>
      <c r="T206" s="100"/>
      <c r="U206" s="100"/>
      <c r="V206" s="100"/>
      <c r="W206" s="100"/>
      <c r="X206" s="100"/>
      <c r="Y206" s="100"/>
      <c r="Z206" s="100"/>
    </row>
    <row r="207" ht="14.25" customHeight="1">
      <c r="A207" s="812"/>
      <c r="B207" s="813"/>
      <c r="C207" s="813"/>
      <c r="D207" s="812"/>
      <c r="E207" s="812"/>
      <c r="F207" s="812"/>
      <c r="G207" s="812"/>
      <c r="H207" s="100"/>
      <c r="I207" s="100"/>
      <c r="J207" s="100"/>
      <c r="K207" s="100"/>
      <c r="L207" s="100"/>
      <c r="M207" s="100"/>
      <c r="N207" s="100"/>
      <c r="O207" s="100"/>
      <c r="P207" s="100"/>
      <c r="Q207" s="100"/>
      <c r="R207" s="100"/>
      <c r="S207" s="100"/>
      <c r="T207" s="100"/>
      <c r="U207" s="100"/>
      <c r="V207" s="100"/>
      <c r="W207" s="100"/>
      <c r="X207" s="100"/>
      <c r="Y207" s="100"/>
      <c r="Z207" s="100"/>
    </row>
    <row r="208" ht="14.25" customHeight="1">
      <c r="A208" s="812"/>
      <c r="B208" s="813"/>
      <c r="C208" s="813"/>
      <c r="D208" s="812"/>
      <c r="E208" s="812"/>
      <c r="F208" s="812"/>
      <c r="G208" s="812"/>
      <c r="H208" s="100"/>
      <c r="I208" s="100"/>
      <c r="J208" s="100"/>
      <c r="K208" s="100"/>
      <c r="L208" s="100"/>
      <c r="M208" s="100"/>
      <c r="N208" s="100"/>
      <c r="O208" s="100"/>
      <c r="P208" s="100"/>
      <c r="Q208" s="100"/>
      <c r="R208" s="100"/>
      <c r="S208" s="100"/>
      <c r="T208" s="100"/>
      <c r="U208" s="100"/>
      <c r="V208" s="100"/>
      <c r="W208" s="100"/>
      <c r="X208" s="100"/>
      <c r="Y208" s="100"/>
      <c r="Z208" s="100"/>
    </row>
    <row r="209" ht="14.25" customHeight="1">
      <c r="A209" s="812"/>
      <c r="B209" s="813"/>
      <c r="C209" s="813"/>
      <c r="D209" s="812"/>
      <c r="E209" s="812"/>
      <c r="F209" s="812"/>
      <c r="G209" s="812"/>
      <c r="H209" s="100"/>
      <c r="I209" s="100"/>
      <c r="J209" s="100"/>
      <c r="K209" s="100"/>
      <c r="L209" s="100"/>
      <c r="M209" s="100"/>
      <c r="N209" s="100"/>
      <c r="O209" s="100"/>
      <c r="P209" s="100"/>
      <c r="Q209" s="100"/>
      <c r="R209" s="100"/>
      <c r="S209" s="100"/>
      <c r="T209" s="100"/>
      <c r="U209" s="100"/>
      <c r="V209" s="100"/>
      <c r="W209" s="100"/>
      <c r="X209" s="100"/>
      <c r="Y209" s="100"/>
      <c r="Z209" s="100"/>
    </row>
    <row r="210" ht="14.25" customHeight="1">
      <c r="A210" s="812"/>
      <c r="B210" s="813"/>
      <c r="C210" s="813"/>
      <c r="D210" s="812"/>
      <c r="E210" s="812"/>
      <c r="F210" s="812"/>
      <c r="G210" s="812"/>
      <c r="H210" s="100"/>
      <c r="I210" s="100"/>
      <c r="J210" s="100"/>
      <c r="K210" s="100"/>
      <c r="L210" s="100"/>
      <c r="M210" s="100"/>
      <c r="N210" s="100"/>
      <c r="O210" s="100"/>
      <c r="P210" s="100"/>
      <c r="Q210" s="100"/>
      <c r="R210" s="100"/>
      <c r="S210" s="100"/>
      <c r="T210" s="100"/>
      <c r="U210" s="100"/>
      <c r="V210" s="100"/>
      <c r="W210" s="100"/>
      <c r="X210" s="100"/>
      <c r="Y210" s="100"/>
      <c r="Z210" s="100"/>
    </row>
    <row r="211" ht="14.25" customHeight="1">
      <c r="A211" s="812"/>
      <c r="B211" s="813"/>
      <c r="C211" s="813"/>
      <c r="D211" s="812"/>
      <c r="E211" s="812"/>
      <c r="F211" s="812"/>
      <c r="G211" s="812"/>
      <c r="H211" s="100"/>
      <c r="I211" s="100"/>
      <c r="J211" s="100"/>
      <c r="K211" s="100"/>
      <c r="L211" s="100"/>
      <c r="M211" s="100"/>
      <c r="N211" s="100"/>
      <c r="O211" s="100"/>
      <c r="P211" s="100"/>
      <c r="Q211" s="100"/>
      <c r="R211" s="100"/>
      <c r="S211" s="100"/>
      <c r="T211" s="100"/>
      <c r="U211" s="100"/>
      <c r="V211" s="100"/>
      <c r="W211" s="100"/>
      <c r="X211" s="100"/>
      <c r="Y211" s="100"/>
      <c r="Z211" s="100"/>
    </row>
    <row r="212" ht="14.25" customHeight="1">
      <c r="A212" s="812"/>
      <c r="B212" s="813"/>
      <c r="C212" s="813"/>
      <c r="D212" s="812"/>
      <c r="E212" s="812"/>
      <c r="F212" s="812"/>
      <c r="G212" s="812"/>
      <c r="H212" s="100"/>
      <c r="I212" s="100"/>
      <c r="J212" s="100"/>
      <c r="K212" s="100"/>
      <c r="L212" s="100"/>
      <c r="M212" s="100"/>
      <c r="N212" s="100"/>
      <c r="O212" s="100"/>
      <c r="P212" s="100"/>
      <c r="Q212" s="100"/>
      <c r="R212" s="100"/>
      <c r="S212" s="100"/>
      <c r="T212" s="100"/>
      <c r="U212" s="100"/>
      <c r="V212" s="100"/>
      <c r="W212" s="100"/>
      <c r="X212" s="100"/>
      <c r="Y212" s="100"/>
      <c r="Z212" s="100"/>
    </row>
    <row r="213" ht="14.25" customHeight="1">
      <c r="A213" s="812"/>
      <c r="B213" s="813"/>
      <c r="C213" s="813"/>
      <c r="D213" s="812"/>
      <c r="E213" s="812"/>
      <c r="F213" s="812"/>
      <c r="G213" s="812"/>
      <c r="H213" s="100"/>
      <c r="I213" s="100"/>
      <c r="J213" s="100"/>
      <c r="K213" s="100"/>
      <c r="L213" s="100"/>
      <c r="M213" s="100"/>
      <c r="N213" s="100"/>
      <c r="O213" s="100"/>
      <c r="P213" s="100"/>
      <c r="Q213" s="100"/>
      <c r="R213" s="100"/>
      <c r="S213" s="100"/>
      <c r="T213" s="100"/>
      <c r="U213" s="100"/>
      <c r="V213" s="100"/>
      <c r="W213" s="100"/>
      <c r="X213" s="100"/>
      <c r="Y213" s="100"/>
      <c r="Z213" s="100"/>
    </row>
    <row r="214" ht="14.25" customHeight="1">
      <c r="A214" s="812"/>
      <c r="B214" s="813"/>
      <c r="C214" s="813"/>
      <c r="D214" s="812"/>
      <c r="E214" s="812"/>
      <c r="F214" s="812"/>
      <c r="G214" s="812"/>
      <c r="H214" s="100"/>
      <c r="I214" s="100"/>
      <c r="J214" s="100"/>
      <c r="K214" s="100"/>
      <c r="L214" s="100"/>
      <c r="M214" s="100"/>
      <c r="N214" s="100"/>
      <c r="O214" s="100"/>
      <c r="P214" s="100"/>
      <c r="Q214" s="100"/>
      <c r="R214" s="100"/>
      <c r="S214" s="100"/>
      <c r="T214" s="100"/>
      <c r="U214" s="100"/>
      <c r="V214" s="100"/>
      <c r="W214" s="100"/>
      <c r="X214" s="100"/>
      <c r="Y214" s="100"/>
      <c r="Z214" s="100"/>
    </row>
    <row r="215" ht="14.25" customHeight="1">
      <c r="A215" s="812"/>
      <c r="B215" s="813"/>
      <c r="C215" s="813"/>
      <c r="D215" s="812"/>
      <c r="E215" s="812"/>
      <c r="F215" s="812"/>
      <c r="G215" s="812"/>
      <c r="H215" s="100"/>
      <c r="I215" s="100"/>
      <c r="J215" s="100"/>
      <c r="K215" s="100"/>
      <c r="L215" s="100"/>
      <c r="M215" s="100"/>
      <c r="N215" s="100"/>
      <c r="O215" s="100"/>
      <c r="P215" s="100"/>
      <c r="Q215" s="100"/>
      <c r="R215" s="100"/>
      <c r="S215" s="100"/>
      <c r="T215" s="100"/>
      <c r="U215" s="100"/>
      <c r="V215" s="100"/>
      <c r="W215" s="100"/>
      <c r="X215" s="100"/>
      <c r="Y215" s="100"/>
      <c r="Z215" s="100"/>
    </row>
    <row r="216" ht="14.25" customHeight="1">
      <c r="A216" s="812"/>
      <c r="B216" s="813"/>
      <c r="C216" s="813"/>
      <c r="D216" s="812"/>
      <c r="E216" s="812"/>
      <c r="F216" s="812"/>
      <c r="G216" s="812"/>
      <c r="H216" s="100"/>
      <c r="I216" s="100"/>
      <c r="J216" s="100"/>
      <c r="K216" s="100"/>
      <c r="L216" s="100"/>
      <c r="M216" s="100"/>
      <c r="N216" s="100"/>
      <c r="O216" s="100"/>
      <c r="P216" s="100"/>
      <c r="Q216" s="100"/>
      <c r="R216" s="100"/>
      <c r="S216" s="100"/>
      <c r="T216" s="100"/>
      <c r="U216" s="100"/>
      <c r="V216" s="100"/>
      <c r="W216" s="100"/>
      <c r="X216" s="100"/>
      <c r="Y216" s="100"/>
      <c r="Z216" s="100"/>
    </row>
    <row r="217" ht="14.25" customHeight="1">
      <c r="A217" s="812"/>
      <c r="B217" s="813"/>
      <c r="C217" s="813"/>
      <c r="D217" s="812"/>
      <c r="E217" s="812"/>
      <c r="F217" s="812"/>
      <c r="G217" s="812"/>
      <c r="H217" s="100"/>
      <c r="I217" s="100"/>
      <c r="J217" s="100"/>
      <c r="K217" s="100"/>
      <c r="L217" s="100"/>
      <c r="M217" s="100"/>
      <c r="N217" s="100"/>
      <c r="O217" s="100"/>
      <c r="P217" s="100"/>
      <c r="Q217" s="100"/>
      <c r="R217" s="100"/>
      <c r="S217" s="100"/>
      <c r="T217" s="100"/>
      <c r="U217" s="100"/>
      <c r="V217" s="100"/>
      <c r="W217" s="100"/>
      <c r="X217" s="100"/>
      <c r="Y217" s="100"/>
      <c r="Z217" s="100"/>
    </row>
    <row r="218" ht="14.25" customHeight="1">
      <c r="A218" s="812"/>
      <c r="B218" s="813"/>
      <c r="C218" s="813"/>
      <c r="D218" s="812"/>
      <c r="E218" s="812"/>
      <c r="F218" s="812"/>
      <c r="G218" s="812"/>
      <c r="H218" s="100"/>
      <c r="I218" s="100"/>
      <c r="J218" s="100"/>
      <c r="K218" s="100"/>
      <c r="L218" s="100"/>
      <c r="M218" s="100"/>
      <c r="N218" s="100"/>
      <c r="O218" s="100"/>
      <c r="P218" s="100"/>
      <c r="Q218" s="100"/>
      <c r="R218" s="100"/>
      <c r="S218" s="100"/>
      <c r="T218" s="100"/>
      <c r="U218" s="100"/>
      <c r="V218" s="100"/>
      <c r="W218" s="100"/>
      <c r="X218" s="100"/>
      <c r="Y218" s="100"/>
      <c r="Z218" s="100"/>
    </row>
    <row r="219" ht="14.25" customHeight="1">
      <c r="A219" s="812"/>
      <c r="B219" s="813"/>
      <c r="C219" s="813"/>
      <c r="D219" s="812"/>
      <c r="E219" s="812"/>
      <c r="F219" s="812"/>
      <c r="G219" s="812"/>
      <c r="H219" s="100"/>
      <c r="I219" s="100"/>
      <c r="J219" s="100"/>
      <c r="K219" s="100"/>
      <c r="L219" s="100"/>
      <c r="M219" s="100"/>
      <c r="N219" s="100"/>
      <c r="O219" s="100"/>
      <c r="P219" s="100"/>
      <c r="Q219" s="100"/>
      <c r="R219" s="100"/>
      <c r="S219" s="100"/>
      <c r="T219" s="100"/>
      <c r="U219" s="100"/>
      <c r="V219" s="100"/>
      <c r="W219" s="100"/>
      <c r="X219" s="100"/>
      <c r="Y219" s="100"/>
      <c r="Z219" s="100"/>
    </row>
    <row r="220" ht="14.25" customHeight="1">
      <c r="A220" s="812"/>
      <c r="B220" s="813"/>
      <c r="C220" s="813"/>
      <c r="D220" s="812"/>
      <c r="E220" s="812"/>
      <c r="F220" s="812"/>
      <c r="G220" s="812"/>
      <c r="H220" s="100"/>
      <c r="I220" s="100"/>
      <c r="J220" s="100"/>
      <c r="K220" s="100"/>
      <c r="L220" s="100"/>
      <c r="M220" s="100"/>
      <c r="N220" s="100"/>
      <c r="O220" s="100"/>
      <c r="P220" s="100"/>
      <c r="Q220" s="100"/>
      <c r="R220" s="100"/>
      <c r="S220" s="100"/>
      <c r="T220" s="100"/>
      <c r="U220" s="100"/>
      <c r="V220" s="100"/>
      <c r="W220" s="100"/>
      <c r="X220" s="100"/>
      <c r="Y220" s="100"/>
      <c r="Z220" s="100"/>
    </row>
    <row r="221" ht="14.25" customHeight="1">
      <c r="A221" s="812"/>
      <c r="B221" s="813"/>
      <c r="C221" s="813"/>
      <c r="D221" s="812"/>
      <c r="E221" s="812"/>
      <c r="F221" s="812"/>
      <c r="G221" s="812"/>
      <c r="H221" s="100"/>
      <c r="I221" s="100"/>
      <c r="J221" s="100"/>
      <c r="K221" s="100"/>
      <c r="L221" s="100"/>
      <c r="M221" s="100"/>
      <c r="N221" s="100"/>
      <c r="O221" s="100"/>
      <c r="P221" s="100"/>
      <c r="Q221" s="100"/>
      <c r="R221" s="100"/>
      <c r="S221" s="100"/>
      <c r="T221" s="100"/>
      <c r="U221" s="100"/>
      <c r="V221" s="100"/>
      <c r="W221" s="100"/>
      <c r="X221" s="100"/>
      <c r="Y221" s="100"/>
      <c r="Z221" s="100"/>
    </row>
    <row r="222" ht="14.25" customHeight="1">
      <c r="A222" s="812"/>
      <c r="B222" s="813"/>
      <c r="C222" s="813"/>
      <c r="D222" s="812"/>
      <c r="E222" s="812"/>
      <c r="F222" s="812"/>
      <c r="G222" s="812"/>
      <c r="H222" s="100"/>
      <c r="I222" s="100"/>
      <c r="J222" s="100"/>
      <c r="K222" s="100"/>
      <c r="L222" s="100"/>
      <c r="M222" s="100"/>
      <c r="N222" s="100"/>
      <c r="O222" s="100"/>
      <c r="P222" s="100"/>
      <c r="Q222" s="100"/>
      <c r="R222" s="100"/>
      <c r="S222" s="100"/>
      <c r="T222" s="100"/>
      <c r="U222" s="100"/>
      <c r="V222" s="100"/>
      <c r="W222" s="100"/>
      <c r="X222" s="100"/>
      <c r="Y222" s="100"/>
      <c r="Z222" s="100"/>
    </row>
    <row r="223" ht="14.25" customHeight="1">
      <c r="A223" s="812"/>
      <c r="B223" s="813"/>
      <c r="C223" s="813"/>
      <c r="D223" s="812"/>
      <c r="E223" s="812"/>
      <c r="F223" s="812"/>
      <c r="G223" s="812"/>
      <c r="H223" s="100"/>
      <c r="I223" s="100"/>
      <c r="J223" s="100"/>
      <c r="K223" s="100"/>
      <c r="L223" s="100"/>
      <c r="M223" s="100"/>
      <c r="N223" s="100"/>
      <c r="O223" s="100"/>
      <c r="P223" s="100"/>
      <c r="Q223" s="100"/>
      <c r="R223" s="100"/>
      <c r="S223" s="100"/>
      <c r="T223" s="100"/>
      <c r="U223" s="100"/>
      <c r="V223" s="100"/>
      <c r="W223" s="100"/>
      <c r="X223" s="100"/>
      <c r="Y223" s="100"/>
      <c r="Z223" s="100"/>
    </row>
    <row r="224" ht="14.25" customHeight="1">
      <c r="A224" s="812"/>
      <c r="B224" s="813"/>
      <c r="C224" s="813"/>
      <c r="D224" s="812"/>
      <c r="E224" s="812"/>
      <c r="F224" s="812"/>
      <c r="G224" s="812"/>
      <c r="H224" s="100"/>
      <c r="I224" s="100"/>
      <c r="J224" s="100"/>
      <c r="K224" s="100"/>
      <c r="L224" s="100"/>
      <c r="M224" s="100"/>
      <c r="N224" s="100"/>
      <c r="O224" s="100"/>
      <c r="P224" s="100"/>
      <c r="Q224" s="100"/>
      <c r="R224" s="100"/>
      <c r="S224" s="100"/>
      <c r="T224" s="100"/>
      <c r="U224" s="100"/>
      <c r="V224" s="100"/>
      <c r="W224" s="100"/>
      <c r="X224" s="100"/>
      <c r="Y224" s="100"/>
      <c r="Z224" s="100"/>
    </row>
    <row r="225" ht="14.25" customHeight="1">
      <c r="A225" s="812"/>
      <c r="B225" s="813"/>
      <c r="C225" s="813"/>
      <c r="D225" s="812"/>
      <c r="E225" s="812"/>
      <c r="F225" s="812"/>
      <c r="G225" s="812"/>
      <c r="H225" s="100"/>
      <c r="I225" s="100"/>
      <c r="J225" s="100"/>
      <c r="K225" s="100"/>
      <c r="L225" s="100"/>
      <c r="M225" s="100"/>
      <c r="N225" s="100"/>
      <c r="O225" s="100"/>
      <c r="P225" s="100"/>
      <c r="Q225" s="100"/>
      <c r="R225" s="100"/>
      <c r="S225" s="100"/>
      <c r="T225" s="100"/>
      <c r="U225" s="100"/>
      <c r="V225" s="100"/>
      <c r="W225" s="100"/>
      <c r="X225" s="100"/>
      <c r="Y225" s="100"/>
      <c r="Z225" s="100"/>
    </row>
    <row r="226" ht="14.25" customHeight="1">
      <c r="A226" s="812"/>
      <c r="B226" s="813"/>
      <c r="C226" s="813"/>
      <c r="D226" s="812"/>
      <c r="E226" s="812"/>
      <c r="F226" s="812"/>
      <c r="G226" s="812"/>
      <c r="H226" s="100"/>
      <c r="I226" s="100"/>
      <c r="J226" s="100"/>
      <c r="K226" s="100"/>
      <c r="L226" s="100"/>
      <c r="M226" s="100"/>
      <c r="N226" s="100"/>
      <c r="O226" s="100"/>
      <c r="P226" s="100"/>
      <c r="Q226" s="100"/>
      <c r="R226" s="100"/>
      <c r="S226" s="100"/>
      <c r="T226" s="100"/>
      <c r="U226" s="100"/>
      <c r="V226" s="100"/>
      <c r="W226" s="100"/>
      <c r="X226" s="100"/>
      <c r="Y226" s="100"/>
      <c r="Z226" s="100"/>
    </row>
    <row r="227" ht="14.25" customHeight="1">
      <c r="A227" s="812"/>
      <c r="B227" s="813"/>
      <c r="C227" s="813"/>
      <c r="D227" s="812"/>
      <c r="E227" s="812"/>
      <c r="F227" s="812"/>
      <c r="G227" s="812"/>
      <c r="H227" s="100"/>
      <c r="I227" s="100"/>
      <c r="J227" s="100"/>
      <c r="K227" s="100"/>
      <c r="L227" s="100"/>
      <c r="M227" s="100"/>
      <c r="N227" s="100"/>
      <c r="O227" s="100"/>
      <c r="P227" s="100"/>
      <c r="Q227" s="100"/>
      <c r="R227" s="100"/>
      <c r="S227" s="100"/>
      <c r="T227" s="100"/>
      <c r="U227" s="100"/>
      <c r="V227" s="100"/>
      <c r="W227" s="100"/>
      <c r="X227" s="100"/>
      <c r="Y227" s="100"/>
      <c r="Z227" s="100"/>
    </row>
    <row r="228" ht="14.25" customHeight="1">
      <c r="A228" s="812"/>
      <c r="B228" s="813"/>
      <c r="C228" s="813"/>
      <c r="D228" s="812"/>
      <c r="E228" s="812"/>
      <c r="F228" s="812"/>
      <c r="G228" s="812"/>
      <c r="H228" s="100"/>
      <c r="I228" s="100"/>
      <c r="J228" s="100"/>
      <c r="K228" s="100"/>
      <c r="L228" s="100"/>
      <c r="M228" s="100"/>
      <c r="N228" s="100"/>
      <c r="O228" s="100"/>
      <c r="P228" s="100"/>
      <c r="Q228" s="100"/>
      <c r="R228" s="100"/>
      <c r="S228" s="100"/>
      <c r="T228" s="100"/>
      <c r="U228" s="100"/>
      <c r="V228" s="100"/>
      <c r="W228" s="100"/>
      <c r="X228" s="100"/>
      <c r="Y228" s="100"/>
      <c r="Z228" s="100"/>
    </row>
    <row r="229" ht="14.25" customHeight="1">
      <c r="A229" s="812"/>
      <c r="B229" s="813"/>
      <c r="C229" s="813"/>
      <c r="D229" s="812"/>
      <c r="E229" s="812"/>
      <c r="F229" s="812"/>
      <c r="G229" s="812"/>
      <c r="H229" s="100"/>
      <c r="I229" s="100"/>
      <c r="J229" s="100"/>
      <c r="K229" s="100"/>
      <c r="L229" s="100"/>
      <c r="M229" s="100"/>
      <c r="N229" s="100"/>
      <c r="O229" s="100"/>
      <c r="P229" s="100"/>
      <c r="Q229" s="100"/>
      <c r="R229" s="100"/>
      <c r="S229" s="100"/>
      <c r="T229" s="100"/>
      <c r="U229" s="100"/>
      <c r="V229" s="100"/>
      <c r="W229" s="100"/>
      <c r="X229" s="100"/>
      <c r="Y229" s="100"/>
      <c r="Z229" s="100"/>
    </row>
    <row r="230" ht="14.25" customHeight="1">
      <c r="A230" s="812"/>
      <c r="B230" s="813"/>
      <c r="C230" s="813"/>
      <c r="D230" s="812"/>
      <c r="E230" s="812"/>
      <c r="F230" s="812"/>
      <c r="G230" s="812"/>
      <c r="H230" s="100"/>
      <c r="I230" s="100"/>
      <c r="J230" s="100"/>
      <c r="K230" s="100"/>
      <c r="L230" s="100"/>
      <c r="M230" s="100"/>
      <c r="N230" s="100"/>
      <c r="O230" s="100"/>
      <c r="P230" s="100"/>
      <c r="Q230" s="100"/>
      <c r="R230" s="100"/>
      <c r="S230" s="100"/>
      <c r="T230" s="100"/>
      <c r="U230" s="100"/>
      <c r="V230" s="100"/>
      <c r="W230" s="100"/>
      <c r="X230" s="100"/>
      <c r="Y230" s="100"/>
      <c r="Z230" s="100"/>
    </row>
    <row r="231" ht="14.25" customHeight="1">
      <c r="A231" s="812"/>
      <c r="B231" s="813"/>
      <c r="C231" s="813"/>
      <c r="D231" s="812"/>
      <c r="E231" s="812"/>
      <c r="F231" s="812"/>
      <c r="G231" s="812"/>
      <c r="H231" s="100"/>
      <c r="I231" s="100"/>
      <c r="J231" s="100"/>
      <c r="K231" s="100"/>
      <c r="L231" s="100"/>
      <c r="M231" s="100"/>
      <c r="N231" s="100"/>
      <c r="O231" s="100"/>
      <c r="P231" s="100"/>
      <c r="Q231" s="100"/>
      <c r="R231" s="100"/>
      <c r="S231" s="100"/>
      <c r="T231" s="100"/>
      <c r="U231" s="100"/>
      <c r="V231" s="100"/>
      <c r="W231" s="100"/>
      <c r="X231" s="100"/>
      <c r="Y231" s="100"/>
      <c r="Z231" s="100"/>
    </row>
    <row r="232" ht="14.25" customHeight="1">
      <c r="A232" s="812"/>
      <c r="B232" s="813"/>
      <c r="C232" s="813"/>
      <c r="D232" s="812"/>
      <c r="E232" s="812"/>
      <c r="F232" s="812"/>
      <c r="G232" s="812"/>
      <c r="H232" s="100"/>
      <c r="I232" s="100"/>
      <c r="J232" s="100"/>
      <c r="K232" s="100"/>
      <c r="L232" s="100"/>
      <c r="M232" s="100"/>
      <c r="N232" s="100"/>
      <c r="O232" s="100"/>
      <c r="P232" s="100"/>
      <c r="Q232" s="100"/>
      <c r="R232" s="100"/>
      <c r="S232" s="100"/>
      <c r="T232" s="100"/>
      <c r="U232" s="100"/>
      <c r="V232" s="100"/>
      <c r="W232" s="100"/>
      <c r="X232" s="100"/>
      <c r="Y232" s="100"/>
      <c r="Z232" s="100"/>
    </row>
    <row r="233" ht="14.25" customHeight="1">
      <c r="A233" s="812"/>
      <c r="B233" s="813"/>
      <c r="C233" s="813"/>
      <c r="D233" s="812"/>
      <c r="E233" s="812"/>
      <c r="F233" s="812"/>
      <c r="G233" s="812"/>
      <c r="H233" s="100"/>
      <c r="I233" s="100"/>
      <c r="J233" s="100"/>
      <c r="K233" s="100"/>
      <c r="L233" s="100"/>
      <c r="M233" s="100"/>
      <c r="N233" s="100"/>
      <c r="O233" s="100"/>
      <c r="P233" s="100"/>
      <c r="Q233" s="100"/>
      <c r="R233" s="100"/>
      <c r="S233" s="100"/>
      <c r="T233" s="100"/>
      <c r="U233" s="100"/>
      <c r="V233" s="100"/>
      <c r="W233" s="100"/>
      <c r="X233" s="100"/>
      <c r="Y233" s="100"/>
      <c r="Z233" s="100"/>
    </row>
    <row r="234" ht="14.25" customHeight="1">
      <c r="A234" s="812"/>
      <c r="B234" s="813"/>
      <c r="C234" s="813"/>
      <c r="D234" s="812"/>
      <c r="E234" s="812"/>
      <c r="F234" s="812"/>
      <c r="G234" s="812"/>
      <c r="H234" s="100"/>
      <c r="I234" s="100"/>
      <c r="J234" s="100"/>
      <c r="K234" s="100"/>
      <c r="L234" s="100"/>
      <c r="M234" s="100"/>
      <c r="N234" s="100"/>
      <c r="O234" s="100"/>
      <c r="P234" s="100"/>
      <c r="Q234" s="100"/>
      <c r="R234" s="100"/>
      <c r="S234" s="100"/>
      <c r="T234" s="100"/>
      <c r="U234" s="100"/>
      <c r="V234" s="100"/>
      <c r="W234" s="100"/>
      <c r="X234" s="100"/>
      <c r="Y234" s="100"/>
      <c r="Z234" s="100"/>
    </row>
    <row r="235" ht="14.25" customHeight="1">
      <c r="A235" s="812"/>
      <c r="B235" s="813"/>
      <c r="C235" s="813"/>
      <c r="D235" s="812"/>
      <c r="E235" s="812"/>
      <c r="F235" s="812"/>
      <c r="G235" s="812"/>
      <c r="H235" s="100"/>
      <c r="I235" s="100"/>
      <c r="J235" s="100"/>
      <c r="K235" s="100"/>
      <c r="L235" s="100"/>
      <c r="M235" s="100"/>
      <c r="N235" s="100"/>
      <c r="O235" s="100"/>
      <c r="P235" s="100"/>
      <c r="Q235" s="100"/>
      <c r="R235" s="100"/>
      <c r="S235" s="100"/>
      <c r="T235" s="100"/>
      <c r="U235" s="100"/>
      <c r="V235" s="100"/>
      <c r="W235" s="100"/>
      <c r="X235" s="100"/>
      <c r="Y235" s="100"/>
      <c r="Z235" s="100"/>
    </row>
    <row r="236" ht="14.25" customHeight="1">
      <c r="A236" s="812"/>
      <c r="B236" s="813"/>
      <c r="C236" s="813"/>
      <c r="D236" s="812"/>
      <c r="E236" s="812"/>
      <c r="F236" s="812"/>
      <c r="G236" s="812"/>
      <c r="H236" s="100"/>
      <c r="I236" s="100"/>
      <c r="J236" s="100"/>
      <c r="K236" s="100"/>
      <c r="L236" s="100"/>
      <c r="M236" s="100"/>
      <c r="N236" s="100"/>
      <c r="O236" s="100"/>
      <c r="P236" s="100"/>
      <c r="Q236" s="100"/>
      <c r="R236" s="100"/>
      <c r="S236" s="100"/>
      <c r="T236" s="100"/>
      <c r="U236" s="100"/>
      <c r="V236" s="100"/>
      <c r="W236" s="100"/>
      <c r="X236" s="100"/>
      <c r="Y236" s="100"/>
      <c r="Z236" s="100"/>
    </row>
    <row r="237" ht="14.25" customHeight="1">
      <c r="A237" s="812"/>
      <c r="B237" s="813"/>
      <c r="C237" s="813"/>
      <c r="D237" s="812"/>
      <c r="E237" s="812"/>
      <c r="F237" s="812"/>
      <c r="G237" s="812"/>
      <c r="H237" s="100"/>
      <c r="I237" s="100"/>
      <c r="J237" s="100"/>
      <c r="K237" s="100"/>
      <c r="L237" s="100"/>
      <c r="M237" s="100"/>
      <c r="N237" s="100"/>
      <c r="O237" s="100"/>
      <c r="P237" s="100"/>
      <c r="Q237" s="100"/>
      <c r="R237" s="100"/>
      <c r="S237" s="100"/>
      <c r="T237" s="100"/>
      <c r="U237" s="100"/>
      <c r="V237" s="100"/>
      <c r="W237" s="100"/>
      <c r="X237" s="100"/>
      <c r="Y237" s="100"/>
      <c r="Z237" s="100"/>
    </row>
    <row r="238" ht="14.25" customHeight="1">
      <c r="A238" s="812"/>
      <c r="B238" s="813"/>
      <c r="C238" s="813"/>
      <c r="D238" s="812"/>
      <c r="E238" s="812"/>
      <c r="F238" s="812"/>
      <c r="G238" s="812"/>
      <c r="H238" s="100"/>
      <c r="I238" s="100"/>
      <c r="J238" s="100"/>
      <c r="K238" s="100"/>
      <c r="L238" s="100"/>
      <c r="M238" s="100"/>
      <c r="N238" s="100"/>
      <c r="O238" s="100"/>
      <c r="P238" s="100"/>
      <c r="Q238" s="100"/>
      <c r="R238" s="100"/>
      <c r="S238" s="100"/>
      <c r="T238" s="100"/>
      <c r="U238" s="100"/>
      <c r="V238" s="100"/>
      <c r="W238" s="100"/>
      <c r="X238" s="100"/>
      <c r="Y238" s="100"/>
      <c r="Z238" s="100"/>
    </row>
    <row r="239" ht="14.25" customHeight="1">
      <c r="A239" s="812"/>
      <c r="B239" s="813"/>
      <c r="C239" s="813"/>
      <c r="D239" s="812"/>
      <c r="E239" s="812"/>
      <c r="F239" s="812"/>
      <c r="G239" s="812"/>
      <c r="H239" s="100"/>
      <c r="I239" s="100"/>
      <c r="J239" s="100"/>
      <c r="K239" s="100"/>
      <c r="L239" s="100"/>
      <c r="M239" s="100"/>
      <c r="N239" s="100"/>
      <c r="O239" s="100"/>
      <c r="P239" s="100"/>
      <c r="Q239" s="100"/>
      <c r="R239" s="100"/>
      <c r="S239" s="100"/>
      <c r="T239" s="100"/>
      <c r="U239" s="100"/>
      <c r="V239" s="100"/>
      <c r="W239" s="100"/>
      <c r="X239" s="100"/>
      <c r="Y239" s="100"/>
      <c r="Z239" s="100"/>
    </row>
    <row r="240" ht="14.25" customHeight="1">
      <c r="A240" s="812"/>
      <c r="B240" s="813"/>
      <c r="C240" s="813"/>
      <c r="D240" s="812"/>
      <c r="E240" s="812"/>
      <c r="F240" s="812"/>
      <c r="G240" s="812"/>
      <c r="H240" s="100"/>
      <c r="I240" s="100"/>
      <c r="J240" s="100"/>
      <c r="K240" s="100"/>
      <c r="L240" s="100"/>
      <c r="M240" s="100"/>
      <c r="N240" s="100"/>
      <c r="O240" s="100"/>
      <c r="P240" s="100"/>
      <c r="Q240" s="100"/>
      <c r="R240" s="100"/>
      <c r="S240" s="100"/>
      <c r="T240" s="100"/>
      <c r="U240" s="100"/>
      <c r="V240" s="100"/>
      <c r="W240" s="100"/>
      <c r="X240" s="100"/>
      <c r="Y240" s="100"/>
      <c r="Z240" s="100"/>
    </row>
    <row r="241" ht="14.25" customHeight="1">
      <c r="A241" s="812"/>
      <c r="B241" s="813"/>
      <c r="C241" s="813"/>
      <c r="D241" s="812"/>
      <c r="E241" s="812"/>
      <c r="F241" s="812"/>
      <c r="G241" s="812"/>
      <c r="H241" s="100"/>
      <c r="I241" s="100"/>
      <c r="J241" s="100"/>
      <c r="K241" s="100"/>
      <c r="L241" s="100"/>
      <c r="M241" s="100"/>
      <c r="N241" s="100"/>
      <c r="O241" s="100"/>
      <c r="P241" s="100"/>
      <c r="Q241" s="100"/>
      <c r="R241" s="100"/>
      <c r="S241" s="100"/>
      <c r="T241" s="100"/>
      <c r="U241" s="100"/>
      <c r="V241" s="100"/>
      <c r="W241" s="100"/>
      <c r="X241" s="100"/>
      <c r="Y241" s="100"/>
      <c r="Z241" s="100"/>
    </row>
    <row r="242" ht="14.25" customHeight="1">
      <c r="A242" s="812"/>
      <c r="B242" s="813"/>
      <c r="C242" s="813"/>
      <c r="D242" s="812"/>
      <c r="E242" s="812"/>
      <c r="F242" s="812"/>
      <c r="G242" s="812"/>
      <c r="H242" s="100"/>
      <c r="I242" s="100"/>
      <c r="J242" s="100"/>
      <c r="K242" s="100"/>
      <c r="L242" s="100"/>
      <c r="M242" s="100"/>
      <c r="N242" s="100"/>
      <c r="O242" s="100"/>
      <c r="P242" s="100"/>
      <c r="Q242" s="100"/>
      <c r="R242" s="100"/>
      <c r="S242" s="100"/>
      <c r="T242" s="100"/>
      <c r="U242" s="100"/>
      <c r="V242" s="100"/>
      <c r="W242" s="100"/>
      <c r="X242" s="100"/>
      <c r="Y242" s="100"/>
      <c r="Z242" s="100"/>
    </row>
    <row r="243" ht="14.25" customHeight="1">
      <c r="A243" s="812"/>
      <c r="B243" s="813"/>
      <c r="C243" s="813"/>
      <c r="D243" s="812"/>
      <c r="E243" s="812"/>
      <c r="F243" s="812"/>
      <c r="G243" s="812"/>
      <c r="H243" s="100"/>
      <c r="I243" s="100"/>
      <c r="J243" s="100"/>
      <c r="K243" s="100"/>
      <c r="L243" s="100"/>
      <c r="M243" s="100"/>
      <c r="N243" s="100"/>
      <c r="O243" s="100"/>
      <c r="P243" s="100"/>
      <c r="Q243" s="100"/>
      <c r="R243" s="100"/>
      <c r="S243" s="100"/>
      <c r="T243" s="100"/>
      <c r="U243" s="100"/>
      <c r="V243" s="100"/>
      <c r="W243" s="100"/>
      <c r="X243" s="100"/>
      <c r="Y243" s="100"/>
      <c r="Z243" s="100"/>
    </row>
    <row r="244" ht="14.25" customHeight="1">
      <c r="A244" s="812"/>
      <c r="B244" s="813"/>
      <c r="C244" s="813"/>
      <c r="D244" s="812"/>
      <c r="E244" s="812"/>
      <c r="F244" s="812"/>
      <c r="G244" s="812"/>
      <c r="H244" s="100"/>
      <c r="I244" s="100"/>
      <c r="J244" s="100"/>
      <c r="K244" s="100"/>
      <c r="L244" s="100"/>
      <c r="M244" s="100"/>
      <c r="N244" s="100"/>
      <c r="O244" s="100"/>
      <c r="P244" s="100"/>
      <c r="Q244" s="100"/>
      <c r="R244" s="100"/>
      <c r="S244" s="100"/>
      <c r="T244" s="100"/>
      <c r="U244" s="100"/>
      <c r="V244" s="100"/>
      <c r="W244" s="100"/>
      <c r="X244" s="100"/>
      <c r="Y244" s="100"/>
      <c r="Z244" s="100"/>
    </row>
    <row r="245" ht="14.25" customHeight="1">
      <c r="A245" s="812"/>
      <c r="B245" s="813"/>
      <c r="C245" s="813"/>
      <c r="D245" s="812"/>
      <c r="E245" s="812"/>
      <c r="F245" s="812"/>
      <c r="G245" s="812"/>
      <c r="H245" s="100"/>
      <c r="I245" s="100"/>
      <c r="J245" s="100"/>
      <c r="K245" s="100"/>
      <c r="L245" s="100"/>
      <c r="M245" s="100"/>
      <c r="N245" s="100"/>
      <c r="O245" s="100"/>
      <c r="P245" s="100"/>
      <c r="Q245" s="100"/>
      <c r="R245" s="100"/>
      <c r="S245" s="100"/>
      <c r="T245" s="100"/>
      <c r="U245" s="100"/>
      <c r="V245" s="100"/>
      <c r="W245" s="100"/>
      <c r="X245" s="100"/>
      <c r="Y245" s="100"/>
      <c r="Z245" s="100"/>
    </row>
    <row r="246" ht="14.25" customHeight="1">
      <c r="A246" s="812"/>
      <c r="B246" s="813"/>
      <c r="C246" s="813"/>
      <c r="D246" s="812"/>
      <c r="E246" s="812"/>
      <c r="F246" s="812"/>
      <c r="G246" s="812"/>
      <c r="H246" s="100"/>
      <c r="I246" s="100"/>
      <c r="J246" s="100"/>
      <c r="K246" s="100"/>
      <c r="L246" s="100"/>
      <c r="M246" s="100"/>
      <c r="N246" s="100"/>
      <c r="O246" s="100"/>
      <c r="P246" s="100"/>
      <c r="Q246" s="100"/>
      <c r="R246" s="100"/>
      <c r="S246" s="100"/>
      <c r="T246" s="100"/>
      <c r="U246" s="100"/>
      <c r="V246" s="100"/>
      <c r="W246" s="100"/>
      <c r="X246" s="100"/>
      <c r="Y246" s="100"/>
      <c r="Z246" s="100"/>
    </row>
    <row r="247" ht="14.25" customHeight="1">
      <c r="A247" s="812"/>
      <c r="B247" s="813"/>
      <c r="C247" s="813"/>
      <c r="D247" s="812"/>
      <c r="E247" s="812"/>
      <c r="F247" s="812"/>
      <c r="G247" s="812"/>
      <c r="H247" s="100"/>
      <c r="I247" s="100"/>
      <c r="J247" s="100"/>
      <c r="K247" s="100"/>
      <c r="L247" s="100"/>
      <c r="M247" s="100"/>
      <c r="N247" s="100"/>
      <c r="O247" s="100"/>
      <c r="P247" s="100"/>
      <c r="Q247" s="100"/>
      <c r="R247" s="100"/>
      <c r="S247" s="100"/>
      <c r="T247" s="100"/>
      <c r="U247" s="100"/>
      <c r="V247" s="100"/>
      <c r="W247" s="100"/>
      <c r="X247" s="100"/>
      <c r="Y247" s="100"/>
      <c r="Z247" s="100"/>
    </row>
    <row r="248" ht="14.25" customHeight="1">
      <c r="A248" s="812"/>
      <c r="B248" s="813"/>
      <c r="C248" s="813"/>
      <c r="D248" s="812"/>
      <c r="E248" s="812"/>
      <c r="F248" s="812"/>
      <c r="G248" s="812"/>
      <c r="H248" s="100"/>
      <c r="I248" s="100"/>
      <c r="J248" s="100"/>
      <c r="K248" s="100"/>
      <c r="L248" s="100"/>
      <c r="M248" s="100"/>
      <c r="N248" s="100"/>
      <c r="O248" s="100"/>
      <c r="P248" s="100"/>
      <c r="Q248" s="100"/>
      <c r="R248" s="100"/>
      <c r="S248" s="100"/>
      <c r="T248" s="100"/>
      <c r="U248" s="100"/>
      <c r="V248" s="100"/>
      <c r="W248" s="100"/>
      <c r="X248" s="100"/>
      <c r="Y248" s="100"/>
      <c r="Z248" s="100"/>
    </row>
    <row r="249" ht="14.25" customHeight="1">
      <c r="A249" s="812"/>
      <c r="B249" s="813"/>
      <c r="C249" s="813"/>
      <c r="D249" s="812"/>
      <c r="E249" s="812"/>
      <c r="F249" s="812"/>
      <c r="G249" s="812"/>
      <c r="H249" s="100"/>
      <c r="I249" s="100"/>
      <c r="J249" s="100"/>
      <c r="K249" s="100"/>
      <c r="L249" s="100"/>
      <c r="M249" s="100"/>
      <c r="N249" s="100"/>
      <c r="O249" s="100"/>
      <c r="P249" s="100"/>
      <c r="Q249" s="100"/>
      <c r="R249" s="100"/>
      <c r="S249" s="100"/>
      <c r="T249" s="100"/>
      <c r="U249" s="100"/>
      <c r="V249" s="100"/>
      <c r="W249" s="100"/>
      <c r="X249" s="100"/>
      <c r="Y249" s="100"/>
      <c r="Z249" s="100"/>
    </row>
    <row r="250" ht="14.25" customHeight="1">
      <c r="A250" s="812"/>
      <c r="B250" s="813"/>
      <c r="C250" s="813"/>
      <c r="D250" s="812"/>
      <c r="E250" s="812"/>
      <c r="F250" s="812"/>
      <c r="G250" s="812"/>
      <c r="H250" s="100"/>
      <c r="I250" s="100"/>
      <c r="J250" s="100"/>
      <c r="K250" s="100"/>
      <c r="L250" s="100"/>
      <c r="M250" s="100"/>
      <c r="N250" s="100"/>
      <c r="O250" s="100"/>
      <c r="P250" s="100"/>
      <c r="Q250" s="100"/>
      <c r="R250" s="100"/>
      <c r="S250" s="100"/>
      <c r="T250" s="100"/>
      <c r="U250" s="100"/>
      <c r="V250" s="100"/>
      <c r="W250" s="100"/>
      <c r="X250" s="100"/>
      <c r="Y250" s="100"/>
      <c r="Z250" s="100"/>
    </row>
    <row r="251" ht="14.25" customHeight="1">
      <c r="A251" s="812"/>
      <c r="B251" s="813"/>
      <c r="C251" s="813"/>
      <c r="D251" s="812"/>
      <c r="E251" s="812"/>
      <c r="F251" s="812"/>
      <c r="G251" s="812"/>
      <c r="H251" s="100"/>
      <c r="I251" s="100"/>
      <c r="J251" s="100"/>
      <c r="K251" s="100"/>
      <c r="L251" s="100"/>
      <c r="M251" s="100"/>
      <c r="N251" s="100"/>
      <c r="O251" s="100"/>
      <c r="P251" s="100"/>
      <c r="Q251" s="100"/>
      <c r="R251" s="100"/>
      <c r="S251" s="100"/>
      <c r="T251" s="100"/>
      <c r="U251" s="100"/>
      <c r="V251" s="100"/>
      <c r="W251" s="100"/>
      <c r="X251" s="100"/>
      <c r="Y251" s="100"/>
      <c r="Z251" s="100"/>
    </row>
    <row r="252" ht="14.25" customHeight="1">
      <c r="A252" s="812"/>
      <c r="B252" s="813"/>
      <c r="C252" s="813"/>
      <c r="D252" s="812"/>
      <c r="E252" s="812"/>
      <c r="F252" s="812"/>
      <c r="G252" s="812"/>
      <c r="H252" s="100"/>
      <c r="I252" s="100"/>
      <c r="J252" s="100"/>
      <c r="K252" s="100"/>
      <c r="L252" s="100"/>
      <c r="M252" s="100"/>
      <c r="N252" s="100"/>
      <c r="O252" s="100"/>
      <c r="P252" s="100"/>
      <c r="Q252" s="100"/>
      <c r="R252" s="100"/>
      <c r="S252" s="100"/>
      <c r="T252" s="100"/>
      <c r="U252" s="100"/>
      <c r="V252" s="100"/>
      <c r="W252" s="100"/>
      <c r="X252" s="100"/>
      <c r="Y252" s="100"/>
      <c r="Z252" s="100"/>
    </row>
    <row r="253" ht="14.25" customHeight="1">
      <c r="A253" s="812"/>
      <c r="B253" s="813"/>
      <c r="C253" s="813"/>
      <c r="D253" s="812"/>
      <c r="E253" s="812"/>
      <c r="F253" s="812"/>
      <c r="G253" s="812"/>
      <c r="H253" s="100"/>
      <c r="I253" s="100"/>
      <c r="J253" s="100"/>
      <c r="K253" s="100"/>
      <c r="L253" s="100"/>
      <c r="M253" s="100"/>
      <c r="N253" s="100"/>
      <c r="O253" s="100"/>
      <c r="P253" s="100"/>
      <c r="Q253" s="100"/>
      <c r="R253" s="100"/>
      <c r="S253" s="100"/>
      <c r="T253" s="100"/>
      <c r="U253" s="100"/>
      <c r="V253" s="100"/>
      <c r="W253" s="100"/>
      <c r="X253" s="100"/>
      <c r="Y253" s="100"/>
      <c r="Z253" s="100"/>
    </row>
    <row r="254" ht="14.25" customHeight="1">
      <c r="A254" s="812"/>
      <c r="B254" s="813"/>
      <c r="C254" s="813"/>
      <c r="D254" s="812"/>
      <c r="E254" s="812"/>
      <c r="F254" s="812"/>
      <c r="G254" s="812"/>
      <c r="H254" s="100"/>
      <c r="I254" s="100"/>
      <c r="J254" s="100"/>
      <c r="K254" s="100"/>
      <c r="L254" s="100"/>
      <c r="M254" s="100"/>
      <c r="N254" s="100"/>
      <c r="O254" s="100"/>
      <c r="P254" s="100"/>
      <c r="Q254" s="100"/>
      <c r="R254" s="100"/>
      <c r="S254" s="100"/>
      <c r="T254" s="100"/>
      <c r="U254" s="100"/>
      <c r="V254" s="100"/>
      <c r="W254" s="100"/>
      <c r="X254" s="100"/>
      <c r="Y254" s="100"/>
      <c r="Z254" s="100"/>
    </row>
    <row r="255" ht="14.25" customHeight="1">
      <c r="A255" s="812"/>
      <c r="B255" s="813"/>
      <c r="C255" s="813"/>
      <c r="D255" s="812"/>
      <c r="E255" s="812"/>
      <c r="F255" s="812"/>
      <c r="G255" s="812"/>
      <c r="H255" s="100"/>
      <c r="I255" s="100"/>
      <c r="J255" s="100"/>
      <c r="K255" s="100"/>
      <c r="L255" s="100"/>
      <c r="M255" s="100"/>
      <c r="N255" s="100"/>
      <c r="O255" s="100"/>
      <c r="P255" s="100"/>
      <c r="Q255" s="100"/>
      <c r="R255" s="100"/>
      <c r="S255" s="100"/>
      <c r="T255" s="100"/>
      <c r="U255" s="100"/>
      <c r="V255" s="100"/>
      <c r="W255" s="100"/>
      <c r="X255" s="100"/>
      <c r="Y255" s="100"/>
      <c r="Z255" s="100"/>
    </row>
    <row r="256" ht="14.25" customHeight="1">
      <c r="A256" s="812"/>
      <c r="B256" s="813"/>
      <c r="C256" s="813"/>
      <c r="D256" s="812"/>
      <c r="E256" s="812"/>
      <c r="F256" s="812"/>
      <c r="G256" s="812"/>
      <c r="H256" s="100"/>
      <c r="I256" s="100"/>
      <c r="J256" s="100"/>
      <c r="K256" s="100"/>
      <c r="L256" s="100"/>
      <c r="M256" s="100"/>
      <c r="N256" s="100"/>
      <c r="O256" s="100"/>
      <c r="P256" s="100"/>
      <c r="Q256" s="100"/>
      <c r="R256" s="100"/>
      <c r="S256" s="100"/>
      <c r="T256" s="100"/>
      <c r="U256" s="100"/>
      <c r="V256" s="100"/>
      <c r="W256" s="100"/>
      <c r="X256" s="100"/>
      <c r="Y256" s="100"/>
      <c r="Z256" s="100"/>
    </row>
    <row r="257" ht="14.25" customHeight="1">
      <c r="A257" s="812"/>
      <c r="B257" s="813"/>
      <c r="C257" s="813"/>
      <c r="D257" s="812"/>
      <c r="E257" s="812"/>
      <c r="F257" s="812"/>
      <c r="G257" s="812"/>
      <c r="H257" s="100"/>
      <c r="I257" s="100"/>
      <c r="J257" s="100"/>
      <c r="K257" s="100"/>
      <c r="L257" s="100"/>
      <c r="M257" s="100"/>
      <c r="N257" s="100"/>
      <c r="O257" s="100"/>
      <c r="P257" s="100"/>
      <c r="Q257" s="100"/>
      <c r="R257" s="100"/>
      <c r="S257" s="100"/>
      <c r="T257" s="100"/>
      <c r="U257" s="100"/>
      <c r="V257" s="100"/>
      <c r="W257" s="100"/>
      <c r="X257" s="100"/>
      <c r="Y257" s="100"/>
      <c r="Z257" s="100"/>
    </row>
    <row r="258" ht="14.25" customHeight="1">
      <c r="A258" s="812"/>
      <c r="B258" s="813"/>
      <c r="C258" s="813"/>
      <c r="D258" s="812"/>
      <c r="E258" s="812"/>
      <c r="F258" s="812"/>
      <c r="G258" s="812"/>
      <c r="H258" s="100"/>
      <c r="I258" s="100"/>
      <c r="J258" s="100"/>
      <c r="K258" s="100"/>
      <c r="L258" s="100"/>
      <c r="M258" s="100"/>
      <c r="N258" s="100"/>
      <c r="O258" s="100"/>
      <c r="P258" s="100"/>
      <c r="Q258" s="100"/>
      <c r="R258" s="100"/>
      <c r="S258" s="100"/>
      <c r="T258" s="100"/>
      <c r="U258" s="100"/>
      <c r="V258" s="100"/>
      <c r="W258" s="100"/>
      <c r="X258" s="100"/>
      <c r="Y258" s="100"/>
      <c r="Z258" s="100"/>
    </row>
    <row r="259" ht="14.25" customHeight="1">
      <c r="A259" s="812"/>
      <c r="B259" s="813"/>
      <c r="C259" s="813"/>
      <c r="D259" s="812"/>
      <c r="E259" s="812"/>
      <c r="F259" s="812"/>
      <c r="G259" s="812"/>
      <c r="H259" s="100"/>
      <c r="I259" s="100"/>
      <c r="J259" s="100"/>
      <c r="K259" s="100"/>
      <c r="L259" s="100"/>
      <c r="M259" s="100"/>
      <c r="N259" s="100"/>
      <c r="O259" s="100"/>
      <c r="P259" s="100"/>
      <c r="Q259" s="100"/>
      <c r="R259" s="100"/>
      <c r="S259" s="100"/>
      <c r="T259" s="100"/>
      <c r="U259" s="100"/>
      <c r="V259" s="100"/>
      <c r="W259" s="100"/>
      <c r="X259" s="100"/>
      <c r="Y259" s="100"/>
      <c r="Z259" s="100"/>
    </row>
    <row r="260" ht="14.25" customHeight="1">
      <c r="A260" s="812"/>
      <c r="B260" s="813"/>
      <c r="C260" s="813"/>
      <c r="D260" s="812"/>
      <c r="E260" s="812"/>
      <c r="F260" s="812"/>
      <c r="G260" s="812"/>
      <c r="H260" s="100"/>
      <c r="I260" s="100"/>
      <c r="J260" s="100"/>
      <c r="K260" s="100"/>
      <c r="L260" s="100"/>
      <c r="M260" s="100"/>
      <c r="N260" s="100"/>
      <c r="O260" s="100"/>
      <c r="P260" s="100"/>
      <c r="Q260" s="100"/>
      <c r="R260" s="100"/>
      <c r="S260" s="100"/>
      <c r="T260" s="100"/>
      <c r="U260" s="100"/>
      <c r="V260" s="100"/>
      <c r="W260" s="100"/>
      <c r="X260" s="100"/>
      <c r="Y260" s="100"/>
      <c r="Z260" s="100"/>
    </row>
    <row r="261" ht="14.25" customHeight="1">
      <c r="A261" s="812"/>
      <c r="B261" s="813"/>
      <c r="C261" s="813"/>
      <c r="D261" s="812"/>
      <c r="E261" s="812"/>
      <c r="F261" s="812"/>
      <c r="G261" s="812"/>
      <c r="H261" s="100"/>
      <c r="I261" s="100"/>
      <c r="J261" s="100"/>
      <c r="K261" s="100"/>
      <c r="L261" s="100"/>
      <c r="M261" s="100"/>
      <c r="N261" s="100"/>
      <c r="O261" s="100"/>
      <c r="P261" s="100"/>
      <c r="Q261" s="100"/>
      <c r="R261" s="100"/>
      <c r="S261" s="100"/>
      <c r="T261" s="100"/>
      <c r="U261" s="100"/>
      <c r="V261" s="100"/>
      <c r="W261" s="100"/>
      <c r="X261" s="100"/>
      <c r="Y261" s="100"/>
      <c r="Z261" s="100"/>
    </row>
    <row r="262" ht="14.25" customHeight="1">
      <c r="A262" s="812"/>
      <c r="B262" s="813"/>
      <c r="C262" s="813"/>
      <c r="D262" s="812"/>
      <c r="E262" s="812"/>
      <c r="F262" s="812"/>
      <c r="G262" s="812"/>
      <c r="H262" s="100"/>
      <c r="I262" s="100"/>
      <c r="J262" s="100"/>
      <c r="K262" s="100"/>
      <c r="L262" s="100"/>
      <c r="M262" s="100"/>
      <c r="N262" s="100"/>
      <c r="O262" s="100"/>
      <c r="P262" s="100"/>
      <c r="Q262" s="100"/>
      <c r="R262" s="100"/>
      <c r="S262" s="100"/>
      <c r="T262" s="100"/>
      <c r="U262" s="100"/>
      <c r="V262" s="100"/>
      <c r="W262" s="100"/>
      <c r="X262" s="100"/>
      <c r="Y262" s="100"/>
      <c r="Z262" s="100"/>
    </row>
    <row r="263" ht="14.25" customHeight="1">
      <c r="A263" s="812"/>
      <c r="B263" s="813"/>
      <c r="C263" s="813"/>
      <c r="D263" s="812"/>
      <c r="E263" s="812"/>
      <c r="F263" s="812"/>
      <c r="G263" s="812"/>
      <c r="H263" s="100"/>
      <c r="I263" s="100"/>
      <c r="J263" s="100"/>
      <c r="K263" s="100"/>
      <c r="L263" s="100"/>
      <c r="M263" s="100"/>
      <c r="N263" s="100"/>
      <c r="O263" s="100"/>
      <c r="P263" s="100"/>
      <c r="Q263" s="100"/>
      <c r="R263" s="100"/>
      <c r="S263" s="100"/>
      <c r="T263" s="100"/>
      <c r="U263" s="100"/>
      <c r="V263" s="100"/>
      <c r="W263" s="100"/>
      <c r="X263" s="100"/>
      <c r="Y263" s="100"/>
      <c r="Z263" s="100"/>
    </row>
    <row r="264" ht="14.25" customHeight="1">
      <c r="A264" s="812"/>
      <c r="B264" s="813"/>
      <c r="C264" s="813"/>
      <c r="D264" s="812"/>
      <c r="E264" s="812"/>
      <c r="F264" s="812"/>
      <c r="G264" s="812"/>
      <c r="H264" s="100"/>
      <c r="I264" s="100"/>
      <c r="J264" s="100"/>
      <c r="K264" s="100"/>
      <c r="L264" s="100"/>
      <c r="M264" s="100"/>
      <c r="N264" s="100"/>
      <c r="O264" s="100"/>
      <c r="P264" s="100"/>
      <c r="Q264" s="100"/>
      <c r="R264" s="100"/>
      <c r="S264" s="100"/>
      <c r="T264" s="100"/>
      <c r="U264" s="100"/>
      <c r="V264" s="100"/>
      <c r="W264" s="100"/>
      <c r="X264" s="100"/>
      <c r="Y264" s="100"/>
      <c r="Z264" s="100"/>
    </row>
    <row r="265" ht="14.25" customHeight="1">
      <c r="A265" s="812"/>
      <c r="B265" s="813"/>
      <c r="C265" s="813"/>
      <c r="D265" s="812"/>
      <c r="E265" s="812"/>
      <c r="F265" s="812"/>
      <c r="G265" s="812"/>
      <c r="H265" s="100"/>
      <c r="I265" s="100"/>
      <c r="J265" s="100"/>
      <c r="K265" s="100"/>
      <c r="L265" s="100"/>
      <c r="M265" s="100"/>
      <c r="N265" s="100"/>
      <c r="O265" s="100"/>
      <c r="P265" s="100"/>
      <c r="Q265" s="100"/>
      <c r="R265" s="100"/>
      <c r="S265" s="100"/>
      <c r="T265" s="100"/>
      <c r="U265" s="100"/>
      <c r="V265" s="100"/>
      <c r="W265" s="100"/>
      <c r="X265" s="100"/>
      <c r="Y265" s="100"/>
      <c r="Z265" s="100"/>
    </row>
    <row r="266" ht="14.25" customHeight="1">
      <c r="A266" s="812"/>
      <c r="B266" s="813"/>
      <c r="C266" s="813"/>
      <c r="D266" s="812"/>
      <c r="E266" s="812"/>
      <c r="F266" s="812"/>
      <c r="G266" s="812"/>
      <c r="H266" s="100"/>
      <c r="I266" s="100"/>
      <c r="J266" s="100"/>
      <c r="K266" s="100"/>
      <c r="L266" s="100"/>
      <c r="M266" s="100"/>
      <c r="N266" s="100"/>
      <c r="O266" s="100"/>
      <c r="P266" s="100"/>
      <c r="Q266" s="100"/>
      <c r="R266" s="100"/>
      <c r="S266" s="100"/>
      <c r="T266" s="100"/>
      <c r="U266" s="100"/>
      <c r="V266" s="100"/>
      <c r="W266" s="100"/>
      <c r="X266" s="100"/>
      <c r="Y266" s="100"/>
      <c r="Z266" s="100"/>
    </row>
    <row r="267" ht="14.25" customHeight="1">
      <c r="A267" s="812"/>
      <c r="B267" s="813"/>
      <c r="C267" s="813"/>
      <c r="D267" s="812"/>
      <c r="E267" s="812"/>
      <c r="F267" s="812"/>
      <c r="G267" s="812"/>
      <c r="H267" s="100"/>
      <c r="I267" s="100"/>
      <c r="J267" s="100"/>
      <c r="K267" s="100"/>
      <c r="L267" s="100"/>
      <c r="M267" s="100"/>
      <c r="N267" s="100"/>
      <c r="O267" s="100"/>
      <c r="P267" s="100"/>
      <c r="Q267" s="100"/>
      <c r="R267" s="100"/>
      <c r="S267" s="100"/>
      <c r="T267" s="100"/>
      <c r="U267" s="100"/>
      <c r="V267" s="100"/>
      <c r="W267" s="100"/>
      <c r="X267" s="100"/>
      <c r="Y267" s="100"/>
      <c r="Z267" s="100"/>
    </row>
    <row r="268" ht="14.25" customHeight="1">
      <c r="A268" s="812"/>
      <c r="B268" s="813"/>
      <c r="C268" s="813"/>
      <c r="D268" s="812"/>
      <c r="E268" s="812"/>
      <c r="F268" s="812"/>
      <c r="G268" s="812"/>
      <c r="H268" s="100"/>
      <c r="I268" s="100"/>
      <c r="J268" s="100"/>
      <c r="K268" s="100"/>
      <c r="L268" s="100"/>
      <c r="M268" s="100"/>
      <c r="N268" s="100"/>
      <c r="O268" s="100"/>
      <c r="P268" s="100"/>
      <c r="Q268" s="100"/>
      <c r="R268" s="100"/>
      <c r="S268" s="100"/>
      <c r="T268" s="100"/>
      <c r="U268" s="100"/>
      <c r="V268" s="100"/>
      <c r="W268" s="100"/>
      <c r="X268" s="100"/>
      <c r="Y268" s="100"/>
      <c r="Z268" s="100"/>
    </row>
    <row r="269" ht="14.25" customHeight="1">
      <c r="A269" s="812"/>
      <c r="B269" s="813"/>
      <c r="C269" s="813"/>
      <c r="D269" s="812"/>
      <c r="E269" s="812"/>
      <c r="F269" s="812"/>
      <c r="G269" s="812"/>
      <c r="H269" s="100"/>
      <c r="I269" s="100"/>
      <c r="J269" s="100"/>
      <c r="K269" s="100"/>
      <c r="L269" s="100"/>
      <c r="M269" s="100"/>
      <c r="N269" s="100"/>
      <c r="O269" s="100"/>
      <c r="P269" s="100"/>
      <c r="Q269" s="100"/>
      <c r="R269" s="100"/>
      <c r="S269" s="100"/>
      <c r="T269" s="100"/>
      <c r="U269" s="100"/>
      <c r="V269" s="100"/>
      <c r="W269" s="100"/>
      <c r="X269" s="100"/>
      <c r="Y269" s="100"/>
      <c r="Z269" s="100"/>
    </row>
    <row r="270" ht="14.25" customHeight="1">
      <c r="A270" s="812"/>
      <c r="B270" s="813"/>
      <c r="C270" s="813"/>
      <c r="D270" s="812"/>
      <c r="E270" s="812"/>
      <c r="F270" s="812"/>
      <c r="G270" s="812"/>
      <c r="H270" s="100"/>
      <c r="I270" s="100"/>
      <c r="J270" s="100"/>
      <c r="K270" s="100"/>
      <c r="L270" s="100"/>
      <c r="M270" s="100"/>
      <c r="N270" s="100"/>
      <c r="O270" s="100"/>
      <c r="P270" s="100"/>
      <c r="Q270" s="100"/>
      <c r="R270" s="100"/>
      <c r="S270" s="100"/>
      <c r="T270" s="100"/>
      <c r="U270" s="100"/>
      <c r="V270" s="100"/>
      <c r="W270" s="100"/>
      <c r="X270" s="100"/>
      <c r="Y270" s="100"/>
      <c r="Z270" s="100"/>
    </row>
    <row r="271" ht="14.25" customHeight="1">
      <c r="A271" s="812"/>
      <c r="B271" s="813"/>
      <c r="C271" s="813"/>
      <c r="D271" s="812"/>
      <c r="E271" s="812"/>
      <c r="F271" s="812"/>
      <c r="G271" s="812"/>
      <c r="H271" s="100"/>
      <c r="I271" s="100"/>
      <c r="J271" s="100"/>
      <c r="K271" s="100"/>
      <c r="L271" s="100"/>
      <c r="M271" s="100"/>
      <c r="N271" s="100"/>
      <c r="O271" s="100"/>
      <c r="P271" s="100"/>
      <c r="Q271" s="100"/>
      <c r="R271" s="100"/>
      <c r="S271" s="100"/>
      <c r="T271" s="100"/>
      <c r="U271" s="100"/>
      <c r="V271" s="100"/>
      <c r="W271" s="100"/>
      <c r="X271" s="100"/>
      <c r="Y271" s="100"/>
      <c r="Z271" s="100"/>
    </row>
    <row r="272" ht="14.25" customHeight="1">
      <c r="A272" s="812"/>
      <c r="B272" s="813"/>
      <c r="C272" s="813"/>
      <c r="D272" s="812"/>
      <c r="E272" s="812"/>
      <c r="F272" s="812"/>
      <c r="G272" s="812"/>
      <c r="H272" s="100"/>
      <c r="I272" s="100"/>
      <c r="J272" s="100"/>
      <c r="K272" s="100"/>
      <c r="L272" s="100"/>
      <c r="M272" s="100"/>
      <c r="N272" s="100"/>
      <c r="O272" s="100"/>
      <c r="P272" s="100"/>
      <c r="Q272" s="100"/>
      <c r="R272" s="100"/>
      <c r="S272" s="100"/>
      <c r="T272" s="100"/>
      <c r="U272" s="100"/>
      <c r="V272" s="100"/>
      <c r="W272" s="100"/>
      <c r="X272" s="100"/>
      <c r="Y272" s="100"/>
      <c r="Z272" s="100"/>
    </row>
    <row r="273" ht="14.25" customHeight="1">
      <c r="A273" s="812"/>
      <c r="B273" s="813"/>
      <c r="C273" s="813"/>
      <c r="D273" s="812"/>
      <c r="E273" s="812"/>
      <c r="F273" s="812"/>
      <c r="G273" s="812"/>
      <c r="H273" s="100"/>
      <c r="I273" s="100"/>
      <c r="J273" s="100"/>
      <c r="K273" s="100"/>
      <c r="L273" s="100"/>
      <c r="M273" s="100"/>
      <c r="N273" s="100"/>
      <c r="O273" s="100"/>
      <c r="P273" s="100"/>
      <c r="Q273" s="100"/>
      <c r="R273" s="100"/>
      <c r="S273" s="100"/>
      <c r="T273" s="100"/>
      <c r="U273" s="100"/>
      <c r="V273" s="100"/>
      <c r="W273" s="100"/>
      <c r="X273" s="100"/>
      <c r="Y273" s="100"/>
      <c r="Z273" s="100"/>
    </row>
    <row r="274" ht="14.25" customHeight="1">
      <c r="A274" s="812"/>
      <c r="B274" s="813"/>
      <c r="C274" s="813"/>
      <c r="D274" s="812"/>
      <c r="E274" s="812"/>
      <c r="F274" s="812"/>
      <c r="G274" s="812"/>
      <c r="H274" s="100"/>
      <c r="I274" s="100"/>
      <c r="J274" s="100"/>
      <c r="K274" s="100"/>
      <c r="L274" s="100"/>
      <c r="M274" s="100"/>
      <c r="N274" s="100"/>
      <c r="O274" s="100"/>
      <c r="P274" s="100"/>
      <c r="Q274" s="100"/>
      <c r="R274" s="100"/>
      <c r="S274" s="100"/>
      <c r="T274" s="100"/>
      <c r="U274" s="100"/>
      <c r="V274" s="100"/>
      <c r="W274" s="100"/>
      <c r="X274" s="100"/>
      <c r="Y274" s="100"/>
      <c r="Z274" s="100"/>
    </row>
    <row r="275" ht="14.25" customHeight="1">
      <c r="A275" s="812"/>
      <c r="B275" s="813"/>
      <c r="C275" s="813"/>
      <c r="D275" s="812"/>
      <c r="E275" s="812"/>
      <c r="F275" s="812"/>
      <c r="G275" s="812"/>
      <c r="H275" s="100"/>
      <c r="I275" s="100"/>
      <c r="J275" s="100"/>
      <c r="K275" s="100"/>
      <c r="L275" s="100"/>
      <c r="M275" s="100"/>
      <c r="N275" s="100"/>
      <c r="O275" s="100"/>
      <c r="P275" s="100"/>
      <c r="Q275" s="100"/>
      <c r="R275" s="100"/>
      <c r="S275" s="100"/>
      <c r="T275" s="100"/>
      <c r="U275" s="100"/>
      <c r="V275" s="100"/>
      <c r="W275" s="100"/>
      <c r="X275" s="100"/>
      <c r="Y275" s="100"/>
      <c r="Z275" s="100"/>
    </row>
    <row r="276" ht="14.25" customHeight="1">
      <c r="A276" s="812"/>
      <c r="B276" s="813"/>
      <c r="C276" s="813"/>
      <c r="D276" s="812"/>
      <c r="E276" s="812"/>
      <c r="F276" s="812"/>
      <c r="G276" s="812"/>
      <c r="H276" s="100"/>
      <c r="I276" s="100"/>
      <c r="J276" s="100"/>
      <c r="K276" s="100"/>
      <c r="L276" s="100"/>
      <c r="M276" s="100"/>
      <c r="N276" s="100"/>
      <c r="O276" s="100"/>
      <c r="P276" s="100"/>
      <c r="Q276" s="100"/>
      <c r="R276" s="100"/>
      <c r="S276" s="100"/>
      <c r="T276" s="100"/>
      <c r="U276" s="100"/>
      <c r="V276" s="100"/>
      <c r="W276" s="100"/>
      <c r="X276" s="100"/>
      <c r="Y276" s="100"/>
      <c r="Z276" s="100"/>
    </row>
    <row r="277" ht="14.25" customHeight="1">
      <c r="A277" s="812"/>
      <c r="B277" s="813"/>
      <c r="C277" s="813"/>
      <c r="D277" s="812"/>
      <c r="E277" s="812"/>
      <c r="F277" s="812"/>
      <c r="G277" s="812"/>
      <c r="H277" s="100"/>
      <c r="I277" s="100"/>
      <c r="J277" s="100"/>
      <c r="K277" s="100"/>
      <c r="L277" s="100"/>
      <c r="M277" s="100"/>
      <c r="N277" s="100"/>
      <c r="O277" s="100"/>
      <c r="P277" s="100"/>
      <c r="Q277" s="100"/>
      <c r="R277" s="100"/>
      <c r="S277" s="100"/>
      <c r="T277" s="100"/>
      <c r="U277" s="100"/>
      <c r="V277" s="100"/>
      <c r="W277" s="100"/>
      <c r="X277" s="100"/>
      <c r="Y277" s="100"/>
      <c r="Z277" s="100"/>
    </row>
    <row r="278" ht="14.25" customHeight="1">
      <c r="A278" s="812"/>
      <c r="B278" s="813"/>
      <c r="C278" s="813"/>
      <c r="D278" s="812"/>
      <c r="E278" s="812"/>
      <c r="F278" s="812"/>
      <c r="G278" s="812"/>
      <c r="H278" s="100"/>
      <c r="I278" s="100"/>
      <c r="J278" s="100"/>
      <c r="K278" s="100"/>
      <c r="L278" s="100"/>
      <c r="M278" s="100"/>
      <c r="N278" s="100"/>
      <c r="O278" s="100"/>
      <c r="P278" s="100"/>
      <c r="Q278" s="100"/>
      <c r="R278" s="100"/>
      <c r="S278" s="100"/>
      <c r="T278" s="100"/>
      <c r="U278" s="100"/>
      <c r="V278" s="100"/>
      <c r="W278" s="100"/>
      <c r="X278" s="100"/>
      <c r="Y278" s="100"/>
      <c r="Z278" s="100"/>
    </row>
    <row r="279" ht="14.25" customHeight="1">
      <c r="A279" s="812"/>
      <c r="B279" s="813"/>
      <c r="C279" s="813"/>
      <c r="D279" s="812"/>
      <c r="E279" s="812"/>
      <c r="F279" s="812"/>
      <c r="G279" s="812"/>
      <c r="H279" s="100"/>
      <c r="I279" s="100"/>
      <c r="J279" s="100"/>
      <c r="K279" s="100"/>
      <c r="L279" s="100"/>
      <c r="M279" s="100"/>
      <c r="N279" s="100"/>
      <c r="O279" s="100"/>
      <c r="P279" s="100"/>
      <c r="Q279" s="100"/>
      <c r="R279" s="100"/>
      <c r="S279" s="100"/>
      <c r="T279" s="100"/>
      <c r="U279" s="100"/>
      <c r="V279" s="100"/>
      <c r="W279" s="100"/>
      <c r="X279" s="100"/>
      <c r="Y279" s="100"/>
      <c r="Z279" s="100"/>
    </row>
    <row r="280" ht="14.25" customHeight="1">
      <c r="A280" s="812"/>
      <c r="B280" s="813"/>
      <c r="C280" s="813"/>
      <c r="D280" s="812"/>
      <c r="E280" s="812"/>
      <c r="F280" s="812"/>
      <c r="G280" s="812"/>
      <c r="H280" s="100"/>
      <c r="I280" s="100"/>
      <c r="J280" s="100"/>
      <c r="K280" s="100"/>
      <c r="L280" s="100"/>
      <c r="M280" s="100"/>
      <c r="N280" s="100"/>
      <c r="O280" s="100"/>
      <c r="P280" s="100"/>
      <c r="Q280" s="100"/>
      <c r="R280" s="100"/>
      <c r="S280" s="100"/>
      <c r="T280" s="100"/>
      <c r="U280" s="100"/>
      <c r="V280" s="100"/>
      <c r="W280" s="100"/>
      <c r="X280" s="100"/>
      <c r="Y280" s="100"/>
      <c r="Z280" s="100"/>
    </row>
    <row r="281" ht="14.25" customHeight="1">
      <c r="A281" s="812"/>
      <c r="B281" s="813"/>
      <c r="C281" s="813"/>
      <c r="D281" s="812"/>
      <c r="E281" s="812"/>
      <c r="F281" s="812"/>
      <c r="G281" s="812"/>
      <c r="H281" s="100"/>
      <c r="I281" s="100"/>
      <c r="J281" s="100"/>
      <c r="K281" s="100"/>
      <c r="L281" s="100"/>
      <c r="M281" s="100"/>
      <c r="N281" s="100"/>
      <c r="O281" s="100"/>
      <c r="P281" s="100"/>
      <c r="Q281" s="100"/>
      <c r="R281" s="100"/>
      <c r="S281" s="100"/>
      <c r="T281" s="100"/>
      <c r="U281" s="100"/>
      <c r="V281" s="100"/>
      <c r="W281" s="100"/>
      <c r="X281" s="100"/>
      <c r="Y281" s="100"/>
      <c r="Z281" s="100"/>
    </row>
    <row r="282" ht="14.25" customHeight="1">
      <c r="A282" s="812"/>
      <c r="B282" s="813"/>
      <c r="C282" s="813"/>
      <c r="D282" s="812"/>
      <c r="E282" s="812"/>
      <c r="F282" s="812"/>
      <c r="G282" s="812"/>
      <c r="H282" s="100"/>
      <c r="I282" s="100"/>
      <c r="J282" s="100"/>
      <c r="K282" s="100"/>
      <c r="L282" s="100"/>
      <c r="M282" s="100"/>
      <c r="N282" s="100"/>
      <c r="O282" s="100"/>
      <c r="P282" s="100"/>
      <c r="Q282" s="100"/>
      <c r="R282" s="100"/>
      <c r="S282" s="100"/>
      <c r="T282" s="100"/>
      <c r="U282" s="100"/>
      <c r="V282" s="100"/>
      <c r="W282" s="100"/>
      <c r="X282" s="100"/>
      <c r="Y282" s="100"/>
      <c r="Z282" s="100"/>
    </row>
    <row r="283" ht="14.25" customHeight="1">
      <c r="A283" s="812"/>
      <c r="B283" s="813"/>
      <c r="C283" s="813"/>
      <c r="D283" s="812"/>
      <c r="E283" s="812"/>
      <c r="F283" s="812"/>
      <c r="G283" s="812"/>
      <c r="H283" s="100"/>
      <c r="I283" s="100"/>
      <c r="J283" s="100"/>
      <c r="K283" s="100"/>
      <c r="L283" s="100"/>
      <c r="M283" s="100"/>
      <c r="N283" s="100"/>
      <c r="O283" s="100"/>
      <c r="P283" s="100"/>
      <c r="Q283" s="100"/>
      <c r="R283" s="100"/>
      <c r="S283" s="100"/>
      <c r="T283" s="100"/>
      <c r="U283" s="100"/>
      <c r="V283" s="100"/>
      <c r="W283" s="100"/>
      <c r="X283" s="100"/>
      <c r="Y283" s="100"/>
      <c r="Z283" s="100"/>
    </row>
    <row r="284" ht="14.25" customHeight="1">
      <c r="A284" s="812"/>
      <c r="B284" s="813"/>
      <c r="C284" s="813"/>
      <c r="D284" s="812"/>
      <c r="E284" s="812"/>
      <c r="F284" s="812"/>
      <c r="G284" s="812"/>
      <c r="H284" s="100"/>
      <c r="I284" s="100"/>
      <c r="J284" s="100"/>
      <c r="K284" s="100"/>
      <c r="L284" s="100"/>
      <c r="M284" s="100"/>
      <c r="N284" s="100"/>
      <c r="O284" s="100"/>
      <c r="P284" s="100"/>
      <c r="Q284" s="100"/>
      <c r="R284" s="100"/>
      <c r="S284" s="100"/>
      <c r="T284" s="100"/>
      <c r="U284" s="100"/>
      <c r="V284" s="100"/>
      <c r="W284" s="100"/>
      <c r="X284" s="100"/>
      <c r="Y284" s="100"/>
      <c r="Z284" s="100"/>
    </row>
    <row r="285" ht="14.25" customHeight="1">
      <c r="A285" s="812"/>
      <c r="B285" s="813"/>
      <c r="C285" s="813"/>
      <c r="D285" s="812"/>
      <c r="E285" s="812"/>
      <c r="F285" s="812"/>
      <c r="G285" s="812"/>
      <c r="H285" s="100"/>
      <c r="I285" s="100"/>
      <c r="J285" s="100"/>
      <c r="K285" s="100"/>
      <c r="L285" s="100"/>
      <c r="M285" s="100"/>
      <c r="N285" s="100"/>
      <c r="O285" s="100"/>
      <c r="P285" s="100"/>
      <c r="Q285" s="100"/>
      <c r="R285" s="100"/>
      <c r="S285" s="100"/>
      <c r="T285" s="100"/>
      <c r="U285" s="100"/>
      <c r="V285" s="100"/>
      <c r="W285" s="100"/>
      <c r="X285" s="100"/>
      <c r="Y285" s="100"/>
      <c r="Z285" s="100"/>
    </row>
    <row r="286" ht="14.25" customHeight="1">
      <c r="A286" s="812"/>
      <c r="B286" s="813"/>
      <c r="C286" s="813"/>
      <c r="D286" s="812"/>
      <c r="E286" s="812"/>
      <c r="F286" s="812"/>
      <c r="G286" s="812"/>
      <c r="H286" s="100"/>
      <c r="I286" s="100"/>
      <c r="J286" s="100"/>
      <c r="K286" s="100"/>
      <c r="L286" s="100"/>
      <c r="M286" s="100"/>
      <c r="N286" s="100"/>
      <c r="O286" s="100"/>
      <c r="P286" s="100"/>
      <c r="Q286" s="100"/>
      <c r="R286" s="100"/>
      <c r="S286" s="100"/>
      <c r="T286" s="100"/>
      <c r="U286" s="100"/>
      <c r="V286" s="100"/>
      <c r="W286" s="100"/>
      <c r="X286" s="100"/>
      <c r="Y286" s="100"/>
      <c r="Z286" s="100"/>
    </row>
    <row r="287" ht="14.25" customHeight="1">
      <c r="A287" s="812"/>
      <c r="B287" s="813"/>
      <c r="C287" s="813"/>
      <c r="D287" s="812"/>
      <c r="E287" s="812"/>
      <c r="F287" s="812"/>
      <c r="G287" s="812"/>
      <c r="H287" s="100"/>
      <c r="I287" s="100"/>
      <c r="J287" s="100"/>
      <c r="K287" s="100"/>
      <c r="L287" s="100"/>
      <c r="M287" s="100"/>
      <c r="N287" s="100"/>
      <c r="O287" s="100"/>
      <c r="P287" s="100"/>
      <c r="Q287" s="100"/>
      <c r="R287" s="100"/>
      <c r="S287" s="100"/>
      <c r="T287" s="100"/>
      <c r="U287" s="100"/>
      <c r="V287" s="100"/>
      <c r="W287" s="100"/>
      <c r="X287" s="100"/>
      <c r="Y287" s="100"/>
      <c r="Z287" s="100"/>
    </row>
    <row r="288" ht="14.25" customHeight="1">
      <c r="A288" s="812"/>
      <c r="B288" s="813"/>
      <c r="C288" s="813"/>
      <c r="D288" s="812"/>
      <c r="E288" s="812"/>
      <c r="F288" s="812"/>
      <c r="G288" s="812"/>
      <c r="H288" s="100"/>
      <c r="I288" s="100"/>
      <c r="J288" s="100"/>
      <c r="K288" s="100"/>
      <c r="L288" s="100"/>
      <c r="M288" s="100"/>
      <c r="N288" s="100"/>
      <c r="O288" s="100"/>
      <c r="P288" s="100"/>
      <c r="Q288" s="100"/>
      <c r="R288" s="100"/>
      <c r="S288" s="100"/>
      <c r="T288" s="100"/>
      <c r="U288" s="100"/>
      <c r="V288" s="100"/>
      <c r="W288" s="100"/>
      <c r="X288" s="100"/>
      <c r="Y288" s="100"/>
      <c r="Z288" s="100"/>
    </row>
    <row r="289" ht="14.25" customHeight="1">
      <c r="A289" s="812"/>
      <c r="B289" s="813"/>
      <c r="C289" s="813"/>
      <c r="D289" s="812"/>
      <c r="E289" s="812"/>
      <c r="F289" s="812"/>
      <c r="G289" s="812"/>
      <c r="H289" s="100"/>
      <c r="I289" s="100"/>
      <c r="J289" s="100"/>
      <c r="K289" s="100"/>
      <c r="L289" s="100"/>
      <c r="M289" s="100"/>
      <c r="N289" s="100"/>
      <c r="O289" s="100"/>
      <c r="P289" s="100"/>
      <c r="Q289" s="100"/>
      <c r="R289" s="100"/>
      <c r="S289" s="100"/>
      <c r="T289" s="100"/>
      <c r="U289" s="100"/>
      <c r="V289" s="100"/>
      <c r="W289" s="100"/>
      <c r="X289" s="100"/>
      <c r="Y289" s="100"/>
      <c r="Z289" s="100"/>
    </row>
    <row r="290" ht="14.25" customHeight="1">
      <c r="A290" s="812"/>
      <c r="B290" s="813"/>
      <c r="C290" s="813"/>
      <c r="D290" s="812"/>
      <c r="E290" s="812"/>
      <c r="F290" s="812"/>
      <c r="G290" s="812"/>
      <c r="H290" s="100"/>
      <c r="I290" s="100"/>
      <c r="J290" s="100"/>
      <c r="K290" s="100"/>
      <c r="L290" s="100"/>
      <c r="M290" s="100"/>
      <c r="N290" s="100"/>
      <c r="O290" s="100"/>
      <c r="P290" s="100"/>
      <c r="Q290" s="100"/>
      <c r="R290" s="100"/>
      <c r="S290" s="100"/>
      <c r="T290" s="100"/>
      <c r="U290" s="100"/>
      <c r="V290" s="100"/>
      <c r="W290" s="100"/>
      <c r="X290" s="100"/>
      <c r="Y290" s="100"/>
      <c r="Z290" s="100"/>
    </row>
    <row r="291" ht="14.25" customHeight="1">
      <c r="A291" s="812"/>
      <c r="B291" s="813"/>
      <c r="C291" s="813"/>
      <c r="D291" s="812"/>
      <c r="E291" s="812"/>
      <c r="F291" s="812"/>
      <c r="G291" s="812"/>
      <c r="H291" s="100"/>
      <c r="I291" s="100"/>
      <c r="J291" s="100"/>
      <c r="K291" s="100"/>
      <c r="L291" s="100"/>
      <c r="M291" s="100"/>
      <c r="N291" s="100"/>
      <c r="O291" s="100"/>
      <c r="P291" s="100"/>
      <c r="Q291" s="100"/>
      <c r="R291" s="100"/>
      <c r="S291" s="100"/>
      <c r="T291" s="100"/>
      <c r="U291" s="100"/>
      <c r="V291" s="100"/>
      <c r="W291" s="100"/>
      <c r="X291" s="100"/>
      <c r="Y291" s="100"/>
      <c r="Z291" s="100"/>
    </row>
    <row r="292" ht="14.25" customHeight="1">
      <c r="A292" s="812"/>
      <c r="B292" s="813"/>
      <c r="C292" s="813"/>
      <c r="D292" s="812"/>
      <c r="E292" s="812"/>
      <c r="F292" s="812"/>
      <c r="G292" s="812"/>
      <c r="H292" s="100"/>
      <c r="I292" s="100"/>
      <c r="J292" s="100"/>
      <c r="K292" s="100"/>
      <c r="L292" s="100"/>
      <c r="M292" s="100"/>
      <c r="N292" s="100"/>
      <c r="O292" s="100"/>
      <c r="P292" s="100"/>
      <c r="Q292" s="100"/>
      <c r="R292" s="100"/>
      <c r="S292" s="100"/>
      <c r="T292" s="100"/>
      <c r="U292" s="100"/>
      <c r="V292" s="100"/>
      <c r="W292" s="100"/>
      <c r="X292" s="100"/>
      <c r="Y292" s="100"/>
      <c r="Z292" s="100"/>
    </row>
    <row r="293" ht="14.25" customHeight="1">
      <c r="A293" s="812"/>
      <c r="B293" s="813"/>
      <c r="C293" s="813"/>
      <c r="D293" s="812"/>
      <c r="E293" s="812"/>
      <c r="F293" s="812"/>
      <c r="G293" s="812"/>
      <c r="H293" s="100"/>
      <c r="I293" s="100"/>
      <c r="J293" s="100"/>
      <c r="K293" s="100"/>
      <c r="L293" s="100"/>
      <c r="M293" s="100"/>
      <c r="N293" s="100"/>
      <c r="O293" s="100"/>
      <c r="P293" s="100"/>
      <c r="Q293" s="100"/>
      <c r="R293" s="100"/>
      <c r="S293" s="100"/>
      <c r="T293" s="100"/>
      <c r="U293" s="100"/>
      <c r="V293" s="100"/>
      <c r="W293" s="100"/>
      <c r="X293" s="100"/>
      <c r="Y293" s="100"/>
      <c r="Z293" s="100"/>
    </row>
    <row r="294" ht="14.25" customHeight="1">
      <c r="A294" s="812"/>
      <c r="B294" s="813"/>
      <c r="C294" s="813"/>
      <c r="D294" s="812"/>
      <c r="E294" s="812"/>
      <c r="F294" s="812"/>
      <c r="G294" s="812"/>
      <c r="H294" s="100"/>
      <c r="I294" s="100"/>
      <c r="J294" s="100"/>
      <c r="K294" s="100"/>
      <c r="L294" s="100"/>
      <c r="M294" s="100"/>
      <c r="N294" s="100"/>
      <c r="O294" s="100"/>
      <c r="P294" s="100"/>
      <c r="Q294" s="100"/>
      <c r="R294" s="100"/>
      <c r="S294" s="100"/>
      <c r="T294" s="100"/>
      <c r="U294" s="100"/>
      <c r="V294" s="100"/>
      <c r="W294" s="100"/>
      <c r="X294" s="100"/>
      <c r="Y294" s="100"/>
      <c r="Z294" s="100"/>
    </row>
    <row r="295" ht="14.25" customHeight="1">
      <c r="A295" s="812"/>
      <c r="B295" s="813"/>
      <c r="C295" s="813"/>
      <c r="D295" s="812"/>
      <c r="E295" s="812"/>
      <c r="F295" s="812"/>
      <c r="G295" s="812"/>
      <c r="H295" s="100"/>
      <c r="I295" s="100"/>
      <c r="J295" s="100"/>
      <c r="K295" s="100"/>
      <c r="L295" s="100"/>
      <c r="M295" s="100"/>
      <c r="N295" s="100"/>
      <c r="O295" s="100"/>
      <c r="P295" s="100"/>
      <c r="Q295" s="100"/>
      <c r="R295" s="100"/>
      <c r="S295" s="100"/>
      <c r="T295" s="100"/>
      <c r="U295" s="100"/>
      <c r="V295" s="100"/>
      <c r="W295" s="100"/>
      <c r="X295" s="100"/>
      <c r="Y295" s="100"/>
      <c r="Z295" s="100"/>
    </row>
    <row r="296" ht="14.25" customHeight="1">
      <c r="A296" s="812"/>
      <c r="B296" s="813"/>
      <c r="C296" s="813"/>
      <c r="D296" s="812"/>
      <c r="E296" s="812"/>
      <c r="F296" s="812"/>
      <c r="G296" s="812"/>
      <c r="H296" s="100"/>
      <c r="I296" s="100"/>
      <c r="J296" s="100"/>
      <c r="K296" s="100"/>
      <c r="L296" s="100"/>
      <c r="M296" s="100"/>
      <c r="N296" s="100"/>
      <c r="O296" s="100"/>
      <c r="P296" s="100"/>
      <c r="Q296" s="100"/>
      <c r="R296" s="100"/>
      <c r="S296" s="100"/>
      <c r="T296" s="100"/>
      <c r="U296" s="100"/>
      <c r="V296" s="100"/>
      <c r="W296" s="100"/>
      <c r="X296" s="100"/>
      <c r="Y296" s="100"/>
      <c r="Z296" s="100"/>
    </row>
    <row r="297" ht="14.25" customHeight="1">
      <c r="A297" s="812"/>
      <c r="B297" s="813"/>
      <c r="C297" s="813"/>
      <c r="D297" s="812"/>
      <c r="E297" s="812"/>
      <c r="F297" s="812"/>
      <c r="G297" s="812"/>
      <c r="H297" s="100"/>
      <c r="I297" s="100"/>
      <c r="J297" s="100"/>
      <c r="K297" s="100"/>
      <c r="L297" s="100"/>
      <c r="M297" s="100"/>
      <c r="N297" s="100"/>
      <c r="O297" s="100"/>
      <c r="P297" s="100"/>
      <c r="Q297" s="100"/>
      <c r="R297" s="100"/>
      <c r="S297" s="100"/>
      <c r="T297" s="100"/>
      <c r="U297" s="100"/>
      <c r="V297" s="100"/>
      <c r="W297" s="100"/>
      <c r="X297" s="100"/>
      <c r="Y297" s="100"/>
      <c r="Z297" s="100"/>
    </row>
    <row r="298" ht="14.25" customHeight="1">
      <c r="A298" s="812"/>
      <c r="B298" s="813"/>
      <c r="C298" s="813"/>
      <c r="D298" s="812"/>
      <c r="E298" s="812"/>
      <c r="F298" s="812"/>
      <c r="G298" s="812"/>
      <c r="H298" s="100"/>
      <c r="I298" s="100"/>
      <c r="J298" s="100"/>
      <c r="K298" s="100"/>
      <c r="L298" s="100"/>
      <c r="M298" s="100"/>
      <c r="N298" s="100"/>
      <c r="O298" s="100"/>
      <c r="P298" s="100"/>
      <c r="Q298" s="100"/>
      <c r="R298" s="100"/>
      <c r="S298" s="100"/>
      <c r="T298" s="100"/>
      <c r="U298" s="100"/>
      <c r="V298" s="100"/>
      <c r="W298" s="100"/>
      <c r="X298" s="100"/>
      <c r="Y298" s="100"/>
      <c r="Z298" s="100"/>
    </row>
    <row r="299" ht="14.25" customHeight="1">
      <c r="A299" s="812"/>
      <c r="B299" s="813"/>
      <c r="C299" s="813"/>
      <c r="D299" s="812"/>
      <c r="E299" s="812"/>
      <c r="F299" s="812"/>
      <c r="G299" s="812"/>
      <c r="H299" s="100"/>
      <c r="I299" s="100"/>
      <c r="J299" s="100"/>
      <c r="K299" s="100"/>
      <c r="L299" s="100"/>
      <c r="M299" s="100"/>
      <c r="N299" s="100"/>
      <c r="O299" s="100"/>
      <c r="P299" s="100"/>
      <c r="Q299" s="100"/>
      <c r="R299" s="100"/>
      <c r="S299" s="100"/>
      <c r="T299" s="100"/>
      <c r="U299" s="100"/>
      <c r="V299" s="100"/>
      <c r="W299" s="100"/>
      <c r="X299" s="100"/>
      <c r="Y299" s="100"/>
      <c r="Z299" s="100"/>
    </row>
    <row r="300" ht="14.25" customHeight="1">
      <c r="A300" s="812"/>
      <c r="B300" s="813"/>
      <c r="C300" s="813"/>
      <c r="D300" s="812"/>
      <c r="E300" s="812"/>
      <c r="F300" s="812"/>
      <c r="G300" s="812"/>
      <c r="H300" s="100"/>
      <c r="I300" s="100"/>
      <c r="J300" s="100"/>
      <c r="K300" s="100"/>
      <c r="L300" s="100"/>
      <c r="M300" s="100"/>
      <c r="N300" s="100"/>
      <c r="O300" s="100"/>
      <c r="P300" s="100"/>
      <c r="Q300" s="100"/>
      <c r="R300" s="100"/>
      <c r="S300" s="100"/>
      <c r="T300" s="100"/>
      <c r="U300" s="100"/>
      <c r="V300" s="100"/>
      <c r="W300" s="100"/>
      <c r="X300" s="100"/>
      <c r="Y300" s="100"/>
      <c r="Z300" s="100"/>
    </row>
    <row r="301" ht="14.25" customHeight="1">
      <c r="A301" s="812"/>
      <c r="B301" s="813"/>
      <c r="C301" s="813"/>
      <c r="D301" s="812"/>
      <c r="E301" s="812"/>
      <c r="F301" s="812"/>
      <c r="G301" s="812"/>
      <c r="H301" s="100"/>
      <c r="I301" s="100"/>
      <c r="J301" s="100"/>
      <c r="K301" s="100"/>
      <c r="L301" s="100"/>
      <c r="M301" s="100"/>
      <c r="N301" s="100"/>
      <c r="O301" s="100"/>
      <c r="P301" s="100"/>
      <c r="Q301" s="100"/>
      <c r="R301" s="100"/>
      <c r="S301" s="100"/>
      <c r="T301" s="100"/>
      <c r="U301" s="100"/>
      <c r="V301" s="100"/>
      <c r="W301" s="100"/>
      <c r="X301" s="100"/>
      <c r="Y301" s="100"/>
      <c r="Z301" s="100"/>
    </row>
    <row r="302" ht="14.25" customHeight="1">
      <c r="A302" s="812"/>
      <c r="B302" s="813"/>
      <c r="C302" s="813"/>
      <c r="D302" s="812"/>
      <c r="E302" s="812"/>
      <c r="F302" s="812"/>
      <c r="G302" s="812"/>
      <c r="H302" s="100"/>
      <c r="I302" s="100"/>
      <c r="J302" s="100"/>
      <c r="K302" s="100"/>
      <c r="L302" s="100"/>
      <c r="M302" s="100"/>
      <c r="N302" s="100"/>
      <c r="O302" s="100"/>
      <c r="P302" s="100"/>
      <c r="Q302" s="100"/>
      <c r="R302" s="100"/>
      <c r="S302" s="100"/>
      <c r="T302" s="100"/>
      <c r="U302" s="100"/>
      <c r="V302" s="100"/>
      <c r="W302" s="100"/>
      <c r="X302" s="100"/>
      <c r="Y302" s="100"/>
      <c r="Z302" s="100"/>
    </row>
    <row r="303" ht="14.25" customHeight="1">
      <c r="A303" s="812"/>
      <c r="B303" s="813"/>
      <c r="C303" s="813"/>
      <c r="D303" s="812"/>
      <c r="E303" s="812"/>
      <c r="F303" s="812"/>
      <c r="G303" s="812"/>
      <c r="H303" s="100"/>
      <c r="I303" s="100"/>
      <c r="J303" s="100"/>
      <c r="K303" s="100"/>
      <c r="L303" s="100"/>
      <c r="M303" s="100"/>
      <c r="N303" s="100"/>
      <c r="O303" s="100"/>
      <c r="P303" s="100"/>
      <c r="Q303" s="100"/>
      <c r="R303" s="100"/>
      <c r="S303" s="100"/>
      <c r="T303" s="100"/>
      <c r="U303" s="100"/>
      <c r="V303" s="100"/>
      <c r="W303" s="100"/>
      <c r="X303" s="100"/>
      <c r="Y303" s="100"/>
      <c r="Z303" s="100"/>
    </row>
    <row r="304" ht="14.25" customHeight="1">
      <c r="A304" s="812"/>
      <c r="B304" s="813"/>
      <c r="C304" s="813"/>
      <c r="D304" s="812"/>
      <c r="E304" s="812"/>
      <c r="F304" s="812"/>
      <c r="G304" s="812"/>
      <c r="H304" s="100"/>
      <c r="I304" s="100"/>
      <c r="J304" s="100"/>
      <c r="K304" s="100"/>
      <c r="L304" s="100"/>
      <c r="M304" s="100"/>
      <c r="N304" s="100"/>
      <c r="O304" s="100"/>
      <c r="P304" s="100"/>
      <c r="Q304" s="100"/>
      <c r="R304" s="100"/>
      <c r="S304" s="100"/>
      <c r="T304" s="100"/>
      <c r="U304" s="100"/>
      <c r="V304" s="100"/>
      <c r="W304" s="100"/>
      <c r="X304" s="100"/>
      <c r="Y304" s="100"/>
      <c r="Z304" s="100"/>
    </row>
    <row r="305" ht="14.25" customHeight="1">
      <c r="A305" s="812"/>
      <c r="B305" s="813"/>
      <c r="C305" s="813"/>
      <c r="D305" s="812"/>
      <c r="E305" s="812"/>
      <c r="F305" s="812"/>
      <c r="G305" s="812"/>
      <c r="H305" s="100"/>
      <c r="I305" s="100"/>
      <c r="J305" s="100"/>
      <c r="K305" s="100"/>
      <c r="L305" s="100"/>
      <c r="M305" s="100"/>
      <c r="N305" s="100"/>
      <c r="O305" s="100"/>
      <c r="P305" s="100"/>
      <c r="Q305" s="100"/>
      <c r="R305" s="100"/>
      <c r="S305" s="100"/>
      <c r="T305" s="100"/>
      <c r="U305" s="100"/>
      <c r="V305" s="100"/>
      <c r="W305" s="100"/>
      <c r="X305" s="100"/>
      <c r="Y305" s="100"/>
      <c r="Z305" s="100"/>
    </row>
    <row r="306" ht="14.25" customHeight="1">
      <c r="A306" s="812"/>
      <c r="B306" s="813"/>
      <c r="C306" s="813"/>
      <c r="D306" s="812"/>
      <c r="E306" s="812"/>
      <c r="F306" s="812"/>
      <c r="G306" s="812"/>
      <c r="H306" s="100"/>
      <c r="I306" s="100"/>
      <c r="J306" s="100"/>
      <c r="K306" s="100"/>
      <c r="L306" s="100"/>
      <c r="M306" s="100"/>
      <c r="N306" s="100"/>
      <c r="O306" s="100"/>
      <c r="P306" s="100"/>
      <c r="Q306" s="100"/>
      <c r="R306" s="100"/>
      <c r="S306" s="100"/>
      <c r="T306" s="100"/>
      <c r="U306" s="100"/>
      <c r="V306" s="100"/>
      <c r="W306" s="100"/>
      <c r="X306" s="100"/>
      <c r="Y306" s="100"/>
      <c r="Z306" s="100"/>
    </row>
    <row r="307" ht="14.25" customHeight="1">
      <c r="A307" s="812"/>
      <c r="B307" s="813"/>
      <c r="C307" s="813"/>
      <c r="D307" s="812"/>
      <c r="E307" s="812"/>
      <c r="F307" s="812"/>
      <c r="G307" s="812"/>
      <c r="H307" s="100"/>
      <c r="I307" s="100"/>
      <c r="J307" s="100"/>
      <c r="K307" s="100"/>
      <c r="L307" s="100"/>
      <c r="M307" s="100"/>
      <c r="N307" s="100"/>
      <c r="O307" s="100"/>
      <c r="P307" s="100"/>
      <c r="Q307" s="100"/>
      <c r="R307" s="100"/>
      <c r="S307" s="100"/>
      <c r="T307" s="100"/>
      <c r="U307" s="100"/>
      <c r="V307" s="100"/>
      <c r="W307" s="100"/>
      <c r="X307" s="100"/>
      <c r="Y307" s="100"/>
      <c r="Z307" s="100"/>
    </row>
    <row r="308" ht="14.25" customHeight="1">
      <c r="A308" s="812"/>
      <c r="B308" s="813"/>
      <c r="C308" s="813"/>
      <c r="D308" s="812"/>
      <c r="E308" s="812"/>
      <c r="F308" s="812"/>
      <c r="G308" s="812"/>
      <c r="H308" s="100"/>
      <c r="I308" s="100"/>
      <c r="J308" s="100"/>
      <c r="K308" s="100"/>
      <c r="L308" s="100"/>
      <c r="M308" s="100"/>
      <c r="N308" s="100"/>
      <c r="O308" s="100"/>
      <c r="P308" s="100"/>
      <c r="Q308" s="100"/>
      <c r="R308" s="100"/>
      <c r="S308" s="100"/>
      <c r="T308" s="100"/>
      <c r="U308" s="100"/>
      <c r="V308" s="100"/>
      <c r="W308" s="100"/>
      <c r="X308" s="100"/>
      <c r="Y308" s="100"/>
      <c r="Z308" s="100"/>
    </row>
    <row r="309" ht="14.25" customHeight="1">
      <c r="A309" s="812"/>
      <c r="B309" s="813"/>
      <c r="C309" s="813"/>
      <c r="D309" s="812"/>
      <c r="E309" s="812"/>
      <c r="F309" s="812"/>
      <c r="G309" s="812"/>
      <c r="H309" s="100"/>
      <c r="I309" s="100"/>
      <c r="J309" s="100"/>
      <c r="K309" s="100"/>
      <c r="L309" s="100"/>
      <c r="M309" s="100"/>
      <c r="N309" s="100"/>
      <c r="O309" s="100"/>
      <c r="P309" s="100"/>
      <c r="Q309" s="100"/>
      <c r="R309" s="100"/>
      <c r="S309" s="100"/>
      <c r="T309" s="100"/>
      <c r="U309" s="100"/>
      <c r="V309" s="100"/>
      <c r="W309" s="100"/>
      <c r="X309" s="100"/>
      <c r="Y309" s="100"/>
      <c r="Z309" s="100"/>
    </row>
    <row r="310" ht="14.25" customHeight="1">
      <c r="A310" s="812"/>
      <c r="B310" s="813"/>
      <c r="C310" s="813"/>
      <c r="D310" s="812"/>
      <c r="E310" s="812"/>
      <c r="F310" s="812"/>
      <c r="G310" s="812"/>
      <c r="H310" s="100"/>
      <c r="I310" s="100"/>
      <c r="J310" s="100"/>
      <c r="K310" s="100"/>
      <c r="L310" s="100"/>
      <c r="M310" s="100"/>
      <c r="N310" s="100"/>
      <c r="O310" s="100"/>
      <c r="P310" s="100"/>
      <c r="Q310" s="100"/>
      <c r="R310" s="100"/>
      <c r="S310" s="100"/>
      <c r="T310" s="100"/>
      <c r="U310" s="100"/>
      <c r="V310" s="100"/>
      <c r="W310" s="100"/>
      <c r="X310" s="100"/>
      <c r="Y310" s="100"/>
      <c r="Z310" s="100"/>
    </row>
    <row r="311" ht="14.25" customHeight="1">
      <c r="A311" s="812"/>
      <c r="B311" s="813"/>
      <c r="C311" s="813"/>
      <c r="D311" s="812"/>
      <c r="E311" s="812"/>
      <c r="F311" s="812"/>
      <c r="G311" s="812"/>
      <c r="H311" s="100"/>
      <c r="I311" s="100"/>
      <c r="J311" s="100"/>
      <c r="K311" s="100"/>
      <c r="L311" s="100"/>
      <c r="M311" s="100"/>
      <c r="N311" s="100"/>
      <c r="O311" s="100"/>
      <c r="P311" s="100"/>
      <c r="Q311" s="100"/>
      <c r="R311" s="100"/>
      <c r="S311" s="100"/>
      <c r="T311" s="100"/>
      <c r="U311" s="100"/>
      <c r="V311" s="100"/>
      <c r="W311" s="100"/>
      <c r="X311" s="100"/>
      <c r="Y311" s="100"/>
      <c r="Z311" s="100"/>
    </row>
    <row r="312" ht="14.25" customHeight="1">
      <c r="A312" s="812"/>
      <c r="B312" s="813"/>
      <c r="C312" s="813"/>
      <c r="D312" s="812"/>
      <c r="E312" s="812"/>
      <c r="F312" s="812"/>
      <c r="G312" s="812"/>
      <c r="H312" s="100"/>
      <c r="I312" s="100"/>
      <c r="J312" s="100"/>
      <c r="K312" s="100"/>
      <c r="L312" s="100"/>
      <c r="M312" s="100"/>
      <c r="N312" s="100"/>
      <c r="O312" s="100"/>
      <c r="P312" s="100"/>
      <c r="Q312" s="100"/>
      <c r="R312" s="100"/>
      <c r="S312" s="100"/>
      <c r="T312" s="100"/>
      <c r="U312" s="100"/>
      <c r="V312" s="100"/>
      <c r="W312" s="100"/>
      <c r="X312" s="100"/>
      <c r="Y312" s="100"/>
      <c r="Z312" s="100"/>
    </row>
    <row r="313" ht="14.25" customHeight="1">
      <c r="A313" s="812"/>
      <c r="B313" s="813"/>
      <c r="C313" s="813"/>
      <c r="D313" s="812"/>
      <c r="E313" s="812"/>
      <c r="F313" s="812"/>
      <c r="G313" s="812"/>
      <c r="H313" s="100"/>
      <c r="I313" s="100"/>
      <c r="J313" s="100"/>
      <c r="K313" s="100"/>
      <c r="L313" s="100"/>
      <c r="M313" s="100"/>
      <c r="N313" s="100"/>
      <c r="O313" s="100"/>
      <c r="P313" s="100"/>
      <c r="Q313" s="100"/>
      <c r="R313" s="100"/>
      <c r="S313" s="100"/>
      <c r="T313" s="100"/>
      <c r="U313" s="100"/>
      <c r="V313" s="100"/>
      <c r="W313" s="100"/>
      <c r="X313" s="100"/>
      <c r="Y313" s="100"/>
      <c r="Z313" s="100"/>
    </row>
    <row r="314" ht="14.25" customHeight="1">
      <c r="A314" s="812"/>
      <c r="B314" s="813"/>
      <c r="C314" s="813"/>
      <c r="D314" s="812"/>
      <c r="E314" s="812"/>
      <c r="F314" s="812"/>
      <c r="G314" s="812"/>
      <c r="H314" s="100"/>
      <c r="I314" s="100"/>
      <c r="J314" s="100"/>
      <c r="K314" s="100"/>
      <c r="L314" s="100"/>
      <c r="M314" s="100"/>
      <c r="N314" s="100"/>
      <c r="O314" s="100"/>
      <c r="P314" s="100"/>
      <c r="Q314" s="100"/>
      <c r="R314" s="100"/>
      <c r="S314" s="100"/>
      <c r="T314" s="100"/>
      <c r="U314" s="100"/>
      <c r="V314" s="100"/>
      <c r="W314" s="100"/>
      <c r="X314" s="100"/>
      <c r="Y314" s="100"/>
      <c r="Z314" s="100"/>
    </row>
    <row r="315" ht="14.25" customHeight="1">
      <c r="A315" s="812"/>
      <c r="B315" s="813"/>
      <c r="C315" s="813"/>
      <c r="D315" s="812"/>
      <c r="E315" s="812"/>
      <c r="F315" s="812"/>
      <c r="G315" s="812"/>
      <c r="H315" s="100"/>
      <c r="I315" s="100"/>
      <c r="J315" s="100"/>
      <c r="K315" s="100"/>
      <c r="L315" s="100"/>
      <c r="M315" s="100"/>
      <c r="N315" s="100"/>
      <c r="O315" s="100"/>
      <c r="P315" s="100"/>
      <c r="Q315" s="100"/>
      <c r="R315" s="100"/>
      <c r="S315" s="100"/>
      <c r="T315" s="100"/>
      <c r="U315" s="100"/>
      <c r="V315" s="100"/>
      <c r="W315" s="100"/>
      <c r="X315" s="100"/>
      <c r="Y315" s="100"/>
      <c r="Z315" s="100"/>
    </row>
    <row r="316" ht="14.25" customHeight="1">
      <c r="A316" s="812"/>
      <c r="B316" s="813"/>
      <c r="C316" s="813"/>
      <c r="D316" s="812"/>
      <c r="E316" s="812"/>
      <c r="F316" s="812"/>
      <c r="G316" s="812"/>
      <c r="H316" s="100"/>
      <c r="I316" s="100"/>
      <c r="J316" s="100"/>
      <c r="K316" s="100"/>
      <c r="L316" s="100"/>
      <c r="M316" s="100"/>
      <c r="N316" s="100"/>
      <c r="O316" s="100"/>
      <c r="P316" s="100"/>
      <c r="Q316" s="100"/>
      <c r="R316" s="100"/>
      <c r="S316" s="100"/>
      <c r="T316" s="100"/>
      <c r="U316" s="100"/>
      <c r="V316" s="100"/>
      <c r="W316" s="100"/>
      <c r="X316" s="100"/>
      <c r="Y316" s="100"/>
      <c r="Z316" s="100"/>
    </row>
    <row r="317" ht="14.25" customHeight="1">
      <c r="A317" s="812"/>
      <c r="B317" s="813"/>
      <c r="C317" s="813"/>
      <c r="D317" s="812"/>
      <c r="E317" s="812"/>
      <c r="F317" s="812"/>
      <c r="G317" s="812"/>
      <c r="H317" s="100"/>
      <c r="I317" s="100"/>
      <c r="J317" s="100"/>
      <c r="K317" s="100"/>
      <c r="L317" s="100"/>
      <c r="M317" s="100"/>
      <c r="N317" s="100"/>
      <c r="O317" s="100"/>
      <c r="P317" s="100"/>
      <c r="Q317" s="100"/>
      <c r="R317" s="100"/>
      <c r="S317" s="100"/>
      <c r="T317" s="100"/>
      <c r="U317" s="100"/>
      <c r="V317" s="100"/>
      <c r="W317" s="100"/>
      <c r="X317" s="100"/>
      <c r="Y317" s="100"/>
      <c r="Z317" s="100"/>
    </row>
    <row r="318" ht="14.25" customHeight="1">
      <c r="A318" s="812"/>
      <c r="B318" s="813"/>
      <c r="C318" s="813"/>
      <c r="D318" s="812"/>
      <c r="E318" s="812"/>
      <c r="F318" s="812"/>
      <c r="G318" s="812"/>
      <c r="H318" s="100"/>
      <c r="I318" s="100"/>
      <c r="J318" s="100"/>
      <c r="K318" s="100"/>
      <c r="L318" s="100"/>
      <c r="M318" s="100"/>
      <c r="N318" s="100"/>
      <c r="O318" s="100"/>
      <c r="P318" s="100"/>
      <c r="Q318" s="100"/>
      <c r="R318" s="100"/>
      <c r="S318" s="100"/>
      <c r="T318" s="100"/>
      <c r="U318" s="100"/>
      <c r="V318" s="100"/>
      <c r="W318" s="100"/>
      <c r="X318" s="100"/>
      <c r="Y318" s="100"/>
      <c r="Z318" s="100"/>
    </row>
    <row r="319" ht="14.25" customHeight="1">
      <c r="A319" s="812"/>
      <c r="B319" s="813"/>
      <c r="C319" s="813"/>
      <c r="D319" s="812"/>
      <c r="E319" s="812"/>
      <c r="F319" s="812"/>
      <c r="G319" s="812"/>
      <c r="H319" s="100"/>
      <c r="I319" s="100"/>
      <c r="J319" s="100"/>
      <c r="K319" s="100"/>
      <c r="L319" s="100"/>
      <c r="M319" s="100"/>
      <c r="N319" s="100"/>
      <c r="O319" s="100"/>
      <c r="P319" s="100"/>
      <c r="Q319" s="100"/>
      <c r="R319" s="100"/>
      <c r="S319" s="100"/>
      <c r="T319" s="100"/>
      <c r="U319" s="100"/>
      <c r="V319" s="100"/>
      <c r="W319" s="100"/>
      <c r="X319" s="100"/>
      <c r="Y319" s="100"/>
      <c r="Z319" s="100"/>
    </row>
    <row r="320" ht="14.25" customHeight="1">
      <c r="A320" s="812"/>
      <c r="B320" s="813"/>
      <c r="C320" s="813"/>
      <c r="D320" s="812"/>
      <c r="E320" s="812"/>
      <c r="F320" s="812"/>
      <c r="G320" s="812"/>
      <c r="H320" s="100"/>
      <c r="I320" s="100"/>
      <c r="J320" s="100"/>
      <c r="K320" s="100"/>
      <c r="L320" s="100"/>
      <c r="M320" s="100"/>
      <c r="N320" s="100"/>
      <c r="O320" s="100"/>
      <c r="P320" s="100"/>
      <c r="Q320" s="100"/>
      <c r="R320" s="100"/>
      <c r="S320" s="100"/>
      <c r="T320" s="100"/>
      <c r="U320" s="100"/>
      <c r="V320" s="100"/>
      <c r="W320" s="100"/>
      <c r="X320" s="100"/>
      <c r="Y320" s="100"/>
      <c r="Z320" s="100"/>
    </row>
    <row r="321" ht="14.25" customHeight="1">
      <c r="A321" s="812"/>
      <c r="B321" s="813"/>
      <c r="C321" s="813"/>
      <c r="D321" s="812"/>
      <c r="E321" s="812"/>
      <c r="F321" s="812"/>
      <c r="G321" s="812"/>
      <c r="H321" s="100"/>
      <c r="I321" s="100"/>
      <c r="J321" s="100"/>
      <c r="K321" s="100"/>
      <c r="L321" s="100"/>
      <c r="M321" s="100"/>
      <c r="N321" s="100"/>
      <c r="O321" s="100"/>
      <c r="P321" s="100"/>
      <c r="Q321" s="100"/>
      <c r="R321" s="100"/>
      <c r="S321" s="100"/>
      <c r="T321" s="100"/>
      <c r="U321" s="100"/>
      <c r="V321" s="100"/>
      <c r="W321" s="100"/>
      <c r="X321" s="100"/>
      <c r="Y321" s="100"/>
      <c r="Z321" s="100"/>
    </row>
    <row r="322" ht="14.25" customHeight="1">
      <c r="A322" s="812"/>
      <c r="B322" s="813"/>
      <c r="C322" s="813"/>
      <c r="D322" s="812"/>
      <c r="E322" s="812"/>
      <c r="F322" s="812"/>
      <c r="G322" s="812"/>
      <c r="H322" s="100"/>
      <c r="I322" s="100"/>
      <c r="J322" s="100"/>
      <c r="K322" s="100"/>
      <c r="L322" s="100"/>
      <c r="M322" s="100"/>
      <c r="N322" s="100"/>
      <c r="O322" s="100"/>
      <c r="P322" s="100"/>
      <c r="Q322" s="100"/>
      <c r="R322" s="100"/>
      <c r="S322" s="100"/>
      <c r="T322" s="100"/>
      <c r="U322" s="100"/>
      <c r="V322" s="100"/>
      <c r="W322" s="100"/>
      <c r="X322" s="100"/>
      <c r="Y322" s="100"/>
      <c r="Z322" s="100"/>
    </row>
    <row r="323" ht="14.25" customHeight="1">
      <c r="A323" s="812"/>
      <c r="B323" s="813"/>
      <c r="C323" s="813"/>
      <c r="D323" s="812"/>
      <c r="E323" s="812"/>
      <c r="F323" s="812"/>
      <c r="G323" s="812"/>
      <c r="H323" s="100"/>
      <c r="I323" s="100"/>
      <c r="J323" s="100"/>
      <c r="K323" s="100"/>
      <c r="L323" s="100"/>
      <c r="M323" s="100"/>
      <c r="N323" s="100"/>
      <c r="O323" s="100"/>
      <c r="P323" s="100"/>
      <c r="Q323" s="100"/>
      <c r="R323" s="100"/>
      <c r="S323" s="100"/>
      <c r="T323" s="100"/>
      <c r="U323" s="100"/>
      <c r="V323" s="100"/>
      <c r="W323" s="100"/>
      <c r="X323" s="100"/>
      <c r="Y323" s="100"/>
      <c r="Z323" s="100"/>
    </row>
    <row r="324" ht="14.25" customHeight="1">
      <c r="A324" s="812"/>
      <c r="B324" s="813"/>
      <c r="C324" s="813"/>
      <c r="D324" s="812"/>
      <c r="E324" s="812"/>
      <c r="F324" s="812"/>
      <c r="G324" s="812"/>
      <c r="H324" s="100"/>
      <c r="I324" s="100"/>
      <c r="J324" s="100"/>
      <c r="K324" s="100"/>
      <c r="L324" s="100"/>
      <c r="M324" s="100"/>
      <c r="N324" s="100"/>
      <c r="O324" s="100"/>
      <c r="P324" s="100"/>
      <c r="Q324" s="100"/>
      <c r="R324" s="100"/>
      <c r="S324" s="100"/>
      <c r="T324" s="100"/>
      <c r="U324" s="100"/>
      <c r="V324" s="100"/>
      <c r="W324" s="100"/>
      <c r="X324" s="100"/>
      <c r="Y324" s="100"/>
      <c r="Z324" s="100"/>
    </row>
    <row r="325" ht="14.25" customHeight="1">
      <c r="A325" s="812"/>
      <c r="B325" s="813"/>
      <c r="C325" s="813"/>
      <c r="D325" s="812"/>
      <c r="E325" s="812"/>
      <c r="F325" s="812"/>
      <c r="G325" s="812"/>
      <c r="H325" s="100"/>
      <c r="I325" s="100"/>
      <c r="J325" s="100"/>
      <c r="K325" s="100"/>
      <c r="L325" s="100"/>
      <c r="M325" s="100"/>
      <c r="N325" s="100"/>
      <c r="O325" s="100"/>
      <c r="P325" s="100"/>
      <c r="Q325" s="100"/>
      <c r="R325" s="100"/>
      <c r="S325" s="100"/>
      <c r="T325" s="100"/>
      <c r="U325" s="100"/>
      <c r="V325" s="100"/>
      <c r="W325" s="100"/>
      <c r="X325" s="100"/>
      <c r="Y325" s="100"/>
      <c r="Z325" s="100"/>
    </row>
    <row r="326" ht="14.25" customHeight="1">
      <c r="A326" s="812"/>
      <c r="B326" s="813"/>
      <c r="C326" s="813"/>
      <c r="D326" s="812"/>
      <c r="E326" s="812"/>
      <c r="F326" s="812"/>
      <c r="G326" s="812"/>
      <c r="H326" s="100"/>
      <c r="I326" s="100"/>
      <c r="J326" s="100"/>
      <c r="K326" s="100"/>
      <c r="L326" s="100"/>
      <c r="M326" s="100"/>
      <c r="N326" s="100"/>
      <c r="O326" s="100"/>
      <c r="P326" s="100"/>
      <c r="Q326" s="100"/>
      <c r="R326" s="100"/>
      <c r="S326" s="100"/>
      <c r="T326" s="100"/>
      <c r="U326" s="100"/>
      <c r="V326" s="100"/>
      <c r="W326" s="100"/>
      <c r="X326" s="100"/>
      <c r="Y326" s="100"/>
      <c r="Z326" s="100"/>
    </row>
    <row r="327" ht="14.25" customHeight="1">
      <c r="A327" s="812"/>
      <c r="B327" s="813"/>
      <c r="C327" s="813"/>
      <c r="D327" s="812"/>
      <c r="E327" s="812"/>
      <c r="F327" s="812"/>
      <c r="G327" s="812"/>
      <c r="H327" s="100"/>
      <c r="I327" s="100"/>
      <c r="J327" s="100"/>
      <c r="K327" s="100"/>
      <c r="L327" s="100"/>
      <c r="M327" s="100"/>
      <c r="N327" s="100"/>
      <c r="O327" s="100"/>
      <c r="P327" s="100"/>
      <c r="Q327" s="100"/>
      <c r="R327" s="100"/>
      <c r="S327" s="100"/>
      <c r="T327" s="100"/>
      <c r="U327" s="100"/>
      <c r="V327" s="100"/>
      <c r="W327" s="100"/>
      <c r="X327" s="100"/>
      <c r="Y327" s="100"/>
      <c r="Z327" s="100"/>
    </row>
    <row r="328" ht="14.25" customHeight="1">
      <c r="A328" s="812"/>
      <c r="B328" s="813"/>
      <c r="C328" s="813"/>
      <c r="D328" s="812"/>
      <c r="E328" s="812"/>
      <c r="F328" s="812"/>
      <c r="G328" s="812"/>
      <c r="H328" s="100"/>
      <c r="I328" s="100"/>
      <c r="J328" s="100"/>
      <c r="K328" s="100"/>
      <c r="L328" s="100"/>
      <c r="M328" s="100"/>
      <c r="N328" s="100"/>
      <c r="O328" s="100"/>
      <c r="P328" s="100"/>
      <c r="Q328" s="100"/>
      <c r="R328" s="100"/>
      <c r="S328" s="100"/>
      <c r="T328" s="100"/>
      <c r="U328" s="100"/>
      <c r="V328" s="100"/>
      <c r="W328" s="100"/>
      <c r="X328" s="100"/>
      <c r="Y328" s="100"/>
      <c r="Z328" s="100"/>
    </row>
    <row r="329" ht="14.25" customHeight="1">
      <c r="A329" s="812"/>
      <c r="B329" s="813"/>
      <c r="C329" s="813"/>
      <c r="D329" s="812"/>
      <c r="E329" s="812"/>
      <c r="F329" s="812"/>
      <c r="G329" s="812"/>
      <c r="H329" s="100"/>
      <c r="I329" s="100"/>
      <c r="J329" s="100"/>
      <c r="K329" s="100"/>
      <c r="L329" s="100"/>
      <c r="M329" s="100"/>
      <c r="N329" s="100"/>
      <c r="O329" s="100"/>
      <c r="P329" s="100"/>
      <c r="Q329" s="100"/>
      <c r="R329" s="100"/>
      <c r="S329" s="100"/>
      <c r="T329" s="100"/>
      <c r="U329" s="100"/>
      <c r="V329" s="100"/>
      <c r="W329" s="100"/>
      <c r="X329" s="100"/>
      <c r="Y329" s="100"/>
      <c r="Z329" s="100"/>
    </row>
    <row r="330" ht="14.25" customHeight="1">
      <c r="A330" s="812"/>
      <c r="B330" s="813"/>
      <c r="C330" s="813"/>
      <c r="D330" s="812"/>
      <c r="E330" s="812"/>
      <c r="F330" s="812"/>
      <c r="G330" s="812"/>
      <c r="H330" s="100"/>
      <c r="I330" s="100"/>
      <c r="J330" s="100"/>
      <c r="K330" s="100"/>
      <c r="L330" s="100"/>
      <c r="M330" s="100"/>
      <c r="N330" s="100"/>
      <c r="O330" s="100"/>
      <c r="P330" s="100"/>
      <c r="Q330" s="100"/>
      <c r="R330" s="100"/>
      <c r="S330" s="100"/>
      <c r="T330" s="100"/>
      <c r="U330" s="100"/>
      <c r="V330" s="100"/>
      <c r="W330" s="100"/>
      <c r="X330" s="100"/>
      <c r="Y330" s="100"/>
      <c r="Z330" s="100"/>
    </row>
    <row r="331" ht="14.25" customHeight="1">
      <c r="A331" s="812"/>
      <c r="B331" s="813"/>
      <c r="C331" s="813"/>
      <c r="D331" s="812"/>
      <c r="E331" s="812"/>
      <c r="F331" s="812"/>
      <c r="G331" s="812"/>
      <c r="H331" s="100"/>
      <c r="I331" s="100"/>
      <c r="J331" s="100"/>
      <c r="K331" s="100"/>
      <c r="L331" s="100"/>
      <c r="M331" s="100"/>
      <c r="N331" s="100"/>
      <c r="O331" s="100"/>
      <c r="P331" s="100"/>
      <c r="Q331" s="100"/>
      <c r="R331" s="100"/>
      <c r="S331" s="100"/>
      <c r="T331" s="100"/>
      <c r="U331" s="100"/>
      <c r="V331" s="100"/>
      <c r="W331" s="100"/>
      <c r="X331" s="100"/>
      <c r="Y331" s="100"/>
      <c r="Z331" s="100"/>
    </row>
    <row r="332" ht="14.25" customHeight="1">
      <c r="A332" s="812"/>
      <c r="B332" s="813"/>
      <c r="C332" s="813"/>
      <c r="D332" s="812"/>
      <c r="E332" s="812"/>
      <c r="F332" s="812"/>
      <c r="G332" s="812"/>
      <c r="H332" s="100"/>
      <c r="I332" s="100"/>
      <c r="J332" s="100"/>
      <c r="K332" s="100"/>
      <c r="L332" s="100"/>
      <c r="M332" s="100"/>
      <c r="N332" s="100"/>
      <c r="O332" s="100"/>
      <c r="P332" s="100"/>
      <c r="Q332" s="100"/>
      <c r="R332" s="100"/>
      <c r="S332" s="100"/>
      <c r="T332" s="100"/>
      <c r="U332" s="100"/>
      <c r="V332" s="100"/>
      <c r="W332" s="100"/>
      <c r="X332" s="100"/>
      <c r="Y332" s="100"/>
      <c r="Z332" s="100"/>
    </row>
    <row r="333" ht="14.25" customHeight="1">
      <c r="A333" s="812"/>
      <c r="B333" s="813"/>
      <c r="C333" s="813"/>
      <c r="D333" s="812"/>
      <c r="E333" s="812"/>
      <c r="F333" s="812"/>
      <c r="G333" s="812"/>
      <c r="H333" s="100"/>
      <c r="I333" s="100"/>
      <c r="J333" s="100"/>
      <c r="K333" s="100"/>
      <c r="L333" s="100"/>
      <c r="M333" s="100"/>
      <c r="N333" s="100"/>
      <c r="O333" s="100"/>
      <c r="P333" s="100"/>
      <c r="Q333" s="100"/>
      <c r="R333" s="100"/>
      <c r="S333" s="100"/>
      <c r="T333" s="100"/>
      <c r="U333" s="100"/>
      <c r="V333" s="100"/>
      <c r="W333" s="100"/>
      <c r="X333" s="100"/>
      <c r="Y333" s="100"/>
      <c r="Z333" s="100"/>
    </row>
    <row r="334" ht="14.25" customHeight="1">
      <c r="A334" s="812"/>
      <c r="B334" s="813"/>
      <c r="C334" s="813"/>
      <c r="D334" s="812"/>
      <c r="E334" s="812"/>
      <c r="F334" s="812"/>
      <c r="G334" s="812"/>
      <c r="H334" s="100"/>
      <c r="I334" s="100"/>
      <c r="J334" s="100"/>
      <c r="K334" s="100"/>
      <c r="L334" s="100"/>
      <c r="M334" s="100"/>
      <c r="N334" s="100"/>
      <c r="O334" s="100"/>
      <c r="P334" s="100"/>
      <c r="Q334" s="100"/>
      <c r="R334" s="100"/>
      <c r="S334" s="100"/>
      <c r="T334" s="100"/>
      <c r="U334" s="100"/>
      <c r="V334" s="100"/>
      <c r="W334" s="100"/>
      <c r="X334" s="100"/>
      <c r="Y334" s="100"/>
      <c r="Z334" s="100"/>
    </row>
    <row r="335" ht="14.25" customHeight="1">
      <c r="A335" s="812"/>
      <c r="B335" s="813"/>
      <c r="C335" s="813"/>
      <c r="D335" s="812"/>
      <c r="E335" s="812"/>
      <c r="F335" s="812"/>
      <c r="G335" s="812"/>
      <c r="H335" s="100"/>
      <c r="I335" s="100"/>
      <c r="J335" s="100"/>
      <c r="K335" s="100"/>
      <c r="L335" s="100"/>
      <c r="M335" s="100"/>
      <c r="N335" s="100"/>
      <c r="O335" s="100"/>
      <c r="P335" s="100"/>
      <c r="Q335" s="100"/>
      <c r="R335" s="100"/>
      <c r="S335" s="100"/>
      <c r="T335" s="100"/>
      <c r="U335" s="100"/>
      <c r="V335" s="100"/>
      <c r="W335" s="100"/>
      <c r="X335" s="100"/>
      <c r="Y335" s="100"/>
      <c r="Z335" s="100"/>
    </row>
    <row r="336" ht="14.25" customHeight="1">
      <c r="A336" s="812"/>
      <c r="B336" s="813"/>
      <c r="C336" s="813"/>
      <c r="D336" s="812"/>
      <c r="E336" s="812"/>
      <c r="F336" s="812"/>
      <c r="G336" s="812"/>
      <c r="H336" s="100"/>
      <c r="I336" s="100"/>
      <c r="J336" s="100"/>
      <c r="K336" s="100"/>
      <c r="L336" s="100"/>
      <c r="M336" s="100"/>
      <c r="N336" s="100"/>
      <c r="O336" s="100"/>
      <c r="P336" s="100"/>
      <c r="Q336" s="100"/>
      <c r="R336" s="100"/>
      <c r="S336" s="100"/>
      <c r="T336" s="100"/>
      <c r="U336" s="100"/>
      <c r="V336" s="100"/>
      <c r="W336" s="100"/>
      <c r="X336" s="100"/>
      <c r="Y336" s="100"/>
      <c r="Z336" s="100"/>
    </row>
    <row r="337" ht="14.25" customHeight="1">
      <c r="A337" s="812"/>
      <c r="B337" s="813"/>
      <c r="C337" s="813"/>
      <c r="D337" s="812"/>
      <c r="E337" s="812"/>
      <c r="F337" s="812"/>
      <c r="G337" s="812"/>
      <c r="H337" s="100"/>
      <c r="I337" s="100"/>
      <c r="J337" s="100"/>
      <c r="K337" s="100"/>
      <c r="L337" s="100"/>
      <c r="M337" s="100"/>
      <c r="N337" s="100"/>
      <c r="O337" s="100"/>
      <c r="P337" s="100"/>
      <c r="Q337" s="100"/>
      <c r="R337" s="100"/>
      <c r="S337" s="100"/>
      <c r="T337" s="100"/>
      <c r="U337" s="100"/>
      <c r="V337" s="100"/>
      <c r="W337" s="100"/>
      <c r="X337" s="100"/>
      <c r="Y337" s="100"/>
      <c r="Z337" s="100"/>
    </row>
    <row r="338" ht="14.25" customHeight="1">
      <c r="A338" s="812"/>
      <c r="B338" s="813"/>
      <c r="C338" s="813"/>
      <c r="D338" s="812"/>
      <c r="E338" s="812"/>
      <c r="F338" s="812"/>
      <c r="G338" s="812"/>
      <c r="H338" s="100"/>
      <c r="I338" s="100"/>
      <c r="J338" s="100"/>
      <c r="K338" s="100"/>
      <c r="L338" s="100"/>
      <c r="M338" s="100"/>
      <c r="N338" s="100"/>
      <c r="O338" s="100"/>
      <c r="P338" s="100"/>
      <c r="Q338" s="100"/>
      <c r="R338" s="100"/>
      <c r="S338" s="100"/>
      <c r="T338" s="100"/>
      <c r="U338" s="100"/>
      <c r="V338" s="100"/>
      <c r="W338" s="100"/>
      <c r="X338" s="100"/>
      <c r="Y338" s="100"/>
      <c r="Z338" s="100"/>
    </row>
    <row r="339" ht="14.25" customHeight="1">
      <c r="A339" s="812"/>
      <c r="B339" s="813"/>
      <c r="C339" s="813"/>
      <c r="D339" s="812"/>
      <c r="E339" s="812"/>
      <c r="F339" s="812"/>
      <c r="G339" s="812"/>
      <c r="H339" s="100"/>
      <c r="I339" s="100"/>
      <c r="J339" s="100"/>
      <c r="K339" s="100"/>
      <c r="L339" s="100"/>
      <c r="M339" s="100"/>
      <c r="N339" s="100"/>
      <c r="O339" s="100"/>
      <c r="P339" s="100"/>
      <c r="Q339" s="100"/>
      <c r="R339" s="100"/>
      <c r="S339" s="100"/>
      <c r="T339" s="100"/>
      <c r="U339" s="100"/>
      <c r="V339" s="100"/>
      <c r="W339" s="100"/>
      <c r="X339" s="100"/>
      <c r="Y339" s="100"/>
      <c r="Z339" s="100"/>
    </row>
    <row r="340" ht="14.25" customHeight="1">
      <c r="A340" s="812"/>
      <c r="B340" s="813"/>
      <c r="C340" s="813"/>
      <c r="D340" s="812"/>
      <c r="E340" s="812"/>
      <c r="F340" s="812"/>
      <c r="G340" s="812"/>
      <c r="H340" s="100"/>
      <c r="I340" s="100"/>
      <c r="J340" s="100"/>
      <c r="K340" s="100"/>
      <c r="L340" s="100"/>
      <c r="M340" s="100"/>
      <c r="N340" s="100"/>
      <c r="O340" s="100"/>
      <c r="P340" s="100"/>
      <c r="Q340" s="100"/>
      <c r="R340" s="100"/>
      <c r="S340" s="100"/>
      <c r="T340" s="100"/>
      <c r="U340" s="100"/>
      <c r="V340" s="100"/>
      <c r="W340" s="100"/>
      <c r="X340" s="100"/>
      <c r="Y340" s="100"/>
      <c r="Z340" s="100"/>
    </row>
    <row r="341" ht="14.25" customHeight="1">
      <c r="A341" s="812"/>
      <c r="B341" s="813"/>
      <c r="C341" s="813"/>
      <c r="D341" s="812"/>
      <c r="E341" s="812"/>
      <c r="F341" s="812"/>
      <c r="G341" s="812"/>
      <c r="H341" s="100"/>
      <c r="I341" s="100"/>
      <c r="J341" s="100"/>
      <c r="K341" s="100"/>
      <c r="L341" s="100"/>
      <c r="M341" s="100"/>
      <c r="N341" s="100"/>
      <c r="O341" s="100"/>
      <c r="P341" s="100"/>
      <c r="Q341" s="100"/>
      <c r="R341" s="100"/>
      <c r="S341" s="100"/>
      <c r="T341" s="100"/>
      <c r="U341" s="100"/>
      <c r="V341" s="100"/>
      <c r="W341" s="100"/>
      <c r="X341" s="100"/>
      <c r="Y341" s="100"/>
      <c r="Z341" s="100"/>
    </row>
    <row r="342" ht="14.25" customHeight="1">
      <c r="A342" s="812"/>
      <c r="B342" s="813"/>
      <c r="C342" s="813"/>
      <c r="D342" s="812"/>
      <c r="E342" s="812"/>
      <c r="F342" s="812"/>
      <c r="G342" s="812"/>
      <c r="H342" s="100"/>
      <c r="I342" s="100"/>
      <c r="J342" s="100"/>
      <c r="K342" s="100"/>
      <c r="L342" s="100"/>
      <c r="M342" s="100"/>
      <c r="N342" s="100"/>
      <c r="O342" s="100"/>
      <c r="P342" s="100"/>
      <c r="Q342" s="100"/>
      <c r="R342" s="100"/>
      <c r="S342" s="100"/>
      <c r="T342" s="100"/>
      <c r="U342" s="100"/>
      <c r="V342" s="100"/>
      <c r="W342" s="100"/>
      <c r="X342" s="100"/>
      <c r="Y342" s="100"/>
      <c r="Z342" s="100"/>
    </row>
    <row r="343" ht="14.25" customHeight="1">
      <c r="A343" s="812"/>
      <c r="B343" s="813"/>
      <c r="C343" s="813"/>
      <c r="D343" s="812"/>
      <c r="E343" s="812"/>
      <c r="F343" s="812"/>
      <c r="G343" s="812"/>
      <c r="H343" s="100"/>
      <c r="I343" s="100"/>
      <c r="J343" s="100"/>
      <c r="K343" s="100"/>
      <c r="L343" s="100"/>
      <c r="M343" s="100"/>
      <c r="N343" s="100"/>
      <c r="O343" s="100"/>
      <c r="P343" s="100"/>
      <c r="Q343" s="100"/>
      <c r="R343" s="100"/>
      <c r="S343" s="100"/>
      <c r="T343" s="100"/>
      <c r="U343" s="100"/>
      <c r="V343" s="100"/>
      <c r="W343" s="100"/>
      <c r="X343" s="100"/>
      <c r="Y343" s="100"/>
      <c r="Z343" s="100"/>
    </row>
    <row r="344" ht="14.25" customHeight="1">
      <c r="A344" s="812"/>
      <c r="B344" s="813"/>
      <c r="C344" s="813"/>
      <c r="D344" s="812"/>
      <c r="E344" s="812"/>
      <c r="F344" s="812"/>
      <c r="G344" s="812"/>
      <c r="H344" s="100"/>
      <c r="I344" s="100"/>
      <c r="J344" s="100"/>
      <c r="K344" s="100"/>
      <c r="L344" s="100"/>
      <c r="M344" s="100"/>
      <c r="N344" s="100"/>
      <c r="O344" s="100"/>
      <c r="P344" s="100"/>
      <c r="Q344" s="100"/>
      <c r="R344" s="100"/>
      <c r="S344" s="100"/>
      <c r="T344" s="100"/>
      <c r="U344" s="100"/>
      <c r="V344" s="100"/>
      <c r="W344" s="100"/>
      <c r="X344" s="100"/>
      <c r="Y344" s="100"/>
      <c r="Z344" s="100"/>
    </row>
    <row r="345" ht="14.25" customHeight="1">
      <c r="A345" s="812"/>
      <c r="B345" s="813"/>
      <c r="C345" s="813"/>
      <c r="D345" s="812"/>
      <c r="E345" s="812"/>
      <c r="F345" s="812"/>
      <c r="G345" s="812"/>
      <c r="H345" s="100"/>
      <c r="I345" s="100"/>
      <c r="J345" s="100"/>
      <c r="K345" s="100"/>
      <c r="L345" s="100"/>
      <c r="M345" s="100"/>
      <c r="N345" s="100"/>
      <c r="O345" s="100"/>
      <c r="P345" s="100"/>
      <c r="Q345" s="100"/>
      <c r="R345" s="100"/>
      <c r="S345" s="100"/>
      <c r="T345" s="100"/>
      <c r="U345" s="100"/>
      <c r="V345" s="100"/>
      <c r="W345" s="100"/>
      <c r="X345" s="100"/>
      <c r="Y345" s="100"/>
      <c r="Z345" s="100"/>
    </row>
    <row r="346" ht="14.25" customHeight="1">
      <c r="A346" s="812"/>
      <c r="B346" s="813"/>
      <c r="C346" s="813"/>
      <c r="D346" s="812"/>
      <c r="E346" s="812"/>
      <c r="F346" s="812"/>
      <c r="G346" s="812"/>
      <c r="H346" s="100"/>
      <c r="I346" s="100"/>
      <c r="J346" s="100"/>
      <c r="K346" s="100"/>
      <c r="L346" s="100"/>
      <c r="M346" s="100"/>
      <c r="N346" s="100"/>
      <c r="O346" s="100"/>
      <c r="P346" s="100"/>
      <c r="Q346" s="100"/>
      <c r="R346" s="100"/>
      <c r="S346" s="100"/>
      <c r="T346" s="100"/>
      <c r="U346" s="100"/>
      <c r="V346" s="100"/>
      <c r="W346" s="100"/>
      <c r="X346" s="100"/>
      <c r="Y346" s="100"/>
      <c r="Z346" s="100"/>
    </row>
    <row r="347" ht="14.25" customHeight="1">
      <c r="A347" s="812"/>
      <c r="B347" s="813"/>
      <c r="C347" s="813"/>
      <c r="D347" s="812"/>
      <c r="E347" s="812"/>
      <c r="F347" s="812"/>
      <c r="G347" s="812"/>
      <c r="H347" s="100"/>
      <c r="I347" s="100"/>
      <c r="J347" s="100"/>
      <c r="K347" s="100"/>
      <c r="L347" s="100"/>
      <c r="M347" s="100"/>
      <c r="N347" s="100"/>
      <c r="O347" s="100"/>
      <c r="P347" s="100"/>
      <c r="Q347" s="100"/>
      <c r="R347" s="100"/>
      <c r="S347" s="100"/>
      <c r="T347" s="100"/>
      <c r="U347" s="100"/>
      <c r="V347" s="100"/>
      <c r="W347" s="100"/>
      <c r="X347" s="100"/>
      <c r="Y347" s="100"/>
      <c r="Z347" s="100"/>
    </row>
    <row r="348" ht="14.25" customHeight="1">
      <c r="A348" s="812"/>
      <c r="B348" s="813"/>
      <c r="C348" s="813"/>
      <c r="D348" s="812"/>
      <c r="E348" s="812"/>
      <c r="F348" s="812"/>
      <c r="G348" s="812"/>
      <c r="H348" s="100"/>
      <c r="I348" s="100"/>
      <c r="J348" s="100"/>
      <c r="K348" s="100"/>
      <c r="L348" s="100"/>
      <c r="M348" s="100"/>
      <c r="N348" s="100"/>
      <c r="O348" s="100"/>
      <c r="P348" s="100"/>
      <c r="Q348" s="100"/>
      <c r="R348" s="100"/>
      <c r="S348" s="100"/>
      <c r="T348" s="100"/>
      <c r="U348" s="100"/>
      <c r="V348" s="100"/>
      <c r="W348" s="100"/>
      <c r="X348" s="100"/>
      <c r="Y348" s="100"/>
      <c r="Z348" s="100"/>
    </row>
    <row r="349" ht="14.25" customHeight="1">
      <c r="A349" s="812"/>
      <c r="B349" s="813"/>
      <c r="C349" s="813"/>
      <c r="D349" s="812"/>
      <c r="E349" s="812"/>
      <c r="F349" s="812"/>
      <c r="G349" s="812"/>
      <c r="H349" s="100"/>
      <c r="I349" s="100"/>
      <c r="J349" s="100"/>
      <c r="K349" s="100"/>
      <c r="L349" s="100"/>
      <c r="M349" s="100"/>
      <c r="N349" s="100"/>
      <c r="O349" s="100"/>
      <c r="P349" s="100"/>
      <c r="Q349" s="100"/>
      <c r="R349" s="100"/>
      <c r="S349" s="100"/>
      <c r="T349" s="100"/>
      <c r="U349" s="100"/>
      <c r="V349" s="100"/>
      <c r="W349" s="100"/>
      <c r="X349" s="100"/>
      <c r="Y349" s="100"/>
      <c r="Z349" s="100"/>
    </row>
    <row r="350" ht="14.25" customHeight="1">
      <c r="A350" s="812"/>
      <c r="B350" s="813"/>
      <c r="C350" s="813"/>
      <c r="D350" s="812"/>
      <c r="E350" s="812"/>
      <c r="F350" s="812"/>
      <c r="G350" s="812"/>
      <c r="H350" s="100"/>
      <c r="I350" s="100"/>
      <c r="J350" s="100"/>
      <c r="K350" s="100"/>
      <c r="L350" s="100"/>
      <c r="M350" s="100"/>
      <c r="N350" s="100"/>
      <c r="O350" s="100"/>
      <c r="P350" s="100"/>
      <c r="Q350" s="100"/>
      <c r="R350" s="100"/>
      <c r="S350" s="100"/>
      <c r="T350" s="100"/>
      <c r="U350" s="100"/>
      <c r="V350" s="100"/>
      <c r="W350" s="100"/>
      <c r="X350" s="100"/>
      <c r="Y350" s="100"/>
      <c r="Z350" s="100"/>
    </row>
    <row r="351" ht="14.25" customHeight="1">
      <c r="A351" s="812"/>
      <c r="B351" s="813"/>
      <c r="C351" s="813"/>
      <c r="D351" s="812"/>
      <c r="E351" s="812"/>
      <c r="F351" s="812"/>
      <c r="G351" s="812"/>
      <c r="H351" s="100"/>
      <c r="I351" s="100"/>
      <c r="J351" s="100"/>
      <c r="K351" s="100"/>
      <c r="L351" s="100"/>
      <c r="M351" s="100"/>
      <c r="N351" s="100"/>
      <c r="O351" s="100"/>
      <c r="P351" s="100"/>
      <c r="Q351" s="100"/>
      <c r="R351" s="100"/>
      <c r="S351" s="100"/>
      <c r="T351" s="100"/>
      <c r="U351" s="100"/>
      <c r="V351" s="100"/>
      <c r="W351" s="100"/>
      <c r="X351" s="100"/>
      <c r="Y351" s="100"/>
      <c r="Z351" s="100"/>
    </row>
    <row r="352" ht="14.25" customHeight="1">
      <c r="A352" s="812"/>
      <c r="B352" s="813"/>
      <c r="C352" s="813"/>
      <c r="D352" s="812"/>
      <c r="E352" s="812"/>
      <c r="F352" s="812"/>
      <c r="G352" s="812"/>
      <c r="H352" s="100"/>
      <c r="I352" s="100"/>
      <c r="J352" s="100"/>
      <c r="K352" s="100"/>
      <c r="L352" s="100"/>
      <c r="M352" s="100"/>
      <c r="N352" s="100"/>
      <c r="O352" s="100"/>
      <c r="P352" s="100"/>
      <c r="Q352" s="100"/>
      <c r="R352" s="100"/>
      <c r="S352" s="100"/>
      <c r="T352" s="100"/>
      <c r="U352" s="100"/>
      <c r="V352" s="100"/>
      <c r="W352" s="100"/>
      <c r="X352" s="100"/>
      <c r="Y352" s="100"/>
      <c r="Z352" s="100"/>
    </row>
    <row r="353" ht="14.25" customHeight="1">
      <c r="A353" s="812"/>
      <c r="B353" s="813"/>
      <c r="C353" s="813"/>
      <c r="D353" s="812"/>
      <c r="E353" s="812"/>
      <c r="F353" s="812"/>
      <c r="G353" s="812"/>
      <c r="H353" s="100"/>
      <c r="I353" s="100"/>
      <c r="J353" s="100"/>
      <c r="K353" s="100"/>
      <c r="L353" s="100"/>
      <c r="M353" s="100"/>
      <c r="N353" s="100"/>
      <c r="O353" s="100"/>
      <c r="P353" s="100"/>
      <c r="Q353" s="100"/>
      <c r="R353" s="100"/>
      <c r="S353" s="100"/>
      <c r="T353" s="100"/>
      <c r="U353" s="100"/>
      <c r="V353" s="100"/>
      <c r="W353" s="100"/>
      <c r="X353" s="100"/>
      <c r="Y353" s="100"/>
      <c r="Z353" s="100"/>
    </row>
    <row r="354" ht="14.25" customHeight="1">
      <c r="A354" s="812"/>
      <c r="B354" s="813"/>
      <c r="C354" s="813"/>
      <c r="D354" s="812"/>
      <c r="E354" s="812"/>
      <c r="F354" s="812"/>
      <c r="G354" s="812"/>
      <c r="H354" s="100"/>
      <c r="I354" s="100"/>
      <c r="J354" s="100"/>
      <c r="K354" s="100"/>
      <c r="L354" s="100"/>
      <c r="M354" s="100"/>
      <c r="N354" s="100"/>
      <c r="O354" s="100"/>
      <c r="P354" s="100"/>
      <c r="Q354" s="100"/>
      <c r="R354" s="100"/>
      <c r="S354" s="100"/>
      <c r="T354" s="100"/>
      <c r="U354" s="100"/>
      <c r="V354" s="100"/>
      <c r="W354" s="100"/>
      <c r="X354" s="100"/>
      <c r="Y354" s="100"/>
      <c r="Z354" s="100"/>
    </row>
    <row r="355" ht="14.25" customHeight="1">
      <c r="A355" s="812"/>
      <c r="B355" s="813"/>
      <c r="C355" s="813"/>
      <c r="D355" s="812"/>
      <c r="E355" s="812"/>
      <c r="F355" s="812"/>
      <c r="G355" s="812"/>
      <c r="H355" s="100"/>
      <c r="I355" s="100"/>
      <c r="J355" s="100"/>
      <c r="K355" s="100"/>
      <c r="L355" s="100"/>
      <c r="M355" s="100"/>
      <c r="N355" s="100"/>
      <c r="O355" s="100"/>
      <c r="P355" s="100"/>
      <c r="Q355" s="100"/>
      <c r="R355" s="100"/>
      <c r="S355" s="100"/>
      <c r="T355" s="100"/>
      <c r="U355" s="100"/>
      <c r="V355" s="100"/>
      <c r="W355" s="100"/>
      <c r="X355" s="100"/>
      <c r="Y355" s="100"/>
      <c r="Z355" s="100"/>
    </row>
    <row r="356" ht="14.25" customHeight="1">
      <c r="A356" s="812"/>
      <c r="B356" s="813"/>
      <c r="C356" s="813"/>
      <c r="D356" s="812"/>
      <c r="E356" s="812"/>
      <c r="F356" s="812"/>
      <c r="G356" s="812"/>
      <c r="H356" s="100"/>
      <c r="I356" s="100"/>
      <c r="J356" s="100"/>
      <c r="K356" s="100"/>
      <c r="L356" s="100"/>
      <c r="M356" s="100"/>
      <c r="N356" s="100"/>
      <c r="O356" s="100"/>
      <c r="P356" s="100"/>
      <c r="Q356" s="100"/>
      <c r="R356" s="100"/>
      <c r="S356" s="100"/>
      <c r="T356" s="100"/>
      <c r="U356" s="100"/>
      <c r="V356" s="100"/>
      <c r="W356" s="100"/>
      <c r="X356" s="100"/>
      <c r="Y356" s="100"/>
      <c r="Z356" s="100"/>
    </row>
    <row r="357" ht="14.25" customHeight="1">
      <c r="A357" s="812"/>
      <c r="B357" s="813"/>
      <c r="C357" s="813"/>
      <c r="D357" s="812"/>
      <c r="E357" s="812"/>
      <c r="F357" s="812"/>
      <c r="G357" s="812"/>
      <c r="H357" s="100"/>
      <c r="I357" s="100"/>
      <c r="J357" s="100"/>
      <c r="K357" s="100"/>
      <c r="L357" s="100"/>
      <c r="M357" s="100"/>
      <c r="N357" s="100"/>
      <c r="O357" s="100"/>
      <c r="P357" s="100"/>
      <c r="Q357" s="100"/>
      <c r="R357" s="100"/>
      <c r="S357" s="100"/>
      <c r="T357" s="100"/>
      <c r="U357" s="100"/>
      <c r="V357" s="100"/>
      <c r="W357" s="100"/>
      <c r="X357" s="100"/>
      <c r="Y357" s="100"/>
      <c r="Z357" s="100"/>
    </row>
    <row r="358" ht="14.25" customHeight="1">
      <c r="A358" s="812"/>
      <c r="B358" s="813"/>
      <c r="C358" s="813"/>
      <c r="D358" s="812"/>
      <c r="E358" s="812"/>
      <c r="F358" s="812"/>
      <c r="G358" s="812"/>
      <c r="H358" s="100"/>
      <c r="I358" s="100"/>
      <c r="J358" s="100"/>
      <c r="K358" s="100"/>
      <c r="L358" s="100"/>
      <c r="M358" s="100"/>
      <c r="N358" s="100"/>
      <c r="O358" s="100"/>
      <c r="P358" s="100"/>
      <c r="Q358" s="100"/>
      <c r="R358" s="100"/>
      <c r="S358" s="100"/>
      <c r="T358" s="100"/>
      <c r="U358" s="100"/>
      <c r="V358" s="100"/>
      <c r="W358" s="100"/>
      <c r="X358" s="100"/>
      <c r="Y358" s="100"/>
      <c r="Z358" s="100"/>
    </row>
    <row r="359" ht="14.25" customHeight="1">
      <c r="A359" s="812"/>
      <c r="B359" s="813"/>
      <c r="C359" s="813"/>
      <c r="D359" s="812"/>
      <c r="E359" s="812"/>
      <c r="F359" s="812"/>
      <c r="G359" s="812"/>
      <c r="H359" s="100"/>
      <c r="I359" s="100"/>
      <c r="J359" s="100"/>
      <c r="K359" s="100"/>
      <c r="L359" s="100"/>
      <c r="M359" s="100"/>
      <c r="N359" s="100"/>
      <c r="O359" s="100"/>
      <c r="P359" s="100"/>
      <c r="Q359" s="100"/>
      <c r="R359" s="100"/>
      <c r="S359" s="100"/>
      <c r="T359" s="100"/>
      <c r="U359" s="100"/>
      <c r="V359" s="100"/>
      <c r="W359" s="100"/>
      <c r="X359" s="100"/>
      <c r="Y359" s="100"/>
      <c r="Z359" s="100"/>
    </row>
    <row r="360" ht="14.25" customHeight="1">
      <c r="A360" s="812"/>
      <c r="B360" s="813"/>
      <c r="C360" s="813"/>
      <c r="D360" s="812"/>
      <c r="E360" s="812"/>
      <c r="F360" s="812"/>
      <c r="G360" s="812"/>
      <c r="H360" s="100"/>
      <c r="I360" s="100"/>
      <c r="J360" s="100"/>
      <c r="K360" s="100"/>
      <c r="L360" s="100"/>
      <c r="M360" s="100"/>
      <c r="N360" s="100"/>
      <c r="O360" s="100"/>
      <c r="P360" s="100"/>
      <c r="Q360" s="100"/>
      <c r="R360" s="100"/>
      <c r="S360" s="100"/>
      <c r="T360" s="100"/>
      <c r="U360" s="100"/>
      <c r="V360" s="100"/>
      <c r="W360" s="100"/>
      <c r="X360" s="100"/>
      <c r="Y360" s="100"/>
      <c r="Z360" s="100"/>
    </row>
    <row r="361" ht="14.25" customHeight="1">
      <c r="A361" s="812"/>
      <c r="B361" s="813"/>
      <c r="C361" s="813"/>
      <c r="D361" s="812"/>
      <c r="E361" s="812"/>
      <c r="F361" s="812"/>
      <c r="G361" s="812"/>
      <c r="H361" s="100"/>
      <c r="I361" s="100"/>
      <c r="J361" s="100"/>
      <c r="K361" s="100"/>
      <c r="L361" s="100"/>
      <c r="M361" s="100"/>
      <c r="N361" s="100"/>
      <c r="O361" s="100"/>
      <c r="P361" s="100"/>
      <c r="Q361" s="100"/>
      <c r="R361" s="100"/>
      <c r="S361" s="100"/>
      <c r="T361" s="100"/>
      <c r="U361" s="100"/>
      <c r="V361" s="100"/>
      <c r="W361" s="100"/>
      <c r="X361" s="100"/>
      <c r="Y361" s="100"/>
      <c r="Z361" s="100"/>
    </row>
    <row r="362" ht="14.25" customHeight="1">
      <c r="A362" s="812"/>
      <c r="B362" s="813"/>
      <c r="C362" s="813"/>
      <c r="D362" s="812"/>
      <c r="E362" s="812"/>
      <c r="F362" s="812"/>
      <c r="G362" s="812"/>
      <c r="H362" s="100"/>
      <c r="I362" s="100"/>
      <c r="J362" s="100"/>
      <c r="K362" s="100"/>
      <c r="L362" s="100"/>
      <c r="M362" s="100"/>
      <c r="N362" s="100"/>
      <c r="O362" s="100"/>
      <c r="P362" s="100"/>
      <c r="Q362" s="100"/>
      <c r="R362" s="100"/>
      <c r="S362" s="100"/>
      <c r="T362" s="100"/>
      <c r="U362" s="100"/>
      <c r="V362" s="100"/>
      <c r="W362" s="100"/>
      <c r="X362" s="100"/>
      <c r="Y362" s="100"/>
      <c r="Z362" s="100"/>
    </row>
    <row r="363" ht="14.25" customHeight="1">
      <c r="A363" s="812"/>
      <c r="B363" s="813"/>
      <c r="C363" s="813"/>
      <c r="D363" s="812"/>
      <c r="E363" s="812"/>
      <c r="F363" s="812"/>
      <c r="G363" s="812"/>
      <c r="H363" s="100"/>
      <c r="I363" s="100"/>
      <c r="J363" s="100"/>
      <c r="K363" s="100"/>
      <c r="L363" s="100"/>
      <c r="M363" s="100"/>
      <c r="N363" s="100"/>
      <c r="O363" s="100"/>
      <c r="P363" s="100"/>
      <c r="Q363" s="100"/>
      <c r="R363" s="100"/>
      <c r="S363" s="100"/>
      <c r="T363" s="100"/>
      <c r="U363" s="100"/>
      <c r="V363" s="100"/>
      <c r="W363" s="100"/>
      <c r="X363" s="100"/>
      <c r="Y363" s="100"/>
      <c r="Z363" s="100"/>
    </row>
    <row r="364" ht="14.25" customHeight="1">
      <c r="A364" s="812"/>
      <c r="B364" s="813"/>
      <c r="C364" s="813"/>
      <c r="D364" s="812"/>
      <c r="E364" s="812"/>
      <c r="F364" s="812"/>
      <c r="G364" s="812"/>
      <c r="H364" s="100"/>
      <c r="I364" s="100"/>
      <c r="J364" s="100"/>
      <c r="K364" s="100"/>
      <c r="L364" s="100"/>
      <c r="M364" s="100"/>
      <c r="N364" s="100"/>
      <c r="O364" s="100"/>
      <c r="P364" s="100"/>
      <c r="Q364" s="100"/>
      <c r="R364" s="100"/>
      <c r="S364" s="100"/>
      <c r="T364" s="100"/>
      <c r="U364" s="100"/>
      <c r="V364" s="100"/>
      <c r="W364" s="100"/>
      <c r="X364" s="100"/>
      <c r="Y364" s="100"/>
      <c r="Z364" s="100"/>
    </row>
    <row r="365" ht="14.25" customHeight="1">
      <c r="A365" s="812"/>
      <c r="B365" s="813"/>
      <c r="C365" s="813"/>
      <c r="D365" s="812"/>
      <c r="E365" s="812"/>
      <c r="F365" s="812"/>
      <c r="G365" s="812"/>
      <c r="H365" s="100"/>
      <c r="I365" s="100"/>
      <c r="J365" s="100"/>
      <c r="K365" s="100"/>
      <c r="L365" s="100"/>
      <c r="M365" s="100"/>
      <c r="N365" s="100"/>
      <c r="O365" s="100"/>
      <c r="P365" s="100"/>
      <c r="Q365" s="100"/>
      <c r="R365" s="100"/>
      <c r="S365" s="100"/>
      <c r="T365" s="100"/>
      <c r="U365" s="100"/>
      <c r="V365" s="100"/>
      <c r="W365" s="100"/>
      <c r="X365" s="100"/>
      <c r="Y365" s="100"/>
      <c r="Z365" s="100"/>
    </row>
    <row r="366" ht="14.25" customHeight="1">
      <c r="A366" s="812"/>
      <c r="B366" s="813"/>
      <c r="C366" s="813"/>
      <c r="D366" s="812"/>
      <c r="E366" s="812"/>
      <c r="F366" s="812"/>
      <c r="G366" s="812"/>
      <c r="H366" s="100"/>
      <c r="I366" s="100"/>
      <c r="J366" s="100"/>
      <c r="K366" s="100"/>
      <c r="L366" s="100"/>
      <c r="M366" s="100"/>
      <c r="N366" s="100"/>
      <c r="O366" s="100"/>
      <c r="P366" s="100"/>
      <c r="Q366" s="100"/>
      <c r="R366" s="100"/>
      <c r="S366" s="100"/>
      <c r="T366" s="100"/>
      <c r="U366" s="100"/>
      <c r="V366" s="100"/>
      <c r="W366" s="100"/>
      <c r="X366" s="100"/>
      <c r="Y366" s="100"/>
      <c r="Z366" s="100"/>
    </row>
    <row r="367" ht="14.25" customHeight="1">
      <c r="A367" s="812"/>
      <c r="B367" s="813"/>
      <c r="C367" s="813"/>
      <c r="D367" s="812"/>
      <c r="E367" s="812"/>
      <c r="F367" s="812"/>
      <c r="G367" s="812"/>
      <c r="H367" s="100"/>
      <c r="I367" s="100"/>
      <c r="J367" s="100"/>
      <c r="K367" s="100"/>
      <c r="L367" s="100"/>
      <c r="M367" s="100"/>
      <c r="N367" s="100"/>
      <c r="O367" s="100"/>
      <c r="P367" s="100"/>
      <c r="Q367" s="100"/>
      <c r="R367" s="100"/>
      <c r="S367" s="100"/>
      <c r="T367" s="100"/>
      <c r="U367" s="100"/>
      <c r="V367" s="100"/>
      <c r="W367" s="100"/>
      <c r="X367" s="100"/>
      <c r="Y367" s="100"/>
      <c r="Z367" s="100"/>
    </row>
    <row r="368" ht="14.25" customHeight="1">
      <c r="A368" s="812"/>
      <c r="B368" s="813"/>
      <c r="C368" s="813"/>
      <c r="D368" s="812"/>
      <c r="E368" s="812"/>
      <c r="F368" s="812"/>
      <c r="G368" s="812"/>
      <c r="H368" s="100"/>
      <c r="I368" s="100"/>
      <c r="J368" s="100"/>
      <c r="K368" s="100"/>
      <c r="L368" s="100"/>
      <c r="M368" s="100"/>
      <c r="N368" s="100"/>
      <c r="O368" s="100"/>
      <c r="P368" s="100"/>
      <c r="Q368" s="100"/>
      <c r="R368" s="100"/>
      <c r="S368" s="100"/>
      <c r="T368" s="100"/>
      <c r="U368" s="100"/>
      <c r="V368" s="100"/>
      <c r="W368" s="100"/>
      <c r="X368" s="100"/>
      <c r="Y368" s="100"/>
      <c r="Z368" s="100"/>
    </row>
    <row r="369" ht="14.25" customHeight="1">
      <c r="A369" s="812"/>
      <c r="B369" s="813"/>
      <c r="C369" s="813"/>
      <c r="D369" s="812"/>
      <c r="E369" s="812"/>
      <c r="F369" s="812"/>
      <c r="G369" s="812"/>
      <c r="H369" s="100"/>
      <c r="I369" s="100"/>
      <c r="J369" s="100"/>
      <c r="K369" s="100"/>
      <c r="L369" s="100"/>
      <c r="M369" s="100"/>
      <c r="N369" s="100"/>
      <c r="O369" s="100"/>
      <c r="P369" s="100"/>
      <c r="Q369" s="100"/>
      <c r="R369" s="100"/>
      <c r="S369" s="100"/>
      <c r="T369" s="100"/>
      <c r="U369" s="100"/>
      <c r="V369" s="100"/>
      <c r="W369" s="100"/>
      <c r="X369" s="100"/>
      <c r="Y369" s="100"/>
      <c r="Z369" s="100"/>
    </row>
    <row r="370" ht="14.25" customHeight="1">
      <c r="A370" s="812"/>
      <c r="B370" s="813"/>
      <c r="C370" s="813"/>
      <c r="D370" s="812"/>
      <c r="E370" s="812"/>
      <c r="F370" s="812"/>
      <c r="G370" s="812"/>
      <c r="H370" s="100"/>
      <c r="I370" s="100"/>
      <c r="J370" s="100"/>
      <c r="K370" s="100"/>
      <c r="L370" s="100"/>
      <c r="M370" s="100"/>
      <c r="N370" s="100"/>
      <c r="O370" s="100"/>
      <c r="P370" s="100"/>
      <c r="Q370" s="100"/>
      <c r="R370" s="100"/>
      <c r="S370" s="100"/>
      <c r="T370" s="100"/>
      <c r="U370" s="100"/>
      <c r="V370" s="100"/>
      <c r="W370" s="100"/>
      <c r="X370" s="100"/>
      <c r="Y370" s="100"/>
      <c r="Z370" s="100"/>
    </row>
    <row r="371" ht="14.25" customHeight="1">
      <c r="A371" s="812"/>
      <c r="B371" s="813"/>
      <c r="C371" s="813"/>
      <c r="D371" s="812"/>
      <c r="E371" s="812"/>
      <c r="F371" s="812"/>
      <c r="G371" s="812"/>
      <c r="H371" s="100"/>
      <c r="I371" s="100"/>
      <c r="J371" s="100"/>
      <c r="K371" s="100"/>
      <c r="L371" s="100"/>
      <c r="M371" s="100"/>
      <c r="N371" s="100"/>
      <c r="O371" s="100"/>
      <c r="P371" s="100"/>
      <c r="Q371" s="100"/>
      <c r="R371" s="100"/>
      <c r="S371" s="100"/>
      <c r="T371" s="100"/>
      <c r="U371" s="100"/>
      <c r="V371" s="100"/>
      <c r="W371" s="100"/>
      <c r="X371" s="100"/>
      <c r="Y371" s="100"/>
      <c r="Z371" s="100"/>
    </row>
    <row r="372" ht="14.25" customHeight="1">
      <c r="A372" s="812"/>
      <c r="B372" s="813"/>
      <c r="C372" s="813"/>
      <c r="D372" s="812"/>
      <c r="E372" s="812"/>
      <c r="F372" s="812"/>
      <c r="G372" s="812"/>
      <c r="H372" s="100"/>
      <c r="I372" s="100"/>
      <c r="J372" s="100"/>
      <c r="K372" s="100"/>
      <c r="L372" s="100"/>
      <c r="M372" s="100"/>
      <c r="N372" s="100"/>
      <c r="O372" s="100"/>
      <c r="P372" s="100"/>
      <c r="Q372" s="100"/>
      <c r="R372" s="100"/>
      <c r="S372" s="100"/>
      <c r="T372" s="100"/>
      <c r="U372" s="100"/>
      <c r="V372" s="100"/>
      <c r="W372" s="100"/>
      <c r="X372" s="100"/>
      <c r="Y372" s="100"/>
      <c r="Z372" s="100"/>
    </row>
    <row r="373" ht="14.25" customHeight="1">
      <c r="A373" s="812"/>
      <c r="B373" s="813"/>
      <c r="C373" s="813"/>
      <c r="D373" s="812"/>
      <c r="E373" s="812"/>
      <c r="F373" s="812"/>
      <c r="G373" s="812"/>
      <c r="H373" s="100"/>
      <c r="I373" s="100"/>
      <c r="J373" s="100"/>
      <c r="K373" s="100"/>
      <c r="L373" s="100"/>
      <c r="M373" s="100"/>
      <c r="N373" s="100"/>
      <c r="O373" s="100"/>
      <c r="P373" s="100"/>
      <c r="Q373" s="100"/>
      <c r="R373" s="100"/>
      <c r="S373" s="100"/>
      <c r="T373" s="100"/>
      <c r="U373" s="100"/>
      <c r="V373" s="100"/>
      <c r="W373" s="100"/>
      <c r="X373" s="100"/>
      <c r="Y373" s="100"/>
      <c r="Z373" s="100"/>
    </row>
    <row r="374" ht="14.25" customHeight="1">
      <c r="A374" s="812"/>
      <c r="B374" s="813"/>
      <c r="C374" s="813"/>
      <c r="D374" s="812"/>
      <c r="E374" s="812"/>
      <c r="F374" s="812"/>
      <c r="G374" s="812"/>
      <c r="H374" s="100"/>
      <c r="I374" s="100"/>
      <c r="J374" s="100"/>
      <c r="K374" s="100"/>
      <c r="L374" s="100"/>
      <c r="M374" s="100"/>
      <c r="N374" s="100"/>
      <c r="O374" s="100"/>
      <c r="P374" s="100"/>
      <c r="Q374" s="100"/>
      <c r="R374" s="100"/>
      <c r="S374" s="100"/>
      <c r="T374" s="100"/>
      <c r="U374" s="100"/>
      <c r="V374" s="100"/>
      <c r="W374" s="100"/>
      <c r="X374" s="100"/>
      <c r="Y374" s="100"/>
      <c r="Z374" s="100"/>
    </row>
    <row r="375" ht="14.25" customHeight="1">
      <c r="A375" s="812"/>
      <c r="B375" s="813"/>
      <c r="C375" s="813"/>
      <c r="D375" s="812"/>
      <c r="E375" s="812"/>
      <c r="F375" s="812"/>
      <c r="G375" s="812"/>
      <c r="H375" s="100"/>
      <c r="I375" s="100"/>
      <c r="J375" s="100"/>
      <c r="K375" s="100"/>
      <c r="L375" s="100"/>
      <c r="M375" s="100"/>
      <c r="N375" s="100"/>
      <c r="O375" s="100"/>
      <c r="P375" s="100"/>
      <c r="Q375" s="100"/>
      <c r="R375" s="100"/>
      <c r="S375" s="100"/>
      <c r="T375" s="100"/>
      <c r="U375" s="100"/>
      <c r="V375" s="100"/>
      <c r="W375" s="100"/>
      <c r="X375" s="100"/>
      <c r="Y375" s="100"/>
      <c r="Z375" s="100"/>
    </row>
    <row r="376" ht="14.25" customHeight="1">
      <c r="A376" s="812"/>
      <c r="B376" s="813"/>
      <c r="C376" s="813"/>
      <c r="D376" s="812"/>
      <c r="E376" s="812"/>
      <c r="F376" s="812"/>
      <c r="G376" s="812"/>
      <c r="H376" s="100"/>
      <c r="I376" s="100"/>
      <c r="J376" s="100"/>
      <c r="K376" s="100"/>
      <c r="L376" s="100"/>
      <c r="M376" s="100"/>
      <c r="N376" s="100"/>
      <c r="O376" s="100"/>
      <c r="P376" s="100"/>
      <c r="Q376" s="100"/>
      <c r="R376" s="100"/>
      <c r="S376" s="100"/>
      <c r="T376" s="100"/>
      <c r="U376" s="100"/>
      <c r="V376" s="100"/>
      <c r="W376" s="100"/>
      <c r="X376" s="100"/>
      <c r="Y376" s="100"/>
      <c r="Z376" s="100"/>
    </row>
    <row r="377" ht="14.25" customHeight="1">
      <c r="A377" s="812"/>
      <c r="B377" s="813"/>
      <c r="C377" s="813"/>
      <c r="D377" s="812"/>
      <c r="E377" s="812"/>
      <c r="F377" s="812"/>
      <c r="G377" s="812"/>
      <c r="H377" s="100"/>
      <c r="I377" s="100"/>
      <c r="J377" s="100"/>
      <c r="K377" s="100"/>
      <c r="L377" s="100"/>
      <c r="M377" s="100"/>
      <c r="N377" s="100"/>
      <c r="O377" s="100"/>
      <c r="P377" s="100"/>
      <c r="Q377" s="100"/>
      <c r="R377" s="100"/>
      <c r="S377" s="100"/>
      <c r="T377" s="100"/>
      <c r="U377" s="100"/>
      <c r="V377" s="100"/>
      <c r="W377" s="100"/>
      <c r="X377" s="100"/>
      <c r="Y377" s="100"/>
      <c r="Z377" s="100"/>
    </row>
    <row r="378" ht="14.25" customHeight="1">
      <c r="A378" s="812"/>
      <c r="B378" s="813"/>
      <c r="C378" s="813"/>
      <c r="D378" s="812"/>
      <c r="E378" s="812"/>
      <c r="F378" s="812"/>
      <c r="G378" s="812"/>
      <c r="H378" s="100"/>
      <c r="I378" s="100"/>
      <c r="J378" s="100"/>
      <c r="K378" s="100"/>
      <c r="L378" s="100"/>
      <c r="M378" s="100"/>
      <c r="N378" s="100"/>
      <c r="O378" s="100"/>
      <c r="P378" s="100"/>
      <c r="Q378" s="100"/>
      <c r="R378" s="100"/>
      <c r="S378" s="100"/>
      <c r="T378" s="100"/>
      <c r="U378" s="100"/>
      <c r="V378" s="100"/>
      <c r="W378" s="100"/>
      <c r="X378" s="100"/>
      <c r="Y378" s="100"/>
      <c r="Z378" s="100"/>
    </row>
    <row r="379" ht="14.25" customHeight="1">
      <c r="A379" s="812"/>
      <c r="B379" s="813"/>
      <c r="C379" s="813"/>
      <c r="D379" s="812"/>
      <c r="E379" s="812"/>
      <c r="F379" s="812"/>
      <c r="G379" s="812"/>
      <c r="H379" s="100"/>
      <c r="I379" s="100"/>
      <c r="J379" s="100"/>
      <c r="K379" s="100"/>
      <c r="L379" s="100"/>
      <c r="M379" s="100"/>
      <c r="N379" s="100"/>
      <c r="O379" s="100"/>
      <c r="P379" s="100"/>
      <c r="Q379" s="100"/>
      <c r="R379" s="100"/>
      <c r="S379" s="100"/>
      <c r="T379" s="100"/>
      <c r="U379" s="100"/>
      <c r="V379" s="100"/>
      <c r="W379" s="100"/>
      <c r="X379" s="100"/>
      <c r="Y379" s="100"/>
      <c r="Z379" s="100"/>
    </row>
    <row r="380" ht="14.25" customHeight="1">
      <c r="A380" s="812"/>
      <c r="B380" s="813"/>
      <c r="C380" s="813"/>
      <c r="D380" s="812"/>
      <c r="E380" s="812"/>
      <c r="F380" s="812"/>
      <c r="G380" s="812"/>
      <c r="H380" s="100"/>
      <c r="I380" s="100"/>
      <c r="J380" s="100"/>
      <c r="K380" s="100"/>
      <c r="L380" s="100"/>
      <c r="M380" s="100"/>
      <c r="N380" s="100"/>
      <c r="O380" s="100"/>
      <c r="P380" s="100"/>
      <c r="Q380" s="100"/>
      <c r="R380" s="100"/>
      <c r="S380" s="100"/>
      <c r="T380" s="100"/>
      <c r="U380" s="100"/>
      <c r="V380" s="100"/>
      <c r="W380" s="100"/>
      <c r="X380" s="100"/>
      <c r="Y380" s="100"/>
      <c r="Z380" s="100"/>
    </row>
    <row r="381" ht="14.25" customHeight="1">
      <c r="A381" s="812"/>
      <c r="B381" s="813"/>
      <c r="C381" s="813"/>
      <c r="D381" s="812"/>
      <c r="E381" s="812"/>
      <c r="F381" s="812"/>
      <c r="G381" s="812"/>
      <c r="H381" s="100"/>
      <c r="I381" s="100"/>
      <c r="J381" s="100"/>
      <c r="K381" s="100"/>
      <c r="L381" s="100"/>
      <c r="M381" s="100"/>
      <c r="N381" s="100"/>
      <c r="O381" s="100"/>
      <c r="P381" s="100"/>
      <c r="Q381" s="100"/>
      <c r="R381" s="100"/>
      <c r="S381" s="100"/>
      <c r="T381" s="100"/>
      <c r="U381" s="100"/>
      <c r="V381" s="100"/>
      <c r="W381" s="100"/>
      <c r="X381" s="100"/>
      <c r="Y381" s="100"/>
      <c r="Z381" s="100"/>
    </row>
    <row r="382" ht="14.25" customHeight="1">
      <c r="A382" s="812"/>
      <c r="B382" s="813"/>
      <c r="C382" s="813"/>
      <c r="D382" s="812"/>
      <c r="E382" s="812"/>
      <c r="F382" s="812"/>
      <c r="G382" s="812"/>
      <c r="H382" s="100"/>
      <c r="I382" s="100"/>
      <c r="J382" s="100"/>
      <c r="K382" s="100"/>
      <c r="L382" s="100"/>
      <c r="M382" s="100"/>
      <c r="N382" s="100"/>
      <c r="O382" s="100"/>
      <c r="P382" s="100"/>
      <c r="Q382" s="100"/>
      <c r="R382" s="100"/>
      <c r="S382" s="100"/>
      <c r="T382" s="100"/>
      <c r="U382" s="100"/>
      <c r="V382" s="100"/>
      <c r="W382" s="100"/>
      <c r="X382" s="100"/>
      <c r="Y382" s="100"/>
      <c r="Z382" s="100"/>
    </row>
    <row r="383" ht="14.25" customHeight="1">
      <c r="A383" s="812"/>
      <c r="B383" s="813"/>
      <c r="C383" s="813"/>
      <c r="D383" s="812"/>
      <c r="E383" s="812"/>
      <c r="F383" s="812"/>
      <c r="G383" s="812"/>
      <c r="H383" s="100"/>
      <c r="I383" s="100"/>
      <c r="J383" s="100"/>
      <c r="K383" s="100"/>
      <c r="L383" s="100"/>
      <c r="M383" s="100"/>
      <c r="N383" s="100"/>
      <c r="O383" s="100"/>
      <c r="P383" s="100"/>
      <c r="Q383" s="100"/>
      <c r="R383" s="100"/>
      <c r="S383" s="100"/>
      <c r="T383" s="100"/>
      <c r="U383" s="100"/>
      <c r="V383" s="100"/>
      <c r="W383" s="100"/>
      <c r="X383" s="100"/>
      <c r="Y383" s="100"/>
      <c r="Z383" s="100"/>
    </row>
    <row r="384" ht="14.25" customHeight="1">
      <c r="A384" s="812"/>
      <c r="B384" s="813"/>
      <c r="C384" s="813"/>
      <c r="D384" s="812"/>
      <c r="E384" s="812"/>
      <c r="F384" s="812"/>
      <c r="G384" s="812"/>
      <c r="H384" s="100"/>
      <c r="I384" s="100"/>
      <c r="J384" s="100"/>
      <c r="K384" s="100"/>
      <c r="L384" s="100"/>
      <c r="M384" s="100"/>
      <c r="N384" s="100"/>
      <c r="O384" s="100"/>
      <c r="P384" s="100"/>
      <c r="Q384" s="100"/>
      <c r="R384" s="100"/>
      <c r="S384" s="100"/>
      <c r="T384" s="100"/>
      <c r="U384" s="100"/>
      <c r="V384" s="100"/>
      <c r="W384" s="100"/>
      <c r="X384" s="100"/>
      <c r="Y384" s="100"/>
      <c r="Z384" s="100"/>
    </row>
    <row r="385" ht="14.25" customHeight="1">
      <c r="A385" s="812"/>
      <c r="B385" s="813"/>
      <c r="C385" s="813"/>
      <c r="D385" s="812"/>
      <c r="E385" s="812"/>
      <c r="F385" s="812"/>
      <c r="G385" s="812"/>
      <c r="H385" s="100"/>
      <c r="I385" s="100"/>
      <c r="J385" s="100"/>
      <c r="K385" s="100"/>
      <c r="L385" s="100"/>
      <c r="M385" s="100"/>
      <c r="N385" s="100"/>
      <c r="O385" s="100"/>
      <c r="P385" s="100"/>
      <c r="Q385" s="100"/>
      <c r="R385" s="100"/>
      <c r="S385" s="100"/>
      <c r="T385" s="100"/>
      <c r="U385" s="100"/>
      <c r="V385" s="100"/>
      <c r="W385" s="100"/>
      <c r="X385" s="100"/>
      <c r="Y385" s="100"/>
      <c r="Z385" s="100"/>
    </row>
    <row r="386" ht="14.25" customHeight="1">
      <c r="A386" s="812"/>
      <c r="B386" s="813"/>
      <c r="C386" s="813"/>
      <c r="D386" s="812"/>
      <c r="E386" s="812"/>
      <c r="F386" s="812"/>
      <c r="G386" s="812"/>
      <c r="H386" s="100"/>
      <c r="I386" s="100"/>
      <c r="J386" s="100"/>
      <c r="K386" s="100"/>
      <c r="L386" s="100"/>
      <c r="M386" s="100"/>
      <c r="N386" s="100"/>
      <c r="O386" s="100"/>
      <c r="P386" s="100"/>
      <c r="Q386" s="100"/>
      <c r="R386" s="100"/>
      <c r="S386" s="100"/>
      <c r="T386" s="100"/>
      <c r="U386" s="100"/>
      <c r="V386" s="100"/>
      <c r="W386" s="100"/>
      <c r="X386" s="100"/>
      <c r="Y386" s="100"/>
      <c r="Z386" s="100"/>
    </row>
    <row r="387" ht="14.25" customHeight="1">
      <c r="A387" s="812"/>
      <c r="B387" s="813"/>
      <c r="C387" s="813"/>
      <c r="D387" s="812"/>
      <c r="E387" s="812"/>
      <c r="F387" s="812"/>
      <c r="G387" s="812"/>
      <c r="H387" s="100"/>
      <c r="I387" s="100"/>
      <c r="J387" s="100"/>
      <c r="K387" s="100"/>
      <c r="L387" s="100"/>
      <c r="M387" s="100"/>
      <c r="N387" s="100"/>
      <c r="O387" s="100"/>
      <c r="P387" s="100"/>
      <c r="Q387" s="100"/>
      <c r="R387" s="100"/>
      <c r="S387" s="100"/>
      <c r="T387" s="100"/>
      <c r="U387" s="100"/>
      <c r="V387" s="100"/>
      <c r="W387" s="100"/>
      <c r="X387" s="100"/>
      <c r="Y387" s="100"/>
      <c r="Z387" s="100"/>
    </row>
    <row r="388" ht="14.25" customHeight="1">
      <c r="A388" s="812"/>
      <c r="B388" s="813"/>
      <c r="C388" s="813"/>
      <c r="D388" s="812"/>
      <c r="E388" s="812"/>
      <c r="F388" s="812"/>
      <c r="G388" s="812"/>
      <c r="H388" s="100"/>
      <c r="I388" s="100"/>
      <c r="J388" s="100"/>
      <c r="K388" s="100"/>
      <c r="L388" s="100"/>
      <c r="M388" s="100"/>
      <c r="N388" s="100"/>
      <c r="O388" s="100"/>
      <c r="P388" s="100"/>
      <c r="Q388" s="100"/>
      <c r="R388" s="100"/>
      <c r="S388" s="100"/>
      <c r="T388" s="100"/>
      <c r="U388" s="100"/>
      <c r="V388" s="100"/>
      <c r="W388" s="100"/>
      <c r="X388" s="100"/>
      <c r="Y388" s="100"/>
      <c r="Z388" s="100"/>
    </row>
    <row r="389" ht="14.25" customHeight="1">
      <c r="A389" s="812"/>
      <c r="B389" s="813"/>
      <c r="C389" s="813"/>
      <c r="D389" s="812"/>
      <c r="E389" s="812"/>
      <c r="F389" s="812"/>
      <c r="G389" s="812"/>
      <c r="H389" s="100"/>
      <c r="I389" s="100"/>
      <c r="J389" s="100"/>
      <c r="K389" s="100"/>
      <c r="L389" s="100"/>
      <c r="M389" s="100"/>
      <c r="N389" s="100"/>
      <c r="O389" s="100"/>
      <c r="P389" s="100"/>
      <c r="Q389" s="100"/>
      <c r="R389" s="100"/>
      <c r="S389" s="100"/>
      <c r="T389" s="100"/>
      <c r="U389" s="100"/>
      <c r="V389" s="100"/>
      <c r="W389" s="100"/>
      <c r="X389" s="100"/>
      <c r="Y389" s="100"/>
      <c r="Z389" s="100"/>
    </row>
    <row r="390" ht="14.25" customHeight="1">
      <c r="A390" s="812"/>
      <c r="B390" s="813"/>
      <c r="C390" s="813"/>
      <c r="D390" s="812"/>
      <c r="E390" s="812"/>
      <c r="F390" s="812"/>
      <c r="G390" s="812"/>
      <c r="H390" s="100"/>
      <c r="I390" s="100"/>
      <c r="J390" s="100"/>
      <c r="K390" s="100"/>
      <c r="L390" s="100"/>
      <c r="M390" s="100"/>
      <c r="N390" s="100"/>
      <c r="O390" s="100"/>
      <c r="P390" s="100"/>
      <c r="Q390" s="100"/>
      <c r="R390" s="100"/>
      <c r="S390" s="100"/>
      <c r="T390" s="100"/>
      <c r="U390" s="100"/>
      <c r="V390" s="100"/>
      <c r="W390" s="100"/>
      <c r="X390" s="100"/>
      <c r="Y390" s="100"/>
      <c r="Z390" s="100"/>
    </row>
    <row r="391" ht="14.25" customHeight="1">
      <c r="A391" s="812"/>
      <c r="B391" s="813"/>
      <c r="C391" s="813"/>
      <c r="D391" s="812"/>
      <c r="E391" s="812"/>
      <c r="F391" s="812"/>
      <c r="G391" s="812"/>
      <c r="H391" s="100"/>
      <c r="I391" s="100"/>
      <c r="J391" s="100"/>
      <c r="K391" s="100"/>
      <c r="L391" s="100"/>
      <c r="M391" s="100"/>
      <c r="N391" s="100"/>
      <c r="O391" s="100"/>
      <c r="P391" s="100"/>
      <c r="Q391" s="100"/>
      <c r="R391" s="100"/>
      <c r="S391" s="100"/>
      <c r="T391" s="100"/>
      <c r="U391" s="100"/>
      <c r="V391" s="100"/>
      <c r="W391" s="100"/>
      <c r="X391" s="100"/>
      <c r="Y391" s="100"/>
      <c r="Z391" s="100"/>
    </row>
    <row r="392" ht="14.25" customHeight="1">
      <c r="A392" s="812"/>
      <c r="B392" s="813"/>
      <c r="C392" s="813"/>
      <c r="D392" s="812"/>
      <c r="E392" s="812"/>
      <c r="F392" s="812"/>
      <c r="G392" s="812"/>
      <c r="H392" s="100"/>
      <c r="I392" s="100"/>
      <c r="J392" s="100"/>
      <c r="K392" s="100"/>
      <c r="L392" s="100"/>
      <c r="M392" s="100"/>
      <c r="N392" s="100"/>
      <c r="O392" s="100"/>
      <c r="P392" s="100"/>
      <c r="Q392" s="100"/>
      <c r="R392" s="100"/>
      <c r="S392" s="100"/>
      <c r="T392" s="100"/>
      <c r="U392" s="100"/>
      <c r="V392" s="100"/>
      <c r="W392" s="100"/>
      <c r="X392" s="100"/>
      <c r="Y392" s="100"/>
      <c r="Z392" s="100"/>
    </row>
    <row r="393" ht="14.25" customHeight="1">
      <c r="A393" s="812"/>
      <c r="B393" s="813"/>
      <c r="C393" s="813"/>
      <c r="D393" s="812"/>
      <c r="E393" s="812"/>
      <c r="F393" s="812"/>
      <c r="G393" s="812"/>
      <c r="H393" s="100"/>
      <c r="I393" s="100"/>
      <c r="J393" s="100"/>
      <c r="K393" s="100"/>
      <c r="L393" s="100"/>
      <c r="M393" s="100"/>
      <c r="N393" s="100"/>
      <c r="O393" s="100"/>
      <c r="P393" s="100"/>
      <c r="Q393" s="100"/>
      <c r="R393" s="100"/>
      <c r="S393" s="100"/>
      <c r="T393" s="100"/>
      <c r="U393" s="100"/>
      <c r="V393" s="100"/>
      <c r="W393" s="100"/>
      <c r="X393" s="100"/>
      <c r="Y393" s="100"/>
      <c r="Z393" s="100"/>
    </row>
    <row r="394" ht="14.25" customHeight="1">
      <c r="A394" s="812"/>
      <c r="B394" s="813"/>
      <c r="C394" s="813"/>
      <c r="D394" s="812"/>
      <c r="E394" s="812"/>
      <c r="F394" s="812"/>
      <c r="G394" s="812"/>
      <c r="H394" s="100"/>
      <c r="I394" s="100"/>
      <c r="J394" s="100"/>
      <c r="K394" s="100"/>
      <c r="L394" s="100"/>
      <c r="M394" s="100"/>
      <c r="N394" s="100"/>
      <c r="O394" s="100"/>
      <c r="P394" s="100"/>
      <c r="Q394" s="100"/>
      <c r="R394" s="100"/>
      <c r="S394" s="100"/>
      <c r="T394" s="100"/>
      <c r="U394" s="100"/>
      <c r="V394" s="100"/>
      <c r="W394" s="100"/>
      <c r="X394" s="100"/>
      <c r="Y394" s="100"/>
      <c r="Z394" s="100"/>
    </row>
    <row r="395" ht="14.25" customHeight="1">
      <c r="A395" s="812"/>
      <c r="B395" s="813"/>
      <c r="C395" s="813"/>
      <c r="D395" s="812"/>
      <c r="E395" s="812"/>
      <c r="F395" s="812"/>
      <c r="G395" s="812"/>
      <c r="H395" s="100"/>
      <c r="I395" s="100"/>
      <c r="J395" s="100"/>
      <c r="K395" s="100"/>
      <c r="L395" s="100"/>
      <c r="M395" s="100"/>
      <c r="N395" s="100"/>
      <c r="O395" s="100"/>
      <c r="P395" s="100"/>
      <c r="Q395" s="100"/>
      <c r="R395" s="100"/>
      <c r="S395" s="100"/>
      <c r="T395" s="100"/>
      <c r="U395" s="100"/>
      <c r="V395" s="100"/>
      <c r="W395" s="100"/>
      <c r="X395" s="100"/>
      <c r="Y395" s="100"/>
      <c r="Z395" s="100"/>
    </row>
    <row r="396" ht="14.25" customHeight="1">
      <c r="A396" s="812"/>
      <c r="B396" s="813"/>
      <c r="C396" s="813"/>
      <c r="D396" s="812"/>
      <c r="E396" s="812"/>
      <c r="F396" s="812"/>
      <c r="G396" s="812"/>
      <c r="H396" s="100"/>
      <c r="I396" s="100"/>
      <c r="J396" s="100"/>
      <c r="K396" s="100"/>
      <c r="L396" s="100"/>
      <c r="M396" s="100"/>
      <c r="N396" s="100"/>
      <c r="O396" s="100"/>
      <c r="P396" s="100"/>
      <c r="Q396" s="100"/>
      <c r="R396" s="100"/>
      <c r="S396" s="100"/>
      <c r="T396" s="100"/>
      <c r="U396" s="100"/>
      <c r="V396" s="100"/>
      <c r="W396" s="100"/>
      <c r="X396" s="100"/>
      <c r="Y396" s="100"/>
      <c r="Z396" s="100"/>
    </row>
    <row r="397" ht="14.25" customHeight="1">
      <c r="A397" s="812"/>
      <c r="B397" s="813"/>
      <c r="C397" s="813"/>
      <c r="D397" s="812"/>
      <c r="E397" s="812"/>
      <c r="F397" s="812"/>
      <c r="G397" s="812"/>
      <c r="H397" s="100"/>
      <c r="I397" s="100"/>
      <c r="J397" s="100"/>
      <c r="K397" s="100"/>
      <c r="L397" s="100"/>
      <c r="M397" s="100"/>
      <c r="N397" s="100"/>
      <c r="O397" s="100"/>
      <c r="P397" s="100"/>
      <c r="Q397" s="100"/>
      <c r="R397" s="100"/>
      <c r="S397" s="100"/>
      <c r="T397" s="100"/>
      <c r="U397" s="100"/>
      <c r="V397" s="100"/>
      <c r="W397" s="100"/>
      <c r="X397" s="100"/>
      <c r="Y397" s="100"/>
      <c r="Z397" s="100"/>
    </row>
    <row r="398" ht="14.25" customHeight="1">
      <c r="A398" s="812"/>
      <c r="B398" s="813"/>
      <c r="C398" s="813"/>
      <c r="D398" s="812"/>
      <c r="E398" s="812"/>
      <c r="F398" s="812"/>
      <c r="G398" s="812"/>
      <c r="H398" s="100"/>
      <c r="I398" s="100"/>
      <c r="J398" s="100"/>
      <c r="K398" s="100"/>
      <c r="L398" s="100"/>
      <c r="M398" s="100"/>
      <c r="N398" s="100"/>
      <c r="O398" s="100"/>
      <c r="P398" s="100"/>
      <c r="Q398" s="100"/>
      <c r="R398" s="100"/>
      <c r="S398" s="100"/>
      <c r="T398" s="100"/>
      <c r="U398" s="100"/>
      <c r="V398" s="100"/>
      <c r="W398" s="100"/>
      <c r="X398" s="100"/>
      <c r="Y398" s="100"/>
      <c r="Z398" s="100"/>
    </row>
    <row r="399" ht="14.25" customHeight="1">
      <c r="A399" s="812"/>
      <c r="B399" s="813"/>
      <c r="C399" s="813"/>
      <c r="D399" s="812"/>
      <c r="E399" s="812"/>
      <c r="F399" s="812"/>
      <c r="G399" s="812"/>
      <c r="H399" s="100"/>
      <c r="I399" s="100"/>
      <c r="J399" s="100"/>
      <c r="K399" s="100"/>
      <c r="L399" s="100"/>
      <c r="M399" s="100"/>
      <c r="N399" s="100"/>
      <c r="O399" s="100"/>
      <c r="P399" s="100"/>
      <c r="Q399" s="100"/>
      <c r="R399" s="100"/>
      <c r="S399" s="100"/>
      <c r="T399" s="100"/>
      <c r="U399" s="100"/>
      <c r="V399" s="100"/>
      <c r="W399" s="100"/>
      <c r="X399" s="100"/>
      <c r="Y399" s="100"/>
      <c r="Z399" s="100"/>
    </row>
    <row r="400" ht="14.25" customHeight="1">
      <c r="A400" s="812"/>
      <c r="B400" s="813"/>
      <c r="C400" s="813"/>
      <c r="D400" s="812"/>
      <c r="E400" s="812"/>
      <c r="F400" s="812"/>
      <c r="G400" s="812"/>
      <c r="H400" s="100"/>
      <c r="I400" s="100"/>
      <c r="J400" s="100"/>
      <c r="K400" s="100"/>
      <c r="L400" s="100"/>
      <c r="M400" s="100"/>
      <c r="N400" s="100"/>
      <c r="O400" s="100"/>
      <c r="P400" s="100"/>
      <c r="Q400" s="100"/>
      <c r="R400" s="100"/>
      <c r="S400" s="100"/>
      <c r="T400" s="100"/>
      <c r="U400" s="100"/>
      <c r="V400" s="100"/>
      <c r="W400" s="100"/>
      <c r="X400" s="100"/>
      <c r="Y400" s="100"/>
      <c r="Z400" s="100"/>
    </row>
    <row r="401" ht="14.25" customHeight="1">
      <c r="A401" s="812"/>
      <c r="B401" s="813"/>
      <c r="C401" s="813"/>
      <c r="D401" s="812"/>
      <c r="E401" s="812"/>
      <c r="F401" s="812"/>
      <c r="G401" s="812"/>
      <c r="H401" s="100"/>
      <c r="I401" s="100"/>
      <c r="J401" s="100"/>
      <c r="K401" s="100"/>
      <c r="L401" s="100"/>
      <c r="M401" s="100"/>
      <c r="N401" s="100"/>
      <c r="O401" s="100"/>
      <c r="P401" s="100"/>
      <c r="Q401" s="100"/>
      <c r="R401" s="100"/>
      <c r="S401" s="100"/>
      <c r="T401" s="100"/>
      <c r="U401" s="100"/>
      <c r="V401" s="100"/>
      <c r="W401" s="100"/>
      <c r="X401" s="100"/>
      <c r="Y401" s="100"/>
      <c r="Z401" s="100"/>
    </row>
    <row r="402" ht="14.25" customHeight="1">
      <c r="A402" s="812"/>
      <c r="B402" s="813"/>
      <c r="C402" s="813"/>
      <c r="D402" s="812"/>
      <c r="E402" s="812"/>
      <c r="F402" s="812"/>
      <c r="G402" s="812"/>
      <c r="H402" s="100"/>
      <c r="I402" s="100"/>
      <c r="J402" s="100"/>
      <c r="K402" s="100"/>
      <c r="L402" s="100"/>
      <c r="M402" s="100"/>
      <c r="N402" s="100"/>
      <c r="O402" s="100"/>
      <c r="P402" s="100"/>
      <c r="Q402" s="100"/>
      <c r="R402" s="100"/>
      <c r="S402" s="100"/>
      <c r="T402" s="100"/>
      <c r="U402" s="100"/>
      <c r="V402" s="100"/>
      <c r="W402" s="100"/>
      <c r="X402" s="100"/>
      <c r="Y402" s="100"/>
      <c r="Z402" s="100"/>
    </row>
    <row r="403" ht="14.25" customHeight="1">
      <c r="A403" s="812"/>
      <c r="B403" s="813"/>
      <c r="C403" s="813"/>
      <c r="D403" s="812"/>
      <c r="E403" s="812"/>
      <c r="F403" s="812"/>
      <c r="G403" s="812"/>
      <c r="H403" s="100"/>
      <c r="I403" s="100"/>
      <c r="J403" s="100"/>
      <c r="K403" s="100"/>
      <c r="L403" s="100"/>
      <c r="M403" s="100"/>
      <c r="N403" s="100"/>
      <c r="O403" s="100"/>
      <c r="P403" s="100"/>
      <c r="Q403" s="100"/>
      <c r="R403" s="100"/>
      <c r="S403" s="100"/>
      <c r="T403" s="100"/>
      <c r="U403" s="100"/>
      <c r="V403" s="100"/>
      <c r="W403" s="100"/>
      <c r="X403" s="100"/>
      <c r="Y403" s="100"/>
      <c r="Z403" s="100"/>
    </row>
    <row r="404" ht="14.25" customHeight="1">
      <c r="A404" s="812"/>
      <c r="B404" s="813"/>
      <c r="C404" s="813"/>
      <c r="D404" s="812"/>
      <c r="E404" s="812"/>
      <c r="F404" s="812"/>
      <c r="G404" s="812"/>
      <c r="H404" s="100"/>
      <c r="I404" s="100"/>
      <c r="J404" s="100"/>
      <c r="K404" s="100"/>
      <c r="L404" s="100"/>
      <c r="M404" s="100"/>
      <c r="N404" s="100"/>
      <c r="O404" s="100"/>
      <c r="P404" s="100"/>
      <c r="Q404" s="100"/>
      <c r="R404" s="100"/>
      <c r="S404" s="100"/>
      <c r="T404" s="100"/>
      <c r="U404" s="100"/>
      <c r="V404" s="100"/>
      <c r="W404" s="100"/>
      <c r="X404" s="100"/>
      <c r="Y404" s="100"/>
      <c r="Z404" s="100"/>
    </row>
    <row r="405" ht="14.25" customHeight="1">
      <c r="A405" s="812"/>
      <c r="B405" s="813"/>
      <c r="C405" s="813"/>
      <c r="D405" s="812"/>
      <c r="E405" s="812"/>
      <c r="F405" s="812"/>
      <c r="G405" s="812"/>
      <c r="H405" s="100"/>
      <c r="I405" s="100"/>
      <c r="J405" s="100"/>
      <c r="K405" s="100"/>
      <c r="L405" s="100"/>
      <c r="M405" s="100"/>
      <c r="N405" s="100"/>
      <c r="O405" s="100"/>
      <c r="P405" s="100"/>
      <c r="Q405" s="100"/>
      <c r="R405" s="100"/>
      <c r="S405" s="100"/>
      <c r="T405" s="100"/>
      <c r="U405" s="100"/>
      <c r="V405" s="100"/>
      <c r="W405" s="100"/>
      <c r="X405" s="100"/>
      <c r="Y405" s="100"/>
      <c r="Z405" s="100"/>
    </row>
    <row r="406" ht="14.25" customHeight="1">
      <c r="A406" s="812"/>
      <c r="B406" s="813"/>
      <c r="C406" s="813"/>
      <c r="D406" s="812"/>
      <c r="E406" s="812"/>
      <c r="F406" s="812"/>
      <c r="G406" s="812"/>
      <c r="H406" s="100"/>
      <c r="I406" s="100"/>
      <c r="J406" s="100"/>
      <c r="K406" s="100"/>
      <c r="L406" s="100"/>
      <c r="M406" s="100"/>
      <c r="N406" s="100"/>
      <c r="O406" s="100"/>
      <c r="P406" s="100"/>
      <c r="Q406" s="100"/>
      <c r="R406" s="100"/>
      <c r="S406" s="100"/>
      <c r="T406" s="100"/>
      <c r="U406" s="100"/>
      <c r="V406" s="100"/>
      <c r="W406" s="100"/>
      <c r="X406" s="100"/>
      <c r="Y406" s="100"/>
      <c r="Z406" s="100"/>
    </row>
    <row r="407" ht="14.25" customHeight="1">
      <c r="A407" s="812"/>
      <c r="B407" s="813"/>
      <c r="C407" s="813"/>
      <c r="D407" s="812"/>
      <c r="E407" s="812"/>
      <c r="F407" s="812"/>
      <c r="G407" s="812"/>
      <c r="H407" s="100"/>
      <c r="I407" s="100"/>
      <c r="J407" s="100"/>
      <c r="K407" s="100"/>
      <c r="L407" s="100"/>
      <c r="M407" s="100"/>
      <c r="N407" s="100"/>
      <c r="O407" s="100"/>
      <c r="P407" s="100"/>
      <c r="Q407" s="100"/>
      <c r="R407" s="100"/>
      <c r="S407" s="100"/>
      <c r="T407" s="100"/>
      <c r="U407" s="100"/>
      <c r="V407" s="100"/>
      <c r="W407" s="100"/>
      <c r="X407" s="100"/>
      <c r="Y407" s="100"/>
      <c r="Z407" s="100"/>
    </row>
    <row r="408" ht="14.25" customHeight="1">
      <c r="A408" s="812"/>
      <c r="B408" s="813"/>
      <c r="C408" s="813"/>
      <c r="D408" s="812"/>
      <c r="E408" s="812"/>
      <c r="F408" s="812"/>
      <c r="G408" s="812"/>
      <c r="H408" s="100"/>
      <c r="I408" s="100"/>
      <c r="J408" s="100"/>
      <c r="K408" s="100"/>
      <c r="L408" s="100"/>
      <c r="M408" s="100"/>
      <c r="N408" s="100"/>
      <c r="O408" s="100"/>
      <c r="P408" s="100"/>
      <c r="Q408" s="100"/>
      <c r="R408" s="100"/>
      <c r="S408" s="100"/>
      <c r="T408" s="100"/>
      <c r="U408" s="100"/>
      <c r="V408" s="100"/>
      <c r="W408" s="100"/>
      <c r="X408" s="100"/>
      <c r="Y408" s="100"/>
      <c r="Z408" s="100"/>
    </row>
    <row r="409" ht="14.25" customHeight="1">
      <c r="A409" s="812"/>
      <c r="B409" s="813"/>
      <c r="C409" s="813"/>
      <c r="D409" s="812"/>
      <c r="E409" s="812"/>
      <c r="F409" s="812"/>
      <c r="G409" s="812"/>
      <c r="H409" s="100"/>
      <c r="I409" s="100"/>
      <c r="J409" s="100"/>
      <c r="K409" s="100"/>
      <c r="L409" s="100"/>
      <c r="M409" s="100"/>
      <c r="N409" s="100"/>
      <c r="O409" s="100"/>
      <c r="P409" s="100"/>
      <c r="Q409" s="100"/>
      <c r="R409" s="100"/>
      <c r="S409" s="100"/>
      <c r="T409" s="100"/>
      <c r="U409" s="100"/>
      <c r="V409" s="100"/>
      <c r="W409" s="100"/>
      <c r="X409" s="100"/>
      <c r="Y409" s="100"/>
      <c r="Z409" s="100"/>
    </row>
    <row r="410" ht="14.25" customHeight="1">
      <c r="A410" s="812"/>
      <c r="B410" s="813"/>
      <c r="C410" s="813"/>
      <c r="D410" s="812"/>
      <c r="E410" s="812"/>
      <c r="F410" s="812"/>
      <c r="G410" s="812"/>
      <c r="H410" s="100"/>
      <c r="I410" s="100"/>
      <c r="J410" s="100"/>
      <c r="K410" s="100"/>
      <c r="L410" s="100"/>
      <c r="M410" s="100"/>
      <c r="N410" s="100"/>
      <c r="O410" s="100"/>
      <c r="P410" s="100"/>
      <c r="Q410" s="100"/>
      <c r="R410" s="100"/>
      <c r="S410" s="100"/>
      <c r="T410" s="100"/>
      <c r="U410" s="100"/>
      <c r="V410" s="100"/>
      <c r="W410" s="100"/>
      <c r="X410" s="100"/>
      <c r="Y410" s="100"/>
      <c r="Z410" s="100"/>
    </row>
    <row r="411" ht="14.25" customHeight="1">
      <c r="A411" s="812"/>
      <c r="B411" s="813"/>
      <c r="C411" s="813"/>
      <c r="D411" s="812"/>
      <c r="E411" s="812"/>
      <c r="F411" s="812"/>
      <c r="G411" s="812"/>
      <c r="H411" s="100"/>
      <c r="I411" s="100"/>
      <c r="J411" s="100"/>
      <c r="K411" s="100"/>
      <c r="L411" s="100"/>
      <c r="M411" s="100"/>
      <c r="N411" s="100"/>
      <c r="O411" s="100"/>
      <c r="P411" s="100"/>
      <c r="Q411" s="100"/>
      <c r="R411" s="100"/>
      <c r="S411" s="100"/>
      <c r="T411" s="100"/>
      <c r="U411" s="100"/>
      <c r="V411" s="100"/>
      <c r="W411" s="100"/>
      <c r="X411" s="100"/>
      <c r="Y411" s="100"/>
      <c r="Z411" s="100"/>
    </row>
    <row r="412" ht="14.25" customHeight="1">
      <c r="A412" s="812"/>
      <c r="B412" s="813"/>
      <c r="C412" s="813"/>
      <c r="D412" s="812"/>
      <c r="E412" s="812"/>
      <c r="F412" s="812"/>
      <c r="G412" s="812"/>
      <c r="H412" s="100"/>
      <c r="I412" s="100"/>
      <c r="J412" s="100"/>
      <c r="K412" s="100"/>
      <c r="L412" s="100"/>
      <c r="M412" s="100"/>
      <c r="N412" s="100"/>
      <c r="O412" s="100"/>
      <c r="P412" s="100"/>
      <c r="Q412" s="100"/>
      <c r="R412" s="100"/>
      <c r="S412" s="100"/>
      <c r="T412" s="100"/>
      <c r="U412" s="100"/>
      <c r="V412" s="100"/>
      <c r="W412" s="100"/>
      <c r="X412" s="100"/>
      <c r="Y412" s="100"/>
      <c r="Z412" s="100"/>
    </row>
    <row r="413" ht="14.25" customHeight="1">
      <c r="A413" s="812"/>
      <c r="B413" s="813"/>
      <c r="C413" s="813"/>
      <c r="D413" s="812"/>
      <c r="E413" s="812"/>
      <c r="F413" s="812"/>
      <c r="G413" s="812"/>
      <c r="H413" s="100"/>
      <c r="I413" s="100"/>
      <c r="J413" s="100"/>
      <c r="K413" s="100"/>
      <c r="L413" s="100"/>
      <c r="M413" s="100"/>
      <c r="N413" s="100"/>
      <c r="O413" s="100"/>
      <c r="P413" s="100"/>
      <c r="Q413" s="100"/>
      <c r="R413" s="100"/>
      <c r="S413" s="100"/>
      <c r="T413" s="100"/>
      <c r="U413" s="100"/>
      <c r="V413" s="100"/>
      <c r="W413" s="100"/>
      <c r="X413" s="100"/>
      <c r="Y413" s="100"/>
      <c r="Z413" s="100"/>
    </row>
    <row r="414" ht="14.25" customHeight="1">
      <c r="A414" s="812"/>
      <c r="B414" s="813"/>
      <c r="C414" s="813"/>
      <c r="D414" s="812"/>
      <c r="E414" s="812"/>
      <c r="F414" s="812"/>
      <c r="G414" s="812"/>
      <c r="H414" s="100"/>
      <c r="I414" s="100"/>
      <c r="J414" s="100"/>
      <c r="K414" s="100"/>
      <c r="L414" s="100"/>
      <c r="M414" s="100"/>
      <c r="N414" s="100"/>
      <c r="O414" s="100"/>
      <c r="P414" s="100"/>
      <c r="Q414" s="100"/>
      <c r="R414" s="100"/>
      <c r="S414" s="100"/>
      <c r="T414" s="100"/>
      <c r="U414" s="100"/>
      <c r="V414" s="100"/>
      <c r="W414" s="100"/>
      <c r="X414" s="100"/>
      <c r="Y414" s="100"/>
      <c r="Z414" s="100"/>
    </row>
    <row r="415" ht="14.25" customHeight="1">
      <c r="A415" s="812"/>
      <c r="B415" s="813"/>
      <c r="C415" s="813"/>
      <c r="D415" s="812"/>
      <c r="E415" s="812"/>
      <c r="F415" s="812"/>
      <c r="G415" s="812"/>
      <c r="H415" s="100"/>
      <c r="I415" s="100"/>
      <c r="J415" s="100"/>
      <c r="K415" s="100"/>
      <c r="L415" s="100"/>
      <c r="M415" s="100"/>
      <c r="N415" s="100"/>
      <c r="O415" s="100"/>
      <c r="P415" s="100"/>
      <c r="Q415" s="100"/>
      <c r="R415" s="100"/>
      <c r="S415" s="100"/>
      <c r="T415" s="100"/>
      <c r="U415" s="100"/>
      <c r="V415" s="100"/>
      <c r="W415" s="100"/>
      <c r="X415" s="100"/>
      <c r="Y415" s="100"/>
      <c r="Z415" s="100"/>
    </row>
    <row r="416" ht="14.25" customHeight="1">
      <c r="A416" s="812"/>
      <c r="B416" s="813"/>
      <c r="C416" s="813"/>
      <c r="D416" s="812"/>
      <c r="E416" s="812"/>
      <c r="F416" s="812"/>
      <c r="G416" s="812"/>
      <c r="H416" s="100"/>
      <c r="I416" s="100"/>
      <c r="J416" s="100"/>
      <c r="K416" s="100"/>
      <c r="L416" s="100"/>
      <c r="M416" s="100"/>
      <c r="N416" s="100"/>
      <c r="O416" s="100"/>
      <c r="P416" s="100"/>
      <c r="Q416" s="100"/>
      <c r="R416" s="100"/>
      <c r="S416" s="100"/>
      <c r="T416" s="100"/>
      <c r="U416" s="100"/>
      <c r="V416" s="100"/>
      <c r="W416" s="100"/>
      <c r="X416" s="100"/>
      <c r="Y416" s="100"/>
      <c r="Z416" s="100"/>
    </row>
    <row r="417" ht="14.25" customHeight="1">
      <c r="A417" s="812"/>
      <c r="B417" s="813"/>
      <c r="C417" s="813"/>
      <c r="D417" s="812"/>
      <c r="E417" s="812"/>
      <c r="F417" s="812"/>
      <c r="G417" s="812"/>
      <c r="H417" s="100"/>
      <c r="I417" s="100"/>
      <c r="J417" s="100"/>
      <c r="K417" s="100"/>
      <c r="L417" s="100"/>
      <c r="M417" s="100"/>
      <c r="N417" s="100"/>
      <c r="O417" s="100"/>
      <c r="P417" s="100"/>
      <c r="Q417" s="100"/>
      <c r="R417" s="100"/>
      <c r="S417" s="100"/>
      <c r="T417" s="100"/>
      <c r="U417" s="100"/>
      <c r="V417" s="100"/>
      <c r="W417" s="100"/>
      <c r="X417" s="100"/>
      <c r="Y417" s="100"/>
      <c r="Z417" s="100"/>
    </row>
    <row r="418" ht="14.25" customHeight="1">
      <c r="A418" s="812"/>
      <c r="B418" s="813"/>
      <c r="C418" s="813"/>
      <c r="D418" s="812"/>
      <c r="E418" s="812"/>
      <c r="F418" s="812"/>
      <c r="G418" s="812"/>
      <c r="H418" s="100"/>
      <c r="I418" s="100"/>
      <c r="J418" s="100"/>
      <c r="K418" s="100"/>
      <c r="L418" s="100"/>
      <c r="M418" s="100"/>
      <c r="N418" s="100"/>
      <c r="O418" s="100"/>
      <c r="P418" s="100"/>
      <c r="Q418" s="100"/>
      <c r="R418" s="100"/>
      <c r="S418" s="100"/>
      <c r="T418" s="100"/>
      <c r="U418" s="100"/>
      <c r="V418" s="100"/>
      <c r="W418" s="100"/>
      <c r="X418" s="100"/>
      <c r="Y418" s="100"/>
      <c r="Z418" s="100"/>
    </row>
    <row r="419" ht="14.25" customHeight="1">
      <c r="A419" s="812"/>
      <c r="B419" s="813"/>
      <c r="C419" s="813"/>
      <c r="D419" s="812"/>
      <c r="E419" s="812"/>
      <c r="F419" s="812"/>
      <c r="G419" s="812"/>
      <c r="H419" s="100"/>
      <c r="I419" s="100"/>
      <c r="J419" s="100"/>
      <c r="K419" s="100"/>
      <c r="L419" s="100"/>
      <c r="M419" s="100"/>
      <c r="N419" s="100"/>
      <c r="O419" s="100"/>
      <c r="P419" s="100"/>
      <c r="Q419" s="100"/>
      <c r="R419" s="100"/>
      <c r="S419" s="100"/>
      <c r="T419" s="100"/>
      <c r="U419" s="100"/>
      <c r="V419" s="100"/>
      <c r="W419" s="100"/>
      <c r="X419" s="100"/>
      <c r="Y419" s="100"/>
      <c r="Z419" s="100"/>
    </row>
    <row r="420" ht="14.25" customHeight="1">
      <c r="A420" s="812"/>
      <c r="B420" s="813"/>
      <c r="C420" s="813"/>
      <c r="D420" s="812"/>
      <c r="E420" s="812"/>
      <c r="F420" s="812"/>
      <c r="G420" s="812"/>
      <c r="H420" s="100"/>
      <c r="I420" s="100"/>
      <c r="J420" s="100"/>
      <c r="K420" s="100"/>
      <c r="L420" s="100"/>
      <c r="M420" s="100"/>
      <c r="N420" s="100"/>
      <c r="O420" s="100"/>
      <c r="P420" s="100"/>
      <c r="Q420" s="100"/>
      <c r="R420" s="100"/>
      <c r="S420" s="100"/>
      <c r="T420" s="100"/>
      <c r="U420" s="100"/>
      <c r="V420" s="100"/>
      <c r="W420" s="100"/>
      <c r="X420" s="100"/>
      <c r="Y420" s="100"/>
      <c r="Z420" s="100"/>
    </row>
    <row r="421" ht="14.25" customHeight="1">
      <c r="A421" s="812"/>
      <c r="B421" s="813"/>
      <c r="C421" s="813"/>
      <c r="D421" s="812"/>
      <c r="E421" s="812"/>
      <c r="F421" s="812"/>
      <c r="G421" s="812"/>
      <c r="H421" s="100"/>
      <c r="I421" s="100"/>
      <c r="J421" s="100"/>
      <c r="K421" s="100"/>
      <c r="L421" s="100"/>
      <c r="M421" s="100"/>
      <c r="N421" s="100"/>
      <c r="O421" s="100"/>
      <c r="P421" s="100"/>
      <c r="Q421" s="100"/>
      <c r="R421" s="100"/>
      <c r="S421" s="100"/>
      <c r="T421" s="100"/>
      <c r="U421" s="100"/>
      <c r="V421" s="100"/>
      <c r="W421" s="100"/>
      <c r="X421" s="100"/>
      <c r="Y421" s="100"/>
      <c r="Z421" s="100"/>
    </row>
    <row r="422" ht="14.25" customHeight="1">
      <c r="A422" s="812"/>
      <c r="B422" s="813"/>
      <c r="C422" s="813"/>
      <c r="D422" s="812"/>
      <c r="E422" s="812"/>
      <c r="F422" s="812"/>
      <c r="G422" s="812"/>
      <c r="H422" s="100"/>
      <c r="I422" s="100"/>
      <c r="J422" s="100"/>
      <c r="K422" s="100"/>
      <c r="L422" s="100"/>
      <c r="M422" s="100"/>
      <c r="N422" s="100"/>
      <c r="O422" s="100"/>
      <c r="P422" s="100"/>
      <c r="Q422" s="100"/>
      <c r="R422" s="100"/>
      <c r="S422" s="100"/>
      <c r="T422" s="100"/>
      <c r="U422" s="100"/>
      <c r="V422" s="100"/>
      <c r="W422" s="100"/>
      <c r="X422" s="100"/>
      <c r="Y422" s="100"/>
      <c r="Z422" s="100"/>
    </row>
    <row r="423" ht="14.25" customHeight="1">
      <c r="A423" s="812"/>
      <c r="B423" s="813"/>
      <c r="C423" s="813"/>
      <c r="D423" s="812"/>
      <c r="E423" s="812"/>
      <c r="F423" s="812"/>
      <c r="G423" s="812"/>
      <c r="H423" s="100"/>
      <c r="I423" s="100"/>
      <c r="J423" s="100"/>
      <c r="K423" s="100"/>
      <c r="L423" s="100"/>
      <c r="M423" s="100"/>
      <c r="N423" s="100"/>
      <c r="O423" s="100"/>
      <c r="P423" s="100"/>
      <c r="Q423" s="100"/>
      <c r="R423" s="100"/>
      <c r="S423" s="100"/>
      <c r="T423" s="100"/>
      <c r="U423" s="100"/>
      <c r="V423" s="100"/>
      <c r="W423" s="100"/>
      <c r="X423" s="100"/>
      <c r="Y423" s="100"/>
      <c r="Z423" s="100"/>
    </row>
    <row r="424" ht="14.25" customHeight="1">
      <c r="A424" s="812"/>
      <c r="B424" s="813"/>
      <c r="C424" s="813"/>
      <c r="D424" s="812"/>
      <c r="E424" s="812"/>
      <c r="F424" s="812"/>
      <c r="G424" s="812"/>
      <c r="H424" s="100"/>
      <c r="I424" s="100"/>
      <c r="J424" s="100"/>
      <c r="K424" s="100"/>
      <c r="L424" s="100"/>
      <c r="M424" s="100"/>
      <c r="N424" s="100"/>
      <c r="O424" s="100"/>
      <c r="P424" s="100"/>
      <c r="Q424" s="100"/>
      <c r="R424" s="100"/>
      <c r="S424" s="100"/>
      <c r="T424" s="100"/>
      <c r="U424" s="100"/>
      <c r="V424" s="100"/>
      <c r="W424" s="100"/>
      <c r="X424" s="100"/>
      <c r="Y424" s="100"/>
      <c r="Z424" s="100"/>
    </row>
    <row r="425" ht="14.25" customHeight="1">
      <c r="A425" s="812"/>
      <c r="B425" s="813"/>
      <c r="C425" s="813"/>
      <c r="D425" s="812"/>
      <c r="E425" s="812"/>
      <c r="F425" s="812"/>
      <c r="G425" s="812"/>
      <c r="H425" s="100"/>
      <c r="I425" s="100"/>
      <c r="J425" s="100"/>
      <c r="K425" s="100"/>
      <c r="L425" s="100"/>
      <c r="M425" s="100"/>
      <c r="N425" s="100"/>
      <c r="O425" s="100"/>
      <c r="P425" s="100"/>
      <c r="Q425" s="100"/>
      <c r="R425" s="100"/>
      <c r="S425" s="100"/>
      <c r="T425" s="100"/>
      <c r="U425" s="100"/>
      <c r="V425" s="100"/>
      <c r="W425" s="100"/>
      <c r="X425" s="100"/>
      <c r="Y425" s="100"/>
      <c r="Z425" s="100"/>
    </row>
    <row r="426" ht="14.25" customHeight="1">
      <c r="A426" s="812"/>
      <c r="B426" s="813"/>
      <c r="C426" s="813"/>
      <c r="D426" s="812"/>
      <c r="E426" s="812"/>
      <c r="F426" s="812"/>
      <c r="G426" s="812"/>
      <c r="H426" s="100"/>
      <c r="I426" s="100"/>
      <c r="J426" s="100"/>
      <c r="K426" s="100"/>
      <c r="L426" s="100"/>
      <c r="M426" s="100"/>
      <c r="N426" s="100"/>
      <c r="O426" s="100"/>
      <c r="P426" s="100"/>
      <c r="Q426" s="100"/>
      <c r="R426" s="100"/>
      <c r="S426" s="100"/>
      <c r="T426" s="100"/>
      <c r="U426" s="100"/>
      <c r="V426" s="100"/>
      <c r="W426" s="100"/>
      <c r="X426" s="100"/>
      <c r="Y426" s="100"/>
      <c r="Z426" s="100"/>
    </row>
    <row r="427" ht="14.25" customHeight="1">
      <c r="A427" s="812"/>
      <c r="B427" s="813"/>
      <c r="C427" s="813"/>
      <c r="D427" s="812"/>
      <c r="E427" s="812"/>
      <c r="F427" s="812"/>
      <c r="G427" s="812"/>
      <c r="H427" s="100"/>
      <c r="I427" s="100"/>
      <c r="J427" s="100"/>
      <c r="K427" s="100"/>
      <c r="L427" s="100"/>
      <c r="M427" s="100"/>
      <c r="N427" s="100"/>
      <c r="O427" s="100"/>
      <c r="P427" s="100"/>
      <c r="Q427" s="100"/>
      <c r="R427" s="100"/>
      <c r="S427" s="100"/>
      <c r="T427" s="100"/>
      <c r="U427" s="100"/>
      <c r="V427" s="100"/>
      <c r="W427" s="100"/>
      <c r="X427" s="100"/>
      <c r="Y427" s="100"/>
      <c r="Z427" s="100"/>
    </row>
    <row r="428" ht="14.25" customHeight="1">
      <c r="A428" s="812"/>
      <c r="B428" s="813"/>
      <c r="C428" s="813"/>
      <c r="D428" s="812"/>
      <c r="E428" s="812"/>
      <c r="F428" s="812"/>
      <c r="G428" s="812"/>
      <c r="H428" s="100"/>
      <c r="I428" s="100"/>
      <c r="J428" s="100"/>
      <c r="K428" s="100"/>
      <c r="L428" s="100"/>
      <c r="M428" s="100"/>
      <c r="N428" s="100"/>
      <c r="O428" s="100"/>
      <c r="P428" s="100"/>
      <c r="Q428" s="100"/>
      <c r="R428" s="100"/>
      <c r="S428" s="100"/>
      <c r="T428" s="100"/>
      <c r="U428" s="100"/>
      <c r="V428" s="100"/>
      <c r="W428" s="100"/>
      <c r="X428" s="100"/>
      <c r="Y428" s="100"/>
      <c r="Z428" s="100"/>
    </row>
    <row r="429" ht="14.25" customHeight="1">
      <c r="A429" s="812"/>
      <c r="B429" s="813"/>
      <c r="C429" s="813"/>
      <c r="D429" s="812"/>
      <c r="E429" s="812"/>
      <c r="F429" s="812"/>
      <c r="G429" s="812"/>
      <c r="H429" s="100"/>
      <c r="I429" s="100"/>
      <c r="J429" s="100"/>
      <c r="K429" s="100"/>
      <c r="L429" s="100"/>
      <c r="M429" s="100"/>
      <c r="N429" s="100"/>
      <c r="O429" s="100"/>
      <c r="P429" s="100"/>
      <c r="Q429" s="100"/>
      <c r="R429" s="100"/>
      <c r="S429" s="100"/>
      <c r="T429" s="100"/>
      <c r="U429" s="100"/>
      <c r="V429" s="100"/>
      <c r="W429" s="100"/>
      <c r="X429" s="100"/>
      <c r="Y429" s="100"/>
      <c r="Z429" s="100"/>
    </row>
    <row r="430" ht="14.25" customHeight="1">
      <c r="A430" s="812"/>
      <c r="B430" s="813"/>
      <c r="C430" s="813"/>
      <c r="D430" s="812"/>
      <c r="E430" s="812"/>
      <c r="F430" s="812"/>
      <c r="G430" s="812"/>
      <c r="H430" s="100"/>
      <c r="I430" s="100"/>
      <c r="J430" s="100"/>
      <c r="K430" s="100"/>
      <c r="L430" s="100"/>
      <c r="M430" s="100"/>
      <c r="N430" s="100"/>
      <c r="O430" s="100"/>
      <c r="P430" s="100"/>
      <c r="Q430" s="100"/>
      <c r="R430" s="100"/>
      <c r="S430" s="100"/>
      <c r="T430" s="100"/>
      <c r="U430" s="100"/>
      <c r="V430" s="100"/>
      <c r="W430" s="100"/>
      <c r="X430" s="100"/>
      <c r="Y430" s="100"/>
      <c r="Z430" s="100"/>
    </row>
    <row r="431" ht="14.25" customHeight="1">
      <c r="A431" s="812"/>
      <c r="B431" s="813"/>
      <c r="C431" s="813"/>
      <c r="D431" s="812"/>
      <c r="E431" s="812"/>
      <c r="F431" s="812"/>
      <c r="G431" s="812"/>
      <c r="H431" s="100"/>
      <c r="I431" s="100"/>
      <c r="J431" s="100"/>
      <c r="K431" s="100"/>
      <c r="L431" s="100"/>
      <c r="M431" s="100"/>
      <c r="N431" s="100"/>
      <c r="O431" s="100"/>
      <c r="P431" s="100"/>
      <c r="Q431" s="100"/>
      <c r="R431" s="100"/>
      <c r="S431" s="100"/>
      <c r="T431" s="100"/>
      <c r="U431" s="100"/>
      <c r="V431" s="100"/>
      <c r="W431" s="100"/>
      <c r="X431" s="100"/>
      <c r="Y431" s="100"/>
      <c r="Z431" s="100"/>
    </row>
    <row r="432" ht="14.25" customHeight="1">
      <c r="A432" s="812"/>
      <c r="B432" s="813"/>
      <c r="C432" s="813"/>
      <c r="D432" s="812"/>
      <c r="E432" s="812"/>
      <c r="F432" s="812"/>
      <c r="G432" s="812"/>
      <c r="H432" s="100"/>
      <c r="I432" s="100"/>
      <c r="J432" s="100"/>
      <c r="K432" s="100"/>
      <c r="L432" s="100"/>
      <c r="M432" s="100"/>
      <c r="N432" s="100"/>
      <c r="O432" s="100"/>
      <c r="P432" s="100"/>
      <c r="Q432" s="100"/>
      <c r="R432" s="100"/>
      <c r="S432" s="100"/>
      <c r="T432" s="100"/>
      <c r="U432" s="100"/>
      <c r="V432" s="100"/>
      <c r="W432" s="100"/>
      <c r="X432" s="100"/>
      <c r="Y432" s="100"/>
      <c r="Z432" s="100"/>
    </row>
    <row r="433" ht="14.25" customHeight="1">
      <c r="A433" s="812"/>
      <c r="B433" s="813"/>
      <c r="C433" s="813"/>
      <c r="D433" s="812"/>
      <c r="E433" s="812"/>
      <c r="F433" s="812"/>
      <c r="G433" s="812"/>
      <c r="H433" s="100"/>
      <c r="I433" s="100"/>
      <c r="J433" s="100"/>
      <c r="K433" s="100"/>
      <c r="L433" s="100"/>
      <c r="M433" s="100"/>
      <c r="N433" s="100"/>
      <c r="O433" s="100"/>
      <c r="P433" s="100"/>
      <c r="Q433" s="100"/>
      <c r="R433" s="100"/>
      <c r="S433" s="100"/>
      <c r="T433" s="100"/>
      <c r="U433" s="100"/>
      <c r="V433" s="100"/>
      <c r="W433" s="100"/>
      <c r="X433" s="100"/>
      <c r="Y433" s="100"/>
      <c r="Z433" s="100"/>
    </row>
    <row r="434" ht="14.25" customHeight="1">
      <c r="A434" s="812"/>
      <c r="B434" s="813"/>
      <c r="C434" s="813"/>
      <c r="D434" s="812"/>
      <c r="E434" s="812"/>
      <c r="F434" s="812"/>
      <c r="G434" s="812"/>
      <c r="H434" s="100"/>
      <c r="I434" s="100"/>
      <c r="J434" s="100"/>
      <c r="K434" s="100"/>
      <c r="L434" s="100"/>
      <c r="M434" s="100"/>
      <c r="N434" s="100"/>
      <c r="O434" s="100"/>
      <c r="P434" s="100"/>
      <c r="Q434" s="100"/>
      <c r="R434" s="100"/>
      <c r="S434" s="100"/>
      <c r="T434" s="100"/>
      <c r="U434" s="100"/>
      <c r="V434" s="100"/>
      <c r="W434" s="100"/>
      <c r="X434" s="100"/>
      <c r="Y434" s="100"/>
      <c r="Z434" s="100"/>
    </row>
    <row r="435" ht="14.25" customHeight="1">
      <c r="A435" s="812"/>
      <c r="B435" s="813"/>
      <c r="C435" s="813"/>
      <c r="D435" s="812"/>
      <c r="E435" s="812"/>
      <c r="F435" s="812"/>
      <c r="G435" s="812"/>
      <c r="H435" s="100"/>
      <c r="I435" s="100"/>
      <c r="J435" s="100"/>
      <c r="K435" s="100"/>
      <c r="L435" s="100"/>
      <c r="M435" s="100"/>
      <c r="N435" s="100"/>
      <c r="O435" s="100"/>
      <c r="P435" s="100"/>
      <c r="Q435" s="100"/>
      <c r="R435" s="100"/>
      <c r="S435" s="100"/>
      <c r="T435" s="100"/>
      <c r="U435" s="100"/>
      <c r="V435" s="100"/>
      <c r="W435" s="100"/>
      <c r="X435" s="100"/>
      <c r="Y435" s="100"/>
      <c r="Z435" s="100"/>
    </row>
    <row r="436" ht="14.25" customHeight="1">
      <c r="A436" s="812"/>
      <c r="B436" s="813"/>
      <c r="C436" s="813"/>
      <c r="D436" s="812"/>
      <c r="E436" s="812"/>
      <c r="F436" s="812"/>
      <c r="G436" s="812"/>
      <c r="H436" s="100"/>
      <c r="I436" s="100"/>
      <c r="J436" s="100"/>
      <c r="K436" s="100"/>
      <c r="L436" s="100"/>
      <c r="M436" s="100"/>
      <c r="N436" s="100"/>
      <c r="O436" s="100"/>
      <c r="P436" s="100"/>
      <c r="Q436" s="100"/>
      <c r="R436" s="100"/>
      <c r="S436" s="100"/>
      <c r="T436" s="100"/>
      <c r="U436" s="100"/>
      <c r="V436" s="100"/>
      <c r="W436" s="100"/>
      <c r="X436" s="100"/>
      <c r="Y436" s="100"/>
      <c r="Z436" s="100"/>
    </row>
    <row r="437" ht="14.25" customHeight="1">
      <c r="A437" s="812"/>
      <c r="B437" s="813"/>
      <c r="C437" s="813"/>
      <c r="D437" s="812"/>
      <c r="E437" s="812"/>
      <c r="F437" s="812"/>
      <c r="G437" s="812"/>
      <c r="H437" s="100"/>
      <c r="I437" s="100"/>
      <c r="J437" s="100"/>
      <c r="K437" s="100"/>
      <c r="L437" s="100"/>
      <c r="M437" s="100"/>
      <c r="N437" s="100"/>
      <c r="O437" s="100"/>
      <c r="P437" s="100"/>
      <c r="Q437" s="100"/>
      <c r="R437" s="100"/>
      <c r="S437" s="100"/>
      <c r="T437" s="100"/>
      <c r="U437" s="100"/>
      <c r="V437" s="100"/>
      <c r="W437" s="100"/>
      <c r="X437" s="100"/>
      <c r="Y437" s="100"/>
      <c r="Z437" s="100"/>
    </row>
    <row r="438" ht="14.25" customHeight="1">
      <c r="A438" s="812"/>
      <c r="B438" s="813"/>
      <c r="C438" s="813"/>
      <c r="D438" s="812"/>
      <c r="E438" s="812"/>
      <c r="F438" s="812"/>
      <c r="G438" s="812"/>
      <c r="H438" s="100"/>
      <c r="I438" s="100"/>
      <c r="J438" s="100"/>
      <c r="K438" s="100"/>
      <c r="L438" s="100"/>
      <c r="M438" s="100"/>
      <c r="N438" s="100"/>
      <c r="O438" s="100"/>
      <c r="P438" s="100"/>
      <c r="Q438" s="100"/>
      <c r="R438" s="100"/>
      <c r="S438" s="100"/>
      <c r="T438" s="100"/>
      <c r="U438" s="100"/>
      <c r="V438" s="100"/>
      <c r="W438" s="100"/>
      <c r="X438" s="100"/>
      <c r="Y438" s="100"/>
      <c r="Z438" s="100"/>
    </row>
    <row r="439" ht="14.25" customHeight="1">
      <c r="A439" s="812"/>
      <c r="B439" s="813"/>
      <c r="C439" s="813"/>
      <c r="D439" s="812"/>
      <c r="E439" s="812"/>
      <c r="F439" s="812"/>
      <c r="G439" s="812"/>
      <c r="H439" s="100"/>
      <c r="I439" s="100"/>
      <c r="J439" s="100"/>
      <c r="K439" s="100"/>
      <c r="L439" s="100"/>
      <c r="M439" s="100"/>
      <c r="N439" s="100"/>
      <c r="O439" s="100"/>
      <c r="P439" s="100"/>
      <c r="Q439" s="100"/>
      <c r="R439" s="100"/>
      <c r="S439" s="100"/>
      <c r="T439" s="100"/>
      <c r="U439" s="100"/>
      <c r="V439" s="100"/>
      <c r="W439" s="100"/>
      <c r="X439" s="100"/>
      <c r="Y439" s="100"/>
      <c r="Z439" s="100"/>
    </row>
    <row r="440" ht="14.25" customHeight="1">
      <c r="A440" s="812"/>
      <c r="B440" s="813"/>
      <c r="C440" s="813"/>
      <c r="D440" s="812"/>
      <c r="E440" s="812"/>
      <c r="F440" s="812"/>
      <c r="G440" s="812"/>
      <c r="H440" s="100"/>
      <c r="I440" s="100"/>
      <c r="J440" s="100"/>
      <c r="K440" s="100"/>
      <c r="L440" s="100"/>
      <c r="M440" s="100"/>
      <c r="N440" s="100"/>
      <c r="O440" s="100"/>
      <c r="P440" s="100"/>
      <c r="Q440" s="100"/>
      <c r="R440" s="100"/>
      <c r="S440" s="100"/>
      <c r="T440" s="100"/>
      <c r="U440" s="100"/>
      <c r="V440" s="100"/>
      <c r="W440" s="100"/>
      <c r="X440" s="100"/>
      <c r="Y440" s="100"/>
      <c r="Z440" s="100"/>
    </row>
    <row r="441" ht="14.25" customHeight="1">
      <c r="A441" s="812"/>
      <c r="B441" s="813"/>
      <c r="C441" s="813"/>
      <c r="D441" s="812"/>
      <c r="E441" s="812"/>
      <c r="F441" s="812"/>
      <c r="G441" s="812"/>
      <c r="H441" s="100"/>
      <c r="I441" s="100"/>
      <c r="J441" s="100"/>
      <c r="K441" s="100"/>
      <c r="L441" s="100"/>
      <c r="M441" s="100"/>
      <c r="N441" s="100"/>
      <c r="O441" s="100"/>
      <c r="P441" s="100"/>
      <c r="Q441" s="100"/>
      <c r="R441" s="100"/>
      <c r="S441" s="100"/>
      <c r="T441" s="100"/>
      <c r="U441" s="100"/>
      <c r="V441" s="100"/>
      <c r="W441" s="100"/>
      <c r="X441" s="100"/>
      <c r="Y441" s="100"/>
      <c r="Z441" s="100"/>
    </row>
    <row r="442" ht="14.25" customHeight="1">
      <c r="A442" s="812"/>
      <c r="B442" s="813"/>
      <c r="C442" s="813"/>
      <c r="D442" s="812"/>
      <c r="E442" s="812"/>
      <c r="F442" s="812"/>
      <c r="G442" s="812"/>
      <c r="H442" s="100"/>
      <c r="I442" s="100"/>
      <c r="J442" s="100"/>
      <c r="K442" s="100"/>
      <c r="L442" s="100"/>
      <c r="M442" s="100"/>
      <c r="N442" s="100"/>
      <c r="O442" s="100"/>
      <c r="P442" s="100"/>
      <c r="Q442" s="100"/>
      <c r="R442" s="100"/>
      <c r="S442" s="100"/>
      <c r="T442" s="100"/>
      <c r="U442" s="100"/>
      <c r="V442" s="100"/>
      <c r="W442" s="100"/>
      <c r="X442" s="100"/>
      <c r="Y442" s="100"/>
      <c r="Z442" s="100"/>
    </row>
    <row r="443" ht="14.25" customHeight="1">
      <c r="A443" s="812"/>
      <c r="B443" s="813"/>
      <c r="C443" s="813"/>
      <c r="D443" s="812"/>
      <c r="E443" s="812"/>
      <c r="F443" s="812"/>
      <c r="G443" s="812"/>
      <c r="H443" s="100"/>
      <c r="I443" s="100"/>
      <c r="J443" s="100"/>
      <c r="K443" s="100"/>
      <c r="L443" s="100"/>
      <c r="M443" s="100"/>
      <c r="N443" s="100"/>
      <c r="O443" s="100"/>
      <c r="P443" s="100"/>
      <c r="Q443" s="100"/>
      <c r="R443" s="100"/>
      <c r="S443" s="100"/>
      <c r="T443" s="100"/>
      <c r="U443" s="100"/>
      <c r="V443" s="100"/>
      <c r="W443" s="100"/>
      <c r="X443" s="100"/>
      <c r="Y443" s="100"/>
      <c r="Z443" s="100"/>
    </row>
    <row r="444" ht="14.25" customHeight="1">
      <c r="A444" s="812"/>
      <c r="B444" s="813"/>
      <c r="C444" s="813"/>
      <c r="D444" s="812"/>
      <c r="E444" s="812"/>
      <c r="F444" s="812"/>
      <c r="G444" s="812"/>
      <c r="H444" s="100"/>
      <c r="I444" s="100"/>
      <c r="J444" s="100"/>
      <c r="K444" s="100"/>
      <c r="L444" s="100"/>
      <c r="M444" s="100"/>
      <c r="N444" s="100"/>
      <c r="O444" s="100"/>
      <c r="P444" s="100"/>
      <c r="Q444" s="100"/>
      <c r="R444" s="100"/>
      <c r="S444" s="100"/>
      <c r="T444" s="100"/>
      <c r="U444" s="100"/>
      <c r="V444" s="100"/>
      <c r="W444" s="100"/>
      <c r="X444" s="100"/>
      <c r="Y444" s="100"/>
      <c r="Z444" s="100"/>
    </row>
    <row r="445" ht="14.25" customHeight="1">
      <c r="A445" s="812"/>
      <c r="B445" s="813"/>
      <c r="C445" s="813"/>
      <c r="D445" s="812"/>
      <c r="E445" s="812"/>
      <c r="F445" s="812"/>
      <c r="G445" s="812"/>
      <c r="H445" s="100"/>
      <c r="I445" s="100"/>
      <c r="J445" s="100"/>
      <c r="K445" s="100"/>
      <c r="L445" s="100"/>
      <c r="M445" s="100"/>
      <c r="N445" s="100"/>
      <c r="O445" s="100"/>
      <c r="P445" s="100"/>
      <c r="Q445" s="100"/>
      <c r="R445" s="100"/>
      <c r="S445" s="100"/>
      <c r="T445" s="100"/>
      <c r="U445" s="100"/>
      <c r="V445" s="100"/>
      <c r="W445" s="100"/>
      <c r="X445" s="100"/>
      <c r="Y445" s="100"/>
      <c r="Z445" s="100"/>
    </row>
    <row r="446" ht="14.25" customHeight="1">
      <c r="A446" s="812"/>
      <c r="B446" s="813"/>
      <c r="C446" s="813"/>
      <c r="D446" s="812"/>
      <c r="E446" s="812"/>
      <c r="F446" s="812"/>
      <c r="G446" s="812"/>
      <c r="H446" s="100"/>
      <c r="I446" s="100"/>
      <c r="J446" s="100"/>
      <c r="K446" s="100"/>
      <c r="L446" s="100"/>
      <c r="M446" s="100"/>
      <c r="N446" s="100"/>
      <c r="O446" s="100"/>
      <c r="P446" s="100"/>
      <c r="Q446" s="100"/>
      <c r="R446" s="100"/>
      <c r="S446" s="100"/>
      <c r="T446" s="100"/>
      <c r="U446" s="100"/>
      <c r="V446" s="100"/>
      <c r="W446" s="100"/>
      <c r="X446" s="100"/>
      <c r="Y446" s="100"/>
      <c r="Z446" s="100"/>
    </row>
    <row r="447" ht="14.25" customHeight="1">
      <c r="A447" s="812"/>
      <c r="B447" s="813"/>
      <c r="C447" s="813"/>
      <c r="D447" s="812"/>
      <c r="E447" s="812"/>
      <c r="F447" s="812"/>
      <c r="G447" s="812"/>
      <c r="H447" s="100"/>
      <c r="I447" s="100"/>
      <c r="J447" s="100"/>
      <c r="K447" s="100"/>
      <c r="L447" s="100"/>
      <c r="M447" s="100"/>
      <c r="N447" s="100"/>
      <c r="O447" s="100"/>
      <c r="P447" s="100"/>
      <c r="Q447" s="100"/>
      <c r="R447" s="100"/>
      <c r="S447" s="100"/>
      <c r="T447" s="100"/>
      <c r="U447" s="100"/>
      <c r="V447" s="100"/>
      <c r="W447" s="100"/>
      <c r="X447" s="100"/>
      <c r="Y447" s="100"/>
      <c r="Z447" s="100"/>
    </row>
    <row r="448" ht="14.25" customHeight="1">
      <c r="A448" s="812"/>
      <c r="B448" s="813"/>
      <c r="C448" s="813"/>
      <c r="D448" s="812"/>
      <c r="E448" s="812"/>
      <c r="F448" s="812"/>
      <c r="G448" s="812"/>
      <c r="H448" s="100"/>
      <c r="I448" s="100"/>
      <c r="J448" s="100"/>
      <c r="K448" s="100"/>
      <c r="L448" s="100"/>
      <c r="M448" s="100"/>
      <c r="N448" s="100"/>
      <c r="O448" s="100"/>
      <c r="P448" s="100"/>
      <c r="Q448" s="100"/>
      <c r="R448" s="100"/>
      <c r="S448" s="100"/>
      <c r="T448" s="100"/>
      <c r="U448" s="100"/>
      <c r="V448" s="100"/>
      <c r="W448" s="100"/>
      <c r="X448" s="100"/>
      <c r="Y448" s="100"/>
      <c r="Z448" s="100"/>
    </row>
    <row r="449" ht="14.25" customHeight="1">
      <c r="A449" s="812"/>
      <c r="B449" s="813"/>
      <c r="C449" s="813"/>
      <c r="D449" s="812"/>
      <c r="E449" s="812"/>
      <c r="F449" s="812"/>
      <c r="G449" s="812"/>
      <c r="H449" s="100"/>
      <c r="I449" s="100"/>
      <c r="J449" s="100"/>
      <c r="K449" s="100"/>
      <c r="L449" s="100"/>
      <c r="M449" s="100"/>
      <c r="N449" s="100"/>
      <c r="O449" s="100"/>
      <c r="P449" s="100"/>
      <c r="Q449" s="100"/>
      <c r="R449" s="100"/>
      <c r="S449" s="100"/>
      <c r="T449" s="100"/>
      <c r="U449" s="100"/>
      <c r="V449" s="100"/>
      <c r="W449" s="100"/>
      <c r="X449" s="100"/>
      <c r="Y449" s="100"/>
      <c r="Z449" s="100"/>
    </row>
    <row r="450" ht="14.25" customHeight="1">
      <c r="A450" s="812"/>
      <c r="B450" s="813"/>
      <c r="C450" s="813"/>
      <c r="D450" s="812"/>
      <c r="E450" s="812"/>
      <c r="F450" s="812"/>
      <c r="G450" s="812"/>
      <c r="H450" s="100"/>
      <c r="I450" s="100"/>
      <c r="J450" s="100"/>
      <c r="K450" s="100"/>
      <c r="L450" s="100"/>
      <c r="M450" s="100"/>
      <c r="N450" s="100"/>
      <c r="O450" s="100"/>
      <c r="P450" s="100"/>
      <c r="Q450" s="100"/>
      <c r="R450" s="100"/>
      <c r="S450" s="100"/>
      <c r="T450" s="100"/>
      <c r="U450" s="100"/>
      <c r="V450" s="100"/>
      <c r="W450" s="100"/>
      <c r="X450" s="100"/>
      <c r="Y450" s="100"/>
      <c r="Z450" s="100"/>
    </row>
    <row r="451" ht="14.25" customHeight="1">
      <c r="A451" s="812"/>
      <c r="B451" s="813"/>
      <c r="C451" s="813"/>
      <c r="D451" s="812"/>
      <c r="E451" s="812"/>
      <c r="F451" s="812"/>
      <c r="G451" s="812"/>
      <c r="H451" s="100"/>
      <c r="I451" s="100"/>
      <c r="J451" s="100"/>
      <c r="K451" s="100"/>
      <c r="L451" s="100"/>
      <c r="M451" s="100"/>
      <c r="N451" s="100"/>
      <c r="O451" s="100"/>
      <c r="P451" s="100"/>
      <c r="Q451" s="100"/>
      <c r="R451" s="100"/>
      <c r="S451" s="100"/>
      <c r="T451" s="100"/>
      <c r="U451" s="100"/>
      <c r="V451" s="100"/>
      <c r="W451" s="100"/>
      <c r="X451" s="100"/>
      <c r="Y451" s="100"/>
      <c r="Z451" s="100"/>
    </row>
    <row r="452" ht="14.25" customHeight="1">
      <c r="A452" s="812"/>
      <c r="B452" s="813"/>
      <c r="C452" s="813"/>
      <c r="D452" s="812"/>
      <c r="E452" s="812"/>
      <c r="F452" s="812"/>
      <c r="G452" s="812"/>
      <c r="H452" s="100"/>
      <c r="I452" s="100"/>
      <c r="J452" s="100"/>
      <c r="K452" s="100"/>
      <c r="L452" s="100"/>
      <c r="M452" s="100"/>
      <c r="N452" s="100"/>
      <c r="O452" s="100"/>
      <c r="P452" s="100"/>
      <c r="Q452" s="100"/>
      <c r="R452" s="100"/>
      <c r="S452" s="100"/>
      <c r="T452" s="100"/>
      <c r="U452" s="100"/>
      <c r="V452" s="100"/>
      <c r="W452" s="100"/>
      <c r="X452" s="100"/>
      <c r="Y452" s="100"/>
      <c r="Z452" s="100"/>
    </row>
    <row r="453" ht="14.25" customHeight="1">
      <c r="A453" s="812"/>
      <c r="B453" s="813"/>
      <c r="C453" s="813"/>
      <c r="D453" s="812"/>
      <c r="E453" s="812"/>
      <c r="F453" s="812"/>
      <c r="G453" s="812"/>
      <c r="H453" s="100"/>
      <c r="I453" s="100"/>
      <c r="J453" s="100"/>
      <c r="K453" s="100"/>
      <c r="L453" s="100"/>
      <c r="M453" s="100"/>
      <c r="N453" s="100"/>
      <c r="O453" s="100"/>
      <c r="P453" s="100"/>
      <c r="Q453" s="100"/>
      <c r="R453" s="100"/>
      <c r="S453" s="100"/>
      <c r="T453" s="100"/>
      <c r="U453" s="100"/>
      <c r="V453" s="100"/>
      <c r="W453" s="100"/>
      <c r="X453" s="100"/>
      <c r="Y453" s="100"/>
      <c r="Z453" s="100"/>
    </row>
    <row r="454" ht="14.25" customHeight="1">
      <c r="A454" s="812"/>
      <c r="B454" s="813"/>
      <c r="C454" s="813"/>
      <c r="D454" s="812"/>
      <c r="E454" s="812"/>
      <c r="F454" s="812"/>
      <c r="G454" s="812"/>
      <c r="H454" s="100"/>
      <c r="I454" s="100"/>
      <c r="J454" s="100"/>
      <c r="K454" s="100"/>
      <c r="L454" s="100"/>
      <c r="M454" s="100"/>
      <c r="N454" s="100"/>
      <c r="O454" s="100"/>
      <c r="P454" s="100"/>
      <c r="Q454" s="100"/>
      <c r="R454" s="100"/>
      <c r="S454" s="100"/>
      <c r="T454" s="100"/>
      <c r="U454" s="100"/>
      <c r="V454" s="100"/>
      <c r="W454" s="100"/>
      <c r="X454" s="100"/>
      <c r="Y454" s="100"/>
      <c r="Z454" s="100"/>
    </row>
    <row r="455" ht="14.25" customHeight="1">
      <c r="A455" s="812"/>
      <c r="B455" s="813"/>
      <c r="C455" s="813"/>
      <c r="D455" s="812"/>
      <c r="E455" s="812"/>
      <c r="F455" s="812"/>
      <c r="G455" s="812"/>
      <c r="H455" s="100"/>
      <c r="I455" s="100"/>
      <c r="J455" s="100"/>
      <c r="K455" s="100"/>
      <c r="L455" s="100"/>
      <c r="M455" s="100"/>
      <c r="N455" s="100"/>
      <c r="O455" s="100"/>
      <c r="P455" s="100"/>
      <c r="Q455" s="100"/>
      <c r="R455" s="100"/>
      <c r="S455" s="100"/>
      <c r="T455" s="100"/>
      <c r="U455" s="100"/>
      <c r="V455" s="100"/>
      <c r="W455" s="100"/>
      <c r="X455" s="100"/>
      <c r="Y455" s="100"/>
      <c r="Z455" s="100"/>
    </row>
    <row r="456" ht="14.25" customHeight="1">
      <c r="A456" s="812"/>
      <c r="B456" s="813"/>
      <c r="C456" s="813"/>
      <c r="D456" s="812"/>
      <c r="E456" s="812"/>
      <c r="F456" s="812"/>
      <c r="G456" s="812"/>
      <c r="H456" s="100"/>
      <c r="I456" s="100"/>
      <c r="J456" s="100"/>
      <c r="K456" s="100"/>
      <c r="L456" s="100"/>
      <c r="M456" s="100"/>
      <c r="N456" s="100"/>
      <c r="O456" s="100"/>
      <c r="P456" s="100"/>
      <c r="Q456" s="100"/>
      <c r="R456" s="100"/>
      <c r="S456" s="100"/>
      <c r="T456" s="100"/>
      <c r="U456" s="100"/>
      <c r="V456" s="100"/>
      <c r="W456" s="100"/>
      <c r="X456" s="100"/>
      <c r="Y456" s="100"/>
      <c r="Z456" s="100"/>
    </row>
    <row r="457" ht="14.25" customHeight="1">
      <c r="A457" s="812"/>
      <c r="B457" s="813"/>
      <c r="C457" s="813"/>
      <c r="D457" s="812"/>
      <c r="E457" s="812"/>
      <c r="F457" s="812"/>
      <c r="G457" s="812"/>
      <c r="H457" s="100"/>
      <c r="I457" s="100"/>
      <c r="J457" s="100"/>
      <c r="K457" s="100"/>
      <c r="L457" s="100"/>
      <c r="M457" s="100"/>
      <c r="N457" s="100"/>
      <c r="O457" s="100"/>
      <c r="P457" s="100"/>
      <c r="Q457" s="100"/>
      <c r="R457" s="100"/>
      <c r="S457" s="100"/>
      <c r="T457" s="100"/>
      <c r="U457" s="100"/>
      <c r="V457" s="100"/>
      <c r="W457" s="100"/>
      <c r="X457" s="100"/>
      <c r="Y457" s="100"/>
      <c r="Z457" s="100"/>
    </row>
    <row r="458" ht="14.25" customHeight="1">
      <c r="A458" s="812"/>
      <c r="B458" s="813"/>
      <c r="C458" s="813"/>
      <c r="D458" s="812"/>
      <c r="E458" s="812"/>
      <c r="F458" s="812"/>
      <c r="G458" s="812"/>
      <c r="H458" s="100"/>
      <c r="I458" s="100"/>
      <c r="J458" s="100"/>
      <c r="K458" s="100"/>
      <c r="L458" s="100"/>
      <c r="M458" s="100"/>
      <c r="N458" s="100"/>
      <c r="O458" s="100"/>
      <c r="P458" s="100"/>
      <c r="Q458" s="100"/>
      <c r="R458" s="100"/>
      <c r="S458" s="100"/>
      <c r="T458" s="100"/>
      <c r="U458" s="100"/>
      <c r="V458" s="100"/>
      <c r="W458" s="100"/>
      <c r="X458" s="100"/>
      <c r="Y458" s="100"/>
      <c r="Z458" s="100"/>
    </row>
    <row r="459" ht="14.25" customHeight="1">
      <c r="A459" s="812"/>
      <c r="B459" s="813"/>
      <c r="C459" s="813"/>
      <c r="D459" s="812"/>
      <c r="E459" s="812"/>
      <c r="F459" s="812"/>
      <c r="G459" s="812"/>
      <c r="H459" s="100"/>
      <c r="I459" s="100"/>
      <c r="J459" s="100"/>
      <c r="K459" s="100"/>
      <c r="L459" s="100"/>
      <c r="M459" s="100"/>
      <c r="N459" s="100"/>
      <c r="O459" s="100"/>
      <c r="P459" s="100"/>
      <c r="Q459" s="100"/>
      <c r="R459" s="100"/>
      <c r="S459" s="100"/>
      <c r="T459" s="100"/>
      <c r="U459" s="100"/>
      <c r="V459" s="100"/>
      <c r="W459" s="100"/>
      <c r="X459" s="100"/>
      <c r="Y459" s="100"/>
      <c r="Z459" s="100"/>
    </row>
    <row r="460" ht="14.25" customHeight="1">
      <c r="A460" s="812"/>
      <c r="B460" s="813"/>
      <c r="C460" s="813"/>
      <c r="D460" s="812"/>
      <c r="E460" s="812"/>
      <c r="F460" s="812"/>
      <c r="G460" s="812"/>
      <c r="H460" s="100"/>
      <c r="I460" s="100"/>
      <c r="J460" s="100"/>
      <c r="K460" s="100"/>
      <c r="L460" s="100"/>
      <c r="M460" s="100"/>
      <c r="N460" s="100"/>
      <c r="O460" s="100"/>
      <c r="P460" s="100"/>
      <c r="Q460" s="100"/>
      <c r="R460" s="100"/>
      <c r="S460" s="100"/>
      <c r="T460" s="100"/>
      <c r="U460" s="100"/>
      <c r="V460" s="100"/>
      <c r="W460" s="100"/>
      <c r="X460" s="100"/>
      <c r="Y460" s="100"/>
      <c r="Z460" s="100"/>
    </row>
    <row r="461" ht="14.25" customHeight="1">
      <c r="A461" s="812"/>
      <c r="B461" s="813"/>
      <c r="C461" s="813"/>
      <c r="D461" s="812"/>
      <c r="E461" s="812"/>
      <c r="F461" s="812"/>
      <c r="G461" s="812"/>
      <c r="H461" s="100"/>
      <c r="I461" s="100"/>
      <c r="J461" s="100"/>
      <c r="K461" s="100"/>
      <c r="L461" s="100"/>
      <c r="M461" s="100"/>
      <c r="N461" s="100"/>
      <c r="O461" s="100"/>
      <c r="P461" s="100"/>
      <c r="Q461" s="100"/>
      <c r="R461" s="100"/>
      <c r="S461" s="100"/>
      <c r="T461" s="100"/>
      <c r="U461" s="100"/>
      <c r="V461" s="100"/>
      <c r="W461" s="100"/>
      <c r="X461" s="100"/>
      <c r="Y461" s="100"/>
      <c r="Z461" s="100"/>
    </row>
    <row r="462" ht="14.25" customHeight="1">
      <c r="A462" s="812"/>
      <c r="B462" s="813"/>
      <c r="C462" s="813"/>
      <c r="D462" s="812"/>
      <c r="E462" s="812"/>
      <c r="F462" s="812"/>
      <c r="G462" s="812"/>
      <c r="H462" s="100"/>
      <c r="I462" s="100"/>
      <c r="J462" s="100"/>
      <c r="K462" s="100"/>
      <c r="L462" s="100"/>
      <c r="M462" s="100"/>
      <c r="N462" s="100"/>
      <c r="O462" s="100"/>
      <c r="P462" s="100"/>
      <c r="Q462" s="100"/>
      <c r="R462" s="100"/>
      <c r="S462" s="100"/>
      <c r="T462" s="100"/>
      <c r="U462" s="100"/>
      <c r="V462" s="100"/>
      <c r="W462" s="100"/>
      <c r="X462" s="100"/>
      <c r="Y462" s="100"/>
      <c r="Z462" s="100"/>
    </row>
    <row r="463" ht="14.25" customHeight="1">
      <c r="A463" s="812"/>
      <c r="B463" s="813"/>
      <c r="C463" s="813"/>
      <c r="D463" s="812"/>
      <c r="E463" s="812"/>
      <c r="F463" s="812"/>
      <c r="G463" s="812"/>
      <c r="H463" s="100"/>
      <c r="I463" s="100"/>
      <c r="J463" s="100"/>
      <c r="K463" s="100"/>
      <c r="L463" s="100"/>
      <c r="M463" s="100"/>
      <c r="N463" s="100"/>
      <c r="O463" s="100"/>
      <c r="P463" s="100"/>
      <c r="Q463" s="100"/>
      <c r="R463" s="100"/>
      <c r="S463" s="100"/>
      <c r="T463" s="100"/>
      <c r="U463" s="100"/>
      <c r="V463" s="100"/>
      <c r="W463" s="100"/>
      <c r="X463" s="100"/>
      <c r="Y463" s="100"/>
      <c r="Z463" s="100"/>
    </row>
    <row r="464" ht="14.25" customHeight="1">
      <c r="A464" s="812"/>
      <c r="B464" s="813"/>
      <c r="C464" s="813"/>
      <c r="D464" s="812"/>
      <c r="E464" s="812"/>
      <c r="F464" s="812"/>
      <c r="G464" s="812"/>
      <c r="H464" s="100"/>
      <c r="I464" s="100"/>
      <c r="J464" s="100"/>
      <c r="K464" s="100"/>
      <c r="L464" s="100"/>
      <c r="M464" s="100"/>
      <c r="N464" s="100"/>
      <c r="O464" s="100"/>
      <c r="P464" s="100"/>
      <c r="Q464" s="100"/>
      <c r="R464" s="100"/>
      <c r="S464" s="100"/>
      <c r="T464" s="100"/>
      <c r="U464" s="100"/>
      <c r="V464" s="100"/>
      <c r="W464" s="100"/>
      <c r="X464" s="100"/>
      <c r="Y464" s="100"/>
      <c r="Z464" s="100"/>
    </row>
    <row r="465" ht="14.25" customHeight="1">
      <c r="A465" s="812"/>
      <c r="B465" s="813"/>
      <c r="C465" s="813"/>
      <c r="D465" s="812"/>
      <c r="E465" s="812"/>
      <c r="F465" s="812"/>
      <c r="G465" s="812"/>
      <c r="H465" s="100"/>
      <c r="I465" s="100"/>
      <c r="J465" s="100"/>
      <c r="K465" s="100"/>
      <c r="L465" s="100"/>
      <c r="M465" s="100"/>
      <c r="N465" s="100"/>
      <c r="O465" s="100"/>
      <c r="P465" s="100"/>
      <c r="Q465" s="100"/>
      <c r="R465" s="100"/>
      <c r="S465" s="100"/>
      <c r="T465" s="100"/>
      <c r="U465" s="100"/>
      <c r="V465" s="100"/>
      <c r="W465" s="100"/>
      <c r="X465" s="100"/>
      <c r="Y465" s="100"/>
      <c r="Z465" s="100"/>
    </row>
    <row r="466" ht="14.25" customHeight="1">
      <c r="A466" s="812"/>
      <c r="B466" s="813"/>
      <c r="C466" s="813"/>
      <c r="D466" s="812"/>
      <c r="E466" s="812"/>
      <c r="F466" s="812"/>
      <c r="G466" s="812"/>
      <c r="H466" s="100"/>
      <c r="I466" s="100"/>
      <c r="J466" s="100"/>
      <c r="K466" s="100"/>
      <c r="L466" s="100"/>
      <c r="M466" s="100"/>
      <c r="N466" s="100"/>
      <c r="O466" s="100"/>
      <c r="P466" s="100"/>
      <c r="Q466" s="100"/>
      <c r="R466" s="100"/>
      <c r="S466" s="100"/>
      <c r="T466" s="100"/>
      <c r="U466" s="100"/>
      <c r="V466" s="100"/>
      <c r="W466" s="100"/>
      <c r="X466" s="100"/>
      <c r="Y466" s="100"/>
      <c r="Z466" s="100"/>
    </row>
    <row r="467" ht="14.25" customHeight="1">
      <c r="A467" s="812"/>
      <c r="B467" s="813"/>
      <c r="C467" s="813"/>
      <c r="D467" s="812"/>
      <c r="E467" s="812"/>
      <c r="F467" s="812"/>
      <c r="G467" s="812"/>
      <c r="H467" s="100"/>
      <c r="I467" s="100"/>
      <c r="J467" s="100"/>
      <c r="K467" s="100"/>
      <c r="L467" s="100"/>
      <c r="M467" s="100"/>
      <c r="N467" s="100"/>
      <c r="O467" s="100"/>
      <c r="P467" s="100"/>
      <c r="Q467" s="100"/>
      <c r="R467" s="100"/>
      <c r="S467" s="100"/>
      <c r="T467" s="100"/>
      <c r="U467" s="100"/>
      <c r="V467" s="100"/>
      <c r="W467" s="100"/>
      <c r="X467" s="100"/>
      <c r="Y467" s="100"/>
      <c r="Z467" s="100"/>
    </row>
    <row r="468" ht="14.25" customHeight="1">
      <c r="A468" s="812"/>
      <c r="B468" s="813"/>
      <c r="C468" s="813"/>
      <c r="D468" s="812"/>
      <c r="E468" s="812"/>
      <c r="F468" s="812"/>
      <c r="G468" s="812"/>
      <c r="H468" s="100"/>
      <c r="I468" s="100"/>
      <c r="J468" s="100"/>
      <c r="K468" s="100"/>
      <c r="L468" s="100"/>
      <c r="M468" s="100"/>
      <c r="N468" s="100"/>
      <c r="O468" s="100"/>
      <c r="P468" s="100"/>
      <c r="Q468" s="100"/>
      <c r="R468" s="100"/>
      <c r="S468" s="100"/>
      <c r="T468" s="100"/>
      <c r="U468" s="100"/>
      <c r="V468" s="100"/>
      <c r="W468" s="100"/>
      <c r="X468" s="100"/>
      <c r="Y468" s="100"/>
      <c r="Z468" s="100"/>
    </row>
    <row r="469" ht="14.25" customHeight="1">
      <c r="A469" s="812"/>
      <c r="B469" s="813"/>
      <c r="C469" s="813"/>
      <c r="D469" s="812"/>
      <c r="E469" s="812"/>
      <c r="F469" s="812"/>
      <c r="G469" s="812"/>
      <c r="H469" s="100"/>
      <c r="I469" s="100"/>
      <c r="J469" s="100"/>
      <c r="K469" s="100"/>
      <c r="L469" s="100"/>
      <c r="M469" s="100"/>
      <c r="N469" s="100"/>
      <c r="O469" s="100"/>
      <c r="P469" s="100"/>
      <c r="Q469" s="100"/>
      <c r="R469" s="100"/>
      <c r="S469" s="100"/>
      <c r="T469" s="100"/>
      <c r="U469" s="100"/>
      <c r="V469" s="100"/>
      <c r="W469" s="100"/>
      <c r="X469" s="100"/>
      <c r="Y469" s="100"/>
      <c r="Z469" s="100"/>
    </row>
    <row r="470" ht="14.25" customHeight="1">
      <c r="A470" s="812"/>
      <c r="B470" s="813"/>
      <c r="C470" s="813"/>
      <c r="D470" s="812"/>
      <c r="E470" s="812"/>
      <c r="F470" s="812"/>
      <c r="G470" s="812"/>
      <c r="H470" s="100"/>
      <c r="I470" s="100"/>
      <c r="J470" s="100"/>
      <c r="K470" s="100"/>
      <c r="L470" s="100"/>
      <c r="M470" s="100"/>
      <c r="N470" s="100"/>
      <c r="O470" s="100"/>
      <c r="P470" s="100"/>
      <c r="Q470" s="100"/>
      <c r="R470" s="100"/>
      <c r="S470" s="100"/>
      <c r="T470" s="100"/>
      <c r="U470" s="100"/>
      <c r="V470" s="100"/>
      <c r="W470" s="100"/>
      <c r="X470" s="100"/>
      <c r="Y470" s="100"/>
      <c r="Z470" s="100"/>
    </row>
    <row r="471" ht="14.25" customHeight="1">
      <c r="A471" s="812"/>
      <c r="B471" s="813"/>
      <c r="C471" s="813"/>
      <c r="D471" s="812"/>
      <c r="E471" s="812"/>
      <c r="F471" s="812"/>
      <c r="G471" s="812"/>
      <c r="H471" s="100"/>
      <c r="I471" s="100"/>
      <c r="J471" s="100"/>
      <c r="K471" s="100"/>
      <c r="L471" s="100"/>
      <c r="M471" s="100"/>
      <c r="N471" s="100"/>
      <c r="O471" s="100"/>
      <c r="P471" s="100"/>
      <c r="Q471" s="100"/>
      <c r="R471" s="100"/>
      <c r="S471" s="100"/>
      <c r="T471" s="100"/>
      <c r="U471" s="100"/>
      <c r="V471" s="100"/>
      <c r="W471" s="100"/>
      <c r="X471" s="100"/>
      <c r="Y471" s="100"/>
      <c r="Z471" s="100"/>
    </row>
    <row r="472" ht="14.25" customHeight="1">
      <c r="A472" s="812"/>
      <c r="B472" s="813"/>
      <c r="C472" s="813"/>
      <c r="D472" s="812"/>
      <c r="E472" s="812"/>
      <c r="F472" s="812"/>
      <c r="G472" s="812"/>
      <c r="H472" s="100"/>
      <c r="I472" s="100"/>
      <c r="J472" s="100"/>
      <c r="K472" s="100"/>
      <c r="L472" s="100"/>
      <c r="M472" s="100"/>
      <c r="N472" s="100"/>
      <c r="O472" s="100"/>
      <c r="P472" s="100"/>
      <c r="Q472" s="100"/>
      <c r="R472" s="100"/>
      <c r="S472" s="100"/>
      <c r="T472" s="100"/>
      <c r="U472" s="100"/>
      <c r="V472" s="100"/>
      <c r="W472" s="100"/>
      <c r="X472" s="100"/>
      <c r="Y472" s="100"/>
      <c r="Z472" s="100"/>
    </row>
    <row r="473" ht="14.25" customHeight="1">
      <c r="A473" s="812"/>
      <c r="B473" s="813"/>
      <c r="C473" s="813"/>
      <c r="D473" s="812"/>
      <c r="E473" s="812"/>
      <c r="F473" s="812"/>
      <c r="G473" s="812"/>
      <c r="H473" s="100"/>
      <c r="I473" s="100"/>
      <c r="J473" s="100"/>
      <c r="K473" s="100"/>
      <c r="L473" s="100"/>
      <c r="M473" s="100"/>
      <c r="N473" s="100"/>
      <c r="O473" s="100"/>
      <c r="P473" s="100"/>
      <c r="Q473" s="100"/>
      <c r="R473" s="100"/>
      <c r="S473" s="100"/>
      <c r="T473" s="100"/>
      <c r="U473" s="100"/>
      <c r="V473" s="100"/>
      <c r="W473" s="100"/>
      <c r="X473" s="100"/>
      <c r="Y473" s="100"/>
      <c r="Z473" s="100"/>
    </row>
    <row r="474" ht="14.25" customHeight="1">
      <c r="A474" s="812"/>
      <c r="B474" s="813"/>
      <c r="C474" s="813"/>
      <c r="D474" s="812"/>
      <c r="E474" s="812"/>
      <c r="F474" s="812"/>
      <c r="G474" s="812"/>
      <c r="H474" s="100"/>
      <c r="I474" s="100"/>
      <c r="J474" s="100"/>
      <c r="K474" s="100"/>
      <c r="L474" s="100"/>
      <c r="M474" s="100"/>
      <c r="N474" s="100"/>
      <c r="O474" s="100"/>
      <c r="P474" s="100"/>
      <c r="Q474" s="100"/>
      <c r="R474" s="100"/>
      <c r="S474" s="100"/>
      <c r="T474" s="100"/>
      <c r="U474" s="100"/>
      <c r="V474" s="100"/>
      <c r="W474" s="100"/>
      <c r="X474" s="100"/>
      <c r="Y474" s="100"/>
      <c r="Z474" s="100"/>
    </row>
    <row r="475" ht="14.25" customHeight="1">
      <c r="A475" s="812"/>
      <c r="B475" s="813"/>
      <c r="C475" s="813"/>
      <c r="D475" s="812"/>
      <c r="E475" s="812"/>
      <c r="F475" s="812"/>
      <c r="G475" s="812"/>
      <c r="H475" s="100"/>
      <c r="I475" s="100"/>
      <c r="J475" s="100"/>
      <c r="K475" s="100"/>
      <c r="L475" s="100"/>
      <c r="M475" s="100"/>
      <c r="N475" s="100"/>
      <c r="O475" s="100"/>
      <c r="P475" s="100"/>
      <c r="Q475" s="100"/>
      <c r="R475" s="100"/>
      <c r="S475" s="100"/>
      <c r="T475" s="100"/>
      <c r="U475" s="100"/>
      <c r="V475" s="100"/>
      <c r="W475" s="100"/>
      <c r="X475" s="100"/>
      <c r="Y475" s="100"/>
      <c r="Z475" s="100"/>
    </row>
    <row r="476" ht="14.25" customHeight="1">
      <c r="A476" s="812"/>
      <c r="B476" s="813"/>
      <c r="C476" s="813"/>
      <c r="D476" s="812"/>
      <c r="E476" s="812"/>
      <c r="F476" s="812"/>
      <c r="G476" s="812"/>
      <c r="H476" s="100"/>
      <c r="I476" s="100"/>
      <c r="J476" s="100"/>
      <c r="K476" s="100"/>
      <c r="L476" s="100"/>
      <c r="M476" s="100"/>
      <c r="N476" s="100"/>
      <c r="O476" s="100"/>
      <c r="P476" s="100"/>
      <c r="Q476" s="100"/>
      <c r="R476" s="100"/>
      <c r="S476" s="100"/>
      <c r="T476" s="100"/>
      <c r="U476" s="100"/>
      <c r="V476" s="100"/>
      <c r="W476" s="100"/>
      <c r="X476" s="100"/>
      <c r="Y476" s="100"/>
      <c r="Z476" s="100"/>
    </row>
    <row r="477" ht="14.25" customHeight="1">
      <c r="A477" s="812"/>
      <c r="B477" s="813"/>
      <c r="C477" s="813"/>
      <c r="D477" s="812"/>
      <c r="E477" s="812"/>
      <c r="F477" s="812"/>
      <c r="G477" s="812"/>
      <c r="H477" s="100"/>
      <c r="I477" s="100"/>
      <c r="J477" s="100"/>
      <c r="K477" s="100"/>
      <c r="L477" s="100"/>
      <c r="M477" s="100"/>
      <c r="N477" s="100"/>
      <c r="O477" s="100"/>
      <c r="P477" s="100"/>
      <c r="Q477" s="100"/>
      <c r="R477" s="100"/>
      <c r="S477" s="100"/>
      <c r="T477" s="100"/>
      <c r="U477" s="100"/>
      <c r="V477" s="100"/>
      <c r="W477" s="100"/>
      <c r="X477" s="100"/>
      <c r="Y477" s="100"/>
      <c r="Z477" s="100"/>
    </row>
    <row r="478" ht="14.25" customHeight="1">
      <c r="A478" s="812"/>
      <c r="B478" s="813"/>
      <c r="C478" s="813"/>
      <c r="D478" s="812"/>
      <c r="E478" s="812"/>
      <c r="F478" s="812"/>
      <c r="G478" s="812"/>
      <c r="H478" s="100"/>
      <c r="I478" s="100"/>
      <c r="J478" s="100"/>
      <c r="K478" s="100"/>
      <c r="L478" s="100"/>
      <c r="M478" s="100"/>
      <c r="N478" s="100"/>
      <c r="O478" s="100"/>
      <c r="P478" s="100"/>
      <c r="Q478" s="100"/>
      <c r="R478" s="100"/>
      <c r="S478" s="100"/>
      <c r="T478" s="100"/>
      <c r="U478" s="100"/>
      <c r="V478" s="100"/>
      <c r="W478" s="100"/>
      <c r="X478" s="100"/>
      <c r="Y478" s="100"/>
      <c r="Z478" s="100"/>
    </row>
    <row r="479" ht="14.25" customHeight="1">
      <c r="A479" s="812"/>
      <c r="B479" s="813"/>
      <c r="C479" s="813"/>
      <c r="D479" s="812"/>
      <c r="E479" s="812"/>
      <c r="F479" s="812"/>
      <c r="G479" s="812"/>
      <c r="H479" s="100"/>
      <c r="I479" s="100"/>
      <c r="J479" s="100"/>
      <c r="K479" s="100"/>
      <c r="L479" s="100"/>
      <c r="M479" s="100"/>
      <c r="N479" s="100"/>
      <c r="O479" s="100"/>
      <c r="P479" s="100"/>
      <c r="Q479" s="100"/>
      <c r="R479" s="100"/>
      <c r="S479" s="100"/>
      <c r="T479" s="100"/>
      <c r="U479" s="100"/>
      <c r="V479" s="100"/>
      <c r="W479" s="100"/>
      <c r="X479" s="100"/>
      <c r="Y479" s="100"/>
      <c r="Z479" s="100"/>
    </row>
    <row r="480" ht="14.25" customHeight="1">
      <c r="A480" s="812"/>
      <c r="B480" s="813"/>
      <c r="C480" s="813"/>
      <c r="D480" s="812"/>
      <c r="E480" s="812"/>
      <c r="F480" s="812"/>
      <c r="G480" s="812"/>
      <c r="H480" s="100"/>
      <c r="I480" s="100"/>
      <c r="J480" s="100"/>
      <c r="K480" s="100"/>
      <c r="L480" s="100"/>
      <c r="M480" s="100"/>
      <c r="N480" s="100"/>
      <c r="O480" s="100"/>
      <c r="P480" s="100"/>
      <c r="Q480" s="100"/>
      <c r="R480" s="100"/>
      <c r="S480" s="100"/>
      <c r="T480" s="100"/>
      <c r="U480" s="100"/>
      <c r="V480" s="100"/>
      <c r="W480" s="100"/>
      <c r="X480" s="100"/>
      <c r="Y480" s="100"/>
      <c r="Z480" s="100"/>
    </row>
    <row r="481" ht="14.25" customHeight="1">
      <c r="A481" s="812"/>
      <c r="B481" s="813"/>
      <c r="C481" s="813"/>
      <c r="D481" s="812"/>
      <c r="E481" s="812"/>
      <c r="F481" s="812"/>
      <c r="G481" s="812"/>
      <c r="H481" s="100"/>
      <c r="I481" s="100"/>
      <c r="J481" s="100"/>
      <c r="K481" s="100"/>
      <c r="L481" s="100"/>
      <c r="M481" s="100"/>
      <c r="N481" s="100"/>
      <c r="O481" s="100"/>
      <c r="P481" s="100"/>
      <c r="Q481" s="100"/>
      <c r="R481" s="100"/>
      <c r="S481" s="100"/>
      <c r="T481" s="100"/>
      <c r="U481" s="100"/>
      <c r="V481" s="100"/>
      <c r="W481" s="100"/>
      <c r="X481" s="100"/>
      <c r="Y481" s="100"/>
      <c r="Z481" s="100"/>
    </row>
    <row r="482" ht="14.25" customHeight="1">
      <c r="A482" s="812"/>
      <c r="B482" s="813"/>
      <c r="C482" s="813"/>
      <c r="D482" s="812"/>
      <c r="E482" s="812"/>
      <c r="F482" s="812"/>
      <c r="G482" s="812"/>
      <c r="H482" s="100"/>
      <c r="I482" s="100"/>
      <c r="J482" s="100"/>
      <c r="K482" s="100"/>
      <c r="L482" s="100"/>
      <c r="M482" s="100"/>
      <c r="N482" s="100"/>
      <c r="O482" s="100"/>
      <c r="P482" s="100"/>
      <c r="Q482" s="100"/>
      <c r="R482" s="100"/>
      <c r="S482" s="100"/>
      <c r="T482" s="100"/>
      <c r="U482" s="100"/>
      <c r="V482" s="100"/>
      <c r="W482" s="100"/>
      <c r="X482" s="100"/>
      <c r="Y482" s="100"/>
      <c r="Z482" s="100"/>
    </row>
    <row r="483" ht="14.25" customHeight="1">
      <c r="A483" s="812"/>
      <c r="B483" s="813"/>
      <c r="C483" s="813"/>
      <c r="D483" s="812"/>
      <c r="E483" s="812"/>
      <c r="F483" s="812"/>
      <c r="G483" s="812"/>
      <c r="H483" s="100"/>
      <c r="I483" s="100"/>
      <c r="J483" s="100"/>
      <c r="K483" s="100"/>
      <c r="L483" s="100"/>
      <c r="M483" s="100"/>
      <c r="N483" s="100"/>
      <c r="O483" s="100"/>
      <c r="P483" s="100"/>
      <c r="Q483" s="100"/>
      <c r="R483" s="100"/>
      <c r="S483" s="100"/>
      <c r="T483" s="100"/>
      <c r="U483" s="100"/>
      <c r="V483" s="100"/>
      <c r="W483" s="100"/>
      <c r="X483" s="100"/>
      <c r="Y483" s="100"/>
      <c r="Z483" s="100"/>
    </row>
    <row r="484" ht="14.25" customHeight="1">
      <c r="A484" s="812"/>
      <c r="B484" s="813"/>
      <c r="C484" s="813"/>
      <c r="D484" s="812"/>
      <c r="E484" s="812"/>
      <c r="F484" s="812"/>
      <c r="G484" s="812"/>
      <c r="H484" s="100"/>
      <c r="I484" s="100"/>
      <c r="J484" s="100"/>
      <c r="K484" s="100"/>
      <c r="L484" s="100"/>
      <c r="M484" s="100"/>
      <c r="N484" s="100"/>
      <c r="O484" s="100"/>
      <c r="P484" s="100"/>
      <c r="Q484" s="100"/>
      <c r="R484" s="100"/>
      <c r="S484" s="100"/>
      <c r="T484" s="100"/>
      <c r="U484" s="100"/>
      <c r="V484" s="100"/>
      <c r="W484" s="100"/>
      <c r="X484" s="100"/>
      <c r="Y484" s="100"/>
      <c r="Z484" s="100"/>
    </row>
    <row r="485" ht="14.25" customHeight="1">
      <c r="A485" s="812"/>
      <c r="B485" s="813"/>
      <c r="C485" s="813"/>
      <c r="D485" s="812"/>
      <c r="E485" s="812"/>
      <c r="F485" s="812"/>
      <c r="G485" s="812"/>
      <c r="H485" s="100"/>
      <c r="I485" s="100"/>
      <c r="J485" s="100"/>
      <c r="K485" s="100"/>
      <c r="L485" s="100"/>
      <c r="M485" s="100"/>
      <c r="N485" s="100"/>
      <c r="O485" s="100"/>
      <c r="P485" s="100"/>
      <c r="Q485" s="100"/>
      <c r="R485" s="100"/>
      <c r="S485" s="100"/>
      <c r="T485" s="100"/>
      <c r="U485" s="100"/>
      <c r="V485" s="100"/>
      <c r="W485" s="100"/>
      <c r="X485" s="100"/>
      <c r="Y485" s="100"/>
      <c r="Z485" s="100"/>
    </row>
    <row r="486" ht="14.25" customHeight="1">
      <c r="A486" s="812"/>
      <c r="B486" s="813"/>
      <c r="C486" s="813"/>
      <c r="D486" s="812"/>
      <c r="E486" s="812"/>
      <c r="F486" s="812"/>
      <c r="G486" s="812"/>
      <c r="H486" s="100"/>
      <c r="I486" s="100"/>
      <c r="J486" s="100"/>
      <c r="K486" s="100"/>
      <c r="L486" s="100"/>
      <c r="M486" s="100"/>
      <c r="N486" s="100"/>
      <c r="O486" s="100"/>
      <c r="P486" s="100"/>
      <c r="Q486" s="100"/>
      <c r="R486" s="100"/>
      <c r="S486" s="100"/>
      <c r="T486" s="100"/>
      <c r="U486" s="100"/>
      <c r="V486" s="100"/>
      <c r="W486" s="100"/>
      <c r="X486" s="100"/>
      <c r="Y486" s="100"/>
      <c r="Z486" s="100"/>
    </row>
    <row r="487" ht="14.25" customHeight="1">
      <c r="A487" s="812"/>
      <c r="B487" s="813"/>
      <c r="C487" s="813"/>
      <c r="D487" s="812"/>
      <c r="E487" s="812"/>
      <c r="F487" s="812"/>
      <c r="G487" s="812"/>
      <c r="H487" s="100"/>
      <c r="I487" s="100"/>
      <c r="J487" s="100"/>
      <c r="K487" s="100"/>
      <c r="L487" s="100"/>
      <c r="M487" s="100"/>
      <c r="N487" s="100"/>
      <c r="O487" s="100"/>
      <c r="P487" s="100"/>
      <c r="Q487" s="100"/>
      <c r="R487" s="100"/>
      <c r="S487" s="100"/>
      <c r="T487" s="100"/>
      <c r="U487" s="100"/>
      <c r="V487" s="100"/>
      <c r="W487" s="100"/>
      <c r="X487" s="100"/>
      <c r="Y487" s="100"/>
      <c r="Z487" s="100"/>
    </row>
    <row r="488" ht="14.25" customHeight="1">
      <c r="A488" s="812"/>
      <c r="B488" s="813"/>
      <c r="C488" s="813"/>
      <c r="D488" s="812"/>
      <c r="E488" s="812"/>
      <c r="F488" s="812"/>
      <c r="G488" s="812"/>
      <c r="H488" s="100"/>
      <c r="I488" s="100"/>
      <c r="J488" s="100"/>
      <c r="K488" s="100"/>
      <c r="L488" s="100"/>
      <c r="M488" s="100"/>
      <c r="N488" s="100"/>
      <c r="O488" s="100"/>
      <c r="P488" s="100"/>
      <c r="Q488" s="100"/>
      <c r="R488" s="100"/>
      <c r="S488" s="100"/>
      <c r="T488" s="100"/>
      <c r="U488" s="100"/>
      <c r="V488" s="100"/>
      <c r="W488" s="100"/>
      <c r="X488" s="100"/>
      <c r="Y488" s="100"/>
      <c r="Z488" s="100"/>
    </row>
    <row r="489" ht="14.25" customHeight="1">
      <c r="A489" s="812"/>
      <c r="B489" s="813"/>
      <c r="C489" s="813"/>
      <c r="D489" s="812"/>
      <c r="E489" s="812"/>
      <c r="F489" s="812"/>
      <c r="G489" s="812"/>
      <c r="H489" s="100"/>
      <c r="I489" s="100"/>
      <c r="J489" s="100"/>
      <c r="K489" s="100"/>
      <c r="L489" s="100"/>
      <c r="M489" s="100"/>
      <c r="N489" s="100"/>
      <c r="O489" s="100"/>
      <c r="P489" s="100"/>
      <c r="Q489" s="100"/>
      <c r="R489" s="100"/>
      <c r="S489" s="100"/>
      <c r="T489" s="100"/>
      <c r="U489" s="100"/>
      <c r="V489" s="100"/>
      <c r="W489" s="100"/>
      <c r="X489" s="100"/>
      <c r="Y489" s="100"/>
      <c r="Z489" s="100"/>
    </row>
    <row r="490" ht="14.25" customHeight="1">
      <c r="A490" s="812"/>
      <c r="B490" s="813"/>
      <c r="C490" s="813"/>
      <c r="D490" s="812"/>
      <c r="E490" s="812"/>
      <c r="F490" s="812"/>
      <c r="G490" s="812"/>
      <c r="H490" s="100"/>
      <c r="I490" s="100"/>
      <c r="J490" s="100"/>
      <c r="K490" s="100"/>
      <c r="L490" s="100"/>
      <c r="M490" s="100"/>
      <c r="N490" s="100"/>
      <c r="O490" s="100"/>
      <c r="P490" s="100"/>
      <c r="Q490" s="100"/>
      <c r="R490" s="100"/>
      <c r="S490" s="100"/>
      <c r="T490" s="100"/>
      <c r="U490" s="100"/>
      <c r="V490" s="100"/>
      <c r="W490" s="100"/>
      <c r="X490" s="100"/>
      <c r="Y490" s="100"/>
      <c r="Z490" s="100"/>
    </row>
    <row r="491" ht="14.25" customHeight="1">
      <c r="A491" s="812"/>
      <c r="B491" s="813"/>
      <c r="C491" s="813"/>
      <c r="D491" s="812"/>
      <c r="E491" s="812"/>
      <c r="F491" s="812"/>
      <c r="G491" s="812"/>
      <c r="H491" s="100"/>
      <c r="I491" s="100"/>
      <c r="J491" s="100"/>
      <c r="K491" s="100"/>
      <c r="L491" s="100"/>
      <c r="M491" s="100"/>
      <c r="N491" s="100"/>
      <c r="O491" s="100"/>
      <c r="P491" s="100"/>
      <c r="Q491" s="100"/>
      <c r="R491" s="100"/>
      <c r="S491" s="100"/>
      <c r="T491" s="100"/>
      <c r="U491" s="100"/>
      <c r="V491" s="100"/>
      <c r="W491" s="100"/>
      <c r="X491" s="100"/>
      <c r="Y491" s="100"/>
      <c r="Z491" s="100"/>
    </row>
    <row r="492" ht="14.25" customHeight="1">
      <c r="A492" s="812"/>
      <c r="B492" s="813"/>
      <c r="C492" s="813"/>
      <c r="D492" s="812"/>
      <c r="E492" s="812"/>
      <c r="F492" s="812"/>
      <c r="G492" s="812"/>
      <c r="H492" s="100"/>
      <c r="I492" s="100"/>
      <c r="J492" s="100"/>
      <c r="K492" s="100"/>
      <c r="L492" s="100"/>
      <c r="M492" s="100"/>
      <c r="N492" s="100"/>
      <c r="O492" s="100"/>
      <c r="P492" s="100"/>
      <c r="Q492" s="100"/>
      <c r="R492" s="100"/>
      <c r="S492" s="100"/>
      <c r="T492" s="100"/>
      <c r="U492" s="100"/>
      <c r="V492" s="100"/>
      <c r="W492" s="100"/>
      <c r="X492" s="100"/>
      <c r="Y492" s="100"/>
      <c r="Z492" s="100"/>
    </row>
    <row r="493" ht="14.25" customHeight="1">
      <c r="A493" s="812"/>
      <c r="B493" s="813"/>
      <c r="C493" s="813"/>
      <c r="D493" s="812"/>
      <c r="E493" s="812"/>
      <c r="F493" s="812"/>
      <c r="G493" s="812"/>
      <c r="H493" s="100"/>
      <c r="I493" s="100"/>
      <c r="J493" s="100"/>
      <c r="K493" s="100"/>
      <c r="L493" s="100"/>
      <c r="M493" s="100"/>
      <c r="N493" s="100"/>
      <c r="O493" s="100"/>
      <c r="P493" s="100"/>
      <c r="Q493" s="100"/>
      <c r="R493" s="100"/>
      <c r="S493" s="100"/>
      <c r="T493" s="100"/>
      <c r="U493" s="100"/>
      <c r="V493" s="100"/>
      <c r="W493" s="100"/>
      <c r="X493" s="100"/>
      <c r="Y493" s="100"/>
      <c r="Z493" s="100"/>
    </row>
    <row r="494" ht="14.25" customHeight="1">
      <c r="A494" s="812"/>
      <c r="B494" s="813"/>
      <c r="C494" s="813"/>
      <c r="D494" s="812"/>
      <c r="E494" s="812"/>
      <c r="F494" s="812"/>
      <c r="G494" s="812"/>
      <c r="H494" s="100"/>
      <c r="I494" s="100"/>
      <c r="J494" s="100"/>
      <c r="K494" s="100"/>
      <c r="L494" s="100"/>
      <c r="M494" s="100"/>
      <c r="N494" s="100"/>
      <c r="O494" s="100"/>
      <c r="P494" s="100"/>
      <c r="Q494" s="100"/>
      <c r="R494" s="100"/>
      <c r="S494" s="100"/>
      <c r="T494" s="100"/>
      <c r="U494" s="100"/>
      <c r="V494" s="100"/>
      <c r="W494" s="100"/>
      <c r="X494" s="100"/>
      <c r="Y494" s="100"/>
      <c r="Z494" s="100"/>
    </row>
    <row r="495" ht="14.25" customHeight="1">
      <c r="A495" s="812"/>
      <c r="B495" s="813"/>
      <c r="C495" s="813"/>
      <c r="D495" s="812"/>
      <c r="E495" s="812"/>
      <c r="F495" s="812"/>
      <c r="G495" s="812"/>
      <c r="H495" s="100"/>
      <c r="I495" s="100"/>
      <c r="J495" s="100"/>
      <c r="K495" s="100"/>
      <c r="L495" s="100"/>
      <c r="M495" s="100"/>
      <c r="N495" s="100"/>
      <c r="O495" s="100"/>
      <c r="P495" s="100"/>
      <c r="Q495" s="100"/>
      <c r="R495" s="100"/>
      <c r="S495" s="100"/>
      <c r="T495" s="100"/>
      <c r="U495" s="100"/>
      <c r="V495" s="100"/>
      <c r="W495" s="100"/>
      <c r="X495" s="100"/>
      <c r="Y495" s="100"/>
      <c r="Z495" s="100"/>
    </row>
    <row r="496" ht="14.25" customHeight="1">
      <c r="A496" s="812"/>
      <c r="B496" s="813"/>
      <c r="C496" s="813"/>
      <c r="D496" s="812"/>
      <c r="E496" s="812"/>
      <c r="F496" s="812"/>
      <c r="G496" s="812"/>
      <c r="H496" s="100"/>
      <c r="I496" s="100"/>
      <c r="J496" s="100"/>
      <c r="K496" s="100"/>
      <c r="L496" s="100"/>
      <c r="M496" s="100"/>
      <c r="N496" s="100"/>
      <c r="O496" s="100"/>
      <c r="P496" s="100"/>
      <c r="Q496" s="100"/>
      <c r="R496" s="100"/>
      <c r="S496" s="100"/>
      <c r="T496" s="100"/>
      <c r="U496" s="100"/>
      <c r="V496" s="100"/>
      <c r="W496" s="100"/>
      <c r="X496" s="100"/>
      <c r="Y496" s="100"/>
      <c r="Z496" s="100"/>
    </row>
    <row r="497" ht="14.25" customHeight="1">
      <c r="A497" s="812"/>
      <c r="B497" s="813"/>
      <c r="C497" s="813"/>
      <c r="D497" s="812"/>
      <c r="E497" s="812"/>
      <c r="F497" s="812"/>
      <c r="G497" s="812"/>
      <c r="H497" s="100"/>
      <c r="I497" s="100"/>
      <c r="J497" s="100"/>
      <c r="K497" s="100"/>
      <c r="L497" s="100"/>
      <c r="M497" s="100"/>
      <c r="N497" s="100"/>
      <c r="O497" s="100"/>
      <c r="P497" s="100"/>
      <c r="Q497" s="100"/>
      <c r="R497" s="100"/>
      <c r="S497" s="100"/>
      <c r="T497" s="100"/>
      <c r="U497" s="100"/>
      <c r="V497" s="100"/>
      <c r="W497" s="100"/>
      <c r="X497" s="100"/>
      <c r="Y497" s="100"/>
      <c r="Z497" s="100"/>
    </row>
    <row r="498" ht="14.25" customHeight="1">
      <c r="A498" s="812"/>
      <c r="B498" s="813"/>
      <c r="C498" s="813"/>
      <c r="D498" s="812"/>
      <c r="E498" s="812"/>
      <c r="F498" s="812"/>
      <c r="G498" s="812"/>
      <c r="H498" s="100"/>
      <c r="I498" s="100"/>
      <c r="J498" s="100"/>
      <c r="K498" s="100"/>
      <c r="L498" s="100"/>
      <c r="M498" s="100"/>
      <c r="N498" s="100"/>
      <c r="O498" s="100"/>
      <c r="P498" s="100"/>
      <c r="Q498" s="100"/>
      <c r="R498" s="100"/>
      <c r="S498" s="100"/>
      <c r="T498" s="100"/>
      <c r="U498" s="100"/>
      <c r="V498" s="100"/>
      <c r="W498" s="100"/>
      <c r="X498" s="100"/>
      <c r="Y498" s="100"/>
      <c r="Z498" s="100"/>
    </row>
    <row r="499" ht="14.25" customHeight="1">
      <c r="A499" s="812"/>
      <c r="B499" s="813"/>
      <c r="C499" s="813"/>
      <c r="D499" s="812"/>
      <c r="E499" s="812"/>
      <c r="F499" s="812"/>
      <c r="G499" s="812"/>
      <c r="H499" s="100"/>
      <c r="I499" s="100"/>
      <c r="J499" s="100"/>
      <c r="K499" s="100"/>
      <c r="L499" s="100"/>
      <c r="M499" s="100"/>
      <c r="N499" s="100"/>
      <c r="O499" s="100"/>
      <c r="P499" s="100"/>
      <c r="Q499" s="100"/>
      <c r="R499" s="100"/>
      <c r="S499" s="100"/>
      <c r="T499" s="100"/>
      <c r="U499" s="100"/>
      <c r="V499" s="100"/>
      <c r="W499" s="100"/>
      <c r="X499" s="100"/>
      <c r="Y499" s="100"/>
      <c r="Z499" s="100"/>
    </row>
    <row r="500" ht="14.25" customHeight="1">
      <c r="A500" s="812"/>
      <c r="B500" s="813"/>
      <c r="C500" s="813"/>
      <c r="D500" s="812"/>
      <c r="E500" s="812"/>
      <c r="F500" s="812"/>
      <c r="G500" s="812"/>
      <c r="H500" s="100"/>
      <c r="I500" s="100"/>
      <c r="J500" s="100"/>
      <c r="K500" s="100"/>
      <c r="L500" s="100"/>
      <c r="M500" s="100"/>
      <c r="N500" s="100"/>
      <c r="O500" s="100"/>
      <c r="P500" s="100"/>
      <c r="Q500" s="100"/>
      <c r="R500" s="100"/>
      <c r="S500" s="100"/>
      <c r="T500" s="100"/>
      <c r="U500" s="100"/>
      <c r="V500" s="100"/>
      <c r="W500" s="100"/>
      <c r="X500" s="100"/>
      <c r="Y500" s="100"/>
      <c r="Z500" s="100"/>
    </row>
    <row r="501" ht="14.25" customHeight="1">
      <c r="A501" s="812"/>
      <c r="B501" s="813"/>
      <c r="C501" s="813"/>
      <c r="D501" s="812"/>
      <c r="E501" s="812"/>
      <c r="F501" s="812"/>
      <c r="G501" s="812"/>
      <c r="H501" s="100"/>
      <c r="I501" s="100"/>
      <c r="J501" s="100"/>
      <c r="K501" s="100"/>
      <c r="L501" s="100"/>
      <c r="M501" s="100"/>
      <c r="N501" s="100"/>
      <c r="O501" s="100"/>
      <c r="P501" s="100"/>
      <c r="Q501" s="100"/>
      <c r="R501" s="100"/>
      <c r="S501" s="100"/>
      <c r="T501" s="100"/>
      <c r="U501" s="100"/>
      <c r="V501" s="100"/>
      <c r="W501" s="100"/>
      <c r="X501" s="100"/>
      <c r="Y501" s="100"/>
      <c r="Z501" s="100"/>
    </row>
    <row r="502" ht="14.25" customHeight="1">
      <c r="A502" s="812"/>
      <c r="B502" s="813"/>
      <c r="C502" s="813"/>
      <c r="D502" s="812"/>
      <c r="E502" s="812"/>
      <c r="F502" s="812"/>
      <c r="G502" s="812"/>
      <c r="H502" s="100"/>
      <c r="I502" s="100"/>
      <c r="J502" s="100"/>
      <c r="K502" s="100"/>
      <c r="L502" s="100"/>
      <c r="M502" s="100"/>
      <c r="N502" s="100"/>
      <c r="O502" s="100"/>
      <c r="P502" s="100"/>
      <c r="Q502" s="100"/>
      <c r="R502" s="100"/>
      <c r="S502" s="100"/>
      <c r="T502" s="100"/>
      <c r="U502" s="100"/>
      <c r="V502" s="100"/>
      <c r="W502" s="100"/>
      <c r="X502" s="100"/>
      <c r="Y502" s="100"/>
      <c r="Z502" s="100"/>
    </row>
    <row r="503" ht="14.25" customHeight="1">
      <c r="A503" s="812"/>
      <c r="B503" s="813"/>
      <c r="C503" s="813"/>
      <c r="D503" s="812"/>
      <c r="E503" s="812"/>
      <c r="F503" s="812"/>
      <c r="G503" s="812"/>
      <c r="H503" s="100"/>
      <c r="I503" s="100"/>
      <c r="J503" s="100"/>
      <c r="K503" s="100"/>
      <c r="L503" s="100"/>
      <c r="M503" s="100"/>
      <c r="N503" s="100"/>
      <c r="O503" s="100"/>
      <c r="P503" s="100"/>
      <c r="Q503" s="100"/>
      <c r="R503" s="100"/>
      <c r="S503" s="100"/>
      <c r="T503" s="100"/>
      <c r="U503" s="100"/>
      <c r="V503" s="100"/>
      <c r="W503" s="100"/>
      <c r="X503" s="100"/>
      <c r="Y503" s="100"/>
      <c r="Z503" s="100"/>
    </row>
    <row r="504" ht="14.25" customHeight="1">
      <c r="A504" s="812"/>
      <c r="B504" s="813"/>
      <c r="C504" s="813"/>
      <c r="D504" s="812"/>
      <c r="E504" s="812"/>
      <c r="F504" s="812"/>
      <c r="G504" s="812"/>
      <c r="H504" s="100"/>
      <c r="I504" s="100"/>
      <c r="J504" s="100"/>
      <c r="K504" s="100"/>
      <c r="L504" s="100"/>
      <c r="M504" s="100"/>
      <c r="N504" s="100"/>
      <c r="O504" s="100"/>
      <c r="P504" s="100"/>
      <c r="Q504" s="100"/>
      <c r="R504" s="100"/>
      <c r="S504" s="100"/>
      <c r="T504" s="100"/>
      <c r="U504" s="100"/>
      <c r="V504" s="100"/>
      <c r="W504" s="100"/>
      <c r="X504" s="100"/>
      <c r="Y504" s="100"/>
      <c r="Z504" s="100"/>
    </row>
    <row r="505" ht="14.25" customHeight="1">
      <c r="A505" s="812"/>
      <c r="B505" s="813"/>
      <c r="C505" s="813"/>
      <c r="D505" s="812"/>
      <c r="E505" s="812"/>
      <c r="F505" s="812"/>
      <c r="G505" s="812"/>
      <c r="H505" s="100"/>
      <c r="I505" s="100"/>
      <c r="J505" s="100"/>
      <c r="K505" s="100"/>
      <c r="L505" s="100"/>
      <c r="M505" s="100"/>
      <c r="N505" s="100"/>
      <c r="O505" s="100"/>
      <c r="P505" s="100"/>
      <c r="Q505" s="100"/>
      <c r="R505" s="100"/>
      <c r="S505" s="100"/>
      <c r="T505" s="100"/>
      <c r="U505" s="100"/>
      <c r="V505" s="100"/>
      <c r="W505" s="100"/>
      <c r="X505" s="100"/>
      <c r="Y505" s="100"/>
      <c r="Z505" s="100"/>
    </row>
    <row r="506" ht="14.25" customHeight="1">
      <c r="A506" s="812"/>
      <c r="B506" s="813"/>
      <c r="C506" s="813"/>
      <c r="D506" s="812"/>
      <c r="E506" s="812"/>
      <c r="F506" s="812"/>
      <c r="G506" s="812"/>
      <c r="H506" s="100"/>
      <c r="I506" s="100"/>
      <c r="J506" s="100"/>
      <c r="K506" s="100"/>
      <c r="L506" s="100"/>
      <c r="M506" s="100"/>
      <c r="N506" s="100"/>
      <c r="O506" s="100"/>
      <c r="P506" s="100"/>
      <c r="Q506" s="100"/>
      <c r="R506" s="100"/>
      <c r="S506" s="100"/>
      <c r="T506" s="100"/>
      <c r="U506" s="100"/>
      <c r="V506" s="100"/>
      <c r="W506" s="100"/>
      <c r="X506" s="100"/>
      <c r="Y506" s="100"/>
      <c r="Z506" s="100"/>
    </row>
    <row r="507" ht="14.25" customHeight="1">
      <c r="A507" s="812"/>
      <c r="B507" s="813"/>
      <c r="C507" s="813"/>
      <c r="D507" s="812"/>
      <c r="E507" s="812"/>
      <c r="F507" s="812"/>
      <c r="G507" s="812"/>
      <c r="H507" s="100"/>
      <c r="I507" s="100"/>
      <c r="J507" s="100"/>
      <c r="K507" s="100"/>
      <c r="L507" s="100"/>
      <c r="M507" s="100"/>
      <c r="N507" s="100"/>
      <c r="O507" s="100"/>
      <c r="P507" s="100"/>
      <c r="Q507" s="100"/>
      <c r="R507" s="100"/>
      <c r="S507" s="100"/>
      <c r="T507" s="100"/>
      <c r="U507" s="100"/>
      <c r="V507" s="100"/>
      <c r="W507" s="100"/>
      <c r="X507" s="100"/>
      <c r="Y507" s="100"/>
      <c r="Z507" s="100"/>
    </row>
    <row r="508" ht="14.25" customHeight="1">
      <c r="A508" s="812"/>
      <c r="B508" s="813"/>
      <c r="C508" s="813"/>
      <c r="D508" s="812"/>
      <c r="E508" s="812"/>
      <c r="F508" s="812"/>
      <c r="G508" s="812"/>
      <c r="H508" s="100"/>
      <c r="I508" s="100"/>
      <c r="J508" s="100"/>
      <c r="K508" s="100"/>
      <c r="L508" s="100"/>
      <c r="M508" s="100"/>
      <c r="N508" s="100"/>
      <c r="O508" s="100"/>
      <c r="P508" s="100"/>
      <c r="Q508" s="100"/>
      <c r="R508" s="100"/>
      <c r="S508" s="100"/>
      <c r="T508" s="100"/>
      <c r="U508" s="100"/>
      <c r="V508" s="100"/>
      <c r="W508" s="100"/>
      <c r="X508" s="100"/>
      <c r="Y508" s="100"/>
      <c r="Z508" s="100"/>
    </row>
    <row r="509" ht="14.25" customHeight="1">
      <c r="A509" s="812"/>
      <c r="B509" s="813"/>
      <c r="C509" s="813"/>
      <c r="D509" s="812"/>
      <c r="E509" s="812"/>
      <c r="F509" s="812"/>
      <c r="G509" s="812"/>
      <c r="H509" s="100"/>
      <c r="I509" s="100"/>
      <c r="J509" s="100"/>
      <c r="K509" s="100"/>
      <c r="L509" s="100"/>
      <c r="M509" s="100"/>
      <c r="N509" s="100"/>
      <c r="O509" s="100"/>
      <c r="P509" s="100"/>
      <c r="Q509" s="100"/>
      <c r="R509" s="100"/>
      <c r="S509" s="100"/>
      <c r="T509" s="100"/>
      <c r="U509" s="100"/>
      <c r="V509" s="100"/>
      <c r="W509" s="100"/>
      <c r="X509" s="100"/>
      <c r="Y509" s="100"/>
      <c r="Z509" s="100"/>
    </row>
    <row r="510" ht="14.25" customHeight="1">
      <c r="A510" s="812"/>
      <c r="B510" s="813"/>
      <c r="C510" s="813"/>
      <c r="D510" s="812"/>
      <c r="E510" s="812"/>
      <c r="F510" s="812"/>
      <c r="G510" s="812"/>
      <c r="H510" s="100"/>
      <c r="I510" s="100"/>
      <c r="J510" s="100"/>
      <c r="K510" s="100"/>
      <c r="L510" s="100"/>
      <c r="M510" s="100"/>
      <c r="N510" s="100"/>
      <c r="O510" s="100"/>
      <c r="P510" s="100"/>
      <c r="Q510" s="100"/>
      <c r="R510" s="100"/>
      <c r="S510" s="100"/>
      <c r="T510" s="100"/>
      <c r="U510" s="100"/>
      <c r="V510" s="100"/>
      <c r="W510" s="100"/>
      <c r="X510" s="100"/>
      <c r="Y510" s="100"/>
      <c r="Z510" s="100"/>
    </row>
    <row r="511" ht="14.25" customHeight="1">
      <c r="A511" s="812"/>
      <c r="B511" s="813"/>
      <c r="C511" s="813"/>
      <c r="D511" s="812"/>
      <c r="E511" s="812"/>
      <c r="F511" s="812"/>
      <c r="G511" s="812"/>
      <c r="H511" s="100"/>
      <c r="I511" s="100"/>
      <c r="J511" s="100"/>
      <c r="K511" s="100"/>
      <c r="L511" s="100"/>
      <c r="M511" s="100"/>
      <c r="N511" s="100"/>
      <c r="O511" s="100"/>
      <c r="P511" s="100"/>
      <c r="Q511" s="100"/>
      <c r="R511" s="100"/>
      <c r="S511" s="100"/>
      <c r="T511" s="100"/>
      <c r="U511" s="100"/>
      <c r="V511" s="100"/>
      <c r="W511" s="100"/>
      <c r="X511" s="100"/>
      <c r="Y511" s="100"/>
      <c r="Z511" s="100"/>
    </row>
    <row r="512" ht="14.25" customHeight="1">
      <c r="A512" s="812"/>
      <c r="B512" s="813"/>
      <c r="C512" s="813"/>
      <c r="D512" s="812"/>
      <c r="E512" s="812"/>
      <c r="F512" s="812"/>
      <c r="G512" s="812"/>
      <c r="H512" s="100"/>
      <c r="I512" s="100"/>
      <c r="J512" s="100"/>
      <c r="K512" s="100"/>
      <c r="L512" s="100"/>
      <c r="M512" s="100"/>
      <c r="N512" s="100"/>
      <c r="O512" s="100"/>
      <c r="P512" s="100"/>
      <c r="Q512" s="100"/>
      <c r="R512" s="100"/>
      <c r="S512" s="100"/>
      <c r="T512" s="100"/>
      <c r="U512" s="100"/>
      <c r="V512" s="100"/>
      <c r="W512" s="100"/>
      <c r="X512" s="100"/>
      <c r="Y512" s="100"/>
      <c r="Z512" s="100"/>
    </row>
    <row r="513" ht="14.25" customHeight="1">
      <c r="A513" s="812"/>
      <c r="B513" s="813"/>
      <c r="C513" s="813"/>
      <c r="D513" s="812"/>
      <c r="E513" s="812"/>
      <c r="F513" s="812"/>
      <c r="G513" s="812"/>
      <c r="H513" s="100"/>
      <c r="I513" s="100"/>
      <c r="J513" s="100"/>
      <c r="K513" s="100"/>
      <c r="L513" s="100"/>
      <c r="M513" s="100"/>
      <c r="N513" s="100"/>
      <c r="O513" s="100"/>
      <c r="P513" s="100"/>
      <c r="Q513" s="100"/>
      <c r="R513" s="100"/>
      <c r="S513" s="100"/>
      <c r="T513" s="100"/>
      <c r="U513" s="100"/>
      <c r="V513" s="100"/>
      <c r="W513" s="100"/>
      <c r="X513" s="100"/>
      <c r="Y513" s="100"/>
      <c r="Z513" s="100"/>
    </row>
    <row r="514" ht="14.25" customHeight="1">
      <c r="A514" s="812"/>
      <c r="B514" s="813"/>
      <c r="C514" s="813"/>
      <c r="D514" s="812"/>
      <c r="E514" s="812"/>
      <c r="F514" s="812"/>
      <c r="G514" s="812"/>
      <c r="H514" s="100"/>
      <c r="I514" s="100"/>
      <c r="J514" s="100"/>
      <c r="K514" s="100"/>
      <c r="L514" s="100"/>
      <c r="M514" s="100"/>
      <c r="N514" s="100"/>
      <c r="O514" s="100"/>
      <c r="P514" s="100"/>
      <c r="Q514" s="100"/>
      <c r="R514" s="100"/>
      <c r="S514" s="100"/>
      <c r="T514" s="100"/>
      <c r="U514" s="100"/>
      <c r="V514" s="100"/>
      <c r="W514" s="100"/>
      <c r="X514" s="100"/>
      <c r="Y514" s="100"/>
      <c r="Z514" s="100"/>
    </row>
    <row r="515" ht="14.25" customHeight="1">
      <c r="A515" s="812"/>
      <c r="B515" s="813"/>
      <c r="C515" s="813"/>
      <c r="D515" s="812"/>
      <c r="E515" s="812"/>
      <c r="F515" s="812"/>
      <c r="G515" s="812"/>
      <c r="H515" s="100"/>
      <c r="I515" s="100"/>
      <c r="J515" s="100"/>
      <c r="K515" s="100"/>
      <c r="L515" s="100"/>
      <c r="M515" s="100"/>
      <c r="N515" s="100"/>
      <c r="O515" s="100"/>
      <c r="P515" s="100"/>
      <c r="Q515" s="100"/>
      <c r="R515" s="100"/>
      <c r="S515" s="100"/>
      <c r="T515" s="100"/>
      <c r="U515" s="100"/>
      <c r="V515" s="100"/>
      <c r="W515" s="100"/>
      <c r="X515" s="100"/>
      <c r="Y515" s="100"/>
      <c r="Z515" s="100"/>
    </row>
    <row r="516" ht="14.25" customHeight="1">
      <c r="A516" s="812"/>
      <c r="B516" s="813"/>
      <c r="C516" s="813"/>
      <c r="D516" s="812"/>
      <c r="E516" s="812"/>
      <c r="F516" s="812"/>
      <c r="G516" s="812"/>
      <c r="H516" s="100"/>
      <c r="I516" s="100"/>
      <c r="J516" s="100"/>
      <c r="K516" s="100"/>
      <c r="L516" s="100"/>
      <c r="M516" s="100"/>
      <c r="N516" s="100"/>
      <c r="O516" s="100"/>
      <c r="P516" s="100"/>
      <c r="Q516" s="100"/>
      <c r="R516" s="100"/>
      <c r="S516" s="100"/>
      <c r="T516" s="100"/>
      <c r="U516" s="100"/>
      <c r="V516" s="100"/>
      <c r="W516" s="100"/>
      <c r="X516" s="100"/>
      <c r="Y516" s="100"/>
      <c r="Z516" s="100"/>
    </row>
    <row r="517" ht="14.25" customHeight="1">
      <c r="A517" s="812"/>
      <c r="B517" s="813"/>
      <c r="C517" s="813"/>
      <c r="D517" s="812"/>
      <c r="E517" s="812"/>
      <c r="F517" s="812"/>
      <c r="G517" s="812"/>
      <c r="H517" s="100"/>
      <c r="I517" s="100"/>
      <c r="J517" s="100"/>
      <c r="K517" s="100"/>
      <c r="L517" s="100"/>
      <c r="M517" s="100"/>
      <c r="N517" s="100"/>
      <c r="O517" s="100"/>
      <c r="P517" s="100"/>
      <c r="Q517" s="100"/>
      <c r="R517" s="100"/>
      <c r="S517" s="100"/>
      <c r="T517" s="100"/>
      <c r="U517" s="100"/>
      <c r="V517" s="100"/>
      <c r="W517" s="100"/>
      <c r="X517" s="100"/>
      <c r="Y517" s="100"/>
      <c r="Z517" s="100"/>
    </row>
    <row r="518" ht="14.25" customHeight="1">
      <c r="A518" s="812"/>
      <c r="B518" s="813"/>
      <c r="C518" s="813"/>
      <c r="D518" s="812"/>
      <c r="E518" s="812"/>
      <c r="F518" s="812"/>
      <c r="G518" s="812"/>
      <c r="H518" s="100"/>
      <c r="I518" s="100"/>
      <c r="J518" s="100"/>
      <c r="K518" s="100"/>
      <c r="L518" s="100"/>
      <c r="M518" s="100"/>
      <c r="N518" s="100"/>
      <c r="O518" s="100"/>
      <c r="P518" s="100"/>
      <c r="Q518" s="100"/>
      <c r="R518" s="100"/>
      <c r="S518" s="100"/>
      <c r="T518" s="100"/>
      <c r="U518" s="100"/>
      <c r="V518" s="100"/>
      <c r="W518" s="100"/>
      <c r="X518" s="100"/>
      <c r="Y518" s="100"/>
      <c r="Z518" s="100"/>
    </row>
    <row r="519" ht="14.25" customHeight="1">
      <c r="A519" s="812"/>
      <c r="B519" s="813"/>
      <c r="C519" s="813"/>
      <c r="D519" s="812"/>
      <c r="E519" s="812"/>
      <c r="F519" s="812"/>
      <c r="G519" s="812"/>
      <c r="H519" s="100"/>
      <c r="I519" s="100"/>
      <c r="J519" s="100"/>
      <c r="K519" s="100"/>
      <c r="L519" s="100"/>
      <c r="M519" s="100"/>
      <c r="N519" s="100"/>
      <c r="O519" s="100"/>
      <c r="P519" s="100"/>
      <c r="Q519" s="100"/>
      <c r="R519" s="100"/>
      <c r="S519" s="100"/>
      <c r="T519" s="100"/>
      <c r="U519" s="100"/>
      <c r="V519" s="100"/>
      <c r="W519" s="100"/>
      <c r="X519" s="100"/>
      <c r="Y519" s="100"/>
      <c r="Z519" s="100"/>
    </row>
    <row r="520" ht="14.25" customHeight="1">
      <c r="A520" s="812"/>
      <c r="B520" s="813"/>
      <c r="C520" s="813"/>
      <c r="D520" s="812"/>
      <c r="E520" s="812"/>
      <c r="F520" s="812"/>
      <c r="G520" s="812"/>
      <c r="H520" s="100"/>
      <c r="I520" s="100"/>
      <c r="J520" s="100"/>
      <c r="K520" s="100"/>
      <c r="L520" s="100"/>
      <c r="M520" s="100"/>
      <c r="N520" s="100"/>
      <c r="O520" s="100"/>
      <c r="P520" s="100"/>
      <c r="Q520" s="100"/>
      <c r="R520" s="100"/>
      <c r="S520" s="100"/>
      <c r="T520" s="100"/>
      <c r="U520" s="100"/>
      <c r="V520" s="100"/>
      <c r="W520" s="100"/>
      <c r="X520" s="100"/>
      <c r="Y520" s="100"/>
      <c r="Z520" s="100"/>
    </row>
    <row r="521" ht="14.25" customHeight="1">
      <c r="A521" s="812"/>
      <c r="B521" s="813"/>
      <c r="C521" s="813"/>
      <c r="D521" s="812"/>
      <c r="E521" s="812"/>
      <c r="F521" s="812"/>
      <c r="G521" s="812"/>
      <c r="H521" s="100"/>
      <c r="I521" s="100"/>
      <c r="J521" s="100"/>
      <c r="K521" s="100"/>
      <c r="L521" s="100"/>
      <c r="M521" s="100"/>
      <c r="N521" s="100"/>
      <c r="O521" s="100"/>
      <c r="P521" s="100"/>
      <c r="Q521" s="100"/>
      <c r="R521" s="100"/>
      <c r="S521" s="100"/>
      <c r="T521" s="100"/>
      <c r="U521" s="100"/>
      <c r="V521" s="100"/>
      <c r="W521" s="100"/>
      <c r="X521" s="100"/>
      <c r="Y521" s="100"/>
      <c r="Z521" s="100"/>
    </row>
    <row r="522" ht="14.25" customHeight="1">
      <c r="A522" s="812"/>
      <c r="B522" s="813"/>
      <c r="C522" s="813"/>
      <c r="D522" s="812"/>
      <c r="E522" s="812"/>
      <c r="F522" s="812"/>
      <c r="G522" s="812"/>
      <c r="H522" s="100"/>
      <c r="I522" s="100"/>
      <c r="J522" s="100"/>
      <c r="K522" s="100"/>
      <c r="L522" s="100"/>
      <c r="M522" s="100"/>
      <c r="N522" s="100"/>
      <c r="O522" s="100"/>
      <c r="P522" s="100"/>
      <c r="Q522" s="100"/>
      <c r="R522" s="100"/>
      <c r="S522" s="100"/>
      <c r="T522" s="100"/>
      <c r="U522" s="100"/>
      <c r="V522" s="100"/>
      <c r="W522" s="100"/>
      <c r="X522" s="100"/>
      <c r="Y522" s="100"/>
      <c r="Z522" s="100"/>
    </row>
    <row r="523" ht="14.25" customHeight="1">
      <c r="A523" s="812"/>
      <c r="B523" s="813"/>
      <c r="C523" s="813"/>
      <c r="D523" s="812"/>
      <c r="E523" s="812"/>
      <c r="F523" s="812"/>
      <c r="G523" s="812"/>
      <c r="H523" s="100"/>
      <c r="I523" s="100"/>
      <c r="J523" s="100"/>
      <c r="K523" s="100"/>
      <c r="L523" s="100"/>
      <c r="M523" s="100"/>
      <c r="N523" s="100"/>
      <c r="O523" s="100"/>
      <c r="P523" s="100"/>
      <c r="Q523" s="100"/>
      <c r="R523" s="100"/>
      <c r="S523" s="100"/>
      <c r="T523" s="100"/>
      <c r="U523" s="100"/>
      <c r="V523" s="100"/>
      <c r="W523" s="100"/>
      <c r="X523" s="100"/>
      <c r="Y523" s="100"/>
      <c r="Z523" s="100"/>
    </row>
    <row r="524" ht="14.25" customHeight="1">
      <c r="A524" s="812"/>
      <c r="B524" s="813"/>
      <c r="C524" s="813"/>
      <c r="D524" s="812"/>
      <c r="E524" s="812"/>
      <c r="F524" s="812"/>
      <c r="G524" s="812"/>
      <c r="H524" s="100"/>
      <c r="I524" s="100"/>
      <c r="J524" s="100"/>
      <c r="K524" s="100"/>
      <c r="L524" s="100"/>
      <c r="M524" s="100"/>
      <c r="N524" s="100"/>
      <c r="O524" s="100"/>
      <c r="P524" s="100"/>
      <c r="Q524" s="100"/>
      <c r="R524" s="100"/>
      <c r="S524" s="100"/>
      <c r="T524" s="100"/>
      <c r="U524" s="100"/>
      <c r="V524" s="100"/>
      <c r="W524" s="100"/>
      <c r="X524" s="100"/>
      <c r="Y524" s="100"/>
      <c r="Z524" s="100"/>
    </row>
    <row r="525" ht="14.25" customHeight="1">
      <c r="A525" s="812"/>
      <c r="B525" s="813"/>
      <c r="C525" s="813"/>
      <c r="D525" s="812"/>
      <c r="E525" s="812"/>
      <c r="F525" s="812"/>
      <c r="G525" s="812"/>
      <c r="H525" s="100"/>
      <c r="I525" s="100"/>
      <c r="J525" s="100"/>
      <c r="K525" s="100"/>
      <c r="L525" s="100"/>
      <c r="M525" s="100"/>
      <c r="N525" s="100"/>
      <c r="O525" s="100"/>
      <c r="P525" s="100"/>
      <c r="Q525" s="100"/>
      <c r="R525" s="100"/>
      <c r="S525" s="100"/>
      <c r="T525" s="100"/>
      <c r="U525" s="100"/>
      <c r="V525" s="100"/>
      <c r="W525" s="100"/>
      <c r="X525" s="100"/>
      <c r="Y525" s="100"/>
      <c r="Z525" s="100"/>
    </row>
    <row r="526" ht="14.25" customHeight="1">
      <c r="A526" s="812"/>
      <c r="B526" s="813"/>
      <c r="C526" s="813"/>
      <c r="D526" s="812"/>
      <c r="E526" s="812"/>
      <c r="F526" s="812"/>
      <c r="G526" s="812"/>
      <c r="H526" s="100"/>
      <c r="I526" s="100"/>
      <c r="J526" s="100"/>
      <c r="K526" s="100"/>
      <c r="L526" s="100"/>
      <c r="M526" s="100"/>
      <c r="N526" s="100"/>
      <c r="O526" s="100"/>
      <c r="P526" s="100"/>
      <c r="Q526" s="100"/>
      <c r="R526" s="100"/>
      <c r="S526" s="100"/>
      <c r="T526" s="100"/>
      <c r="U526" s="100"/>
      <c r="V526" s="100"/>
      <c r="W526" s="100"/>
      <c r="X526" s="100"/>
      <c r="Y526" s="100"/>
      <c r="Z526" s="100"/>
    </row>
    <row r="527" ht="14.25" customHeight="1">
      <c r="A527" s="812"/>
      <c r="B527" s="813"/>
      <c r="C527" s="813"/>
      <c r="D527" s="812"/>
      <c r="E527" s="812"/>
      <c r="F527" s="812"/>
      <c r="G527" s="812"/>
      <c r="H527" s="100"/>
      <c r="I527" s="100"/>
      <c r="J527" s="100"/>
      <c r="K527" s="100"/>
      <c r="L527" s="100"/>
      <c r="M527" s="100"/>
      <c r="N527" s="100"/>
      <c r="O527" s="100"/>
      <c r="P527" s="100"/>
      <c r="Q527" s="100"/>
      <c r="R527" s="100"/>
      <c r="S527" s="100"/>
      <c r="T527" s="100"/>
      <c r="U527" s="100"/>
      <c r="V527" s="100"/>
      <c r="W527" s="100"/>
      <c r="X527" s="100"/>
      <c r="Y527" s="100"/>
      <c r="Z527" s="100"/>
    </row>
    <row r="528" ht="14.25" customHeight="1">
      <c r="A528" s="812"/>
      <c r="B528" s="813"/>
      <c r="C528" s="813"/>
      <c r="D528" s="812"/>
      <c r="E528" s="812"/>
      <c r="F528" s="812"/>
      <c r="G528" s="812"/>
      <c r="H528" s="100"/>
      <c r="I528" s="100"/>
      <c r="J528" s="100"/>
      <c r="K528" s="100"/>
      <c r="L528" s="100"/>
      <c r="M528" s="100"/>
      <c r="N528" s="100"/>
      <c r="O528" s="100"/>
      <c r="P528" s="100"/>
      <c r="Q528" s="100"/>
      <c r="R528" s="100"/>
      <c r="S528" s="100"/>
      <c r="T528" s="100"/>
      <c r="U528" s="100"/>
      <c r="V528" s="100"/>
      <c r="W528" s="100"/>
      <c r="X528" s="100"/>
      <c r="Y528" s="100"/>
      <c r="Z528" s="100"/>
    </row>
    <row r="529" ht="14.25" customHeight="1">
      <c r="A529" s="812"/>
      <c r="B529" s="813"/>
      <c r="C529" s="813"/>
      <c r="D529" s="812"/>
      <c r="E529" s="812"/>
      <c r="F529" s="812"/>
      <c r="G529" s="812"/>
      <c r="H529" s="100"/>
      <c r="I529" s="100"/>
      <c r="J529" s="100"/>
      <c r="K529" s="100"/>
      <c r="L529" s="100"/>
      <c r="M529" s="100"/>
      <c r="N529" s="100"/>
      <c r="O529" s="100"/>
      <c r="P529" s="100"/>
      <c r="Q529" s="100"/>
      <c r="R529" s="100"/>
      <c r="S529" s="100"/>
      <c r="T529" s="100"/>
      <c r="U529" s="100"/>
      <c r="V529" s="100"/>
      <c r="W529" s="100"/>
      <c r="X529" s="100"/>
      <c r="Y529" s="100"/>
      <c r="Z529" s="100"/>
    </row>
    <row r="530" ht="14.25" customHeight="1">
      <c r="A530" s="812"/>
      <c r="B530" s="813"/>
      <c r="C530" s="813"/>
      <c r="D530" s="812"/>
      <c r="E530" s="812"/>
      <c r="F530" s="812"/>
      <c r="G530" s="812"/>
      <c r="H530" s="100"/>
      <c r="I530" s="100"/>
      <c r="J530" s="100"/>
      <c r="K530" s="100"/>
      <c r="L530" s="100"/>
      <c r="M530" s="100"/>
      <c r="N530" s="100"/>
      <c r="O530" s="100"/>
      <c r="P530" s="100"/>
      <c r="Q530" s="100"/>
      <c r="R530" s="100"/>
      <c r="S530" s="100"/>
      <c r="T530" s="100"/>
      <c r="U530" s="100"/>
      <c r="V530" s="100"/>
      <c r="W530" s="100"/>
      <c r="X530" s="100"/>
      <c r="Y530" s="100"/>
      <c r="Z530" s="100"/>
    </row>
    <row r="531" ht="14.25" customHeight="1">
      <c r="A531" s="812"/>
      <c r="B531" s="813"/>
      <c r="C531" s="813"/>
      <c r="D531" s="812"/>
      <c r="E531" s="812"/>
      <c r="F531" s="812"/>
      <c r="G531" s="812"/>
      <c r="H531" s="100"/>
      <c r="I531" s="100"/>
      <c r="J531" s="100"/>
      <c r="K531" s="100"/>
      <c r="L531" s="100"/>
      <c r="M531" s="100"/>
      <c r="N531" s="100"/>
      <c r="O531" s="100"/>
      <c r="P531" s="100"/>
      <c r="Q531" s="100"/>
      <c r="R531" s="100"/>
      <c r="S531" s="100"/>
      <c r="T531" s="100"/>
      <c r="U531" s="100"/>
      <c r="V531" s="100"/>
      <c r="W531" s="100"/>
      <c r="X531" s="100"/>
      <c r="Y531" s="100"/>
      <c r="Z531" s="100"/>
    </row>
    <row r="532" ht="14.25" customHeight="1">
      <c r="A532" s="812"/>
      <c r="B532" s="813"/>
      <c r="C532" s="813"/>
      <c r="D532" s="812"/>
      <c r="E532" s="812"/>
      <c r="F532" s="812"/>
      <c r="G532" s="812"/>
      <c r="H532" s="100"/>
      <c r="I532" s="100"/>
      <c r="J532" s="100"/>
      <c r="K532" s="100"/>
      <c r="L532" s="100"/>
      <c r="M532" s="100"/>
      <c r="N532" s="100"/>
      <c r="O532" s="100"/>
      <c r="P532" s="100"/>
      <c r="Q532" s="100"/>
      <c r="R532" s="100"/>
      <c r="S532" s="100"/>
      <c r="T532" s="100"/>
      <c r="U532" s="100"/>
      <c r="V532" s="100"/>
      <c r="W532" s="100"/>
      <c r="X532" s="100"/>
      <c r="Y532" s="100"/>
      <c r="Z532" s="100"/>
    </row>
    <row r="533" ht="14.25" customHeight="1">
      <c r="A533" s="812"/>
      <c r="B533" s="813"/>
      <c r="C533" s="813"/>
      <c r="D533" s="812"/>
      <c r="E533" s="812"/>
      <c r="F533" s="812"/>
      <c r="G533" s="812"/>
      <c r="H533" s="100"/>
      <c r="I533" s="100"/>
      <c r="J533" s="100"/>
      <c r="K533" s="100"/>
      <c r="L533" s="100"/>
      <c r="M533" s="100"/>
      <c r="N533" s="100"/>
      <c r="O533" s="100"/>
      <c r="P533" s="100"/>
      <c r="Q533" s="100"/>
      <c r="R533" s="100"/>
      <c r="S533" s="100"/>
      <c r="T533" s="100"/>
      <c r="U533" s="100"/>
      <c r="V533" s="100"/>
      <c r="W533" s="100"/>
      <c r="X533" s="100"/>
      <c r="Y533" s="100"/>
      <c r="Z533" s="100"/>
    </row>
    <row r="534" ht="14.25" customHeight="1">
      <c r="A534" s="812"/>
      <c r="B534" s="813"/>
      <c r="C534" s="813"/>
      <c r="D534" s="812"/>
      <c r="E534" s="812"/>
      <c r="F534" s="812"/>
      <c r="G534" s="812"/>
      <c r="H534" s="100"/>
      <c r="I534" s="100"/>
      <c r="J534" s="100"/>
      <c r="K534" s="100"/>
      <c r="L534" s="100"/>
      <c r="M534" s="100"/>
      <c r="N534" s="100"/>
      <c r="O534" s="100"/>
      <c r="P534" s="100"/>
      <c r="Q534" s="100"/>
      <c r="R534" s="100"/>
      <c r="S534" s="100"/>
      <c r="T534" s="100"/>
      <c r="U534" s="100"/>
      <c r="V534" s="100"/>
      <c r="W534" s="100"/>
      <c r="X534" s="100"/>
      <c r="Y534" s="100"/>
      <c r="Z534" s="100"/>
    </row>
    <row r="535" ht="14.25" customHeight="1">
      <c r="A535" s="812"/>
      <c r="B535" s="813"/>
      <c r="C535" s="813"/>
      <c r="D535" s="812"/>
      <c r="E535" s="812"/>
      <c r="F535" s="812"/>
      <c r="G535" s="812"/>
      <c r="H535" s="100"/>
      <c r="I535" s="100"/>
      <c r="J535" s="100"/>
      <c r="K535" s="100"/>
      <c r="L535" s="100"/>
      <c r="M535" s="100"/>
      <c r="N535" s="100"/>
      <c r="O535" s="100"/>
      <c r="P535" s="100"/>
      <c r="Q535" s="100"/>
      <c r="R535" s="100"/>
      <c r="S535" s="100"/>
      <c r="T535" s="100"/>
      <c r="U535" s="100"/>
      <c r="V535" s="100"/>
      <c r="W535" s="100"/>
      <c r="X535" s="100"/>
      <c r="Y535" s="100"/>
      <c r="Z535" s="100"/>
    </row>
    <row r="536" ht="14.25" customHeight="1">
      <c r="A536" s="812"/>
      <c r="B536" s="813"/>
      <c r="C536" s="813"/>
      <c r="D536" s="812"/>
      <c r="E536" s="812"/>
      <c r="F536" s="812"/>
      <c r="G536" s="812"/>
      <c r="H536" s="100"/>
      <c r="I536" s="100"/>
      <c r="J536" s="100"/>
      <c r="K536" s="100"/>
      <c r="L536" s="100"/>
      <c r="M536" s="100"/>
      <c r="N536" s="100"/>
      <c r="O536" s="100"/>
      <c r="P536" s="100"/>
      <c r="Q536" s="100"/>
      <c r="R536" s="100"/>
      <c r="S536" s="100"/>
      <c r="T536" s="100"/>
      <c r="U536" s="100"/>
      <c r="V536" s="100"/>
      <c r="W536" s="100"/>
      <c r="X536" s="100"/>
      <c r="Y536" s="100"/>
      <c r="Z536" s="100"/>
    </row>
    <row r="537" ht="14.25" customHeight="1">
      <c r="A537" s="812"/>
      <c r="B537" s="813"/>
      <c r="C537" s="813"/>
      <c r="D537" s="812"/>
      <c r="E537" s="812"/>
      <c r="F537" s="812"/>
      <c r="G537" s="812"/>
      <c r="H537" s="100"/>
      <c r="I537" s="100"/>
      <c r="J537" s="100"/>
      <c r="K537" s="100"/>
      <c r="L537" s="100"/>
      <c r="M537" s="100"/>
      <c r="N537" s="100"/>
      <c r="O537" s="100"/>
      <c r="P537" s="100"/>
      <c r="Q537" s="100"/>
      <c r="R537" s="100"/>
      <c r="S537" s="100"/>
      <c r="T537" s="100"/>
      <c r="U537" s="100"/>
      <c r="V537" s="100"/>
      <c r="W537" s="100"/>
      <c r="X537" s="100"/>
      <c r="Y537" s="100"/>
      <c r="Z537" s="100"/>
    </row>
    <row r="538" ht="14.25" customHeight="1">
      <c r="A538" s="812"/>
      <c r="B538" s="813"/>
      <c r="C538" s="813"/>
      <c r="D538" s="812"/>
      <c r="E538" s="812"/>
      <c r="F538" s="812"/>
      <c r="G538" s="812"/>
      <c r="H538" s="100"/>
      <c r="I538" s="100"/>
      <c r="J538" s="100"/>
      <c r="K538" s="100"/>
      <c r="L538" s="100"/>
      <c r="M538" s="100"/>
      <c r="N538" s="100"/>
      <c r="O538" s="100"/>
      <c r="P538" s="100"/>
      <c r="Q538" s="100"/>
      <c r="R538" s="100"/>
      <c r="S538" s="100"/>
      <c r="T538" s="100"/>
      <c r="U538" s="100"/>
      <c r="V538" s="100"/>
      <c r="W538" s="100"/>
      <c r="X538" s="100"/>
      <c r="Y538" s="100"/>
      <c r="Z538" s="100"/>
    </row>
    <row r="539" ht="14.25" customHeight="1">
      <c r="A539" s="812"/>
      <c r="B539" s="813"/>
      <c r="C539" s="813"/>
      <c r="D539" s="812"/>
      <c r="E539" s="812"/>
      <c r="F539" s="812"/>
      <c r="G539" s="812"/>
      <c r="H539" s="100"/>
      <c r="I539" s="100"/>
      <c r="J539" s="100"/>
      <c r="K539" s="100"/>
      <c r="L539" s="100"/>
      <c r="M539" s="100"/>
      <c r="N539" s="100"/>
      <c r="O539" s="100"/>
      <c r="P539" s="100"/>
      <c r="Q539" s="100"/>
      <c r="R539" s="100"/>
      <c r="S539" s="100"/>
      <c r="T539" s="100"/>
      <c r="U539" s="100"/>
      <c r="V539" s="100"/>
      <c r="W539" s="100"/>
      <c r="X539" s="100"/>
      <c r="Y539" s="100"/>
      <c r="Z539" s="100"/>
    </row>
    <row r="540" ht="14.25" customHeight="1">
      <c r="A540" s="812"/>
      <c r="B540" s="813"/>
      <c r="C540" s="813"/>
      <c r="D540" s="812"/>
      <c r="E540" s="812"/>
      <c r="F540" s="812"/>
      <c r="G540" s="812"/>
      <c r="H540" s="100"/>
      <c r="I540" s="100"/>
      <c r="J540" s="100"/>
      <c r="K540" s="100"/>
      <c r="L540" s="100"/>
      <c r="M540" s="100"/>
      <c r="N540" s="100"/>
      <c r="O540" s="100"/>
      <c r="P540" s="100"/>
      <c r="Q540" s="100"/>
      <c r="R540" s="100"/>
      <c r="S540" s="100"/>
      <c r="T540" s="100"/>
      <c r="U540" s="100"/>
      <c r="V540" s="100"/>
      <c r="W540" s="100"/>
      <c r="X540" s="100"/>
      <c r="Y540" s="100"/>
      <c r="Z540" s="100"/>
    </row>
    <row r="541" ht="14.25" customHeight="1">
      <c r="A541" s="812"/>
      <c r="B541" s="813"/>
      <c r="C541" s="813"/>
      <c r="D541" s="812"/>
      <c r="E541" s="812"/>
      <c r="F541" s="812"/>
      <c r="G541" s="812"/>
      <c r="H541" s="100"/>
      <c r="I541" s="100"/>
      <c r="J541" s="100"/>
      <c r="K541" s="100"/>
      <c r="L541" s="100"/>
      <c r="M541" s="100"/>
      <c r="N541" s="100"/>
      <c r="O541" s="100"/>
      <c r="P541" s="100"/>
      <c r="Q541" s="100"/>
      <c r="R541" s="100"/>
      <c r="S541" s="100"/>
      <c r="T541" s="100"/>
      <c r="U541" s="100"/>
      <c r="V541" s="100"/>
      <c r="W541" s="100"/>
      <c r="X541" s="100"/>
      <c r="Y541" s="100"/>
      <c r="Z541" s="100"/>
    </row>
    <row r="542" ht="14.25" customHeight="1">
      <c r="A542" s="812"/>
      <c r="B542" s="813"/>
      <c r="C542" s="813"/>
      <c r="D542" s="812"/>
      <c r="E542" s="812"/>
      <c r="F542" s="812"/>
      <c r="G542" s="812"/>
      <c r="H542" s="100"/>
      <c r="I542" s="100"/>
      <c r="J542" s="100"/>
      <c r="K542" s="100"/>
      <c r="L542" s="100"/>
      <c r="M542" s="100"/>
      <c r="N542" s="100"/>
      <c r="O542" s="100"/>
      <c r="P542" s="100"/>
      <c r="Q542" s="100"/>
      <c r="R542" s="100"/>
      <c r="S542" s="100"/>
      <c r="T542" s="100"/>
      <c r="U542" s="100"/>
      <c r="V542" s="100"/>
      <c r="W542" s="100"/>
      <c r="X542" s="100"/>
      <c r="Y542" s="100"/>
      <c r="Z542" s="100"/>
    </row>
    <row r="543" ht="14.25" customHeight="1">
      <c r="A543" s="812"/>
      <c r="B543" s="813"/>
      <c r="C543" s="813"/>
      <c r="D543" s="812"/>
      <c r="E543" s="812"/>
      <c r="F543" s="812"/>
      <c r="G543" s="812"/>
      <c r="H543" s="100"/>
      <c r="I543" s="100"/>
      <c r="J543" s="100"/>
      <c r="K543" s="100"/>
      <c r="L543" s="100"/>
      <c r="M543" s="100"/>
      <c r="N543" s="100"/>
      <c r="O543" s="100"/>
      <c r="P543" s="100"/>
      <c r="Q543" s="100"/>
      <c r="R543" s="100"/>
      <c r="S543" s="100"/>
      <c r="T543" s="100"/>
      <c r="U543" s="100"/>
      <c r="V543" s="100"/>
      <c r="W543" s="100"/>
      <c r="X543" s="100"/>
      <c r="Y543" s="100"/>
      <c r="Z543" s="100"/>
    </row>
    <row r="544" ht="14.25" customHeight="1">
      <c r="A544" s="812"/>
      <c r="B544" s="813"/>
      <c r="C544" s="813"/>
      <c r="D544" s="812"/>
      <c r="E544" s="812"/>
      <c r="F544" s="812"/>
      <c r="G544" s="812"/>
      <c r="H544" s="100"/>
      <c r="I544" s="100"/>
      <c r="J544" s="100"/>
      <c r="K544" s="100"/>
      <c r="L544" s="100"/>
      <c r="M544" s="100"/>
      <c r="N544" s="100"/>
      <c r="O544" s="100"/>
      <c r="P544" s="100"/>
      <c r="Q544" s="100"/>
      <c r="R544" s="100"/>
      <c r="S544" s="100"/>
      <c r="T544" s="100"/>
      <c r="U544" s="100"/>
      <c r="V544" s="100"/>
      <c r="W544" s="100"/>
      <c r="X544" s="100"/>
      <c r="Y544" s="100"/>
      <c r="Z544" s="100"/>
    </row>
    <row r="545" ht="14.25" customHeight="1">
      <c r="A545" s="812"/>
      <c r="B545" s="813"/>
      <c r="C545" s="813"/>
      <c r="D545" s="812"/>
      <c r="E545" s="812"/>
      <c r="F545" s="812"/>
      <c r="G545" s="812"/>
      <c r="H545" s="100"/>
      <c r="I545" s="100"/>
      <c r="J545" s="100"/>
      <c r="K545" s="100"/>
      <c r="L545" s="100"/>
      <c r="M545" s="100"/>
      <c r="N545" s="100"/>
      <c r="O545" s="100"/>
      <c r="P545" s="100"/>
      <c r="Q545" s="100"/>
      <c r="R545" s="100"/>
      <c r="S545" s="100"/>
      <c r="T545" s="100"/>
      <c r="U545" s="100"/>
      <c r="V545" s="100"/>
      <c r="W545" s="100"/>
      <c r="X545" s="100"/>
      <c r="Y545" s="100"/>
      <c r="Z545" s="100"/>
    </row>
    <row r="546" ht="14.25" customHeight="1">
      <c r="A546" s="812"/>
      <c r="B546" s="813"/>
      <c r="C546" s="813"/>
      <c r="D546" s="812"/>
      <c r="E546" s="812"/>
      <c r="F546" s="812"/>
      <c r="G546" s="812"/>
      <c r="H546" s="100"/>
      <c r="I546" s="100"/>
      <c r="J546" s="100"/>
      <c r="K546" s="100"/>
      <c r="L546" s="100"/>
      <c r="M546" s="100"/>
      <c r="N546" s="100"/>
      <c r="O546" s="100"/>
      <c r="P546" s="100"/>
      <c r="Q546" s="100"/>
      <c r="R546" s="100"/>
      <c r="S546" s="100"/>
      <c r="T546" s="100"/>
      <c r="U546" s="100"/>
      <c r="V546" s="100"/>
      <c r="W546" s="100"/>
      <c r="X546" s="100"/>
      <c r="Y546" s="100"/>
      <c r="Z546" s="100"/>
    </row>
    <row r="547" ht="14.25" customHeight="1">
      <c r="A547" s="812"/>
      <c r="B547" s="813"/>
      <c r="C547" s="813"/>
      <c r="D547" s="812"/>
      <c r="E547" s="812"/>
      <c r="F547" s="812"/>
      <c r="G547" s="812"/>
      <c r="H547" s="100"/>
      <c r="I547" s="100"/>
      <c r="J547" s="100"/>
      <c r="K547" s="100"/>
      <c r="L547" s="100"/>
      <c r="M547" s="100"/>
      <c r="N547" s="100"/>
      <c r="O547" s="100"/>
      <c r="P547" s="100"/>
      <c r="Q547" s="100"/>
      <c r="R547" s="100"/>
      <c r="S547" s="100"/>
      <c r="T547" s="100"/>
      <c r="U547" s="100"/>
      <c r="V547" s="100"/>
      <c r="W547" s="100"/>
      <c r="X547" s="100"/>
      <c r="Y547" s="100"/>
      <c r="Z547" s="100"/>
    </row>
    <row r="548" ht="14.25" customHeight="1">
      <c r="A548" s="812"/>
      <c r="B548" s="813"/>
      <c r="C548" s="813"/>
      <c r="D548" s="812"/>
      <c r="E548" s="812"/>
      <c r="F548" s="812"/>
      <c r="G548" s="812"/>
      <c r="H548" s="100"/>
      <c r="I548" s="100"/>
      <c r="J548" s="100"/>
      <c r="K548" s="100"/>
      <c r="L548" s="100"/>
      <c r="M548" s="100"/>
      <c r="N548" s="100"/>
      <c r="O548" s="100"/>
      <c r="P548" s="100"/>
      <c r="Q548" s="100"/>
      <c r="R548" s="100"/>
      <c r="S548" s="100"/>
      <c r="T548" s="100"/>
      <c r="U548" s="100"/>
      <c r="V548" s="100"/>
      <c r="W548" s="100"/>
      <c r="X548" s="100"/>
      <c r="Y548" s="100"/>
      <c r="Z548" s="100"/>
    </row>
    <row r="549" ht="14.25" customHeight="1">
      <c r="A549" s="812"/>
      <c r="B549" s="813"/>
      <c r="C549" s="813"/>
      <c r="D549" s="812"/>
      <c r="E549" s="812"/>
      <c r="F549" s="812"/>
      <c r="G549" s="812"/>
      <c r="H549" s="100"/>
      <c r="I549" s="100"/>
      <c r="J549" s="100"/>
      <c r="K549" s="100"/>
      <c r="L549" s="100"/>
      <c r="M549" s="100"/>
      <c r="N549" s="100"/>
      <c r="O549" s="100"/>
      <c r="P549" s="100"/>
      <c r="Q549" s="100"/>
      <c r="R549" s="100"/>
      <c r="S549" s="100"/>
      <c r="T549" s="100"/>
      <c r="U549" s="100"/>
      <c r="V549" s="100"/>
      <c r="W549" s="100"/>
      <c r="X549" s="100"/>
      <c r="Y549" s="100"/>
      <c r="Z549" s="100"/>
    </row>
    <row r="550" ht="14.25" customHeight="1">
      <c r="A550" s="812"/>
      <c r="B550" s="813"/>
      <c r="C550" s="813"/>
      <c r="D550" s="812"/>
      <c r="E550" s="812"/>
      <c r="F550" s="812"/>
      <c r="G550" s="812"/>
      <c r="H550" s="100"/>
      <c r="I550" s="100"/>
      <c r="J550" s="100"/>
      <c r="K550" s="100"/>
      <c r="L550" s="100"/>
      <c r="M550" s="100"/>
      <c r="N550" s="100"/>
      <c r="O550" s="100"/>
      <c r="P550" s="100"/>
      <c r="Q550" s="100"/>
      <c r="R550" s="100"/>
      <c r="S550" s="100"/>
      <c r="T550" s="100"/>
      <c r="U550" s="100"/>
      <c r="V550" s="100"/>
      <c r="W550" s="100"/>
      <c r="X550" s="100"/>
      <c r="Y550" s="100"/>
      <c r="Z550" s="100"/>
    </row>
    <row r="551" ht="14.25" customHeight="1">
      <c r="A551" s="812"/>
      <c r="B551" s="813"/>
      <c r="C551" s="813"/>
      <c r="D551" s="812"/>
      <c r="E551" s="812"/>
      <c r="F551" s="812"/>
      <c r="G551" s="812"/>
      <c r="H551" s="100"/>
      <c r="I551" s="100"/>
      <c r="J551" s="100"/>
      <c r="K551" s="100"/>
      <c r="L551" s="100"/>
      <c r="M551" s="100"/>
      <c r="N551" s="100"/>
      <c r="O551" s="100"/>
      <c r="P551" s="100"/>
      <c r="Q551" s="100"/>
      <c r="R551" s="100"/>
      <c r="S551" s="100"/>
      <c r="T551" s="100"/>
      <c r="U551" s="100"/>
      <c r="V551" s="100"/>
      <c r="W551" s="100"/>
      <c r="X551" s="100"/>
      <c r="Y551" s="100"/>
      <c r="Z551" s="100"/>
    </row>
    <row r="552" ht="14.25" customHeight="1">
      <c r="A552" s="812"/>
      <c r="B552" s="813"/>
      <c r="C552" s="813"/>
      <c r="D552" s="812"/>
      <c r="E552" s="812"/>
      <c r="F552" s="812"/>
      <c r="G552" s="812"/>
      <c r="H552" s="100"/>
      <c r="I552" s="100"/>
      <c r="J552" s="100"/>
      <c r="K552" s="100"/>
      <c r="L552" s="100"/>
      <c r="M552" s="100"/>
      <c r="N552" s="100"/>
      <c r="O552" s="100"/>
      <c r="P552" s="100"/>
      <c r="Q552" s="100"/>
      <c r="R552" s="100"/>
      <c r="S552" s="100"/>
      <c r="T552" s="100"/>
      <c r="U552" s="100"/>
      <c r="V552" s="100"/>
      <c r="W552" s="100"/>
      <c r="X552" s="100"/>
      <c r="Y552" s="100"/>
      <c r="Z552" s="100"/>
    </row>
    <row r="553" ht="14.25" customHeight="1">
      <c r="A553" s="812"/>
      <c r="B553" s="813"/>
      <c r="C553" s="813"/>
      <c r="D553" s="812"/>
      <c r="E553" s="812"/>
      <c r="F553" s="812"/>
      <c r="G553" s="812"/>
      <c r="H553" s="100"/>
      <c r="I553" s="100"/>
      <c r="J553" s="100"/>
      <c r="K553" s="100"/>
      <c r="L553" s="100"/>
      <c r="M553" s="100"/>
      <c r="N553" s="100"/>
      <c r="O553" s="100"/>
      <c r="P553" s="100"/>
      <c r="Q553" s="100"/>
      <c r="R553" s="100"/>
      <c r="S553" s="100"/>
      <c r="T553" s="100"/>
      <c r="U553" s="100"/>
      <c r="V553" s="100"/>
      <c r="W553" s="100"/>
      <c r="X553" s="100"/>
      <c r="Y553" s="100"/>
      <c r="Z553" s="100"/>
    </row>
    <row r="554" ht="14.25" customHeight="1">
      <c r="A554" s="812"/>
      <c r="B554" s="813"/>
      <c r="C554" s="813"/>
      <c r="D554" s="812"/>
      <c r="E554" s="812"/>
      <c r="F554" s="812"/>
      <c r="G554" s="812"/>
      <c r="H554" s="100"/>
      <c r="I554" s="100"/>
      <c r="J554" s="100"/>
      <c r="K554" s="100"/>
      <c r="L554" s="100"/>
      <c r="M554" s="100"/>
      <c r="N554" s="100"/>
      <c r="O554" s="100"/>
      <c r="P554" s="100"/>
      <c r="Q554" s="100"/>
      <c r="R554" s="100"/>
      <c r="S554" s="100"/>
      <c r="T554" s="100"/>
      <c r="U554" s="100"/>
      <c r="V554" s="100"/>
      <c r="W554" s="100"/>
      <c r="X554" s="100"/>
      <c r="Y554" s="100"/>
      <c r="Z554" s="100"/>
    </row>
    <row r="555" ht="14.25" customHeight="1">
      <c r="A555" s="812"/>
      <c r="B555" s="813"/>
      <c r="C555" s="813"/>
      <c r="D555" s="812"/>
      <c r="E555" s="812"/>
      <c r="F555" s="812"/>
      <c r="G555" s="812"/>
      <c r="H555" s="100"/>
      <c r="I555" s="100"/>
      <c r="J555" s="100"/>
      <c r="K555" s="100"/>
      <c r="L555" s="100"/>
      <c r="M555" s="100"/>
      <c r="N555" s="100"/>
      <c r="O555" s="100"/>
      <c r="P555" s="100"/>
      <c r="Q555" s="100"/>
      <c r="R555" s="100"/>
      <c r="S555" s="100"/>
      <c r="T555" s="100"/>
      <c r="U555" s="100"/>
      <c r="V555" s="100"/>
      <c r="W555" s="100"/>
      <c r="X555" s="100"/>
      <c r="Y555" s="100"/>
      <c r="Z555" s="100"/>
    </row>
    <row r="556" ht="14.25" customHeight="1">
      <c r="A556" s="812"/>
      <c r="B556" s="813"/>
      <c r="C556" s="813"/>
      <c r="D556" s="812"/>
      <c r="E556" s="812"/>
      <c r="F556" s="812"/>
      <c r="G556" s="812"/>
      <c r="H556" s="100"/>
      <c r="I556" s="100"/>
      <c r="J556" s="100"/>
      <c r="K556" s="100"/>
      <c r="L556" s="100"/>
      <c r="M556" s="100"/>
      <c r="N556" s="100"/>
      <c r="O556" s="100"/>
      <c r="P556" s="100"/>
      <c r="Q556" s="100"/>
      <c r="R556" s="100"/>
      <c r="S556" s="100"/>
      <c r="T556" s="100"/>
      <c r="U556" s="100"/>
      <c r="V556" s="100"/>
      <c r="W556" s="100"/>
      <c r="X556" s="100"/>
      <c r="Y556" s="100"/>
      <c r="Z556" s="100"/>
    </row>
    <row r="557" ht="14.25" customHeight="1">
      <c r="A557" s="812"/>
      <c r="B557" s="813"/>
      <c r="C557" s="813"/>
      <c r="D557" s="812"/>
      <c r="E557" s="812"/>
      <c r="F557" s="812"/>
      <c r="G557" s="812"/>
      <c r="H557" s="100"/>
      <c r="I557" s="100"/>
      <c r="J557" s="100"/>
      <c r="K557" s="100"/>
      <c r="L557" s="100"/>
      <c r="M557" s="100"/>
      <c r="N557" s="100"/>
      <c r="O557" s="100"/>
      <c r="P557" s="100"/>
      <c r="Q557" s="100"/>
      <c r="R557" s="100"/>
      <c r="S557" s="100"/>
      <c r="T557" s="100"/>
      <c r="U557" s="100"/>
      <c r="V557" s="100"/>
      <c r="W557" s="100"/>
      <c r="X557" s="100"/>
      <c r="Y557" s="100"/>
      <c r="Z557" s="100"/>
    </row>
    <row r="558" ht="14.25" customHeight="1">
      <c r="A558" s="812"/>
      <c r="B558" s="813"/>
      <c r="C558" s="813"/>
      <c r="D558" s="812"/>
      <c r="E558" s="812"/>
      <c r="F558" s="812"/>
      <c r="G558" s="812"/>
      <c r="H558" s="100"/>
      <c r="I558" s="100"/>
      <c r="J558" s="100"/>
      <c r="K558" s="100"/>
      <c r="L558" s="100"/>
      <c r="M558" s="100"/>
      <c r="N558" s="100"/>
      <c r="O558" s="100"/>
      <c r="P558" s="100"/>
      <c r="Q558" s="100"/>
      <c r="R558" s="100"/>
      <c r="S558" s="100"/>
      <c r="T558" s="100"/>
      <c r="U558" s="100"/>
      <c r="V558" s="100"/>
      <c r="W558" s="100"/>
      <c r="X558" s="100"/>
      <c r="Y558" s="100"/>
      <c r="Z558" s="100"/>
    </row>
    <row r="559" ht="14.25" customHeight="1">
      <c r="A559" s="812"/>
      <c r="B559" s="813"/>
      <c r="C559" s="813"/>
      <c r="D559" s="812"/>
      <c r="E559" s="812"/>
      <c r="F559" s="812"/>
      <c r="G559" s="812"/>
      <c r="H559" s="100"/>
      <c r="I559" s="100"/>
      <c r="J559" s="100"/>
      <c r="K559" s="100"/>
      <c r="L559" s="100"/>
      <c r="M559" s="100"/>
      <c r="N559" s="100"/>
      <c r="O559" s="100"/>
      <c r="P559" s="100"/>
      <c r="Q559" s="100"/>
      <c r="R559" s="100"/>
      <c r="S559" s="100"/>
      <c r="T559" s="100"/>
      <c r="U559" s="100"/>
      <c r="V559" s="100"/>
      <c r="W559" s="100"/>
      <c r="X559" s="100"/>
      <c r="Y559" s="100"/>
      <c r="Z559" s="100"/>
    </row>
    <row r="560" ht="14.25" customHeight="1">
      <c r="A560" s="812"/>
      <c r="B560" s="813"/>
      <c r="C560" s="813"/>
      <c r="D560" s="812"/>
      <c r="E560" s="812"/>
      <c r="F560" s="812"/>
      <c r="G560" s="812"/>
      <c r="H560" s="100"/>
      <c r="I560" s="100"/>
      <c r="J560" s="100"/>
      <c r="K560" s="100"/>
      <c r="L560" s="100"/>
      <c r="M560" s="100"/>
      <c r="N560" s="100"/>
      <c r="O560" s="100"/>
      <c r="P560" s="100"/>
      <c r="Q560" s="100"/>
      <c r="R560" s="100"/>
      <c r="S560" s="100"/>
      <c r="T560" s="100"/>
      <c r="U560" s="100"/>
      <c r="V560" s="100"/>
      <c r="W560" s="100"/>
      <c r="X560" s="100"/>
      <c r="Y560" s="100"/>
      <c r="Z560" s="100"/>
    </row>
    <row r="561" ht="14.25" customHeight="1">
      <c r="A561" s="812"/>
      <c r="B561" s="813"/>
      <c r="C561" s="813"/>
      <c r="D561" s="812"/>
      <c r="E561" s="812"/>
      <c r="F561" s="812"/>
      <c r="G561" s="812"/>
      <c r="H561" s="100"/>
      <c r="I561" s="100"/>
      <c r="J561" s="100"/>
      <c r="K561" s="100"/>
      <c r="L561" s="100"/>
      <c r="M561" s="100"/>
      <c r="N561" s="100"/>
      <c r="O561" s="100"/>
      <c r="P561" s="100"/>
      <c r="Q561" s="100"/>
      <c r="R561" s="100"/>
      <c r="S561" s="100"/>
      <c r="T561" s="100"/>
      <c r="U561" s="100"/>
      <c r="V561" s="100"/>
      <c r="W561" s="100"/>
      <c r="X561" s="100"/>
      <c r="Y561" s="100"/>
      <c r="Z561" s="100"/>
    </row>
    <row r="562" ht="14.25" customHeight="1">
      <c r="A562" s="812"/>
      <c r="B562" s="813"/>
      <c r="C562" s="813"/>
      <c r="D562" s="812"/>
      <c r="E562" s="812"/>
      <c r="F562" s="812"/>
      <c r="G562" s="812"/>
      <c r="H562" s="100"/>
      <c r="I562" s="100"/>
      <c r="J562" s="100"/>
      <c r="K562" s="100"/>
      <c r="L562" s="100"/>
      <c r="M562" s="100"/>
      <c r="N562" s="100"/>
      <c r="O562" s="100"/>
      <c r="P562" s="100"/>
      <c r="Q562" s="100"/>
      <c r="R562" s="100"/>
      <c r="S562" s="100"/>
      <c r="T562" s="100"/>
      <c r="U562" s="100"/>
      <c r="V562" s="100"/>
      <c r="W562" s="100"/>
      <c r="X562" s="100"/>
      <c r="Y562" s="100"/>
      <c r="Z562" s="100"/>
    </row>
    <row r="563" ht="14.25" customHeight="1">
      <c r="A563" s="812"/>
      <c r="B563" s="813"/>
      <c r="C563" s="813"/>
      <c r="D563" s="812"/>
      <c r="E563" s="812"/>
      <c r="F563" s="812"/>
      <c r="G563" s="812"/>
      <c r="H563" s="100"/>
      <c r="I563" s="100"/>
      <c r="J563" s="100"/>
      <c r="K563" s="100"/>
      <c r="L563" s="100"/>
      <c r="M563" s="100"/>
      <c r="N563" s="100"/>
      <c r="O563" s="100"/>
      <c r="P563" s="100"/>
      <c r="Q563" s="100"/>
      <c r="R563" s="100"/>
      <c r="S563" s="100"/>
      <c r="T563" s="100"/>
      <c r="U563" s="100"/>
      <c r="V563" s="100"/>
      <c r="W563" s="100"/>
      <c r="X563" s="100"/>
      <c r="Y563" s="100"/>
      <c r="Z563" s="100"/>
    </row>
    <row r="564" ht="14.25" customHeight="1">
      <c r="A564" s="812"/>
      <c r="B564" s="813"/>
      <c r="C564" s="813"/>
      <c r="D564" s="812"/>
      <c r="E564" s="812"/>
      <c r="F564" s="812"/>
      <c r="G564" s="812"/>
      <c r="H564" s="100"/>
      <c r="I564" s="100"/>
      <c r="J564" s="100"/>
      <c r="K564" s="100"/>
      <c r="L564" s="100"/>
      <c r="M564" s="100"/>
      <c r="N564" s="100"/>
      <c r="O564" s="100"/>
      <c r="P564" s="100"/>
      <c r="Q564" s="100"/>
      <c r="R564" s="100"/>
      <c r="S564" s="100"/>
      <c r="T564" s="100"/>
      <c r="U564" s="100"/>
      <c r="V564" s="100"/>
      <c r="W564" s="100"/>
      <c r="X564" s="100"/>
      <c r="Y564" s="100"/>
      <c r="Z564" s="100"/>
    </row>
    <row r="565" ht="14.25" customHeight="1">
      <c r="A565" s="812"/>
      <c r="B565" s="813"/>
      <c r="C565" s="813"/>
      <c r="D565" s="812"/>
      <c r="E565" s="812"/>
      <c r="F565" s="812"/>
      <c r="G565" s="812"/>
      <c r="H565" s="100"/>
      <c r="I565" s="100"/>
      <c r="J565" s="100"/>
      <c r="K565" s="100"/>
      <c r="L565" s="100"/>
      <c r="M565" s="100"/>
      <c r="N565" s="100"/>
      <c r="O565" s="100"/>
      <c r="P565" s="100"/>
      <c r="Q565" s="100"/>
      <c r="R565" s="100"/>
      <c r="S565" s="100"/>
      <c r="T565" s="100"/>
      <c r="U565" s="100"/>
      <c r="V565" s="100"/>
      <c r="W565" s="100"/>
      <c r="X565" s="100"/>
      <c r="Y565" s="100"/>
      <c r="Z565" s="100"/>
    </row>
    <row r="566" ht="14.25" customHeight="1">
      <c r="A566" s="812"/>
      <c r="B566" s="813"/>
      <c r="C566" s="813"/>
      <c r="D566" s="812"/>
      <c r="E566" s="812"/>
      <c r="F566" s="812"/>
      <c r="G566" s="812"/>
      <c r="H566" s="100"/>
      <c r="I566" s="100"/>
      <c r="J566" s="100"/>
      <c r="K566" s="100"/>
      <c r="L566" s="100"/>
      <c r="M566" s="100"/>
      <c r="N566" s="100"/>
      <c r="O566" s="100"/>
      <c r="P566" s="100"/>
      <c r="Q566" s="100"/>
      <c r="R566" s="100"/>
      <c r="S566" s="100"/>
      <c r="T566" s="100"/>
      <c r="U566" s="100"/>
      <c r="V566" s="100"/>
      <c r="W566" s="100"/>
      <c r="X566" s="100"/>
      <c r="Y566" s="100"/>
      <c r="Z566" s="100"/>
    </row>
    <row r="567" ht="14.25" customHeight="1">
      <c r="A567" s="812"/>
      <c r="B567" s="813"/>
      <c r="C567" s="813"/>
      <c r="D567" s="812"/>
      <c r="E567" s="812"/>
      <c r="F567" s="812"/>
      <c r="G567" s="812"/>
      <c r="H567" s="100"/>
      <c r="I567" s="100"/>
      <c r="J567" s="100"/>
      <c r="K567" s="100"/>
      <c r="L567" s="100"/>
      <c r="M567" s="100"/>
      <c r="N567" s="100"/>
      <c r="O567" s="100"/>
      <c r="P567" s="100"/>
      <c r="Q567" s="100"/>
      <c r="R567" s="100"/>
      <c r="S567" s="100"/>
      <c r="T567" s="100"/>
      <c r="U567" s="100"/>
      <c r="V567" s="100"/>
      <c r="W567" s="100"/>
      <c r="X567" s="100"/>
      <c r="Y567" s="100"/>
      <c r="Z567" s="100"/>
    </row>
    <row r="568" ht="14.25" customHeight="1">
      <c r="A568" s="812"/>
      <c r="B568" s="813"/>
      <c r="C568" s="813"/>
      <c r="D568" s="812"/>
      <c r="E568" s="812"/>
      <c r="F568" s="812"/>
      <c r="G568" s="812"/>
      <c r="H568" s="100"/>
      <c r="I568" s="100"/>
      <c r="J568" s="100"/>
      <c r="K568" s="100"/>
      <c r="L568" s="100"/>
      <c r="M568" s="100"/>
      <c r="N568" s="100"/>
      <c r="O568" s="100"/>
      <c r="P568" s="100"/>
      <c r="Q568" s="100"/>
      <c r="R568" s="100"/>
      <c r="S568" s="100"/>
      <c r="T568" s="100"/>
      <c r="U568" s="100"/>
      <c r="V568" s="100"/>
      <c r="W568" s="100"/>
      <c r="X568" s="100"/>
      <c r="Y568" s="100"/>
      <c r="Z568" s="100"/>
    </row>
    <row r="569" ht="14.25" customHeight="1">
      <c r="A569" s="812"/>
      <c r="B569" s="813"/>
      <c r="C569" s="813"/>
      <c r="D569" s="812"/>
      <c r="E569" s="812"/>
      <c r="F569" s="812"/>
      <c r="G569" s="812"/>
      <c r="H569" s="100"/>
      <c r="I569" s="100"/>
      <c r="J569" s="100"/>
      <c r="K569" s="100"/>
      <c r="L569" s="100"/>
      <c r="M569" s="100"/>
      <c r="N569" s="100"/>
      <c r="O569" s="100"/>
      <c r="P569" s="100"/>
      <c r="Q569" s="100"/>
      <c r="R569" s="100"/>
      <c r="S569" s="100"/>
      <c r="T569" s="100"/>
      <c r="U569" s="100"/>
      <c r="V569" s="100"/>
      <c r="W569" s="100"/>
      <c r="X569" s="100"/>
      <c r="Y569" s="100"/>
      <c r="Z569" s="100"/>
    </row>
    <row r="570" ht="14.25" customHeight="1">
      <c r="A570" s="812"/>
      <c r="B570" s="813"/>
      <c r="C570" s="813"/>
      <c r="D570" s="812"/>
      <c r="E570" s="812"/>
      <c r="F570" s="812"/>
      <c r="G570" s="812"/>
      <c r="H570" s="100"/>
      <c r="I570" s="100"/>
      <c r="J570" s="100"/>
      <c r="K570" s="100"/>
      <c r="L570" s="100"/>
      <c r="M570" s="100"/>
      <c r="N570" s="100"/>
      <c r="O570" s="100"/>
      <c r="P570" s="100"/>
      <c r="Q570" s="100"/>
      <c r="R570" s="100"/>
      <c r="S570" s="100"/>
      <c r="T570" s="100"/>
      <c r="U570" s="100"/>
      <c r="V570" s="100"/>
      <c r="W570" s="100"/>
      <c r="X570" s="100"/>
      <c r="Y570" s="100"/>
      <c r="Z570" s="100"/>
    </row>
    <row r="571" ht="14.25" customHeight="1">
      <c r="A571" s="812"/>
      <c r="B571" s="813"/>
      <c r="C571" s="813"/>
      <c r="D571" s="812"/>
      <c r="E571" s="812"/>
      <c r="F571" s="812"/>
      <c r="G571" s="812"/>
      <c r="H571" s="100"/>
      <c r="I571" s="100"/>
      <c r="J571" s="100"/>
      <c r="K571" s="100"/>
      <c r="L571" s="100"/>
      <c r="M571" s="100"/>
      <c r="N571" s="100"/>
      <c r="O571" s="100"/>
      <c r="P571" s="100"/>
      <c r="Q571" s="100"/>
      <c r="R571" s="100"/>
      <c r="S571" s="100"/>
      <c r="T571" s="100"/>
      <c r="U571" s="100"/>
      <c r="V571" s="100"/>
      <c r="W571" s="100"/>
      <c r="X571" s="100"/>
      <c r="Y571" s="100"/>
      <c r="Z571" s="100"/>
    </row>
    <row r="572" ht="14.25" customHeight="1">
      <c r="A572" s="812"/>
      <c r="B572" s="813"/>
      <c r="C572" s="813"/>
      <c r="D572" s="812"/>
      <c r="E572" s="812"/>
      <c r="F572" s="812"/>
      <c r="G572" s="812"/>
      <c r="H572" s="100"/>
      <c r="I572" s="100"/>
      <c r="J572" s="100"/>
      <c r="K572" s="100"/>
      <c r="L572" s="100"/>
      <c r="M572" s="100"/>
      <c r="N572" s="100"/>
      <c r="O572" s="100"/>
      <c r="P572" s="100"/>
      <c r="Q572" s="100"/>
      <c r="R572" s="100"/>
      <c r="S572" s="100"/>
      <c r="T572" s="100"/>
      <c r="U572" s="100"/>
      <c r="V572" s="100"/>
      <c r="W572" s="100"/>
      <c r="X572" s="100"/>
      <c r="Y572" s="100"/>
      <c r="Z572" s="100"/>
    </row>
    <row r="573" ht="14.25" customHeight="1">
      <c r="A573" s="812"/>
      <c r="B573" s="813"/>
      <c r="C573" s="813"/>
      <c r="D573" s="812"/>
      <c r="E573" s="812"/>
      <c r="F573" s="812"/>
      <c r="G573" s="812"/>
      <c r="H573" s="100"/>
      <c r="I573" s="100"/>
      <c r="J573" s="100"/>
      <c r="K573" s="100"/>
      <c r="L573" s="100"/>
      <c r="M573" s="100"/>
      <c r="N573" s="100"/>
      <c r="O573" s="100"/>
      <c r="P573" s="100"/>
      <c r="Q573" s="100"/>
      <c r="R573" s="100"/>
      <c r="S573" s="100"/>
      <c r="T573" s="100"/>
      <c r="U573" s="100"/>
      <c r="V573" s="100"/>
      <c r="W573" s="100"/>
      <c r="X573" s="100"/>
      <c r="Y573" s="100"/>
      <c r="Z573" s="100"/>
    </row>
    <row r="574" ht="14.25" customHeight="1">
      <c r="A574" s="812"/>
      <c r="B574" s="813"/>
      <c r="C574" s="813"/>
      <c r="D574" s="812"/>
      <c r="E574" s="812"/>
      <c r="F574" s="812"/>
      <c r="G574" s="812"/>
      <c r="H574" s="100"/>
      <c r="I574" s="100"/>
      <c r="J574" s="100"/>
      <c r="K574" s="100"/>
      <c r="L574" s="100"/>
      <c r="M574" s="100"/>
      <c r="N574" s="100"/>
      <c r="O574" s="100"/>
      <c r="P574" s="100"/>
      <c r="Q574" s="100"/>
      <c r="R574" s="100"/>
      <c r="S574" s="100"/>
      <c r="T574" s="100"/>
      <c r="U574" s="100"/>
      <c r="V574" s="100"/>
      <c r="W574" s="100"/>
      <c r="X574" s="100"/>
      <c r="Y574" s="100"/>
      <c r="Z574" s="100"/>
    </row>
    <row r="575" ht="14.25" customHeight="1">
      <c r="A575" s="812"/>
      <c r="B575" s="813"/>
      <c r="C575" s="813"/>
      <c r="D575" s="812"/>
      <c r="E575" s="812"/>
      <c r="F575" s="812"/>
      <c r="G575" s="812"/>
      <c r="H575" s="100"/>
      <c r="I575" s="100"/>
      <c r="J575" s="100"/>
      <c r="K575" s="100"/>
      <c r="L575" s="100"/>
      <c r="M575" s="100"/>
      <c r="N575" s="100"/>
      <c r="O575" s="100"/>
      <c r="P575" s="100"/>
      <c r="Q575" s="100"/>
      <c r="R575" s="100"/>
      <c r="S575" s="100"/>
      <c r="T575" s="100"/>
      <c r="U575" s="100"/>
      <c r="V575" s="100"/>
      <c r="W575" s="100"/>
      <c r="X575" s="100"/>
      <c r="Y575" s="100"/>
      <c r="Z575" s="100"/>
    </row>
    <row r="576" ht="14.25" customHeight="1">
      <c r="A576" s="812"/>
      <c r="B576" s="813"/>
      <c r="C576" s="813"/>
      <c r="D576" s="812"/>
      <c r="E576" s="812"/>
      <c r="F576" s="812"/>
      <c r="G576" s="812"/>
      <c r="H576" s="100"/>
      <c r="I576" s="100"/>
      <c r="J576" s="100"/>
      <c r="K576" s="100"/>
      <c r="L576" s="100"/>
      <c r="M576" s="100"/>
      <c r="N576" s="100"/>
      <c r="O576" s="100"/>
      <c r="P576" s="100"/>
      <c r="Q576" s="100"/>
      <c r="R576" s="100"/>
      <c r="S576" s="100"/>
      <c r="T576" s="100"/>
      <c r="U576" s="100"/>
      <c r="V576" s="100"/>
      <c r="W576" s="100"/>
      <c r="X576" s="100"/>
      <c r="Y576" s="100"/>
      <c r="Z576" s="100"/>
    </row>
    <row r="577" ht="14.25" customHeight="1">
      <c r="A577" s="812"/>
      <c r="B577" s="813"/>
      <c r="C577" s="813"/>
      <c r="D577" s="812"/>
      <c r="E577" s="812"/>
      <c r="F577" s="812"/>
      <c r="G577" s="812"/>
      <c r="H577" s="100"/>
      <c r="I577" s="100"/>
      <c r="J577" s="100"/>
      <c r="K577" s="100"/>
      <c r="L577" s="100"/>
      <c r="M577" s="100"/>
      <c r="N577" s="100"/>
      <c r="O577" s="100"/>
      <c r="P577" s="100"/>
      <c r="Q577" s="100"/>
      <c r="R577" s="100"/>
      <c r="S577" s="100"/>
      <c r="T577" s="100"/>
      <c r="U577" s="100"/>
      <c r="V577" s="100"/>
      <c r="W577" s="100"/>
      <c r="X577" s="100"/>
      <c r="Y577" s="100"/>
      <c r="Z577" s="100"/>
    </row>
    <row r="578" ht="14.25" customHeight="1">
      <c r="A578" s="812"/>
      <c r="B578" s="813"/>
      <c r="C578" s="813"/>
      <c r="D578" s="812"/>
      <c r="E578" s="812"/>
      <c r="F578" s="812"/>
      <c r="G578" s="812"/>
      <c r="H578" s="100"/>
      <c r="I578" s="100"/>
      <c r="J578" s="100"/>
      <c r="K578" s="100"/>
      <c r="L578" s="100"/>
      <c r="M578" s="100"/>
      <c r="N578" s="100"/>
      <c r="O578" s="100"/>
      <c r="P578" s="100"/>
      <c r="Q578" s="100"/>
      <c r="R578" s="100"/>
      <c r="S578" s="100"/>
      <c r="T578" s="100"/>
      <c r="U578" s="100"/>
      <c r="V578" s="100"/>
      <c r="W578" s="100"/>
      <c r="X578" s="100"/>
      <c r="Y578" s="100"/>
      <c r="Z578" s="100"/>
    </row>
    <row r="579" ht="14.25" customHeight="1">
      <c r="A579" s="812"/>
      <c r="B579" s="813"/>
      <c r="C579" s="813"/>
      <c r="D579" s="812"/>
      <c r="E579" s="812"/>
      <c r="F579" s="812"/>
      <c r="G579" s="812"/>
      <c r="H579" s="100"/>
      <c r="I579" s="100"/>
      <c r="J579" s="100"/>
      <c r="K579" s="100"/>
      <c r="L579" s="100"/>
      <c r="M579" s="100"/>
      <c r="N579" s="100"/>
      <c r="O579" s="100"/>
      <c r="P579" s="100"/>
      <c r="Q579" s="100"/>
      <c r="R579" s="100"/>
      <c r="S579" s="100"/>
      <c r="T579" s="100"/>
      <c r="U579" s="100"/>
      <c r="V579" s="100"/>
      <c r="W579" s="100"/>
      <c r="X579" s="100"/>
      <c r="Y579" s="100"/>
      <c r="Z579" s="100"/>
    </row>
    <row r="580" ht="14.25" customHeight="1">
      <c r="A580" s="812"/>
      <c r="B580" s="813"/>
      <c r="C580" s="813"/>
      <c r="D580" s="812"/>
      <c r="E580" s="812"/>
      <c r="F580" s="812"/>
      <c r="G580" s="812"/>
      <c r="H580" s="100"/>
      <c r="I580" s="100"/>
      <c r="J580" s="100"/>
      <c r="K580" s="100"/>
      <c r="L580" s="100"/>
      <c r="M580" s="100"/>
      <c r="N580" s="100"/>
      <c r="O580" s="100"/>
      <c r="P580" s="100"/>
      <c r="Q580" s="100"/>
      <c r="R580" s="100"/>
      <c r="S580" s="100"/>
      <c r="T580" s="100"/>
      <c r="U580" s="100"/>
      <c r="V580" s="100"/>
      <c r="W580" s="100"/>
      <c r="X580" s="100"/>
      <c r="Y580" s="100"/>
      <c r="Z580" s="100"/>
    </row>
    <row r="581" ht="14.25" customHeight="1">
      <c r="A581" s="812"/>
      <c r="B581" s="813"/>
      <c r="C581" s="813"/>
      <c r="D581" s="812"/>
      <c r="E581" s="812"/>
      <c r="F581" s="812"/>
      <c r="G581" s="812"/>
      <c r="H581" s="100"/>
      <c r="I581" s="100"/>
      <c r="J581" s="100"/>
      <c r="K581" s="100"/>
      <c r="L581" s="100"/>
      <c r="M581" s="100"/>
      <c r="N581" s="100"/>
      <c r="O581" s="100"/>
      <c r="P581" s="100"/>
      <c r="Q581" s="100"/>
      <c r="R581" s="100"/>
      <c r="S581" s="100"/>
      <c r="T581" s="100"/>
      <c r="U581" s="100"/>
      <c r="V581" s="100"/>
      <c r="W581" s="100"/>
      <c r="X581" s="100"/>
      <c r="Y581" s="100"/>
      <c r="Z581" s="100"/>
    </row>
    <row r="582" ht="14.25" customHeight="1">
      <c r="A582" s="812"/>
      <c r="B582" s="813"/>
      <c r="C582" s="813"/>
      <c r="D582" s="812"/>
      <c r="E582" s="812"/>
      <c r="F582" s="812"/>
      <c r="G582" s="812"/>
      <c r="H582" s="100"/>
      <c r="I582" s="100"/>
      <c r="J582" s="100"/>
      <c r="K582" s="100"/>
      <c r="L582" s="100"/>
      <c r="M582" s="100"/>
      <c r="N582" s="100"/>
      <c r="O582" s="100"/>
      <c r="P582" s="100"/>
      <c r="Q582" s="100"/>
      <c r="R582" s="100"/>
      <c r="S582" s="100"/>
      <c r="T582" s="100"/>
      <c r="U582" s="100"/>
      <c r="V582" s="100"/>
      <c r="W582" s="100"/>
      <c r="X582" s="100"/>
      <c r="Y582" s="100"/>
      <c r="Z582" s="100"/>
    </row>
    <row r="583" ht="14.25" customHeight="1">
      <c r="A583" s="812"/>
      <c r="B583" s="813"/>
      <c r="C583" s="813"/>
      <c r="D583" s="812"/>
      <c r="E583" s="812"/>
      <c r="F583" s="812"/>
      <c r="G583" s="812"/>
      <c r="H583" s="100"/>
      <c r="I583" s="100"/>
      <c r="J583" s="100"/>
      <c r="K583" s="100"/>
      <c r="L583" s="100"/>
      <c r="M583" s="100"/>
      <c r="N583" s="100"/>
      <c r="O583" s="100"/>
      <c r="P583" s="100"/>
      <c r="Q583" s="100"/>
      <c r="R583" s="100"/>
      <c r="S583" s="100"/>
      <c r="T583" s="100"/>
      <c r="U583" s="100"/>
      <c r="V583" s="100"/>
      <c r="W583" s="100"/>
      <c r="X583" s="100"/>
      <c r="Y583" s="100"/>
      <c r="Z583" s="100"/>
    </row>
    <row r="584" ht="14.25" customHeight="1">
      <c r="A584" s="812"/>
      <c r="B584" s="813"/>
      <c r="C584" s="813"/>
      <c r="D584" s="812"/>
      <c r="E584" s="812"/>
      <c r="F584" s="812"/>
      <c r="G584" s="812"/>
      <c r="H584" s="100"/>
      <c r="I584" s="100"/>
      <c r="J584" s="100"/>
      <c r="K584" s="100"/>
      <c r="L584" s="100"/>
      <c r="M584" s="100"/>
      <c r="N584" s="100"/>
      <c r="O584" s="100"/>
      <c r="P584" s="100"/>
      <c r="Q584" s="100"/>
      <c r="R584" s="100"/>
      <c r="S584" s="100"/>
      <c r="T584" s="100"/>
      <c r="U584" s="100"/>
      <c r="V584" s="100"/>
      <c r="W584" s="100"/>
      <c r="X584" s="100"/>
      <c r="Y584" s="100"/>
      <c r="Z584" s="100"/>
    </row>
    <row r="585" ht="14.25" customHeight="1">
      <c r="A585" s="812"/>
      <c r="B585" s="813"/>
      <c r="C585" s="813"/>
      <c r="D585" s="812"/>
      <c r="E585" s="812"/>
      <c r="F585" s="812"/>
      <c r="G585" s="812"/>
      <c r="H585" s="100"/>
      <c r="I585" s="100"/>
      <c r="J585" s="100"/>
      <c r="K585" s="100"/>
      <c r="L585" s="100"/>
      <c r="M585" s="100"/>
      <c r="N585" s="100"/>
      <c r="O585" s="100"/>
      <c r="P585" s="100"/>
      <c r="Q585" s="100"/>
      <c r="R585" s="100"/>
      <c r="S585" s="100"/>
      <c r="T585" s="100"/>
      <c r="U585" s="100"/>
      <c r="V585" s="100"/>
      <c r="W585" s="100"/>
      <c r="X585" s="100"/>
      <c r="Y585" s="100"/>
      <c r="Z585" s="100"/>
    </row>
    <row r="586" ht="14.25" customHeight="1">
      <c r="A586" s="812"/>
      <c r="B586" s="813"/>
      <c r="C586" s="813"/>
      <c r="D586" s="812"/>
      <c r="E586" s="812"/>
      <c r="F586" s="812"/>
      <c r="G586" s="812"/>
      <c r="H586" s="100"/>
      <c r="I586" s="100"/>
      <c r="J586" s="100"/>
      <c r="K586" s="100"/>
      <c r="L586" s="100"/>
      <c r="M586" s="100"/>
      <c r="N586" s="100"/>
      <c r="O586" s="100"/>
      <c r="P586" s="100"/>
      <c r="Q586" s="100"/>
      <c r="R586" s="100"/>
      <c r="S586" s="100"/>
      <c r="T586" s="100"/>
      <c r="U586" s="100"/>
      <c r="V586" s="100"/>
      <c r="W586" s="100"/>
      <c r="X586" s="100"/>
      <c r="Y586" s="100"/>
      <c r="Z586" s="100"/>
    </row>
    <row r="587" ht="14.25" customHeight="1">
      <c r="A587" s="812"/>
      <c r="B587" s="813"/>
      <c r="C587" s="813"/>
      <c r="D587" s="812"/>
      <c r="E587" s="812"/>
      <c r="F587" s="812"/>
      <c r="G587" s="812"/>
      <c r="H587" s="100"/>
      <c r="I587" s="100"/>
      <c r="J587" s="100"/>
      <c r="K587" s="100"/>
      <c r="L587" s="100"/>
      <c r="M587" s="100"/>
      <c r="N587" s="100"/>
      <c r="O587" s="100"/>
      <c r="P587" s="100"/>
      <c r="Q587" s="100"/>
      <c r="R587" s="100"/>
      <c r="S587" s="100"/>
      <c r="T587" s="100"/>
      <c r="U587" s="100"/>
      <c r="V587" s="100"/>
      <c r="W587" s="100"/>
      <c r="X587" s="100"/>
      <c r="Y587" s="100"/>
      <c r="Z587" s="100"/>
    </row>
    <row r="588" ht="14.25" customHeight="1">
      <c r="A588" s="812"/>
      <c r="B588" s="813"/>
      <c r="C588" s="813"/>
      <c r="D588" s="812"/>
      <c r="E588" s="812"/>
      <c r="F588" s="812"/>
      <c r="G588" s="812"/>
      <c r="H588" s="100"/>
      <c r="I588" s="100"/>
      <c r="J588" s="100"/>
      <c r="K588" s="100"/>
      <c r="L588" s="100"/>
      <c r="M588" s="100"/>
      <c r="N588" s="100"/>
      <c r="O588" s="100"/>
      <c r="P588" s="100"/>
      <c r="Q588" s="100"/>
      <c r="R588" s="100"/>
      <c r="S588" s="100"/>
      <c r="T588" s="100"/>
      <c r="U588" s="100"/>
      <c r="V588" s="100"/>
      <c r="W588" s="100"/>
      <c r="X588" s="100"/>
      <c r="Y588" s="100"/>
      <c r="Z588" s="100"/>
    </row>
    <row r="589" ht="14.25" customHeight="1">
      <c r="A589" s="812"/>
      <c r="B589" s="813"/>
      <c r="C589" s="813"/>
      <c r="D589" s="812"/>
      <c r="E589" s="812"/>
      <c r="F589" s="812"/>
      <c r="G589" s="812"/>
      <c r="H589" s="100"/>
      <c r="I589" s="100"/>
      <c r="J589" s="100"/>
      <c r="K589" s="100"/>
      <c r="L589" s="100"/>
      <c r="M589" s="100"/>
      <c r="N589" s="100"/>
      <c r="O589" s="100"/>
      <c r="P589" s="100"/>
      <c r="Q589" s="100"/>
      <c r="R589" s="100"/>
      <c r="S589" s="100"/>
      <c r="T589" s="100"/>
      <c r="U589" s="100"/>
      <c r="V589" s="100"/>
      <c r="W589" s="100"/>
      <c r="X589" s="100"/>
      <c r="Y589" s="100"/>
      <c r="Z589" s="100"/>
    </row>
    <row r="590" ht="14.25" customHeight="1">
      <c r="A590" s="812"/>
      <c r="B590" s="813"/>
      <c r="C590" s="813"/>
      <c r="D590" s="812"/>
      <c r="E590" s="812"/>
      <c r="F590" s="812"/>
      <c r="G590" s="812"/>
      <c r="H590" s="100"/>
      <c r="I590" s="100"/>
      <c r="J590" s="100"/>
      <c r="K590" s="100"/>
      <c r="L590" s="100"/>
      <c r="M590" s="100"/>
      <c r="N590" s="100"/>
      <c r="O590" s="100"/>
      <c r="P590" s="100"/>
      <c r="Q590" s="100"/>
      <c r="R590" s="100"/>
      <c r="S590" s="100"/>
      <c r="T590" s="100"/>
      <c r="U590" s="100"/>
      <c r="V590" s="100"/>
      <c r="W590" s="100"/>
      <c r="X590" s="100"/>
      <c r="Y590" s="100"/>
      <c r="Z590" s="100"/>
    </row>
    <row r="591" ht="14.25" customHeight="1">
      <c r="A591" s="812"/>
      <c r="B591" s="813"/>
      <c r="C591" s="813"/>
      <c r="D591" s="812"/>
      <c r="E591" s="812"/>
      <c r="F591" s="812"/>
      <c r="G591" s="812"/>
      <c r="H591" s="100"/>
      <c r="I591" s="100"/>
      <c r="J591" s="100"/>
      <c r="K591" s="100"/>
      <c r="L591" s="100"/>
      <c r="M591" s="100"/>
      <c r="N591" s="100"/>
      <c r="O591" s="100"/>
      <c r="P591" s="100"/>
      <c r="Q591" s="100"/>
      <c r="R591" s="100"/>
      <c r="S591" s="100"/>
      <c r="T591" s="100"/>
      <c r="U591" s="100"/>
      <c r="V591" s="100"/>
      <c r="W591" s="100"/>
      <c r="X591" s="100"/>
      <c r="Y591" s="100"/>
      <c r="Z591" s="100"/>
    </row>
    <row r="592" ht="14.25" customHeight="1">
      <c r="A592" s="812"/>
      <c r="B592" s="813"/>
      <c r="C592" s="813"/>
      <c r="D592" s="812"/>
      <c r="E592" s="812"/>
      <c r="F592" s="812"/>
      <c r="G592" s="812"/>
      <c r="H592" s="100"/>
      <c r="I592" s="100"/>
      <c r="J592" s="100"/>
      <c r="K592" s="100"/>
      <c r="L592" s="100"/>
      <c r="M592" s="100"/>
      <c r="N592" s="100"/>
      <c r="O592" s="100"/>
      <c r="P592" s="100"/>
      <c r="Q592" s="100"/>
      <c r="R592" s="100"/>
      <c r="S592" s="100"/>
      <c r="T592" s="100"/>
      <c r="U592" s="100"/>
      <c r="V592" s="100"/>
      <c r="W592" s="100"/>
      <c r="X592" s="100"/>
      <c r="Y592" s="100"/>
      <c r="Z592" s="100"/>
    </row>
    <row r="593" ht="14.25" customHeight="1">
      <c r="A593" s="812"/>
      <c r="B593" s="813"/>
      <c r="C593" s="813"/>
      <c r="D593" s="812"/>
      <c r="E593" s="812"/>
      <c r="F593" s="812"/>
      <c r="G593" s="812"/>
      <c r="H593" s="100"/>
      <c r="I593" s="100"/>
      <c r="J593" s="100"/>
      <c r="K593" s="100"/>
      <c r="L593" s="100"/>
      <c r="M593" s="100"/>
      <c r="N593" s="100"/>
      <c r="O593" s="100"/>
      <c r="P593" s="100"/>
      <c r="Q593" s="100"/>
      <c r="R593" s="100"/>
      <c r="S593" s="100"/>
      <c r="T593" s="100"/>
      <c r="U593" s="100"/>
      <c r="V593" s="100"/>
      <c r="W593" s="100"/>
      <c r="X593" s="100"/>
      <c r="Y593" s="100"/>
      <c r="Z593" s="100"/>
    </row>
    <row r="594" ht="14.25" customHeight="1">
      <c r="A594" s="812"/>
      <c r="B594" s="813"/>
      <c r="C594" s="813"/>
      <c r="D594" s="812"/>
      <c r="E594" s="812"/>
      <c r="F594" s="812"/>
      <c r="G594" s="812"/>
      <c r="H594" s="100"/>
      <c r="I594" s="100"/>
      <c r="J594" s="100"/>
      <c r="K594" s="100"/>
      <c r="L594" s="100"/>
      <c r="M594" s="100"/>
      <c r="N594" s="100"/>
      <c r="O594" s="100"/>
      <c r="P594" s="100"/>
      <c r="Q594" s="100"/>
      <c r="R594" s="100"/>
      <c r="S594" s="100"/>
      <c r="T594" s="100"/>
      <c r="U594" s="100"/>
      <c r="V594" s="100"/>
      <c r="W594" s="100"/>
      <c r="X594" s="100"/>
      <c r="Y594" s="100"/>
      <c r="Z594" s="100"/>
    </row>
    <row r="595" ht="14.25" customHeight="1">
      <c r="A595" s="812"/>
      <c r="B595" s="813"/>
      <c r="C595" s="813"/>
      <c r="D595" s="812"/>
      <c r="E595" s="812"/>
      <c r="F595" s="812"/>
      <c r="G595" s="812"/>
      <c r="H595" s="100"/>
      <c r="I595" s="100"/>
      <c r="J595" s="100"/>
      <c r="K595" s="100"/>
      <c r="L595" s="100"/>
      <c r="M595" s="100"/>
      <c r="N595" s="100"/>
      <c r="O595" s="100"/>
      <c r="P595" s="100"/>
      <c r="Q595" s="100"/>
      <c r="R595" s="100"/>
      <c r="S595" s="100"/>
      <c r="T595" s="100"/>
      <c r="U595" s="100"/>
      <c r="V595" s="100"/>
      <c r="W595" s="100"/>
      <c r="X595" s="100"/>
      <c r="Y595" s="100"/>
      <c r="Z595" s="100"/>
    </row>
    <row r="596" ht="14.25" customHeight="1">
      <c r="A596" s="812"/>
      <c r="B596" s="813"/>
      <c r="C596" s="813"/>
      <c r="D596" s="812"/>
      <c r="E596" s="812"/>
      <c r="F596" s="812"/>
      <c r="G596" s="812"/>
      <c r="H596" s="100"/>
      <c r="I596" s="100"/>
      <c r="J596" s="100"/>
      <c r="K596" s="100"/>
      <c r="L596" s="100"/>
      <c r="M596" s="100"/>
      <c r="N596" s="100"/>
      <c r="O596" s="100"/>
      <c r="P596" s="100"/>
      <c r="Q596" s="100"/>
      <c r="R596" s="100"/>
      <c r="S596" s="100"/>
      <c r="T596" s="100"/>
      <c r="U596" s="100"/>
      <c r="V596" s="100"/>
      <c r="W596" s="100"/>
      <c r="X596" s="100"/>
      <c r="Y596" s="100"/>
      <c r="Z596" s="100"/>
    </row>
    <row r="597" ht="14.25" customHeight="1">
      <c r="A597" s="812"/>
      <c r="B597" s="813"/>
      <c r="C597" s="813"/>
      <c r="D597" s="812"/>
      <c r="E597" s="812"/>
      <c r="F597" s="812"/>
      <c r="G597" s="812"/>
      <c r="H597" s="100"/>
      <c r="I597" s="100"/>
      <c r="J597" s="100"/>
      <c r="K597" s="100"/>
      <c r="L597" s="100"/>
      <c r="M597" s="100"/>
      <c r="N597" s="100"/>
      <c r="O597" s="100"/>
      <c r="P597" s="100"/>
      <c r="Q597" s="100"/>
      <c r="R597" s="100"/>
      <c r="S597" s="100"/>
      <c r="T597" s="100"/>
      <c r="U597" s="100"/>
      <c r="V597" s="100"/>
      <c r="W597" s="100"/>
      <c r="X597" s="100"/>
      <c r="Y597" s="100"/>
      <c r="Z597" s="100"/>
    </row>
    <row r="598" ht="14.25" customHeight="1">
      <c r="A598" s="812"/>
      <c r="B598" s="813"/>
      <c r="C598" s="813"/>
      <c r="D598" s="812"/>
      <c r="E598" s="812"/>
      <c r="F598" s="812"/>
      <c r="G598" s="812"/>
      <c r="H598" s="100"/>
      <c r="I598" s="100"/>
      <c r="J598" s="100"/>
      <c r="K598" s="100"/>
      <c r="L598" s="100"/>
      <c r="M598" s="100"/>
      <c r="N598" s="100"/>
      <c r="O598" s="100"/>
      <c r="P598" s="100"/>
      <c r="Q598" s="100"/>
      <c r="R598" s="100"/>
      <c r="S598" s="100"/>
      <c r="T598" s="100"/>
      <c r="U598" s="100"/>
      <c r="V598" s="100"/>
      <c r="W598" s="100"/>
      <c r="X598" s="100"/>
      <c r="Y598" s="100"/>
      <c r="Z598" s="100"/>
    </row>
    <row r="599" ht="14.25" customHeight="1">
      <c r="A599" s="812"/>
      <c r="B599" s="813"/>
      <c r="C599" s="813"/>
      <c r="D599" s="812"/>
      <c r="E599" s="812"/>
      <c r="F599" s="812"/>
      <c r="G599" s="812"/>
      <c r="H599" s="100"/>
      <c r="I599" s="100"/>
      <c r="J599" s="100"/>
      <c r="K599" s="100"/>
      <c r="L599" s="100"/>
      <c r="M599" s="100"/>
      <c r="N599" s="100"/>
      <c r="O599" s="100"/>
      <c r="P599" s="100"/>
      <c r="Q599" s="100"/>
      <c r="R599" s="100"/>
      <c r="S599" s="100"/>
      <c r="T599" s="100"/>
      <c r="U599" s="100"/>
      <c r="V599" s="100"/>
      <c r="W599" s="100"/>
      <c r="X599" s="100"/>
      <c r="Y599" s="100"/>
      <c r="Z599" s="100"/>
    </row>
    <row r="600" ht="14.25" customHeight="1">
      <c r="A600" s="812"/>
      <c r="B600" s="813"/>
      <c r="C600" s="813"/>
      <c r="D600" s="812"/>
      <c r="E600" s="812"/>
      <c r="F600" s="812"/>
      <c r="G600" s="812"/>
      <c r="H600" s="100"/>
      <c r="I600" s="100"/>
      <c r="J600" s="100"/>
      <c r="K600" s="100"/>
      <c r="L600" s="100"/>
      <c r="M600" s="100"/>
      <c r="N600" s="100"/>
      <c r="O600" s="100"/>
      <c r="P600" s="100"/>
      <c r="Q600" s="100"/>
      <c r="R600" s="100"/>
      <c r="S600" s="100"/>
      <c r="T600" s="100"/>
      <c r="U600" s="100"/>
      <c r="V600" s="100"/>
      <c r="W600" s="100"/>
      <c r="X600" s="100"/>
      <c r="Y600" s="100"/>
      <c r="Z600" s="100"/>
    </row>
    <row r="601" ht="14.25" customHeight="1">
      <c r="A601" s="812"/>
      <c r="B601" s="813"/>
      <c r="C601" s="813"/>
      <c r="D601" s="812"/>
      <c r="E601" s="812"/>
      <c r="F601" s="812"/>
      <c r="G601" s="812"/>
      <c r="H601" s="100"/>
      <c r="I601" s="100"/>
      <c r="J601" s="100"/>
      <c r="K601" s="100"/>
      <c r="L601" s="100"/>
      <c r="M601" s="100"/>
      <c r="N601" s="100"/>
      <c r="O601" s="100"/>
      <c r="P601" s="100"/>
      <c r="Q601" s="100"/>
      <c r="R601" s="100"/>
      <c r="S601" s="100"/>
      <c r="T601" s="100"/>
      <c r="U601" s="100"/>
      <c r="V601" s="100"/>
      <c r="W601" s="100"/>
      <c r="X601" s="100"/>
      <c r="Y601" s="100"/>
      <c r="Z601" s="100"/>
    </row>
    <row r="602" ht="14.25" customHeight="1">
      <c r="A602" s="812"/>
      <c r="B602" s="813"/>
      <c r="C602" s="813"/>
      <c r="D602" s="812"/>
      <c r="E602" s="812"/>
      <c r="F602" s="812"/>
      <c r="G602" s="812"/>
      <c r="H602" s="100"/>
      <c r="I602" s="100"/>
      <c r="J602" s="100"/>
      <c r="K602" s="100"/>
      <c r="L602" s="100"/>
      <c r="M602" s="100"/>
      <c r="N602" s="100"/>
      <c r="O602" s="100"/>
      <c r="P602" s="100"/>
      <c r="Q602" s="100"/>
      <c r="R602" s="100"/>
      <c r="S602" s="100"/>
      <c r="T602" s="100"/>
      <c r="U602" s="100"/>
      <c r="V602" s="100"/>
      <c r="W602" s="100"/>
      <c r="X602" s="100"/>
      <c r="Y602" s="100"/>
      <c r="Z602" s="100"/>
    </row>
    <row r="603" ht="14.25" customHeight="1">
      <c r="A603" s="812"/>
      <c r="B603" s="813"/>
      <c r="C603" s="813"/>
      <c r="D603" s="812"/>
      <c r="E603" s="812"/>
      <c r="F603" s="812"/>
      <c r="G603" s="812"/>
      <c r="H603" s="100"/>
      <c r="I603" s="100"/>
      <c r="J603" s="100"/>
      <c r="K603" s="100"/>
      <c r="L603" s="100"/>
      <c r="M603" s="100"/>
      <c r="N603" s="100"/>
      <c r="O603" s="100"/>
      <c r="P603" s="100"/>
      <c r="Q603" s="100"/>
      <c r="R603" s="100"/>
      <c r="S603" s="100"/>
      <c r="T603" s="100"/>
      <c r="U603" s="100"/>
      <c r="V603" s="100"/>
      <c r="W603" s="100"/>
      <c r="X603" s="100"/>
      <c r="Y603" s="100"/>
      <c r="Z603" s="100"/>
    </row>
    <row r="604" ht="14.25" customHeight="1">
      <c r="A604" s="812"/>
      <c r="B604" s="813"/>
      <c r="C604" s="813"/>
      <c r="D604" s="812"/>
      <c r="E604" s="812"/>
      <c r="F604" s="812"/>
      <c r="G604" s="812"/>
      <c r="H604" s="100"/>
      <c r="I604" s="100"/>
      <c r="J604" s="100"/>
      <c r="K604" s="100"/>
      <c r="L604" s="100"/>
      <c r="M604" s="100"/>
      <c r="N604" s="100"/>
      <c r="O604" s="100"/>
      <c r="P604" s="100"/>
      <c r="Q604" s="100"/>
      <c r="R604" s="100"/>
      <c r="S604" s="100"/>
      <c r="T604" s="100"/>
      <c r="U604" s="100"/>
      <c r="V604" s="100"/>
      <c r="W604" s="100"/>
      <c r="X604" s="100"/>
      <c r="Y604" s="100"/>
      <c r="Z604" s="100"/>
    </row>
    <row r="605" ht="14.25" customHeight="1">
      <c r="A605" s="812"/>
      <c r="B605" s="813"/>
      <c r="C605" s="813"/>
      <c r="D605" s="812"/>
      <c r="E605" s="812"/>
      <c r="F605" s="812"/>
      <c r="G605" s="812"/>
      <c r="H605" s="100"/>
      <c r="I605" s="100"/>
      <c r="J605" s="100"/>
      <c r="K605" s="100"/>
      <c r="L605" s="100"/>
      <c r="M605" s="100"/>
      <c r="N605" s="100"/>
      <c r="O605" s="100"/>
      <c r="P605" s="100"/>
      <c r="Q605" s="100"/>
      <c r="R605" s="100"/>
      <c r="S605" s="100"/>
      <c r="T605" s="100"/>
      <c r="U605" s="100"/>
      <c r="V605" s="100"/>
      <c r="W605" s="100"/>
      <c r="X605" s="100"/>
      <c r="Y605" s="100"/>
      <c r="Z605" s="100"/>
    </row>
    <row r="606" ht="14.25" customHeight="1">
      <c r="A606" s="812"/>
      <c r="B606" s="813"/>
      <c r="C606" s="813"/>
      <c r="D606" s="812"/>
      <c r="E606" s="812"/>
      <c r="F606" s="812"/>
      <c r="G606" s="812"/>
      <c r="H606" s="100"/>
      <c r="I606" s="100"/>
      <c r="J606" s="100"/>
      <c r="K606" s="100"/>
      <c r="L606" s="100"/>
      <c r="M606" s="100"/>
      <c r="N606" s="100"/>
      <c r="O606" s="100"/>
      <c r="P606" s="100"/>
      <c r="Q606" s="100"/>
      <c r="R606" s="100"/>
      <c r="S606" s="100"/>
      <c r="T606" s="100"/>
      <c r="U606" s="100"/>
      <c r="V606" s="100"/>
      <c r="W606" s="100"/>
      <c r="X606" s="100"/>
      <c r="Y606" s="100"/>
      <c r="Z606" s="100"/>
    </row>
    <row r="607" ht="14.25" customHeight="1">
      <c r="A607" s="812"/>
      <c r="B607" s="813"/>
      <c r="C607" s="813"/>
      <c r="D607" s="812"/>
      <c r="E607" s="812"/>
      <c r="F607" s="812"/>
      <c r="G607" s="812"/>
      <c r="H607" s="100"/>
      <c r="I607" s="100"/>
      <c r="J607" s="100"/>
      <c r="K607" s="100"/>
      <c r="L607" s="100"/>
      <c r="M607" s="100"/>
      <c r="N607" s="100"/>
      <c r="O607" s="100"/>
      <c r="P607" s="100"/>
      <c r="Q607" s="100"/>
      <c r="R607" s="100"/>
      <c r="S607" s="100"/>
      <c r="T607" s="100"/>
      <c r="U607" s="100"/>
      <c r="V607" s="100"/>
      <c r="W607" s="100"/>
      <c r="X607" s="100"/>
      <c r="Y607" s="100"/>
      <c r="Z607" s="100"/>
    </row>
    <row r="608" ht="14.25" customHeight="1">
      <c r="A608" s="812"/>
      <c r="B608" s="813"/>
      <c r="C608" s="813"/>
      <c r="D608" s="812"/>
      <c r="E608" s="812"/>
      <c r="F608" s="812"/>
      <c r="G608" s="812"/>
      <c r="H608" s="100"/>
      <c r="I608" s="100"/>
      <c r="J608" s="100"/>
      <c r="K608" s="100"/>
      <c r="L608" s="100"/>
      <c r="M608" s="100"/>
      <c r="N608" s="100"/>
      <c r="O608" s="100"/>
      <c r="P608" s="100"/>
      <c r="Q608" s="100"/>
      <c r="R608" s="100"/>
      <c r="S608" s="100"/>
      <c r="T608" s="100"/>
      <c r="U608" s="100"/>
      <c r="V608" s="100"/>
      <c r="W608" s="100"/>
      <c r="X608" s="100"/>
      <c r="Y608" s="100"/>
      <c r="Z608" s="100"/>
    </row>
    <row r="609" ht="14.25" customHeight="1">
      <c r="A609" s="812"/>
      <c r="B609" s="813"/>
      <c r="C609" s="813"/>
      <c r="D609" s="812"/>
      <c r="E609" s="812"/>
      <c r="F609" s="812"/>
      <c r="G609" s="812"/>
      <c r="H609" s="100"/>
      <c r="I609" s="100"/>
      <c r="J609" s="100"/>
      <c r="K609" s="100"/>
      <c r="L609" s="100"/>
      <c r="M609" s="100"/>
      <c r="N609" s="100"/>
      <c r="O609" s="100"/>
      <c r="P609" s="100"/>
      <c r="Q609" s="100"/>
      <c r="R609" s="100"/>
      <c r="S609" s="100"/>
      <c r="T609" s="100"/>
      <c r="U609" s="100"/>
      <c r="V609" s="100"/>
      <c r="W609" s="100"/>
      <c r="X609" s="100"/>
      <c r="Y609" s="100"/>
      <c r="Z609" s="100"/>
    </row>
    <row r="610" ht="14.25" customHeight="1">
      <c r="A610" s="812"/>
      <c r="B610" s="813"/>
      <c r="C610" s="813"/>
      <c r="D610" s="812"/>
      <c r="E610" s="812"/>
      <c r="F610" s="812"/>
      <c r="G610" s="812"/>
      <c r="H610" s="100"/>
      <c r="I610" s="100"/>
      <c r="J610" s="100"/>
      <c r="K610" s="100"/>
      <c r="L610" s="100"/>
      <c r="M610" s="100"/>
      <c r="N610" s="100"/>
      <c r="O610" s="100"/>
      <c r="P610" s="100"/>
      <c r="Q610" s="100"/>
      <c r="R610" s="100"/>
      <c r="S610" s="100"/>
      <c r="T610" s="100"/>
      <c r="U610" s="100"/>
      <c r="V610" s="100"/>
      <c r="W610" s="100"/>
      <c r="X610" s="100"/>
      <c r="Y610" s="100"/>
      <c r="Z610" s="100"/>
    </row>
    <row r="611" ht="14.25" customHeight="1">
      <c r="A611" s="812"/>
      <c r="B611" s="813"/>
      <c r="C611" s="813"/>
      <c r="D611" s="812"/>
      <c r="E611" s="812"/>
      <c r="F611" s="812"/>
      <c r="G611" s="812"/>
      <c r="H611" s="100"/>
      <c r="I611" s="100"/>
      <c r="J611" s="100"/>
      <c r="K611" s="100"/>
      <c r="L611" s="100"/>
      <c r="M611" s="100"/>
      <c r="N611" s="100"/>
      <c r="O611" s="100"/>
      <c r="P611" s="100"/>
      <c r="Q611" s="100"/>
      <c r="R611" s="100"/>
      <c r="S611" s="100"/>
      <c r="T611" s="100"/>
      <c r="U611" s="100"/>
      <c r="V611" s="100"/>
      <c r="W611" s="100"/>
      <c r="X611" s="100"/>
      <c r="Y611" s="100"/>
      <c r="Z611" s="100"/>
    </row>
    <row r="612" ht="14.25" customHeight="1">
      <c r="A612" s="812"/>
      <c r="B612" s="813"/>
      <c r="C612" s="813"/>
      <c r="D612" s="812"/>
      <c r="E612" s="812"/>
      <c r="F612" s="812"/>
      <c r="G612" s="812"/>
      <c r="H612" s="100"/>
      <c r="I612" s="100"/>
      <c r="J612" s="100"/>
      <c r="K612" s="100"/>
      <c r="L612" s="100"/>
      <c r="M612" s="100"/>
      <c r="N612" s="100"/>
      <c r="O612" s="100"/>
      <c r="P612" s="100"/>
      <c r="Q612" s="100"/>
      <c r="R612" s="100"/>
      <c r="S612" s="100"/>
      <c r="T612" s="100"/>
      <c r="U612" s="100"/>
      <c r="V612" s="100"/>
      <c r="W612" s="100"/>
      <c r="X612" s="100"/>
      <c r="Y612" s="100"/>
      <c r="Z612" s="100"/>
    </row>
    <row r="613" ht="14.25" customHeight="1">
      <c r="A613" s="812"/>
      <c r="B613" s="813"/>
      <c r="C613" s="813"/>
      <c r="D613" s="812"/>
      <c r="E613" s="812"/>
      <c r="F613" s="812"/>
      <c r="G613" s="812"/>
      <c r="H613" s="100"/>
      <c r="I613" s="100"/>
      <c r="J613" s="100"/>
      <c r="K613" s="100"/>
      <c r="L613" s="100"/>
      <c r="M613" s="100"/>
      <c r="N613" s="100"/>
      <c r="O613" s="100"/>
      <c r="P613" s="100"/>
      <c r="Q613" s="100"/>
      <c r="R613" s="100"/>
      <c r="S613" s="100"/>
      <c r="T613" s="100"/>
      <c r="U613" s="100"/>
      <c r="V613" s="100"/>
      <c r="W613" s="100"/>
      <c r="X613" s="100"/>
      <c r="Y613" s="100"/>
      <c r="Z613" s="100"/>
    </row>
    <row r="614" ht="14.25" customHeight="1">
      <c r="A614" s="812"/>
      <c r="B614" s="813"/>
      <c r="C614" s="813"/>
      <c r="D614" s="812"/>
      <c r="E614" s="812"/>
      <c r="F614" s="812"/>
      <c r="G614" s="812"/>
      <c r="H614" s="100"/>
      <c r="I614" s="100"/>
      <c r="J614" s="100"/>
      <c r="K614" s="100"/>
      <c r="L614" s="100"/>
      <c r="M614" s="100"/>
      <c r="N614" s="100"/>
      <c r="O614" s="100"/>
      <c r="P614" s="100"/>
      <c r="Q614" s="100"/>
      <c r="R614" s="100"/>
      <c r="S614" s="100"/>
      <c r="T614" s="100"/>
      <c r="U614" s="100"/>
      <c r="V614" s="100"/>
      <c r="W614" s="100"/>
      <c r="X614" s="100"/>
      <c r="Y614" s="100"/>
      <c r="Z614" s="100"/>
    </row>
    <row r="615" ht="14.25" customHeight="1">
      <c r="A615" s="812"/>
      <c r="B615" s="813"/>
      <c r="C615" s="813"/>
      <c r="D615" s="812"/>
      <c r="E615" s="812"/>
      <c r="F615" s="812"/>
      <c r="G615" s="812"/>
      <c r="H615" s="100"/>
      <c r="I615" s="100"/>
      <c r="J615" s="100"/>
      <c r="K615" s="100"/>
      <c r="L615" s="100"/>
      <c r="M615" s="100"/>
      <c r="N615" s="100"/>
      <c r="O615" s="100"/>
      <c r="P615" s="100"/>
      <c r="Q615" s="100"/>
      <c r="R615" s="100"/>
      <c r="S615" s="100"/>
      <c r="T615" s="100"/>
      <c r="U615" s="100"/>
      <c r="V615" s="100"/>
      <c r="W615" s="100"/>
      <c r="X615" s="100"/>
      <c r="Y615" s="100"/>
      <c r="Z615" s="100"/>
    </row>
    <row r="616" ht="14.25" customHeight="1">
      <c r="A616" s="812"/>
      <c r="B616" s="813"/>
      <c r="C616" s="813"/>
      <c r="D616" s="812"/>
      <c r="E616" s="812"/>
      <c r="F616" s="812"/>
      <c r="G616" s="812"/>
      <c r="H616" s="100"/>
      <c r="I616" s="100"/>
      <c r="J616" s="100"/>
      <c r="K616" s="100"/>
      <c r="L616" s="100"/>
      <c r="M616" s="100"/>
      <c r="N616" s="100"/>
      <c r="O616" s="100"/>
      <c r="P616" s="100"/>
      <c r="Q616" s="100"/>
      <c r="R616" s="100"/>
      <c r="S616" s="100"/>
      <c r="T616" s="100"/>
      <c r="U616" s="100"/>
      <c r="V616" s="100"/>
      <c r="W616" s="100"/>
      <c r="X616" s="100"/>
      <c r="Y616" s="100"/>
      <c r="Z616" s="100"/>
    </row>
    <row r="617" ht="14.25" customHeight="1">
      <c r="A617" s="812"/>
      <c r="B617" s="813"/>
      <c r="C617" s="813"/>
      <c r="D617" s="812"/>
      <c r="E617" s="812"/>
      <c r="F617" s="812"/>
      <c r="G617" s="812"/>
      <c r="H617" s="100"/>
      <c r="I617" s="100"/>
      <c r="J617" s="100"/>
      <c r="K617" s="100"/>
      <c r="L617" s="100"/>
      <c r="M617" s="100"/>
      <c r="N617" s="100"/>
      <c r="O617" s="100"/>
      <c r="P617" s="100"/>
      <c r="Q617" s="100"/>
      <c r="R617" s="100"/>
      <c r="S617" s="100"/>
      <c r="T617" s="100"/>
      <c r="U617" s="100"/>
      <c r="V617" s="100"/>
      <c r="W617" s="100"/>
      <c r="X617" s="100"/>
      <c r="Y617" s="100"/>
      <c r="Z617" s="100"/>
    </row>
    <row r="618" ht="14.25" customHeight="1">
      <c r="A618" s="812"/>
      <c r="B618" s="813"/>
      <c r="C618" s="813"/>
      <c r="D618" s="812"/>
      <c r="E618" s="812"/>
      <c r="F618" s="812"/>
      <c r="G618" s="812"/>
      <c r="H618" s="100"/>
      <c r="I618" s="100"/>
      <c r="J618" s="100"/>
      <c r="K618" s="100"/>
      <c r="L618" s="100"/>
      <c r="M618" s="100"/>
      <c r="N618" s="100"/>
      <c r="O618" s="100"/>
      <c r="P618" s="100"/>
      <c r="Q618" s="100"/>
      <c r="R618" s="100"/>
      <c r="S618" s="100"/>
      <c r="T618" s="100"/>
      <c r="U618" s="100"/>
      <c r="V618" s="100"/>
      <c r="W618" s="100"/>
      <c r="X618" s="100"/>
      <c r="Y618" s="100"/>
      <c r="Z618" s="100"/>
    </row>
    <row r="619" ht="14.25" customHeight="1">
      <c r="A619" s="812"/>
      <c r="B619" s="813"/>
      <c r="C619" s="813"/>
      <c r="D619" s="812"/>
      <c r="E619" s="812"/>
      <c r="F619" s="812"/>
      <c r="G619" s="812"/>
      <c r="H619" s="100"/>
      <c r="I619" s="100"/>
      <c r="J619" s="100"/>
      <c r="K619" s="100"/>
      <c r="L619" s="100"/>
      <c r="M619" s="100"/>
      <c r="N619" s="100"/>
      <c r="O619" s="100"/>
      <c r="P619" s="100"/>
      <c r="Q619" s="100"/>
      <c r="R619" s="100"/>
      <c r="S619" s="100"/>
      <c r="T619" s="100"/>
      <c r="U619" s="100"/>
      <c r="V619" s="100"/>
      <c r="W619" s="100"/>
      <c r="X619" s="100"/>
      <c r="Y619" s="100"/>
      <c r="Z619" s="100"/>
    </row>
    <row r="620" ht="14.25" customHeight="1">
      <c r="A620" s="812"/>
      <c r="B620" s="813"/>
      <c r="C620" s="813"/>
      <c r="D620" s="812"/>
      <c r="E620" s="812"/>
      <c r="F620" s="812"/>
      <c r="G620" s="812"/>
      <c r="H620" s="100"/>
      <c r="I620" s="100"/>
      <c r="J620" s="100"/>
      <c r="K620" s="100"/>
      <c r="L620" s="100"/>
      <c r="M620" s="100"/>
      <c r="N620" s="100"/>
      <c r="O620" s="100"/>
      <c r="P620" s="100"/>
      <c r="Q620" s="100"/>
      <c r="R620" s="100"/>
      <c r="S620" s="100"/>
      <c r="T620" s="100"/>
      <c r="U620" s="100"/>
      <c r="V620" s="100"/>
      <c r="W620" s="100"/>
      <c r="X620" s="100"/>
      <c r="Y620" s="100"/>
      <c r="Z620" s="100"/>
    </row>
    <row r="621" ht="14.25" customHeight="1">
      <c r="A621" s="812"/>
      <c r="B621" s="813"/>
      <c r="C621" s="813"/>
      <c r="D621" s="812"/>
      <c r="E621" s="812"/>
      <c r="F621" s="812"/>
      <c r="G621" s="812"/>
      <c r="H621" s="100"/>
      <c r="I621" s="100"/>
      <c r="J621" s="100"/>
      <c r="K621" s="100"/>
      <c r="L621" s="100"/>
      <c r="M621" s="100"/>
      <c r="N621" s="100"/>
      <c r="O621" s="100"/>
      <c r="P621" s="100"/>
      <c r="Q621" s="100"/>
      <c r="R621" s="100"/>
      <c r="S621" s="100"/>
      <c r="T621" s="100"/>
      <c r="U621" s="100"/>
      <c r="V621" s="100"/>
      <c r="W621" s="100"/>
      <c r="X621" s="100"/>
      <c r="Y621" s="100"/>
      <c r="Z621" s="100"/>
    </row>
    <row r="622" ht="14.25" customHeight="1">
      <c r="A622" s="812"/>
      <c r="B622" s="813"/>
      <c r="C622" s="813"/>
      <c r="D622" s="812"/>
      <c r="E622" s="812"/>
      <c r="F622" s="812"/>
      <c r="G622" s="812"/>
      <c r="H622" s="100"/>
      <c r="I622" s="100"/>
      <c r="J622" s="100"/>
      <c r="K622" s="100"/>
      <c r="L622" s="100"/>
      <c r="M622" s="100"/>
      <c r="N622" s="100"/>
      <c r="O622" s="100"/>
      <c r="P622" s="100"/>
      <c r="Q622" s="100"/>
      <c r="R622" s="100"/>
      <c r="S622" s="100"/>
      <c r="T622" s="100"/>
      <c r="U622" s="100"/>
      <c r="V622" s="100"/>
      <c r="W622" s="100"/>
      <c r="X622" s="100"/>
      <c r="Y622" s="100"/>
      <c r="Z622" s="100"/>
    </row>
    <row r="623" ht="14.25" customHeight="1">
      <c r="A623" s="812"/>
      <c r="B623" s="813"/>
      <c r="C623" s="813"/>
      <c r="D623" s="812"/>
      <c r="E623" s="812"/>
      <c r="F623" s="812"/>
      <c r="G623" s="812"/>
      <c r="H623" s="100"/>
      <c r="I623" s="100"/>
      <c r="J623" s="100"/>
      <c r="K623" s="100"/>
      <c r="L623" s="100"/>
      <c r="M623" s="100"/>
      <c r="N623" s="100"/>
      <c r="O623" s="100"/>
      <c r="P623" s="100"/>
      <c r="Q623" s="100"/>
      <c r="R623" s="100"/>
      <c r="S623" s="100"/>
      <c r="T623" s="100"/>
      <c r="U623" s="100"/>
      <c r="V623" s="100"/>
      <c r="W623" s="100"/>
      <c r="X623" s="100"/>
      <c r="Y623" s="100"/>
      <c r="Z623" s="100"/>
    </row>
    <row r="624" ht="14.25" customHeight="1">
      <c r="A624" s="812"/>
      <c r="B624" s="813"/>
      <c r="C624" s="813"/>
      <c r="D624" s="812"/>
      <c r="E624" s="812"/>
      <c r="F624" s="812"/>
      <c r="G624" s="812"/>
      <c r="H624" s="100"/>
      <c r="I624" s="100"/>
      <c r="J624" s="100"/>
      <c r="K624" s="100"/>
      <c r="L624" s="100"/>
      <c r="M624" s="100"/>
      <c r="N624" s="100"/>
      <c r="O624" s="100"/>
      <c r="P624" s="100"/>
      <c r="Q624" s="100"/>
      <c r="R624" s="100"/>
      <c r="S624" s="100"/>
      <c r="T624" s="100"/>
      <c r="U624" s="100"/>
      <c r="V624" s="100"/>
      <c r="W624" s="100"/>
      <c r="X624" s="100"/>
      <c r="Y624" s="100"/>
      <c r="Z624" s="100"/>
    </row>
    <row r="625" ht="14.25" customHeight="1">
      <c r="A625" s="812"/>
      <c r="B625" s="813"/>
      <c r="C625" s="813"/>
      <c r="D625" s="812"/>
      <c r="E625" s="812"/>
      <c r="F625" s="812"/>
      <c r="G625" s="812"/>
      <c r="H625" s="100"/>
      <c r="I625" s="100"/>
      <c r="J625" s="100"/>
      <c r="K625" s="100"/>
      <c r="L625" s="100"/>
      <c r="M625" s="100"/>
      <c r="N625" s="100"/>
      <c r="O625" s="100"/>
      <c r="P625" s="100"/>
      <c r="Q625" s="100"/>
      <c r="R625" s="100"/>
      <c r="S625" s="100"/>
      <c r="T625" s="100"/>
      <c r="U625" s="100"/>
      <c r="V625" s="100"/>
      <c r="W625" s="100"/>
      <c r="X625" s="100"/>
      <c r="Y625" s="100"/>
      <c r="Z625" s="100"/>
    </row>
    <row r="626" ht="14.25" customHeight="1">
      <c r="A626" s="812"/>
      <c r="B626" s="813"/>
      <c r="C626" s="813"/>
      <c r="D626" s="812"/>
      <c r="E626" s="812"/>
      <c r="F626" s="812"/>
      <c r="G626" s="812"/>
      <c r="H626" s="100"/>
      <c r="I626" s="100"/>
      <c r="J626" s="100"/>
      <c r="K626" s="100"/>
      <c r="L626" s="100"/>
      <c r="M626" s="100"/>
      <c r="N626" s="100"/>
      <c r="O626" s="100"/>
      <c r="P626" s="100"/>
      <c r="Q626" s="100"/>
      <c r="R626" s="100"/>
      <c r="S626" s="100"/>
      <c r="T626" s="100"/>
      <c r="U626" s="100"/>
      <c r="V626" s="100"/>
      <c r="W626" s="100"/>
      <c r="X626" s="100"/>
      <c r="Y626" s="100"/>
      <c r="Z626" s="100"/>
    </row>
    <row r="627" ht="14.25" customHeight="1">
      <c r="A627" s="812"/>
      <c r="B627" s="813"/>
      <c r="C627" s="813"/>
      <c r="D627" s="812"/>
      <c r="E627" s="812"/>
      <c r="F627" s="812"/>
      <c r="G627" s="812"/>
      <c r="H627" s="100"/>
      <c r="I627" s="100"/>
      <c r="J627" s="100"/>
      <c r="K627" s="100"/>
      <c r="L627" s="100"/>
      <c r="M627" s="100"/>
      <c r="N627" s="100"/>
      <c r="O627" s="100"/>
      <c r="P627" s="100"/>
      <c r="Q627" s="100"/>
      <c r="R627" s="100"/>
      <c r="S627" s="100"/>
      <c r="T627" s="100"/>
      <c r="U627" s="100"/>
      <c r="V627" s="100"/>
      <c r="W627" s="100"/>
      <c r="X627" s="100"/>
      <c r="Y627" s="100"/>
      <c r="Z627" s="100"/>
    </row>
    <row r="628" ht="14.25" customHeight="1">
      <c r="A628" s="812"/>
      <c r="B628" s="813"/>
      <c r="C628" s="813"/>
      <c r="D628" s="812"/>
      <c r="E628" s="812"/>
      <c r="F628" s="812"/>
      <c r="G628" s="812"/>
      <c r="H628" s="100"/>
      <c r="I628" s="100"/>
      <c r="J628" s="100"/>
      <c r="K628" s="100"/>
      <c r="L628" s="100"/>
      <c r="M628" s="100"/>
      <c r="N628" s="100"/>
      <c r="O628" s="100"/>
      <c r="P628" s="100"/>
      <c r="Q628" s="100"/>
      <c r="R628" s="100"/>
      <c r="S628" s="100"/>
      <c r="T628" s="100"/>
      <c r="U628" s="100"/>
      <c r="V628" s="100"/>
      <c r="W628" s="100"/>
      <c r="X628" s="100"/>
      <c r="Y628" s="100"/>
      <c r="Z628" s="100"/>
    </row>
    <row r="629" ht="14.25" customHeight="1">
      <c r="A629" s="812"/>
      <c r="B629" s="813"/>
      <c r="C629" s="813"/>
      <c r="D629" s="812"/>
      <c r="E629" s="812"/>
      <c r="F629" s="812"/>
      <c r="G629" s="812"/>
      <c r="H629" s="100"/>
      <c r="I629" s="100"/>
      <c r="J629" s="100"/>
      <c r="K629" s="100"/>
      <c r="L629" s="100"/>
      <c r="M629" s="100"/>
      <c r="N629" s="100"/>
      <c r="O629" s="100"/>
      <c r="P629" s="100"/>
      <c r="Q629" s="100"/>
      <c r="R629" s="100"/>
      <c r="S629" s="100"/>
      <c r="T629" s="100"/>
      <c r="U629" s="100"/>
      <c r="V629" s="100"/>
      <c r="W629" s="100"/>
      <c r="X629" s="100"/>
      <c r="Y629" s="100"/>
      <c r="Z629" s="100"/>
    </row>
    <row r="630" ht="14.25" customHeight="1">
      <c r="A630" s="812"/>
      <c r="B630" s="813"/>
      <c r="C630" s="813"/>
      <c r="D630" s="812"/>
      <c r="E630" s="812"/>
      <c r="F630" s="812"/>
      <c r="G630" s="812"/>
      <c r="H630" s="100"/>
      <c r="I630" s="100"/>
      <c r="J630" s="100"/>
      <c r="K630" s="100"/>
      <c r="L630" s="100"/>
      <c r="M630" s="100"/>
      <c r="N630" s="100"/>
      <c r="O630" s="100"/>
      <c r="P630" s="100"/>
      <c r="Q630" s="100"/>
      <c r="R630" s="100"/>
      <c r="S630" s="100"/>
      <c r="T630" s="100"/>
      <c r="U630" s="100"/>
      <c r="V630" s="100"/>
      <c r="W630" s="100"/>
      <c r="X630" s="100"/>
      <c r="Y630" s="100"/>
      <c r="Z630" s="100"/>
    </row>
    <row r="631" ht="14.25" customHeight="1">
      <c r="A631" s="812"/>
      <c r="B631" s="813"/>
      <c r="C631" s="813"/>
      <c r="D631" s="812"/>
      <c r="E631" s="812"/>
      <c r="F631" s="812"/>
      <c r="G631" s="812"/>
      <c r="H631" s="100"/>
      <c r="I631" s="100"/>
      <c r="J631" s="100"/>
      <c r="K631" s="100"/>
      <c r="L631" s="100"/>
      <c r="M631" s="100"/>
      <c r="N631" s="100"/>
      <c r="O631" s="100"/>
      <c r="P631" s="100"/>
      <c r="Q631" s="100"/>
      <c r="R631" s="100"/>
      <c r="S631" s="100"/>
      <c r="T631" s="100"/>
      <c r="U631" s="100"/>
      <c r="V631" s="100"/>
      <c r="W631" s="100"/>
      <c r="X631" s="100"/>
      <c r="Y631" s="100"/>
      <c r="Z631" s="100"/>
    </row>
    <row r="632" ht="14.25" customHeight="1">
      <c r="A632" s="812"/>
      <c r="B632" s="813"/>
      <c r="C632" s="813"/>
      <c r="D632" s="812"/>
      <c r="E632" s="812"/>
      <c r="F632" s="812"/>
      <c r="G632" s="812"/>
      <c r="H632" s="100"/>
      <c r="I632" s="100"/>
      <c r="J632" s="100"/>
      <c r="K632" s="100"/>
      <c r="L632" s="100"/>
      <c r="M632" s="100"/>
      <c r="N632" s="100"/>
      <c r="O632" s="100"/>
      <c r="P632" s="100"/>
      <c r="Q632" s="100"/>
      <c r="R632" s="100"/>
      <c r="S632" s="100"/>
      <c r="T632" s="100"/>
      <c r="U632" s="100"/>
      <c r="V632" s="100"/>
      <c r="W632" s="100"/>
      <c r="X632" s="100"/>
      <c r="Y632" s="100"/>
      <c r="Z632" s="100"/>
    </row>
    <row r="633" ht="14.25" customHeight="1">
      <c r="A633" s="812"/>
      <c r="B633" s="813"/>
      <c r="C633" s="813"/>
      <c r="D633" s="812"/>
      <c r="E633" s="812"/>
      <c r="F633" s="812"/>
      <c r="G633" s="812"/>
      <c r="H633" s="100"/>
      <c r="I633" s="100"/>
      <c r="J633" s="100"/>
      <c r="K633" s="100"/>
      <c r="L633" s="100"/>
      <c r="M633" s="100"/>
      <c r="N633" s="100"/>
      <c r="O633" s="100"/>
      <c r="P633" s="100"/>
      <c r="Q633" s="100"/>
      <c r="R633" s="100"/>
      <c r="S633" s="100"/>
      <c r="T633" s="100"/>
      <c r="U633" s="100"/>
      <c r="V633" s="100"/>
      <c r="W633" s="100"/>
      <c r="X633" s="100"/>
      <c r="Y633" s="100"/>
      <c r="Z633" s="100"/>
    </row>
    <row r="634" ht="14.25" customHeight="1">
      <c r="A634" s="812"/>
      <c r="B634" s="813"/>
      <c r="C634" s="813"/>
      <c r="D634" s="812"/>
      <c r="E634" s="812"/>
      <c r="F634" s="812"/>
      <c r="G634" s="812"/>
      <c r="H634" s="100"/>
      <c r="I634" s="100"/>
      <c r="J634" s="100"/>
      <c r="K634" s="100"/>
      <c r="L634" s="100"/>
      <c r="M634" s="100"/>
      <c r="N634" s="100"/>
      <c r="O634" s="100"/>
      <c r="P634" s="100"/>
      <c r="Q634" s="100"/>
      <c r="R634" s="100"/>
      <c r="S634" s="100"/>
      <c r="T634" s="100"/>
      <c r="U634" s="100"/>
      <c r="V634" s="100"/>
      <c r="W634" s="100"/>
      <c r="X634" s="100"/>
      <c r="Y634" s="100"/>
      <c r="Z634" s="100"/>
    </row>
    <row r="635" ht="14.25" customHeight="1">
      <c r="A635" s="812"/>
      <c r="B635" s="813"/>
      <c r="C635" s="813"/>
      <c r="D635" s="812"/>
      <c r="E635" s="812"/>
      <c r="F635" s="812"/>
      <c r="G635" s="812"/>
      <c r="H635" s="100"/>
      <c r="I635" s="100"/>
      <c r="J635" s="100"/>
      <c r="K635" s="100"/>
      <c r="L635" s="100"/>
      <c r="M635" s="100"/>
      <c r="N635" s="100"/>
      <c r="O635" s="100"/>
      <c r="P635" s="100"/>
      <c r="Q635" s="100"/>
      <c r="R635" s="100"/>
      <c r="S635" s="100"/>
      <c r="T635" s="100"/>
      <c r="U635" s="100"/>
      <c r="V635" s="100"/>
      <c r="W635" s="100"/>
      <c r="X635" s="100"/>
      <c r="Y635" s="100"/>
      <c r="Z635" s="100"/>
    </row>
    <row r="636" ht="14.25" customHeight="1">
      <c r="A636" s="812"/>
      <c r="B636" s="813"/>
      <c r="C636" s="813"/>
      <c r="D636" s="812"/>
      <c r="E636" s="812"/>
      <c r="F636" s="812"/>
      <c r="G636" s="812"/>
      <c r="H636" s="100"/>
      <c r="I636" s="100"/>
      <c r="J636" s="100"/>
      <c r="K636" s="100"/>
      <c r="L636" s="100"/>
      <c r="M636" s="100"/>
      <c r="N636" s="100"/>
      <c r="O636" s="100"/>
      <c r="P636" s="100"/>
      <c r="Q636" s="100"/>
      <c r="R636" s="100"/>
      <c r="S636" s="100"/>
      <c r="T636" s="100"/>
      <c r="U636" s="100"/>
      <c r="V636" s="100"/>
      <c r="W636" s="100"/>
      <c r="X636" s="100"/>
      <c r="Y636" s="100"/>
      <c r="Z636" s="100"/>
    </row>
    <row r="637" ht="14.25" customHeight="1">
      <c r="A637" s="812"/>
      <c r="B637" s="813"/>
      <c r="C637" s="813"/>
      <c r="D637" s="812"/>
      <c r="E637" s="812"/>
      <c r="F637" s="812"/>
      <c r="G637" s="812"/>
      <c r="H637" s="100"/>
      <c r="I637" s="100"/>
      <c r="J637" s="100"/>
      <c r="K637" s="100"/>
      <c r="L637" s="100"/>
      <c r="M637" s="100"/>
      <c r="N637" s="100"/>
      <c r="O637" s="100"/>
      <c r="P637" s="100"/>
      <c r="Q637" s="100"/>
      <c r="R637" s="100"/>
      <c r="S637" s="100"/>
      <c r="T637" s="100"/>
      <c r="U637" s="100"/>
      <c r="V637" s="100"/>
      <c r="W637" s="100"/>
      <c r="X637" s="100"/>
      <c r="Y637" s="100"/>
      <c r="Z637" s="100"/>
    </row>
    <row r="638" ht="14.25" customHeight="1">
      <c r="A638" s="812"/>
      <c r="B638" s="813"/>
      <c r="C638" s="813"/>
      <c r="D638" s="812"/>
      <c r="E638" s="812"/>
      <c r="F638" s="812"/>
      <c r="G638" s="812"/>
      <c r="H638" s="100"/>
      <c r="I638" s="100"/>
      <c r="J638" s="100"/>
      <c r="K638" s="100"/>
      <c r="L638" s="100"/>
      <c r="M638" s="100"/>
      <c r="N638" s="100"/>
      <c r="O638" s="100"/>
      <c r="P638" s="100"/>
      <c r="Q638" s="100"/>
      <c r="R638" s="100"/>
      <c r="S638" s="100"/>
      <c r="T638" s="100"/>
      <c r="U638" s="100"/>
      <c r="V638" s="100"/>
      <c r="W638" s="100"/>
      <c r="X638" s="100"/>
      <c r="Y638" s="100"/>
      <c r="Z638" s="100"/>
    </row>
    <row r="639" ht="14.25" customHeight="1">
      <c r="A639" s="812"/>
      <c r="B639" s="813"/>
      <c r="C639" s="813"/>
      <c r="D639" s="812"/>
      <c r="E639" s="812"/>
      <c r="F639" s="812"/>
      <c r="G639" s="812"/>
      <c r="H639" s="100"/>
      <c r="I639" s="100"/>
      <c r="J639" s="100"/>
      <c r="K639" s="100"/>
      <c r="L639" s="100"/>
      <c r="M639" s="100"/>
      <c r="N639" s="100"/>
      <c r="O639" s="100"/>
      <c r="P639" s="100"/>
      <c r="Q639" s="100"/>
      <c r="R639" s="100"/>
      <c r="S639" s="100"/>
      <c r="T639" s="100"/>
      <c r="U639" s="100"/>
      <c r="V639" s="100"/>
      <c r="W639" s="100"/>
      <c r="X639" s="100"/>
      <c r="Y639" s="100"/>
      <c r="Z639" s="100"/>
    </row>
    <row r="640" ht="14.25" customHeight="1">
      <c r="A640" s="812"/>
      <c r="B640" s="813"/>
      <c r="C640" s="813"/>
      <c r="D640" s="812"/>
      <c r="E640" s="812"/>
      <c r="F640" s="812"/>
      <c r="G640" s="812"/>
      <c r="H640" s="100"/>
      <c r="I640" s="100"/>
      <c r="J640" s="100"/>
      <c r="K640" s="100"/>
      <c r="L640" s="100"/>
      <c r="M640" s="100"/>
      <c r="N640" s="100"/>
      <c r="O640" s="100"/>
      <c r="P640" s="100"/>
      <c r="Q640" s="100"/>
      <c r="R640" s="100"/>
      <c r="S640" s="100"/>
      <c r="T640" s="100"/>
      <c r="U640" s="100"/>
      <c r="V640" s="100"/>
      <c r="W640" s="100"/>
      <c r="X640" s="100"/>
      <c r="Y640" s="100"/>
      <c r="Z640" s="100"/>
    </row>
    <row r="641" ht="14.25" customHeight="1">
      <c r="A641" s="812"/>
      <c r="B641" s="813"/>
      <c r="C641" s="813"/>
      <c r="D641" s="812"/>
      <c r="E641" s="812"/>
      <c r="F641" s="812"/>
      <c r="G641" s="812"/>
      <c r="H641" s="100"/>
      <c r="I641" s="100"/>
      <c r="J641" s="100"/>
      <c r="K641" s="100"/>
      <c r="L641" s="100"/>
      <c r="M641" s="100"/>
      <c r="N641" s="100"/>
      <c r="O641" s="100"/>
      <c r="P641" s="100"/>
      <c r="Q641" s="100"/>
      <c r="R641" s="100"/>
      <c r="S641" s="100"/>
      <c r="T641" s="100"/>
      <c r="U641" s="100"/>
      <c r="V641" s="100"/>
      <c r="W641" s="100"/>
      <c r="X641" s="100"/>
      <c r="Y641" s="100"/>
      <c r="Z641" s="100"/>
    </row>
    <row r="642" ht="14.25" customHeight="1">
      <c r="A642" s="812"/>
      <c r="B642" s="813"/>
      <c r="C642" s="813"/>
      <c r="D642" s="812"/>
      <c r="E642" s="812"/>
      <c r="F642" s="812"/>
      <c r="G642" s="812"/>
      <c r="H642" s="100"/>
      <c r="I642" s="100"/>
      <c r="J642" s="100"/>
      <c r="K642" s="100"/>
      <c r="L642" s="100"/>
      <c r="M642" s="100"/>
      <c r="N642" s="100"/>
      <c r="O642" s="100"/>
      <c r="P642" s="100"/>
      <c r="Q642" s="100"/>
      <c r="R642" s="100"/>
      <c r="S642" s="100"/>
      <c r="T642" s="100"/>
      <c r="U642" s="100"/>
      <c r="V642" s="100"/>
      <c r="W642" s="100"/>
      <c r="X642" s="100"/>
      <c r="Y642" s="100"/>
      <c r="Z642" s="100"/>
    </row>
    <row r="643" ht="14.25" customHeight="1">
      <c r="A643" s="812"/>
      <c r="B643" s="813"/>
      <c r="C643" s="813"/>
      <c r="D643" s="812"/>
      <c r="E643" s="812"/>
      <c r="F643" s="812"/>
      <c r="G643" s="812"/>
      <c r="H643" s="100"/>
      <c r="I643" s="100"/>
      <c r="J643" s="100"/>
      <c r="K643" s="100"/>
      <c r="L643" s="100"/>
      <c r="M643" s="100"/>
      <c r="N643" s="100"/>
      <c r="O643" s="100"/>
      <c r="P643" s="100"/>
      <c r="Q643" s="100"/>
      <c r="R643" s="100"/>
      <c r="S643" s="100"/>
      <c r="T643" s="100"/>
      <c r="U643" s="100"/>
      <c r="V643" s="100"/>
      <c r="W643" s="100"/>
      <c r="X643" s="100"/>
      <c r="Y643" s="100"/>
      <c r="Z643" s="100"/>
    </row>
    <row r="644" ht="14.25" customHeight="1">
      <c r="A644" s="812"/>
      <c r="B644" s="813"/>
      <c r="C644" s="813"/>
      <c r="D644" s="812"/>
      <c r="E644" s="812"/>
      <c r="F644" s="812"/>
      <c r="G644" s="812"/>
      <c r="H644" s="100"/>
      <c r="I644" s="100"/>
      <c r="J644" s="100"/>
      <c r="K644" s="100"/>
      <c r="L644" s="100"/>
      <c r="M644" s="100"/>
      <c r="N644" s="100"/>
      <c r="O644" s="100"/>
      <c r="P644" s="100"/>
      <c r="Q644" s="100"/>
      <c r="R644" s="100"/>
      <c r="S644" s="100"/>
      <c r="T644" s="100"/>
      <c r="U644" s="100"/>
      <c r="V644" s="100"/>
      <c r="W644" s="100"/>
      <c r="X644" s="100"/>
      <c r="Y644" s="100"/>
      <c r="Z644" s="100"/>
    </row>
    <row r="645" ht="14.25" customHeight="1">
      <c r="A645" s="812"/>
      <c r="B645" s="813"/>
      <c r="C645" s="813"/>
      <c r="D645" s="812"/>
      <c r="E645" s="812"/>
      <c r="F645" s="812"/>
      <c r="G645" s="812"/>
      <c r="H645" s="100"/>
      <c r="I645" s="100"/>
      <c r="J645" s="100"/>
      <c r="K645" s="100"/>
      <c r="L645" s="100"/>
      <c r="M645" s="100"/>
      <c r="N645" s="100"/>
      <c r="O645" s="100"/>
      <c r="P645" s="100"/>
      <c r="Q645" s="100"/>
      <c r="R645" s="100"/>
      <c r="S645" s="100"/>
      <c r="T645" s="100"/>
      <c r="U645" s="100"/>
      <c r="V645" s="100"/>
      <c r="W645" s="100"/>
      <c r="X645" s="100"/>
      <c r="Y645" s="100"/>
      <c r="Z645" s="100"/>
    </row>
    <row r="646" ht="14.25" customHeight="1">
      <c r="A646" s="812"/>
      <c r="B646" s="813"/>
      <c r="C646" s="813"/>
      <c r="D646" s="812"/>
      <c r="E646" s="812"/>
      <c r="F646" s="812"/>
      <c r="G646" s="812"/>
      <c r="H646" s="100"/>
      <c r="I646" s="100"/>
      <c r="J646" s="100"/>
      <c r="K646" s="100"/>
      <c r="L646" s="100"/>
      <c r="M646" s="100"/>
      <c r="N646" s="100"/>
      <c r="O646" s="100"/>
      <c r="P646" s="100"/>
      <c r="Q646" s="100"/>
      <c r="R646" s="100"/>
      <c r="S646" s="100"/>
      <c r="T646" s="100"/>
      <c r="U646" s="100"/>
      <c r="V646" s="100"/>
      <c r="W646" s="100"/>
      <c r="X646" s="100"/>
      <c r="Y646" s="100"/>
      <c r="Z646" s="100"/>
    </row>
    <row r="647" ht="14.25" customHeight="1">
      <c r="A647" s="812"/>
      <c r="B647" s="813"/>
      <c r="C647" s="813"/>
      <c r="D647" s="812"/>
      <c r="E647" s="812"/>
      <c r="F647" s="812"/>
      <c r="G647" s="812"/>
      <c r="H647" s="100"/>
      <c r="I647" s="100"/>
      <c r="J647" s="100"/>
      <c r="K647" s="100"/>
      <c r="L647" s="100"/>
      <c r="M647" s="100"/>
      <c r="N647" s="100"/>
      <c r="O647" s="100"/>
      <c r="P647" s="100"/>
      <c r="Q647" s="100"/>
      <c r="R647" s="100"/>
      <c r="S647" s="100"/>
      <c r="T647" s="100"/>
      <c r="U647" s="100"/>
      <c r="V647" s="100"/>
      <c r="W647" s="100"/>
      <c r="X647" s="100"/>
      <c r="Y647" s="100"/>
      <c r="Z647" s="100"/>
    </row>
    <row r="648" ht="14.25" customHeight="1">
      <c r="A648" s="812"/>
      <c r="B648" s="813"/>
      <c r="C648" s="813"/>
      <c r="D648" s="812"/>
      <c r="E648" s="812"/>
      <c r="F648" s="812"/>
      <c r="G648" s="812"/>
      <c r="H648" s="100"/>
      <c r="I648" s="100"/>
      <c r="J648" s="100"/>
      <c r="K648" s="100"/>
      <c r="L648" s="100"/>
      <c r="M648" s="100"/>
      <c r="N648" s="100"/>
      <c r="O648" s="100"/>
      <c r="P648" s="100"/>
      <c r="Q648" s="100"/>
      <c r="R648" s="100"/>
      <c r="S648" s="100"/>
      <c r="T648" s="100"/>
      <c r="U648" s="100"/>
      <c r="V648" s="100"/>
      <c r="W648" s="100"/>
      <c r="X648" s="100"/>
      <c r="Y648" s="100"/>
      <c r="Z648" s="100"/>
    </row>
    <row r="649" ht="14.25" customHeight="1">
      <c r="A649" s="812"/>
      <c r="B649" s="813"/>
      <c r="C649" s="813"/>
      <c r="D649" s="812"/>
      <c r="E649" s="812"/>
      <c r="F649" s="812"/>
      <c r="G649" s="812"/>
      <c r="H649" s="100"/>
      <c r="I649" s="100"/>
      <c r="J649" s="100"/>
      <c r="K649" s="100"/>
      <c r="L649" s="100"/>
      <c r="M649" s="100"/>
      <c r="N649" s="100"/>
      <c r="O649" s="100"/>
      <c r="P649" s="100"/>
      <c r="Q649" s="100"/>
      <c r="R649" s="100"/>
      <c r="S649" s="100"/>
      <c r="T649" s="100"/>
      <c r="U649" s="100"/>
      <c r="V649" s="100"/>
      <c r="W649" s="100"/>
      <c r="X649" s="100"/>
      <c r="Y649" s="100"/>
      <c r="Z649" s="100"/>
    </row>
    <row r="650" ht="14.25" customHeight="1">
      <c r="A650" s="812"/>
      <c r="B650" s="813"/>
      <c r="C650" s="813"/>
      <c r="D650" s="812"/>
      <c r="E650" s="812"/>
      <c r="F650" s="812"/>
      <c r="G650" s="812"/>
      <c r="H650" s="100"/>
      <c r="I650" s="100"/>
      <c r="J650" s="100"/>
      <c r="K650" s="100"/>
      <c r="L650" s="100"/>
      <c r="M650" s="100"/>
      <c r="N650" s="100"/>
      <c r="O650" s="100"/>
      <c r="P650" s="100"/>
      <c r="Q650" s="100"/>
      <c r="R650" s="100"/>
      <c r="S650" s="100"/>
      <c r="T650" s="100"/>
      <c r="U650" s="100"/>
      <c r="V650" s="100"/>
      <c r="W650" s="100"/>
      <c r="X650" s="100"/>
      <c r="Y650" s="100"/>
      <c r="Z650" s="100"/>
    </row>
    <row r="651" ht="14.25" customHeight="1">
      <c r="A651" s="812"/>
      <c r="B651" s="813"/>
      <c r="C651" s="813"/>
      <c r="D651" s="812"/>
      <c r="E651" s="812"/>
      <c r="F651" s="812"/>
      <c r="G651" s="812"/>
      <c r="H651" s="100"/>
      <c r="I651" s="100"/>
      <c r="J651" s="100"/>
      <c r="K651" s="100"/>
      <c r="L651" s="100"/>
      <c r="M651" s="100"/>
      <c r="N651" s="100"/>
      <c r="O651" s="100"/>
      <c r="P651" s="100"/>
      <c r="Q651" s="100"/>
      <c r="R651" s="100"/>
      <c r="S651" s="100"/>
      <c r="T651" s="100"/>
      <c r="U651" s="100"/>
      <c r="V651" s="100"/>
      <c r="W651" s="100"/>
      <c r="X651" s="100"/>
      <c r="Y651" s="100"/>
      <c r="Z651" s="100"/>
    </row>
    <row r="652" ht="14.25" customHeight="1">
      <c r="A652" s="812"/>
      <c r="B652" s="813"/>
      <c r="C652" s="813"/>
      <c r="D652" s="812"/>
      <c r="E652" s="812"/>
      <c r="F652" s="812"/>
      <c r="G652" s="812"/>
      <c r="H652" s="100"/>
      <c r="I652" s="100"/>
      <c r="J652" s="100"/>
      <c r="K652" s="100"/>
      <c r="L652" s="100"/>
      <c r="M652" s="100"/>
      <c r="N652" s="100"/>
      <c r="O652" s="100"/>
      <c r="P652" s="100"/>
      <c r="Q652" s="100"/>
      <c r="R652" s="100"/>
      <c r="S652" s="100"/>
      <c r="T652" s="100"/>
      <c r="U652" s="100"/>
      <c r="V652" s="100"/>
      <c r="W652" s="100"/>
      <c r="X652" s="100"/>
      <c r="Y652" s="100"/>
      <c r="Z652" s="100"/>
    </row>
    <row r="653" ht="14.25" customHeight="1">
      <c r="A653" s="812"/>
      <c r="B653" s="813"/>
      <c r="C653" s="813"/>
      <c r="D653" s="812"/>
      <c r="E653" s="812"/>
      <c r="F653" s="812"/>
      <c r="G653" s="812"/>
      <c r="H653" s="100"/>
      <c r="I653" s="100"/>
      <c r="J653" s="100"/>
      <c r="K653" s="100"/>
      <c r="L653" s="100"/>
      <c r="M653" s="100"/>
      <c r="N653" s="100"/>
      <c r="O653" s="100"/>
      <c r="P653" s="100"/>
      <c r="Q653" s="100"/>
      <c r="R653" s="100"/>
      <c r="S653" s="100"/>
      <c r="T653" s="100"/>
      <c r="U653" s="100"/>
      <c r="V653" s="100"/>
      <c r="W653" s="100"/>
      <c r="X653" s="100"/>
      <c r="Y653" s="100"/>
      <c r="Z653" s="100"/>
    </row>
    <row r="654" ht="14.25" customHeight="1">
      <c r="A654" s="812"/>
      <c r="B654" s="813"/>
      <c r="C654" s="813"/>
      <c r="D654" s="812"/>
      <c r="E654" s="812"/>
      <c r="F654" s="812"/>
      <c r="G654" s="812"/>
      <c r="H654" s="100"/>
      <c r="I654" s="100"/>
      <c r="J654" s="100"/>
      <c r="K654" s="100"/>
      <c r="L654" s="100"/>
      <c r="M654" s="100"/>
      <c r="N654" s="100"/>
      <c r="O654" s="100"/>
      <c r="P654" s="100"/>
      <c r="Q654" s="100"/>
      <c r="R654" s="100"/>
      <c r="S654" s="100"/>
      <c r="T654" s="100"/>
      <c r="U654" s="100"/>
      <c r="V654" s="100"/>
      <c r="W654" s="100"/>
      <c r="X654" s="100"/>
      <c r="Y654" s="100"/>
      <c r="Z654" s="100"/>
    </row>
    <row r="655" ht="14.25" customHeight="1">
      <c r="A655" s="812"/>
      <c r="B655" s="813"/>
      <c r="C655" s="813"/>
      <c r="D655" s="812"/>
      <c r="E655" s="812"/>
      <c r="F655" s="812"/>
      <c r="G655" s="812"/>
      <c r="H655" s="100"/>
      <c r="I655" s="100"/>
      <c r="J655" s="100"/>
      <c r="K655" s="100"/>
      <c r="L655" s="100"/>
      <c r="M655" s="100"/>
      <c r="N655" s="100"/>
      <c r="O655" s="100"/>
      <c r="P655" s="100"/>
      <c r="Q655" s="100"/>
      <c r="R655" s="100"/>
      <c r="S655" s="100"/>
      <c r="T655" s="100"/>
      <c r="U655" s="100"/>
      <c r="V655" s="100"/>
      <c r="W655" s="100"/>
      <c r="X655" s="100"/>
      <c r="Y655" s="100"/>
      <c r="Z655" s="100"/>
    </row>
    <row r="656" ht="14.25" customHeight="1">
      <c r="A656" s="812"/>
      <c r="B656" s="813"/>
      <c r="C656" s="813"/>
      <c r="D656" s="812"/>
      <c r="E656" s="812"/>
      <c r="F656" s="812"/>
      <c r="G656" s="812"/>
      <c r="H656" s="100"/>
      <c r="I656" s="100"/>
      <c r="J656" s="100"/>
      <c r="K656" s="100"/>
      <c r="L656" s="100"/>
      <c r="M656" s="100"/>
      <c r="N656" s="100"/>
      <c r="O656" s="100"/>
      <c r="P656" s="100"/>
      <c r="Q656" s="100"/>
      <c r="R656" s="100"/>
      <c r="S656" s="100"/>
      <c r="T656" s="100"/>
      <c r="U656" s="100"/>
      <c r="V656" s="100"/>
      <c r="W656" s="100"/>
      <c r="X656" s="100"/>
      <c r="Y656" s="100"/>
      <c r="Z656" s="100"/>
    </row>
    <row r="657" ht="14.25" customHeight="1">
      <c r="A657" s="812"/>
      <c r="B657" s="813"/>
      <c r="C657" s="813"/>
      <c r="D657" s="812"/>
      <c r="E657" s="812"/>
      <c r="F657" s="812"/>
      <c r="G657" s="812"/>
      <c r="H657" s="100"/>
      <c r="I657" s="100"/>
      <c r="J657" s="100"/>
      <c r="K657" s="100"/>
      <c r="L657" s="100"/>
      <c r="M657" s="100"/>
      <c r="N657" s="100"/>
      <c r="O657" s="100"/>
      <c r="P657" s="100"/>
      <c r="Q657" s="100"/>
      <c r="R657" s="100"/>
      <c r="S657" s="100"/>
      <c r="T657" s="100"/>
      <c r="U657" s="100"/>
      <c r="V657" s="100"/>
      <c r="W657" s="100"/>
      <c r="X657" s="100"/>
      <c r="Y657" s="100"/>
      <c r="Z657" s="100"/>
    </row>
    <row r="658" ht="14.25" customHeight="1">
      <c r="A658" s="812"/>
      <c r="B658" s="813"/>
      <c r="C658" s="813"/>
      <c r="D658" s="812"/>
      <c r="E658" s="812"/>
      <c r="F658" s="812"/>
      <c r="G658" s="812"/>
      <c r="H658" s="100"/>
      <c r="I658" s="100"/>
      <c r="J658" s="100"/>
      <c r="K658" s="100"/>
      <c r="L658" s="100"/>
      <c r="M658" s="100"/>
      <c r="N658" s="100"/>
      <c r="O658" s="100"/>
      <c r="P658" s="100"/>
      <c r="Q658" s="100"/>
      <c r="R658" s="100"/>
      <c r="S658" s="100"/>
      <c r="T658" s="100"/>
      <c r="U658" s="100"/>
      <c r="V658" s="100"/>
      <c r="W658" s="100"/>
      <c r="X658" s="100"/>
      <c r="Y658" s="100"/>
      <c r="Z658" s="100"/>
    </row>
    <row r="659" ht="14.25" customHeight="1">
      <c r="A659" s="812"/>
      <c r="B659" s="813"/>
      <c r="C659" s="813"/>
      <c r="D659" s="812"/>
      <c r="E659" s="812"/>
      <c r="F659" s="812"/>
      <c r="G659" s="812"/>
      <c r="H659" s="100"/>
      <c r="I659" s="100"/>
      <c r="J659" s="100"/>
      <c r="K659" s="100"/>
      <c r="L659" s="100"/>
      <c r="M659" s="100"/>
      <c r="N659" s="100"/>
      <c r="O659" s="100"/>
      <c r="P659" s="100"/>
      <c r="Q659" s="100"/>
      <c r="R659" s="100"/>
      <c r="S659" s="100"/>
      <c r="T659" s="100"/>
      <c r="U659" s="100"/>
      <c r="V659" s="100"/>
      <c r="W659" s="100"/>
      <c r="X659" s="100"/>
      <c r="Y659" s="100"/>
      <c r="Z659" s="100"/>
    </row>
    <row r="660" ht="14.25" customHeight="1">
      <c r="A660" s="812"/>
      <c r="B660" s="813"/>
      <c r="C660" s="813"/>
      <c r="D660" s="812"/>
      <c r="E660" s="812"/>
      <c r="F660" s="812"/>
      <c r="G660" s="812"/>
      <c r="H660" s="100"/>
      <c r="I660" s="100"/>
      <c r="J660" s="100"/>
      <c r="K660" s="100"/>
      <c r="L660" s="100"/>
      <c r="M660" s="100"/>
      <c r="N660" s="100"/>
      <c r="O660" s="100"/>
      <c r="P660" s="100"/>
      <c r="Q660" s="100"/>
      <c r="R660" s="100"/>
      <c r="S660" s="100"/>
      <c r="T660" s="100"/>
      <c r="U660" s="100"/>
      <c r="V660" s="100"/>
      <c r="W660" s="100"/>
      <c r="X660" s="100"/>
      <c r="Y660" s="100"/>
      <c r="Z660" s="100"/>
    </row>
    <row r="661" ht="14.25" customHeight="1">
      <c r="A661" s="812"/>
      <c r="B661" s="813"/>
      <c r="C661" s="813"/>
      <c r="D661" s="812"/>
      <c r="E661" s="812"/>
      <c r="F661" s="812"/>
      <c r="G661" s="812"/>
      <c r="H661" s="100"/>
      <c r="I661" s="100"/>
      <c r="J661" s="100"/>
      <c r="K661" s="100"/>
      <c r="L661" s="100"/>
      <c r="M661" s="100"/>
      <c r="N661" s="100"/>
      <c r="O661" s="100"/>
      <c r="P661" s="100"/>
      <c r="Q661" s="100"/>
      <c r="R661" s="100"/>
      <c r="S661" s="100"/>
      <c r="T661" s="100"/>
      <c r="U661" s="100"/>
      <c r="V661" s="100"/>
      <c r="W661" s="100"/>
      <c r="X661" s="100"/>
      <c r="Y661" s="100"/>
      <c r="Z661" s="100"/>
    </row>
    <row r="662" ht="14.25" customHeight="1">
      <c r="A662" s="812"/>
      <c r="B662" s="813"/>
      <c r="C662" s="813"/>
      <c r="D662" s="812"/>
      <c r="E662" s="812"/>
      <c r="F662" s="812"/>
      <c r="G662" s="812"/>
      <c r="H662" s="100"/>
      <c r="I662" s="100"/>
      <c r="J662" s="100"/>
      <c r="K662" s="100"/>
      <c r="L662" s="100"/>
      <c r="M662" s="100"/>
      <c r="N662" s="100"/>
      <c r="O662" s="100"/>
      <c r="P662" s="100"/>
      <c r="Q662" s="100"/>
      <c r="R662" s="100"/>
      <c r="S662" s="100"/>
      <c r="T662" s="100"/>
      <c r="U662" s="100"/>
      <c r="V662" s="100"/>
      <c r="W662" s="100"/>
      <c r="X662" s="100"/>
      <c r="Y662" s="100"/>
      <c r="Z662" s="100"/>
    </row>
    <row r="663" ht="14.25" customHeight="1">
      <c r="A663" s="812"/>
      <c r="B663" s="813"/>
      <c r="C663" s="813"/>
      <c r="D663" s="812"/>
      <c r="E663" s="812"/>
      <c r="F663" s="812"/>
      <c r="G663" s="812"/>
      <c r="H663" s="100"/>
      <c r="I663" s="100"/>
      <c r="J663" s="100"/>
      <c r="K663" s="100"/>
      <c r="L663" s="100"/>
      <c r="M663" s="100"/>
      <c r="N663" s="100"/>
      <c r="O663" s="100"/>
      <c r="P663" s="100"/>
      <c r="Q663" s="100"/>
      <c r="R663" s="100"/>
      <c r="S663" s="100"/>
      <c r="T663" s="100"/>
      <c r="U663" s="100"/>
      <c r="V663" s="100"/>
      <c r="W663" s="100"/>
      <c r="X663" s="100"/>
      <c r="Y663" s="100"/>
      <c r="Z663" s="100"/>
    </row>
    <row r="664" ht="14.25" customHeight="1">
      <c r="A664" s="812"/>
      <c r="B664" s="813"/>
      <c r="C664" s="813"/>
      <c r="D664" s="812"/>
      <c r="E664" s="812"/>
      <c r="F664" s="812"/>
      <c r="G664" s="812"/>
      <c r="H664" s="100"/>
      <c r="I664" s="100"/>
      <c r="J664" s="100"/>
      <c r="K664" s="100"/>
      <c r="L664" s="100"/>
      <c r="M664" s="100"/>
      <c r="N664" s="100"/>
      <c r="O664" s="100"/>
      <c r="P664" s="100"/>
      <c r="Q664" s="100"/>
      <c r="R664" s="100"/>
      <c r="S664" s="100"/>
      <c r="T664" s="100"/>
      <c r="U664" s="100"/>
      <c r="V664" s="100"/>
      <c r="W664" s="100"/>
      <c r="X664" s="100"/>
      <c r="Y664" s="100"/>
      <c r="Z664" s="100"/>
    </row>
    <row r="665" ht="14.25" customHeight="1">
      <c r="A665" s="812"/>
      <c r="B665" s="813"/>
      <c r="C665" s="813"/>
      <c r="D665" s="812"/>
      <c r="E665" s="812"/>
      <c r="F665" s="812"/>
      <c r="G665" s="812"/>
      <c r="H665" s="100"/>
      <c r="I665" s="100"/>
      <c r="J665" s="100"/>
      <c r="K665" s="100"/>
      <c r="L665" s="100"/>
      <c r="M665" s="100"/>
      <c r="N665" s="100"/>
      <c r="O665" s="100"/>
      <c r="P665" s="100"/>
      <c r="Q665" s="100"/>
      <c r="R665" s="100"/>
      <c r="S665" s="100"/>
      <c r="T665" s="100"/>
      <c r="U665" s="100"/>
      <c r="V665" s="100"/>
      <c r="W665" s="100"/>
      <c r="X665" s="100"/>
      <c r="Y665" s="100"/>
      <c r="Z665" s="100"/>
    </row>
    <row r="666" ht="14.25" customHeight="1">
      <c r="A666" s="812"/>
      <c r="B666" s="813"/>
      <c r="C666" s="813"/>
      <c r="D666" s="812"/>
      <c r="E666" s="812"/>
      <c r="F666" s="812"/>
      <c r="G666" s="812"/>
      <c r="H666" s="100"/>
      <c r="I666" s="100"/>
      <c r="J666" s="100"/>
      <c r="K666" s="100"/>
      <c r="L666" s="100"/>
      <c r="M666" s="100"/>
      <c r="N666" s="100"/>
      <c r="O666" s="100"/>
      <c r="P666" s="100"/>
      <c r="Q666" s="100"/>
      <c r="R666" s="100"/>
      <c r="S666" s="100"/>
      <c r="T666" s="100"/>
      <c r="U666" s="100"/>
      <c r="V666" s="100"/>
      <c r="W666" s="100"/>
      <c r="X666" s="100"/>
      <c r="Y666" s="100"/>
      <c r="Z666" s="100"/>
    </row>
    <row r="667" ht="14.25" customHeight="1">
      <c r="A667" s="812"/>
      <c r="B667" s="813"/>
      <c r="C667" s="813"/>
      <c r="D667" s="812"/>
      <c r="E667" s="812"/>
      <c r="F667" s="812"/>
      <c r="G667" s="812"/>
      <c r="H667" s="100"/>
      <c r="I667" s="100"/>
      <c r="J667" s="100"/>
      <c r="K667" s="100"/>
      <c r="L667" s="100"/>
      <c r="M667" s="100"/>
      <c r="N667" s="100"/>
      <c r="O667" s="100"/>
      <c r="P667" s="100"/>
      <c r="Q667" s="100"/>
      <c r="R667" s="100"/>
      <c r="S667" s="100"/>
      <c r="T667" s="100"/>
      <c r="U667" s="100"/>
      <c r="V667" s="100"/>
      <c r="W667" s="100"/>
      <c r="X667" s="100"/>
      <c r="Y667" s="100"/>
      <c r="Z667" s="100"/>
    </row>
    <row r="668" ht="14.25" customHeight="1">
      <c r="A668" s="812"/>
      <c r="B668" s="813"/>
      <c r="C668" s="813"/>
      <c r="D668" s="812"/>
      <c r="E668" s="812"/>
      <c r="F668" s="812"/>
      <c r="G668" s="812"/>
      <c r="H668" s="100"/>
      <c r="I668" s="100"/>
      <c r="J668" s="100"/>
      <c r="K668" s="100"/>
      <c r="L668" s="100"/>
      <c r="M668" s="100"/>
      <c r="N668" s="100"/>
      <c r="O668" s="100"/>
      <c r="P668" s="100"/>
      <c r="Q668" s="100"/>
      <c r="R668" s="100"/>
      <c r="S668" s="100"/>
      <c r="T668" s="100"/>
      <c r="U668" s="100"/>
      <c r="V668" s="100"/>
      <c r="W668" s="100"/>
      <c r="X668" s="100"/>
      <c r="Y668" s="100"/>
      <c r="Z668" s="100"/>
    </row>
    <row r="669" ht="14.25" customHeight="1">
      <c r="A669" s="812"/>
      <c r="B669" s="813"/>
      <c r="C669" s="813"/>
      <c r="D669" s="812"/>
      <c r="E669" s="812"/>
      <c r="F669" s="812"/>
      <c r="G669" s="812"/>
      <c r="H669" s="100"/>
      <c r="I669" s="100"/>
      <c r="J669" s="100"/>
      <c r="K669" s="100"/>
      <c r="L669" s="100"/>
      <c r="M669" s="100"/>
      <c r="N669" s="100"/>
      <c r="O669" s="100"/>
      <c r="P669" s="100"/>
      <c r="Q669" s="100"/>
      <c r="R669" s="100"/>
      <c r="S669" s="100"/>
      <c r="T669" s="100"/>
      <c r="U669" s="100"/>
      <c r="V669" s="100"/>
      <c r="W669" s="100"/>
      <c r="X669" s="100"/>
      <c r="Y669" s="100"/>
      <c r="Z669" s="100"/>
    </row>
    <row r="670" ht="14.25" customHeight="1">
      <c r="A670" s="812"/>
      <c r="B670" s="813"/>
      <c r="C670" s="813"/>
      <c r="D670" s="812"/>
      <c r="E670" s="812"/>
      <c r="F670" s="812"/>
      <c r="G670" s="812"/>
      <c r="H670" s="100"/>
      <c r="I670" s="100"/>
      <c r="J670" s="100"/>
      <c r="K670" s="100"/>
      <c r="L670" s="100"/>
      <c r="M670" s="100"/>
      <c r="N670" s="100"/>
      <c r="O670" s="100"/>
      <c r="P670" s="100"/>
      <c r="Q670" s="100"/>
      <c r="R670" s="100"/>
      <c r="S670" s="100"/>
      <c r="T670" s="100"/>
      <c r="U670" s="100"/>
      <c r="V670" s="100"/>
      <c r="W670" s="100"/>
      <c r="X670" s="100"/>
      <c r="Y670" s="100"/>
      <c r="Z670" s="100"/>
    </row>
    <row r="671" ht="14.25" customHeight="1">
      <c r="A671" s="812"/>
      <c r="B671" s="813"/>
      <c r="C671" s="813"/>
      <c r="D671" s="812"/>
      <c r="E671" s="812"/>
      <c r="F671" s="812"/>
      <c r="G671" s="812"/>
      <c r="H671" s="100"/>
      <c r="I671" s="100"/>
      <c r="J671" s="100"/>
      <c r="K671" s="100"/>
      <c r="L671" s="100"/>
      <c r="M671" s="100"/>
      <c r="N671" s="100"/>
      <c r="O671" s="100"/>
      <c r="P671" s="100"/>
      <c r="Q671" s="100"/>
      <c r="R671" s="100"/>
      <c r="S671" s="100"/>
      <c r="T671" s="100"/>
      <c r="U671" s="100"/>
      <c r="V671" s="100"/>
      <c r="W671" s="100"/>
      <c r="X671" s="100"/>
      <c r="Y671" s="100"/>
      <c r="Z671" s="100"/>
    </row>
    <row r="672" ht="14.25" customHeight="1">
      <c r="A672" s="812"/>
      <c r="B672" s="813"/>
      <c r="C672" s="813"/>
      <c r="D672" s="812"/>
      <c r="E672" s="812"/>
      <c r="F672" s="812"/>
      <c r="G672" s="812"/>
      <c r="H672" s="100"/>
      <c r="I672" s="100"/>
      <c r="J672" s="100"/>
      <c r="K672" s="100"/>
      <c r="L672" s="100"/>
      <c r="M672" s="100"/>
      <c r="N672" s="100"/>
      <c r="O672" s="100"/>
      <c r="P672" s="100"/>
      <c r="Q672" s="100"/>
      <c r="R672" s="100"/>
      <c r="S672" s="100"/>
      <c r="T672" s="100"/>
      <c r="U672" s="100"/>
      <c r="V672" s="100"/>
      <c r="W672" s="100"/>
      <c r="X672" s="100"/>
      <c r="Y672" s="100"/>
      <c r="Z672" s="100"/>
    </row>
    <row r="673" ht="14.25" customHeight="1">
      <c r="A673" s="812"/>
      <c r="B673" s="813"/>
      <c r="C673" s="813"/>
      <c r="D673" s="812"/>
      <c r="E673" s="812"/>
      <c r="F673" s="812"/>
      <c r="G673" s="812"/>
      <c r="H673" s="100"/>
      <c r="I673" s="100"/>
      <c r="J673" s="100"/>
      <c r="K673" s="100"/>
      <c r="L673" s="100"/>
      <c r="M673" s="100"/>
      <c r="N673" s="100"/>
      <c r="O673" s="100"/>
      <c r="P673" s="100"/>
      <c r="Q673" s="100"/>
      <c r="R673" s="100"/>
      <c r="S673" s="100"/>
      <c r="T673" s="100"/>
      <c r="U673" s="100"/>
      <c r="V673" s="100"/>
      <c r="W673" s="100"/>
      <c r="X673" s="100"/>
      <c r="Y673" s="100"/>
      <c r="Z673" s="100"/>
    </row>
    <row r="674" ht="14.25" customHeight="1">
      <c r="A674" s="812"/>
      <c r="B674" s="813"/>
      <c r="C674" s="813"/>
      <c r="D674" s="812"/>
      <c r="E674" s="812"/>
      <c r="F674" s="812"/>
      <c r="G674" s="812"/>
      <c r="H674" s="100"/>
      <c r="I674" s="100"/>
      <c r="J674" s="100"/>
      <c r="K674" s="100"/>
      <c r="L674" s="100"/>
      <c r="M674" s="100"/>
      <c r="N674" s="100"/>
      <c r="O674" s="100"/>
      <c r="P674" s="100"/>
      <c r="Q674" s="100"/>
      <c r="R674" s="100"/>
      <c r="S674" s="100"/>
      <c r="T674" s="100"/>
      <c r="U674" s="100"/>
      <c r="V674" s="100"/>
      <c r="W674" s="100"/>
      <c r="X674" s="100"/>
      <c r="Y674" s="100"/>
      <c r="Z674" s="100"/>
    </row>
    <row r="675" ht="14.25" customHeight="1">
      <c r="A675" s="812"/>
      <c r="B675" s="813"/>
      <c r="C675" s="813"/>
      <c r="D675" s="812"/>
      <c r="E675" s="812"/>
      <c r="F675" s="812"/>
      <c r="G675" s="812"/>
      <c r="H675" s="100"/>
      <c r="I675" s="100"/>
      <c r="J675" s="100"/>
      <c r="K675" s="100"/>
      <c r="L675" s="100"/>
      <c r="M675" s="100"/>
      <c r="N675" s="100"/>
      <c r="O675" s="100"/>
      <c r="P675" s="100"/>
      <c r="Q675" s="100"/>
      <c r="R675" s="100"/>
      <c r="S675" s="100"/>
      <c r="T675" s="100"/>
      <c r="U675" s="100"/>
      <c r="V675" s="100"/>
      <c r="W675" s="100"/>
      <c r="X675" s="100"/>
      <c r="Y675" s="100"/>
      <c r="Z675" s="100"/>
    </row>
    <row r="676" ht="14.25" customHeight="1">
      <c r="A676" s="812"/>
      <c r="B676" s="813"/>
      <c r="C676" s="813"/>
      <c r="D676" s="812"/>
      <c r="E676" s="812"/>
      <c r="F676" s="812"/>
      <c r="G676" s="812"/>
      <c r="H676" s="100"/>
      <c r="I676" s="100"/>
      <c r="J676" s="100"/>
      <c r="K676" s="100"/>
      <c r="L676" s="100"/>
      <c r="M676" s="100"/>
      <c r="N676" s="100"/>
      <c r="O676" s="100"/>
      <c r="P676" s="100"/>
      <c r="Q676" s="100"/>
      <c r="R676" s="100"/>
      <c r="S676" s="100"/>
      <c r="T676" s="100"/>
      <c r="U676" s="100"/>
      <c r="V676" s="100"/>
      <c r="W676" s="100"/>
      <c r="X676" s="100"/>
      <c r="Y676" s="100"/>
      <c r="Z676" s="100"/>
    </row>
    <row r="677" ht="14.25" customHeight="1">
      <c r="A677" s="812"/>
      <c r="B677" s="813"/>
      <c r="C677" s="813"/>
      <c r="D677" s="812"/>
      <c r="E677" s="812"/>
      <c r="F677" s="812"/>
      <c r="G677" s="812"/>
      <c r="H677" s="100"/>
      <c r="I677" s="100"/>
      <c r="J677" s="100"/>
      <c r="K677" s="100"/>
      <c r="L677" s="100"/>
      <c r="M677" s="100"/>
      <c r="N677" s="100"/>
      <c r="O677" s="100"/>
      <c r="P677" s="100"/>
      <c r="Q677" s="100"/>
      <c r="R677" s="100"/>
      <c r="S677" s="100"/>
      <c r="T677" s="100"/>
      <c r="U677" s="100"/>
      <c r="V677" s="100"/>
      <c r="W677" s="100"/>
      <c r="X677" s="100"/>
      <c r="Y677" s="100"/>
      <c r="Z677" s="100"/>
    </row>
    <row r="678" ht="14.25" customHeight="1">
      <c r="A678" s="812"/>
      <c r="B678" s="813"/>
      <c r="C678" s="813"/>
      <c r="D678" s="812"/>
      <c r="E678" s="812"/>
      <c r="F678" s="812"/>
      <c r="G678" s="812"/>
      <c r="H678" s="100"/>
      <c r="I678" s="100"/>
      <c r="J678" s="100"/>
      <c r="K678" s="100"/>
      <c r="L678" s="100"/>
      <c r="M678" s="100"/>
      <c r="N678" s="100"/>
      <c r="O678" s="100"/>
      <c r="P678" s="100"/>
      <c r="Q678" s="100"/>
      <c r="R678" s="100"/>
      <c r="S678" s="100"/>
      <c r="T678" s="100"/>
      <c r="U678" s="100"/>
      <c r="V678" s="100"/>
      <c r="W678" s="100"/>
      <c r="X678" s="100"/>
      <c r="Y678" s="100"/>
      <c r="Z678" s="100"/>
    </row>
    <row r="679" ht="14.25" customHeight="1">
      <c r="A679" s="812"/>
      <c r="B679" s="813"/>
      <c r="C679" s="813"/>
      <c r="D679" s="812"/>
      <c r="E679" s="812"/>
      <c r="F679" s="812"/>
      <c r="G679" s="812"/>
      <c r="H679" s="100"/>
      <c r="I679" s="100"/>
      <c r="J679" s="100"/>
      <c r="K679" s="100"/>
      <c r="L679" s="100"/>
      <c r="M679" s="100"/>
      <c r="N679" s="100"/>
      <c r="O679" s="100"/>
      <c r="P679" s="100"/>
      <c r="Q679" s="100"/>
      <c r="R679" s="100"/>
      <c r="S679" s="100"/>
      <c r="T679" s="100"/>
      <c r="U679" s="100"/>
      <c r="V679" s="100"/>
      <c r="W679" s="100"/>
      <c r="X679" s="100"/>
      <c r="Y679" s="100"/>
      <c r="Z679" s="100"/>
    </row>
    <row r="680" ht="14.25" customHeight="1">
      <c r="A680" s="812"/>
      <c r="B680" s="813"/>
      <c r="C680" s="813"/>
      <c r="D680" s="812"/>
      <c r="E680" s="812"/>
      <c r="F680" s="812"/>
      <c r="G680" s="812"/>
      <c r="H680" s="100"/>
      <c r="I680" s="100"/>
      <c r="J680" s="100"/>
      <c r="K680" s="100"/>
      <c r="L680" s="100"/>
      <c r="M680" s="100"/>
      <c r="N680" s="100"/>
      <c r="O680" s="100"/>
      <c r="P680" s="100"/>
      <c r="Q680" s="100"/>
      <c r="R680" s="100"/>
      <c r="S680" s="100"/>
      <c r="T680" s="100"/>
      <c r="U680" s="100"/>
      <c r="V680" s="100"/>
      <c r="W680" s="100"/>
      <c r="X680" s="100"/>
      <c r="Y680" s="100"/>
      <c r="Z680" s="100"/>
    </row>
    <row r="681" ht="14.25" customHeight="1">
      <c r="A681" s="812"/>
      <c r="B681" s="813"/>
      <c r="C681" s="813"/>
      <c r="D681" s="812"/>
      <c r="E681" s="812"/>
      <c r="F681" s="812"/>
      <c r="G681" s="812"/>
      <c r="H681" s="100"/>
      <c r="I681" s="100"/>
      <c r="J681" s="100"/>
      <c r="K681" s="100"/>
      <c r="L681" s="100"/>
      <c r="M681" s="100"/>
      <c r="N681" s="100"/>
      <c r="O681" s="100"/>
      <c r="P681" s="100"/>
      <c r="Q681" s="100"/>
      <c r="R681" s="100"/>
      <c r="S681" s="100"/>
      <c r="T681" s="100"/>
      <c r="U681" s="100"/>
      <c r="V681" s="100"/>
      <c r="W681" s="100"/>
      <c r="X681" s="100"/>
      <c r="Y681" s="100"/>
      <c r="Z681" s="100"/>
    </row>
    <row r="682" ht="14.25" customHeight="1">
      <c r="A682" s="812"/>
      <c r="B682" s="813"/>
      <c r="C682" s="813"/>
      <c r="D682" s="812"/>
      <c r="E682" s="812"/>
      <c r="F682" s="812"/>
      <c r="G682" s="812"/>
      <c r="H682" s="100"/>
      <c r="I682" s="100"/>
      <c r="J682" s="100"/>
      <c r="K682" s="100"/>
      <c r="L682" s="100"/>
      <c r="M682" s="100"/>
      <c r="N682" s="100"/>
      <c r="O682" s="100"/>
      <c r="P682" s="100"/>
      <c r="Q682" s="100"/>
      <c r="R682" s="100"/>
      <c r="S682" s="100"/>
      <c r="T682" s="100"/>
      <c r="U682" s="100"/>
      <c r="V682" s="100"/>
      <c r="W682" s="100"/>
      <c r="X682" s="100"/>
      <c r="Y682" s="100"/>
      <c r="Z682" s="100"/>
    </row>
    <row r="683" ht="14.25" customHeight="1">
      <c r="A683" s="812"/>
      <c r="B683" s="813"/>
      <c r="C683" s="813"/>
      <c r="D683" s="812"/>
      <c r="E683" s="812"/>
      <c r="F683" s="812"/>
      <c r="G683" s="812"/>
      <c r="H683" s="100"/>
      <c r="I683" s="100"/>
      <c r="J683" s="100"/>
      <c r="K683" s="100"/>
      <c r="L683" s="100"/>
      <c r="M683" s="100"/>
      <c r="N683" s="100"/>
      <c r="O683" s="100"/>
      <c r="P683" s="100"/>
      <c r="Q683" s="100"/>
      <c r="R683" s="100"/>
      <c r="S683" s="100"/>
      <c r="T683" s="100"/>
      <c r="U683" s="100"/>
      <c r="V683" s="100"/>
      <c r="W683" s="100"/>
      <c r="X683" s="100"/>
      <c r="Y683" s="100"/>
      <c r="Z683" s="100"/>
    </row>
    <row r="684" ht="14.25" customHeight="1">
      <c r="A684" s="812"/>
      <c r="B684" s="813"/>
      <c r="C684" s="813"/>
      <c r="D684" s="812"/>
      <c r="E684" s="812"/>
      <c r="F684" s="812"/>
      <c r="G684" s="812"/>
      <c r="H684" s="100"/>
      <c r="I684" s="100"/>
      <c r="J684" s="100"/>
      <c r="K684" s="100"/>
      <c r="L684" s="100"/>
      <c r="M684" s="100"/>
      <c r="N684" s="100"/>
      <c r="O684" s="100"/>
      <c r="P684" s="100"/>
      <c r="Q684" s="100"/>
      <c r="R684" s="100"/>
      <c r="S684" s="100"/>
      <c r="T684" s="100"/>
      <c r="U684" s="100"/>
      <c r="V684" s="100"/>
      <c r="W684" s="100"/>
      <c r="X684" s="100"/>
      <c r="Y684" s="100"/>
      <c r="Z684" s="100"/>
    </row>
    <row r="685" ht="14.25" customHeight="1">
      <c r="A685" s="812"/>
      <c r="B685" s="813"/>
      <c r="C685" s="813"/>
      <c r="D685" s="812"/>
      <c r="E685" s="812"/>
      <c r="F685" s="812"/>
      <c r="G685" s="812"/>
      <c r="H685" s="100"/>
      <c r="I685" s="100"/>
      <c r="J685" s="100"/>
      <c r="K685" s="100"/>
      <c r="L685" s="100"/>
      <c r="M685" s="100"/>
      <c r="N685" s="100"/>
      <c r="O685" s="100"/>
      <c r="P685" s="100"/>
      <c r="Q685" s="100"/>
      <c r="R685" s="100"/>
      <c r="S685" s="100"/>
      <c r="T685" s="100"/>
      <c r="U685" s="100"/>
      <c r="V685" s="100"/>
      <c r="W685" s="100"/>
      <c r="X685" s="100"/>
      <c r="Y685" s="100"/>
      <c r="Z685" s="100"/>
    </row>
    <row r="686" ht="14.25" customHeight="1">
      <c r="A686" s="812"/>
      <c r="B686" s="813"/>
      <c r="C686" s="813"/>
      <c r="D686" s="812"/>
      <c r="E686" s="812"/>
      <c r="F686" s="812"/>
      <c r="G686" s="812"/>
      <c r="H686" s="100"/>
      <c r="I686" s="100"/>
      <c r="J686" s="100"/>
      <c r="K686" s="100"/>
      <c r="L686" s="100"/>
      <c r="M686" s="100"/>
      <c r="N686" s="100"/>
      <c r="O686" s="100"/>
      <c r="P686" s="100"/>
      <c r="Q686" s="100"/>
      <c r="R686" s="100"/>
      <c r="S686" s="100"/>
      <c r="T686" s="100"/>
      <c r="U686" s="100"/>
      <c r="V686" s="100"/>
      <c r="W686" s="100"/>
      <c r="X686" s="100"/>
      <c r="Y686" s="100"/>
      <c r="Z686" s="100"/>
    </row>
    <row r="687" ht="14.25" customHeight="1">
      <c r="A687" s="812"/>
      <c r="B687" s="813"/>
      <c r="C687" s="813"/>
      <c r="D687" s="812"/>
      <c r="E687" s="812"/>
      <c r="F687" s="812"/>
      <c r="G687" s="812"/>
      <c r="H687" s="100"/>
      <c r="I687" s="100"/>
      <c r="J687" s="100"/>
      <c r="K687" s="100"/>
      <c r="L687" s="100"/>
      <c r="M687" s="100"/>
      <c r="N687" s="100"/>
      <c r="O687" s="100"/>
      <c r="P687" s="100"/>
      <c r="Q687" s="100"/>
      <c r="R687" s="100"/>
      <c r="S687" s="100"/>
      <c r="T687" s="100"/>
      <c r="U687" s="100"/>
      <c r="V687" s="100"/>
      <c r="W687" s="100"/>
      <c r="X687" s="100"/>
      <c r="Y687" s="100"/>
      <c r="Z687" s="100"/>
    </row>
    <row r="688" ht="14.25" customHeight="1">
      <c r="A688" s="812"/>
      <c r="B688" s="813"/>
      <c r="C688" s="813"/>
      <c r="D688" s="812"/>
      <c r="E688" s="812"/>
      <c r="F688" s="812"/>
      <c r="G688" s="812"/>
      <c r="H688" s="100"/>
      <c r="I688" s="100"/>
      <c r="J688" s="100"/>
      <c r="K688" s="100"/>
      <c r="L688" s="100"/>
      <c r="M688" s="100"/>
      <c r="N688" s="100"/>
      <c r="O688" s="100"/>
      <c r="P688" s="100"/>
      <c r="Q688" s="100"/>
      <c r="R688" s="100"/>
      <c r="S688" s="100"/>
      <c r="T688" s="100"/>
      <c r="U688" s="100"/>
      <c r="V688" s="100"/>
      <c r="W688" s="100"/>
      <c r="X688" s="100"/>
      <c r="Y688" s="100"/>
      <c r="Z688" s="100"/>
    </row>
    <row r="689" ht="14.25" customHeight="1">
      <c r="A689" s="812"/>
      <c r="B689" s="813"/>
      <c r="C689" s="813"/>
      <c r="D689" s="812"/>
      <c r="E689" s="812"/>
      <c r="F689" s="812"/>
      <c r="G689" s="812"/>
      <c r="H689" s="100"/>
      <c r="I689" s="100"/>
      <c r="J689" s="100"/>
      <c r="K689" s="100"/>
      <c r="L689" s="100"/>
      <c r="M689" s="100"/>
      <c r="N689" s="100"/>
      <c r="O689" s="100"/>
      <c r="P689" s="100"/>
      <c r="Q689" s="100"/>
      <c r="R689" s="100"/>
      <c r="S689" s="100"/>
      <c r="T689" s="100"/>
      <c r="U689" s="100"/>
      <c r="V689" s="100"/>
      <c r="W689" s="100"/>
      <c r="X689" s="100"/>
      <c r="Y689" s="100"/>
      <c r="Z689" s="100"/>
    </row>
    <row r="690" ht="14.25" customHeight="1">
      <c r="A690" s="812"/>
      <c r="B690" s="813"/>
      <c r="C690" s="813"/>
      <c r="D690" s="812"/>
      <c r="E690" s="812"/>
      <c r="F690" s="812"/>
      <c r="G690" s="812"/>
      <c r="H690" s="100"/>
      <c r="I690" s="100"/>
      <c r="J690" s="100"/>
      <c r="K690" s="100"/>
      <c r="L690" s="100"/>
      <c r="M690" s="100"/>
      <c r="N690" s="100"/>
      <c r="O690" s="100"/>
      <c r="P690" s="100"/>
      <c r="Q690" s="100"/>
      <c r="R690" s="100"/>
      <c r="S690" s="100"/>
      <c r="T690" s="100"/>
      <c r="U690" s="100"/>
      <c r="V690" s="100"/>
      <c r="W690" s="100"/>
      <c r="X690" s="100"/>
      <c r="Y690" s="100"/>
      <c r="Z690" s="100"/>
    </row>
    <row r="691" ht="14.25" customHeight="1">
      <c r="A691" s="812"/>
      <c r="B691" s="813"/>
      <c r="C691" s="813"/>
      <c r="D691" s="812"/>
      <c r="E691" s="812"/>
      <c r="F691" s="812"/>
      <c r="G691" s="812"/>
      <c r="H691" s="100"/>
      <c r="I691" s="100"/>
      <c r="J691" s="100"/>
      <c r="K691" s="100"/>
      <c r="L691" s="100"/>
      <c r="M691" s="100"/>
      <c r="N691" s="100"/>
      <c r="O691" s="100"/>
      <c r="P691" s="100"/>
      <c r="Q691" s="100"/>
      <c r="R691" s="100"/>
      <c r="S691" s="100"/>
      <c r="T691" s="100"/>
      <c r="U691" s="100"/>
      <c r="V691" s="100"/>
      <c r="W691" s="100"/>
      <c r="X691" s="100"/>
      <c r="Y691" s="100"/>
      <c r="Z691" s="100"/>
    </row>
    <row r="692" ht="14.25" customHeight="1">
      <c r="A692" s="812"/>
      <c r="B692" s="813"/>
      <c r="C692" s="813"/>
      <c r="D692" s="812"/>
      <c r="E692" s="812"/>
      <c r="F692" s="812"/>
      <c r="G692" s="812"/>
      <c r="H692" s="100"/>
      <c r="I692" s="100"/>
      <c r="J692" s="100"/>
      <c r="K692" s="100"/>
      <c r="L692" s="100"/>
      <c r="M692" s="100"/>
      <c r="N692" s="100"/>
      <c r="O692" s="100"/>
      <c r="P692" s="100"/>
      <c r="Q692" s="100"/>
      <c r="R692" s="100"/>
      <c r="S692" s="100"/>
      <c r="T692" s="100"/>
      <c r="U692" s="100"/>
      <c r="V692" s="100"/>
      <c r="W692" s="100"/>
      <c r="X692" s="100"/>
      <c r="Y692" s="100"/>
      <c r="Z692" s="100"/>
    </row>
    <row r="693" ht="14.25" customHeight="1">
      <c r="A693" s="812"/>
      <c r="B693" s="813"/>
      <c r="C693" s="813"/>
      <c r="D693" s="812"/>
      <c r="E693" s="812"/>
      <c r="F693" s="812"/>
      <c r="G693" s="812"/>
      <c r="H693" s="100"/>
      <c r="I693" s="100"/>
      <c r="J693" s="100"/>
      <c r="K693" s="100"/>
      <c r="L693" s="100"/>
      <c r="M693" s="100"/>
      <c r="N693" s="100"/>
      <c r="O693" s="100"/>
      <c r="P693" s="100"/>
      <c r="Q693" s="100"/>
      <c r="R693" s="100"/>
      <c r="S693" s="100"/>
      <c r="T693" s="100"/>
      <c r="U693" s="100"/>
      <c r="V693" s="100"/>
      <c r="W693" s="100"/>
      <c r="X693" s="100"/>
      <c r="Y693" s="100"/>
      <c r="Z693" s="100"/>
    </row>
    <row r="694" ht="14.25" customHeight="1">
      <c r="A694" s="812"/>
      <c r="B694" s="813"/>
      <c r="C694" s="813"/>
      <c r="D694" s="812"/>
      <c r="E694" s="812"/>
      <c r="F694" s="812"/>
      <c r="G694" s="812"/>
      <c r="H694" s="100"/>
      <c r="I694" s="100"/>
      <c r="J694" s="100"/>
      <c r="K694" s="100"/>
      <c r="L694" s="100"/>
      <c r="M694" s="100"/>
      <c r="N694" s="100"/>
      <c r="O694" s="100"/>
      <c r="P694" s="100"/>
      <c r="Q694" s="100"/>
      <c r="R694" s="100"/>
      <c r="S694" s="100"/>
      <c r="T694" s="100"/>
      <c r="U694" s="100"/>
      <c r="V694" s="100"/>
      <c r="W694" s="100"/>
      <c r="X694" s="100"/>
      <c r="Y694" s="100"/>
      <c r="Z694" s="100"/>
    </row>
    <row r="695" ht="14.25" customHeight="1">
      <c r="A695" s="812"/>
      <c r="B695" s="813"/>
      <c r="C695" s="813"/>
      <c r="D695" s="812"/>
      <c r="E695" s="812"/>
      <c r="F695" s="812"/>
      <c r="G695" s="812"/>
      <c r="H695" s="100"/>
      <c r="I695" s="100"/>
      <c r="J695" s="100"/>
      <c r="K695" s="100"/>
      <c r="L695" s="100"/>
      <c r="M695" s="100"/>
      <c r="N695" s="100"/>
      <c r="O695" s="100"/>
      <c r="P695" s="100"/>
      <c r="Q695" s="100"/>
      <c r="R695" s="100"/>
      <c r="S695" s="100"/>
      <c r="T695" s="100"/>
      <c r="U695" s="100"/>
      <c r="V695" s="100"/>
      <c r="W695" s="100"/>
      <c r="X695" s="100"/>
      <c r="Y695" s="100"/>
      <c r="Z695" s="100"/>
    </row>
    <row r="696" ht="14.25" customHeight="1">
      <c r="A696" s="812"/>
      <c r="B696" s="813"/>
      <c r="C696" s="813"/>
      <c r="D696" s="812"/>
      <c r="E696" s="812"/>
      <c r="F696" s="812"/>
      <c r="G696" s="812"/>
      <c r="H696" s="100"/>
      <c r="I696" s="100"/>
      <c r="J696" s="100"/>
      <c r="K696" s="100"/>
      <c r="L696" s="100"/>
      <c r="M696" s="100"/>
      <c r="N696" s="100"/>
      <c r="O696" s="100"/>
      <c r="P696" s="100"/>
      <c r="Q696" s="100"/>
      <c r="R696" s="100"/>
      <c r="S696" s="100"/>
      <c r="T696" s="100"/>
      <c r="U696" s="100"/>
      <c r="V696" s="100"/>
      <c r="W696" s="100"/>
      <c r="X696" s="100"/>
      <c r="Y696" s="100"/>
      <c r="Z696" s="100"/>
    </row>
    <row r="697" ht="14.25" customHeight="1">
      <c r="A697" s="812"/>
      <c r="B697" s="813"/>
      <c r="C697" s="813"/>
      <c r="D697" s="812"/>
      <c r="E697" s="812"/>
      <c r="F697" s="812"/>
      <c r="G697" s="812"/>
      <c r="H697" s="100"/>
      <c r="I697" s="100"/>
      <c r="J697" s="100"/>
      <c r="K697" s="100"/>
      <c r="L697" s="100"/>
      <c r="M697" s="100"/>
      <c r="N697" s="100"/>
      <c r="O697" s="100"/>
      <c r="P697" s="100"/>
      <c r="Q697" s="100"/>
      <c r="R697" s="100"/>
      <c r="S697" s="100"/>
      <c r="T697" s="100"/>
      <c r="U697" s="100"/>
      <c r="V697" s="100"/>
      <c r="W697" s="100"/>
      <c r="X697" s="100"/>
      <c r="Y697" s="100"/>
      <c r="Z697" s="100"/>
    </row>
    <row r="698" ht="14.25" customHeight="1">
      <c r="A698" s="812"/>
      <c r="B698" s="813"/>
      <c r="C698" s="813"/>
      <c r="D698" s="812"/>
      <c r="E698" s="812"/>
      <c r="F698" s="812"/>
      <c r="G698" s="812"/>
      <c r="H698" s="100"/>
      <c r="I698" s="100"/>
      <c r="J698" s="100"/>
      <c r="K698" s="100"/>
      <c r="L698" s="100"/>
      <c r="M698" s="100"/>
      <c r="N698" s="100"/>
      <c r="O698" s="100"/>
      <c r="P698" s="100"/>
      <c r="Q698" s="100"/>
      <c r="R698" s="100"/>
      <c r="S698" s="100"/>
      <c r="T698" s="100"/>
      <c r="U698" s="100"/>
      <c r="V698" s="100"/>
      <c r="W698" s="100"/>
      <c r="X698" s="100"/>
      <c r="Y698" s="100"/>
      <c r="Z698" s="100"/>
    </row>
    <row r="699" ht="14.25" customHeight="1">
      <c r="A699" s="812"/>
      <c r="B699" s="813"/>
      <c r="C699" s="813"/>
      <c r="D699" s="812"/>
      <c r="E699" s="812"/>
      <c r="F699" s="812"/>
      <c r="G699" s="812"/>
      <c r="H699" s="100"/>
      <c r="I699" s="100"/>
      <c r="J699" s="100"/>
      <c r="K699" s="100"/>
      <c r="L699" s="100"/>
      <c r="M699" s="100"/>
      <c r="N699" s="100"/>
      <c r="O699" s="100"/>
      <c r="P699" s="100"/>
      <c r="Q699" s="100"/>
      <c r="R699" s="100"/>
      <c r="S699" s="100"/>
      <c r="T699" s="100"/>
      <c r="U699" s="100"/>
      <c r="V699" s="100"/>
      <c r="W699" s="100"/>
      <c r="X699" s="100"/>
      <c r="Y699" s="100"/>
      <c r="Z699" s="100"/>
    </row>
    <row r="700" ht="14.25" customHeight="1">
      <c r="A700" s="812"/>
      <c r="B700" s="813"/>
      <c r="C700" s="813"/>
      <c r="D700" s="812"/>
      <c r="E700" s="812"/>
      <c r="F700" s="812"/>
      <c r="G700" s="812"/>
      <c r="H700" s="100"/>
      <c r="I700" s="100"/>
      <c r="J700" s="100"/>
      <c r="K700" s="100"/>
      <c r="L700" s="100"/>
      <c r="M700" s="100"/>
      <c r="N700" s="100"/>
      <c r="O700" s="100"/>
      <c r="P700" s="100"/>
      <c r="Q700" s="100"/>
      <c r="R700" s="100"/>
      <c r="S700" s="100"/>
      <c r="T700" s="100"/>
      <c r="U700" s="100"/>
      <c r="V700" s="100"/>
      <c r="W700" s="100"/>
      <c r="X700" s="100"/>
      <c r="Y700" s="100"/>
      <c r="Z700" s="100"/>
    </row>
    <row r="701" ht="14.25" customHeight="1">
      <c r="A701" s="812"/>
      <c r="B701" s="813"/>
      <c r="C701" s="813"/>
      <c r="D701" s="812"/>
      <c r="E701" s="812"/>
      <c r="F701" s="812"/>
      <c r="G701" s="812"/>
      <c r="H701" s="100"/>
      <c r="I701" s="100"/>
      <c r="J701" s="100"/>
      <c r="K701" s="100"/>
      <c r="L701" s="100"/>
      <c r="M701" s="100"/>
      <c r="N701" s="100"/>
      <c r="O701" s="100"/>
      <c r="P701" s="100"/>
      <c r="Q701" s="100"/>
      <c r="R701" s="100"/>
      <c r="S701" s="100"/>
      <c r="T701" s="100"/>
      <c r="U701" s="100"/>
      <c r="V701" s="100"/>
      <c r="W701" s="100"/>
      <c r="X701" s="100"/>
      <c r="Y701" s="100"/>
      <c r="Z701" s="100"/>
    </row>
    <row r="702" ht="14.25" customHeight="1">
      <c r="A702" s="812"/>
      <c r="B702" s="813"/>
      <c r="C702" s="813"/>
      <c r="D702" s="812"/>
      <c r="E702" s="812"/>
      <c r="F702" s="812"/>
      <c r="G702" s="812"/>
      <c r="H702" s="100"/>
      <c r="I702" s="100"/>
      <c r="J702" s="100"/>
      <c r="K702" s="100"/>
      <c r="L702" s="100"/>
      <c r="M702" s="100"/>
      <c r="N702" s="100"/>
      <c r="O702" s="100"/>
      <c r="P702" s="100"/>
      <c r="Q702" s="100"/>
      <c r="R702" s="100"/>
      <c r="S702" s="100"/>
      <c r="T702" s="100"/>
      <c r="U702" s="100"/>
      <c r="V702" s="100"/>
      <c r="W702" s="100"/>
      <c r="X702" s="100"/>
      <c r="Y702" s="100"/>
      <c r="Z702" s="100"/>
    </row>
    <row r="703" ht="14.25" customHeight="1">
      <c r="A703" s="812"/>
      <c r="B703" s="813"/>
      <c r="C703" s="813"/>
      <c r="D703" s="812"/>
      <c r="E703" s="812"/>
      <c r="F703" s="812"/>
      <c r="G703" s="812"/>
      <c r="H703" s="100"/>
      <c r="I703" s="100"/>
      <c r="J703" s="100"/>
      <c r="K703" s="100"/>
      <c r="L703" s="100"/>
      <c r="M703" s="100"/>
      <c r="N703" s="100"/>
      <c r="O703" s="100"/>
      <c r="P703" s="100"/>
      <c r="Q703" s="100"/>
      <c r="R703" s="100"/>
      <c r="S703" s="100"/>
      <c r="T703" s="100"/>
      <c r="U703" s="100"/>
      <c r="V703" s="100"/>
      <c r="W703" s="100"/>
      <c r="X703" s="100"/>
      <c r="Y703" s="100"/>
      <c r="Z703" s="100"/>
    </row>
    <row r="704" ht="14.25" customHeight="1">
      <c r="A704" s="812"/>
      <c r="B704" s="813"/>
      <c r="C704" s="813"/>
      <c r="D704" s="812"/>
      <c r="E704" s="812"/>
      <c r="F704" s="812"/>
      <c r="G704" s="812"/>
      <c r="H704" s="100"/>
      <c r="I704" s="100"/>
      <c r="J704" s="100"/>
      <c r="K704" s="100"/>
      <c r="L704" s="100"/>
      <c r="M704" s="100"/>
      <c r="N704" s="100"/>
      <c r="O704" s="100"/>
      <c r="P704" s="100"/>
      <c r="Q704" s="100"/>
      <c r="R704" s="100"/>
      <c r="S704" s="100"/>
      <c r="T704" s="100"/>
      <c r="U704" s="100"/>
      <c r="V704" s="100"/>
      <c r="W704" s="100"/>
      <c r="X704" s="100"/>
      <c r="Y704" s="100"/>
      <c r="Z704" s="100"/>
    </row>
    <row r="705" ht="14.25" customHeight="1">
      <c r="A705" s="812"/>
      <c r="B705" s="813"/>
      <c r="C705" s="813"/>
      <c r="D705" s="812"/>
      <c r="E705" s="812"/>
      <c r="F705" s="812"/>
      <c r="G705" s="812"/>
      <c r="H705" s="100"/>
      <c r="I705" s="100"/>
      <c r="J705" s="100"/>
      <c r="K705" s="100"/>
      <c r="L705" s="100"/>
      <c r="M705" s="100"/>
      <c r="N705" s="100"/>
      <c r="O705" s="100"/>
      <c r="P705" s="100"/>
      <c r="Q705" s="100"/>
      <c r="R705" s="100"/>
      <c r="S705" s="100"/>
      <c r="T705" s="100"/>
      <c r="U705" s="100"/>
      <c r="V705" s="100"/>
      <c r="W705" s="100"/>
      <c r="X705" s="100"/>
      <c r="Y705" s="100"/>
      <c r="Z705" s="100"/>
    </row>
    <row r="706" ht="14.25" customHeight="1">
      <c r="A706" s="812"/>
      <c r="B706" s="813"/>
      <c r="C706" s="813"/>
      <c r="D706" s="812"/>
      <c r="E706" s="812"/>
      <c r="F706" s="812"/>
      <c r="G706" s="812"/>
      <c r="H706" s="100"/>
      <c r="I706" s="100"/>
      <c r="J706" s="100"/>
      <c r="K706" s="100"/>
      <c r="L706" s="100"/>
      <c r="M706" s="100"/>
      <c r="N706" s="100"/>
      <c r="O706" s="100"/>
      <c r="P706" s="100"/>
      <c r="Q706" s="100"/>
      <c r="R706" s="100"/>
      <c r="S706" s="100"/>
      <c r="T706" s="100"/>
      <c r="U706" s="100"/>
      <c r="V706" s="100"/>
      <c r="W706" s="100"/>
      <c r="X706" s="100"/>
      <c r="Y706" s="100"/>
      <c r="Z706" s="100"/>
    </row>
    <row r="707" ht="14.25" customHeight="1">
      <c r="A707" s="812"/>
      <c r="B707" s="813"/>
      <c r="C707" s="813"/>
      <c r="D707" s="812"/>
      <c r="E707" s="812"/>
      <c r="F707" s="812"/>
      <c r="G707" s="812"/>
      <c r="H707" s="100"/>
      <c r="I707" s="100"/>
      <c r="J707" s="100"/>
      <c r="K707" s="100"/>
      <c r="L707" s="100"/>
      <c r="M707" s="100"/>
      <c r="N707" s="100"/>
      <c r="O707" s="100"/>
      <c r="P707" s="100"/>
      <c r="Q707" s="100"/>
      <c r="R707" s="100"/>
      <c r="S707" s="100"/>
      <c r="T707" s="100"/>
      <c r="U707" s="100"/>
      <c r="V707" s="100"/>
      <c r="W707" s="100"/>
      <c r="X707" s="100"/>
      <c r="Y707" s="100"/>
      <c r="Z707" s="100"/>
    </row>
    <row r="708" ht="14.25" customHeight="1">
      <c r="A708" s="812"/>
      <c r="B708" s="813"/>
      <c r="C708" s="813"/>
      <c r="D708" s="812"/>
      <c r="E708" s="812"/>
      <c r="F708" s="812"/>
      <c r="G708" s="812"/>
      <c r="H708" s="100"/>
      <c r="I708" s="100"/>
      <c r="J708" s="100"/>
      <c r="K708" s="100"/>
      <c r="L708" s="100"/>
      <c r="M708" s="100"/>
      <c r="N708" s="100"/>
      <c r="O708" s="100"/>
      <c r="P708" s="100"/>
      <c r="Q708" s="100"/>
      <c r="R708" s="100"/>
      <c r="S708" s="100"/>
      <c r="T708" s="100"/>
      <c r="U708" s="100"/>
      <c r="V708" s="100"/>
      <c r="W708" s="100"/>
      <c r="X708" s="100"/>
      <c r="Y708" s="100"/>
      <c r="Z708" s="100"/>
    </row>
    <row r="709" ht="14.25" customHeight="1">
      <c r="A709" s="812"/>
      <c r="B709" s="813"/>
      <c r="C709" s="813"/>
      <c r="D709" s="812"/>
      <c r="E709" s="812"/>
      <c r="F709" s="812"/>
      <c r="G709" s="812"/>
      <c r="H709" s="100"/>
      <c r="I709" s="100"/>
      <c r="J709" s="100"/>
      <c r="K709" s="100"/>
      <c r="L709" s="100"/>
      <c r="M709" s="100"/>
      <c r="N709" s="100"/>
      <c r="O709" s="100"/>
      <c r="P709" s="100"/>
      <c r="Q709" s="100"/>
      <c r="R709" s="100"/>
      <c r="S709" s="100"/>
      <c r="T709" s="100"/>
      <c r="U709" s="100"/>
      <c r="V709" s="100"/>
      <c r="W709" s="100"/>
      <c r="X709" s="100"/>
      <c r="Y709" s="100"/>
      <c r="Z709" s="100"/>
    </row>
    <row r="710" ht="14.25" customHeight="1">
      <c r="A710" s="812"/>
      <c r="B710" s="813"/>
      <c r="C710" s="813"/>
      <c r="D710" s="812"/>
      <c r="E710" s="812"/>
      <c r="F710" s="812"/>
      <c r="G710" s="812"/>
      <c r="H710" s="100"/>
      <c r="I710" s="100"/>
      <c r="J710" s="100"/>
      <c r="K710" s="100"/>
      <c r="L710" s="100"/>
      <c r="M710" s="100"/>
      <c r="N710" s="100"/>
      <c r="O710" s="100"/>
      <c r="P710" s="100"/>
      <c r="Q710" s="100"/>
      <c r="R710" s="100"/>
      <c r="S710" s="100"/>
      <c r="T710" s="100"/>
      <c r="U710" s="100"/>
      <c r="V710" s="100"/>
      <c r="W710" s="100"/>
      <c r="X710" s="100"/>
      <c r="Y710" s="100"/>
      <c r="Z710" s="100"/>
    </row>
    <row r="711" ht="14.25" customHeight="1">
      <c r="A711" s="812"/>
      <c r="B711" s="813"/>
      <c r="C711" s="813"/>
      <c r="D711" s="812"/>
      <c r="E711" s="812"/>
      <c r="F711" s="812"/>
      <c r="G711" s="812"/>
      <c r="H711" s="100"/>
      <c r="I711" s="100"/>
      <c r="J711" s="100"/>
      <c r="K711" s="100"/>
      <c r="L711" s="100"/>
      <c r="M711" s="100"/>
      <c r="N711" s="100"/>
      <c r="O711" s="100"/>
      <c r="P711" s="100"/>
      <c r="Q711" s="100"/>
      <c r="R711" s="100"/>
      <c r="S711" s="100"/>
      <c r="T711" s="100"/>
      <c r="U711" s="100"/>
      <c r="V711" s="100"/>
      <c r="W711" s="100"/>
      <c r="X711" s="100"/>
      <c r="Y711" s="100"/>
      <c r="Z711" s="100"/>
    </row>
    <row r="712" ht="14.25" customHeight="1">
      <c r="A712" s="812"/>
      <c r="B712" s="813"/>
      <c r="C712" s="813"/>
      <c r="D712" s="812"/>
      <c r="E712" s="812"/>
      <c r="F712" s="812"/>
      <c r="G712" s="812"/>
      <c r="H712" s="100"/>
      <c r="I712" s="100"/>
      <c r="J712" s="100"/>
      <c r="K712" s="100"/>
      <c r="L712" s="100"/>
      <c r="M712" s="100"/>
      <c r="N712" s="100"/>
      <c r="O712" s="100"/>
      <c r="P712" s="100"/>
      <c r="Q712" s="100"/>
      <c r="R712" s="100"/>
      <c r="S712" s="100"/>
      <c r="T712" s="100"/>
      <c r="U712" s="100"/>
      <c r="V712" s="100"/>
      <c r="W712" s="100"/>
      <c r="X712" s="100"/>
      <c r="Y712" s="100"/>
      <c r="Z712" s="100"/>
    </row>
    <row r="713" ht="14.25" customHeight="1">
      <c r="A713" s="812"/>
      <c r="B713" s="813"/>
      <c r="C713" s="813"/>
      <c r="D713" s="812"/>
      <c r="E713" s="812"/>
      <c r="F713" s="812"/>
      <c r="G713" s="812"/>
      <c r="H713" s="100"/>
      <c r="I713" s="100"/>
      <c r="J713" s="100"/>
      <c r="K713" s="100"/>
      <c r="L713" s="100"/>
      <c r="M713" s="100"/>
      <c r="N713" s="100"/>
      <c r="O713" s="100"/>
      <c r="P713" s="100"/>
      <c r="Q713" s="100"/>
      <c r="R713" s="100"/>
      <c r="S713" s="100"/>
      <c r="T713" s="100"/>
      <c r="U713" s="100"/>
      <c r="V713" s="100"/>
      <c r="W713" s="100"/>
      <c r="X713" s="100"/>
      <c r="Y713" s="100"/>
      <c r="Z713" s="100"/>
    </row>
    <row r="714" ht="14.25" customHeight="1">
      <c r="A714" s="812"/>
      <c r="B714" s="813"/>
      <c r="C714" s="813"/>
      <c r="D714" s="812"/>
      <c r="E714" s="812"/>
      <c r="F714" s="812"/>
      <c r="G714" s="812"/>
      <c r="H714" s="100"/>
      <c r="I714" s="100"/>
      <c r="J714" s="100"/>
      <c r="K714" s="100"/>
      <c r="L714" s="100"/>
      <c r="M714" s="100"/>
      <c r="N714" s="100"/>
      <c r="O714" s="100"/>
      <c r="P714" s="100"/>
      <c r="Q714" s="100"/>
      <c r="R714" s="100"/>
      <c r="S714" s="100"/>
      <c r="T714" s="100"/>
      <c r="U714" s="100"/>
      <c r="V714" s="100"/>
      <c r="W714" s="100"/>
      <c r="X714" s="100"/>
      <c r="Y714" s="100"/>
      <c r="Z714" s="100"/>
    </row>
    <row r="715" ht="14.25" customHeight="1">
      <c r="A715" s="812"/>
      <c r="B715" s="813"/>
      <c r="C715" s="813"/>
      <c r="D715" s="812"/>
      <c r="E715" s="812"/>
      <c r="F715" s="812"/>
      <c r="G715" s="812"/>
      <c r="H715" s="100"/>
      <c r="I715" s="100"/>
      <c r="J715" s="100"/>
      <c r="K715" s="100"/>
      <c r="L715" s="100"/>
      <c r="M715" s="100"/>
      <c r="N715" s="100"/>
      <c r="O715" s="100"/>
      <c r="P715" s="100"/>
      <c r="Q715" s="100"/>
      <c r="R715" s="100"/>
      <c r="S715" s="100"/>
      <c r="T715" s="100"/>
      <c r="U715" s="100"/>
      <c r="V715" s="100"/>
      <c r="W715" s="100"/>
      <c r="X715" s="100"/>
      <c r="Y715" s="100"/>
      <c r="Z715" s="100"/>
    </row>
    <row r="716" ht="14.25" customHeight="1">
      <c r="A716" s="812"/>
      <c r="B716" s="813"/>
      <c r="C716" s="813"/>
      <c r="D716" s="812"/>
      <c r="E716" s="812"/>
      <c r="F716" s="812"/>
      <c r="G716" s="812"/>
      <c r="H716" s="100"/>
      <c r="I716" s="100"/>
      <c r="J716" s="100"/>
      <c r="K716" s="100"/>
      <c r="L716" s="100"/>
      <c r="M716" s="100"/>
      <c r="N716" s="100"/>
      <c r="O716" s="100"/>
      <c r="P716" s="100"/>
      <c r="Q716" s="100"/>
      <c r="R716" s="100"/>
      <c r="S716" s="100"/>
      <c r="T716" s="100"/>
      <c r="U716" s="100"/>
      <c r="V716" s="100"/>
      <c r="W716" s="100"/>
      <c r="X716" s="100"/>
      <c r="Y716" s="100"/>
      <c r="Z716" s="100"/>
    </row>
    <row r="717" ht="14.25" customHeight="1">
      <c r="A717" s="812"/>
      <c r="B717" s="813"/>
      <c r="C717" s="813"/>
      <c r="D717" s="812"/>
      <c r="E717" s="812"/>
      <c r="F717" s="812"/>
      <c r="G717" s="812"/>
      <c r="H717" s="100"/>
      <c r="I717" s="100"/>
      <c r="J717" s="100"/>
      <c r="K717" s="100"/>
      <c r="L717" s="100"/>
      <c r="M717" s="100"/>
      <c r="N717" s="100"/>
      <c r="O717" s="100"/>
      <c r="P717" s="100"/>
      <c r="Q717" s="100"/>
      <c r="R717" s="100"/>
      <c r="S717" s="100"/>
      <c r="T717" s="100"/>
      <c r="U717" s="100"/>
      <c r="V717" s="100"/>
      <c r="W717" s="100"/>
      <c r="X717" s="100"/>
      <c r="Y717" s="100"/>
      <c r="Z717" s="100"/>
    </row>
    <row r="718" ht="14.25" customHeight="1">
      <c r="A718" s="812"/>
      <c r="B718" s="813"/>
      <c r="C718" s="813"/>
      <c r="D718" s="812"/>
      <c r="E718" s="812"/>
      <c r="F718" s="812"/>
      <c r="G718" s="812"/>
      <c r="H718" s="100"/>
      <c r="I718" s="100"/>
      <c r="J718" s="100"/>
      <c r="K718" s="100"/>
      <c r="L718" s="100"/>
      <c r="M718" s="100"/>
      <c r="N718" s="100"/>
      <c r="O718" s="100"/>
      <c r="P718" s="100"/>
      <c r="Q718" s="100"/>
      <c r="R718" s="100"/>
      <c r="S718" s="100"/>
      <c r="T718" s="100"/>
      <c r="U718" s="100"/>
      <c r="V718" s="100"/>
      <c r="W718" s="100"/>
      <c r="X718" s="100"/>
      <c r="Y718" s="100"/>
      <c r="Z718" s="100"/>
    </row>
    <row r="719" ht="14.25" customHeight="1">
      <c r="A719" s="812"/>
      <c r="B719" s="813"/>
      <c r="C719" s="813"/>
      <c r="D719" s="812"/>
      <c r="E719" s="812"/>
      <c r="F719" s="812"/>
      <c r="G719" s="812"/>
      <c r="H719" s="100"/>
      <c r="I719" s="100"/>
      <c r="J719" s="100"/>
      <c r="K719" s="100"/>
      <c r="L719" s="100"/>
      <c r="M719" s="100"/>
      <c r="N719" s="100"/>
      <c r="O719" s="100"/>
      <c r="P719" s="100"/>
      <c r="Q719" s="100"/>
      <c r="R719" s="100"/>
      <c r="S719" s="100"/>
      <c r="T719" s="100"/>
      <c r="U719" s="100"/>
      <c r="V719" s="100"/>
      <c r="W719" s="100"/>
      <c r="X719" s="100"/>
      <c r="Y719" s="100"/>
      <c r="Z719" s="100"/>
    </row>
    <row r="720" ht="14.25" customHeight="1">
      <c r="A720" s="812"/>
      <c r="B720" s="813"/>
      <c r="C720" s="813"/>
      <c r="D720" s="812"/>
      <c r="E720" s="812"/>
      <c r="F720" s="812"/>
      <c r="G720" s="812"/>
      <c r="H720" s="100"/>
      <c r="I720" s="100"/>
      <c r="J720" s="100"/>
      <c r="K720" s="100"/>
      <c r="L720" s="100"/>
      <c r="M720" s="100"/>
      <c r="N720" s="100"/>
      <c r="O720" s="100"/>
      <c r="P720" s="100"/>
      <c r="Q720" s="100"/>
      <c r="R720" s="100"/>
      <c r="S720" s="100"/>
      <c r="T720" s="100"/>
      <c r="U720" s="100"/>
      <c r="V720" s="100"/>
      <c r="W720" s="100"/>
      <c r="X720" s="100"/>
      <c r="Y720" s="100"/>
      <c r="Z720" s="100"/>
    </row>
    <row r="721" ht="14.25" customHeight="1">
      <c r="A721" s="812"/>
      <c r="B721" s="813"/>
      <c r="C721" s="813"/>
      <c r="D721" s="812"/>
      <c r="E721" s="812"/>
      <c r="F721" s="812"/>
      <c r="G721" s="812"/>
      <c r="H721" s="100"/>
      <c r="I721" s="100"/>
      <c r="J721" s="100"/>
      <c r="K721" s="100"/>
      <c r="L721" s="100"/>
      <c r="M721" s="100"/>
      <c r="N721" s="100"/>
      <c r="O721" s="100"/>
      <c r="P721" s="100"/>
      <c r="Q721" s="100"/>
      <c r="R721" s="100"/>
      <c r="S721" s="100"/>
      <c r="T721" s="100"/>
      <c r="U721" s="100"/>
      <c r="V721" s="100"/>
      <c r="W721" s="100"/>
      <c r="X721" s="100"/>
      <c r="Y721" s="100"/>
      <c r="Z721" s="100"/>
    </row>
    <row r="722" ht="14.25" customHeight="1">
      <c r="A722" s="812"/>
      <c r="B722" s="813"/>
      <c r="C722" s="813"/>
      <c r="D722" s="812"/>
      <c r="E722" s="812"/>
      <c r="F722" s="812"/>
      <c r="G722" s="812"/>
      <c r="H722" s="100"/>
      <c r="I722" s="100"/>
      <c r="J722" s="100"/>
      <c r="K722" s="100"/>
      <c r="L722" s="100"/>
      <c r="M722" s="100"/>
      <c r="N722" s="100"/>
      <c r="O722" s="100"/>
      <c r="P722" s="100"/>
      <c r="Q722" s="100"/>
      <c r="R722" s="100"/>
      <c r="S722" s="100"/>
      <c r="T722" s="100"/>
      <c r="U722" s="100"/>
      <c r="V722" s="100"/>
      <c r="W722" s="100"/>
      <c r="X722" s="100"/>
      <c r="Y722" s="100"/>
      <c r="Z722" s="100"/>
    </row>
    <row r="723" ht="14.25" customHeight="1">
      <c r="A723" s="812"/>
      <c r="B723" s="813"/>
      <c r="C723" s="813"/>
      <c r="D723" s="812"/>
      <c r="E723" s="812"/>
      <c r="F723" s="812"/>
      <c r="G723" s="812"/>
      <c r="H723" s="100"/>
      <c r="I723" s="100"/>
      <c r="J723" s="100"/>
      <c r="K723" s="100"/>
      <c r="L723" s="100"/>
      <c r="M723" s="100"/>
      <c r="N723" s="100"/>
      <c r="O723" s="100"/>
      <c r="P723" s="100"/>
      <c r="Q723" s="100"/>
      <c r="R723" s="100"/>
      <c r="S723" s="100"/>
      <c r="T723" s="100"/>
      <c r="U723" s="100"/>
      <c r="V723" s="100"/>
      <c r="W723" s="100"/>
      <c r="X723" s="100"/>
      <c r="Y723" s="100"/>
      <c r="Z723" s="100"/>
    </row>
    <row r="724" ht="14.25" customHeight="1">
      <c r="A724" s="812"/>
      <c r="B724" s="813"/>
      <c r="C724" s="813"/>
      <c r="D724" s="812"/>
      <c r="E724" s="812"/>
      <c r="F724" s="812"/>
      <c r="G724" s="812"/>
      <c r="H724" s="100"/>
      <c r="I724" s="100"/>
      <c r="J724" s="100"/>
      <c r="K724" s="100"/>
      <c r="L724" s="100"/>
      <c r="M724" s="100"/>
      <c r="N724" s="100"/>
      <c r="O724" s="100"/>
      <c r="P724" s="100"/>
      <c r="Q724" s="100"/>
      <c r="R724" s="100"/>
      <c r="S724" s="100"/>
      <c r="T724" s="100"/>
      <c r="U724" s="100"/>
      <c r="V724" s="100"/>
      <c r="W724" s="100"/>
      <c r="X724" s="100"/>
      <c r="Y724" s="100"/>
      <c r="Z724" s="100"/>
    </row>
    <row r="725" ht="14.25" customHeight="1">
      <c r="A725" s="812"/>
      <c r="B725" s="813"/>
      <c r="C725" s="813"/>
      <c r="D725" s="812"/>
      <c r="E725" s="812"/>
      <c r="F725" s="812"/>
      <c r="G725" s="812"/>
      <c r="H725" s="100"/>
      <c r="I725" s="100"/>
      <c r="J725" s="100"/>
      <c r="K725" s="100"/>
      <c r="L725" s="100"/>
      <c r="M725" s="100"/>
      <c r="N725" s="100"/>
      <c r="O725" s="100"/>
      <c r="P725" s="100"/>
      <c r="Q725" s="100"/>
      <c r="R725" s="100"/>
      <c r="S725" s="100"/>
      <c r="T725" s="100"/>
      <c r="U725" s="100"/>
      <c r="V725" s="100"/>
      <c r="W725" s="100"/>
      <c r="X725" s="100"/>
      <c r="Y725" s="100"/>
      <c r="Z725" s="100"/>
    </row>
    <row r="726" ht="14.25" customHeight="1">
      <c r="A726" s="812"/>
      <c r="B726" s="813"/>
      <c r="C726" s="813"/>
      <c r="D726" s="812"/>
      <c r="E726" s="812"/>
      <c r="F726" s="812"/>
      <c r="G726" s="812"/>
      <c r="H726" s="100"/>
      <c r="I726" s="100"/>
      <c r="J726" s="100"/>
      <c r="K726" s="100"/>
      <c r="L726" s="100"/>
      <c r="M726" s="100"/>
      <c r="N726" s="100"/>
      <c r="O726" s="100"/>
      <c r="P726" s="100"/>
      <c r="Q726" s="100"/>
      <c r="R726" s="100"/>
      <c r="S726" s="100"/>
      <c r="T726" s="100"/>
      <c r="U726" s="100"/>
      <c r="V726" s="100"/>
      <c r="W726" s="100"/>
      <c r="X726" s="100"/>
      <c r="Y726" s="100"/>
      <c r="Z726" s="100"/>
    </row>
    <row r="727" ht="14.25" customHeight="1">
      <c r="A727" s="812"/>
      <c r="B727" s="813"/>
      <c r="C727" s="813"/>
      <c r="D727" s="812"/>
      <c r="E727" s="812"/>
      <c r="F727" s="812"/>
      <c r="G727" s="812"/>
      <c r="H727" s="100"/>
      <c r="I727" s="100"/>
      <c r="J727" s="100"/>
      <c r="K727" s="100"/>
      <c r="L727" s="100"/>
      <c r="M727" s="100"/>
      <c r="N727" s="100"/>
      <c r="O727" s="100"/>
      <c r="P727" s="100"/>
      <c r="Q727" s="100"/>
      <c r="R727" s="100"/>
      <c r="S727" s="100"/>
      <c r="T727" s="100"/>
      <c r="U727" s="100"/>
      <c r="V727" s="100"/>
      <c r="W727" s="100"/>
      <c r="X727" s="100"/>
      <c r="Y727" s="100"/>
      <c r="Z727" s="100"/>
    </row>
    <row r="728" ht="14.25" customHeight="1">
      <c r="A728" s="812"/>
      <c r="B728" s="813"/>
      <c r="C728" s="813"/>
      <c r="D728" s="812"/>
      <c r="E728" s="812"/>
      <c r="F728" s="812"/>
      <c r="G728" s="812"/>
      <c r="H728" s="100"/>
      <c r="I728" s="100"/>
      <c r="J728" s="100"/>
      <c r="K728" s="100"/>
      <c r="L728" s="100"/>
      <c r="M728" s="100"/>
      <c r="N728" s="100"/>
      <c r="O728" s="100"/>
      <c r="P728" s="100"/>
      <c r="Q728" s="100"/>
      <c r="R728" s="100"/>
      <c r="S728" s="100"/>
      <c r="T728" s="100"/>
      <c r="U728" s="100"/>
      <c r="V728" s="100"/>
      <c r="W728" s="100"/>
      <c r="X728" s="100"/>
      <c r="Y728" s="100"/>
      <c r="Z728" s="100"/>
    </row>
    <row r="729" ht="14.25" customHeight="1">
      <c r="A729" s="812"/>
      <c r="B729" s="813"/>
      <c r="C729" s="813"/>
      <c r="D729" s="812"/>
      <c r="E729" s="812"/>
      <c r="F729" s="812"/>
      <c r="G729" s="812"/>
      <c r="H729" s="100"/>
      <c r="I729" s="100"/>
      <c r="J729" s="100"/>
      <c r="K729" s="100"/>
      <c r="L729" s="100"/>
      <c r="M729" s="100"/>
      <c r="N729" s="100"/>
      <c r="O729" s="100"/>
      <c r="P729" s="100"/>
      <c r="Q729" s="100"/>
      <c r="R729" s="100"/>
      <c r="S729" s="100"/>
      <c r="T729" s="100"/>
      <c r="U729" s="100"/>
      <c r="V729" s="100"/>
      <c r="W729" s="100"/>
      <c r="X729" s="100"/>
      <c r="Y729" s="100"/>
      <c r="Z729" s="100"/>
    </row>
    <row r="730" ht="14.25" customHeight="1">
      <c r="A730" s="812"/>
      <c r="B730" s="813"/>
      <c r="C730" s="813"/>
      <c r="D730" s="812"/>
      <c r="E730" s="812"/>
      <c r="F730" s="812"/>
      <c r="G730" s="812"/>
      <c r="H730" s="100"/>
      <c r="I730" s="100"/>
      <c r="J730" s="100"/>
      <c r="K730" s="100"/>
      <c r="L730" s="100"/>
      <c r="M730" s="100"/>
      <c r="N730" s="100"/>
      <c r="O730" s="100"/>
      <c r="P730" s="100"/>
      <c r="Q730" s="100"/>
      <c r="R730" s="100"/>
      <c r="S730" s="100"/>
      <c r="T730" s="100"/>
      <c r="U730" s="100"/>
      <c r="V730" s="100"/>
      <c r="W730" s="100"/>
      <c r="X730" s="100"/>
      <c r="Y730" s="100"/>
      <c r="Z730" s="100"/>
    </row>
    <row r="731" ht="14.25" customHeight="1">
      <c r="A731" s="812"/>
      <c r="B731" s="813"/>
      <c r="C731" s="813"/>
      <c r="D731" s="812"/>
      <c r="E731" s="812"/>
      <c r="F731" s="812"/>
      <c r="G731" s="812"/>
      <c r="H731" s="100"/>
      <c r="I731" s="100"/>
      <c r="J731" s="100"/>
      <c r="K731" s="100"/>
      <c r="L731" s="100"/>
      <c r="M731" s="100"/>
      <c r="N731" s="100"/>
      <c r="O731" s="100"/>
      <c r="P731" s="100"/>
      <c r="Q731" s="100"/>
      <c r="R731" s="100"/>
      <c r="S731" s="100"/>
      <c r="T731" s="100"/>
      <c r="U731" s="100"/>
      <c r="V731" s="100"/>
      <c r="W731" s="100"/>
      <c r="X731" s="100"/>
      <c r="Y731" s="100"/>
      <c r="Z731" s="100"/>
    </row>
    <row r="732" ht="14.25" customHeight="1">
      <c r="A732" s="812"/>
      <c r="B732" s="813"/>
      <c r="C732" s="813"/>
      <c r="D732" s="812"/>
      <c r="E732" s="812"/>
      <c r="F732" s="812"/>
      <c r="G732" s="812"/>
      <c r="H732" s="100"/>
      <c r="I732" s="100"/>
      <c r="J732" s="100"/>
      <c r="K732" s="100"/>
      <c r="L732" s="100"/>
      <c r="M732" s="100"/>
      <c r="N732" s="100"/>
      <c r="O732" s="100"/>
      <c r="P732" s="100"/>
      <c r="Q732" s="100"/>
      <c r="R732" s="100"/>
      <c r="S732" s="100"/>
      <c r="T732" s="100"/>
      <c r="U732" s="100"/>
      <c r="V732" s="100"/>
      <c r="W732" s="100"/>
      <c r="X732" s="100"/>
      <c r="Y732" s="100"/>
      <c r="Z732" s="100"/>
    </row>
    <row r="733" ht="14.25" customHeight="1">
      <c r="A733" s="812"/>
      <c r="B733" s="813"/>
      <c r="C733" s="813"/>
      <c r="D733" s="812"/>
      <c r="E733" s="812"/>
      <c r="F733" s="812"/>
      <c r="G733" s="812"/>
      <c r="H733" s="100"/>
      <c r="I733" s="100"/>
      <c r="J733" s="100"/>
      <c r="K733" s="100"/>
      <c r="L733" s="100"/>
      <c r="M733" s="100"/>
      <c r="N733" s="100"/>
      <c r="O733" s="100"/>
      <c r="P733" s="100"/>
      <c r="Q733" s="100"/>
      <c r="R733" s="100"/>
      <c r="S733" s="100"/>
      <c r="T733" s="100"/>
      <c r="U733" s="100"/>
      <c r="V733" s="100"/>
      <c r="W733" s="100"/>
      <c r="X733" s="100"/>
      <c r="Y733" s="100"/>
      <c r="Z733" s="100"/>
    </row>
    <row r="734" ht="14.25" customHeight="1">
      <c r="A734" s="812"/>
      <c r="B734" s="813"/>
      <c r="C734" s="813"/>
      <c r="D734" s="812"/>
      <c r="E734" s="812"/>
      <c r="F734" s="812"/>
      <c r="G734" s="812"/>
      <c r="H734" s="100"/>
      <c r="I734" s="100"/>
      <c r="J734" s="100"/>
      <c r="K734" s="100"/>
      <c r="L734" s="100"/>
      <c r="M734" s="100"/>
      <c r="N734" s="100"/>
      <c r="O734" s="100"/>
      <c r="P734" s="100"/>
      <c r="Q734" s="100"/>
      <c r="R734" s="100"/>
      <c r="S734" s="100"/>
      <c r="T734" s="100"/>
      <c r="U734" s="100"/>
      <c r="V734" s="100"/>
      <c r="W734" s="100"/>
      <c r="X734" s="100"/>
      <c r="Y734" s="100"/>
      <c r="Z734" s="100"/>
    </row>
    <row r="735" ht="14.25" customHeight="1">
      <c r="A735" s="812"/>
      <c r="B735" s="813"/>
      <c r="C735" s="813"/>
      <c r="D735" s="812"/>
      <c r="E735" s="812"/>
      <c r="F735" s="812"/>
      <c r="G735" s="812"/>
      <c r="H735" s="100"/>
      <c r="I735" s="100"/>
      <c r="J735" s="100"/>
      <c r="K735" s="100"/>
      <c r="L735" s="100"/>
      <c r="M735" s="100"/>
      <c r="N735" s="100"/>
      <c r="O735" s="100"/>
      <c r="P735" s="100"/>
      <c r="Q735" s="100"/>
      <c r="R735" s="100"/>
      <c r="S735" s="100"/>
      <c r="T735" s="100"/>
      <c r="U735" s="100"/>
      <c r="V735" s="100"/>
      <c r="W735" s="100"/>
      <c r="X735" s="100"/>
      <c r="Y735" s="100"/>
      <c r="Z735" s="100"/>
    </row>
    <row r="736" ht="14.25" customHeight="1">
      <c r="A736" s="812"/>
      <c r="B736" s="813"/>
      <c r="C736" s="813"/>
      <c r="D736" s="812"/>
      <c r="E736" s="812"/>
      <c r="F736" s="812"/>
      <c r="G736" s="812"/>
      <c r="H736" s="100"/>
      <c r="I736" s="100"/>
      <c r="J736" s="100"/>
      <c r="K736" s="100"/>
      <c r="L736" s="100"/>
      <c r="M736" s="100"/>
      <c r="N736" s="100"/>
      <c r="O736" s="100"/>
      <c r="P736" s="100"/>
      <c r="Q736" s="100"/>
      <c r="R736" s="100"/>
      <c r="S736" s="100"/>
      <c r="T736" s="100"/>
      <c r="U736" s="100"/>
      <c r="V736" s="100"/>
      <c r="W736" s="100"/>
      <c r="X736" s="100"/>
      <c r="Y736" s="100"/>
      <c r="Z736" s="100"/>
    </row>
    <row r="737" ht="14.25" customHeight="1">
      <c r="A737" s="812"/>
      <c r="B737" s="813"/>
      <c r="C737" s="813"/>
      <c r="D737" s="812"/>
      <c r="E737" s="812"/>
      <c r="F737" s="812"/>
      <c r="G737" s="812"/>
      <c r="H737" s="100"/>
      <c r="I737" s="100"/>
      <c r="J737" s="100"/>
      <c r="K737" s="100"/>
      <c r="L737" s="100"/>
      <c r="M737" s="100"/>
      <c r="N737" s="100"/>
      <c r="O737" s="100"/>
      <c r="P737" s="100"/>
      <c r="Q737" s="100"/>
      <c r="R737" s="100"/>
      <c r="S737" s="100"/>
      <c r="T737" s="100"/>
      <c r="U737" s="100"/>
      <c r="V737" s="100"/>
      <c r="W737" s="100"/>
      <c r="X737" s="100"/>
      <c r="Y737" s="100"/>
      <c r="Z737" s="100"/>
    </row>
    <row r="738" ht="14.25" customHeight="1">
      <c r="A738" s="812"/>
      <c r="B738" s="813"/>
      <c r="C738" s="813"/>
      <c r="D738" s="812"/>
      <c r="E738" s="812"/>
      <c r="F738" s="812"/>
      <c r="G738" s="812"/>
      <c r="H738" s="100"/>
      <c r="I738" s="100"/>
      <c r="J738" s="100"/>
      <c r="K738" s="100"/>
      <c r="L738" s="100"/>
      <c r="M738" s="100"/>
      <c r="N738" s="100"/>
      <c r="O738" s="100"/>
      <c r="P738" s="100"/>
      <c r="Q738" s="100"/>
      <c r="R738" s="100"/>
      <c r="S738" s="100"/>
      <c r="T738" s="100"/>
      <c r="U738" s="100"/>
      <c r="V738" s="100"/>
      <c r="W738" s="100"/>
      <c r="X738" s="100"/>
      <c r="Y738" s="100"/>
      <c r="Z738" s="100"/>
    </row>
    <row r="739" ht="14.25" customHeight="1">
      <c r="A739" s="812"/>
      <c r="B739" s="813"/>
      <c r="C739" s="813"/>
      <c r="D739" s="812"/>
      <c r="E739" s="812"/>
      <c r="F739" s="812"/>
      <c r="G739" s="812"/>
      <c r="H739" s="100"/>
      <c r="I739" s="100"/>
      <c r="J739" s="100"/>
      <c r="K739" s="100"/>
      <c r="L739" s="100"/>
      <c r="M739" s="100"/>
      <c r="N739" s="100"/>
      <c r="O739" s="100"/>
      <c r="P739" s="100"/>
      <c r="Q739" s="100"/>
      <c r="R739" s="100"/>
      <c r="S739" s="100"/>
      <c r="T739" s="100"/>
      <c r="U739" s="100"/>
      <c r="V739" s="100"/>
      <c r="W739" s="100"/>
      <c r="X739" s="100"/>
      <c r="Y739" s="100"/>
      <c r="Z739" s="100"/>
    </row>
    <row r="740" ht="14.25" customHeight="1">
      <c r="A740" s="812"/>
      <c r="B740" s="813"/>
      <c r="C740" s="813"/>
      <c r="D740" s="812"/>
      <c r="E740" s="812"/>
      <c r="F740" s="812"/>
      <c r="G740" s="812"/>
      <c r="H740" s="100"/>
      <c r="I740" s="100"/>
      <c r="J740" s="100"/>
      <c r="K740" s="100"/>
      <c r="L740" s="100"/>
      <c r="M740" s="100"/>
      <c r="N740" s="100"/>
      <c r="O740" s="100"/>
      <c r="P740" s="100"/>
      <c r="Q740" s="100"/>
      <c r="R740" s="100"/>
      <c r="S740" s="100"/>
      <c r="T740" s="100"/>
      <c r="U740" s="100"/>
      <c r="V740" s="100"/>
      <c r="W740" s="100"/>
      <c r="X740" s="100"/>
      <c r="Y740" s="100"/>
      <c r="Z740" s="100"/>
    </row>
    <row r="741" ht="14.25" customHeight="1">
      <c r="A741" s="812"/>
      <c r="B741" s="813"/>
      <c r="C741" s="813"/>
      <c r="D741" s="812"/>
      <c r="E741" s="812"/>
      <c r="F741" s="812"/>
      <c r="G741" s="812"/>
      <c r="H741" s="100"/>
      <c r="I741" s="100"/>
      <c r="J741" s="100"/>
      <c r="K741" s="100"/>
      <c r="L741" s="100"/>
      <c r="M741" s="100"/>
      <c r="N741" s="100"/>
      <c r="O741" s="100"/>
      <c r="P741" s="100"/>
      <c r="Q741" s="100"/>
      <c r="R741" s="100"/>
      <c r="S741" s="100"/>
      <c r="T741" s="100"/>
      <c r="U741" s="100"/>
      <c r="V741" s="100"/>
      <c r="W741" s="100"/>
      <c r="X741" s="100"/>
      <c r="Y741" s="100"/>
      <c r="Z741" s="100"/>
    </row>
    <row r="742" ht="14.25" customHeight="1">
      <c r="A742" s="812"/>
      <c r="B742" s="813"/>
      <c r="C742" s="813"/>
      <c r="D742" s="812"/>
      <c r="E742" s="812"/>
      <c r="F742" s="812"/>
      <c r="G742" s="812"/>
      <c r="H742" s="100"/>
      <c r="I742" s="100"/>
      <c r="J742" s="100"/>
      <c r="K742" s="100"/>
      <c r="L742" s="100"/>
      <c r="M742" s="100"/>
      <c r="N742" s="100"/>
      <c r="O742" s="100"/>
      <c r="P742" s="100"/>
      <c r="Q742" s="100"/>
      <c r="R742" s="100"/>
      <c r="S742" s="100"/>
      <c r="T742" s="100"/>
      <c r="U742" s="100"/>
      <c r="V742" s="100"/>
      <c r="W742" s="100"/>
      <c r="X742" s="100"/>
      <c r="Y742" s="100"/>
      <c r="Z742" s="100"/>
    </row>
    <row r="743" ht="14.25" customHeight="1">
      <c r="A743" s="812"/>
      <c r="B743" s="813"/>
      <c r="C743" s="813"/>
      <c r="D743" s="812"/>
      <c r="E743" s="812"/>
      <c r="F743" s="812"/>
      <c r="G743" s="812"/>
      <c r="H743" s="100"/>
      <c r="I743" s="100"/>
      <c r="J743" s="100"/>
      <c r="K743" s="100"/>
      <c r="L743" s="100"/>
      <c r="M743" s="100"/>
      <c r="N743" s="100"/>
      <c r="O743" s="100"/>
      <c r="P743" s="100"/>
      <c r="Q743" s="100"/>
      <c r="R743" s="100"/>
      <c r="S743" s="100"/>
      <c r="T743" s="100"/>
      <c r="U743" s="100"/>
      <c r="V743" s="100"/>
      <c r="W743" s="100"/>
      <c r="X743" s="100"/>
      <c r="Y743" s="100"/>
      <c r="Z743" s="100"/>
    </row>
    <row r="744" ht="14.25" customHeight="1">
      <c r="A744" s="812"/>
      <c r="B744" s="813"/>
      <c r="C744" s="813"/>
      <c r="D744" s="812"/>
      <c r="E744" s="812"/>
      <c r="F744" s="812"/>
      <c r="G744" s="812"/>
      <c r="H744" s="100"/>
      <c r="I744" s="100"/>
      <c r="J744" s="100"/>
      <c r="K744" s="100"/>
      <c r="L744" s="100"/>
      <c r="M744" s="100"/>
      <c r="N744" s="100"/>
      <c r="O744" s="100"/>
      <c r="P744" s="100"/>
      <c r="Q744" s="100"/>
      <c r="R744" s="100"/>
      <c r="S744" s="100"/>
      <c r="T744" s="100"/>
      <c r="U744" s="100"/>
      <c r="V744" s="100"/>
      <c r="W744" s="100"/>
      <c r="X744" s="100"/>
      <c r="Y744" s="100"/>
      <c r="Z744" s="100"/>
    </row>
    <row r="745" ht="14.25" customHeight="1">
      <c r="A745" s="812"/>
      <c r="B745" s="813"/>
      <c r="C745" s="813"/>
      <c r="D745" s="812"/>
      <c r="E745" s="812"/>
      <c r="F745" s="812"/>
      <c r="G745" s="812"/>
      <c r="H745" s="100"/>
      <c r="I745" s="100"/>
      <c r="J745" s="100"/>
      <c r="K745" s="100"/>
      <c r="L745" s="100"/>
      <c r="M745" s="100"/>
      <c r="N745" s="100"/>
      <c r="O745" s="100"/>
      <c r="P745" s="100"/>
      <c r="Q745" s="100"/>
      <c r="R745" s="100"/>
      <c r="S745" s="100"/>
      <c r="T745" s="100"/>
      <c r="U745" s="100"/>
      <c r="V745" s="100"/>
      <c r="W745" s="100"/>
      <c r="X745" s="100"/>
      <c r="Y745" s="100"/>
      <c r="Z745" s="100"/>
    </row>
    <row r="746" ht="14.25" customHeight="1">
      <c r="A746" s="812"/>
      <c r="B746" s="813"/>
      <c r="C746" s="813"/>
      <c r="D746" s="812"/>
      <c r="E746" s="812"/>
      <c r="F746" s="812"/>
      <c r="G746" s="812"/>
      <c r="H746" s="100"/>
      <c r="I746" s="100"/>
      <c r="J746" s="100"/>
      <c r="K746" s="100"/>
      <c r="L746" s="100"/>
      <c r="M746" s="100"/>
      <c r="N746" s="100"/>
      <c r="O746" s="100"/>
      <c r="P746" s="100"/>
      <c r="Q746" s="100"/>
      <c r="R746" s="100"/>
      <c r="S746" s="100"/>
      <c r="T746" s="100"/>
      <c r="U746" s="100"/>
      <c r="V746" s="100"/>
      <c r="W746" s="100"/>
      <c r="X746" s="100"/>
      <c r="Y746" s="100"/>
      <c r="Z746" s="100"/>
    </row>
    <row r="747" ht="14.25" customHeight="1">
      <c r="A747" s="812"/>
      <c r="B747" s="813"/>
      <c r="C747" s="813"/>
      <c r="D747" s="812"/>
      <c r="E747" s="812"/>
      <c r="F747" s="812"/>
      <c r="G747" s="812"/>
      <c r="H747" s="100"/>
      <c r="I747" s="100"/>
      <c r="J747" s="100"/>
      <c r="K747" s="100"/>
      <c r="L747" s="100"/>
      <c r="M747" s="100"/>
      <c r="N747" s="100"/>
      <c r="O747" s="100"/>
      <c r="P747" s="100"/>
      <c r="Q747" s="100"/>
      <c r="R747" s="100"/>
      <c r="S747" s="100"/>
      <c r="T747" s="100"/>
      <c r="U747" s="100"/>
      <c r="V747" s="100"/>
      <c r="W747" s="100"/>
      <c r="X747" s="100"/>
      <c r="Y747" s="100"/>
      <c r="Z747" s="100"/>
    </row>
    <row r="748" ht="14.25" customHeight="1">
      <c r="A748" s="812"/>
      <c r="B748" s="813"/>
      <c r="C748" s="813"/>
      <c r="D748" s="812"/>
      <c r="E748" s="812"/>
      <c r="F748" s="812"/>
      <c r="G748" s="812"/>
      <c r="H748" s="100"/>
      <c r="I748" s="100"/>
      <c r="J748" s="100"/>
      <c r="K748" s="100"/>
      <c r="L748" s="100"/>
      <c r="M748" s="100"/>
      <c r="N748" s="100"/>
      <c r="O748" s="100"/>
      <c r="P748" s="100"/>
      <c r="Q748" s="100"/>
      <c r="R748" s="100"/>
      <c r="S748" s="100"/>
      <c r="T748" s="100"/>
      <c r="U748" s="100"/>
      <c r="V748" s="100"/>
      <c r="W748" s="100"/>
      <c r="X748" s="100"/>
      <c r="Y748" s="100"/>
      <c r="Z748" s="100"/>
    </row>
    <row r="749" ht="14.25" customHeight="1">
      <c r="A749" s="812"/>
      <c r="B749" s="813"/>
      <c r="C749" s="813"/>
      <c r="D749" s="812"/>
      <c r="E749" s="812"/>
      <c r="F749" s="812"/>
      <c r="G749" s="812"/>
      <c r="H749" s="100"/>
      <c r="I749" s="100"/>
      <c r="J749" s="100"/>
      <c r="K749" s="100"/>
      <c r="L749" s="100"/>
      <c r="M749" s="100"/>
      <c r="N749" s="100"/>
      <c r="O749" s="100"/>
      <c r="P749" s="100"/>
      <c r="Q749" s="100"/>
      <c r="R749" s="100"/>
      <c r="S749" s="100"/>
      <c r="T749" s="100"/>
      <c r="U749" s="100"/>
      <c r="V749" s="100"/>
      <c r="W749" s="100"/>
      <c r="X749" s="100"/>
      <c r="Y749" s="100"/>
      <c r="Z749" s="100"/>
    </row>
    <row r="750" ht="14.25" customHeight="1">
      <c r="A750" s="812"/>
      <c r="B750" s="813"/>
      <c r="C750" s="813"/>
      <c r="D750" s="812"/>
      <c r="E750" s="812"/>
      <c r="F750" s="812"/>
      <c r="G750" s="812"/>
      <c r="H750" s="100"/>
      <c r="I750" s="100"/>
      <c r="J750" s="100"/>
      <c r="K750" s="100"/>
      <c r="L750" s="100"/>
      <c r="M750" s="100"/>
      <c r="N750" s="100"/>
      <c r="O750" s="100"/>
      <c r="P750" s="100"/>
      <c r="Q750" s="100"/>
      <c r="R750" s="100"/>
      <c r="S750" s="100"/>
      <c r="T750" s="100"/>
      <c r="U750" s="100"/>
      <c r="V750" s="100"/>
      <c r="W750" s="100"/>
      <c r="X750" s="100"/>
      <c r="Y750" s="100"/>
      <c r="Z750" s="100"/>
    </row>
    <row r="751" ht="14.25" customHeight="1">
      <c r="A751" s="812"/>
      <c r="B751" s="813"/>
      <c r="C751" s="813"/>
      <c r="D751" s="812"/>
      <c r="E751" s="812"/>
      <c r="F751" s="812"/>
      <c r="G751" s="812"/>
      <c r="H751" s="100"/>
      <c r="I751" s="100"/>
      <c r="J751" s="100"/>
      <c r="K751" s="100"/>
      <c r="L751" s="100"/>
      <c r="M751" s="100"/>
      <c r="N751" s="100"/>
      <c r="O751" s="100"/>
      <c r="P751" s="100"/>
      <c r="Q751" s="100"/>
      <c r="R751" s="100"/>
      <c r="S751" s="100"/>
      <c r="T751" s="100"/>
      <c r="U751" s="100"/>
      <c r="V751" s="100"/>
      <c r="W751" s="100"/>
      <c r="X751" s="100"/>
      <c r="Y751" s="100"/>
      <c r="Z751" s="100"/>
    </row>
    <row r="752" ht="14.25" customHeight="1">
      <c r="A752" s="812"/>
      <c r="B752" s="813"/>
      <c r="C752" s="813"/>
      <c r="D752" s="812"/>
      <c r="E752" s="812"/>
      <c r="F752" s="812"/>
      <c r="G752" s="812"/>
      <c r="H752" s="100"/>
      <c r="I752" s="100"/>
      <c r="J752" s="100"/>
      <c r="K752" s="100"/>
      <c r="L752" s="100"/>
      <c r="M752" s="100"/>
      <c r="N752" s="100"/>
      <c r="O752" s="100"/>
      <c r="P752" s="100"/>
      <c r="Q752" s="100"/>
      <c r="R752" s="100"/>
      <c r="S752" s="100"/>
      <c r="T752" s="100"/>
      <c r="U752" s="100"/>
      <c r="V752" s="100"/>
      <c r="W752" s="100"/>
      <c r="X752" s="100"/>
      <c r="Y752" s="100"/>
      <c r="Z752" s="100"/>
    </row>
    <row r="753" ht="14.25" customHeight="1">
      <c r="A753" s="812"/>
      <c r="B753" s="813"/>
      <c r="C753" s="813"/>
      <c r="D753" s="812"/>
      <c r="E753" s="812"/>
      <c r="F753" s="812"/>
      <c r="G753" s="812"/>
      <c r="H753" s="100"/>
      <c r="I753" s="100"/>
      <c r="J753" s="100"/>
      <c r="K753" s="100"/>
      <c r="L753" s="100"/>
      <c r="M753" s="100"/>
      <c r="N753" s="100"/>
      <c r="O753" s="100"/>
      <c r="P753" s="100"/>
      <c r="Q753" s="100"/>
      <c r="R753" s="100"/>
      <c r="S753" s="100"/>
      <c r="T753" s="100"/>
      <c r="U753" s="100"/>
      <c r="V753" s="100"/>
      <c r="W753" s="100"/>
      <c r="X753" s="100"/>
      <c r="Y753" s="100"/>
      <c r="Z753" s="100"/>
    </row>
    <row r="754" ht="14.25" customHeight="1">
      <c r="A754" s="812"/>
      <c r="B754" s="813"/>
      <c r="C754" s="813"/>
      <c r="D754" s="812"/>
      <c r="E754" s="812"/>
      <c r="F754" s="812"/>
      <c r="G754" s="812"/>
      <c r="H754" s="100"/>
      <c r="I754" s="100"/>
      <c r="J754" s="100"/>
      <c r="K754" s="100"/>
      <c r="L754" s="100"/>
      <c r="M754" s="100"/>
      <c r="N754" s="100"/>
      <c r="O754" s="100"/>
      <c r="P754" s="100"/>
      <c r="Q754" s="100"/>
      <c r="R754" s="100"/>
      <c r="S754" s="100"/>
      <c r="T754" s="100"/>
      <c r="U754" s="100"/>
      <c r="V754" s="100"/>
      <c r="W754" s="100"/>
      <c r="X754" s="100"/>
      <c r="Y754" s="100"/>
      <c r="Z754" s="100"/>
    </row>
    <row r="755" ht="14.25" customHeight="1">
      <c r="A755" s="812"/>
      <c r="B755" s="813"/>
      <c r="C755" s="813"/>
      <c r="D755" s="812"/>
      <c r="E755" s="812"/>
      <c r="F755" s="812"/>
      <c r="G755" s="812"/>
      <c r="H755" s="100"/>
      <c r="I755" s="100"/>
      <c r="J755" s="100"/>
      <c r="K755" s="100"/>
      <c r="L755" s="100"/>
      <c r="M755" s="100"/>
      <c r="N755" s="100"/>
      <c r="O755" s="100"/>
      <c r="P755" s="100"/>
      <c r="Q755" s="100"/>
      <c r="R755" s="100"/>
      <c r="S755" s="100"/>
      <c r="T755" s="100"/>
      <c r="U755" s="100"/>
      <c r="V755" s="100"/>
      <c r="W755" s="100"/>
      <c r="X755" s="100"/>
      <c r="Y755" s="100"/>
      <c r="Z755" s="100"/>
    </row>
    <row r="756" ht="14.25" customHeight="1">
      <c r="A756" s="812"/>
      <c r="B756" s="813"/>
      <c r="C756" s="813"/>
      <c r="D756" s="812"/>
      <c r="E756" s="812"/>
      <c r="F756" s="812"/>
      <c r="G756" s="812"/>
      <c r="H756" s="100"/>
      <c r="I756" s="100"/>
      <c r="J756" s="100"/>
      <c r="K756" s="100"/>
      <c r="L756" s="100"/>
      <c r="M756" s="100"/>
      <c r="N756" s="100"/>
      <c r="O756" s="100"/>
      <c r="P756" s="100"/>
      <c r="Q756" s="100"/>
      <c r="R756" s="100"/>
      <c r="S756" s="100"/>
      <c r="T756" s="100"/>
      <c r="U756" s="100"/>
      <c r="V756" s="100"/>
      <c r="W756" s="100"/>
      <c r="X756" s="100"/>
      <c r="Y756" s="100"/>
      <c r="Z756" s="100"/>
    </row>
    <row r="757" ht="14.25" customHeight="1">
      <c r="A757" s="812"/>
      <c r="B757" s="813"/>
      <c r="C757" s="813"/>
      <c r="D757" s="812"/>
      <c r="E757" s="812"/>
      <c r="F757" s="812"/>
      <c r="G757" s="812"/>
      <c r="H757" s="100"/>
      <c r="I757" s="100"/>
      <c r="J757" s="100"/>
      <c r="K757" s="100"/>
      <c r="L757" s="100"/>
      <c r="M757" s="100"/>
      <c r="N757" s="100"/>
      <c r="O757" s="100"/>
      <c r="P757" s="100"/>
      <c r="Q757" s="100"/>
      <c r="R757" s="100"/>
      <c r="S757" s="100"/>
      <c r="T757" s="100"/>
      <c r="U757" s="100"/>
      <c r="V757" s="100"/>
      <c r="W757" s="100"/>
      <c r="X757" s="100"/>
      <c r="Y757" s="100"/>
      <c r="Z757" s="100"/>
    </row>
    <row r="758" ht="14.25" customHeight="1">
      <c r="A758" s="812"/>
      <c r="B758" s="813"/>
      <c r="C758" s="813"/>
      <c r="D758" s="812"/>
      <c r="E758" s="812"/>
      <c r="F758" s="812"/>
      <c r="G758" s="812"/>
      <c r="H758" s="100"/>
      <c r="I758" s="100"/>
      <c r="J758" s="100"/>
      <c r="K758" s="100"/>
      <c r="L758" s="100"/>
      <c r="M758" s="100"/>
      <c r="N758" s="100"/>
      <c r="O758" s="100"/>
      <c r="P758" s="100"/>
      <c r="Q758" s="100"/>
      <c r="R758" s="100"/>
      <c r="S758" s="100"/>
      <c r="T758" s="100"/>
      <c r="U758" s="100"/>
      <c r="V758" s="100"/>
      <c r="W758" s="100"/>
      <c r="X758" s="100"/>
      <c r="Y758" s="100"/>
      <c r="Z758" s="100"/>
    </row>
    <row r="759" ht="14.25" customHeight="1">
      <c r="A759" s="812"/>
      <c r="B759" s="813"/>
      <c r="C759" s="813"/>
      <c r="D759" s="812"/>
      <c r="E759" s="812"/>
      <c r="F759" s="812"/>
      <c r="G759" s="812"/>
      <c r="H759" s="100"/>
      <c r="I759" s="100"/>
      <c r="J759" s="100"/>
      <c r="K759" s="100"/>
      <c r="L759" s="100"/>
      <c r="M759" s="100"/>
      <c r="N759" s="100"/>
      <c r="O759" s="100"/>
      <c r="P759" s="100"/>
      <c r="Q759" s="100"/>
      <c r="R759" s="100"/>
      <c r="S759" s="100"/>
      <c r="T759" s="100"/>
      <c r="U759" s="100"/>
      <c r="V759" s="100"/>
      <c r="W759" s="100"/>
      <c r="X759" s="100"/>
      <c r="Y759" s="100"/>
      <c r="Z759" s="100"/>
    </row>
    <row r="760" ht="14.25" customHeight="1">
      <c r="A760" s="812"/>
      <c r="B760" s="813"/>
      <c r="C760" s="813"/>
      <c r="D760" s="812"/>
      <c r="E760" s="812"/>
      <c r="F760" s="812"/>
      <c r="G760" s="812"/>
      <c r="H760" s="100"/>
      <c r="I760" s="100"/>
      <c r="J760" s="100"/>
      <c r="K760" s="100"/>
      <c r="L760" s="100"/>
      <c r="M760" s="100"/>
      <c r="N760" s="100"/>
      <c r="O760" s="100"/>
      <c r="P760" s="100"/>
      <c r="Q760" s="100"/>
      <c r="R760" s="100"/>
      <c r="S760" s="100"/>
      <c r="T760" s="100"/>
      <c r="U760" s="100"/>
      <c r="V760" s="100"/>
      <c r="W760" s="100"/>
      <c r="X760" s="100"/>
      <c r="Y760" s="100"/>
      <c r="Z760" s="100"/>
    </row>
    <row r="761" ht="14.25" customHeight="1">
      <c r="A761" s="812"/>
      <c r="B761" s="813"/>
      <c r="C761" s="813"/>
      <c r="D761" s="812"/>
      <c r="E761" s="812"/>
      <c r="F761" s="812"/>
      <c r="G761" s="812"/>
      <c r="H761" s="100"/>
      <c r="I761" s="100"/>
      <c r="J761" s="100"/>
      <c r="K761" s="100"/>
      <c r="L761" s="100"/>
      <c r="M761" s="100"/>
      <c r="N761" s="100"/>
      <c r="O761" s="100"/>
      <c r="P761" s="100"/>
      <c r="Q761" s="100"/>
      <c r="R761" s="100"/>
      <c r="S761" s="100"/>
      <c r="T761" s="100"/>
      <c r="U761" s="100"/>
      <c r="V761" s="100"/>
      <c r="W761" s="100"/>
      <c r="X761" s="100"/>
      <c r="Y761" s="100"/>
      <c r="Z761" s="100"/>
    </row>
    <row r="762" ht="14.25" customHeight="1">
      <c r="A762" s="812"/>
      <c r="B762" s="813"/>
      <c r="C762" s="813"/>
      <c r="D762" s="812"/>
      <c r="E762" s="812"/>
      <c r="F762" s="812"/>
      <c r="G762" s="812"/>
      <c r="H762" s="100"/>
      <c r="I762" s="100"/>
      <c r="J762" s="100"/>
      <c r="K762" s="100"/>
      <c r="L762" s="100"/>
      <c r="M762" s="100"/>
      <c r="N762" s="100"/>
      <c r="O762" s="100"/>
      <c r="P762" s="100"/>
      <c r="Q762" s="100"/>
      <c r="R762" s="100"/>
      <c r="S762" s="100"/>
      <c r="T762" s="100"/>
      <c r="U762" s="100"/>
      <c r="V762" s="100"/>
      <c r="W762" s="100"/>
      <c r="X762" s="100"/>
      <c r="Y762" s="100"/>
      <c r="Z762" s="100"/>
    </row>
    <row r="763" ht="14.25" customHeight="1">
      <c r="A763" s="812"/>
      <c r="B763" s="813"/>
      <c r="C763" s="813"/>
      <c r="D763" s="812"/>
      <c r="E763" s="812"/>
      <c r="F763" s="812"/>
      <c r="G763" s="812"/>
      <c r="H763" s="100"/>
      <c r="I763" s="100"/>
      <c r="J763" s="100"/>
      <c r="K763" s="100"/>
      <c r="L763" s="100"/>
      <c r="M763" s="100"/>
      <c r="N763" s="100"/>
      <c r="O763" s="100"/>
      <c r="P763" s="100"/>
      <c r="Q763" s="100"/>
      <c r="R763" s="100"/>
      <c r="S763" s="100"/>
      <c r="T763" s="100"/>
      <c r="U763" s="100"/>
      <c r="V763" s="100"/>
      <c r="W763" s="100"/>
      <c r="X763" s="100"/>
      <c r="Y763" s="100"/>
      <c r="Z763" s="100"/>
    </row>
    <row r="764" ht="14.25" customHeight="1">
      <c r="A764" s="812"/>
      <c r="B764" s="813"/>
      <c r="C764" s="813"/>
      <c r="D764" s="812"/>
      <c r="E764" s="812"/>
      <c r="F764" s="812"/>
      <c r="G764" s="812"/>
      <c r="H764" s="100"/>
      <c r="I764" s="100"/>
      <c r="J764" s="100"/>
      <c r="K764" s="100"/>
      <c r="L764" s="100"/>
      <c r="M764" s="100"/>
      <c r="N764" s="100"/>
      <c r="O764" s="100"/>
      <c r="P764" s="100"/>
      <c r="Q764" s="100"/>
      <c r="R764" s="100"/>
      <c r="S764" s="100"/>
      <c r="T764" s="100"/>
      <c r="U764" s="100"/>
      <c r="V764" s="100"/>
      <c r="W764" s="100"/>
      <c r="X764" s="100"/>
      <c r="Y764" s="100"/>
      <c r="Z764" s="100"/>
    </row>
    <row r="765" ht="14.25" customHeight="1">
      <c r="A765" s="812"/>
      <c r="B765" s="813"/>
      <c r="C765" s="813"/>
      <c r="D765" s="812"/>
      <c r="E765" s="812"/>
      <c r="F765" s="812"/>
      <c r="G765" s="812"/>
      <c r="H765" s="100"/>
      <c r="I765" s="100"/>
      <c r="J765" s="100"/>
      <c r="K765" s="100"/>
      <c r="L765" s="100"/>
      <c r="M765" s="100"/>
      <c r="N765" s="100"/>
      <c r="O765" s="100"/>
      <c r="P765" s="100"/>
      <c r="Q765" s="100"/>
      <c r="R765" s="100"/>
      <c r="S765" s="100"/>
      <c r="T765" s="100"/>
      <c r="U765" s="100"/>
      <c r="V765" s="100"/>
      <c r="W765" s="100"/>
      <c r="X765" s="100"/>
      <c r="Y765" s="100"/>
      <c r="Z765" s="100"/>
    </row>
    <row r="766" ht="14.25" customHeight="1">
      <c r="A766" s="812"/>
      <c r="B766" s="813"/>
      <c r="C766" s="813"/>
      <c r="D766" s="812"/>
      <c r="E766" s="812"/>
      <c r="F766" s="812"/>
      <c r="G766" s="812"/>
      <c r="H766" s="100"/>
      <c r="I766" s="100"/>
      <c r="J766" s="100"/>
      <c r="K766" s="100"/>
      <c r="L766" s="100"/>
      <c r="M766" s="100"/>
      <c r="N766" s="100"/>
      <c r="O766" s="100"/>
      <c r="P766" s="100"/>
      <c r="Q766" s="100"/>
      <c r="R766" s="100"/>
      <c r="S766" s="100"/>
      <c r="T766" s="100"/>
      <c r="U766" s="100"/>
      <c r="V766" s="100"/>
      <c r="W766" s="100"/>
      <c r="X766" s="100"/>
      <c r="Y766" s="100"/>
      <c r="Z766" s="100"/>
    </row>
    <row r="767" ht="14.25" customHeight="1">
      <c r="A767" s="812"/>
      <c r="B767" s="813"/>
      <c r="C767" s="813"/>
      <c r="D767" s="812"/>
      <c r="E767" s="812"/>
      <c r="F767" s="812"/>
      <c r="G767" s="812"/>
      <c r="H767" s="100"/>
      <c r="I767" s="100"/>
      <c r="J767" s="100"/>
      <c r="K767" s="100"/>
      <c r="L767" s="100"/>
      <c r="M767" s="100"/>
      <c r="N767" s="100"/>
      <c r="O767" s="100"/>
      <c r="P767" s="100"/>
      <c r="Q767" s="100"/>
      <c r="R767" s="100"/>
      <c r="S767" s="100"/>
      <c r="T767" s="100"/>
      <c r="U767" s="100"/>
      <c r="V767" s="100"/>
      <c r="W767" s="100"/>
      <c r="X767" s="100"/>
      <c r="Y767" s="100"/>
      <c r="Z767" s="100"/>
    </row>
    <row r="768" ht="14.25" customHeight="1">
      <c r="A768" s="812"/>
      <c r="B768" s="813"/>
      <c r="C768" s="813"/>
      <c r="D768" s="812"/>
      <c r="E768" s="812"/>
      <c r="F768" s="812"/>
      <c r="G768" s="812"/>
      <c r="H768" s="100"/>
      <c r="I768" s="100"/>
      <c r="J768" s="100"/>
      <c r="K768" s="100"/>
      <c r="L768" s="100"/>
      <c r="M768" s="100"/>
      <c r="N768" s="100"/>
      <c r="O768" s="100"/>
      <c r="P768" s="100"/>
      <c r="Q768" s="100"/>
      <c r="R768" s="100"/>
      <c r="S768" s="100"/>
      <c r="T768" s="100"/>
      <c r="U768" s="100"/>
      <c r="V768" s="100"/>
      <c r="W768" s="100"/>
      <c r="X768" s="100"/>
      <c r="Y768" s="100"/>
      <c r="Z768" s="100"/>
    </row>
    <row r="769" ht="14.25" customHeight="1">
      <c r="A769" s="812"/>
      <c r="B769" s="813"/>
      <c r="C769" s="813"/>
      <c r="D769" s="812"/>
      <c r="E769" s="812"/>
      <c r="F769" s="812"/>
      <c r="G769" s="812"/>
      <c r="H769" s="100"/>
      <c r="I769" s="100"/>
      <c r="J769" s="100"/>
      <c r="K769" s="100"/>
      <c r="L769" s="100"/>
      <c r="M769" s="100"/>
      <c r="N769" s="100"/>
      <c r="O769" s="100"/>
      <c r="P769" s="100"/>
      <c r="Q769" s="100"/>
      <c r="R769" s="100"/>
      <c r="S769" s="100"/>
      <c r="T769" s="100"/>
      <c r="U769" s="100"/>
      <c r="V769" s="100"/>
      <c r="W769" s="100"/>
      <c r="X769" s="100"/>
      <c r="Y769" s="100"/>
      <c r="Z769" s="100"/>
    </row>
    <row r="770" ht="14.25" customHeight="1">
      <c r="A770" s="812"/>
      <c r="B770" s="813"/>
      <c r="C770" s="813"/>
      <c r="D770" s="812"/>
      <c r="E770" s="812"/>
      <c r="F770" s="812"/>
      <c r="G770" s="812"/>
      <c r="H770" s="100"/>
      <c r="I770" s="100"/>
      <c r="J770" s="100"/>
      <c r="K770" s="100"/>
      <c r="L770" s="100"/>
      <c r="M770" s="100"/>
      <c r="N770" s="100"/>
      <c r="O770" s="100"/>
      <c r="P770" s="100"/>
      <c r="Q770" s="100"/>
      <c r="R770" s="100"/>
      <c r="S770" s="100"/>
      <c r="T770" s="100"/>
      <c r="U770" s="100"/>
      <c r="V770" s="100"/>
      <c r="W770" s="100"/>
      <c r="X770" s="100"/>
      <c r="Y770" s="100"/>
      <c r="Z770" s="100"/>
    </row>
    <row r="771" ht="14.25" customHeight="1">
      <c r="A771" s="812"/>
      <c r="B771" s="813"/>
      <c r="C771" s="813"/>
      <c r="D771" s="812"/>
      <c r="E771" s="812"/>
      <c r="F771" s="812"/>
      <c r="G771" s="812"/>
      <c r="H771" s="100"/>
      <c r="I771" s="100"/>
      <c r="J771" s="100"/>
      <c r="K771" s="100"/>
      <c r="L771" s="100"/>
      <c r="M771" s="100"/>
      <c r="N771" s="100"/>
      <c r="O771" s="100"/>
      <c r="P771" s="100"/>
      <c r="Q771" s="100"/>
      <c r="R771" s="100"/>
      <c r="S771" s="100"/>
      <c r="T771" s="100"/>
      <c r="U771" s="100"/>
      <c r="V771" s="100"/>
      <c r="W771" s="100"/>
      <c r="X771" s="100"/>
      <c r="Y771" s="100"/>
      <c r="Z771" s="100"/>
    </row>
    <row r="772" ht="14.25" customHeight="1">
      <c r="A772" s="812"/>
      <c r="B772" s="813"/>
      <c r="C772" s="813"/>
      <c r="D772" s="812"/>
      <c r="E772" s="812"/>
      <c r="F772" s="812"/>
      <c r="G772" s="812"/>
      <c r="H772" s="100"/>
      <c r="I772" s="100"/>
      <c r="J772" s="100"/>
      <c r="K772" s="100"/>
      <c r="L772" s="100"/>
      <c r="M772" s="100"/>
      <c r="N772" s="100"/>
      <c r="O772" s="100"/>
      <c r="P772" s="100"/>
      <c r="Q772" s="100"/>
      <c r="R772" s="100"/>
      <c r="S772" s="100"/>
      <c r="T772" s="100"/>
      <c r="U772" s="100"/>
      <c r="V772" s="100"/>
      <c r="W772" s="100"/>
      <c r="X772" s="100"/>
      <c r="Y772" s="100"/>
      <c r="Z772" s="100"/>
    </row>
    <row r="773" ht="14.25" customHeight="1">
      <c r="A773" s="812"/>
      <c r="B773" s="813"/>
      <c r="C773" s="813"/>
      <c r="D773" s="812"/>
      <c r="E773" s="812"/>
      <c r="F773" s="812"/>
      <c r="G773" s="812"/>
      <c r="H773" s="100"/>
      <c r="I773" s="100"/>
      <c r="J773" s="100"/>
      <c r="K773" s="100"/>
      <c r="L773" s="100"/>
      <c r="M773" s="100"/>
      <c r="N773" s="100"/>
      <c r="O773" s="100"/>
      <c r="P773" s="100"/>
      <c r="Q773" s="100"/>
      <c r="R773" s="100"/>
      <c r="S773" s="100"/>
      <c r="T773" s="100"/>
      <c r="U773" s="100"/>
      <c r="V773" s="100"/>
      <c r="W773" s="100"/>
      <c r="X773" s="100"/>
      <c r="Y773" s="100"/>
      <c r="Z773" s="100"/>
    </row>
    <row r="774" ht="14.25" customHeight="1">
      <c r="A774" s="812"/>
      <c r="B774" s="813"/>
      <c r="C774" s="813"/>
      <c r="D774" s="812"/>
      <c r="E774" s="812"/>
      <c r="F774" s="812"/>
      <c r="G774" s="812"/>
      <c r="H774" s="100"/>
      <c r="I774" s="100"/>
      <c r="J774" s="100"/>
      <c r="K774" s="100"/>
      <c r="L774" s="100"/>
      <c r="M774" s="100"/>
      <c r="N774" s="100"/>
      <c r="O774" s="100"/>
      <c r="P774" s="100"/>
      <c r="Q774" s="100"/>
      <c r="R774" s="100"/>
      <c r="S774" s="100"/>
      <c r="T774" s="100"/>
      <c r="U774" s="100"/>
      <c r="V774" s="100"/>
      <c r="W774" s="100"/>
      <c r="X774" s="100"/>
      <c r="Y774" s="100"/>
      <c r="Z774" s="100"/>
    </row>
    <row r="775" ht="14.25" customHeight="1">
      <c r="A775" s="812"/>
      <c r="B775" s="813"/>
      <c r="C775" s="813"/>
      <c r="D775" s="812"/>
      <c r="E775" s="812"/>
      <c r="F775" s="812"/>
      <c r="G775" s="812"/>
      <c r="H775" s="100"/>
      <c r="I775" s="100"/>
      <c r="J775" s="100"/>
      <c r="K775" s="100"/>
      <c r="L775" s="100"/>
      <c r="M775" s="100"/>
      <c r="N775" s="100"/>
      <c r="O775" s="100"/>
      <c r="P775" s="100"/>
      <c r="Q775" s="100"/>
      <c r="R775" s="100"/>
      <c r="S775" s="100"/>
      <c r="T775" s="100"/>
      <c r="U775" s="100"/>
      <c r="V775" s="100"/>
      <c r="W775" s="100"/>
      <c r="X775" s="100"/>
      <c r="Y775" s="100"/>
      <c r="Z775" s="100"/>
    </row>
    <row r="776" ht="14.25" customHeight="1">
      <c r="A776" s="812"/>
      <c r="B776" s="813"/>
      <c r="C776" s="813"/>
      <c r="D776" s="812"/>
      <c r="E776" s="812"/>
      <c r="F776" s="812"/>
      <c r="G776" s="812"/>
      <c r="H776" s="100"/>
      <c r="I776" s="100"/>
      <c r="J776" s="100"/>
      <c r="K776" s="100"/>
      <c r="L776" s="100"/>
      <c r="M776" s="100"/>
      <c r="N776" s="100"/>
      <c r="O776" s="100"/>
      <c r="P776" s="100"/>
      <c r="Q776" s="100"/>
      <c r="R776" s="100"/>
      <c r="S776" s="100"/>
      <c r="T776" s="100"/>
      <c r="U776" s="100"/>
      <c r="V776" s="100"/>
      <c r="W776" s="100"/>
      <c r="X776" s="100"/>
      <c r="Y776" s="100"/>
      <c r="Z776" s="100"/>
    </row>
    <row r="777" ht="14.25" customHeight="1">
      <c r="A777" s="812"/>
      <c r="B777" s="813"/>
      <c r="C777" s="813"/>
      <c r="D777" s="812"/>
      <c r="E777" s="812"/>
      <c r="F777" s="812"/>
      <c r="G777" s="812"/>
      <c r="H777" s="100"/>
      <c r="I777" s="100"/>
      <c r="J777" s="100"/>
      <c r="K777" s="100"/>
      <c r="L777" s="100"/>
      <c r="M777" s="100"/>
      <c r="N777" s="100"/>
      <c r="O777" s="100"/>
      <c r="P777" s="100"/>
      <c r="Q777" s="100"/>
      <c r="R777" s="100"/>
      <c r="S777" s="100"/>
      <c r="T777" s="100"/>
      <c r="U777" s="100"/>
      <c r="V777" s="100"/>
      <c r="W777" s="100"/>
      <c r="X777" s="100"/>
      <c r="Y777" s="100"/>
      <c r="Z777" s="100"/>
    </row>
    <row r="778" ht="14.25" customHeight="1">
      <c r="A778" s="812"/>
      <c r="B778" s="813"/>
      <c r="C778" s="813"/>
      <c r="D778" s="812"/>
      <c r="E778" s="812"/>
      <c r="F778" s="812"/>
      <c r="G778" s="812"/>
      <c r="H778" s="100"/>
      <c r="I778" s="100"/>
      <c r="J778" s="100"/>
      <c r="K778" s="100"/>
      <c r="L778" s="100"/>
      <c r="M778" s="100"/>
      <c r="N778" s="100"/>
      <c r="O778" s="100"/>
      <c r="P778" s="100"/>
      <c r="Q778" s="100"/>
      <c r="R778" s="100"/>
      <c r="S778" s="100"/>
      <c r="T778" s="100"/>
      <c r="U778" s="100"/>
      <c r="V778" s="100"/>
      <c r="W778" s="100"/>
      <c r="X778" s="100"/>
      <c r="Y778" s="100"/>
      <c r="Z778" s="100"/>
    </row>
    <row r="779" ht="14.25" customHeight="1">
      <c r="A779" s="812"/>
      <c r="B779" s="813"/>
      <c r="C779" s="813"/>
      <c r="D779" s="812"/>
      <c r="E779" s="812"/>
      <c r="F779" s="812"/>
      <c r="G779" s="812"/>
      <c r="H779" s="100"/>
      <c r="I779" s="100"/>
      <c r="J779" s="100"/>
      <c r="K779" s="100"/>
      <c r="L779" s="100"/>
      <c r="M779" s="100"/>
      <c r="N779" s="100"/>
      <c r="O779" s="100"/>
      <c r="P779" s="100"/>
      <c r="Q779" s="100"/>
      <c r="R779" s="100"/>
      <c r="S779" s="100"/>
      <c r="T779" s="100"/>
      <c r="U779" s="100"/>
      <c r="V779" s="100"/>
      <c r="W779" s="100"/>
      <c r="X779" s="100"/>
      <c r="Y779" s="100"/>
      <c r="Z779" s="100"/>
    </row>
    <row r="780" ht="14.25" customHeight="1">
      <c r="A780" s="812"/>
      <c r="B780" s="813"/>
      <c r="C780" s="813"/>
      <c r="D780" s="812"/>
      <c r="E780" s="812"/>
      <c r="F780" s="812"/>
      <c r="G780" s="812"/>
      <c r="H780" s="100"/>
      <c r="I780" s="100"/>
      <c r="J780" s="100"/>
      <c r="K780" s="100"/>
      <c r="L780" s="100"/>
      <c r="M780" s="100"/>
      <c r="N780" s="100"/>
      <c r="O780" s="100"/>
      <c r="P780" s="100"/>
      <c r="Q780" s="100"/>
      <c r="R780" s="100"/>
      <c r="S780" s="100"/>
      <c r="T780" s="100"/>
      <c r="U780" s="100"/>
      <c r="V780" s="100"/>
      <c r="W780" s="100"/>
      <c r="X780" s="100"/>
      <c r="Y780" s="100"/>
      <c r="Z780" s="100"/>
    </row>
    <row r="781" ht="14.25" customHeight="1">
      <c r="A781" s="812"/>
      <c r="B781" s="813"/>
      <c r="C781" s="813"/>
      <c r="D781" s="812"/>
      <c r="E781" s="812"/>
      <c r="F781" s="812"/>
      <c r="G781" s="812"/>
      <c r="H781" s="100"/>
      <c r="I781" s="100"/>
      <c r="J781" s="100"/>
      <c r="K781" s="100"/>
      <c r="L781" s="100"/>
      <c r="M781" s="100"/>
      <c r="N781" s="100"/>
      <c r="O781" s="100"/>
      <c r="P781" s="100"/>
      <c r="Q781" s="100"/>
      <c r="R781" s="100"/>
      <c r="S781" s="100"/>
      <c r="T781" s="100"/>
      <c r="U781" s="100"/>
      <c r="V781" s="100"/>
      <c r="W781" s="100"/>
      <c r="X781" s="100"/>
      <c r="Y781" s="100"/>
      <c r="Z781" s="100"/>
    </row>
    <row r="782" ht="14.25" customHeight="1">
      <c r="A782" s="812"/>
      <c r="B782" s="813"/>
      <c r="C782" s="813"/>
      <c r="D782" s="812"/>
      <c r="E782" s="812"/>
      <c r="F782" s="812"/>
      <c r="G782" s="812"/>
      <c r="H782" s="100"/>
      <c r="I782" s="100"/>
      <c r="J782" s="100"/>
      <c r="K782" s="100"/>
      <c r="L782" s="100"/>
      <c r="M782" s="100"/>
      <c r="N782" s="100"/>
      <c r="O782" s="100"/>
      <c r="P782" s="100"/>
      <c r="Q782" s="100"/>
      <c r="R782" s="100"/>
      <c r="S782" s="100"/>
      <c r="T782" s="100"/>
      <c r="U782" s="100"/>
      <c r="V782" s="100"/>
      <c r="W782" s="100"/>
      <c r="X782" s="100"/>
      <c r="Y782" s="100"/>
      <c r="Z782" s="100"/>
    </row>
    <row r="783" ht="14.25" customHeight="1">
      <c r="A783" s="812"/>
      <c r="B783" s="813"/>
      <c r="C783" s="813"/>
      <c r="D783" s="812"/>
      <c r="E783" s="812"/>
      <c r="F783" s="812"/>
      <c r="G783" s="812"/>
      <c r="H783" s="100"/>
      <c r="I783" s="100"/>
      <c r="J783" s="100"/>
      <c r="K783" s="100"/>
      <c r="L783" s="100"/>
      <c r="M783" s="100"/>
      <c r="N783" s="100"/>
      <c r="O783" s="100"/>
      <c r="P783" s="100"/>
      <c r="Q783" s="100"/>
      <c r="R783" s="100"/>
      <c r="S783" s="100"/>
      <c r="T783" s="100"/>
      <c r="U783" s="100"/>
      <c r="V783" s="100"/>
      <c r="W783" s="100"/>
      <c r="X783" s="100"/>
      <c r="Y783" s="100"/>
      <c r="Z783" s="100"/>
    </row>
    <row r="784" ht="14.25" customHeight="1">
      <c r="A784" s="812"/>
      <c r="B784" s="813"/>
      <c r="C784" s="813"/>
      <c r="D784" s="812"/>
      <c r="E784" s="812"/>
      <c r="F784" s="812"/>
      <c r="G784" s="812"/>
      <c r="H784" s="100"/>
      <c r="I784" s="100"/>
      <c r="J784" s="100"/>
      <c r="K784" s="100"/>
      <c r="L784" s="100"/>
      <c r="M784" s="100"/>
      <c r="N784" s="100"/>
      <c r="O784" s="100"/>
      <c r="P784" s="100"/>
      <c r="Q784" s="100"/>
      <c r="R784" s="100"/>
      <c r="S784" s="100"/>
      <c r="T784" s="100"/>
      <c r="U784" s="100"/>
      <c r="V784" s="100"/>
      <c r="W784" s="100"/>
      <c r="X784" s="100"/>
      <c r="Y784" s="100"/>
      <c r="Z784" s="100"/>
    </row>
    <row r="785" ht="14.25" customHeight="1">
      <c r="A785" s="812"/>
      <c r="B785" s="813"/>
      <c r="C785" s="813"/>
      <c r="D785" s="812"/>
      <c r="E785" s="812"/>
      <c r="F785" s="812"/>
      <c r="G785" s="812"/>
      <c r="H785" s="100"/>
      <c r="I785" s="100"/>
      <c r="J785" s="100"/>
      <c r="K785" s="100"/>
      <c r="L785" s="100"/>
      <c r="M785" s="100"/>
      <c r="N785" s="100"/>
      <c r="O785" s="100"/>
      <c r="P785" s="100"/>
      <c r="Q785" s="100"/>
      <c r="R785" s="100"/>
      <c r="S785" s="100"/>
      <c r="T785" s="100"/>
      <c r="U785" s="100"/>
      <c r="V785" s="100"/>
      <c r="W785" s="100"/>
      <c r="X785" s="100"/>
      <c r="Y785" s="100"/>
      <c r="Z785" s="100"/>
    </row>
    <row r="786" ht="14.25" customHeight="1">
      <c r="A786" s="812"/>
      <c r="B786" s="813"/>
      <c r="C786" s="813"/>
      <c r="D786" s="812"/>
      <c r="E786" s="812"/>
      <c r="F786" s="812"/>
      <c r="G786" s="812"/>
      <c r="H786" s="100"/>
      <c r="I786" s="100"/>
      <c r="J786" s="100"/>
      <c r="K786" s="100"/>
      <c r="L786" s="100"/>
      <c r="M786" s="100"/>
      <c r="N786" s="100"/>
      <c r="O786" s="100"/>
      <c r="P786" s="100"/>
      <c r="Q786" s="100"/>
      <c r="R786" s="100"/>
      <c r="S786" s="100"/>
      <c r="T786" s="100"/>
      <c r="U786" s="100"/>
      <c r="V786" s="100"/>
      <c r="W786" s="100"/>
      <c r="X786" s="100"/>
      <c r="Y786" s="100"/>
      <c r="Z786" s="100"/>
    </row>
    <row r="787" ht="14.25" customHeight="1">
      <c r="A787" s="812"/>
      <c r="B787" s="813"/>
      <c r="C787" s="813"/>
      <c r="D787" s="812"/>
      <c r="E787" s="812"/>
      <c r="F787" s="812"/>
      <c r="G787" s="812"/>
      <c r="H787" s="100"/>
      <c r="I787" s="100"/>
      <c r="J787" s="100"/>
      <c r="K787" s="100"/>
      <c r="L787" s="100"/>
      <c r="M787" s="100"/>
      <c r="N787" s="100"/>
      <c r="O787" s="100"/>
      <c r="P787" s="100"/>
      <c r="Q787" s="100"/>
      <c r="R787" s="100"/>
      <c r="S787" s="100"/>
      <c r="T787" s="100"/>
      <c r="U787" s="100"/>
      <c r="V787" s="100"/>
      <c r="W787" s="100"/>
      <c r="X787" s="100"/>
      <c r="Y787" s="100"/>
      <c r="Z787" s="100"/>
    </row>
    <row r="788" ht="14.25" customHeight="1">
      <c r="A788" s="812"/>
      <c r="B788" s="813"/>
      <c r="C788" s="813"/>
      <c r="D788" s="812"/>
      <c r="E788" s="812"/>
      <c r="F788" s="812"/>
      <c r="G788" s="812"/>
      <c r="H788" s="100"/>
      <c r="I788" s="100"/>
      <c r="J788" s="100"/>
      <c r="K788" s="100"/>
      <c r="L788" s="100"/>
      <c r="M788" s="100"/>
      <c r="N788" s="100"/>
      <c r="O788" s="100"/>
      <c r="P788" s="100"/>
      <c r="Q788" s="100"/>
      <c r="R788" s="100"/>
      <c r="S788" s="100"/>
      <c r="T788" s="100"/>
      <c r="U788" s="100"/>
      <c r="V788" s="100"/>
      <c r="W788" s="100"/>
      <c r="X788" s="100"/>
      <c r="Y788" s="100"/>
      <c r="Z788" s="100"/>
    </row>
    <row r="789" ht="14.25" customHeight="1">
      <c r="A789" s="812"/>
      <c r="B789" s="813"/>
      <c r="C789" s="813"/>
      <c r="D789" s="812"/>
      <c r="E789" s="812"/>
      <c r="F789" s="812"/>
      <c r="G789" s="812"/>
      <c r="H789" s="100"/>
      <c r="I789" s="100"/>
      <c r="J789" s="100"/>
      <c r="K789" s="100"/>
      <c r="L789" s="100"/>
      <c r="M789" s="100"/>
      <c r="N789" s="100"/>
      <c r="O789" s="100"/>
      <c r="P789" s="100"/>
      <c r="Q789" s="100"/>
      <c r="R789" s="100"/>
      <c r="S789" s="100"/>
      <c r="T789" s="100"/>
      <c r="U789" s="100"/>
      <c r="V789" s="100"/>
      <c r="W789" s="100"/>
      <c r="X789" s="100"/>
      <c r="Y789" s="100"/>
      <c r="Z789" s="100"/>
    </row>
    <row r="790" ht="14.25" customHeight="1">
      <c r="A790" s="812"/>
      <c r="B790" s="813"/>
      <c r="C790" s="813"/>
      <c r="D790" s="812"/>
      <c r="E790" s="812"/>
      <c r="F790" s="812"/>
      <c r="G790" s="812"/>
      <c r="H790" s="100"/>
      <c r="I790" s="100"/>
      <c r="J790" s="100"/>
      <c r="K790" s="100"/>
      <c r="L790" s="100"/>
      <c r="M790" s="100"/>
      <c r="N790" s="100"/>
      <c r="O790" s="100"/>
      <c r="P790" s="100"/>
      <c r="Q790" s="100"/>
      <c r="R790" s="100"/>
      <c r="S790" s="100"/>
      <c r="T790" s="100"/>
      <c r="U790" s="100"/>
      <c r="V790" s="100"/>
      <c r="W790" s="100"/>
      <c r="X790" s="100"/>
      <c r="Y790" s="100"/>
      <c r="Z790" s="100"/>
    </row>
    <row r="791" ht="14.25" customHeight="1">
      <c r="A791" s="812"/>
      <c r="B791" s="813"/>
      <c r="C791" s="813"/>
      <c r="D791" s="812"/>
      <c r="E791" s="812"/>
      <c r="F791" s="812"/>
      <c r="G791" s="812"/>
      <c r="H791" s="100"/>
      <c r="I791" s="100"/>
      <c r="J791" s="100"/>
      <c r="K791" s="100"/>
      <c r="L791" s="100"/>
      <c r="M791" s="100"/>
      <c r="N791" s="100"/>
      <c r="O791" s="100"/>
      <c r="P791" s="100"/>
      <c r="Q791" s="100"/>
      <c r="R791" s="100"/>
      <c r="S791" s="100"/>
      <c r="T791" s="100"/>
      <c r="U791" s="100"/>
      <c r="V791" s="100"/>
      <c r="W791" s="100"/>
      <c r="X791" s="100"/>
      <c r="Y791" s="100"/>
      <c r="Z791" s="100"/>
    </row>
    <row r="792" ht="14.25" customHeight="1">
      <c r="A792" s="812"/>
      <c r="B792" s="813"/>
      <c r="C792" s="813"/>
      <c r="D792" s="812"/>
      <c r="E792" s="812"/>
      <c r="F792" s="812"/>
      <c r="G792" s="812"/>
      <c r="H792" s="100"/>
      <c r="I792" s="100"/>
      <c r="J792" s="100"/>
      <c r="K792" s="100"/>
      <c r="L792" s="100"/>
      <c r="M792" s="100"/>
      <c r="N792" s="100"/>
      <c r="O792" s="100"/>
      <c r="P792" s="100"/>
      <c r="Q792" s="100"/>
      <c r="R792" s="100"/>
      <c r="S792" s="100"/>
      <c r="T792" s="100"/>
      <c r="U792" s="100"/>
      <c r="V792" s="100"/>
      <c r="W792" s="100"/>
      <c r="X792" s="100"/>
      <c r="Y792" s="100"/>
      <c r="Z792" s="100"/>
    </row>
    <row r="793" ht="14.25" customHeight="1">
      <c r="A793" s="812"/>
      <c r="B793" s="813"/>
      <c r="C793" s="813"/>
      <c r="D793" s="812"/>
      <c r="E793" s="812"/>
      <c r="F793" s="812"/>
      <c r="G793" s="812"/>
      <c r="H793" s="100"/>
      <c r="I793" s="100"/>
      <c r="J793" s="100"/>
      <c r="K793" s="100"/>
      <c r="L793" s="100"/>
      <c r="M793" s="100"/>
      <c r="N793" s="100"/>
      <c r="O793" s="100"/>
      <c r="P793" s="100"/>
      <c r="Q793" s="100"/>
      <c r="R793" s="100"/>
      <c r="S793" s="100"/>
      <c r="T793" s="100"/>
      <c r="U793" s="100"/>
      <c r="V793" s="100"/>
      <c r="W793" s="100"/>
      <c r="X793" s="100"/>
      <c r="Y793" s="100"/>
      <c r="Z793" s="100"/>
    </row>
    <row r="794" ht="14.25" customHeight="1">
      <c r="A794" s="812"/>
      <c r="B794" s="813"/>
      <c r="C794" s="813"/>
      <c r="D794" s="812"/>
      <c r="E794" s="812"/>
      <c r="F794" s="812"/>
      <c r="G794" s="812"/>
      <c r="H794" s="100"/>
      <c r="I794" s="100"/>
      <c r="J794" s="100"/>
      <c r="K794" s="100"/>
      <c r="L794" s="100"/>
      <c r="M794" s="100"/>
      <c r="N794" s="100"/>
      <c r="O794" s="100"/>
      <c r="P794" s="100"/>
      <c r="Q794" s="100"/>
      <c r="R794" s="100"/>
      <c r="S794" s="100"/>
      <c r="T794" s="100"/>
      <c r="U794" s="100"/>
      <c r="V794" s="100"/>
      <c r="W794" s="100"/>
      <c r="X794" s="100"/>
      <c r="Y794" s="100"/>
      <c r="Z794" s="100"/>
    </row>
    <row r="795" ht="14.25" customHeight="1">
      <c r="A795" s="812"/>
      <c r="B795" s="813"/>
      <c r="C795" s="813"/>
      <c r="D795" s="812"/>
      <c r="E795" s="812"/>
      <c r="F795" s="812"/>
      <c r="G795" s="812"/>
      <c r="H795" s="100"/>
      <c r="I795" s="100"/>
      <c r="J795" s="100"/>
      <c r="K795" s="100"/>
      <c r="L795" s="100"/>
      <c r="M795" s="100"/>
      <c r="N795" s="100"/>
      <c r="O795" s="100"/>
      <c r="P795" s="100"/>
      <c r="Q795" s="100"/>
      <c r="R795" s="100"/>
      <c r="S795" s="100"/>
      <c r="T795" s="100"/>
      <c r="U795" s="100"/>
      <c r="V795" s="100"/>
      <c r="W795" s="100"/>
      <c r="X795" s="100"/>
      <c r="Y795" s="100"/>
      <c r="Z795" s="100"/>
    </row>
    <row r="796" ht="14.25" customHeight="1">
      <c r="A796" s="812"/>
      <c r="B796" s="813"/>
      <c r="C796" s="813"/>
      <c r="D796" s="812"/>
      <c r="E796" s="812"/>
      <c r="F796" s="812"/>
      <c r="G796" s="812"/>
      <c r="H796" s="100"/>
      <c r="I796" s="100"/>
      <c r="J796" s="100"/>
      <c r="K796" s="100"/>
      <c r="L796" s="100"/>
      <c r="M796" s="100"/>
      <c r="N796" s="100"/>
      <c r="O796" s="100"/>
      <c r="P796" s="100"/>
      <c r="Q796" s="100"/>
      <c r="R796" s="100"/>
      <c r="S796" s="100"/>
      <c r="T796" s="100"/>
      <c r="U796" s="100"/>
      <c r="V796" s="100"/>
      <c r="W796" s="100"/>
      <c r="X796" s="100"/>
      <c r="Y796" s="100"/>
      <c r="Z796" s="100"/>
    </row>
    <row r="797" ht="14.25" customHeight="1">
      <c r="A797" s="812"/>
      <c r="B797" s="813"/>
      <c r="C797" s="813"/>
      <c r="D797" s="812"/>
      <c r="E797" s="812"/>
      <c r="F797" s="812"/>
      <c r="G797" s="812"/>
      <c r="H797" s="100"/>
      <c r="I797" s="100"/>
      <c r="J797" s="100"/>
      <c r="K797" s="100"/>
      <c r="L797" s="100"/>
      <c r="M797" s="100"/>
      <c r="N797" s="100"/>
      <c r="O797" s="100"/>
      <c r="P797" s="100"/>
      <c r="Q797" s="100"/>
      <c r="R797" s="100"/>
      <c r="S797" s="100"/>
      <c r="T797" s="100"/>
      <c r="U797" s="100"/>
      <c r="V797" s="100"/>
      <c r="W797" s="100"/>
      <c r="X797" s="100"/>
      <c r="Y797" s="100"/>
      <c r="Z797" s="100"/>
    </row>
    <row r="798" ht="14.25" customHeight="1">
      <c r="A798" s="812"/>
      <c r="B798" s="813"/>
      <c r="C798" s="813"/>
      <c r="D798" s="812"/>
      <c r="E798" s="812"/>
      <c r="F798" s="812"/>
      <c r="G798" s="812"/>
      <c r="H798" s="100"/>
      <c r="I798" s="100"/>
      <c r="J798" s="100"/>
      <c r="K798" s="100"/>
      <c r="L798" s="100"/>
      <c r="M798" s="100"/>
      <c r="N798" s="100"/>
      <c r="O798" s="100"/>
      <c r="P798" s="100"/>
      <c r="Q798" s="100"/>
      <c r="R798" s="100"/>
      <c r="S798" s="100"/>
      <c r="T798" s="100"/>
      <c r="U798" s="100"/>
      <c r="V798" s="100"/>
      <c r="W798" s="100"/>
      <c r="X798" s="100"/>
      <c r="Y798" s="100"/>
      <c r="Z798" s="100"/>
    </row>
    <row r="799" ht="14.25" customHeight="1">
      <c r="A799" s="812"/>
      <c r="B799" s="813"/>
      <c r="C799" s="813"/>
      <c r="D799" s="812"/>
      <c r="E799" s="812"/>
      <c r="F799" s="812"/>
      <c r="G799" s="812"/>
      <c r="H799" s="100"/>
      <c r="I799" s="100"/>
      <c r="J799" s="100"/>
      <c r="K799" s="100"/>
      <c r="L799" s="100"/>
      <c r="M799" s="100"/>
      <c r="N799" s="100"/>
      <c r="O799" s="100"/>
      <c r="P799" s="100"/>
      <c r="Q799" s="100"/>
      <c r="R799" s="100"/>
      <c r="S799" s="100"/>
      <c r="T799" s="100"/>
      <c r="U799" s="100"/>
      <c r="V799" s="100"/>
      <c r="W799" s="100"/>
      <c r="X799" s="100"/>
      <c r="Y799" s="100"/>
      <c r="Z799" s="100"/>
    </row>
    <row r="800" ht="14.25" customHeight="1">
      <c r="A800" s="812"/>
      <c r="B800" s="813"/>
      <c r="C800" s="813"/>
      <c r="D800" s="812"/>
      <c r="E800" s="812"/>
      <c r="F800" s="812"/>
      <c r="G800" s="812"/>
      <c r="H800" s="100"/>
      <c r="I800" s="100"/>
      <c r="J800" s="100"/>
      <c r="K800" s="100"/>
      <c r="L800" s="100"/>
      <c r="M800" s="100"/>
      <c r="N800" s="100"/>
      <c r="O800" s="100"/>
      <c r="P800" s="100"/>
      <c r="Q800" s="100"/>
      <c r="R800" s="100"/>
      <c r="S800" s="100"/>
      <c r="T800" s="100"/>
      <c r="U800" s="100"/>
      <c r="V800" s="100"/>
      <c r="W800" s="100"/>
      <c r="X800" s="100"/>
      <c r="Y800" s="100"/>
      <c r="Z800" s="100"/>
    </row>
    <row r="801" ht="14.25" customHeight="1">
      <c r="A801" s="812"/>
      <c r="B801" s="813"/>
      <c r="C801" s="813"/>
      <c r="D801" s="812"/>
      <c r="E801" s="812"/>
      <c r="F801" s="812"/>
      <c r="G801" s="812"/>
      <c r="H801" s="100"/>
      <c r="I801" s="100"/>
      <c r="J801" s="100"/>
      <c r="K801" s="100"/>
      <c r="L801" s="100"/>
      <c r="M801" s="100"/>
      <c r="N801" s="100"/>
      <c r="O801" s="100"/>
      <c r="P801" s="100"/>
      <c r="Q801" s="100"/>
      <c r="R801" s="100"/>
      <c r="S801" s="100"/>
      <c r="T801" s="100"/>
      <c r="U801" s="100"/>
      <c r="V801" s="100"/>
      <c r="W801" s="100"/>
      <c r="X801" s="100"/>
      <c r="Y801" s="100"/>
      <c r="Z801" s="100"/>
    </row>
    <row r="802" ht="14.25" customHeight="1">
      <c r="A802" s="812"/>
      <c r="B802" s="813"/>
      <c r="C802" s="813"/>
      <c r="D802" s="812"/>
      <c r="E802" s="812"/>
      <c r="F802" s="812"/>
      <c r="G802" s="812"/>
      <c r="H802" s="100"/>
      <c r="I802" s="100"/>
      <c r="J802" s="100"/>
      <c r="K802" s="100"/>
      <c r="L802" s="100"/>
      <c r="M802" s="100"/>
      <c r="N802" s="100"/>
      <c r="O802" s="100"/>
      <c r="P802" s="100"/>
      <c r="Q802" s="100"/>
      <c r="R802" s="100"/>
      <c r="S802" s="100"/>
      <c r="T802" s="100"/>
      <c r="U802" s="100"/>
      <c r="V802" s="100"/>
      <c r="W802" s="100"/>
      <c r="X802" s="100"/>
      <c r="Y802" s="100"/>
      <c r="Z802" s="100"/>
    </row>
    <row r="803" ht="14.25" customHeight="1">
      <c r="A803" s="812"/>
      <c r="B803" s="813"/>
      <c r="C803" s="813"/>
      <c r="D803" s="812"/>
      <c r="E803" s="812"/>
      <c r="F803" s="812"/>
      <c r="G803" s="812"/>
      <c r="H803" s="100"/>
      <c r="I803" s="100"/>
      <c r="J803" s="100"/>
      <c r="K803" s="100"/>
      <c r="L803" s="100"/>
      <c r="M803" s="100"/>
      <c r="N803" s="100"/>
      <c r="O803" s="100"/>
      <c r="P803" s="100"/>
      <c r="Q803" s="100"/>
      <c r="R803" s="100"/>
      <c r="S803" s="100"/>
      <c r="T803" s="100"/>
      <c r="U803" s="100"/>
      <c r="V803" s="100"/>
      <c r="W803" s="100"/>
      <c r="X803" s="100"/>
      <c r="Y803" s="100"/>
      <c r="Z803" s="100"/>
    </row>
    <row r="804" ht="14.25" customHeight="1">
      <c r="A804" s="812"/>
      <c r="B804" s="813"/>
      <c r="C804" s="813"/>
      <c r="D804" s="812"/>
      <c r="E804" s="812"/>
      <c r="F804" s="812"/>
      <c r="G804" s="812"/>
      <c r="H804" s="100"/>
      <c r="I804" s="100"/>
      <c r="J804" s="100"/>
      <c r="K804" s="100"/>
      <c r="L804" s="100"/>
      <c r="M804" s="100"/>
      <c r="N804" s="100"/>
      <c r="O804" s="100"/>
      <c r="P804" s="100"/>
      <c r="Q804" s="100"/>
      <c r="R804" s="100"/>
      <c r="S804" s="100"/>
      <c r="T804" s="100"/>
      <c r="U804" s="100"/>
      <c r="V804" s="100"/>
      <c r="W804" s="100"/>
      <c r="X804" s="100"/>
      <c r="Y804" s="100"/>
      <c r="Z804" s="100"/>
    </row>
    <row r="805" ht="14.25" customHeight="1">
      <c r="A805" s="812"/>
      <c r="B805" s="813"/>
      <c r="C805" s="813"/>
      <c r="D805" s="812"/>
      <c r="E805" s="812"/>
      <c r="F805" s="812"/>
      <c r="G805" s="812"/>
      <c r="H805" s="100"/>
      <c r="I805" s="100"/>
      <c r="J805" s="100"/>
      <c r="K805" s="100"/>
      <c r="L805" s="100"/>
      <c r="M805" s="100"/>
      <c r="N805" s="100"/>
      <c r="O805" s="100"/>
      <c r="P805" s="100"/>
      <c r="Q805" s="100"/>
      <c r="R805" s="100"/>
      <c r="S805" s="100"/>
      <c r="T805" s="100"/>
      <c r="U805" s="100"/>
      <c r="V805" s="100"/>
      <c r="W805" s="100"/>
      <c r="X805" s="100"/>
      <c r="Y805" s="100"/>
      <c r="Z805" s="100"/>
    </row>
    <row r="806" ht="14.25" customHeight="1">
      <c r="A806" s="812"/>
      <c r="B806" s="813"/>
      <c r="C806" s="813"/>
      <c r="D806" s="812"/>
      <c r="E806" s="812"/>
      <c r="F806" s="812"/>
      <c r="G806" s="812"/>
      <c r="H806" s="100"/>
      <c r="I806" s="100"/>
      <c r="J806" s="100"/>
      <c r="K806" s="100"/>
      <c r="L806" s="100"/>
      <c r="M806" s="100"/>
      <c r="N806" s="100"/>
      <c r="O806" s="100"/>
      <c r="P806" s="100"/>
      <c r="Q806" s="100"/>
      <c r="R806" s="100"/>
      <c r="S806" s="100"/>
      <c r="T806" s="100"/>
      <c r="U806" s="100"/>
      <c r="V806" s="100"/>
      <c r="W806" s="100"/>
      <c r="X806" s="100"/>
      <c r="Y806" s="100"/>
      <c r="Z806" s="100"/>
    </row>
    <row r="807" ht="14.25" customHeight="1">
      <c r="A807" s="812"/>
      <c r="B807" s="813"/>
      <c r="C807" s="813"/>
      <c r="D807" s="812"/>
      <c r="E807" s="812"/>
      <c r="F807" s="812"/>
      <c r="G807" s="812"/>
      <c r="H807" s="100"/>
      <c r="I807" s="100"/>
      <c r="J807" s="100"/>
      <c r="K807" s="100"/>
      <c r="L807" s="100"/>
      <c r="M807" s="100"/>
      <c r="N807" s="100"/>
      <c r="O807" s="100"/>
      <c r="P807" s="100"/>
      <c r="Q807" s="100"/>
      <c r="R807" s="100"/>
      <c r="S807" s="100"/>
      <c r="T807" s="100"/>
      <c r="U807" s="100"/>
      <c r="V807" s="100"/>
      <c r="W807" s="100"/>
      <c r="X807" s="100"/>
      <c r="Y807" s="100"/>
      <c r="Z807" s="100"/>
    </row>
    <row r="808" ht="14.25" customHeight="1">
      <c r="A808" s="812"/>
      <c r="B808" s="813"/>
      <c r="C808" s="813"/>
      <c r="D808" s="812"/>
      <c r="E808" s="812"/>
      <c r="F808" s="812"/>
      <c r="G808" s="812"/>
      <c r="H808" s="100"/>
      <c r="I808" s="100"/>
      <c r="J808" s="100"/>
      <c r="K808" s="100"/>
      <c r="L808" s="100"/>
      <c r="M808" s="100"/>
      <c r="N808" s="100"/>
      <c r="O808" s="100"/>
      <c r="P808" s="100"/>
      <c r="Q808" s="100"/>
      <c r="R808" s="100"/>
      <c r="S808" s="100"/>
      <c r="T808" s="100"/>
      <c r="U808" s="100"/>
      <c r="V808" s="100"/>
      <c r="W808" s="100"/>
      <c r="X808" s="100"/>
      <c r="Y808" s="100"/>
      <c r="Z808" s="100"/>
    </row>
    <row r="809" ht="14.25" customHeight="1">
      <c r="A809" s="812"/>
      <c r="B809" s="813"/>
      <c r="C809" s="813"/>
      <c r="D809" s="812"/>
      <c r="E809" s="812"/>
      <c r="F809" s="812"/>
      <c r="G809" s="812"/>
      <c r="H809" s="100"/>
      <c r="I809" s="100"/>
      <c r="J809" s="100"/>
      <c r="K809" s="100"/>
      <c r="L809" s="100"/>
      <c r="M809" s="100"/>
      <c r="N809" s="100"/>
      <c r="O809" s="100"/>
      <c r="P809" s="100"/>
      <c r="Q809" s="100"/>
      <c r="R809" s="100"/>
      <c r="S809" s="100"/>
      <c r="T809" s="100"/>
      <c r="U809" s="100"/>
      <c r="V809" s="100"/>
      <c r="W809" s="100"/>
      <c r="X809" s="100"/>
      <c r="Y809" s="100"/>
      <c r="Z809" s="100"/>
    </row>
    <row r="810" ht="14.25" customHeight="1">
      <c r="A810" s="812"/>
      <c r="B810" s="813"/>
      <c r="C810" s="813"/>
      <c r="D810" s="812"/>
      <c r="E810" s="812"/>
      <c r="F810" s="812"/>
      <c r="G810" s="812"/>
      <c r="H810" s="100"/>
      <c r="I810" s="100"/>
      <c r="J810" s="100"/>
      <c r="K810" s="100"/>
      <c r="L810" s="100"/>
      <c r="M810" s="100"/>
      <c r="N810" s="100"/>
      <c r="O810" s="100"/>
      <c r="P810" s="100"/>
      <c r="Q810" s="100"/>
      <c r="R810" s="100"/>
      <c r="S810" s="100"/>
      <c r="T810" s="100"/>
      <c r="U810" s="100"/>
      <c r="V810" s="100"/>
      <c r="W810" s="100"/>
      <c r="X810" s="100"/>
      <c r="Y810" s="100"/>
      <c r="Z810" s="100"/>
    </row>
    <row r="811" ht="14.25" customHeight="1">
      <c r="A811" s="812"/>
      <c r="B811" s="813"/>
      <c r="C811" s="813"/>
      <c r="D811" s="812"/>
      <c r="E811" s="812"/>
      <c r="F811" s="812"/>
      <c r="G811" s="812"/>
      <c r="H811" s="100"/>
      <c r="I811" s="100"/>
      <c r="J811" s="100"/>
      <c r="K811" s="100"/>
      <c r="L811" s="100"/>
      <c r="M811" s="100"/>
      <c r="N811" s="100"/>
      <c r="O811" s="100"/>
      <c r="P811" s="100"/>
      <c r="Q811" s="100"/>
      <c r="R811" s="100"/>
      <c r="S811" s="100"/>
      <c r="T811" s="100"/>
      <c r="U811" s="100"/>
      <c r="V811" s="100"/>
      <c r="W811" s="100"/>
      <c r="X811" s="100"/>
      <c r="Y811" s="100"/>
      <c r="Z811" s="100"/>
    </row>
    <row r="812" ht="14.25" customHeight="1">
      <c r="A812" s="812"/>
      <c r="B812" s="813"/>
      <c r="C812" s="813"/>
      <c r="D812" s="812"/>
      <c r="E812" s="812"/>
      <c r="F812" s="812"/>
      <c r="G812" s="812"/>
      <c r="H812" s="100"/>
      <c r="I812" s="100"/>
      <c r="J812" s="100"/>
      <c r="K812" s="100"/>
      <c r="L812" s="100"/>
      <c r="M812" s="100"/>
      <c r="N812" s="100"/>
      <c r="O812" s="100"/>
      <c r="P812" s="100"/>
      <c r="Q812" s="100"/>
      <c r="R812" s="100"/>
      <c r="S812" s="100"/>
      <c r="T812" s="100"/>
      <c r="U812" s="100"/>
      <c r="V812" s="100"/>
      <c r="W812" s="100"/>
      <c r="X812" s="100"/>
      <c r="Y812" s="100"/>
      <c r="Z812" s="100"/>
    </row>
    <row r="813" ht="14.25" customHeight="1">
      <c r="A813" s="812"/>
      <c r="B813" s="813"/>
      <c r="C813" s="813"/>
      <c r="D813" s="812"/>
      <c r="E813" s="812"/>
      <c r="F813" s="812"/>
      <c r="G813" s="812"/>
      <c r="H813" s="100"/>
      <c r="I813" s="100"/>
      <c r="J813" s="100"/>
      <c r="K813" s="100"/>
      <c r="L813" s="100"/>
      <c r="M813" s="100"/>
      <c r="N813" s="100"/>
      <c r="O813" s="100"/>
      <c r="P813" s="100"/>
      <c r="Q813" s="100"/>
      <c r="R813" s="100"/>
      <c r="S813" s="100"/>
      <c r="T813" s="100"/>
      <c r="U813" s="100"/>
      <c r="V813" s="100"/>
      <c r="W813" s="100"/>
      <c r="X813" s="100"/>
      <c r="Y813" s="100"/>
      <c r="Z813" s="100"/>
    </row>
    <row r="814" ht="14.25" customHeight="1">
      <c r="A814" s="812"/>
      <c r="B814" s="813"/>
      <c r="C814" s="813"/>
      <c r="D814" s="812"/>
      <c r="E814" s="812"/>
      <c r="F814" s="812"/>
      <c r="G814" s="812"/>
      <c r="H814" s="100"/>
      <c r="I814" s="100"/>
      <c r="J814" s="100"/>
      <c r="K814" s="100"/>
      <c r="L814" s="100"/>
      <c r="M814" s="100"/>
      <c r="N814" s="100"/>
      <c r="O814" s="100"/>
      <c r="P814" s="100"/>
      <c r="Q814" s="100"/>
      <c r="R814" s="100"/>
      <c r="S814" s="100"/>
      <c r="T814" s="100"/>
      <c r="U814" s="100"/>
      <c r="V814" s="100"/>
      <c r="W814" s="100"/>
      <c r="X814" s="100"/>
      <c r="Y814" s="100"/>
      <c r="Z814" s="100"/>
    </row>
    <row r="815" ht="14.25" customHeight="1">
      <c r="A815" s="812"/>
      <c r="B815" s="813"/>
      <c r="C815" s="813"/>
      <c r="D815" s="812"/>
      <c r="E815" s="812"/>
      <c r="F815" s="812"/>
      <c r="G815" s="812"/>
      <c r="H815" s="100"/>
      <c r="I815" s="100"/>
      <c r="J815" s="100"/>
      <c r="K815" s="100"/>
      <c r="L815" s="100"/>
      <c r="M815" s="100"/>
      <c r="N815" s="100"/>
      <c r="O815" s="100"/>
      <c r="P815" s="100"/>
      <c r="Q815" s="100"/>
      <c r="R815" s="100"/>
      <c r="S815" s="100"/>
      <c r="T815" s="100"/>
      <c r="U815" s="100"/>
      <c r="V815" s="100"/>
      <c r="W815" s="100"/>
      <c r="X815" s="100"/>
      <c r="Y815" s="100"/>
      <c r="Z815" s="100"/>
    </row>
    <row r="816" ht="14.25" customHeight="1">
      <c r="A816" s="812"/>
      <c r="B816" s="813"/>
      <c r="C816" s="813"/>
      <c r="D816" s="812"/>
      <c r="E816" s="812"/>
      <c r="F816" s="812"/>
      <c r="G816" s="812"/>
      <c r="H816" s="100"/>
      <c r="I816" s="100"/>
      <c r="J816" s="100"/>
      <c r="K816" s="100"/>
      <c r="L816" s="100"/>
      <c r="M816" s="100"/>
      <c r="N816" s="100"/>
      <c r="O816" s="100"/>
      <c r="P816" s="100"/>
      <c r="Q816" s="100"/>
      <c r="R816" s="100"/>
      <c r="S816" s="100"/>
      <c r="T816" s="100"/>
      <c r="U816" s="100"/>
      <c r="V816" s="100"/>
      <c r="W816" s="100"/>
      <c r="X816" s="100"/>
      <c r="Y816" s="100"/>
      <c r="Z816" s="100"/>
    </row>
    <row r="817" ht="14.25" customHeight="1">
      <c r="A817" s="812"/>
      <c r="B817" s="813"/>
      <c r="C817" s="813"/>
      <c r="D817" s="812"/>
      <c r="E817" s="812"/>
      <c r="F817" s="812"/>
      <c r="G817" s="812"/>
      <c r="H817" s="100"/>
      <c r="I817" s="100"/>
      <c r="J817" s="100"/>
      <c r="K817" s="100"/>
      <c r="L817" s="100"/>
      <c r="M817" s="100"/>
      <c r="N817" s="100"/>
      <c r="O817" s="100"/>
      <c r="P817" s="100"/>
      <c r="Q817" s="100"/>
      <c r="R817" s="100"/>
      <c r="S817" s="100"/>
      <c r="T817" s="100"/>
      <c r="U817" s="100"/>
      <c r="V817" s="100"/>
      <c r="W817" s="100"/>
      <c r="X817" s="100"/>
      <c r="Y817" s="100"/>
      <c r="Z817" s="100"/>
    </row>
    <row r="818" ht="14.25" customHeight="1">
      <c r="A818" s="812"/>
      <c r="B818" s="813"/>
      <c r="C818" s="813"/>
      <c r="D818" s="812"/>
      <c r="E818" s="812"/>
      <c r="F818" s="812"/>
      <c r="G818" s="812"/>
      <c r="H818" s="100"/>
      <c r="I818" s="100"/>
      <c r="J818" s="100"/>
      <c r="K818" s="100"/>
      <c r="L818" s="100"/>
      <c r="M818" s="100"/>
      <c r="N818" s="100"/>
      <c r="O818" s="100"/>
      <c r="P818" s="100"/>
      <c r="Q818" s="100"/>
      <c r="R818" s="100"/>
      <c r="S818" s="100"/>
      <c r="T818" s="100"/>
      <c r="U818" s="100"/>
      <c r="V818" s="100"/>
      <c r="W818" s="100"/>
      <c r="X818" s="100"/>
      <c r="Y818" s="100"/>
      <c r="Z818" s="100"/>
    </row>
    <row r="819" ht="14.25" customHeight="1">
      <c r="A819" s="812"/>
      <c r="B819" s="813"/>
      <c r="C819" s="813"/>
      <c r="D819" s="812"/>
      <c r="E819" s="812"/>
      <c r="F819" s="812"/>
      <c r="G819" s="812"/>
      <c r="H819" s="100"/>
      <c r="I819" s="100"/>
      <c r="J819" s="100"/>
      <c r="K819" s="100"/>
      <c r="L819" s="100"/>
      <c r="M819" s="100"/>
      <c r="N819" s="100"/>
      <c r="O819" s="100"/>
      <c r="P819" s="100"/>
      <c r="Q819" s="100"/>
      <c r="R819" s="100"/>
      <c r="S819" s="100"/>
      <c r="T819" s="100"/>
      <c r="U819" s="100"/>
      <c r="V819" s="100"/>
      <c r="W819" s="100"/>
      <c r="X819" s="100"/>
      <c r="Y819" s="100"/>
      <c r="Z819" s="100"/>
    </row>
    <row r="820" ht="14.25" customHeight="1">
      <c r="A820" s="812"/>
      <c r="B820" s="813"/>
      <c r="C820" s="813"/>
      <c r="D820" s="812"/>
      <c r="E820" s="812"/>
      <c r="F820" s="812"/>
      <c r="G820" s="812"/>
      <c r="H820" s="100"/>
      <c r="I820" s="100"/>
      <c r="J820" s="100"/>
      <c r="K820" s="100"/>
      <c r="L820" s="100"/>
      <c r="M820" s="100"/>
      <c r="N820" s="100"/>
      <c r="O820" s="100"/>
      <c r="P820" s="100"/>
      <c r="Q820" s="100"/>
      <c r="R820" s="100"/>
      <c r="S820" s="100"/>
      <c r="T820" s="100"/>
      <c r="U820" s="100"/>
      <c r="V820" s="100"/>
      <c r="W820" s="100"/>
      <c r="X820" s="100"/>
      <c r="Y820" s="100"/>
      <c r="Z820" s="100"/>
    </row>
    <row r="821" ht="14.25" customHeight="1">
      <c r="A821" s="812"/>
      <c r="B821" s="813"/>
      <c r="C821" s="813"/>
      <c r="D821" s="812"/>
      <c r="E821" s="812"/>
      <c r="F821" s="812"/>
      <c r="G821" s="812"/>
      <c r="H821" s="100"/>
      <c r="I821" s="100"/>
      <c r="J821" s="100"/>
      <c r="K821" s="100"/>
      <c r="L821" s="100"/>
      <c r="M821" s="100"/>
      <c r="N821" s="100"/>
      <c r="O821" s="100"/>
      <c r="P821" s="100"/>
      <c r="Q821" s="100"/>
      <c r="R821" s="100"/>
      <c r="S821" s="100"/>
      <c r="T821" s="100"/>
      <c r="U821" s="100"/>
      <c r="V821" s="100"/>
      <c r="W821" s="100"/>
      <c r="X821" s="100"/>
      <c r="Y821" s="100"/>
      <c r="Z821" s="100"/>
    </row>
    <row r="822" ht="14.25" customHeight="1">
      <c r="A822" s="812"/>
      <c r="B822" s="813"/>
      <c r="C822" s="813"/>
      <c r="D822" s="812"/>
      <c r="E822" s="812"/>
      <c r="F822" s="812"/>
      <c r="G822" s="812"/>
      <c r="H822" s="100"/>
      <c r="I822" s="100"/>
      <c r="J822" s="100"/>
      <c r="K822" s="100"/>
      <c r="L822" s="100"/>
      <c r="M822" s="100"/>
      <c r="N822" s="100"/>
      <c r="O822" s="100"/>
      <c r="P822" s="100"/>
      <c r="Q822" s="100"/>
      <c r="R822" s="100"/>
      <c r="S822" s="100"/>
      <c r="T822" s="100"/>
      <c r="U822" s="100"/>
      <c r="V822" s="100"/>
      <c r="W822" s="100"/>
      <c r="X822" s="100"/>
      <c r="Y822" s="100"/>
      <c r="Z822" s="100"/>
    </row>
    <row r="823" ht="14.25" customHeight="1">
      <c r="A823" s="812"/>
      <c r="B823" s="813"/>
      <c r="C823" s="813"/>
      <c r="D823" s="812"/>
      <c r="E823" s="812"/>
      <c r="F823" s="812"/>
      <c r="G823" s="812"/>
      <c r="H823" s="100"/>
      <c r="I823" s="100"/>
      <c r="J823" s="100"/>
      <c r="K823" s="100"/>
      <c r="L823" s="100"/>
      <c r="M823" s="100"/>
      <c r="N823" s="100"/>
      <c r="O823" s="100"/>
      <c r="P823" s="100"/>
      <c r="Q823" s="100"/>
      <c r="R823" s="100"/>
      <c r="S823" s="100"/>
      <c r="T823" s="100"/>
      <c r="U823" s="100"/>
      <c r="V823" s="100"/>
      <c r="W823" s="100"/>
      <c r="X823" s="100"/>
      <c r="Y823" s="100"/>
      <c r="Z823" s="100"/>
    </row>
    <row r="824" ht="14.25" customHeight="1">
      <c r="A824" s="812"/>
      <c r="B824" s="813"/>
      <c r="C824" s="813"/>
      <c r="D824" s="812"/>
      <c r="E824" s="812"/>
      <c r="F824" s="812"/>
      <c r="G824" s="812"/>
      <c r="H824" s="100"/>
      <c r="I824" s="100"/>
      <c r="J824" s="100"/>
      <c r="K824" s="100"/>
      <c r="L824" s="100"/>
      <c r="M824" s="100"/>
      <c r="N824" s="100"/>
      <c r="O824" s="100"/>
      <c r="P824" s="100"/>
      <c r="Q824" s="100"/>
      <c r="R824" s="100"/>
      <c r="S824" s="100"/>
      <c r="T824" s="100"/>
      <c r="U824" s="100"/>
      <c r="V824" s="100"/>
      <c r="W824" s="100"/>
      <c r="X824" s="100"/>
      <c r="Y824" s="100"/>
      <c r="Z824" s="100"/>
    </row>
    <row r="825" ht="14.25" customHeight="1">
      <c r="A825" s="812"/>
      <c r="B825" s="813"/>
      <c r="C825" s="813"/>
      <c r="D825" s="812"/>
      <c r="E825" s="812"/>
      <c r="F825" s="812"/>
      <c r="G825" s="812"/>
      <c r="H825" s="100"/>
      <c r="I825" s="100"/>
      <c r="J825" s="100"/>
      <c r="K825" s="100"/>
      <c r="L825" s="100"/>
      <c r="M825" s="100"/>
      <c r="N825" s="100"/>
      <c r="O825" s="100"/>
      <c r="P825" s="100"/>
      <c r="Q825" s="100"/>
      <c r="R825" s="100"/>
      <c r="S825" s="100"/>
      <c r="T825" s="100"/>
      <c r="U825" s="100"/>
      <c r="V825" s="100"/>
      <c r="W825" s="100"/>
      <c r="X825" s="100"/>
      <c r="Y825" s="100"/>
      <c r="Z825" s="100"/>
    </row>
    <row r="826" ht="14.25" customHeight="1">
      <c r="A826" s="812"/>
      <c r="B826" s="813"/>
      <c r="C826" s="813"/>
      <c r="D826" s="812"/>
      <c r="E826" s="812"/>
      <c r="F826" s="812"/>
      <c r="G826" s="812"/>
      <c r="H826" s="100"/>
      <c r="I826" s="100"/>
      <c r="J826" s="100"/>
      <c r="K826" s="100"/>
      <c r="L826" s="100"/>
      <c r="M826" s="100"/>
      <c r="N826" s="100"/>
      <c r="O826" s="100"/>
      <c r="P826" s="100"/>
      <c r="Q826" s="100"/>
      <c r="R826" s="100"/>
      <c r="S826" s="100"/>
      <c r="T826" s="100"/>
      <c r="U826" s="100"/>
      <c r="V826" s="100"/>
      <c r="W826" s="100"/>
      <c r="X826" s="100"/>
      <c r="Y826" s="100"/>
      <c r="Z826" s="100"/>
    </row>
    <row r="827" ht="14.25" customHeight="1">
      <c r="A827" s="812"/>
      <c r="B827" s="813"/>
      <c r="C827" s="813"/>
      <c r="D827" s="812"/>
      <c r="E827" s="812"/>
      <c r="F827" s="812"/>
      <c r="G827" s="812"/>
      <c r="H827" s="100"/>
      <c r="I827" s="100"/>
      <c r="J827" s="100"/>
      <c r="K827" s="100"/>
      <c r="L827" s="100"/>
      <c r="M827" s="100"/>
      <c r="N827" s="100"/>
      <c r="O827" s="100"/>
      <c r="P827" s="100"/>
      <c r="Q827" s="100"/>
      <c r="R827" s="100"/>
      <c r="S827" s="100"/>
      <c r="T827" s="100"/>
      <c r="U827" s="100"/>
      <c r="V827" s="100"/>
      <c r="W827" s="100"/>
      <c r="X827" s="100"/>
      <c r="Y827" s="100"/>
      <c r="Z827" s="100"/>
    </row>
    <row r="828" ht="14.25" customHeight="1">
      <c r="A828" s="812"/>
      <c r="B828" s="813"/>
      <c r="C828" s="813"/>
      <c r="D828" s="812"/>
      <c r="E828" s="812"/>
      <c r="F828" s="812"/>
      <c r="G828" s="812"/>
      <c r="H828" s="100"/>
      <c r="I828" s="100"/>
      <c r="J828" s="100"/>
      <c r="K828" s="100"/>
      <c r="L828" s="100"/>
      <c r="M828" s="100"/>
      <c r="N828" s="100"/>
      <c r="O828" s="100"/>
      <c r="P828" s="100"/>
      <c r="Q828" s="100"/>
      <c r="R828" s="100"/>
      <c r="S828" s="100"/>
      <c r="T828" s="100"/>
      <c r="U828" s="100"/>
      <c r="V828" s="100"/>
      <c r="W828" s="100"/>
      <c r="X828" s="100"/>
      <c r="Y828" s="100"/>
      <c r="Z828" s="100"/>
    </row>
    <row r="829" ht="14.25" customHeight="1">
      <c r="A829" s="812"/>
      <c r="B829" s="813"/>
      <c r="C829" s="813"/>
      <c r="D829" s="812"/>
      <c r="E829" s="812"/>
      <c r="F829" s="812"/>
      <c r="G829" s="812"/>
      <c r="H829" s="100"/>
      <c r="I829" s="100"/>
      <c r="J829" s="100"/>
      <c r="K829" s="100"/>
      <c r="L829" s="100"/>
      <c r="M829" s="100"/>
      <c r="N829" s="100"/>
      <c r="O829" s="100"/>
      <c r="P829" s="100"/>
      <c r="Q829" s="100"/>
      <c r="R829" s="100"/>
      <c r="S829" s="100"/>
      <c r="T829" s="100"/>
      <c r="U829" s="100"/>
      <c r="V829" s="100"/>
      <c r="W829" s="100"/>
      <c r="X829" s="100"/>
      <c r="Y829" s="100"/>
      <c r="Z829" s="100"/>
    </row>
    <row r="830" ht="14.25" customHeight="1">
      <c r="A830" s="812"/>
      <c r="B830" s="813"/>
      <c r="C830" s="813"/>
      <c r="D830" s="812"/>
      <c r="E830" s="812"/>
      <c r="F830" s="812"/>
      <c r="G830" s="812"/>
      <c r="H830" s="100"/>
      <c r="I830" s="100"/>
      <c r="J830" s="100"/>
      <c r="K830" s="100"/>
      <c r="L830" s="100"/>
      <c r="M830" s="100"/>
      <c r="N830" s="100"/>
      <c r="O830" s="100"/>
      <c r="P830" s="100"/>
      <c r="Q830" s="100"/>
      <c r="R830" s="100"/>
      <c r="S830" s="100"/>
      <c r="T830" s="100"/>
      <c r="U830" s="100"/>
      <c r="V830" s="100"/>
      <c r="W830" s="100"/>
      <c r="X830" s="100"/>
      <c r="Y830" s="100"/>
      <c r="Z830" s="100"/>
    </row>
    <row r="831" ht="14.25" customHeight="1">
      <c r="A831" s="812"/>
      <c r="B831" s="813"/>
      <c r="C831" s="813"/>
      <c r="D831" s="812"/>
      <c r="E831" s="812"/>
      <c r="F831" s="812"/>
      <c r="G831" s="812"/>
      <c r="H831" s="100"/>
      <c r="I831" s="100"/>
      <c r="J831" s="100"/>
      <c r="K831" s="100"/>
      <c r="L831" s="100"/>
      <c r="M831" s="100"/>
      <c r="N831" s="100"/>
      <c r="O831" s="100"/>
      <c r="P831" s="100"/>
      <c r="Q831" s="100"/>
      <c r="R831" s="100"/>
      <c r="S831" s="100"/>
      <c r="T831" s="100"/>
      <c r="U831" s="100"/>
      <c r="V831" s="100"/>
      <c r="W831" s="100"/>
      <c r="X831" s="100"/>
      <c r="Y831" s="100"/>
      <c r="Z831" s="100"/>
    </row>
    <row r="832" ht="14.25" customHeight="1">
      <c r="A832" s="812"/>
      <c r="B832" s="813"/>
      <c r="C832" s="813"/>
      <c r="D832" s="812"/>
      <c r="E832" s="812"/>
      <c r="F832" s="812"/>
      <c r="G832" s="812"/>
      <c r="H832" s="100"/>
      <c r="I832" s="100"/>
      <c r="J832" s="100"/>
      <c r="K832" s="100"/>
      <c r="L832" s="100"/>
      <c r="M832" s="100"/>
      <c r="N832" s="100"/>
      <c r="O832" s="100"/>
      <c r="P832" s="100"/>
      <c r="Q832" s="100"/>
      <c r="R832" s="100"/>
      <c r="S832" s="100"/>
      <c r="T832" s="100"/>
      <c r="U832" s="100"/>
      <c r="V832" s="100"/>
      <c r="W832" s="100"/>
      <c r="X832" s="100"/>
      <c r="Y832" s="100"/>
      <c r="Z832" s="100"/>
    </row>
    <row r="833" ht="14.25" customHeight="1">
      <c r="A833" s="812"/>
      <c r="B833" s="813"/>
      <c r="C833" s="813"/>
      <c r="D833" s="812"/>
      <c r="E833" s="812"/>
      <c r="F833" s="812"/>
      <c r="G833" s="812"/>
      <c r="H833" s="100"/>
      <c r="I833" s="100"/>
      <c r="J833" s="100"/>
      <c r="K833" s="100"/>
      <c r="L833" s="100"/>
      <c r="M833" s="100"/>
      <c r="N833" s="100"/>
      <c r="O833" s="100"/>
      <c r="P833" s="100"/>
      <c r="Q833" s="100"/>
      <c r="R833" s="100"/>
      <c r="S833" s="100"/>
      <c r="T833" s="100"/>
      <c r="U833" s="100"/>
      <c r="V833" s="100"/>
      <c r="W833" s="100"/>
      <c r="X833" s="100"/>
      <c r="Y833" s="100"/>
      <c r="Z833" s="100"/>
    </row>
    <row r="834" ht="14.25" customHeight="1">
      <c r="A834" s="812"/>
      <c r="B834" s="813"/>
      <c r="C834" s="813"/>
      <c r="D834" s="812"/>
      <c r="E834" s="812"/>
      <c r="F834" s="812"/>
      <c r="G834" s="812"/>
      <c r="H834" s="100"/>
      <c r="I834" s="100"/>
      <c r="J834" s="100"/>
      <c r="K834" s="100"/>
      <c r="L834" s="100"/>
      <c r="M834" s="100"/>
      <c r="N834" s="100"/>
      <c r="O834" s="100"/>
      <c r="P834" s="100"/>
      <c r="Q834" s="100"/>
      <c r="R834" s="100"/>
      <c r="S834" s="100"/>
      <c r="T834" s="100"/>
      <c r="U834" s="100"/>
      <c r="V834" s="100"/>
      <c r="W834" s="100"/>
      <c r="X834" s="100"/>
      <c r="Y834" s="100"/>
      <c r="Z834" s="100"/>
    </row>
    <row r="835" ht="14.25" customHeight="1">
      <c r="A835" s="812"/>
      <c r="B835" s="813"/>
      <c r="C835" s="813"/>
      <c r="D835" s="812"/>
      <c r="E835" s="812"/>
      <c r="F835" s="812"/>
      <c r="G835" s="812"/>
      <c r="H835" s="100"/>
      <c r="I835" s="100"/>
      <c r="J835" s="100"/>
      <c r="K835" s="100"/>
      <c r="L835" s="100"/>
      <c r="M835" s="100"/>
      <c r="N835" s="100"/>
      <c r="O835" s="100"/>
      <c r="P835" s="100"/>
      <c r="Q835" s="100"/>
      <c r="R835" s="100"/>
      <c r="S835" s="100"/>
      <c r="T835" s="100"/>
      <c r="U835" s="100"/>
      <c r="V835" s="100"/>
      <c r="W835" s="100"/>
      <c r="X835" s="100"/>
      <c r="Y835" s="100"/>
      <c r="Z835" s="100"/>
    </row>
    <row r="836" ht="14.25" customHeight="1">
      <c r="A836" s="812"/>
      <c r="B836" s="813"/>
      <c r="C836" s="813"/>
      <c r="D836" s="812"/>
      <c r="E836" s="812"/>
      <c r="F836" s="812"/>
      <c r="G836" s="812"/>
      <c r="H836" s="100"/>
      <c r="I836" s="100"/>
      <c r="J836" s="100"/>
      <c r="K836" s="100"/>
      <c r="L836" s="100"/>
      <c r="M836" s="100"/>
      <c r="N836" s="100"/>
      <c r="O836" s="100"/>
      <c r="P836" s="100"/>
      <c r="Q836" s="100"/>
      <c r="R836" s="100"/>
      <c r="S836" s="100"/>
      <c r="T836" s="100"/>
      <c r="U836" s="100"/>
      <c r="V836" s="100"/>
      <c r="W836" s="100"/>
      <c r="X836" s="100"/>
      <c r="Y836" s="100"/>
      <c r="Z836" s="100"/>
    </row>
    <row r="837" ht="14.25" customHeight="1">
      <c r="A837" s="812"/>
      <c r="B837" s="813"/>
      <c r="C837" s="813"/>
      <c r="D837" s="812"/>
      <c r="E837" s="812"/>
      <c r="F837" s="812"/>
      <c r="G837" s="812"/>
      <c r="H837" s="100"/>
      <c r="I837" s="100"/>
      <c r="J837" s="100"/>
      <c r="K837" s="100"/>
      <c r="L837" s="100"/>
      <c r="M837" s="100"/>
      <c r="N837" s="100"/>
      <c r="O837" s="100"/>
      <c r="P837" s="100"/>
      <c r="Q837" s="100"/>
      <c r="R837" s="100"/>
      <c r="S837" s="100"/>
      <c r="T837" s="100"/>
      <c r="U837" s="100"/>
      <c r="V837" s="100"/>
      <c r="W837" s="100"/>
      <c r="X837" s="100"/>
      <c r="Y837" s="100"/>
      <c r="Z837" s="100"/>
    </row>
    <row r="838" ht="14.25" customHeight="1">
      <c r="A838" s="812"/>
      <c r="B838" s="813"/>
      <c r="C838" s="813"/>
      <c r="D838" s="812"/>
      <c r="E838" s="812"/>
      <c r="F838" s="812"/>
      <c r="G838" s="812"/>
      <c r="H838" s="100"/>
      <c r="I838" s="100"/>
      <c r="J838" s="100"/>
      <c r="K838" s="100"/>
      <c r="L838" s="100"/>
      <c r="M838" s="100"/>
      <c r="N838" s="100"/>
      <c r="O838" s="100"/>
      <c r="P838" s="100"/>
      <c r="Q838" s="100"/>
      <c r="R838" s="100"/>
      <c r="S838" s="100"/>
      <c r="T838" s="100"/>
      <c r="U838" s="100"/>
      <c r="V838" s="100"/>
      <c r="W838" s="100"/>
      <c r="X838" s="100"/>
      <c r="Y838" s="100"/>
      <c r="Z838" s="100"/>
    </row>
    <row r="839" ht="14.25" customHeight="1">
      <c r="A839" s="812"/>
      <c r="B839" s="813"/>
      <c r="C839" s="813"/>
      <c r="D839" s="812"/>
      <c r="E839" s="812"/>
      <c r="F839" s="812"/>
      <c r="G839" s="812"/>
      <c r="H839" s="100"/>
      <c r="I839" s="100"/>
      <c r="J839" s="100"/>
      <c r="K839" s="100"/>
      <c r="L839" s="100"/>
      <c r="M839" s="100"/>
      <c r="N839" s="100"/>
      <c r="O839" s="100"/>
      <c r="P839" s="100"/>
      <c r="Q839" s="100"/>
      <c r="R839" s="100"/>
      <c r="S839" s="100"/>
      <c r="T839" s="100"/>
      <c r="U839" s="100"/>
      <c r="V839" s="100"/>
      <c r="W839" s="100"/>
      <c r="X839" s="100"/>
      <c r="Y839" s="100"/>
      <c r="Z839" s="100"/>
    </row>
    <row r="840" ht="14.25" customHeight="1">
      <c r="A840" s="812"/>
      <c r="B840" s="813"/>
      <c r="C840" s="813"/>
      <c r="D840" s="812"/>
      <c r="E840" s="812"/>
      <c r="F840" s="812"/>
      <c r="G840" s="812"/>
      <c r="H840" s="100"/>
      <c r="I840" s="100"/>
      <c r="J840" s="100"/>
      <c r="K840" s="100"/>
      <c r="L840" s="100"/>
      <c r="M840" s="100"/>
      <c r="N840" s="100"/>
      <c r="O840" s="100"/>
      <c r="P840" s="100"/>
      <c r="Q840" s="100"/>
      <c r="R840" s="100"/>
      <c r="S840" s="100"/>
      <c r="T840" s="100"/>
      <c r="U840" s="100"/>
      <c r="V840" s="100"/>
      <c r="W840" s="100"/>
      <c r="X840" s="100"/>
      <c r="Y840" s="100"/>
      <c r="Z840" s="100"/>
    </row>
    <row r="841" ht="14.25" customHeight="1">
      <c r="A841" s="812"/>
      <c r="B841" s="813"/>
      <c r="C841" s="813"/>
      <c r="D841" s="812"/>
      <c r="E841" s="812"/>
      <c r="F841" s="812"/>
      <c r="G841" s="812"/>
      <c r="H841" s="100"/>
      <c r="I841" s="100"/>
      <c r="J841" s="100"/>
      <c r="K841" s="100"/>
      <c r="L841" s="100"/>
      <c r="M841" s="100"/>
      <c r="N841" s="100"/>
      <c r="O841" s="100"/>
      <c r="P841" s="100"/>
      <c r="Q841" s="100"/>
      <c r="R841" s="100"/>
      <c r="S841" s="100"/>
      <c r="T841" s="100"/>
      <c r="U841" s="100"/>
      <c r="V841" s="100"/>
      <c r="W841" s="100"/>
      <c r="X841" s="100"/>
      <c r="Y841" s="100"/>
      <c r="Z841" s="100"/>
    </row>
    <row r="842" ht="14.25" customHeight="1">
      <c r="A842" s="812"/>
      <c r="B842" s="813"/>
      <c r="C842" s="813"/>
      <c r="D842" s="812"/>
      <c r="E842" s="812"/>
      <c r="F842" s="812"/>
      <c r="G842" s="812"/>
      <c r="H842" s="100"/>
      <c r="I842" s="100"/>
      <c r="J842" s="100"/>
      <c r="K842" s="100"/>
      <c r="L842" s="100"/>
      <c r="M842" s="100"/>
      <c r="N842" s="100"/>
      <c r="O842" s="100"/>
      <c r="P842" s="100"/>
      <c r="Q842" s="100"/>
      <c r="R842" s="100"/>
      <c r="S842" s="100"/>
      <c r="T842" s="100"/>
      <c r="U842" s="100"/>
      <c r="V842" s="100"/>
      <c r="W842" s="100"/>
      <c r="X842" s="100"/>
      <c r="Y842" s="100"/>
      <c r="Z842" s="100"/>
    </row>
    <row r="843" ht="14.25" customHeight="1">
      <c r="A843" s="812"/>
      <c r="B843" s="813"/>
      <c r="C843" s="813"/>
      <c r="D843" s="812"/>
      <c r="E843" s="812"/>
      <c r="F843" s="812"/>
      <c r="G843" s="812"/>
      <c r="H843" s="100"/>
      <c r="I843" s="100"/>
      <c r="J843" s="100"/>
      <c r="K843" s="100"/>
      <c r="L843" s="100"/>
      <c r="M843" s="100"/>
      <c r="N843" s="100"/>
      <c r="O843" s="100"/>
      <c r="P843" s="100"/>
      <c r="Q843" s="100"/>
      <c r="R843" s="100"/>
      <c r="S843" s="100"/>
      <c r="T843" s="100"/>
      <c r="U843" s="100"/>
      <c r="V843" s="100"/>
      <c r="W843" s="100"/>
      <c r="X843" s="100"/>
      <c r="Y843" s="100"/>
      <c r="Z843" s="100"/>
    </row>
    <row r="844" ht="14.25" customHeight="1">
      <c r="A844" s="812"/>
      <c r="B844" s="813"/>
      <c r="C844" s="813"/>
      <c r="D844" s="812"/>
      <c r="E844" s="812"/>
      <c r="F844" s="812"/>
      <c r="G844" s="812"/>
      <c r="H844" s="100"/>
      <c r="I844" s="100"/>
      <c r="J844" s="100"/>
      <c r="K844" s="100"/>
      <c r="L844" s="100"/>
      <c r="M844" s="100"/>
      <c r="N844" s="100"/>
      <c r="O844" s="100"/>
      <c r="P844" s="100"/>
      <c r="Q844" s="100"/>
      <c r="R844" s="100"/>
      <c r="S844" s="100"/>
      <c r="T844" s="100"/>
      <c r="U844" s="100"/>
      <c r="V844" s="100"/>
      <c r="W844" s="100"/>
      <c r="X844" s="100"/>
      <c r="Y844" s="100"/>
      <c r="Z844" s="100"/>
    </row>
    <row r="845" ht="14.25" customHeight="1">
      <c r="A845" s="812"/>
      <c r="B845" s="813"/>
      <c r="C845" s="813"/>
      <c r="D845" s="812"/>
      <c r="E845" s="812"/>
      <c r="F845" s="812"/>
      <c r="G845" s="812"/>
      <c r="H845" s="100"/>
      <c r="I845" s="100"/>
      <c r="J845" s="100"/>
      <c r="K845" s="100"/>
      <c r="L845" s="100"/>
      <c r="M845" s="100"/>
      <c r="N845" s="100"/>
      <c r="O845" s="100"/>
      <c r="P845" s="100"/>
      <c r="Q845" s="100"/>
      <c r="R845" s="100"/>
      <c r="S845" s="100"/>
      <c r="T845" s="100"/>
      <c r="U845" s="100"/>
      <c r="V845" s="100"/>
      <c r="W845" s="100"/>
      <c r="X845" s="100"/>
      <c r="Y845" s="100"/>
      <c r="Z845" s="100"/>
    </row>
    <row r="846" ht="14.25" customHeight="1">
      <c r="A846" s="812"/>
      <c r="B846" s="813"/>
      <c r="C846" s="813"/>
      <c r="D846" s="812"/>
      <c r="E846" s="812"/>
      <c r="F846" s="812"/>
      <c r="G846" s="812"/>
      <c r="H846" s="100"/>
      <c r="I846" s="100"/>
      <c r="J846" s="100"/>
      <c r="K846" s="100"/>
      <c r="L846" s="100"/>
      <c r="M846" s="100"/>
      <c r="N846" s="100"/>
      <c r="O846" s="100"/>
      <c r="P846" s="100"/>
      <c r="Q846" s="100"/>
      <c r="R846" s="100"/>
      <c r="S846" s="100"/>
      <c r="T846" s="100"/>
      <c r="U846" s="100"/>
      <c r="V846" s="100"/>
      <c r="W846" s="100"/>
      <c r="X846" s="100"/>
      <c r="Y846" s="100"/>
      <c r="Z846" s="100"/>
    </row>
    <row r="847" ht="14.25" customHeight="1">
      <c r="A847" s="812"/>
      <c r="B847" s="813"/>
      <c r="C847" s="813"/>
      <c r="D847" s="812"/>
      <c r="E847" s="812"/>
      <c r="F847" s="812"/>
      <c r="G847" s="812"/>
      <c r="H847" s="100"/>
      <c r="I847" s="100"/>
      <c r="J847" s="100"/>
      <c r="K847" s="100"/>
      <c r="L847" s="100"/>
      <c r="M847" s="100"/>
      <c r="N847" s="100"/>
      <c r="O847" s="100"/>
      <c r="P847" s="100"/>
      <c r="Q847" s="100"/>
      <c r="R847" s="100"/>
      <c r="S847" s="100"/>
      <c r="T847" s="100"/>
      <c r="U847" s="100"/>
      <c r="V847" s="100"/>
      <c r="W847" s="100"/>
      <c r="X847" s="100"/>
      <c r="Y847" s="100"/>
      <c r="Z847" s="100"/>
    </row>
    <row r="848" ht="14.25" customHeight="1">
      <c r="A848" s="812"/>
      <c r="B848" s="813"/>
      <c r="C848" s="813"/>
      <c r="D848" s="812"/>
      <c r="E848" s="812"/>
      <c r="F848" s="812"/>
      <c r="G848" s="812"/>
      <c r="H848" s="100"/>
      <c r="I848" s="100"/>
      <c r="J848" s="100"/>
      <c r="K848" s="100"/>
      <c r="L848" s="100"/>
      <c r="M848" s="100"/>
      <c r="N848" s="100"/>
      <c r="O848" s="100"/>
      <c r="P848" s="100"/>
      <c r="Q848" s="100"/>
      <c r="R848" s="100"/>
      <c r="S848" s="100"/>
      <c r="T848" s="100"/>
      <c r="U848" s="100"/>
      <c r="V848" s="100"/>
      <c r="W848" s="100"/>
      <c r="X848" s="100"/>
      <c r="Y848" s="100"/>
      <c r="Z848" s="100"/>
    </row>
    <row r="849" ht="14.25" customHeight="1">
      <c r="A849" s="812"/>
      <c r="B849" s="813"/>
      <c r="C849" s="813"/>
      <c r="D849" s="812"/>
      <c r="E849" s="812"/>
      <c r="F849" s="812"/>
      <c r="G849" s="812"/>
      <c r="H849" s="100"/>
      <c r="I849" s="100"/>
      <c r="J849" s="100"/>
      <c r="K849" s="100"/>
      <c r="L849" s="100"/>
      <c r="M849" s="100"/>
      <c r="N849" s="100"/>
      <c r="O849" s="100"/>
      <c r="P849" s="100"/>
      <c r="Q849" s="100"/>
      <c r="R849" s="100"/>
      <c r="S849" s="100"/>
      <c r="T849" s="100"/>
      <c r="U849" s="100"/>
      <c r="V849" s="100"/>
      <c r="W849" s="100"/>
      <c r="X849" s="100"/>
      <c r="Y849" s="100"/>
      <c r="Z849" s="100"/>
    </row>
    <row r="850" ht="14.25" customHeight="1">
      <c r="A850" s="812"/>
      <c r="B850" s="813"/>
      <c r="C850" s="813"/>
      <c r="D850" s="812"/>
      <c r="E850" s="812"/>
      <c r="F850" s="812"/>
      <c r="G850" s="812"/>
      <c r="H850" s="100"/>
      <c r="I850" s="100"/>
      <c r="J850" s="100"/>
      <c r="K850" s="100"/>
      <c r="L850" s="100"/>
      <c r="M850" s="100"/>
      <c r="N850" s="100"/>
      <c r="O850" s="100"/>
      <c r="P850" s="100"/>
      <c r="Q850" s="100"/>
      <c r="R850" s="100"/>
      <c r="S850" s="100"/>
      <c r="T850" s="100"/>
      <c r="U850" s="100"/>
      <c r="V850" s="100"/>
      <c r="W850" s="100"/>
      <c r="X850" s="100"/>
      <c r="Y850" s="100"/>
      <c r="Z850" s="100"/>
    </row>
    <row r="851" ht="14.25" customHeight="1">
      <c r="A851" s="812"/>
      <c r="B851" s="813"/>
      <c r="C851" s="813"/>
      <c r="D851" s="812"/>
      <c r="E851" s="812"/>
      <c r="F851" s="812"/>
      <c r="G851" s="812"/>
      <c r="H851" s="100"/>
      <c r="I851" s="100"/>
      <c r="J851" s="100"/>
      <c r="K851" s="100"/>
      <c r="L851" s="100"/>
      <c r="M851" s="100"/>
      <c r="N851" s="100"/>
      <c r="O851" s="100"/>
      <c r="P851" s="100"/>
      <c r="Q851" s="100"/>
      <c r="R851" s="100"/>
      <c r="S851" s="100"/>
      <c r="T851" s="100"/>
      <c r="U851" s="100"/>
      <c r="V851" s="100"/>
      <c r="W851" s="100"/>
      <c r="X851" s="100"/>
      <c r="Y851" s="100"/>
      <c r="Z851" s="100"/>
    </row>
    <row r="852" ht="14.25" customHeight="1">
      <c r="A852" s="812"/>
      <c r="B852" s="813"/>
      <c r="C852" s="813"/>
      <c r="D852" s="812"/>
      <c r="E852" s="812"/>
      <c r="F852" s="812"/>
      <c r="G852" s="812"/>
      <c r="H852" s="100"/>
      <c r="I852" s="100"/>
      <c r="J852" s="100"/>
      <c r="K852" s="100"/>
      <c r="L852" s="100"/>
      <c r="M852" s="100"/>
      <c r="N852" s="100"/>
      <c r="O852" s="100"/>
      <c r="P852" s="100"/>
      <c r="Q852" s="100"/>
      <c r="R852" s="100"/>
      <c r="S852" s="100"/>
      <c r="T852" s="100"/>
      <c r="U852" s="100"/>
      <c r="V852" s="100"/>
      <c r="W852" s="100"/>
      <c r="X852" s="100"/>
      <c r="Y852" s="100"/>
      <c r="Z852" s="100"/>
    </row>
    <row r="853" ht="14.25" customHeight="1">
      <c r="A853" s="812"/>
      <c r="B853" s="813"/>
      <c r="C853" s="813"/>
      <c r="D853" s="812"/>
      <c r="E853" s="812"/>
      <c r="F853" s="812"/>
      <c r="G853" s="812"/>
      <c r="H853" s="100"/>
      <c r="I853" s="100"/>
      <c r="J853" s="100"/>
      <c r="K853" s="100"/>
      <c r="L853" s="100"/>
      <c r="M853" s="100"/>
      <c r="N853" s="100"/>
      <c r="O853" s="100"/>
      <c r="P853" s="100"/>
      <c r="Q853" s="100"/>
      <c r="R853" s="100"/>
      <c r="S853" s="100"/>
      <c r="T853" s="100"/>
      <c r="U853" s="100"/>
      <c r="V853" s="100"/>
      <c r="W853" s="100"/>
      <c r="X853" s="100"/>
      <c r="Y853" s="100"/>
      <c r="Z853" s="100"/>
    </row>
    <row r="854" ht="14.25" customHeight="1">
      <c r="A854" s="812"/>
      <c r="B854" s="813"/>
      <c r="C854" s="813"/>
      <c r="D854" s="812"/>
      <c r="E854" s="812"/>
      <c r="F854" s="812"/>
      <c r="G854" s="812"/>
      <c r="H854" s="100"/>
      <c r="I854" s="100"/>
      <c r="J854" s="100"/>
      <c r="K854" s="100"/>
      <c r="L854" s="100"/>
      <c r="M854" s="100"/>
      <c r="N854" s="100"/>
      <c r="O854" s="100"/>
      <c r="P854" s="100"/>
      <c r="Q854" s="100"/>
      <c r="R854" s="100"/>
      <c r="S854" s="100"/>
      <c r="T854" s="100"/>
      <c r="U854" s="100"/>
      <c r="V854" s="100"/>
      <c r="W854" s="100"/>
      <c r="X854" s="100"/>
      <c r="Y854" s="100"/>
      <c r="Z854" s="100"/>
    </row>
    <row r="855" ht="14.25" customHeight="1">
      <c r="A855" s="812"/>
      <c r="B855" s="813"/>
      <c r="C855" s="813"/>
      <c r="D855" s="812"/>
      <c r="E855" s="812"/>
      <c r="F855" s="812"/>
      <c r="G855" s="812"/>
      <c r="H855" s="100"/>
      <c r="I855" s="100"/>
      <c r="J855" s="100"/>
      <c r="K855" s="100"/>
      <c r="L855" s="100"/>
      <c r="M855" s="100"/>
      <c r="N855" s="100"/>
      <c r="O855" s="100"/>
      <c r="P855" s="100"/>
      <c r="Q855" s="100"/>
      <c r="R855" s="100"/>
      <c r="S855" s="100"/>
      <c r="T855" s="100"/>
      <c r="U855" s="100"/>
      <c r="V855" s="100"/>
      <c r="W855" s="100"/>
      <c r="X855" s="100"/>
      <c r="Y855" s="100"/>
      <c r="Z855" s="100"/>
    </row>
    <row r="856" ht="14.25" customHeight="1">
      <c r="A856" s="812"/>
      <c r="B856" s="813"/>
      <c r="C856" s="813"/>
      <c r="D856" s="812"/>
      <c r="E856" s="812"/>
      <c r="F856" s="812"/>
      <c r="G856" s="812"/>
      <c r="H856" s="100"/>
      <c r="I856" s="100"/>
      <c r="J856" s="100"/>
      <c r="K856" s="100"/>
      <c r="L856" s="100"/>
      <c r="M856" s="100"/>
      <c r="N856" s="100"/>
      <c r="O856" s="100"/>
      <c r="P856" s="100"/>
      <c r="Q856" s="100"/>
      <c r="R856" s="100"/>
      <c r="S856" s="100"/>
      <c r="T856" s="100"/>
      <c r="U856" s="100"/>
      <c r="V856" s="100"/>
      <c r="W856" s="100"/>
      <c r="X856" s="100"/>
      <c r="Y856" s="100"/>
      <c r="Z856" s="100"/>
    </row>
    <row r="857" ht="14.25" customHeight="1">
      <c r="A857" s="812"/>
      <c r="B857" s="813"/>
      <c r="C857" s="813"/>
      <c r="D857" s="812"/>
      <c r="E857" s="812"/>
      <c r="F857" s="812"/>
      <c r="G857" s="812"/>
      <c r="H857" s="100"/>
      <c r="I857" s="100"/>
      <c r="J857" s="100"/>
      <c r="K857" s="100"/>
      <c r="L857" s="100"/>
      <c r="M857" s="100"/>
      <c r="N857" s="100"/>
      <c r="O857" s="100"/>
      <c r="P857" s="100"/>
      <c r="Q857" s="100"/>
      <c r="R857" s="100"/>
      <c r="S857" s="100"/>
      <c r="T857" s="100"/>
      <c r="U857" s="100"/>
      <c r="V857" s="100"/>
      <c r="W857" s="100"/>
      <c r="X857" s="100"/>
      <c r="Y857" s="100"/>
      <c r="Z857" s="100"/>
    </row>
    <row r="858" ht="14.25" customHeight="1">
      <c r="A858" s="812"/>
      <c r="B858" s="813"/>
      <c r="C858" s="813"/>
      <c r="D858" s="812"/>
      <c r="E858" s="812"/>
      <c r="F858" s="812"/>
      <c r="G858" s="812"/>
      <c r="H858" s="100"/>
      <c r="I858" s="100"/>
      <c r="J858" s="100"/>
      <c r="K858" s="100"/>
      <c r="L858" s="100"/>
      <c r="M858" s="100"/>
      <c r="N858" s="100"/>
      <c r="O858" s="100"/>
      <c r="P858" s="100"/>
      <c r="Q858" s="100"/>
      <c r="R858" s="100"/>
      <c r="S858" s="100"/>
      <c r="T858" s="100"/>
      <c r="U858" s="100"/>
      <c r="V858" s="100"/>
      <c r="W858" s="100"/>
      <c r="X858" s="100"/>
      <c r="Y858" s="100"/>
      <c r="Z858" s="100"/>
    </row>
    <row r="859" ht="14.25" customHeight="1">
      <c r="A859" s="812"/>
      <c r="B859" s="813"/>
      <c r="C859" s="813"/>
      <c r="D859" s="812"/>
      <c r="E859" s="812"/>
      <c r="F859" s="812"/>
      <c r="G859" s="812"/>
      <c r="H859" s="100"/>
      <c r="I859" s="100"/>
      <c r="J859" s="100"/>
      <c r="K859" s="100"/>
      <c r="L859" s="100"/>
      <c r="M859" s="100"/>
      <c r="N859" s="100"/>
      <c r="O859" s="100"/>
      <c r="P859" s="100"/>
      <c r="Q859" s="100"/>
      <c r="R859" s="100"/>
      <c r="S859" s="100"/>
      <c r="T859" s="100"/>
      <c r="U859" s="100"/>
      <c r="V859" s="100"/>
      <c r="W859" s="100"/>
      <c r="X859" s="100"/>
      <c r="Y859" s="100"/>
      <c r="Z859" s="100"/>
    </row>
    <row r="860" ht="14.25" customHeight="1">
      <c r="A860" s="812"/>
      <c r="B860" s="813"/>
      <c r="C860" s="813"/>
      <c r="D860" s="812"/>
      <c r="E860" s="812"/>
      <c r="F860" s="812"/>
      <c r="G860" s="812"/>
      <c r="H860" s="100"/>
      <c r="I860" s="100"/>
      <c r="J860" s="100"/>
      <c r="K860" s="100"/>
      <c r="L860" s="100"/>
      <c r="M860" s="100"/>
      <c r="N860" s="100"/>
      <c r="O860" s="100"/>
      <c r="P860" s="100"/>
      <c r="Q860" s="100"/>
      <c r="R860" s="100"/>
      <c r="S860" s="100"/>
      <c r="T860" s="100"/>
      <c r="U860" s="100"/>
      <c r="V860" s="100"/>
      <c r="W860" s="100"/>
      <c r="X860" s="100"/>
      <c r="Y860" s="100"/>
      <c r="Z860" s="100"/>
    </row>
    <row r="861" ht="14.25" customHeight="1">
      <c r="A861" s="812"/>
      <c r="B861" s="813"/>
      <c r="C861" s="813"/>
      <c r="D861" s="812"/>
      <c r="E861" s="812"/>
      <c r="F861" s="812"/>
      <c r="G861" s="812"/>
      <c r="H861" s="100"/>
      <c r="I861" s="100"/>
      <c r="J861" s="100"/>
      <c r="K861" s="100"/>
      <c r="L861" s="100"/>
      <c r="M861" s="100"/>
      <c r="N861" s="100"/>
      <c r="O861" s="100"/>
      <c r="P861" s="100"/>
      <c r="Q861" s="100"/>
      <c r="R861" s="100"/>
      <c r="S861" s="100"/>
      <c r="T861" s="100"/>
      <c r="U861" s="100"/>
      <c r="V861" s="100"/>
      <c r="W861" s="100"/>
      <c r="X861" s="100"/>
      <c r="Y861" s="100"/>
      <c r="Z861" s="100"/>
    </row>
    <row r="862" ht="14.25" customHeight="1">
      <c r="A862" s="812"/>
      <c r="B862" s="813"/>
      <c r="C862" s="813"/>
      <c r="D862" s="812"/>
      <c r="E862" s="812"/>
      <c r="F862" s="812"/>
      <c r="G862" s="812"/>
      <c r="H862" s="100"/>
      <c r="I862" s="100"/>
      <c r="J862" s="100"/>
      <c r="K862" s="100"/>
      <c r="L862" s="100"/>
      <c r="M862" s="100"/>
      <c r="N862" s="100"/>
      <c r="O862" s="100"/>
      <c r="P862" s="100"/>
      <c r="Q862" s="100"/>
      <c r="R862" s="100"/>
      <c r="S862" s="100"/>
      <c r="T862" s="100"/>
      <c r="U862" s="100"/>
      <c r="V862" s="100"/>
      <c r="W862" s="100"/>
      <c r="X862" s="100"/>
      <c r="Y862" s="100"/>
      <c r="Z862" s="100"/>
    </row>
    <row r="863" ht="14.25" customHeight="1">
      <c r="A863" s="812"/>
      <c r="B863" s="813"/>
      <c r="C863" s="813"/>
      <c r="D863" s="812"/>
      <c r="E863" s="812"/>
      <c r="F863" s="812"/>
      <c r="G863" s="812"/>
      <c r="H863" s="100"/>
      <c r="I863" s="100"/>
      <c r="J863" s="100"/>
      <c r="K863" s="100"/>
      <c r="L863" s="100"/>
      <c r="M863" s="100"/>
      <c r="N863" s="100"/>
      <c r="O863" s="100"/>
      <c r="P863" s="100"/>
      <c r="Q863" s="100"/>
      <c r="R863" s="100"/>
      <c r="S863" s="100"/>
      <c r="T863" s="100"/>
      <c r="U863" s="100"/>
      <c r="V863" s="100"/>
      <c r="W863" s="100"/>
      <c r="X863" s="100"/>
      <c r="Y863" s="100"/>
      <c r="Z863" s="100"/>
    </row>
    <row r="864" ht="14.25" customHeight="1">
      <c r="A864" s="812"/>
      <c r="B864" s="813"/>
      <c r="C864" s="813"/>
      <c r="D864" s="812"/>
      <c r="E864" s="812"/>
      <c r="F864" s="812"/>
      <c r="G864" s="812"/>
      <c r="H864" s="100"/>
      <c r="I864" s="100"/>
      <c r="J864" s="100"/>
      <c r="K864" s="100"/>
      <c r="L864" s="100"/>
      <c r="M864" s="100"/>
      <c r="N864" s="100"/>
      <c r="O864" s="100"/>
      <c r="P864" s="100"/>
      <c r="Q864" s="100"/>
      <c r="R864" s="100"/>
      <c r="S864" s="100"/>
      <c r="T864" s="100"/>
      <c r="U864" s="100"/>
      <c r="V864" s="100"/>
      <c r="W864" s="100"/>
      <c r="X864" s="100"/>
      <c r="Y864" s="100"/>
      <c r="Z864" s="100"/>
    </row>
    <row r="865" ht="14.25" customHeight="1">
      <c r="A865" s="812"/>
      <c r="B865" s="813"/>
      <c r="C865" s="813"/>
      <c r="D865" s="812"/>
      <c r="E865" s="812"/>
      <c r="F865" s="812"/>
      <c r="G865" s="812"/>
      <c r="H865" s="100"/>
      <c r="I865" s="100"/>
      <c r="J865" s="100"/>
      <c r="K865" s="100"/>
      <c r="L865" s="100"/>
      <c r="M865" s="100"/>
      <c r="N865" s="100"/>
      <c r="O865" s="100"/>
      <c r="P865" s="100"/>
      <c r="Q865" s="100"/>
      <c r="R865" s="100"/>
      <c r="S865" s="100"/>
      <c r="T865" s="100"/>
      <c r="U865" s="100"/>
      <c r="V865" s="100"/>
      <c r="W865" s="100"/>
      <c r="X865" s="100"/>
      <c r="Y865" s="100"/>
      <c r="Z865" s="100"/>
    </row>
    <row r="866" ht="14.25" customHeight="1">
      <c r="A866" s="812"/>
      <c r="B866" s="813"/>
      <c r="C866" s="813"/>
      <c r="D866" s="812"/>
      <c r="E866" s="812"/>
      <c r="F866" s="812"/>
      <c r="G866" s="812"/>
      <c r="H866" s="100"/>
      <c r="I866" s="100"/>
      <c r="J866" s="100"/>
      <c r="K866" s="100"/>
      <c r="L866" s="100"/>
      <c r="M866" s="100"/>
      <c r="N866" s="100"/>
      <c r="O866" s="100"/>
      <c r="P866" s="100"/>
      <c r="Q866" s="100"/>
      <c r="R866" s="100"/>
      <c r="S866" s="100"/>
      <c r="T866" s="100"/>
      <c r="U866" s="100"/>
      <c r="V866" s="100"/>
      <c r="W866" s="100"/>
      <c r="X866" s="100"/>
      <c r="Y866" s="100"/>
      <c r="Z866" s="100"/>
    </row>
    <row r="867" ht="14.25" customHeight="1">
      <c r="A867" s="812"/>
      <c r="B867" s="813"/>
      <c r="C867" s="813"/>
      <c r="D867" s="812"/>
      <c r="E867" s="812"/>
      <c r="F867" s="812"/>
      <c r="G867" s="812"/>
      <c r="H867" s="100"/>
      <c r="I867" s="100"/>
      <c r="J867" s="100"/>
      <c r="K867" s="100"/>
      <c r="L867" s="100"/>
      <c r="M867" s="100"/>
      <c r="N867" s="100"/>
      <c r="O867" s="100"/>
      <c r="P867" s="100"/>
      <c r="Q867" s="100"/>
      <c r="R867" s="100"/>
      <c r="S867" s="100"/>
      <c r="T867" s="100"/>
      <c r="U867" s="100"/>
      <c r="V867" s="100"/>
      <c r="W867" s="100"/>
      <c r="X867" s="100"/>
      <c r="Y867" s="100"/>
      <c r="Z867" s="100"/>
    </row>
    <row r="868" ht="14.25" customHeight="1">
      <c r="A868" s="812"/>
      <c r="B868" s="813"/>
      <c r="C868" s="813"/>
      <c r="D868" s="812"/>
      <c r="E868" s="812"/>
      <c r="F868" s="812"/>
      <c r="G868" s="812"/>
      <c r="H868" s="100"/>
      <c r="I868" s="100"/>
      <c r="J868" s="100"/>
      <c r="K868" s="100"/>
      <c r="L868" s="100"/>
      <c r="M868" s="100"/>
      <c r="N868" s="100"/>
      <c r="O868" s="100"/>
      <c r="P868" s="100"/>
      <c r="Q868" s="100"/>
      <c r="R868" s="100"/>
      <c r="S868" s="100"/>
      <c r="T868" s="100"/>
      <c r="U868" s="100"/>
      <c r="V868" s="100"/>
      <c r="W868" s="100"/>
      <c r="X868" s="100"/>
      <c r="Y868" s="100"/>
      <c r="Z868" s="100"/>
    </row>
    <row r="869" ht="14.25" customHeight="1">
      <c r="A869" s="812"/>
      <c r="B869" s="813"/>
      <c r="C869" s="813"/>
      <c r="D869" s="812"/>
      <c r="E869" s="812"/>
      <c r="F869" s="812"/>
      <c r="G869" s="812"/>
      <c r="H869" s="100"/>
      <c r="I869" s="100"/>
      <c r="J869" s="100"/>
      <c r="K869" s="100"/>
      <c r="L869" s="100"/>
      <c r="M869" s="100"/>
      <c r="N869" s="100"/>
      <c r="O869" s="100"/>
      <c r="P869" s="100"/>
      <c r="Q869" s="100"/>
      <c r="R869" s="100"/>
      <c r="S869" s="100"/>
      <c r="T869" s="100"/>
      <c r="U869" s="100"/>
      <c r="V869" s="100"/>
      <c r="W869" s="100"/>
      <c r="X869" s="100"/>
      <c r="Y869" s="100"/>
      <c r="Z869" s="100"/>
    </row>
    <row r="870" ht="14.25" customHeight="1">
      <c r="A870" s="812"/>
      <c r="B870" s="813"/>
      <c r="C870" s="813"/>
      <c r="D870" s="812"/>
      <c r="E870" s="812"/>
      <c r="F870" s="812"/>
      <c r="G870" s="812"/>
      <c r="H870" s="100"/>
      <c r="I870" s="100"/>
      <c r="J870" s="100"/>
      <c r="K870" s="100"/>
      <c r="L870" s="100"/>
      <c r="M870" s="100"/>
      <c r="N870" s="100"/>
      <c r="O870" s="100"/>
      <c r="P870" s="100"/>
      <c r="Q870" s="100"/>
      <c r="R870" s="100"/>
      <c r="S870" s="100"/>
      <c r="T870" s="100"/>
      <c r="U870" s="100"/>
      <c r="V870" s="100"/>
      <c r="W870" s="100"/>
      <c r="X870" s="100"/>
      <c r="Y870" s="100"/>
      <c r="Z870" s="100"/>
    </row>
    <row r="871" ht="14.25" customHeight="1">
      <c r="A871" s="812"/>
      <c r="B871" s="813"/>
      <c r="C871" s="813"/>
      <c r="D871" s="812"/>
      <c r="E871" s="812"/>
      <c r="F871" s="812"/>
      <c r="G871" s="812"/>
      <c r="H871" s="100"/>
      <c r="I871" s="100"/>
      <c r="J871" s="100"/>
      <c r="K871" s="100"/>
      <c r="L871" s="100"/>
      <c r="M871" s="100"/>
      <c r="N871" s="100"/>
      <c r="O871" s="100"/>
      <c r="P871" s="100"/>
      <c r="Q871" s="100"/>
      <c r="R871" s="100"/>
      <c r="S871" s="100"/>
      <c r="T871" s="100"/>
      <c r="U871" s="100"/>
      <c r="V871" s="100"/>
      <c r="W871" s="100"/>
      <c r="X871" s="100"/>
      <c r="Y871" s="100"/>
      <c r="Z871" s="100"/>
    </row>
    <row r="872" ht="14.25" customHeight="1">
      <c r="A872" s="812"/>
      <c r="B872" s="813"/>
      <c r="C872" s="813"/>
      <c r="D872" s="812"/>
      <c r="E872" s="812"/>
      <c r="F872" s="812"/>
      <c r="G872" s="812"/>
      <c r="H872" s="100"/>
      <c r="I872" s="100"/>
      <c r="J872" s="100"/>
      <c r="K872" s="100"/>
      <c r="L872" s="100"/>
      <c r="M872" s="100"/>
      <c r="N872" s="100"/>
      <c r="O872" s="100"/>
      <c r="P872" s="100"/>
      <c r="Q872" s="100"/>
      <c r="R872" s="100"/>
      <c r="S872" s="100"/>
      <c r="T872" s="100"/>
      <c r="U872" s="100"/>
      <c r="V872" s="100"/>
      <c r="W872" s="100"/>
      <c r="X872" s="100"/>
      <c r="Y872" s="100"/>
      <c r="Z872" s="100"/>
    </row>
    <row r="873" ht="14.25" customHeight="1">
      <c r="A873" s="812"/>
      <c r="B873" s="813"/>
      <c r="C873" s="813"/>
      <c r="D873" s="812"/>
      <c r="E873" s="812"/>
      <c r="F873" s="812"/>
      <c r="G873" s="812"/>
      <c r="H873" s="100"/>
      <c r="I873" s="100"/>
      <c r="J873" s="100"/>
      <c r="K873" s="100"/>
      <c r="L873" s="100"/>
      <c r="M873" s="100"/>
      <c r="N873" s="100"/>
      <c r="O873" s="100"/>
      <c r="P873" s="100"/>
      <c r="Q873" s="100"/>
      <c r="R873" s="100"/>
      <c r="S873" s="100"/>
      <c r="T873" s="100"/>
      <c r="U873" s="100"/>
      <c r="V873" s="100"/>
      <c r="W873" s="100"/>
      <c r="X873" s="100"/>
      <c r="Y873" s="100"/>
      <c r="Z873" s="100"/>
    </row>
    <row r="874" ht="14.25" customHeight="1">
      <c r="A874" s="812"/>
      <c r="B874" s="813"/>
      <c r="C874" s="813"/>
      <c r="D874" s="812"/>
      <c r="E874" s="812"/>
      <c r="F874" s="812"/>
      <c r="G874" s="812"/>
      <c r="H874" s="100"/>
      <c r="I874" s="100"/>
      <c r="J874" s="100"/>
      <c r="K874" s="100"/>
      <c r="L874" s="100"/>
      <c r="M874" s="100"/>
      <c r="N874" s="100"/>
      <c r="O874" s="100"/>
      <c r="P874" s="100"/>
      <c r="Q874" s="100"/>
      <c r="R874" s="100"/>
      <c r="S874" s="100"/>
      <c r="T874" s="100"/>
      <c r="U874" s="100"/>
      <c r="V874" s="100"/>
      <c r="W874" s="100"/>
      <c r="X874" s="100"/>
      <c r="Y874" s="100"/>
      <c r="Z874" s="100"/>
    </row>
    <row r="875" ht="14.25" customHeight="1">
      <c r="A875" s="812"/>
      <c r="B875" s="813"/>
      <c r="C875" s="813"/>
      <c r="D875" s="812"/>
      <c r="E875" s="812"/>
      <c r="F875" s="812"/>
      <c r="G875" s="812"/>
      <c r="H875" s="100"/>
      <c r="I875" s="100"/>
      <c r="J875" s="100"/>
      <c r="K875" s="100"/>
      <c r="L875" s="100"/>
      <c r="M875" s="100"/>
      <c r="N875" s="100"/>
      <c r="O875" s="100"/>
      <c r="P875" s="100"/>
      <c r="Q875" s="100"/>
      <c r="R875" s="100"/>
      <c r="S875" s="100"/>
      <c r="T875" s="100"/>
      <c r="U875" s="100"/>
      <c r="V875" s="100"/>
      <c r="W875" s="100"/>
      <c r="X875" s="100"/>
      <c r="Y875" s="100"/>
      <c r="Z875" s="100"/>
    </row>
    <row r="876" ht="14.25" customHeight="1">
      <c r="A876" s="812"/>
      <c r="B876" s="813"/>
      <c r="C876" s="813"/>
      <c r="D876" s="812"/>
      <c r="E876" s="812"/>
      <c r="F876" s="812"/>
      <c r="G876" s="812"/>
      <c r="H876" s="100"/>
      <c r="I876" s="100"/>
      <c r="J876" s="100"/>
      <c r="K876" s="100"/>
      <c r="L876" s="100"/>
      <c r="M876" s="100"/>
      <c r="N876" s="100"/>
      <c r="O876" s="100"/>
      <c r="P876" s="100"/>
      <c r="Q876" s="100"/>
      <c r="R876" s="100"/>
      <c r="S876" s="100"/>
      <c r="T876" s="100"/>
      <c r="U876" s="100"/>
      <c r="V876" s="100"/>
      <c r="W876" s="100"/>
      <c r="X876" s="100"/>
      <c r="Y876" s="100"/>
      <c r="Z876" s="100"/>
    </row>
    <row r="877" ht="14.25" customHeight="1">
      <c r="A877" s="812"/>
      <c r="B877" s="813"/>
      <c r="C877" s="813"/>
      <c r="D877" s="812"/>
      <c r="E877" s="812"/>
      <c r="F877" s="812"/>
      <c r="G877" s="812"/>
      <c r="H877" s="100"/>
      <c r="I877" s="100"/>
      <c r="J877" s="100"/>
      <c r="K877" s="100"/>
      <c r="L877" s="100"/>
      <c r="M877" s="100"/>
      <c r="N877" s="100"/>
      <c r="O877" s="100"/>
      <c r="P877" s="100"/>
      <c r="Q877" s="100"/>
      <c r="R877" s="100"/>
      <c r="S877" s="100"/>
      <c r="T877" s="100"/>
      <c r="U877" s="100"/>
      <c r="V877" s="100"/>
      <c r="W877" s="100"/>
      <c r="X877" s="100"/>
      <c r="Y877" s="100"/>
      <c r="Z877" s="100"/>
    </row>
    <row r="878" ht="14.25" customHeight="1">
      <c r="A878" s="812"/>
      <c r="B878" s="813"/>
      <c r="C878" s="813"/>
      <c r="D878" s="812"/>
      <c r="E878" s="812"/>
      <c r="F878" s="812"/>
      <c r="G878" s="812"/>
      <c r="H878" s="100"/>
      <c r="I878" s="100"/>
      <c r="J878" s="100"/>
      <c r="K878" s="100"/>
      <c r="L878" s="100"/>
      <c r="M878" s="100"/>
      <c r="N878" s="100"/>
      <c r="O878" s="100"/>
      <c r="P878" s="100"/>
      <c r="Q878" s="100"/>
      <c r="R878" s="100"/>
      <c r="S878" s="100"/>
      <c r="T878" s="100"/>
      <c r="U878" s="100"/>
      <c r="V878" s="100"/>
      <c r="W878" s="100"/>
      <c r="X878" s="100"/>
      <c r="Y878" s="100"/>
      <c r="Z878" s="100"/>
    </row>
    <row r="879" ht="14.25" customHeight="1">
      <c r="A879" s="812"/>
      <c r="B879" s="813"/>
      <c r="C879" s="813"/>
      <c r="D879" s="812"/>
      <c r="E879" s="812"/>
      <c r="F879" s="812"/>
      <c r="G879" s="812"/>
      <c r="H879" s="100"/>
      <c r="I879" s="100"/>
      <c r="J879" s="100"/>
      <c r="K879" s="100"/>
      <c r="L879" s="100"/>
      <c r="M879" s="100"/>
      <c r="N879" s="100"/>
      <c r="O879" s="100"/>
      <c r="P879" s="100"/>
      <c r="Q879" s="100"/>
      <c r="R879" s="100"/>
      <c r="S879" s="100"/>
      <c r="T879" s="100"/>
      <c r="U879" s="100"/>
      <c r="V879" s="100"/>
      <c r="W879" s="100"/>
      <c r="X879" s="100"/>
      <c r="Y879" s="100"/>
      <c r="Z879" s="100"/>
    </row>
    <row r="880" ht="14.25" customHeight="1">
      <c r="A880" s="812"/>
      <c r="B880" s="813"/>
      <c r="C880" s="813"/>
      <c r="D880" s="812"/>
      <c r="E880" s="812"/>
      <c r="F880" s="812"/>
      <c r="G880" s="812"/>
      <c r="H880" s="100"/>
      <c r="I880" s="100"/>
      <c r="J880" s="100"/>
      <c r="K880" s="100"/>
      <c r="L880" s="100"/>
      <c r="M880" s="100"/>
      <c r="N880" s="100"/>
      <c r="O880" s="100"/>
      <c r="P880" s="100"/>
      <c r="Q880" s="100"/>
      <c r="R880" s="100"/>
      <c r="S880" s="100"/>
      <c r="T880" s="100"/>
      <c r="U880" s="100"/>
      <c r="V880" s="100"/>
      <c r="W880" s="100"/>
      <c r="X880" s="100"/>
      <c r="Y880" s="100"/>
      <c r="Z880" s="100"/>
    </row>
    <row r="881" ht="14.25" customHeight="1">
      <c r="A881" s="812"/>
      <c r="B881" s="813"/>
      <c r="C881" s="813"/>
      <c r="D881" s="812"/>
      <c r="E881" s="812"/>
      <c r="F881" s="812"/>
      <c r="G881" s="812"/>
      <c r="H881" s="100"/>
      <c r="I881" s="100"/>
      <c r="J881" s="100"/>
      <c r="K881" s="100"/>
      <c r="L881" s="100"/>
      <c r="M881" s="100"/>
      <c r="N881" s="100"/>
      <c r="O881" s="100"/>
      <c r="P881" s="100"/>
      <c r="Q881" s="100"/>
      <c r="R881" s="100"/>
      <c r="S881" s="100"/>
      <c r="T881" s="100"/>
      <c r="U881" s="100"/>
      <c r="V881" s="100"/>
      <c r="W881" s="100"/>
      <c r="X881" s="100"/>
      <c r="Y881" s="100"/>
      <c r="Z881" s="100"/>
    </row>
    <row r="882" ht="14.25" customHeight="1">
      <c r="A882" s="812"/>
      <c r="B882" s="813"/>
      <c r="C882" s="813"/>
      <c r="D882" s="812"/>
      <c r="E882" s="812"/>
      <c r="F882" s="812"/>
      <c r="G882" s="812"/>
      <c r="H882" s="100"/>
      <c r="I882" s="100"/>
      <c r="J882" s="100"/>
      <c r="K882" s="100"/>
      <c r="L882" s="100"/>
      <c r="M882" s="100"/>
      <c r="N882" s="100"/>
      <c r="O882" s="100"/>
      <c r="P882" s="100"/>
      <c r="Q882" s="100"/>
      <c r="R882" s="100"/>
      <c r="S882" s="100"/>
      <c r="T882" s="100"/>
      <c r="U882" s="100"/>
      <c r="V882" s="100"/>
      <c r="W882" s="100"/>
      <c r="X882" s="100"/>
      <c r="Y882" s="100"/>
      <c r="Z882" s="100"/>
    </row>
    <row r="883" ht="14.25" customHeight="1">
      <c r="A883" s="812"/>
      <c r="B883" s="813"/>
      <c r="C883" s="813"/>
      <c r="D883" s="812"/>
      <c r="E883" s="812"/>
      <c r="F883" s="812"/>
      <c r="G883" s="812"/>
      <c r="H883" s="100"/>
      <c r="I883" s="100"/>
      <c r="J883" s="100"/>
      <c r="K883" s="100"/>
      <c r="L883" s="100"/>
      <c r="M883" s="100"/>
      <c r="N883" s="100"/>
      <c r="O883" s="100"/>
      <c r="P883" s="100"/>
      <c r="Q883" s="100"/>
      <c r="R883" s="100"/>
      <c r="S883" s="100"/>
      <c r="T883" s="100"/>
      <c r="U883" s="100"/>
      <c r="V883" s="100"/>
      <c r="W883" s="100"/>
      <c r="X883" s="100"/>
      <c r="Y883" s="100"/>
      <c r="Z883" s="100"/>
    </row>
    <row r="884" ht="14.25" customHeight="1">
      <c r="A884" s="812"/>
      <c r="B884" s="813"/>
      <c r="C884" s="813"/>
      <c r="D884" s="812"/>
      <c r="E884" s="812"/>
      <c r="F884" s="812"/>
      <c r="G884" s="812"/>
      <c r="H884" s="100"/>
      <c r="I884" s="100"/>
      <c r="J884" s="100"/>
      <c r="K884" s="100"/>
      <c r="L884" s="100"/>
      <c r="M884" s="100"/>
      <c r="N884" s="100"/>
      <c r="O884" s="100"/>
      <c r="P884" s="100"/>
      <c r="Q884" s="100"/>
      <c r="R884" s="100"/>
      <c r="S884" s="100"/>
      <c r="T884" s="100"/>
      <c r="U884" s="100"/>
      <c r="V884" s="100"/>
      <c r="W884" s="100"/>
      <c r="X884" s="100"/>
      <c r="Y884" s="100"/>
      <c r="Z884" s="100"/>
    </row>
    <row r="885" ht="14.25" customHeight="1">
      <c r="A885" s="812"/>
      <c r="B885" s="813"/>
      <c r="C885" s="813"/>
      <c r="D885" s="812"/>
      <c r="E885" s="812"/>
      <c r="F885" s="812"/>
      <c r="G885" s="812"/>
      <c r="H885" s="100"/>
      <c r="I885" s="100"/>
      <c r="J885" s="100"/>
      <c r="K885" s="100"/>
      <c r="L885" s="100"/>
      <c r="M885" s="100"/>
      <c r="N885" s="100"/>
      <c r="O885" s="100"/>
      <c r="P885" s="100"/>
      <c r="Q885" s="100"/>
      <c r="R885" s="100"/>
      <c r="S885" s="100"/>
      <c r="T885" s="100"/>
      <c r="U885" s="100"/>
      <c r="V885" s="100"/>
      <c r="W885" s="100"/>
      <c r="X885" s="100"/>
      <c r="Y885" s="100"/>
      <c r="Z885" s="100"/>
    </row>
    <row r="886" ht="14.25" customHeight="1">
      <c r="A886" s="812"/>
      <c r="B886" s="813"/>
      <c r="C886" s="813"/>
      <c r="D886" s="812"/>
      <c r="E886" s="812"/>
      <c r="F886" s="812"/>
      <c r="G886" s="812"/>
      <c r="H886" s="100"/>
      <c r="I886" s="100"/>
      <c r="J886" s="100"/>
      <c r="K886" s="100"/>
      <c r="L886" s="100"/>
      <c r="M886" s="100"/>
      <c r="N886" s="100"/>
      <c r="O886" s="100"/>
      <c r="P886" s="100"/>
      <c r="Q886" s="100"/>
      <c r="R886" s="100"/>
      <c r="S886" s="100"/>
      <c r="T886" s="100"/>
      <c r="U886" s="100"/>
      <c r="V886" s="100"/>
      <c r="W886" s="100"/>
      <c r="X886" s="100"/>
      <c r="Y886" s="100"/>
      <c r="Z886" s="100"/>
    </row>
    <row r="887" ht="14.25" customHeight="1">
      <c r="A887" s="812"/>
      <c r="B887" s="813"/>
      <c r="C887" s="813"/>
      <c r="D887" s="812"/>
      <c r="E887" s="812"/>
      <c r="F887" s="812"/>
      <c r="G887" s="812"/>
      <c r="H887" s="100"/>
      <c r="I887" s="100"/>
      <c r="J887" s="100"/>
      <c r="K887" s="100"/>
      <c r="L887" s="100"/>
      <c r="M887" s="100"/>
      <c r="N887" s="100"/>
      <c r="O887" s="100"/>
      <c r="P887" s="100"/>
      <c r="Q887" s="100"/>
      <c r="R887" s="100"/>
      <c r="S887" s="100"/>
      <c r="T887" s="100"/>
      <c r="U887" s="100"/>
      <c r="V887" s="100"/>
      <c r="W887" s="100"/>
      <c r="X887" s="100"/>
      <c r="Y887" s="100"/>
      <c r="Z887" s="100"/>
    </row>
    <row r="888" ht="14.25" customHeight="1">
      <c r="A888" s="812"/>
      <c r="B888" s="813"/>
      <c r="C888" s="813"/>
      <c r="D888" s="812"/>
      <c r="E888" s="812"/>
      <c r="F888" s="812"/>
      <c r="G888" s="812"/>
      <c r="H888" s="100"/>
      <c r="I888" s="100"/>
      <c r="J888" s="100"/>
      <c r="K888" s="100"/>
      <c r="L888" s="100"/>
      <c r="M888" s="100"/>
      <c r="N888" s="100"/>
      <c r="O888" s="100"/>
      <c r="P888" s="100"/>
      <c r="Q888" s="100"/>
      <c r="R888" s="100"/>
      <c r="S888" s="100"/>
      <c r="T888" s="100"/>
      <c r="U888" s="100"/>
      <c r="V888" s="100"/>
      <c r="W888" s="100"/>
      <c r="X888" s="100"/>
      <c r="Y888" s="100"/>
      <c r="Z888" s="100"/>
    </row>
    <row r="889" ht="14.25" customHeight="1">
      <c r="A889" s="812"/>
      <c r="B889" s="813"/>
      <c r="C889" s="813"/>
      <c r="D889" s="812"/>
      <c r="E889" s="812"/>
      <c r="F889" s="812"/>
      <c r="G889" s="812"/>
      <c r="H889" s="100"/>
      <c r="I889" s="100"/>
      <c r="J889" s="100"/>
      <c r="K889" s="100"/>
      <c r="L889" s="100"/>
      <c r="M889" s="100"/>
      <c r="N889" s="100"/>
      <c r="O889" s="100"/>
      <c r="P889" s="100"/>
      <c r="Q889" s="100"/>
      <c r="R889" s="100"/>
      <c r="S889" s="100"/>
      <c r="T889" s="100"/>
      <c r="U889" s="100"/>
      <c r="V889" s="100"/>
      <c r="W889" s="100"/>
      <c r="X889" s="100"/>
      <c r="Y889" s="100"/>
      <c r="Z889" s="100"/>
    </row>
    <row r="890" ht="14.25" customHeight="1">
      <c r="A890" s="812"/>
      <c r="B890" s="813"/>
      <c r="C890" s="813"/>
      <c r="D890" s="812"/>
      <c r="E890" s="812"/>
      <c r="F890" s="812"/>
      <c r="G890" s="812"/>
      <c r="H890" s="100"/>
      <c r="I890" s="100"/>
      <c r="J890" s="100"/>
      <c r="K890" s="100"/>
      <c r="L890" s="100"/>
      <c r="M890" s="100"/>
      <c r="N890" s="100"/>
      <c r="O890" s="100"/>
      <c r="P890" s="100"/>
      <c r="Q890" s="100"/>
      <c r="R890" s="100"/>
      <c r="S890" s="100"/>
      <c r="T890" s="100"/>
      <c r="U890" s="100"/>
      <c r="V890" s="100"/>
      <c r="W890" s="100"/>
      <c r="X890" s="100"/>
      <c r="Y890" s="100"/>
      <c r="Z890" s="100"/>
    </row>
    <row r="891" ht="14.25" customHeight="1">
      <c r="A891" s="812"/>
      <c r="B891" s="813"/>
      <c r="C891" s="813"/>
      <c r="D891" s="812"/>
      <c r="E891" s="812"/>
      <c r="F891" s="812"/>
      <c r="G891" s="812"/>
      <c r="H891" s="100"/>
      <c r="I891" s="100"/>
      <c r="J891" s="100"/>
      <c r="K891" s="100"/>
      <c r="L891" s="100"/>
      <c r="M891" s="100"/>
      <c r="N891" s="100"/>
      <c r="O891" s="100"/>
      <c r="P891" s="100"/>
      <c r="Q891" s="100"/>
      <c r="R891" s="100"/>
      <c r="S891" s="100"/>
      <c r="T891" s="100"/>
      <c r="U891" s="100"/>
      <c r="V891" s="100"/>
      <c r="W891" s="100"/>
      <c r="X891" s="100"/>
      <c r="Y891" s="100"/>
      <c r="Z891" s="100"/>
    </row>
    <row r="892" ht="14.25" customHeight="1">
      <c r="A892" s="812"/>
      <c r="B892" s="813"/>
      <c r="C892" s="813"/>
      <c r="D892" s="812"/>
      <c r="E892" s="812"/>
      <c r="F892" s="812"/>
      <c r="G892" s="812"/>
      <c r="H892" s="100"/>
      <c r="I892" s="100"/>
      <c r="J892" s="100"/>
      <c r="K892" s="100"/>
      <c r="L892" s="100"/>
      <c r="M892" s="100"/>
      <c r="N892" s="100"/>
      <c r="O892" s="100"/>
      <c r="P892" s="100"/>
      <c r="Q892" s="100"/>
      <c r="R892" s="100"/>
      <c r="S892" s="100"/>
      <c r="T892" s="100"/>
      <c r="U892" s="100"/>
      <c r="V892" s="100"/>
      <c r="W892" s="100"/>
      <c r="X892" s="100"/>
      <c r="Y892" s="100"/>
      <c r="Z892" s="100"/>
    </row>
    <row r="893" ht="14.25" customHeight="1">
      <c r="A893" s="812"/>
      <c r="B893" s="813"/>
      <c r="C893" s="813"/>
      <c r="D893" s="812"/>
      <c r="E893" s="812"/>
      <c r="F893" s="812"/>
      <c r="G893" s="812"/>
      <c r="H893" s="100"/>
      <c r="I893" s="100"/>
      <c r="J893" s="100"/>
      <c r="K893" s="100"/>
      <c r="L893" s="100"/>
      <c r="M893" s="100"/>
      <c r="N893" s="100"/>
      <c r="O893" s="100"/>
      <c r="P893" s="100"/>
      <c r="Q893" s="100"/>
      <c r="R893" s="100"/>
      <c r="S893" s="100"/>
      <c r="T893" s="100"/>
      <c r="U893" s="100"/>
      <c r="V893" s="100"/>
      <c r="W893" s="100"/>
      <c r="X893" s="100"/>
      <c r="Y893" s="100"/>
      <c r="Z893" s="100"/>
    </row>
    <row r="894" ht="14.25" customHeight="1">
      <c r="A894" s="812"/>
      <c r="B894" s="813"/>
      <c r="C894" s="813"/>
      <c r="D894" s="812"/>
      <c r="E894" s="812"/>
      <c r="F894" s="812"/>
      <c r="G894" s="812"/>
      <c r="H894" s="100"/>
      <c r="I894" s="100"/>
      <c r="J894" s="100"/>
      <c r="K894" s="100"/>
      <c r="L894" s="100"/>
      <c r="M894" s="100"/>
      <c r="N894" s="100"/>
      <c r="O894" s="100"/>
      <c r="P894" s="100"/>
      <c r="Q894" s="100"/>
      <c r="R894" s="100"/>
      <c r="S894" s="100"/>
      <c r="T894" s="100"/>
      <c r="U894" s="100"/>
      <c r="V894" s="100"/>
      <c r="W894" s="100"/>
      <c r="X894" s="100"/>
      <c r="Y894" s="100"/>
      <c r="Z894" s="100"/>
    </row>
    <row r="895" ht="14.25" customHeight="1">
      <c r="A895" s="812"/>
      <c r="B895" s="813"/>
      <c r="C895" s="813"/>
      <c r="D895" s="812"/>
      <c r="E895" s="812"/>
      <c r="F895" s="812"/>
      <c r="G895" s="812"/>
      <c r="H895" s="100"/>
      <c r="I895" s="100"/>
      <c r="J895" s="100"/>
      <c r="K895" s="100"/>
      <c r="L895" s="100"/>
      <c r="M895" s="100"/>
      <c r="N895" s="100"/>
      <c r="O895" s="100"/>
      <c r="P895" s="100"/>
      <c r="Q895" s="100"/>
      <c r="R895" s="100"/>
      <c r="S895" s="100"/>
      <c r="T895" s="100"/>
      <c r="U895" s="100"/>
      <c r="V895" s="100"/>
      <c r="W895" s="100"/>
      <c r="X895" s="100"/>
      <c r="Y895" s="100"/>
      <c r="Z895" s="100"/>
    </row>
    <row r="896" ht="14.25" customHeight="1">
      <c r="A896" s="812"/>
      <c r="B896" s="813"/>
      <c r="C896" s="813"/>
      <c r="D896" s="812"/>
      <c r="E896" s="812"/>
      <c r="F896" s="812"/>
      <c r="G896" s="812"/>
      <c r="H896" s="100"/>
      <c r="I896" s="100"/>
      <c r="J896" s="100"/>
      <c r="K896" s="100"/>
      <c r="L896" s="100"/>
      <c r="M896" s="100"/>
      <c r="N896" s="100"/>
      <c r="O896" s="100"/>
      <c r="P896" s="100"/>
      <c r="Q896" s="100"/>
      <c r="R896" s="100"/>
      <c r="S896" s="100"/>
      <c r="T896" s="100"/>
      <c r="U896" s="100"/>
      <c r="V896" s="100"/>
      <c r="W896" s="100"/>
      <c r="X896" s="100"/>
      <c r="Y896" s="100"/>
      <c r="Z896" s="100"/>
    </row>
    <row r="897" ht="14.25" customHeight="1">
      <c r="A897" s="812"/>
      <c r="B897" s="813"/>
      <c r="C897" s="813"/>
      <c r="D897" s="812"/>
      <c r="E897" s="812"/>
      <c r="F897" s="812"/>
      <c r="G897" s="812"/>
      <c r="H897" s="100"/>
      <c r="I897" s="100"/>
      <c r="J897" s="100"/>
      <c r="K897" s="100"/>
      <c r="L897" s="100"/>
      <c r="M897" s="100"/>
      <c r="N897" s="100"/>
      <c r="O897" s="100"/>
      <c r="P897" s="100"/>
      <c r="Q897" s="100"/>
      <c r="R897" s="100"/>
      <c r="S897" s="100"/>
      <c r="T897" s="100"/>
      <c r="U897" s="100"/>
      <c r="V897" s="100"/>
      <c r="W897" s="100"/>
      <c r="X897" s="100"/>
      <c r="Y897" s="100"/>
      <c r="Z897" s="100"/>
    </row>
    <row r="898" ht="14.25" customHeight="1">
      <c r="A898" s="812"/>
      <c r="B898" s="813"/>
      <c r="C898" s="813"/>
      <c r="D898" s="812"/>
      <c r="E898" s="812"/>
      <c r="F898" s="812"/>
      <c r="G898" s="812"/>
      <c r="H898" s="100"/>
      <c r="I898" s="100"/>
      <c r="J898" s="100"/>
      <c r="K898" s="100"/>
      <c r="L898" s="100"/>
      <c r="M898" s="100"/>
      <c r="N898" s="100"/>
      <c r="O898" s="100"/>
      <c r="P898" s="100"/>
      <c r="Q898" s="100"/>
      <c r="R898" s="100"/>
      <c r="S898" s="100"/>
      <c r="T898" s="100"/>
      <c r="U898" s="100"/>
      <c r="V898" s="100"/>
      <c r="W898" s="100"/>
      <c r="X898" s="100"/>
      <c r="Y898" s="100"/>
      <c r="Z898" s="100"/>
    </row>
    <row r="899" ht="14.25" customHeight="1">
      <c r="A899" s="812"/>
      <c r="B899" s="813"/>
      <c r="C899" s="813"/>
      <c r="D899" s="812"/>
      <c r="E899" s="812"/>
      <c r="F899" s="812"/>
      <c r="G899" s="812"/>
      <c r="H899" s="100"/>
      <c r="I899" s="100"/>
      <c r="J899" s="100"/>
      <c r="K899" s="100"/>
      <c r="L899" s="100"/>
      <c r="M899" s="100"/>
      <c r="N899" s="100"/>
      <c r="O899" s="100"/>
      <c r="P899" s="100"/>
      <c r="Q899" s="100"/>
      <c r="R899" s="100"/>
      <c r="S899" s="100"/>
      <c r="T899" s="100"/>
      <c r="U899" s="100"/>
      <c r="V899" s="100"/>
      <c r="W899" s="100"/>
      <c r="X899" s="100"/>
      <c r="Y899" s="100"/>
      <c r="Z899" s="100"/>
    </row>
    <row r="900" ht="14.25" customHeight="1">
      <c r="A900" s="812"/>
      <c r="B900" s="813"/>
      <c r="C900" s="813"/>
      <c r="D900" s="812"/>
      <c r="E900" s="812"/>
      <c r="F900" s="812"/>
      <c r="G900" s="812"/>
      <c r="H900" s="100"/>
      <c r="I900" s="100"/>
      <c r="J900" s="100"/>
      <c r="K900" s="100"/>
      <c r="L900" s="100"/>
      <c r="M900" s="100"/>
      <c r="N900" s="100"/>
      <c r="O900" s="100"/>
      <c r="P900" s="100"/>
      <c r="Q900" s="100"/>
      <c r="R900" s="100"/>
      <c r="S900" s="100"/>
      <c r="T900" s="100"/>
      <c r="U900" s="100"/>
      <c r="V900" s="100"/>
      <c r="W900" s="100"/>
      <c r="X900" s="100"/>
      <c r="Y900" s="100"/>
      <c r="Z900" s="100"/>
    </row>
    <row r="901" ht="14.25" customHeight="1">
      <c r="A901" s="812"/>
      <c r="B901" s="813"/>
      <c r="C901" s="813"/>
      <c r="D901" s="812"/>
      <c r="E901" s="812"/>
      <c r="F901" s="812"/>
      <c r="G901" s="812"/>
      <c r="H901" s="100"/>
      <c r="I901" s="100"/>
      <c r="J901" s="100"/>
      <c r="K901" s="100"/>
      <c r="L901" s="100"/>
      <c r="M901" s="100"/>
      <c r="N901" s="100"/>
      <c r="O901" s="100"/>
      <c r="P901" s="100"/>
      <c r="Q901" s="100"/>
      <c r="R901" s="100"/>
      <c r="S901" s="100"/>
      <c r="T901" s="100"/>
      <c r="U901" s="100"/>
      <c r="V901" s="100"/>
      <c r="W901" s="100"/>
      <c r="X901" s="100"/>
      <c r="Y901" s="100"/>
      <c r="Z901" s="100"/>
    </row>
    <row r="902" ht="14.25" customHeight="1">
      <c r="A902" s="812"/>
      <c r="B902" s="813"/>
      <c r="C902" s="813"/>
      <c r="D902" s="812"/>
      <c r="E902" s="812"/>
      <c r="F902" s="812"/>
      <c r="G902" s="812"/>
      <c r="H902" s="100"/>
      <c r="I902" s="100"/>
      <c r="J902" s="100"/>
      <c r="K902" s="100"/>
      <c r="L902" s="100"/>
      <c r="M902" s="100"/>
      <c r="N902" s="100"/>
      <c r="O902" s="100"/>
      <c r="P902" s="100"/>
      <c r="Q902" s="100"/>
      <c r="R902" s="100"/>
      <c r="S902" s="100"/>
      <c r="T902" s="100"/>
      <c r="U902" s="100"/>
      <c r="V902" s="100"/>
      <c r="W902" s="100"/>
      <c r="X902" s="100"/>
      <c r="Y902" s="100"/>
      <c r="Z902" s="100"/>
    </row>
    <row r="903" ht="14.25" customHeight="1">
      <c r="A903" s="812"/>
      <c r="B903" s="813"/>
      <c r="C903" s="813"/>
      <c r="D903" s="812"/>
      <c r="E903" s="812"/>
      <c r="F903" s="812"/>
      <c r="G903" s="812"/>
      <c r="H903" s="100"/>
      <c r="I903" s="100"/>
      <c r="J903" s="100"/>
      <c r="K903" s="100"/>
      <c r="L903" s="100"/>
      <c r="M903" s="100"/>
      <c r="N903" s="100"/>
      <c r="O903" s="100"/>
      <c r="P903" s="100"/>
      <c r="Q903" s="100"/>
      <c r="R903" s="100"/>
      <c r="S903" s="100"/>
      <c r="T903" s="100"/>
      <c r="U903" s="100"/>
      <c r="V903" s="100"/>
      <c r="W903" s="100"/>
      <c r="X903" s="100"/>
      <c r="Y903" s="100"/>
      <c r="Z903" s="100"/>
    </row>
    <row r="904" ht="14.25" customHeight="1">
      <c r="A904" s="812"/>
      <c r="B904" s="813"/>
      <c r="C904" s="813"/>
      <c r="D904" s="812"/>
      <c r="E904" s="812"/>
      <c r="F904" s="812"/>
      <c r="G904" s="812"/>
      <c r="H904" s="100"/>
      <c r="I904" s="100"/>
      <c r="J904" s="100"/>
      <c r="K904" s="100"/>
      <c r="L904" s="100"/>
      <c r="M904" s="100"/>
      <c r="N904" s="100"/>
      <c r="O904" s="100"/>
      <c r="P904" s="100"/>
      <c r="Q904" s="100"/>
      <c r="R904" s="100"/>
      <c r="S904" s="100"/>
      <c r="T904" s="100"/>
      <c r="U904" s="100"/>
      <c r="V904" s="100"/>
      <c r="W904" s="100"/>
      <c r="X904" s="100"/>
      <c r="Y904" s="100"/>
      <c r="Z904" s="100"/>
    </row>
    <row r="905" ht="14.25" customHeight="1">
      <c r="A905" s="812"/>
      <c r="B905" s="813"/>
      <c r="C905" s="813"/>
      <c r="D905" s="812"/>
      <c r="E905" s="812"/>
      <c r="F905" s="812"/>
      <c r="G905" s="812"/>
      <c r="H905" s="100"/>
      <c r="I905" s="100"/>
      <c r="J905" s="100"/>
      <c r="K905" s="100"/>
      <c r="L905" s="100"/>
      <c r="M905" s="100"/>
      <c r="N905" s="100"/>
      <c r="O905" s="100"/>
      <c r="P905" s="100"/>
      <c r="Q905" s="100"/>
      <c r="R905" s="100"/>
      <c r="S905" s="100"/>
      <c r="T905" s="100"/>
      <c r="U905" s="100"/>
      <c r="V905" s="100"/>
      <c r="W905" s="100"/>
      <c r="X905" s="100"/>
      <c r="Y905" s="100"/>
      <c r="Z905" s="100"/>
    </row>
    <row r="906" ht="14.25" customHeight="1">
      <c r="A906" s="812"/>
      <c r="B906" s="813"/>
      <c r="C906" s="813"/>
      <c r="D906" s="812"/>
      <c r="E906" s="812"/>
      <c r="F906" s="812"/>
      <c r="G906" s="812"/>
      <c r="H906" s="100"/>
      <c r="I906" s="100"/>
      <c r="J906" s="100"/>
      <c r="K906" s="100"/>
      <c r="L906" s="100"/>
      <c r="M906" s="100"/>
      <c r="N906" s="100"/>
      <c r="O906" s="100"/>
      <c r="P906" s="100"/>
      <c r="Q906" s="100"/>
      <c r="R906" s="100"/>
      <c r="S906" s="100"/>
      <c r="T906" s="100"/>
      <c r="U906" s="100"/>
      <c r="V906" s="100"/>
      <c r="W906" s="100"/>
      <c r="X906" s="100"/>
      <c r="Y906" s="100"/>
      <c r="Z906" s="100"/>
    </row>
    <row r="907" ht="14.25" customHeight="1">
      <c r="A907" s="812"/>
      <c r="B907" s="813"/>
      <c r="C907" s="813"/>
      <c r="D907" s="812"/>
      <c r="E907" s="812"/>
      <c r="F907" s="812"/>
      <c r="G907" s="812"/>
      <c r="H907" s="100"/>
      <c r="I907" s="100"/>
      <c r="J907" s="100"/>
      <c r="K907" s="100"/>
      <c r="L907" s="100"/>
      <c r="M907" s="100"/>
      <c r="N907" s="100"/>
      <c r="O907" s="100"/>
      <c r="P907" s="100"/>
      <c r="Q907" s="100"/>
      <c r="R907" s="100"/>
      <c r="S907" s="100"/>
      <c r="T907" s="100"/>
      <c r="U907" s="100"/>
      <c r="V907" s="100"/>
      <c r="W907" s="100"/>
      <c r="X907" s="100"/>
      <c r="Y907" s="100"/>
      <c r="Z907" s="100"/>
    </row>
    <row r="908" ht="14.25" customHeight="1">
      <c r="A908" s="812"/>
      <c r="B908" s="813"/>
      <c r="C908" s="813"/>
      <c r="D908" s="812"/>
      <c r="E908" s="812"/>
      <c r="F908" s="812"/>
      <c r="G908" s="812"/>
      <c r="H908" s="100"/>
      <c r="I908" s="100"/>
      <c r="J908" s="100"/>
      <c r="K908" s="100"/>
      <c r="L908" s="100"/>
      <c r="M908" s="100"/>
      <c r="N908" s="100"/>
      <c r="O908" s="100"/>
      <c r="P908" s="100"/>
      <c r="Q908" s="100"/>
      <c r="R908" s="100"/>
      <c r="S908" s="100"/>
      <c r="T908" s="100"/>
      <c r="U908" s="100"/>
      <c r="V908" s="100"/>
      <c r="W908" s="100"/>
      <c r="X908" s="100"/>
      <c r="Y908" s="100"/>
      <c r="Z908" s="100"/>
    </row>
    <row r="909" ht="14.25" customHeight="1">
      <c r="A909" s="812"/>
      <c r="B909" s="813"/>
      <c r="C909" s="813"/>
      <c r="D909" s="812"/>
      <c r="E909" s="812"/>
      <c r="F909" s="812"/>
      <c r="G909" s="812"/>
      <c r="H909" s="100"/>
      <c r="I909" s="100"/>
      <c r="J909" s="100"/>
      <c r="K909" s="100"/>
      <c r="L909" s="100"/>
      <c r="M909" s="100"/>
      <c r="N909" s="100"/>
      <c r="O909" s="100"/>
      <c r="P909" s="100"/>
      <c r="Q909" s="100"/>
      <c r="R909" s="100"/>
      <c r="S909" s="100"/>
      <c r="T909" s="100"/>
      <c r="U909" s="100"/>
      <c r="V909" s="100"/>
      <c r="W909" s="100"/>
      <c r="X909" s="100"/>
      <c r="Y909" s="100"/>
      <c r="Z909" s="100"/>
    </row>
    <row r="910" ht="14.25" customHeight="1">
      <c r="A910" s="812"/>
      <c r="B910" s="813"/>
      <c r="C910" s="813"/>
      <c r="D910" s="812"/>
      <c r="E910" s="812"/>
      <c r="F910" s="812"/>
      <c r="G910" s="812"/>
      <c r="H910" s="100"/>
      <c r="I910" s="100"/>
      <c r="J910" s="100"/>
      <c r="K910" s="100"/>
      <c r="L910" s="100"/>
      <c r="M910" s="100"/>
      <c r="N910" s="100"/>
      <c r="O910" s="100"/>
      <c r="P910" s="100"/>
      <c r="Q910" s="100"/>
      <c r="R910" s="100"/>
      <c r="S910" s="100"/>
      <c r="T910" s="100"/>
      <c r="U910" s="100"/>
      <c r="V910" s="100"/>
      <c r="W910" s="100"/>
      <c r="X910" s="100"/>
      <c r="Y910" s="100"/>
      <c r="Z910" s="100"/>
    </row>
    <row r="911" ht="14.25" customHeight="1">
      <c r="A911" s="812"/>
      <c r="B911" s="813"/>
      <c r="C911" s="813"/>
      <c r="D911" s="812"/>
      <c r="E911" s="812"/>
      <c r="F911" s="812"/>
      <c r="G911" s="812"/>
      <c r="H911" s="100"/>
      <c r="I911" s="100"/>
      <c r="J911" s="100"/>
      <c r="K911" s="100"/>
      <c r="L911" s="100"/>
      <c r="M911" s="100"/>
      <c r="N911" s="100"/>
      <c r="O911" s="100"/>
      <c r="P911" s="100"/>
      <c r="Q911" s="100"/>
      <c r="R911" s="100"/>
      <c r="S911" s="100"/>
      <c r="T911" s="100"/>
      <c r="U911" s="100"/>
      <c r="V911" s="100"/>
      <c r="W911" s="100"/>
      <c r="X911" s="100"/>
      <c r="Y911" s="100"/>
      <c r="Z911" s="100"/>
    </row>
    <row r="912" ht="14.25" customHeight="1">
      <c r="A912" s="812"/>
      <c r="B912" s="813"/>
      <c r="C912" s="813"/>
      <c r="D912" s="812"/>
      <c r="E912" s="812"/>
      <c r="F912" s="812"/>
      <c r="G912" s="812"/>
      <c r="H912" s="100"/>
      <c r="I912" s="100"/>
      <c r="J912" s="100"/>
      <c r="K912" s="100"/>
      <c r="L912" s="100"/>
      <c r="M912" s="100"/>
      <c r="N912" s="100"/>
      <c r="O912" s="100"/>
      <c r="P912" s="100"/>
      <c r="Q912" s="100"/>
      <c r="R912" s="100"/>
      <c r="S912" s="100"/>
      <c r="T912" s="100"/>
      <c r="U912" s="100"/>
      <c r="V912" s="100"/>
      <c r="W912" s="100"/>
      <c r="X912" s="100"/>
      <c r="Y912" s="100"/>
      <c r="Z912" s="100"/>
    </row>
    <row r="913" ht="14.25" customHeight="1">
      <c r="A913" s="812"/>
      <c r="B913" s="813"/>
      <c r="C913" s="813"/>
      <c r="D913" s="812"/>
      <c r="E913" s="812"/>
      <c r="F913" s="812"/>
      <c r="G913" s="812"/>
      <c r="H913" s="100"/>
      <c r="I913" s="100"/>
      <c r="J913" s="100"/>
      <c r="K913" s="100"/>
      <c r="L913" s="100"/>
      <c r="M913" s="100"/>
      <c r="N913" s="100"/>
      <c r="O913" s="100"/>
      <c r="P913" s="100"/>
      <c r="Q913" s="100"/>
      <c r="R913" s="100"/>
      <c r="S913" s="100"/>
      <c r="T913" s="100"/>
      <c r="U913" s="100"/>
      <c r="V913" s="100"/>
      <c r="W913" s="100"/>
      <c r="X913" s="100"/>
      <c r="Y913" s="100"/>
      <c r="Z913" s="100"/>
    </row>
    <row r="914" ht="14.25" customHeight="1">
      <c r="A914" s="812"/>
      <c r="B914" s="813"/>
      <c r="C914" s="813"/>
      <c r="D914" s="812"/>
      <c r="E914" s="812"/>
      <c r="F914" s="812"/>
      <c r="G914" s="812"/>
      <c r="H914" s="100"/>
      <c r="I914" s="100"/>
      <c r="J914" s="100"/>
      <c r="K914" s="100"/>
      <c r="L914" s="100"/>
      <c r="M914" s="100"/>
      <c r="N914" s="100"/>
      <c r="O914" s="100"/>
      <c r="P914" s="100"/>
      <c r="Q914" s="100"/>
      <c r="R914" s="100"/>
      <c r="S914" s="100"/>
      <c r="T914" s="100"/>
      <c r="U914" s="100"/>
      <c r="V914" s="100"/>
      <c r="W914" s="100"/>
      <c r="X914" s="100"/>
      <c r="Y914" s="100"/>
      <c r="Z914" s="100"/>
    </row>
    <row r="915" ht="14.25" customHeight="1">
      <c r="A915" s="812"/>
      <c r="B915" s="813"/>
      <c r="C915" s="813"/>
      <c r="D915" s="812"/>
      <c r="E915" s="812"/>
      <c r="F915" s="812"/>
      <c r="G915" s="812"/>
      <c r="H915" s="100"/>
      <c r="I915" s="100"/>
      <c r="J915" s="100"/>
      <c r="K915" s="100"/>
      <c r="L915" s="100"/>
      <c r="M915" s="100"/>
      <c r="N915" s="100"/>
      <c r="O915" s="100"/>
      <c r="P915" s="100"/>
      <c r="Q915" s="100"/>
      <c r="R915" s="100"/>
      <c r="S915" s="100"/>
      <c r="T915" s="100"/>
      <c r="U915" s="100"/>
      <c r="V915" s="100"/>
      <c r="W915" s="100"/>
      <c r="X915" s="100"/>
      <c r="Y915" s="100"/>
      <c r="Z915" s="100"/>
    </row>
    <row r="916" ht="14.25" customHeight="1">
      <c r="A916" s="812"/>
      <c r="B916" s="813"/>
      <c r="C916" s="813"/>
      <c r="D916" s="812"/>
      <c r="E916" s="812"/>
      <c r="F916" s="812"/>
      <c r="G916" s="812"/>
      <c r="H916" s="100"/>
      <c r="I916" s="100"/>
      <c r="J916" s="100"/>
      <c r="K916" s="100"/>
      <c r="L916" s="100"/>
      <c r="M916" s="100"/>
      <c r="N916" s="100"/>
      <c r="O916" s="100"/>
      <c r="P916" s="100"/>
      <c r="Q916" s="100"/>
      <c r="R916" s="100"/>
      <c r="S916" s="100"/>
      <c r="T916" s="100"/>
      <c r="U916" s="100"/>
      <c r="V916" s="100"/>
      <c r="W916" s="100"/>
      <c r="X916" s="100"/>
      <c r="Y916" s="100"/>
      <c r="Z916" s="100"/>
    </row>
    <row r="917" ht="14.25" customHeight="1">
      <c r="A917" s="812"/>
      <c r="B917" s="813"/>
      <c r="C917" s="813"/>
      <c r="D917" s="812"/>
      <c r="E917" s="812"/>
      <c r="F917" s="812"/>
      <c r="G917" s="812"/>
      <c r="H917" s="100"/>
      <c r="I917" s="100"/>
      <c r="J917" s="100"/>
      <c r="K917" s="100"/>
      <c r="L917" s="100"/>
      <c r="M917" s="100"/>
      <c r="N917" s="100"/>
      <c r="O917" s="100"/>
      <c r="P917" s="100"/>
      <c r="Q917" s="100"/>
      <c r="R917" s="100"/>
      <c r="S917" s="100"/>
      <c r="T917" s="100"/>
      <c r="U917" s="100"/>
      <c r="V917" s="100"/>
      <c r="W917" s="100"/>
      <c r="X917" s="100"/>
      <c r="Y917" s="100"/>
      <c r="Z917" s="100"/>
    </row>
    <row r="918" ht="14.25" customHeight="1">
      <c r="A918" s="812"/>
      <c r="B918" s="813"/>
      <c r="C918" s="813"/>
      <c r="D918" s="812"/>
      <c r="E918" s="812"/>
      <c r="F918" s="812"/>
      <c r="G918" s="812"/>
      <c r="H918" s="100"/>
      <c r="I918" s="100"/>
      <c r="J918" s="100"/>
      <c r="K918" s="100"/>
      <c r="L918" s="100"/>
      <c r="M918" s="100"/>
      <c r="N918" s="100"/>
      <c r="O918" s="100"/>
      <c r="P918" s="100"/>
      <c r="Q918" s="100"/>
      <c r="R918" s="100"/>
      <c r="S918" s="100"/>
      <c r="T918" s="100"/>
      <c r="U918" s="100"/>
      <c r="V918" s="100"/>
      <c r="W918" s="100"/>
      <c r="X918" s="100"/>
      <c r="Y918" s="100"/>
      <c r="Z918" s="100"/>
    </row>
    <row r="919" ht="14.25" customHeight="1">
      <c r="A919" s="812"/>
      <c r="B919" s="813"/>
      <c r="C919" s="813"/>
      <c r="D919" s="812"/>
      <c r="E919" s="812"/>
      <c r="F919" s="812"/>
      <c r="G919" s="812"/>
      <c r="H919" s="100"/>
      <c r="I919" s="100"/>
      <c r="J919" s="100"/>
      <c r="K919" s="100"/>
      <c r="L919" s="100"/>
      <c r="M919" s="100"/>
      <c r="N919" s="100"/>
      <c r="O919" s="100"/>
      <c r="P919" s="100"/>
      <c r="Q919" s="100"/>
      <c r="R919" s="100"/>
      <c r="S919" s="100"/>
      <c r="T919" s="100"/>
      <c r="U919" s="100"/>
      <c r="V919" s="100"/>
      <c r="W919" s="100"/>
      <c r="X919" s="100"/>
      <c r="Y919" s="100"/>
      <c r="Z919" s="100"/>
    </row>
    <row r="920" ht="14.25" customHeight="1">
      <c r="A920" s="812"/>
      <c r="B920" s="813"/>
      <c r="C920" s="813"/>
      <c r="D920" s="812"/>
      <c r="E920" s="812"/>
      <c r="F920" s="812"/>
      <c r="G920" s="812"/>
      <c r="H920" s="100"/>
      <c r="I920" s="100"/>
      <c r="J920" s="100"/>
      <c r="K920" s="100"/>
      <c r="L920" s="100"/>
      <c r="M920" s="100"/>
      <c r="N920" s="100"/>
      <c r="O920" s="100"/>
      <c r="P920" s="100"/>
      <c r="Q920" s="100"/>
      <c r="R920" s="100"/>
      <c r="S920" s="100"/>
      <c r="T920" s="100"/>
      <c r="U920" s="100"/>
      <c r="V920" s="100"/>
      <c r="W920" s="100"/>
      <c r="X920" s="100"/>
      <c r="Y920" s="100"/>
      <c r="Z920" s="100"/>
    </row>
    <row r="921" ht="14.25" customHeight="1">
      <c r="A921" s="812"/>
      <c r="B921" s="813"/>
      <c r="C921" s="813"/>
      <c r="D921" s="812"/>
      <c r="E921" s="812"/>
      <c r="F921" s="812"/>
      <c r="G921" s="812"/>
      <c r="H921" s="100"/>
      <c r="I921" s="100"/>
      <c r="J921" s="100"/>
      <c r="K921" s="100"/>
      <c r="L921" s="100"/>
      <c r="M921" s="100"/>
      <c r="N921" s="100"/>
      <c r="O921" s="100"/>
      <c r="P921" s="100"/>
      <c r="Q921" s="100"/>
      <c r="R921" s="100"/>
      <c r="S921" s="100"/>
      <c r="T921" s="100"/>
      <c r="U921" s="100"/>
      <c r="V921" s="100"/>
      <c r="W921" s="100"/>
      <c r="X921" s="100"/>
      <c r="Y921" s="100"/>
      <c r="Z921" s="100"/>
    </row>
    <row r="922" ht="14.25" customHeight="1">
      <c r="A922" s="812"/>
      <c r="B922" s="813"/>
      <c r="C922" s="813"/>
      <c r="D922" s="812"/>
      <c r="E922" s="812"/>
      <c r="F922" s="812"/>
      <c r="G922" s="812"/>
      <c r="H922" s="100"/>
      <c r="I922" s="100"/>
      <c r="J922" s="100"/>
      <c r="K922" s="100"/>
      <c r="L922" s="100"/>
      <c r="M922" s="100"/>
      <c r="N922" s="100"/>
      <c r="O922" s="100"/>
      <c r="P922" s="100"/>
      <c r="Q922" s="100"/>
      <c r="R922" s="100"/>
      <c r="S922" s="100"/>
      <c r="T922" s="100"/>
      <c r="U922" s="100"/>
      <c r="V922" s="100"/>
      <c r="W922" s="100"/>
      <c r="X922" s="100"/>
      <c r="Y922" s="100"/>
      <c r="Z922" s="100"/>
    </row>
    <row r="923" ht="14.25" customHeight="1">
      <c r="A923" s="812"/>
      <c r="B923" s="813"/>
      <c r="C923" s="813"/>
      <c r="D923" s="812"/>
      <c r="E923" s="812"/>
      <c r="F923" s="812"/>
      <c r="G923" s="812"/>
      <c r="H923" s="100"/>
      <c r="I923" s="100"/>
      <c r="J923" s="100"/>
      <c r="K923" s="100"/>
      <c r="L923" s="100"/>
      <c r="M923" s="100"/>
      <c r="N923" s="100"/>
      <c r="O923" s="100"/>
      <c r="P923" s="100"/>
      <c r="Q923" s="100"/>
      <c r="R923" s="100"/>
      <c r="S923" s="100"/>
      <c r="T923" s="100"/>
      <c r="U923" s="100"/>
      <c r="V923" s="100"/>
      <c r="W923" s="100"/>
      <c r="X923" s="100"/>
      <c r="Y923" s="100"/>
      <c r="Z923" s="100"/>
    </row>
    <row r="924" ht="14.25" customHeight="1">
      <c r="A924" s="812"/>
      <c r="B924" s="813"/>
      <c r="C924" s="813"/>
      <c r="D924" s="812"/>
      <c r="E924" s="812"/>
      <c r="F924" s="812"/>
      <c r="G924" s="812"/>
      <c r="H924" s="100"/>
      <c r="I924" s="100"/>
      <c r="J924" s="100"/>
      <c r="K924" s="100"/>
      <c r="L924" s="100"/>
      <c r="M924" s="100"/>
      <c r="N924" s="100"/>
      <c r="O924" s="100"/>
      <c r="P924" s="100"/>
      <c r="Q924" s="100"/>
      <c r="R924" s="100"/>
      <c r="S924" s="100"/>
      <c r="T924" s="100"/>
      <c r="U924" s="100"/>
      <c r="V924" s="100"/>
      <c r="W924" s="100"/>
      <c r="X924" s="100"/>
      <c r="Y924" s="100"/>
      <c r="Z924" s="100"/>
    </row>
    <row r="925" ht="14.25" customHeight="1">
      <c r="A925" s="812"/>
      <c r="B925" s="813"/>
      <c r="C925" s="813"/>
      <c r="D925" s="812"/>
      <c r="E925" s="812"/>
      <c r="F925" s="812"/>
      <c r="G925" s="812"/>
      <c r="H925" s="100"/>
      <c r="I925" s="100"/>
      <c r="J925" s="100"/>
      <c r="K925" s="100"/>
      <c r="L925" s="100"/>
      <c r="M925" s="100"/>
      <c r="N925" s="100"/>
      <c r="O925" s="100"/>
      <c r="P925" s="100"/>
      <c r="Q925" s="100"/>
      <c r="R925" s="100"/>
      <c r="S925" s="100"/>
      <c r="T925" s="100"/>
      <c r="U925" s="100"/>
      <c r="V925" s="100"/>
      <c r="W925" s="100"/>
      <c r="X925" s="100"/>
      <c r="Y925" s="100"/>
      <c r="Z925" s="100"/>
    </row>
    <row r="926" ht="14.25" customHeight="1">
      <c r="A926" s="812"/>
      <c r="B926" s="813"/>
      <c r="C926" s="813"/>
      <c r="D926" s="812"/>
      <c r="E926" s="812"/>
      <c r="F926" s="812"/>
      <c r="G926" s="812"/>
      <c r="H926" s="100"/>
      <c r="I926" s="100"/>
      <c r="J926" s="100"/>
      <c r="K926" s="100"/>
      <c r="L926" s="100"/>
      <c r="M926" s="100"/>
      <c r="N926" s="100"/>
      <c r="O926" s="100"/>
      <c r="P926" s="100"/>
      <c r="Q926" s="100"/>
      <c r="R926" s="100"/>
      <c r="S926" s="100"/>
      <c r="T926" s="100"/>
      <c r="U926" s="100"/>
      <c r="V926" s="100"/>
      <c r="W926" s="100"/>
      <c r="X926" s="100"/>
      <c r="Y926" s="100"/>
      <c r="Z926" s="100"/>
    </row>
    <row r="927" ht="14.25" customHeight="1">
      <c r="A927" s="812"/>
      <c r="B927" s="813"/>
      <c r="C927" s="813"/>
      <c r="D927" s="812"/>
      <c r="E927" s="812"/>
      <c r="F927" s="812"/>
      <c r="G927" s="812"/>
      <c r="H927" s="100"/>
      <c r="I927" s="100"/>
      <c r="J927" s="100"/>
      <c r="K927" s="100"/>
      <c r="L927" s="100"/>
      <c r="M927" s="100"/>
      <c r="N927" s="100"/>
      <c r="O927" s="100"/>
      <c r="P927" s="100"/>
      <c r="Q927" s="100"/>
      <c r="R927" s="100"/>
      <c r="S927" s="100"/>
      <c r="T927" s="100"/>
      <c r="U927" s="100"/>
      <c r="V927" s="100"/>
      <c r="W927" s="100"/>
      <c r="X927" s="100"/>
      <c r="Y927" s="100"/>
      <c r="Z927" s="100"/>
    </row>
    <row r="928" ht="14.25" customHeight="1">
      <c r="A928" s="812"/>
      <c r="B928" s="813"/>
      <c r="C928" s="813"/>
      <c r="D928" s="812"/>
      <c r="E928" s="812"/>
      <c r="F928" s="812"/>
      <c r="G928" s="812"/>
      <c r="H928" s="100"/>
      <c r="I928" s="100"/>
      <c r="J928" s="100"/>
      <c r="K928" s="100"/>
      <c r="L928" s="100"/>
      <c r="M928" s="100"/>
      <c r="N928" s="100"/>
      <c r="O928" s="100"/>
      <c r="P928" s="100"/>
      <c r="Q928" s="100"/>
      <c r="R928" s="100"/>
      <c r="S928" s="100"/>
      <c r="T928" s="100"/>
      <c r="U928" s="100"/>
      <c r="V928" s="100"/>
      <c r="W928" s="100"/>
      <c r="X928" s="100"/>
      <c r="Y928" s="100"/>
      <c r="Z928" s="100"/>
    </row>
    <row r="929" ht="14.25" customHeight="1">
      <c r="A929" s="812"/>
      <c r="B929" s="813"/>
      <c r="C929" s="813"/>
      <c r="D929" s="812"/>
      <c r="E929" s="812"/>
      <c r="F929" s="812"/>
      <c r="G929" s="812"/>
      <c r="H929" s="100"/>
      <c r="I929" s="100"/>
      <c r="J929" s="100"/>
      <c r="K929" s="100"/>
      <c r="L929" s="100"/>
      <c r="M929" s="100"/>
      <c r="N929" s="100"/>
      <c r="O929" s="100"/>
      <c r="P929" s="100"/>
      <c r="Q929" s="100"/>
      <c r="R929" s="100"/>
      <c r="S929" s="100"/>
      <c r="T929" s="100"/>
      <c r="U929" s="100"/>
      <c r="V929" s="100"/>
      <c r="W929" s="100"/>
      <c r="X929" s="100"/>
      <c r="Y929" s="100"/>
      <c r="Z929" s="100"/>
    </row>
    <row r="930" ht="14.25" customHeight="1">
      <c r="A930" s="812"/>
      <c r="B930" s="813"/>
      <c r="C930" s="813"/>
      <c r="D930" s="812"/>
      <c r="E930" s="812"/>
      <c r="F930" s="812"/>
      <c r="G930" s="812"/>
      <c r="H930" s="100"/>
      <c r="I930" s="100"/>
      <c r="J930" s="100"/>
      <c r="K930" s="100"/>
      <c r="L930" s="100"/>
      <c r="M930" s="100"/>
      <c r="N930" s="100"/>
      <c r="O930" s="100"/>
      <c r="P930" s="100"/>
      <c r="Q930" s="100"/>
      <c r="R930" s="100"/>
      <c r="S930" s="100"/>
      <c r="T930" s="100"/>
      <c r="U930" s="100"/>
      <c r="V930" s="100"/>
      <c r="W930" s="100"/>
      <c r="X930" s="100"/>
      <c r="Y930" s="100"/>
      <c r="Z930" s="100"/>
    </row>
    <row r="931" ht="14.25" customHeight="1">
      <c r="A931" s="812"/>
      <c r="B931" s="813"/>
      <c r="C931" s="813"/>
      <c r="D931" s="812"/>
      <c r="E931" s="812"/>
      <c r="F931" s="812"/>
      <c r="G931" s="812"/>
      <c r="H931" s="100"/>
      <c r="I931" s="100"/>
      <c r="J931" s="100"/>
      <c r="K931" s="100"/>
      <c r="L931" s="100"/>
      <c r="M931" s="100"/>
      <c r="N931" s="100"/>
      <c r="O931" s="100"/>
      <c r="P931" s="100"/>
      <c r="Q931" s="100"/>
      <c r="R931" s="100"/>
      <c r="S931" s="100"/>
      <c r="T931" s="100"/>
      <c r="U931" s="100"/>
      <c r="V931" s="100"/>
      <c r="W931" s="100"/>
      <c r="X931" s="100"/>
      <c r="Y931" s="100"/>
      <c r="Z931" s="100"/>
    </row>
    <row r="932" ht="14.25" customHeight="1">
      <c r="A932" s="812"/>
      <c r="B932" s="813"/>
      <c r="C932" s="813"/>
      <c r="D932" s="812"/>
      <c r="E932" s="812"/>
      <c r="F932" s="812"/>
      <c r="G932" s="812"/>
      <c r="H932" s="100"/>
      <c r="I932" s="100"/>
      <c r="J932" s="100"/>
      <c r="K932" s="100"/>
      <c r="L932" s="100"/>
      <c r="M932" s="100"/>
      <c r="N932" s="100"/>
      <c r="O932" s="100"/>
      <c r="P932" s="100"/>
      <c r="Q932" s="100"/>
      <c r="R932" s="100"/>
      <c r="S932" s="100"/>
      <c r="T932" s="100"/>
      <c r="U932" s="100"/>
      <c r="V932" s="100"/>
      <c r="W932" s="100"/>
      <c r="X932" s="100"/>
      <c r="Y932" s="100"/>
      <c r="Z932" s="100"/>
    </row>
    <row r="933" ht="14.25" customHeight="1">
      <c r="A933" s="812"/>
      <c r="B933" s="813"/>
      <c r="C933" s="813"/>
      <c r="D933" s="812"/>
      <c r="E933" s="812"/>
      <c r="F933" s="812"/>
      <c r="G933" s="812"/>
      <c r="H933" s="100"/>
      <c r="I933" s="100"/>
      <c r="J933" s="100"/>
      <c r="K933" s="100"/>
      <c r="L933" s="100"/>
      <c r="M933" s="100"/>
      <c r="N933" s="100"/>
      <c r="O933" s="100"/>
      <c r="P933" s="100"/>
      <c r="Q933" s="100"/>
      <c r="R933" s="100"/>
      <c r="S933" s="100"/>
      <c r="T933" s="100"/>
      <c r="U933" s="100"/>
      <c r="V933" s="100"/>
      <c r="W933" s="100"/>
      <c r="X933" s="100"/>
      <c r="Y933" s="100"/>
      <c r="Z933" s="100"/>
    </row>
    <row r="934" ht="14.25" customHeight="1">
      <c r="A934" s="812"/>
      <c r="B934" s="813"/>
      <c r="C934" s="813"/>
      <c r="D934" s="812"/>
      <c r="E934" s="812"/>
      <c r="F934" s="812"/>
      <c r="G934" s="812"/>
      <c r="H934" s="100"/>
      <c r="I934" s="100"/>
      <c r="J934" s="100"/>
      <c r="K934" s="100"/>
      <c r="L934" s="100"/>
      <c r="M934" s="100"/>
      <c r="N934" s="100"/>
      <c r="O934" s="100"/>
      <c r="P934" s="100"/>
      <c r="Q934" s="100"/>
      <c r="R934" s="100"/>
      <c r="S934" s="100"/>
      <c r="T934" s="100"/>
      <c r="U934" s="100"/>
      <c r="V934" s="100"/>
      <c r="W934" s="100"/>
      <c r="X934" s="100"/>
      <c r="Y934" s="100"/>
      <c r="Z934" s="100"/>
    </row>
    <row r="935" ht="14.25" customHeight="1">
      <c r="A935" s="812"/>
      <c r="B935" s="813"/>
      <c r="C935" s="813"/>
      <c r="D935" s="812"/>
      <c r="E935" s="812"/>
      <c r="F935" s="812"/>
      <c r="G935" s="812"/>
      <c r="H935" s="100"/>
      <c r="I935" s="100"/>
      <c r="J935" s="100"/>
      <c r="K935" s="100"/>
      <c r="L935" s="100"/>
      <c r="M935" s="100"/>
      <c r="N935" s="100"/>
      <c r="O935" s="100"/>
      <c r="P935" s="100"/>
      <c r="Q935" s="100"/>
      <c r="R935" s="100"/>
      <c r="S935" s="100"/>
      <c r="T935" s="100"/>
      <c r="U935" s="100"/>
      <c r="V935" s="100"/>
      <c r="W935" s="100"/>
      <c r="X935" s="100"/>
      <c r="Y935" s="100"/>
      <c r="Z935" s="100"/>
    </row>
    <row r="936" ht="14.25" customHeight="1">
      <c r="A936" s="812"/>
      <c r="B936" s="813"/>
      <c r="C936" s="813"/>
      <c r="D936" s="812"/>
      <c r="E936" s="812"/>
      <c r="F936" s="812"/>
      <c r="G936" s="812"/>
      <c r="H936" s="100"/>
      <c r="I936" s="100"/>
      <c r="J936" s="100"/>
      <c r="K936" s="100"/>
      <c r="L936" s="100"/>
      <c r="M936" s="100"/>
      <c r="N936" s="100"/>
      <c r="O936" s="100"/>
      <c r="P936" s="100"/>
      <c r="Q936" s="100"/>
      <c r="R936" s="100"/>
      <c r="S936" s="100"/>
      <c r="T936" s="100"/>
      <c r="U936" s="100"/>
      <c r="V936" s="100"/>
      <c r="W936" s="100"/>
      <c r="X936" s="100"/>
      <c r="Y936" s="100"/>
      <c r="Z936" s="100"/>
    </row>
    <row r="937" ht="14.25" customHeight="1">
      <c r="A937" s="812"/>
      <c r="B937" s="813"/>
      <c r="C937" s="813"/>
      <c r="D937" s="812"/>
      <c r="E937" s="812"/>
      <c r="F937" s="812"/>
      <c r="G937" s="812"/>
      <c r="H937" s="100"/>
      <c r="I937" s="100"/>
      <c r="J937" s="100"/>
      <c r="K937" s="100"/>
      <c r="L937" s="100"/>
      <c r="M937" s="100"/>
      <c r="N937" s="100"/>
      <c r="O937" s="100"/>
      <c r="P937" s="100"/>
      <c r="Q937" s="100"/>
      <c r="R937" s="100"/>
      <c r="S937" s="100"/>
      <c r="T937" s="100"/>
      <c r="U937" s="100"/>
      <c r="V937" s="100"/>
      <c r="W937" s="100"/>
      <c r="X937" s="100"/>
      <c r="Y937" s="100"/>
      <c r="Z937" s="100"/>
    </row>
    <row r="938" ht="14.25" customHeight="1">
      <c r="A938" s="812"/>
      <c r="B938" s="813"/>
      <c r="C938" s="813"/>
      <c r="D938" s="812"/>
      <c r="E938" s="812"/>
      <c r="F938" s="812"/>
      <c r="G938" s="812"/>
      <c r="H938" s="100"/>
      <c r="I938" s="100"/>
      <c r="J938" s="100"/>
      <c r="K938" s="100"/>
      <c r="L938" s="100"/>
      <c r="M938" s="100"/>
      <c r="N938" s="100"/>
      <c r="O938" s="100"/>
      <c r="P938" s="100"/>
      <c r="Q938" s="100"/>
      <c r="R938" s="100"/>
      <c r="S938" s="100"/>
      <c r="T938" s="100"/>
      <c r="U938" s="100"/>
      <c r="V938" s="100"/>
      <c r="W938" s="100"/>
      <c r="X938" s="100"/>
      <c r="Y938" s="100"/>
      <c r="Z938" s="100"/>
    </row>
    <row r="939" ht="14.25" customHeight="1">
      <c r="A939" s="812"/>
      <c r="B939" s="813"/>
      <c r="C939" s="813"/>
      <c r="D939" s="812"/>
      <c r="E939" s="812"/>
      <c r="F939" s="812"/>
      <c r="G939" s="812"/>
      <c r="H939" s="100"/>
      <c r="I939" s="100"/>
      <c r="J939" s="100"/>
      <c r="K939" s="100"/>
      <c r="L939" s="100"/>
      <c r="M939" s="100"/>
      <c r="N939" s="100"/>
      <c r="O939" s="100"/>
      <c r="P939" s="100"/>
      <c r="Q939" s="100"/>
      <c r="R939" s="100"/>
      <c r="S939" s="100"/>
      <c r="T939" s="100"/>
      <c r="U939" s="100"/>
      <c r="V939" s="100"/>
      <c r="W939" s="100"/>
      <c r="X939" s="100"/>
      <c r="Y939" s="100"/>
      <c r="Z939" s="100"/>
    </row>
    <row r="940" ht="14.25" customHeight="1">
      <c r="A940" s="812"/>
      <c r="B940" s="813"/>
      <c r="C940" s="813"/>
      <c r="D940" s="812"/>
      <c r="E940" s="812"/>
      <c r="F940" s="812"/>
      <c r="G940" s="812"/>
      <c r="H940" s="100"/>
      <c r="I940" s="100"/>
      <c r="J940" s="100"/>
      <c r="K940" s="100"/>
      <c r="L940" s="100"/>
      <c r="M940" s="100"/>
      <c r="N940" s="100"/>
      <c r="O940" s="100"/>
      <c r="P940" s="100"/>
      <c r="Q940" s="100"/>
      <c r="R940" s="100"/>
      <c r="S940" s="100"/>
      <c r="T940" s="100"/>
      <c r="U940" s="100"/>
      <c r="V940" s="100"/>
      <c r="W940" s="100"/>
      <c r="X940" s="100"/>
      <c r="Y940" s="100"/>
      <c r="Z940" s="100"/>
    </row>
    <row r="941" ht="14.25" customHeight="1">
      <c r="A941" s="812"/>
      <c r="B941" s="813"/>
      <c r="C941" s="813"/>
      <c r="D941" s="812"/>
      <c r="E941" s="812"/>
      <c r="F941" s="812"/>
      <c r="G941" s="812"/>
      <c r="H941" s="100"/>
      <c r="I941" s="100"/>
      <c r="J941" s="100"/>
      <c r="K941" s="100"/>
      <c r="L941" s="100"/>
      <c r="M941" s="100"/>
      <c r="N941" s="100"/>
      <c r="O941" s="100"/>
      <c r="P941" s="100"/>
      <c r="Q941" s="100"/>
      <c r="R941" s="100"/>
      <c r="S941" s="100"/>
      <c r="T941" s="100"/>
      <c r="U941" s="100"/>
      <c r="V941" s="100"/>
      <c r="W941" s="100"/>
      <c r="X941" s="100"/>
      <c r="Y941" s="100"/>
      <c r="Z941" s="100"/>
    </row>
    <row r="942" ht="14.25" customHeight="1">
      <c r="A942" s="812"/>
      <c r="B942" s="813"/>
      <c r="C942" s="813"/>
      <c r="D942" s="812"/>
      <c r="E942" s="812"/>
      <c r="F942" s="812"/>
      <c r="G942" s="812"/>
      <c r="H942" s="100"/>
      <c r="I942" s="100"/>
      <c r="J942" s="100"/>
      <c r="K942" s="100"/>
      <c r="L942" s="100"/>
      <c r="M942" s="100"/>
      <c r="N942" s="100"/>
      <c r="O942" s="100"/>
      <c r="P942" s="100"/>
      <c r="Q942" s="100"/>
      <c r="R942" s="100"/>
      <c r="S942" s="100"/>
      <c r="T942" s="100"/>
      <c r="U942" s="100"/>
      <c r="V942" s="100"/>
      <c r="W942" s="100"/>
      <c r="X942" s="100"/>
      <c r="Y942" s="100"/>
      <c r="Z942" s="100"/>
    </row>
    <row r="943" ht="14.25" customHeight="1">
      <c r="A943" s="812"/>
      <c r="B943" s="813"/>
      <c r="C943" s="813"/>
      <c r="D943" s="812"/>
      <c r="E943" s="812"/>
      <c r="F943" s="812"/>
      <c r="G943" s="812"/>
      <c r="H943" s="100"/>
      <c r="I943" s="100"/>
      <c r="J943" s="100"/>
      <c r="K943" s="100"/>
      <c r="L943" s="100"/>
      <c r="M943" s="100"/>
      <c r="N943" s="100"/>
      <c r="O943" s="100"/>
      <c r="P943" s="100"/>
      <c r="Q943" s="100"/>
      <c r="R943" s="100"/>
      <c r="S943" s="100"/>
      <c r="T943" s="100"/>
      <c r="U943" s="100"/>
      <c r="V943" s="100"/>
      <c r="W943" s="100"/>
      <c r="X943" s="100"/>
      <c r="Y943" s="100"/>
      <c r="Z943" s="100"/>
    </row>
    <row r="944" ht="14.25" customHeight="1">
      <c r="A944" s="812"/>
      <c r="B944" s="813"/>
      <c r="C944" s="813"/>
      <c r="D944" s="812"/>
      <c r="E944" s="812"/>
      <c r="F944" s="812"/>
      <c r="G944" s="812"/>
      <c r="H944" s="100"/>
      <c r="I944" s="100"/>
      <c r="J944" s="100"/>
      <c r="K944" s="100"/>
      <c r="L944" s="100"/>
      <c r="M944" s="100"/>
      <c r="N944" s="100"/>
      <c r="O944" s="100"/>
      <c r="P944" s="100"/>
      <c r="Q944" s="100"/>
      <c r="R944" s="100"/>
      <c r="S944" s="100"/>
      <c r="T944" s="100"/>
      <c r="U944" s="100"/>
      <c r="V944" s="100"/>
      <c r="W944" s="100"/>
      <c r="X944" s="100"/>
      <c r="Y944" s="100"/>
      <c r="Z944" s="100"/>
    </row>
    <row r="945" ht="14.25" customHeight="1">
      <c r="A945" s="812"/>
      <c r="B945" s="813"/>
      <c r="C945" s="813"/>
      <c r="D945" s="812"/>
      <c r="E945" s="812"/>
      <c r="F945" s="812"/>
      <c r="G945" s="812"/>
      <c r="H945" s="100"/>
      <c r="I945" s="100"/>
      <c r="J945" s="100"/>
      <c r="K945" s="100"/>
      <c r="L945" s="100"/>
      <c r="M945" s="100"/>
      <c r="N945" s="100"/>
      <c r="O945" s="100"/>
      <c r="P945" s="100"/>
      <c r="Q945" s="100"/>
      <c r="R945" s="100"/>
      <c r="S945" s="100"/>
      <c r="T945" s="100"/>
      <c r="U945" s="100"/>
      <c r="V945" s="100"/>
      <c r="W945" s="100"/>
      <c r="X945" s="100"/>
      <c r="Y945" s="100"/>
      <c r="Z945" s="100"/>
    </row>
    <row r="946" ht="14.25" customHeight="1">
      <c r="A946" s="812"/>
      <c r="B946" s="813"/>
      <c r="C946" s="813"/>
      <c r="D946" s="812"/>
      <c r="E946" s="812"/>
      <c r="F946" s="812"/>
      <c r="G946" s="812"/>
      <c r="H946" s="100"/>
      <c r="I946" s="100"/>
      <c r="J946" s="100"/>
      <c r="K946" s="100"/>
      <c r="L946" s="100"/>
      <c r="M946" s="100"/>
      <c r="N946" s="100"/>
      <c r="O946" s="100"/>
      <c r="P946" s="100"/>
      <c r="Q946" s="100"/>
      <c r="R946" s="100"/>
      <c r="S946" s="100"/>
      <c r="T946" s="100"/>
      <c r="U946" s="100"/>
      <c r="V946" s="100"/>
      <c r="W946" s="100"/>
      <c r="X946" s="100"/>
      <c r="Y946" s="100"/>
      <c r="Z946" s="100"/>
    </row>
    <row r="947" ht="14.25" customHeight="1">
      <c r="A947" s="812"/>
      <c r="B947" s="813"/>
      <c r="C947" s="813"/>
      <c r="D947" s="812"/>
      <c r="E947" s="812"/>
      <c r="F947" s="812"/>
      <c r="G947" s="812"/>
      <c r="H947" s="100"/>
      <c r="I947" s="100"/>
      <c r="J947" s="100"/>
      <c r="K947" s="100"/>
      <c r="L947" s="100"/>
      <c r="M947" s="100"/>
      <c r="N947" s="100"/>
      <c r="O947" s="100"/>
      <c r="P947" s="100"/>
      <c r="Q947" s="100"/>
      <c r="R947" s="100"/>
      <c r="S947" s="100"/>
      <c r="T947" s="100"/>
      <c r="U947" s="100"/>
      <c r="V947" s="100"/>
      <c r="W947" s="100"/>
      <c r="X947" s="100"/>
      <c r="Y947" s="100"/>
      <c r="Z947" s="100"/>
    </row>
    <row r="948" ht="14.25" customHeight="1">
      <c r="A948" s="812"/>
      <c r="B948" s="813"/>
      <c r="C948" s="813"/>
      <c r="D948" s="812"/>
      <c r="E948" s="812"/>
      <c r="F948" s="812"/>
      <c r="G948" s="812"/>
      <c r="H948" s="100"/>
      <c r="I948" s="100"/>
      <c r="J948" s="100"/>
      <c r="K948" s="100"/>
      <c r="L948" s="100"/>
      <c r="M948" s="100"/>
      <c r="N948" s="100"/>
      <c r="O948" s="100"/>
      <c r="P948" s="100"/>
      <c r="Q948" s="100"/>
      <c r="R948" s="100"/>
      <c r="S948" s="100"/>
      <c r="T948" s="100"/>
      <c r="U948" s="100"/>
      <c r="V948" s="100"/>
      <c r="W948" s="100"/>
      <c r="X948" s="100"/>
      <c r="Y948" s="100"/>
      <c r="Z948" s="100"/>
    </row>
    <row r="949" ht="14.25" customHeight="1">
      <c r="A949" s="812"/>
      <c r="B949" s="813"/>
      <c r="C949" s="813"/>
      <c r="D949" s="812"/>
      <c r="E949" s="812"/>
      <c r="F949" s="812"/>
      <c r="G949" s="812"/>
      <c r="H949" s="100"/>
      <c r="I949" s="100"/>
      <c r="J949" s="100"/>
      <c r="K949" s="100"/>
      <c r="L949" s="100"/>
      <c r="M949" s="100"/>
      <c r="N949" s="100"/>
      <c r="O949" s="100"/>
      <c r="P949" s="100"/>
      <c r="Q949" s="100"/>
      <c r="R949" s="100"/>
      <c r="S949" s="100"/>
      <c r="T949" s="100"/>
      <c r="U949" s="100"/>
      <c r="V949" s="100"/>
      <c r="W949" s="100"/>
      <c r="X949" s="100"/>
      <c r="Y949" s="100"/>
      <c r="Z949" s="100"/>
    </row>
    <row r="950" ht="14.25" customHeight="1">
      <c r="A950" s="812"/>
      <c r="B950" s="813"/>
      <c r="C950" s="813"/>
      <c r="D950" s="812"/>
      <c r="E950" s="812"/>
      <c r="F950" s="812"/>
      <c r="G950" s="812"/>
      <c r="H950" s="100"/>
      <c r="I950" s="100"/>
      <c r="J950" s="100"/>
      <c r="K950" s="100"/>
      <c r="L950" s="100"/>
      <c r="M950" s="100"/>
      <c r="N950" s="100"/>
      <c r="O950" s="100"/>
      <c r="P950" s="100"/>
      <c r="Q950" s="100"/>
      <c r="R950" s="100"/>
      <c r="S950" s="100"/>
      <c r="T950" s="100"/>
      <c r="U950" s="100"/>
      <c r="V950" s="100"/>
      <c r="W950" s="100"/>
      <c r="X950" s="100"/>
      <c r="Y950" s="100"/>
      <c r="Z950" s="100"/>
    </row>
    <row r="951" ht="14.25" customHeight="1">
      <c r="A951" s="812"/>
      <c r="B951" s="813"/>
      <c r="C951" s="813"/>
      <c r="D951" s="812"/>
      <c r="E951" s="812"/>
      <c r="F951" s="812"/>
      <c r="G951" s="812"/>
      <c r="H951" s="100"/>
      <c r="I951" s="100"/>
      <c r="J951" s="100"/>
      <c r="K951" s="100"/>
      <c r="L951" s="100"/>
      <c r="M951" s="100"/>
      <c r="N951" s="100"/>
      <c r="O951" s="100"/>
      <c r="P951" s="100"/>
      <c r="Q951" s="100"/>
      <c r="R951" s="100"/>
      <c r="S951" s="100"/>
      <c r="T951" s="100"/>
      <c r="U951" s="100"/>
      <c r="V951" s="100"/>
      <c r="W951" s="100"/>
      <c r="X951" s="100"/>
      <c r="Y951" s="100"/>
      <c r="Z951" s="100"/>
    </row>
    <row r="952" ht="14.25" customHeight="1">
      <c r="A952" s="812"/>
      <c r="B952" s="813"/>
      <c r="C952" s="813"/>
      <c r="D952" s="812"/>
      <c r="E952" s="812"/>
      <c r="F952" s="812"/>
      <c r="G952" s="812"/>
      <c r="H952" s="100"/>
      <c r="I952" s="100"/>
      <c r="J952" s="100"/>
      <c r="K952" s="100"/>
      <c r="L952" s="100"/>
      <c r="M952" s="100"/>
      <c r="N952" s="100"/>
      <c r="O952" s="100"/>
      <c r="P952" s="100"/>
      <c r="Q952" s="100"/>
      <c r="R952" s="100"/>
      <c r="S952" s="100"/>
      <c r="T952" s="100"/>
      <c r="U952" s="100"/>
      <c r="V952" s="100"/>
      <c r="W952" s="100"/>
      <c r="X952" s="100"/>
      <c r="Y952" s="100"/>
      <c r="Z952" s="100"/>
    </row>
    <row r="953" ht="14.25" customHeight="1">
      <c r="A953" s="812"/>
      <c r="B953" s="813"/>
      <c r="C953" s="813"/>
      <c r="D953" s="812"/>
      <c r="E953" s="812"/>
      <c r="F953" s="812"/>
      <c r="G953" s="812"/>
      <c r="H953" s="100"/>
      <c r="I953" s="100"/>
      <c r="J953" s="100"/>
      <c r="K953" s="100"/>
      <c r="L953" s="100"/>
      <c r="M953" s="100"/>
      <c r="N953" s="100"/>
      <c r="O953" s="100"/>
      <c r="P953" s="100"/>
      <c r="Q953" s="100"/>
      <c r="R953" s="100"/>
      <c r="S953" s="100"/>
      <c r="T953" s="100"/>
      <c r="U953" s="100"/>
      <c r="V953" s="100"/>
      <c r="W953" s="100"/>
      <c r="X953" s="100"/>
      <c r="Y953" s="100"/>
      <c r="Z953" s="100"/>
    </row>
    <row r="954" ht="14.25" customHeight="1">
      <c r="A954" s="812"/>
      <c r="B954" s="813"/>
      <c r="C954" s="813"/>
      <c r="D954" s="812"/>
      <c r="E954" s="812"/>
      <c r="F954" s="812"/>
      <c r="G954" s="812"/>
      <c r="H954" s="100"/>
      <c r="I954" s="100"/>
      <c r="J954" s="100"/>
      <c r="K954" s="100"/>
      <c r="L954" s="100"/>
      <c r="M954" s="100"/>
      <c r="N954" s="100"/>
      <c r="O954" s="100"/>
      <c r="P954" s="100"/>
      <c r="Q954" s="100"/>
      <c r="R954" s="100"/>
      <c r="S954" s="100"/>
      <c r="T954" s="100"/>
      <c r="U954" s="100"/>
      <c r="V954" s="100"/>
      <c r="W954" s="100"/>
      <c r="X954" s="100"/>
      <c r="Y954" s="100"/>
      <c r="Z954" s="100"/>
    </row>
    <row r="955" ht="14.25" customHeight="1">
      <c r="A955" s="812"/>
      <c r="B955" s="813"/>
      <c r="C955" s="813"/>
      <c r="D955" s="812"/>
      <c r="E955" s="812"/>
      <c r="F955" s="812"/>
      <c r="G955" s="812"/>
      <c r="H955" s="100"/>
      <c r="I955" s="100"/>
      <c r="J955" s="100"/>
      <c r="K955" s="100"/>
      <c r="L955" s="100"/>
      <c r="M955" s="100"/>
      <c r="N955" s="100"/>
      <c r="O955" s="100"/>
      <c r="P955" s="100"/>
      <c r="Q955" s="100"/>
      <c r="R955" s="100"/>
      <c r="S955" s="100"/>
      <c r="T955" s="100"/>
      <c r="U955" s="100"/>
      <c r="V955" s="100"/>
      <c r="W955" s="100"/>
      <c r="X955" s="100"/>
      <c r="Y955" s="100"/>
      <c r="Z955" s="100"/>
    </row>
    <row r="956" ht="14.25" customHeight="1">
      <c r="A956" s="812"/>
      <c r="B956" s="813"/>
      <c r="C956" s="813"/>
      <c r="D956" s="812"/>
      <c r="E956" s="812"/>
      <c r="F956" s="812"/>
      <c r="G956" s="812"/>
      <c r="H956" s="100"/>
      <c r="I956" s="100"/>
      <c r="J956" s="100"/>
      <c r="K956" s="100"/>
      <c r="L956" s="100"/>
      <c r="M956" s="100"/>
      <c r="N956" s="100"/>
      <c r="O956" s="100"/>
      <c r="P956" s="100"/>
      <c r="Q956" s="100"/>
      <c r="R956" s="100"/>
      <c r="S956" s="100"/>
      <c r="T956" s="100"/>
      <c r="U956" s="100"/>
      <c r="V956" s="100"/>
      <c r="W956" s="100"/>
      <c r="X956" s="100"/>
      <c r="Y956" s="100"/>
      <c r="Z956" s="100"/>
    </row>
    <row r="957" ht="14.25" customHeight="1">
      <c r="A957" s="812"/>
      <c r="B957" s="813"/>
      <c r="C957" s="813"/>
      <c r="D957" s="812"/>
      <c r="E957" s="812"/>
      <c r="F957" s="812"/>
      <c r="G957" s="812"/>
      <c r="H957" s="100"/>
      <c r="I957" s="100"/>
      <c r="J957" s="100"/>
      <c r="K957" s="100"/>
      <c r="L957" s="100"/>
      <c r="M957" s="100"/>
      <c r="N957" s="100"/>
      <c r="O957" s="100"/>
      <c r="P957" s="100"/>
      <c r="Q957" s="100"/>
      <c r="R957" s="100"/>
      <c r="S957" s="100"/>
      <c r="T957" s="100"/>
      <c r="U957" s="100"/>
      <c r="V957" s="100"/>
      <c r="W957" s="100"/>
      <c r="X957" s="100"/>
      <c r="Y957" s="100"/>
      <c r="Z957" s="100"/>
    </row>
    <row r="958" ht="14.25" customHeight="1">
      <c r="A958" s="812"/>
      <c r="B958" s="813"/>
      <c r="C958" s="813"/>
      <c r="D958" s="812"/>
      <c r="E958" s="812"/>
      <c r="F958" s="812"/>
      <c r="G958" s="812"/>
      <c r="H958" s="100"/>
      <c r="I958" s="100"/>
      <c r="J958" s="100"/>
      <c r="K958" s="100"/>
      <c r="L958" s="100"/>
      <c r="M958" s="100"/>
      <c r="N958" s="100"/>
      <c r="O958" s="100"/>
      <c r="P958" s="100"/>
      <c r="Q958" s="100"/>
      <c r="R958" s="100"/>
      <c r="S958" s="100"/>
      <c r="T958" s="100"/>
      <c r="U958" s="100"/>
      <c r="V958" s="100"/>
      <c r="W958" s="100"/>
      <c r="X958" s="100"/>
      <c r="Y958" s="100"/>
      <c r="Z958" s="100"/>
    </row>
    <row r="959" ht="14.25" customHeight="1">
      <c r="A959" s="812"/>
      <c r="B959" s="813"/>
      <c r="C959" s="813"/>
      <c r="D959" s="812"/>
      <c r="E959" s="812"/>
      <c r="F959" s="812"/>
      <c r="G959" s="812"/>
      <c r="H959" s="100"/>
      <c r="I959" s="100"/>
      <c r="J959" s="100"/>
      <c r="K959" s="100"/>
      <c r="L959" s="100"/>
      <c r="M959" s="100"/>
      <c r="N959" s="100"/>
      <c r="O959" s="100"/>
      <c r="P959" s="100"/>
      <c r="Q959" s="100"/>
      <c r="R959" s="100"/>
      <c r="S959" s="100"/>
      <c r="T959" s="100"/>
      <c r="U959" s="100"/>
      <c r="V959" s="100"/>
      <c r="W959" s="100"/>
      <c r="X959" s="100"/>
      <c r="Y959" s="100"/>
      <c r="Z959" s="100"/>
    </row>
    <row r="960" ht="14.25" customHeight="1">
      <c r="A960" s="812"/>
      <c r="B960" s="813"/>
      <c r="C960" s="813"/>
      <c r="D960" s="812"/>
      <c r="E960" s="812"/>
      <c r="F960" s="812"/>
      <c r="G960" s="812"/>
      <c r="H960" s="100"/>
      <c r="I960" s="100"/>
      <c r="J960" s="100"/>
      <c r="K960" s="100"/>
      <c r="L960" s="100"/>
      <c r="M960" s="100"/>
      <c r="N960" s="100"/>
      <c r="O960" s="100"/>
      <c r="P960" s="100"/>
      <c r="Q960" s="100"/>
      <c r="R960" s="100"/>
      <c r="S960" s="100"/>
      <c r="T960" s="100"/>
      <c r="U960" s="100"/>
      <c r="V960" s="100"/>
      <c r="W960" s="100"/>
      <c r="X960" s="100"/>
      <c r="Y960" s="100"/>
      <c r="Z960" s="100"/>
    </row>
    <row r="961" ht="14.25" customHeight="1">
      <c r="A961" s="812"/>
      <c r="B961" s="813"/>
      <c r="C961" s="813"/>
      <c r="D961" s="812"/>
      <c r="E961" s="812"/>
      <c r="F961" s="812"/>
      <c r="G961" s="812"/>
      <c r="H961" s="100"/>
      <c r="I961" s="100"/>
      <c r="J961" s="100"/>
      <c r="K961" s="100"/>
      <c r="L961" s="100"/>
      <c r="M961" s="100"/>
      <c r="N961" s="100"/>
      <c r="O961" s="100"/>
      <c r="P961" s="100"/>
      <c r="Q961" s="100"/>
      <c r="R961" s="100"/>
      <c r="S961" s="100"/>
      <c r="T961" s="100"/>
      <c r="U961" s="100"/>
      <c r="V961" s="100"/>
      <c r="W961" s="100"/>
      <c r="X961" s="100"/>
      <c r="Y961" s="100"/>
      <c r="Z961" s="100"/>
    </row>
    <row r="962" ht="14.25" customHeight="1">
      <c r="A962" s="812"/>
      <c r="B962" s="813"/>
      <c r="C962" s="813"/>
      <c r="D962" s="812"/>
      <c r="E962" s="812"/>
      <c r="F962" s="812"/>
      <c r="G962" s="812"/>
      <c r="H962" s="100"/>
      <c r="I962" s="100"/>
      <c r="J962" s="100"/>
      <c r="K962" s="100"/>
      <c r="L962" s="100"/>
      <c r="M962" s="100"/>
      <c r="N962" s="100"/>
      <c r="O962" s="100"/>
      <c r="P962" s="100"/>
      <c r="Q962" s="100"/>
      <c r="R962" s="100"/>
      <c r="S962" s="100"/>
      <c r="T962" s="100"/>
      <c r="U962" s="100"/>
      <c r="V962" s="100"/>
      <c r="W962" s="100"/>
      <c r="X962" s="100"/>
      <c r="Y962" s="100"/>
      <c r="Z962" s="100"/>
    </row>
    <row r="963" ht="14.25" customHeight="1">
      <c r="A963" s="812"/>
      <c r="B963" s="813"/>
      <c r="C963" s="813"/>
      <c r="D963" s="812"/>
      <c r="E963" s="812"/>
      <c r="F963" s="812"/>
      <c r="G963" s="812"/>
      <c r="H963" s="100"/>
      <c r="I963" s="100"/>
      <c r="J963" s="100"/>
      <c r="K963" s="100"/>
      <c r="L963" s="100"/>
      <c r="M963" s="100"/>
      <c r="N963" s="100"/>
      <c r="O963" s="100"/>
      <c r="P963" s="100"/>
      <c r="Q963" s="100"/>
      <c r="R963" s="100"/>
      <c r="S963" s="100"/>
      <c r="T963" s="100"/>
      <c r="U963" s="100"/>
      <c r="V963" s="100"/>
      <c r="W963" s="100"/>
      <c r="X963" s="100"/>
      <c r="Y963" s="100"/>
      <c r="Z963" s="100"/>
    </row>
    <row r="964" ht="14.25" customHeight="1">
      <c r="A964" s="812"/>
      <c r="B964" s="813"/>
      <c r="C964" s="813"/>
      <c r="D964" s="812"/>
      <c r="E964" s="812"/>
      <c r="F964" s="812"/>
      <c r="G964" s="812"/>
      <c r="H964" s="100"/>
      <c r="I964" s="100"/>
      <c r="J964" s="100"/>
      <c r="K964" s="100"/>
      <c r="L964" s="100"/>
      <c r="M964" s="100"/>
      <c r="N964" s="100"/>
      <c r="O964" s="100"/>
      <c r="P964" s="100"/>
      <c r="Q964" s="100"/>
      <c r="R964" s="100"/>
      <c r="S964" s="100"/>
      <c r="T964" s="100"/>
      <c r="U964" s="100"/>
      <c r="V964" s="100"/>
      <c r="W964" s="100"/>
      <c r="X964" s="100"/>
      <c r="Y964" s="100"/>
      <c r="Z964" s="100"/>
    </row>
    <row r="965" ht="14.25" customHeight="1">
      <c r="A965" s="812"/>
      <c r="B965" s="813"/>
      <c r="C965" s="813"/>
      <c r="D965" s="812"/>
      <c r="E965" s="812"/>
      <c r="F965" s="812"/>
      <c r="G965" s="812"/>
      <c r="H965" s="100"/>
      <c r="I965" s="100"/>
      <c r="J965" s="100"/>
      <c r="K965" s="100"/>
      <c r="L965" s="100"/>
      <c r="M965" s="100"/>
      <c r="N965" s="100"/>
      <c r="O965" s="100"/>
      <c r="P965" s="100"/>
      <c r="Q965" s="100"/>
      <c r="R965" s="100"/>
      <c r="S965" s="100"/>
      <c r="T965" s="100"/>
      <c r="U965" s="100"/>
      <c r="V965" s="100"/>
      <c r="W965" s="100"/>
      <c r="X965" s="100"/>
      <c r="Y965" s="100"/>
      <c r="Z965" s="100"/>
    </row>
    <row r="966" ht="14.25" customHeight="1">
      <c r="A966" s="812"/>
      <c r="B966" s="813"/>
      <c r="C966" s="813"/>
      <c r="D966" s="812"/>
      <c r="E966" s="812"/>
      <c r="F966" s="812"/>
      <c r="G966" s="812"/>
      <c r="H966" s="100"/>
      <c r="I966" s="100"/>
      <c r="J966" s="100"/>
      <c r="K966" s="100"/>
      <c r="L966" s="100"/>
      <c r="M966" s="100"/>
      <c r="N966" s="100"/>
      <c r="O966" s="100"/>
      <c r="P966" s="100"/>
      <c r="Q966" s="100"/>
      <c r="R966" s="100"/>
      <c r="S966" s="100"/>
      <c r="T966" s="100"/>
      <c r="U966" s="100"/>
      <c r="V966" s="100"/>
      <c r="W966" s="100"/>
      <c r="X966" s="100"/>
      <c r="Y966" s="100"/>
      <c r="Z966" s="100"/>
    </row>
    <row r="967" ht="14.25" customHeight="1">
      <c r="A967" s="812"/>
      <c r="B967" s="813"/>
      <c r="C967" s="813"/>
      <c r="D967" s="812"/>
      <c r="E967" s="812"/>
      <c r="F967" s="812"/>
      <c r="G967" s="812"/>
      <c r="H967" s="100"/>
      <c r="I967" s="100"/>
      <c r="J967" s="100"/>
      <c r="K967" s="100"/>
      <c r="L967" s="100"/>
      <c r="M967" s="100"/>
      <c r="N967" s="100"/>
      <c r="O967" s="100"/>
      <c r="P967" s="100"/>
      <c r="Q967" s="100"/>
      <c r="R967" s="100"/>
      <c r="S967" s="100"/>
      <c r="T967" s="100"/>
      <c r="U967" s="100"/>
      <c r="V967" s="100"/>
      <c r="W967" s="100"/>
      <c r="X967" s="100"/>
      <c r="Y967" s="100"/>
      <c r="Z967" s="100"/>
    </row>
    <row r="968" ht="14.25" customHeight="1">
      <c r="A968" s="812"/>
      <c r="B968" s="813"/>
      <c r="C968" s="813"/>
      <c r="D968" s="812"/>
      <c r="E968" s="812"/>
      <c r="F968" s="812"/>
      <c r="G968" s="812"/>
      <c r="H968" s="100"/>
      <c r="I968" s="100"/>
      <c r="J968" s="100"/>
      <c r="K968" s="100"/>
      <c r="L968" s="100"/>
      <c r="M968" s="100"/>
      <c r="N968" s="100"/>
      <c r="O968" s="100"/>
      <c r="P968" s="100"/>
      <c r="Q968" s="100"/>
      <c r="R968" s="100"/>
      <c r="S968" s="100"/>
      <c r="T968" s="100"/>
      <c r="U968" s="100"/>
      <c r="V968" s="100"/>
      <c r="W968" s="100"/>
      <c r="X968" s="100"/>
      <c r="Y968" s="100"/>
      <c r="Z968" s="100"/>
    </row>
    <row r="969" ht="14.25" customHeight="1">
      <c r="A969" s="812"/>
      <c r="B969" s="813"/>
      <c r="C969" s="813"/>
      <c r="D969" s="812"/>
      <c r="E969" s="812"/>
      <c r="F969" s="812"/>
      <c r="G969" s="812"/>
      <c r="H969" s="100"/>
      <c r="I969" s="100"/>
      <c r="J969" s="100"/>
      <c r="K969" s="100"/>
      <c r="L969" s="100"/>
      <c r="M969" s="100"/>
      <c r="N969" s="100"/>
      <c r="O969" s="100"/>
      <c r="P969" s="100"/>
      <c r="Q969" s="100"/>
      <c r="R969" s="100"/>
      <c r="S969" s="100"/>
      <c r="T969" s="100"/>
      <c r="U969" s="100"/>
      <c r="V969" s="100"/>
      <c r="W969" s="100"/>
      <c r="X969" s="100"/>
      <c r="Y969" s="100"/>
      <c r="Z969" s="100"/>
    </row>
    <row r="970" ht="14.25" customHeight="1">
      <c r="A970" s="812"/>
      <c r="B970" s="813"/>
      <c r="C970" s="813"/>
      <c r="D970" s="812"/>
      <c r="E970" s="812"/>
      <c r="F970" s="812"/>
      <c r="G970" s="812"/>
      <c r="H970" s="100"/>
      <c r="I970" s="100"/>
      <c r="J970" s="100"/>
      <c r="K970" s="100"/>
      <c r="L970" s="100"/>
      <c r="M970" s="100"/>
      <c r="N970" s="100"/>
      <c r="O970" s="100"/>
      <c r="P970" s="100"/>
      <c r="Q970" s="100"/>
      <c r="R970" s="100"/>
      <c r="S970" s="100"/>
      <c r="T970" s="100"/>
      <c r="U970" s="100"/>
      <c r="V970" s="100"/>
      <c r="W970" s="100"/>
      <c r="X970" s="100"/>
      <c r="Y970" s="100"/>
      <c r="Z970" s="100"/>
    </row>
    <row r="971" ht="14.25" customHeight="1">
      <c r="A971" s="812"/>
      <c r="B971" s="813"/>
      <c r="C971" s="813"/>
      <c r="D971" s="812"/>
      <c r="E971" s="812"/>
      <c r="F971" s="812"/>
      <c r="G971" s="812"/>
      <c r="H971" s="100"/>
      <c r="I971" s="100"/>
      <c r="J971" s="100"/>
      <c r="K971" s="100"/>
      <c r="L971" s="100"/>
      <c r="M971" s="100"/>
      <c r="N971" s="100"/>
      <c r="O971" s="100"/>
      <c r="P971" s="100"/>
      <c r="Q971" s="100"/>
      <c r="R971" s="100"/>
      <c r="S971" s="100"/>
      <c r="T971" s="100"/>
      <c r="U971" s="100"/>
      <c r="V971" s="100"/>
      <c r="W971" s="100"/>
      <c r="X971" s="100"/>
      <c r="Y971" s="100"/>
      <c r="Z971" s="100"/>
    </row>
    <row r="972" ht="14.25" customHeight="1">
      <c r="A972" s="812"/>
      <c r="B972" s="813"/>
      <c r="C972" s="813"/>
      <c r="D972" s="812"/>
      <c r="E972" s="812"/>
      <c r="F972" s="812"/>
      <c r="G972" s="812"/>
      <c r="H972" s="100"/>
      <c r="I972" s="100"/>
      <c r="J972" s="100"/>
      <c r="K972" s="100"/>
      <c r="L972" s="100"/>
      <c r="M972" s="100"/>
      <c r="N972" s="100"/>
      <c r="O972" s="100"/>
      <c r="P972" s="100"/>
      <c r="Q972" s="100"/>
      <c r="R972" s="100"/>
      <c r="S972" s="100"/>
      <c r="T972" s="100"/>
      <c r="U972" s="100"/>
      <c r="V972" s="100"/>
      <c r="W972" s="100"/>
      <c r="X972" s="100"/>
      <c r="Y972" s="100"/>
      <c r="Z972" s="100"/>
    </row>
    <row r="973" ht="14.25" customHeight="1">
      <c r="A973" s="812"/>
      <c r="B973" s="813"/>
      <c r="C973" s="813"/>
      <c r="D973" s="812"/>
      <c r="E973" s="812"/>
      <c r="F973" s="812"/>
      <c r="G973" s="812"/>
      <c r="H973" s="100"/>
      <c r="I973" s="100"/>
      <c r="J973" s="100"/>
      <c r="K973" s="100"/>
      <c r="L973" s="100"/>
      <c r="M973" s="100"/>
      <c r="N973" s="100"/>
      <c r="O973" s="100"/>
      <c r="P973" s="100"/>
      <c r="Q973" s="100"/>
      <c r="R973" s="100"/>
      <c r="S973" s="100"/>
      <c r="T973" s="100"/>
      <c r="U973" s="100"/>
      <c r="V973" s="100"/>
      <c r="W973" s="100"/>
      <c r="X973" s="100"/>
      <c r="Y973" s="100"/>
      <c r="Z973" s="100"/>
    </row>
    <row r="974" ht="14.25" customHeight="1">
      <c r="A974" s="812"/>
      <c r="B974" s="813"/>
      <c r="C974" s="813"/>
      <c r="D974" s="812"/>
      <c r="E974" s="812"/>
      <c r="F974" s="812"/>
      <c r="G974" s="812"/>
      <c r="H974" s="100"/>
      <c r="I974" s="100"/>
      <c r="J974" s="100"/>
      <c r="K974" s="100"/>
      <c r="L974" s="100"/>
      <c r="M974" s="100"/>
      <c r="N974" s="100"/>
      <c r="O974" s="100"/>
      <c r="P974" s="100"/>
      <c r="Q974" s="100"/>
      <c r="R974" s="100"/>
      <c r="S974" s="100"/>
      <c r="T974" s="100"/>
      <c r="U974" s="100"/>
      <c r="V974" s="100"/>
      <c r="W974" s="100"/>
      <c r="X974" s="100"/>
      <c r="Y974" s="100"/>
      <c r="Z974" s="100"/>
    </row>
    <row r="975" ht="14.25" customHeight="1">
      <c r="A975" s="812"/>
      <c r="B975" s="813"/>
      <c r="C975" s="813"/>
      <c r="D975" s="812"/>
      <c r="E975" s="812"/>
      <c r="F975" s="812"/>
      <c r="G975" s="812"/>
      <c r="H975" s="100"/>
      <c r="I975" s="100"/>
      <c r="J975" s="100"/>
      <c r="K975" s="100"/>
      <c r="L975" s="100"/>
      <c r="M975" s="100"/>
      <c r="N975" s="100"/>
      <c r="O975" s="100"/>
      <c r="P975" s="100"/>
      <c r="Q975" s="100"/>
      <c r="R975" s="100"/>
      <c r="S975" s="100"/>
      <c r="T975" s="100"/>
      <c r="U975" s="100"/>
      <c r="V975" s="100"/>
      <c r="W975" s="100"/>
      <c r="X975" s="100"/>
      <c r="Y975" s="100"/>
      <c r="Z975" s="100"/>
    </row>
    <row r="976" ht="14.25" customHeight="1">
      <c r="A976" s="812"/>
      <c r="B976" s="813"/>
      <c r="C976" s="813"/>
      <c r="D976" s="812"/>
      <c r="E976" s="812"/>
      <c r="F976" s="812"/>
      <c r="G976" s="812"/>
      <c r="H976" s="100"/>
      <c r="I976" s="100"/>
      <c r="J976" s="100"/>
      <c r="K976" s="100"/>
      <c r="L976" s="100"/>
      <c r="M976" s="100"/>
      <c r="N976" s="100"/>
      <c r="O976" s="100"/>
      <c r="P976" s="100"/>
      <c r="Q976" s="100"/>
      <c r="R976" s="100"/>
      <c r="S976" s="100"/>
      <c r="T976" s="100"/>
      <c r="U976" s="100"/>
      <c r="V976" s="100"/>
      <c r="W976" s="100"/>
      <c r="X976" s="100"/>
      <c r="Y976" s="100"/>
      <c r="Z976" s="100"/>
    </row>
    <row r="977" ht="14.25" customHeight="1">
      <c r="A977" s="812"/>
      <c r="B977" s="813"/>
      <c r="C977" s="813"/>
      <c r="D977" s="812"/>
      <c r="E977" s="812"/>
      <c r="F977" s="812"/>
      <c r="G977" s="812"/>
      <c r="H977" s="100"/>
      <c r="I977" s="100"/>
      <c r="J977" s="100"/>
      <c r="K977" s="100"/>
      <c r="L977" s="100"/>
      <c r="M977" s="100"/>
      <c r="N977" s="100"/>
      <c r="O977" s="100"/>
      <c r="P977" s="100"/>
      <c r="Q977" s="100"/>
      <c r="R977" s="100"/>
      <c r="S977" s="100"/>
      <c r="T977" s="100"/>
      <c r="U977" s="100"/>
      <c r="V977" s="100"/>
      <c r="W977" s="100"/>
      <c r="X977" s="100"/>
      <c r="Y977" s="100"/>
      <c r="Z977" s="100"/>
    </row>
    <row r="978" ht="14.25" customHeight="1">
      <c r="A978" s="812"/>
      <c r="B978" s="813"/>
      <c r="C978" s="813"/>
      <c r="D978" s="812"/>
      <c r="E978" s="812"/>
      <c r="F978" s="812"/>
      <c r="G978" s="812"/>
      <c r="H978" s="100"/>
      <c r="I978" s="100"/>
      <c r="J978" s="100"/>
      <c r="K978" s="100"/>
      <c r="L978" s="100"/>
      <c r="M978" s="100"/>
      <c r="N978" s="100"/>
      <c r="O978" s="100"/>
      <c r="P978" s="100"/>
      <c r="Q978" s="100"/>
      <c r="R978" s="100"/>
      <c r="S978" s="100"/>
      <c r="T978" s="100"/>
      <c r="U978" s="100"/>
      <c r="V978" s="100"/>
      <c r="W978" s="100"/>
      <c r="X978" s="100"/>
      <c r="Y978" s="100"/>
      <c r="Z978" s="100"/>
    </row>
    <row r="979" ht="14.25" customHeight="1">
      <c r="A979" s="812"/>
      <c r="B979" s="813"/>
      <c r="C979" s="813"/>
      <c r="D979" s="812"/>
      <c r="E979" s="812"/>
      <c r="F979" s="812"/>
      <c r="G979" s="812"/>
      <c r="H979" s="100"/>
      <c r="I979" s="100"/>
      <c r="J979" s="100"/>
      <c r="K979" s="100"/>
      <c r="L979" s="100"/>
      <c r="M979" s="100"/>
      <c r="N979" s="100"/>
      <c r="O979" s="100"/>
      <c r="P979" s="100"/>
      <c r="Q979" s="100"/>
      <c r="R979" s="100"/>
      <c r="S979" s="100"/>
      <c r="T979" s="100"/>
      <c r="U979" s="100"/>
      <c r="V979" s="100"/>
      <c r="W979" s="100"/>
      <c r="X979" s="100"/>
      <c r="Y979" s="100"/>
      <c r="Z979" s="100"/>
    </row>
    <row r="980" ht="14.25" customHeight="1">
      <c r="A980" s="812"/>
      <c r="B980" s="813"/>
      <c r="C980" s="813"/>
      <c r="D980" s="812"/>
      <c r="E980" s="812"/>
      <c r="F980" s="812"/>
      <c r="G980" s="812"/>
      <c r="H980" s="100"/>
      <c r="I980" s="100"/>
      <c r="J980" s="100"/>
      <c r="K980" s="100"/>
      <c r="L980" s="100"/>
      <c r="M980" s="100"/>
      <c r="N980" s="100"/>
      <c r="O980" s="100"/>
      <c r="P980" s="100"/>
      <c r="Q980" s="100"/>
      <c r="R980" s="100"/>
      <c r="S980" s="100"/>
      <c r="T980" s="100"/>
      <c r="U980" s="100"/>
      <c r="V980" s="100"/>
      <c r="W980" s="100"/>
      <c r="X980" s="100"/>
      <c r="Y980" s="100"/>
      <c r="Z980" s="100"/>
    </row>
    <row r="981" ht="14.25" customHeight="1">
      <c r="A981" s="812"/>
      <c r="B981" s="813"/>
      <c r="C981" s="813"/>
      <c r="D981" s="812"/>
      <c r="E981" s="812"/>
      <c r="F981" s="812"/>
      <c r="G981" s="812"/>
      <c r="H981" s="100"/>
      <c r="I981" s="100"/>
      <c r="J981" s="100"/>
      <c r="K981" s="100"/>
      <c r="L981" s="100"/>
      <c r="M981" s="100"/>
      <c r="N981" s="100"/>
      <c r="O981" s="100"/>
      <c r="P981" s="100"/>
      <c r="Q981" s="100"/>
      <c r="R981" s="100"/>
      <c r="S981" s="100"/>
      <c r="T981" s="100"/>
      <c r="U981" s="100"/>
      <c r="V981" s="100"/>
      <c r="W981" s="100"/>
      <c r="X981" s="100"/>
      <c r="Y981" s="100"/>
      <c r="Z981" s="100"/>
    </row>
    <row r="982" ht="14.25" customHeight="1">
      <c r="A982" s="812"/>
      <c r="B982" s="813"/>
      <c r="C982" s="813"/>
      <c r="D982" s="812"/>
      <c r="E982" s="812"/>
      <c r="F982" s="812"/>
      <c r="G982" s="812"/>
      <c r="H982" s="100"/>
      <c r="I982" s="100"/>
      <c r="J982" s="100"/>
      <c r="K982" s="100"/>
      <c r="L982" s="100"/>
      <c r="M982" s="100"/>
      <c r="N982" s="100"/>
      <c r="O982" s="100"/>
      <c r="P982" s="100"/>
      <c r="Q982" s="100"/>
      <c r="R982" s="100"/>
      <c r="S982" s="100"/>
      <c r="T982" s="100"/>
      <c r="U982" s="100"/>
      <c r="V982" s="100"/>
      <c r="W982" s="100"/>
      <c r="X982" s="100"/>
      <c r="Y982" s="100"/>
      <c r="Z982" s="100"/>
    </row>
    <row r="983" ht="14.25" customHeight="1">
      <c r="A983" s="812"/>
      <c r="B983" s="813"/>
      <c r="C983" s="813"/>
      <c r="D983" s="812"/>
      <c r="E983" s="812"/>
      <c r="F983" s="812"/>
      <c r="G983" s="812"/>
      <c r="H983" s="100"/>
      <c r="I983" s="100"/>
      <c r="J983" s="100"/>
      <c r="K983" s="100"/>
      <c r="L983" s="100"/>
      <c r="M983" s="100"/>
      <c r="N983" s="100"/>
      <c r="O983" s="100"/>
      <c r="P983" s="100"/>
      <c r="Q983" s="100"/>
      <c r="R983" s="100"/>
      <c r="S983" s="100"/>
      <c r="T983" s="100"/>
      <c r="U983" s="100"/>
      <c r="V983" s="100"/>
      <c r="W983" s="100"/>
      <c r="X983" s="100"/>
      <c r="Y983" s="100"/>
      <c r="Z983" s="100"/>
    </row>
    <row r="984" ht="14.25" customHeight="1">
      <c r="A984" s="812"/>
      <c r="B984" s="813"/>
      <c r="C984" s="813"/>
      <c r="D984" s="812"/>
      <c r="E984" s="812"/>
      <c r="F984" s="812"/>
      <c r="G984" s="812"/>
      <c r="H984" s="100"/>
      <c r="I984" s="100"/>
      <c r="J984" s="100"/>
      <c r="K984" s="100"/>
      <c r="L984" s="100"/>
      <c r="M984" s="100"/>
      <c r="N984" s="100"/>
      <c r="O984" s="100"/>
      <c r="P984" s="100"/>
      <c r="Q984" s="100"/>
      <c r="R984" s="100"/>
      <c r="S984" s="100"/>
      <c r="T984" s="100"/>
      <c r="U984" s="100"/>
      <c r="V984" s="100"/>
      <c r="W984" s="100"/>
      <c r="X984" s="100"/>
      <c r="Y984" s="100"/>
      <c r="Z984" s="100"/>
    </row>
    <row r="985" ht="14.25" customHeight="1">
      <c r="A985" s="812"/>
      <c r="B985" s="813"/>
      <c r="C985" s="813"/>
      <c r="D985" s="812"/>
      <c r="E985" s="812"/>
      <c r="F985" s="812"/>
      <c r="G985" s="812"/>
      <c r="H985" s="100"/>
      <c r="I985" s="100"/>
      <c r="J985" s="100"/>
      <c r="K985" s="100"/>
      <c r="L985" s="100"/>
      <c r="M985" s="100"/>
      <c r="N985" s="100"/>
      <c r="O985" s="100"/>
      <c r="P985" s="100"/>
      <c r="Q985" s="100"/>
      <c r="R985" s="100"/>
      <c r="S985" s="100"/>
      <c r="T985" s="100"/>
      <c r="U985" s="100"/>
      <c r="V985" s="100"/>
      <c r="W985" s="100"/>
      <c r="X985" s="100"/>
      <c r="Y985" s="100"/>
      <c r="Z985" s="100"/>
    </row>
    <row r="986" ht="14.25" customHeight="1">
      <c r="A986" s="812"/>
      <c r="B986" s="813"/>
      <c r="C986" s="813"/>
      <c r="D986" s="812"/>
      <c r="E986" s="812"/>
      <c r="F986" s="812"/>
      <c r="G986" s="812"/>
      <c r="H986" s="100"/>
      <c r="I986" s="100"/>
      <c r="J986" s="100"/>
      <c r="K986" s="100"/>
      <c r="L986" s="100"/>
      <c r="M986" s="100"/>
      <c r="N986" s="100"/>
      <c r="O986" s="100"/>
      <c r="P986" s="100"/>
      <c r="Q986" s="100"/>
      <c r="R986" s="100"/>
      <c r="S986" s="100"/>
      <c r="T986" s="100"/>
      <c r="U986" s="100"/>
      <c r="V986" s="100"/>
      <c r="W986" s="100"/>
      <c r="X986" s="100"/>
      <c r="Y986" s="100"/>
      <c r="Z986" s="100"/>
    </row>
    <row r="987" ht="14.25" customHeight="1">
      <c r="A987" s="812"/>
      <c r="B987" s="813"/>
      <c r="C987" s="813"/>
      <c r="D987" s="812"/>
      <c r="E987" s="812"/>
      <c r="F987" s="812"/>
      <c r="G987" s="812"/>
      <c r="H987" s="100"/>
      <c r="I987" s="100"/>
      <c r="J987" s="100"/>
      <c r="K987" s="100"/>
      <c r="L987" s="100"/>
      <c r="M987" s="100"/>
      <c r="N987" s="100"/>
      <c r="O987" s="100"/>
      <c r="P987" s="100"/>
      <c r="Q987" s="100"/>
      <c r="R987" s="100"/>
      <c r="S987" s="100"/>
      <c r="T987" s="100"/>
      <c r="U987" s="100"/>
      <c r="V987" s="100"/>
      <c r="W987" s="100"/>
      <c r="X987" s="100"/>
      <c r="Y987" s="100"/>
      <c r="Z987" s="100"/>
    </row>
    <row r="988" ht="14.25" customHeight="1">
      <c r="A988" s="812"/>
      <c r="B988" s="813"/>
      <c r="C988" s="813"/>
      <c r="D988" s="812"/>
      <c r="E988" s="812"/>
      <c r="F988" s="812"/>
      <c r="G988" s="812"/>
      <c r="H988" s="100"/>
      <c r="I988" s="100"/>
      <c r="J988" s="100"/>
      <c r="K988" s="100"/>
      <c r="L988" s="100"/>
      <c r="M988" s="100"/>
      <c r="N988" s="100"/>
      <c r="O988" s="100"/>
      <c r="P988" s="100"/>
      <c r="Q988" s="100"/>
      <c r="R988" s="100"/>
      <c r="S988" s="100"/>
      <c r="T988" s="100"/>
      <c r="U988" s="100"/>
      <c r="V988" s="100"/>
      <c r="W988" s="100"/>
      <c r="X988" s="100"/>
      <c r="Y988" s="100"/>
      <c r="Z988" s="100"/>
    </row>
    <row r="989" ht="14.25" customHeight="1">
      <c r="A989" s="812"/>
      <c r="B989" s="813"/>
      <c r="C989" s="813"/>
      <c r="D989" s="812"/>
      <c r="E989" s="812"/>
      <c r="F989" s="812"/>
      <c r="G989" s="812"/>
      <c r="H989" s="100"/>
      <c r="I989" s="100"/>
      <c r="J989" s="100"/>
      <c r="K989" s="100"/>
      <c r="L989" s="100"/>
      <c r="M989" s="100"/>
      <c r="N989" s="100"/>
      <c r="O989" s="100"/>
      <c r="P989" s="100"/>
      <c r="Q989" s="100"/>
      <c r="R989" s="100"/>
      <c r="S989" s="100"/>
      <c r="T989" s="100"/>
      <c r="U989" s="100"/>
      <c r="V989" s="100"/>
      <c r="W989" s="100"/>
      <c r="X989" s="100"/>
      <c r="Y989" s="100"/>
      <c r="Z989" s="100"/>
    </row>
    <row r="990" ht="14.25" customHeight="1">
      <c r="A990" s="812"/>
      <c r="B990" s="813"/>
      <c r="C990" s="813"/>
      <c r="D990" s="812"/>
      <c r="E990" s="812"/>
      <c r="F990" s="812"/>
      <c r="G990" s="812"/>
      <c r="H990" s="100"/>
      <c r="I990" s="100"/>
      <c r="J990" s="100"/>
      <c r="K990" s="100"/>
      <c r="L990" s="100"/>
      <c r="M990" s="100"/>
      <c r="N990" s="100"/>
      <c r="O990" s="100"/>
      <c r="P990" s="100"/>
      <c r="Q990" s="100"/>
      <c r="R990" s="100"/>
      <c r="S990" s="100"/>
      <c r="T990" s="100"/>
      <c r="U990" s="100"/>
      <c r="V990" s="100"/>
      <c r="W990" s="100"/>
      <c r="X990" s="100"/>
      <c r="Y990" s="100"/>
      <c r="Z990" s="100"/>
    </row>
    <row r="991" ht="14.25" customHeight="1">
      <c r="A991" s="812"/>
      <c r="B991" s="813"/>
      <c r="C991" s="813"/>
      <c r="D991" s="812"/>
      <c r="E991" s="812"/>
      <c r="F991" s="812"/>
      <c r="G991" s="812"/>
      <c r="H991" s="100"/>
      <c r="I991" s="100"/>
      <c r="J991" s="100"/>
      <c r="K991" s="100"/>
      <c r="L991" s="100"/>
      <c r="M991" s="100"/>
      <c r="N991" s="100"/>
      <c r="O991" s="100"/>
      <c r="P991" s="100"/>
      <c r="Q991" s="100"/>
      <c r="R991" s="100"/>
      <c r="S991" s="100"/>
      <c r="T991" s="100"/>
      <c r="U991" s="100"/>
      <c r="V991" s="100"/>
      <c r="W991" s="100"/>
      <c r="X991" s="100"/>
      <c r="Y991" s="100"/>
      <c r="Z991" s="100"/>
    </row>
    <row r="992" ht="14.25" customHeight="1">
      <c r="A992" s="812"/>
      <c r="B992" s="813"/>
      <c r="C992" s="813"/>
      <c r="D992" s="812"/>
      <c r="E992" s="812"/>
      <c r="F992" s="812"/>
      <c r="G992" s="812"/>
      <c r="H992" s="100"/>
      <c r="I992" s="100"/>
      <c r="J992" s="100"/>
      <c r="K992" s="100"/>
      <c r="L992" s="100"/>
      <c r="M992" s="100"/>
      <c r="N992" s="100"/>
      <c r="O992" s="100"/>
      <c r="P992" s="100"/>
      <c r="Q992" s="100"/>
      <c r="R992" s="100"/>
      <c r="S992" s="100"/>
      <c r="T992" s="100"/>
      <c r="U992" s="100"/>
      <c r="V992" s="100"/>
      <c r="W992" s="100"/>
      <c r="X992" s="100"/>
      <c r="Y992" s="100"/>
      <c r="Z992" s="100"/>
    </row>
    <row r="993" ht="14.25" customHeight="1">
      <c r="A993" s="812"/>
      <c r="B993" s="813"/>
      <c r="C993" s="813"/>
      <c r="D993" s="812"/>
      <c r="E993" s="812"/>
      <c r="F993" s="812"/>
      <c r="G993" s="812"/>
      <c r="H993" s="100"/>
      <c r="I993" s="100"/>
      <c r="J993" s="100"/>
      <c r="K993" s="100"/>
      <c r="L993" s="100"/>
      <c r="M993" s="100"/>
      <c r="N993" s="100"/>
      <c r="O993" s="100"/>
      <c r="P993" s="100"/>
      <c r="Q993" s="100"/>
      <c r="R993" s="100"/>
      <c r="S993" s="100"/>
      <c r="T993" s="100"/>
      <c r="U993" s="100"/>
      <c r="V993" s="100"/>
      <c r="W993" s="100"/>
      <c r="X993" s="100"/>
      <c r="Y993" s="100"/>
      <c r="Z993" s="100"/>
    </row>
    <row r="994" ht="14.25" customHeight="1">
      <c r="A994" s="812"/>
      <c r="B994" s="813"/>
      <c r="C994" s="813"/>
      <c r="D994" s="812"/>
      <c r="E994" s="812"/>
      <c r="F994" s="812"/>
      <c r="G994" s="812"/>
      <c r="H994" s="100"/>
      <c r="I994" s="100"/>
      <c r="J994" s="100"/>
      <c r="K994" s="100"/>
      <c r="L994" s="100"/>
      <c r="M994" s="100"/>
      <c r="N994" s="100"/>
      <c r="O994" s="100"/>
      <c r="P994" s="100"/>
      <c r="Q994" s="100"/>
      <c r="R994" s="100"/>
      <c r="S994" s="100"/>
      <c r="T994" s="100"/>
      <c r="U994" s="100"/>
      <c r="V994" s="100"/>
      <c r="W994" s="100"/>
      <c r="X994" s="100"/>
      <c r="Y994" s="100"/>
      <c r="Z994" s="100"/>
    </row>
    <row r="995" ht="14.25" customHeight="1">
      <c r="A995" s="812"/>
      <c r="B995" s="813"/>
      <c r="C995" s="813"/>
      <c r="D995" s="812"/>
      <c r="E995" s="812"/>
      <c r="F995" s="812"/>
      <c r="G995" s="812"/>
      <c r="H995" s="100"/>
      <c r="I995" s="100"/>
      <c r="J995" s="100"/>
      <c r="K995" s="100"/>
      <c r="L995" s="100"/>
      <c r="M995" s="100"/>
      <c r="N995" s="100"/>
      <c r="O995" s="100"/>
      <c r="P995" s="100"/>
      <c r="Q995" s="100"/>
      <c r="R995" s="100"/>
      <c r="S995" s="100"/>
      <c r="T995" s="100"/>
      <c r="U995" s="100"/>
      <c r="V995" s="100"/>
      <c r="W995" s="100"/>
      <c r="X995" s="100"/>
      <c r="Y995" s="100"/>
      <c r="Z995" s="100"/>
    </row>
    <row r="996" ht="14.25" customHeight="1">
      <c r="A996" s="812"/>
      <c r="B996" s="813"/>
      <c r="C996" s="813"/>
      <c r="D996" s="812"/>
      <c r="E996" s="812"/>
      <c r="F996" s="812"/>
      <c r="G996" s="812"/>
      <c r="H996" s="100"/>
      <c r="I996" s="100"/>
      <c r="J996" s="100"/>
      <c r="K996" s="100"/>
      <c r="L996" s="100"/>
      <c r="M996" s="100"/>
      <c r="N996" s="100"/>
      <c r="O996" s="100"/>
      <c r="P996" s="100"/>
      <c r="Q996" s="100"/>
      <c r="R996" s="100"/>
      <c r="S996" s="100"/>
      <c r="T996" s="100"/>
      <c r="U996" s="100"/>
      <c r="V996" s="100"/>
      <c r="W996" s="100"/>
      <c r="X996" s="100"/>
      <c r="Y996" s="100"/>
      <c r="Z996" s="100"/>
    </row>
    <row r="997" ht="14.25" customHeight="1">
      <c r="A997" s="812"/>
      <c r="B997" s="813"/>
      <c r="C997" s="813"/>
      <c r="D997" s="812"/>
      <c r="E997" s="812"/>
      <c r="F997" s="812"/>
      <c r="G997" s="812"/>
      <c r="H997" s="100"/>
      <c r="I997" s="100"/>
      <c r="J997" s="100"/>
      <c r="K997" s="100"/>
      <c r="L997" s="100"/>
      <c r="M997" s="100"/>
      <c r="N997" s="100"/>
      <c r="O997" s="100"/>
      <c r="P997" s="100"/>
      <c r="Q997" s="100"/>
      <c r="R997" s="100"/>
      <c r="S997" s="100"/>
      <c r="T997" s="100"/>
      <c r="U997" s="100"/>
      <c r="V997" s="100"/>
      <c r="W997" s="100"/>
      <c r="X997" s="100"/>
      <c r="Y997" s="100"/>
      <c r="Z997" s="100"/>
    </row>
    <row r="998" ht="14.25" customHeight="1">
      <c r="A998" s="812"/>
      <c r="B998" s="813"/>
      <c r="C998" s="813"/>
      <c r="D998" s="812"/>
      <c r="E998" s="812"/>
      <c r="F998" s="812"/>
      <c r="G998" s="812"/>
      <c r="H998" s="100"/>
      <c r="I998" s="100"/>
      <c r="J998" s="100"/>
      <c r="K998" s="100"/>
      <c r="L998" s="100"/>
      <c r="M998" s="100"/>
      <c r="N998" s="100"/>
      <c r="O998" s="100"/>
      <c r="P998" s="100"/>
      <c r="Q998" s="100"/>
      <c r="R998" s="100"/>
      <c r="S998" s="100"/>
      <c r="T998" s="100"/>
      <c r="U998" s="100"/>
      <c r="V998" s="100"/>
      <c r="W998" s="100"/>
      <c r="X998" s="100"/>
      <c r="Y998" s="100"/>
      <c r="Z998" s="100"/>
    </row>
    <row r="999" ht="14.25" customHeight="1">
      <c r="A999" s="812"/>
      <c r="B999" s="813"/>
      <c r="C999" s="813"/>
      <c r="D999" s="812"/>
      <c r="E999" s="812"/>
      <c r="F999" s="812"/>
      <c r="G999" s="812"/>
      <c r="H999" s="100"/>
      <c r="I999" s="100"/>
      <c r="J999" s="100"/>
      <c r="K999" s="100"/>
      <c r="L999" s="100"/>
      <c r="M999" s="100"/>
      <c r="N999" s="100"/>
      <c r="O999" s="100"/>
      <c r="P999" s="100"/>
      <c r="Q999" s="100"/>
      <c r="R999" s="100"/>
      <c r="S999" s="100"/>
      <c r="T999" s="100"/>
      <c r="U999" s="100"/>
      <c r="V999" s="100"/>
      <c r="W999" s="100"/>
      <c r="X999" s="100"/>
      <c r="Y999" s="100"/>
      <c r="Z999" s="100"/>
    </row>
    <row r="1000" ht="14.25" customHeight="1">
      <c r="A1000" s="812"/>
      <c r="B1000" s="813"/>
      <c r="C1000" s="813"/>
      <c r="D1000" s="812"/>
      <c r="E1000" s="812"/>
      <c r="F1000" s="812"/>
      <c r="G1000" s="812"/>
      <c r="H1000" s="100"/>
      <c r="I1000" s="100"/>
      <c r="J1000" s="100"/>
      <c r="K1000" s="100"/>
      <c r="L1000" s="100"/>
      <c r="M1000" s="100"/>
      <c r="N1000" s="100"/>
      <c r="O1000" s="100"/>
      <c r="P1000" s="100"/>
      <c r="Q1000" s="100"/>
      <c r="R1000" s="100"/>
      <c r="S1000" s="100"/>
      <c r="T1000" s="100"/>
      <c r="U1000" s="100"/>
      <c r="V1000" s="100"/>
      <c r="W1000" s="100"/>
      <c r="X1000" s="100"/>
      <c r="Y1000" s="100"/>
      <c r="Z1000" s="100"/>
    </row>
  </sheetData>
  <mergeCells count="1">
    <mergeCell ref="I4:L4"/>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6.86"/>
    <col customWidth="1" min="2" max="2" width="83.57"/>
    <col customWidth="1" min="3" max="3" width="8.57"/>
    <col customWidth="1" min="4" max="4" width="6.14"/>
    <col customWidth="1" min="5" max="5" width="82.86"/>
    <col customWidth="1" min="6" max="6" width="22.14"/>
    <col customWidth="1" min="7" max="7" width="48.86"/>
    <col customWidth="1" min="8" max="8" width="33.86"/>
    <col customWidth="1" min="9" max="26" width="8.43"/>
  </cols>
  <sheetData>
    <row r="1" ht="41.25" customHeight="1">
      <c r="A1" s="66" t="s">
        <v>73</v>
      </c>
      <c r="B1" s="4"/>
      <c r="C1" s="4"/>
      <c r="D1" s="4"/>
      <c r="E1" s="5"/>
      <c r="F1" s="67"/>
      <c r="G1" s="67"/>
      <c r="H1" s="67"/>
      <c r="I1" s="67"/>
      <c r="J1" s="67"/>
      <c r="K1" s="67"/>
      <c r="L1" s="67"/>
      <c r="M1" s="67"/>
      <c r="N1" s="67"/>
      <c r="O1" s="67"/>
      <c r="P1" s="67"/>
      <c r="Q1" s="67"/>
      <c r="R1" s="67"/>
      <c r="S1" s="67"/>
      <c r="T1" s="67"/>
      <c r="U1" s="67"/>
      <c r="V1" s="67"/>
      <c r="W1" s="67"/>
      <c r="X1" s="67"/>
      <c r="Y1" s="67"/>
      <c r="Z1" s="67"/>
    </row>
    <row r="2" ht="30.0" customHeight="1">
      <c r="A2" s="68"/>
      <c r="B2" s="68" t="s">
        <v>4</v>
      </c>
      <c r="C2" s="68"/>
      <c r="D2" s="69"/>
      <c r="E2" s="68" t="s">
        <v>5</v>
      </c>
      <c r="F2" s="67"/>
      <c r="G2" s="67"/>
      <c r="H2" s="67"/>
      <c r="I2" s="67"/>
      <c r="J2" s="67"/>
      <c r="K2" s="67"/>
      <c r="L2" s="67"/>
      <c r="M2" s="67"/>
      <c r="N2" s="67"/>
      <c r="O2" s="67"/>
      <c r="P2" s="67"/>
      <c r="Q2" s="67"/>
      <c r="R2" s="67"/>
      <c r="S2" s="67"/>
      <c r="T2" s="67"/>
      <c r="U2" s="67"/>
      <c r="V2" s="67"/>
      <c r="W2" s="67"/>
      <c r="X2" s="67"/>
      <c r="Y2" s="67"/>
      <c r="Z2" s="67"/>
    </row>
    <row r="3" ht="13.5" customHeight="1">
      <c r="A3" s="70"/>
      <c r="B3" s="71"/>
      <c r="C3" s="72"/>
      <c r="D3" s="72"/>
      <c r="E3" s="72"/>
      <c r="F3" s="67"/>
      <c r="G3" s="67"/>
      <c r="H3" s="67"/>
      <c r="I3" s="67"/>
      <c r="J3" s="67"/>
      <c r="K3" s="67"/>
      <c r="L3" s="67"/>
      <c r="M3" s="67"/>
      <c r="N3" s="67"/>
      <c r="O3" s="67"/>
      <c r="P3" s="67"/>
      <c r="Q3" s="67"/>
      <c r="R3" s="67"/>
      <c r="S3" s="67"/>
      <c r="T3" s="67"/>
      <c r="U3" s="67"/>
      <c r="V3" s="67"/>
      <c r="W3" s="67"/>
      <c r="X3" s="67"/>
      <c r="Y3" s="67"/>
      <c r="Z3" s="67"/>
    </row>
    <row r="4" ht="30.75" customHeight="1">
      <c r="A4" s="73">
        <v>1.0</v>
      </c>
      <c r="B4" s="52" t="s">
        <v>74</v>
      </c>
      <c r="C4" s="74"/>
      <c r="D4" s="75"/>
      <c r="E4" s="75" t="s">
        <v>75</v>
      </c>
      <c r="F4" s="76"/>
      <c r="G4" s="67"/>
      <c r="H4" s="67"/>
      <c r="I4" s="67"/>
      <c r="J4" s="67"/>
      <c r="K4" s="67"/>
      <c r="L4" s="67"/>
      <c r="M4" s="67"/>
      <c r="N4" s="67"/>
      <c r="O4" s="67"/>
      <c r="P4" s="67"/>
      <c r="Q4" s="67"/>
      <c r="R4" s="67"/>
      <c r="S4" s="67"/>
      <c r="T4" s="67"/>
      <c r="U4" s="67"/>
      <c r="V4" s="67"/>
      <c r="W4" s="67"/>
      <c r="X4" s="67"/>
      <c r="Y4" s="67"/>
      <c r="Z4" s="67"/>
    </row>
    <row r="5" ht="30.75" customHeight="1">
      <c r="A5" s="73">
        <v>2.0</v>
      </c>
      <c r="B5" s="52" t="s">
        <v>76</v>
      </c>
      <c r="C5" s="74"/>
      <c r="D5" s="77" t="s">
        <v>77</v>
      </c>
      <c r="E5" s="78"/>
      <c r="F5" s="76"/>
      <c r="G5" s="67"/>
      <c r="H5" s="67"/>
      <c r="I5" s="67"/>
      <c r="J5" s="67"/>
      <c r="K5" s="67"/>
      <c r="L5" s="67"/>
      <c r="M5" s="67"/>
      <c r="N5" s="67"/>
      <c r="O5" s="67"/>
      <c r="P5" s="67"/>
      <c r="Q5" s="67"/>
      <c r="R5" s="67"/>
      <c r="S5" s="67"/>
      <c r="T5" s="67"/>
      <c r="U5" s="67"/>
      <c r="V5" s="67"/>
      <c r="W5" s="67"/>
      <c r="X5" s="67"/>
      <c r="Y5" s="67"/>
      <c r="Z5" s="67"/>
    </row>
    <row r="6" ht="30.75" customHeight="1">
      <c r="A6" s="73">
        <v>3.0</v>
      </c>
      <c r="B6" s="52" t="s">
        <v>78</v>
      </c>
      <c r="C6" s="79"/>
      <c r="D6" s="80">
        <v>1.0</v>
      </c>
      <c r="E6" s="81" t="s">
        <v>79</v>
      </c>
      <c r="F6" s="76"/>
      <c r="G6" s="67"/>
      <c r="H6" s="67"/>
      <c r="I6" s="67"/>
      <c r="J6" s="67"/>
      <c r="K6" s="67"/>
      <c r="L6" s="67"/>
      <c r="M6" s="67"/>
      <c r="N6" s="67"/>
      <c r="O6" s="67"/>
      <c r="P6" s="67"/>
      <c r="Q6" s="67"/>
      <c r="R6" s="67"/>
      <c r="S6" s="67"/>
      <c r="T6" s="67"/>
      <c r="U6" s="67"/>
      <c r="V6" s="67"/>
      <c r="W6" s="67"/>
      <c r="X6" s="67"/>
      <c r="Y6" s="67"/>
      <c r="Z6" s="67"/>
    </row>
    <row r="7" ht="30.75" customHeight="1">
      <c r="A7" s="73">
        <v>4.0</v>
      </c>
      <c r="B7" s="52" t="s">
        <v>80</v>
      </c>
      <c r="C7" s="79"/>
      <c r="D7" s="80">
        <v>2.0</v>
      </c>
      <c r="E7" s="81" t="s">
        <v>81</v>
      </c>
      <c r="F7" s="76"/>
      <c r="G7" s="67"/>
      <c r="H7" s="67"/>
      <c r="I7" s="67"/>
      <c r="J7" s="67"/>
      <c r="K7" s="67"/>
      <c r="L7" s="67"/>
      <c r="M7" s="67"/>
      <c r="N7" s="67"/>
      <c r="O7" s="67"/>
      <c r="P7" s="67"/>
      <c r="Q7" s="67"/>
      <c r="R7" s="67"/>
      <c r="S7" s="67"/>
      <c r="T7" s="67"/>
      <c r="U7" s="67"/>
      <c r="V7" s="67"/>
      <c r="W7" s="67"/>
      <c r="X7" s="67"/>
      <c r="Y7" s="67"/>
      <c r="Z7" s="67"/>
    </row>
    <row r="8" ht="30.75" customHeight="1">
      <c r="A8" s="82">
        <v>5.0</v>
      </c>
      <c r="B8" s="52" t="s">
        <v>82</v>
      </c>
      <c r="C8" s="79"/>
      <c r="D8" s="80">
        <v>3.0</v>
      </c>
      <c r="E8" s="81" t="s">
        <v>83</v>
      </c>
      <c r="F8" s="76"/>
      <c r="G8" s="67"/>
      <c r="H8" s="67"/>
      <c r="I8" s="67"/>
      <c r="J8" s="67"/>
      <c r="K8" s="67"/>
      <c r="L8" s="67"/>
      <c r="M8" s="67"/>
      <c r="N8" s="67"/>
      <c r="O8" s="67"/>
      <c r="P8" s="67"/>
      <c r="Q8" s="67"/>
      <c r="R8" s="67"/>
      <c r="S8" s="67"/>
      <c r="T8" s="67"/>
      <c r="U8" s="67"/>
      <c r="V8" s="67"/>
      <c r="W8" s="67"/>
      <c r="X8" s="67"/>
      <c r="Y8" s="67"/>
      <c r="Z8" s="67"/>
    </row>
    <row r="9" ht="30.75" customHeight="1">
      <c r="A9" s="73">
        <v>6.0</v>
      </c>
      <c r="B9" s="52" t="s">
        <v>84</v>
      </c>
      <c r="C9" s="79"/>
      <c r="D9" s="80">
        <v>4.0</v>
      </c>
      <c r="E9" s="81" t="s">
        <v>85</v>
      </c>
      <c r="F9" s="76"/>
      <c r="G9" s="67"/>
      <c r="H9" s="67"/>
      <c r="I9" s="67"/>
      <c r="J9" s="67"/>
      <c r="K9" s="67"/>
      <c r="L9" s="67"/>
      <c r="M9" s="67"/>
      <c r="N9" s="67"/>
      <c r="O9" s="67"/>
      <c r="P9" s="67"/>
      <c r="Q9" s="67"/>
      <c r="R9" s="67"/>
      <c r="S9" s="67"/>
      <c r="T9" s="67"/>
      <c r="U9" s="67"/>
      <c r="V9" s="67"/>
      <c r="W9" s="67"/>
      <c r="X9" s="67"/>
      <c r="Y9" s="67"/>
      <c r="Z9" s="67"/>
    </row>
    <row r="10" ht="30.75" customHeight="1">
      <c r="A10" s="73">
        <v>7.0</v>
      </c>
      <c r="B10" s="52" t="s">
        <v>86</v>
      </c>
      <c r="C10" s="79"/>
      <c r="D10" s="80">
        <v>5.0</v>
      </c>
      <c r="E10" s="81" t="s">
        <v>87</v>
      </c>
      <c r="F10" s="76"/>
      <c r="G10" s="67"/>
      <c r="H10" s="67"/>
      <c r="I10" s="67"/>
      <c r="J10" s="67"/>
      <c r="K10" s="67"/>
      <c r="L10" s="67"/>
      <c r="M10" s="67"/>
      <c r="N10" s="67"/>
      <c r="O10" s="67"/>
      <c r="P10" s="67"/>
      <c r="Q10" s="67"/>
      <c r="R10" s="67"/>
      <c r="S10" s="67"/>
      <c r="T10" s="67"/>
      <c r="U10" s="67"/>
      <c r="V10" s="67"/>
      <c r="W10" s="67"/>
      <c r="X10" s="67"/>
      <c r="Y10" s="67"/>
      <c r="Z10" s="67"/>
    </row>
    <row r="11" ht="30.75" customHeight="1">
      <c r="A11" s="73">
        <v>8.0</v>
      </c>
      <c r="B11" s="52" t="s">
        <v>88</v>
      </c>
      <c r="C11" s="79"/>
      <c r="D11" s="80">
        <v>6.0</v>
      </c>
      <c r="E11" s="81" t="s">
        <v>89</v>
      </c>
      <c r="F11" s="76"/>
      <c r="G11" s="67"/>
      <c r="H11" s="67"/>
      <c r="I11" s="67"/>
      <c r="J11" s="67"/>
      <c r="K11" s="67"/>
      <c r="L11" s="67"/>
      <c r="M11" s="67"/>
      <c r="N11" s="67"/>
      <c r="O11" s="67"/>
      <c r="P11" s="67"/>
      <c r="Q11" s="67"/>
      <c r="R11" s="67"/>
      <c r="S11" s="67"/>
      <c r="T11" s="67"/>
      <c r="U11" s="67"/>
      <c r="V11" s="67"/>
      <c r="W11" s="67"/>
      <c r="X11" s="67"/>
      <c r="Y11" s="67"/>
      <c r="Z11" s="67"/>
    </row>
    <row r="12" ht="30.75" customHeight="1">
      <c r="A12" s="73">
        <v>9.0</v>
      </c>
      <c r="B12" s="52" t="s">
        <v>90</v>
      </c>
      <c r="C12" s="79"/>
      <c r="D12" s="80">
        <v>7.0</v>
      </c>
      <c r="E12" s="81" t="s">
        <v>91</v>
      </c>
      <c r="F12" s="76"/>
      <c r="G12" s="67"/>
      <c r="H12" s="67"/>
      <c r="I12" s="67"/>
      <c r="J12" s="67"/>
      <c r="K12" s="67"/>
      <c r="L12" s="67"/>
      <c r="M12" s="67"/>
      <c r="N12" s="67"/>
      <c r="O12" s="67"/>
      <c r="P12" s="67"/>
      <c r="Q12" s="67"/>
      <c r="R12" s="67"/>
      <c r="S12" s="67"/>
      <c r="T12" s="67"/>
      <c r="U12" s="67"/>
      <c r="V12" s="67"/>
      <c r="W12" s="67"/>
      <c r="X12" s="67"/>
      <c r="Y12" s="67"/>
      <c r="Z12" s="67"/>
    </row>
    <row r="13" ht="30.75" customHeight="1">
      <c r="A13" s="73">
        <v>10.0</v>
      </c>
      <c r="B13" s="83" t="s">
        <v>92</v>
      </c>
      <c r="C13" s="84"/>
      <c r="D13" s="80">
        <v>8.0</v>
      </c>
      <c r="E13" s="81" t="s">
        <v>93</v>
      </c>
      <c r="F13" s="76"/>
      <c r="G13" s="67"/>
      <c r="H13" s="67"/>
      <c r="I13" s="67"/>
      <c r="J13" s="67"/>
      <c r="K13" s="67"/>
      <c r="L13" s="67"/>
      <c r="M13" s="67"/>
      <c r="N13" s="67"/>
      <c r="O13" s="67"/>
      <c r="P13" s="67"/>
      <c r="Q13" s="67"/>
      <c r="R13" s="67"/>
      <c r="S13" s="67"/>
      <c r="T13" s="67"/>
      <c r="U13" s="67"/>
      <c r="V13" s="67"/>
      <c r="W13" s="67"/>
      <c r="X13" s="67"/>
      <c r="Y13" s="67"/>
      <c r="Z13" s="67"/>
    </row>
    <row r="14" ht="30.75" customHeight="1">
      <c r="A14" s="73">
        <v>11.0</v>
      </c>
      <c r="B14" s="52" t="s">
        <v>94</v>
      </c>
      <c r="C14" s="79"/>
      <c r="D14" s="80">
        <v>9.0</v>
      </c>
      <c r="E14" s="81" t="s">
        <v>95</v>
      </c>
      <c r="F14" s="76"/>
      <c r="G14" s="67"/>
      <c r="H14" s="67"/>
      <c r="I14" s="67"/>
      <c r="J14" s="67"/>
      <c r="K14" s="67"/>
      <c r="L14" s="67"/>
      <c r="M14" s="67"/>
      <c r="N14" s="67"/>
      <c r="O14" s="67"/>
      <c r="P14" s="67"/>
      <c r="Q14" s="67"/>
      <c r="R14" s="67"/>
      <c r="S14" s="67"/>
      <c r="T14" s="67"/>
      <c r="U14" s="67"/>
      <c r="V14" s="67"/>
      <c r="W14" s="67"/>
      <c r="X14" s="67"/>
      <c r="Y14" s="67"/>
      <c r="Z14" s="67"/>
    </row>
    <row r="15" ht="30.75" customHeight="1">
      <c r="A15" s="73">
        <v>12.0</v>
      </c>
      <c r="B15" s="52" t="s">
        <v>96</v>
      </c>
      <c r="C15" s="79"/>
      <c r="D15" s="80">
        <v>10.0</v>
      </c>
      <c r="E15" s="81" t="s">
        <v>97</v>
      </c>
      <c r="F15" s="85"/>
      <c r="G15" s="86"/>
      <c r="H15" s="86"/>
      <c r="I15" s="87"/>
      <c r="J15" s="87"/>
      <c r="K15" s="87"/>
      <c r="L15" s="87"/>
      <c r="M15" s="87"/>
      <c r="N15" s="87"/>
      <c r="O15" s="87"/>
      <c r="P15" s="87"/>
      <c r="Q15" s="87"/>
      <c r="R15" s="87"/>
      <c r="S15" s="87"/>
      <c r="T15" s="87"/>
      <c r="U15" s="87"/>
      <c r="V15" s="87"/>
      <c r="W15" s="87"/>
      <c r="X15" s="87"/>
      <c r="Y15" s="87"/>
      <c r="Z15" s="87"/>
    </row>
    <row r="16" ht="30.75" customHeight="1">
      <c r="A16" s="73">
        <v>13.0</v>
      </c>
      <c r="B16" s="52" t="s">
        <v>98</v>
      </c>
      <c r="C16" s="79"/>
      <c r="D16" s="80">
        <v>11.0</v>
      </c>
      <c r="E16" s="81" t="s">
        <v>99</v>
      </c>
      <c r="F16" s="88"/>
      <c r="G16" s="4"/>
      <c r="H16" s="5"/>
      <c r="I16" s="87"/>
      <c r="J16" s="87"/>
      <c r="K16" s="87"/>
      <c r="L16" s="87"/>
      <c r="M16" s="87"/>
      <c r="N16" s="87"/>
      <c r="O16" s="87"/>
      <c r="P16" s="87"/>
      <c r="Q16" s="87"/>
      <c r="R16" s="87"/>
      <c r="S16" s="87"/>
      <c r="T16" s="87"/>
      <c r="U16" s="87"/>
      <c r="V16" s="87"/>
      <c r="W16" s="87"/>
      <c r="X16" s="87"/>
      <c r="Y16" s="87"/>
      <c r="Z16" s="87"/>
    </row>
    <row r="17" ht="30.75" customHeight="1">
      <c r="A17" s="73">
        <v>14.0</v>
      </c>
      <c r="B17" s="83" t="s">
        <v>100</v>
      </c>
      <c r="C17" s="89"/>
      <c r="D17" s="90" t="s">
        <v>101</v>
      </c>
      <c r="E17" s="91"/>
      <c r="F17" s="92"/>
      <c r="G17" s="92"/>
      <c r="H17" s="92"/>
      <c r="I17" s="87"/>
      <c r="J17" s="87"/>
      <c r="K17" s="87"/>
      <c r="L17" s="87"/>
      <c r="M17" s="87"/>
      <c r="N17" s="87"/>
      <c r="O17" s="87"/>
      <c r="P17" s="87"/>
      <c r="Q17" s="87"/>
      <c r="R17" s="87"/>
      <c r="S17" s="87"/>
      <c r="T17" s="87"/>
      <c r="U17" s="87"/>
      <c r="V17" s="87"/>
      <c r="W17" s="87"/>
      <c r="X17" s="87"/>
      <c r="Y17" s="87"/>
      <c r="Z17" s="87"/>
    </row>
    <row r="18" ht="36.0" customHeight="1">
      <c r="A18" s="73">
        <v>15.0</v>
      </c>
      <c r="B18" s="83" t="s">
        <v>102</v>
      </c>
      <c r="C18" s="84"/>
      <c r="D18" s="80">
        <v>1.0</v>
      </c>
      <c r="E18" s="81" t="s">
        <v>103</v>
      </c>
      <c r="F18" s="87"/>
      <c r="G18" s="93"/>
      <c r="H18" s="93"/>
      <c r="I18" s="87"/>
      <c r="J18" s="87"/>
      <c r="K18" s="87"/>
      <c r="L18" s="87"/>
      <c r="M18" s="87"/>
      <c r="N18" s="87"/>
      <c r="O18" s="87"/>
      <c r="P18" s="87"/>
      <c r="Q18" s="87"/>
      <c r="R18" s="87"/>
      <c r="S18" s="87"/>
      <c r="T18" s="87"/>
      <c r="U18" s="87"/>
      <c r="V18" s="87"/>
      <c r="W18" s="87"/>
      <c r="X18" s="87"/>
      <c r="Y18" s="87"/>
      <c r="Z18" s="87"/>
    </row>
    <row r="19" ht="36.0" customHeight="1">
      <c r="A19" s="73">
        <v>16.0</v>
      </c>
      <c r="B19" s="52" t="s">
        <v>104</v>
      </c>
      <c r="C19" s="79"/>
      <c r="D19" s="80">
        <v>2.0</v>
      </c>
      <c r="E19" s="81" t="s">
        <v>105</v>
      </c>
      <c r="F19" s="94"/>
      <c r="G19" s="87"/>
      <c r="H19" s="95"/>
      <c r="I19" s="87"/>
      <c r="J19" s="87"/>
      <c r="K19" s="87"/>
      <c r="L19" s="87"/>
      <c r="M19" s="87"/>
      <c r="N19" s="87"/>
      <c r="O19" s="87"/>
      <c r="P19" s="87"/>
      <c r="Q19" s="87"/>
      <c r="R19" s="87"/>
      <c r="S19" s="87"/>
      <c r="T19" s="87"/>
      <c r="U19" s="87"/>
      <c r="V19" s="87"/>
      <c r="W19" s="87"/>
      <c r="X19" s="87"/>
      <c r="Y19" s="87"/>
      <c r="Z19" s="87"/>
    </row>
    <row r="20" ht="30.75" customHeight="1">
      <c r="A20" s="73">
        <v>17.0</v>
      </c>
      <c r="B20" s="52" t="s">
        <v>106</v>
      </c>
      <c r="C20" s="79"/>
      <c r="D20" s="80">
        <v>3.0</v>
      </c>
      <c r="E20" s="81" t="s">
        <v>107</v>
      </c>
      <c r="F20" s="96"/>
      <c r="G20" s="87"/>
      <c r="H20" s="97"/>
      <c r="I20" s="87"/>
      <c r="J20" s="87"/>
      <c r="K20" s="87"/>
      <c r="L20" s="87"/>
      <c r="M20" s="87"/>
      <c r="N20" s="87"/>
      <c r="O20" s="87"/>
      <c r="P20" s="87"/>
      <c r="Q20" s="87"/>
      <c r="R20" s="87"/>
      <c r="S20" s="87"/>
      <c r="T20" s="87"/>
      <c r="U20" s="87"/>
      <c r="V20" s="87"/>
      <c r="W20" s="87"/>
      <c r="X20" s="87"/>
      <c r="Y20" s="87"/>
      <c r="Z20" s="87"/>
    </row>
    <row r="21" ht="30.75" customHeight="1">
      <c r="A21" s="73">
        <v>18.0</v>
      </c>
      <c r="B21" s="52" t="s">
        <v>108</v>
      </c>
      <c r="C21" s="79"/>
      <c r="D21" s="80">
        <v>4.0</v>
      </c>
      <c r="E21" s="81" t="s">
        <v>109</v>
      </c>
      <c r="F21" s="96"/>
      <c r="G21" s="98"/>
      <c r="H21" s="5"/>
      <c r="I21" s="87"/>
      <c r="J21" s="87"/>
      <c r="K21" s="87"/>
      <c r="L21" s="87"/>
      <c r="M21" s="87"/>
      <c r="N21" s="87"/>
      <c r="O21" s="87"/>
      <c r="P21" s="87"/>
      <c r="Q21" s="87"/>
      <c r="R21" s="87"/>
      <c r="S21" s="87"/>
      <c r="T21" s="87"/>
      <c r="U21" s="87"/>
      <c r="V21" s="87"/>
      <c r="W21" s="87"/>
      <c r="X21" s="87"/>
      <c r="Y21" s="87"/>
      <c r="Z21" s="87"/>
    </row>
    <row r="22" ht="30.75" customHeight="1">
      <c r="A22" s="73">
        <v>19.0</v>
      </c>
      <c r="B22" s="83" t="s">
        <v>110</v>
      </c>
      <c r="C22" s="84"/>
      <c r="D22" s="80">
        <v>5.0</v>
      </c>
      <c r="E22" s="81" t="s">
        <v>28</v>
      </c>
      <c r="F22" s="96"/>
      <c r="G22" s="98"/>
      <c r="H22" s="5"/>
      <c r="I22" s="15"/>
      <c r="J22" s="15"/>
      <c r="K22" s="15"/>
      <c r="L22" s="15"/>
      <c r="M22" s="15"/>
      <c r="N22" s="15"/>
      <c r="O22" s="15"/>
      <c r="P22" s="15"/>
      <c r="Q22" s="15"/>
      <c r="R22" s="15"/>
      <c r="S22" s="15"/>
      <c r="T22" s="15"/>
      <c r="U22" s="15"/>
      <c r="V22" s="15"/>
      <c r="W22" s="15"/>
      <c r="X22" s="15"/>
      <c r="Y22" s="15"/>
      <c r="Z22" s="15"/>
    </row>
    <row r="23" ht="12.75" customHeight="1">
      <c r="A23" s="99"/>
      <c r="B23" s="100"/>
      <c r="C23" s="101"/>
      <c r="D23" s="80">
        <v>6.0</v>
      </c>
      <c r="E23" s="81" t="s">
        <v>111</v>
      </c>
      <c r="F23" s="96"/>
      <c r="G23" s="98"/>
      <c r="H23" s="5"/>
      <c r="I23" s="67"/>
      <c r="J23" s="67"/>
      <c r="K23" s="67"/>
      <c r="L23" s="67"/>
      <c r="M23" s="67"/>
      <c r="N23" s="67"/>
      <c r="O23" s="67"/>
      <c r="P23" s="67"/>
      <c r="Q23" s="67"/>
      <c r="R23" s="67"/>
      <c r="S23" s="67"/>
      <c r="T23" s="67"/>
      <c r="U23" s="67"/>
      <c r="V23" s="67"/>
      <c r="W23" s="67"/>
      <c r="X23" s="67"/>
      <c r="Y23" s="67"/>
      <c r="Z23" s="67"/>
    </row>
    <row r="24" ht="18.75" customHeight="1">
      <c r="A24" s="99"/>
      <c r="B24" s="100"/>
      <c r="C24" s="101"/>
      <c r="D24" s="80">
        <v>7.0</v>
      </c>
      <c r="E24" s="81" t="s">
        <v>112</v>
      </c>
      <c r="F24" s="95"/>
      <c r="G24" s="102"/>
      <c r="H24" s="102"/>
      <c r="I24" s="67"/>
      <c r="J24" s="67"/>
      <c r="K24" s="67"/>
      <c r="L24" s="67"/>
      <c r="M24" s="67"/>
      <c r="N24" s="67"/>
      <c r="O24" s="67"/>
      <c r="P24" s="67"/>
      <c r="Q24" s="67"/>
      <c r="R24" s="67"/>
      <c r="S24" s="67"/>
      <c r="T24" s="67"/>
      <c r="U24" s="67"/>
      <c r="V24" s="67"/>
      <c r="W24" s="67"/>
      <c r="X24" s="67"/>
      <c r="Y24" s="67"/>
      <c r="Z24" s="67"/>
    </row>
    <row r="25" ht="14.25" customHeight="1">
      <c r="A25" s="99"/>
      <c r="B25" s="100"/>
      <c r="C25" s="101"/>
      <c r="D25" s="80">
        <v>8.0</v>
      </c>
      <c r="E25" s="81" t="s">
        <v>113</v>
      </c>
      <c r="F25" s="97"/>
      <c r="G25" s="102"/>
      <c r="H25" s="102"/>
      <c r="I25" s="67"/>
      <c r="J25" s="67"/>
      <c r="K25" s="67"/>
      <c r="L25" s="67"/>
      <c r="M25" s="67"/>
      <c r="N25" s="67"/>
      <c r="O25" s="67"/>
      <c r="P25" s="67"/>
      <c r="Q25" s="67"/>
      <c r="R25" s="67"/>
      <c r="S25" s="67"/>
      <c r="T25" s="67"/>
      <c r="U25" s="67"/>
      <c r="V25" s="67"/>
      <c r="W25" s="67"/>
      <c r="X25" s="67"/>
      <c r="Y25" s="67"/>
      <c r="Z25" s="67"/>
    </row>
    <row r="26" ht="14.25" customHeight="1">
      <c r="A26" s="99"/>
      <c r="B26" s="100"/>
      <c r="C26" s="101"/>
      <c r="D26" s="80">
        <v>9.0</v>
      </c>
      <c r="E26" s="81" t="s">
        <v>114</v>
      </c>
      <c r="F26" s="67"/>
      <c r="G26" s="67"/>
      <c r="H26" s="67"/>
      <c r="I26" s="67"/>
      <c r="J26" s="67"/>
      <c r="K26" s="67"/>
      <c r="L26" s="67"/>
      <c r="M26" s="67"/>
      <c r="N26" s="67"/>
      <c r="O26" s="67"/>
      <c r="P26" s="67"/>
      <c r="Q26" s="67"/>
      <c r="R26" s="67"/>
      <c r="S26" s="67"/>
      <c r="T26" s="67"/>
      <c r="U26" s="67"/>
      <c r="V26" s="67"/>
      <c r="W26" s="67"/>
      <c r="X26" s="67"/>
      <c r="Y26" s="67"/>
      <c r="Z26" s="67"/>
    </row>
    <row r="27" ht="14.25" customHeight="1">
      <c r="A27" s="99"/>
      <c r="B27" s="100"/>
      <c r="C27" s="101"/>
      <c r="D27" s="80">
        <v>10.0</v>
      </c>
      <c r="E27" s="41" t="s">
        <v>115</v>
      </c>
      <c r="F27" s="67"/>
      <c r="G27" s="67"/>
      <c r="H27" s="67"/>
      <c r="I27" s="67"/>
      <c r="J27" s="67"/>
      <c r="K27" s="67"/>
      <c r="L27" s="67"/>
      <c r="M27" s="67"/>
      <c r="N27" s="67"/>
      <c r="O27" s="67"/>
      <c r="P27" s="67"/>
      <c r="Q27" s="67"/>
      <c r="R27" s="67"/>
      <c r="S27" s="67"/>
      <c r="T27" s="67"/>
      <c r="U27" s="67"/>
      <c r="V27" s="67"/>
      <c r="W27" s="67"/>
      <c r="X27" s="67"/>
      <c r="Y27" s="67"/>
      <c r="Z27" s="67"/>
    </row>
    <row r="28" ht="14.25" customHeight="1">
      <c r="A28" s="99"/>
      <c r="B28" s="100"/>
      <c r="C28" s="101"/>
      <c r="D28" s="80">
        <v>11.0</v>
      </c>
      <c r="E28" s="81" t="s">
        <v>116</v>
      </c>
      <c r="F28" s="67"/>
      <c r="G28" s="67"/>
      <c r="H28" s="67"/>
      <c r="I28" s="67"/>
      <c r="J28" s="67"/>
      <c r="K28" s="67"/>
      <c r="L28" s="67"/>
      <c r="M28" s="67"/>
      <c r="N28" s="67"/>
      <c r="O28" s="67"/>
      <c r="P28" s="67"/>
      <c r="Q28" s="67"/>
      <c r="R28" s="67"/>
      <c r="S28" s="67"/>
      <c r="T28" s="67"/>
      <c r="U28" s="67"/>
      <c r="V28" s="67"/>
      <c r="W28" s="67"/>
      <c r="X28" s="67"/>
      <c r="Y28" s="67"/>
      <c r="Z28" s="67"/>
    </row>
    <row r="29" ht="14.25" customHeight="1">
      <c r="A29" s="99"/>
      <c r="B29" s="100"/>
      <c r="C29" s="101"/>
      <c r="D29" s="80">
        <v>12.0</v>
      </c>
      <c r="E29" s="81" t="s">
        <v>117</v>
      </c>
      <c r="F29" s="67"/>
      <c r="G29" s="67"/>
      <c r="H29" s="67"/>
      <c r="I29" s="67"/>
      <c r="J29" s="67"/>
      <c r="K29" s="67"/>
      <c r="L29" s="67"/>
      <c r="M29" s="67"/>
      <c r="N29" s="67"/>
      <c r="O29" s="67"/>
      <c r="P29" s="67"/>
      <c r="Q29" s="67"/>
      <c r="R29" s="67"/>
      <c r="S29" s="67"/>
      <c r="T29" s="67"/>
      <c r="U29" s="67"/>
      <c r="V29" s="67"/>
      <c r="W29" s="67"/>
      <c r="X29" s="67"/>
      <c r="Y29" s="67"/>
      <c r="Z29" s="67"/>
    </row>
    <row r="30" ht="14.25" customHeight="1">
      <c r="A30" s="99"/>
      <c r="B30" s="100"/>
      <c r="C30" s="101"/>
      <c r="D30" s="80">
        <v>13.0</v>
      </c>
      <c r="E30" s="81" t="s">
        <v>118</v>
      </c>
      <c r="F30" s="67"/>
      <c r="G30" s="67"/>
      <c r="H30" s="67"/>
      <c r="I30" s="67"/>
      <c r="J30" s="67"/>
      <c r="K30" s="67"/>
      <c r="L30" s="67"/>
      <c r="M30" s="67"/>
      <c r="N30" s="67"/>
      <c r="O30" s="67"/>
      <c r="P30" s="67"/>
      <c r="Q30" s="67"/>
      <c r="R30" s="67"/>
      <c r="S30" s="67"/>
      <c r="T30" s="67"/>
      <c r="U30" s="67"/>
      <c r="V30" s="67"/>
      <c r="W30" s="67"/>
      <c r="X30" s="67"/>
      <c r="Y30" s="67"/>
      <c r="Z30" s="67"/>
    </row>
    <row r="31" ht="14.25" customHeight="1">
      <c r="A31" s="99"/>
      <c r="B31" s="100"/>
      <c r="C31" s="101"/>
      <c r="D31" s="80">
        <v>14.0</v>
      </c>
      <c r="E31" s="81" t="s">
        <v>119</v>
      </c>
      <c r="F31" s="67"/>
      <c r="G31" s="67"/>
      <c r="H31" s="67"/>
      <c r="I31" s="67"/>
      <c r="J31" s="67"/>
      <c r="K31" s="67"/>
      <c r="L31" s="67"/>
      <c r="M31" s="67"/>
      <c r="N31" s="67"/>
      <c r="O31" s="67"/>
      <c r="P31" s="67"/>
      <c r="Q31" s="67"/>
      <c r="R31" s="67"/>
      <c r="S31" s="67"/>
      <c r="T31" s="67"/>
      <c r="U31" s="67"/>
      <c r="V31" s="67"/>
      <c r="W31" s="67"/>
      <c r="X31" s="67"/>
      <c r="Y31" s="67"/>
      <c r="Z31" s="67"/>
    </row>
    <row r="32" ht="14.25" customHeight="1">
      <c r="A32" s="99"/>
      <c r="B32" s="100"/>
      <c r="C32" s="101"/>
      <c r="D32" s="80">
        <v>15.0</v>
      </c>
      <c r="E32" s="81" t="s">
        <v>120</v>
      </c>
      <c r="F32" s="67"/>
      <c r="G32" s="67"/>
      <c r="H32" s="67"/>
      <c r="I32" s="67"/>
      <c r="J32" s="67"/>
      <c r="K32" s="67"/>
      <c r="L32" s="67"/>
      <c r="M32" s="67"/>
      <c r="N32" s="67"/>
      <c r="O32" s="67"/>
      <c r="P32" s="67"/>
      <c r="Q32" s="67"/>
      <c r="R32" s="67"/>
      <c r="S32" s="67"/>
      <c r="T32" s="67"/>
      <c r="U32" s="67"/>
      <c r="V32" s="67"/>
      <c r="W32" s="67"/>
      <c r="X32" s="67"/>
      <c r="Y32" s="67"/>
      <c r="Z32" s="67"/>
    </row>
    <row r="33" ht="14.25" customHeight="1">
      <c r="A33" s="99"/>
      <c r="B33" s="100"/>
      <c r="C33" s="101"/>
      <c r="D33" s="80">
        <v>16.0</v>
      </c>
      <c r="E33" s="81" t="s">
        <v>121</v>
      </c>
      <c r="F33" s="67"/>
      <c r="G33" s="67"/>
      <c r="H33" s="67"/>
      <c r="I33" s="67"/>
      <c r="J33" s="67"/>
      <c r="K33" s="67"/>
      <c r="L33" s="67"/>
      <c r="M33" s="67"/>
      <c r="N33" s="67"/>
      <c r="O33" s="67"/>
      <c r="P33" s="67"/>
      <c r="Q33" s="67"/>
      <c r="R33" s="67"/>
      <c r="S33" s="67"/>
      <c r="T33" s="67"/>
      <c r="U33" s="67"/>
      <c r="V33" s="67"/>
      <c r="W33" s="67"/>
      <c r="X33" s="67"/>
      <c r="Y33" s="67"/>
      <c r="Z33" s="67"/>
    </row>
    <row r="34" ht="14.25" customHeight="1">
      <c r="A34" s="99"/>
      <c r="B34" s="100"/>
      <c r="C34" s="101"/>
      <c r="D34" s="80">
        <v>17.0</v>
      </c>
      <c r="E34" s="81" t="s">
        <v>122</v>
      </c>
      <c r="F34" s="67"/>
      <c r="G34" s="67"/>
      <c r="H34" s="67"/>
      <c r="I34" s="67"/>
      <c r="J34" s="67"/>
      <c r="K34" s="67"/>
      <c r="L34" s="67"/>
      <c r="M34" s="67"/>
      <c r="N34" s="67"/>
      <c r="O34" s="67"/>
      <c r="P34" s="67"/>
      <c r="Q34" s="67"/>
      <c r="R34" s="67"/>
      <c r="S34" s="67"/>
      <c r="T34" s="67"/>
      <c r="U34" s="67"/>
      <c r="V34" s="67"/>
      <c r="W34" s="67"/>
      <c r="X34" s="67"/>
      <c r="Y34" s="67"/>
      <c r="Z34" s="67"/>
    </row>
    <row r="35" ht="14.25" customHeight="1">
      <c r="A35" s="99"/>
      <c r="B35" s="100"/>
      <c r="C35" s="101"/>
      <c r="D35" s="80">
        <v>18.0</v>
      </c>
      <c r="E35" s="81" t="s">
        <v>123</v>
      </c>
      <c r="F35" s="67"/>
      <c r="G35" s="67"/>
      <c r="H35" s="67"/>
      <c r="I35" s="67"/>
      <c r="J35" s="67"/>
      <c r="K35" s="67"/>
      <c r="L35" s="67"/>
      <c r="M35" s="67"/>
      <c r="N35" s="67"/>
      <c r="O35" s="67"/>
      <c r="P35" s="67"/>
      <c r="Q35" s="67"/>
      <c r="R35" s="67"/>
      <c r="S35" s="67"/>
      <c r="T35" s="67"/>
      <c r="U35" s="67"/>
      <c r="V35" s="67"/>
      <c r="W35" s="67"/>
      <c r="X35" s="67"/>
      <c r="Y35" s="67"/>
      <c r="Z35" s="67"/>
    </row>
    <row r="36" ht="14.25" customHeight="1">
      <c r="A36" s="99"/>
      <c r="B36" s="100"/>
      <c r="C36" s="101"/>
      <c r="D36" s="80">
        <v>19.0</v>
      </c>
      <c r="E36" s="81" t="s">
        <v>124</v>
      </c>
      <c r="F36" s="67"/>
      <c r="G36" s="67"/>
      <c r="H36" s="67"/>
      <c r="I36" s="67"/>
      <c r="J36" s="67"/>
      <c r="K36" s="67"/>
      <c r="L36" s="67"/>
      <c r="M36" s="67"/>
      <c r="N36" s="67"/>
      <c r="O36" s="67"/>
      <c r="P36" s="67"/>
      <c r="Q36" s="67"/>
      <c r="R36" s="67"/>
      <c r="S36" s="67"/>
      <c r="T36" s="67"/>
      <c r="U36" s="67"/>
      <c r="V36" s="67"/>
      <c r="W36" s="67"/>
      <c r="X36" s="67"/>
      <c r="Y36" s="67"/>
      <c r="Z36" s="67"/>
    </row>
    <row r="37" ht="14.25" customHeight="1">
      <c r="A37" s="99"/>
      <c r="B37" s="100"/>
      <c r="C37" s="101"/>
      <c r="D37" s="80">
        <v>20.0</v>
      </c>
      <c r="E37" s="81" t="s">
        <v>125</v>
      </c>
      <c r="F37" s="67"/>
      <c r="G37" s="67"/>
      <c r="H37" s="67"/>
      <c r="I37" s="67"/>
      <c r="J37" s="67"/>
      <c r="K37" s="67"/>
      <c r="L37" s="67"/>
      <c r="M37" s="67"/>
      <c r="N37" s="67"/>
      <c r="O37" s="67"/>
      <c r="P37" s="67"/>
      <c r="Q37" s="67"/>
      <c r="R37" s="67"/>
      <c r="S37" s="67"/>
      <c r="T37" s="67"/>
      <c r="U37" s="67"/>
      <c r="V37" s="67"/>
      <c r="W37" s="67"/>
      <c r="X37" s="67"/>
      <c r="Y37" s="67"/>
      <c r="Z37" s="67"/>
    </row>
    <row r="38" ht="14.25" customHeight="1">
      <c r="A38" s="99"/>
      <c r="B38" s="100"/>
      <c r="C38" s="101"/>
      <c r="D38" s="80">
        <v>21.0</v>
      </c>
      <c r="E38" s="81" t="s">
        <v>126</v>
      </c>
      <c r="F38" s="67"/>
      <c r="G38" s="67"/>
      <c r="H38" s="67"/>
      <c r="I38" s="67"/>
      <c r="J38" s="67"/>
      <c r="K38" s="67"/>
      <c r="L38" s="67"/>
      <c r="M38" s="67"/>
      <c r="N38" s="67"/>
      <c r="O38" s="67"/>
      <c r="P38" s="67"/>
      <c r="Q38" s="67"/>
      <c r="R38" s="67"/>
      <c r="S38" s="67"/>
      <c r="T38" s="67"/>
      <c r="U38" s="67"/>
      <c r="V38" s="67"/>
      <c r="W38" s="67"/>
      <c r="X38" s="67"/>
      <c r="Y38" s="67"/>
      <c r="Z38" s="67"/>
    </row>
    <row r="39" ht="14.25" customHeight="1">
      <c r="A39" s="99"/>
      <c r="B39" s="100"/>
      <c r="C39" s="101"/>
      <c r="D39" s="80">
        <v>22.0</v>
      </c>
      <c r="E39" s="81" t="s">
        <v>127</v>
      </c>
      <c r="F39" s="67"/>
      <c r="G39" s="67"/>
      <c r="H39" s="67"/>
      <c r="I39" s="67"/>
      <c r="J39" s="67"/>
      <c r="K39" s="67"/>
      <c r="L39" s="67"/>
      <c r="M39" s="67"/>
      <c r="N39" s="67"/>
      <c r="O39" s="67"/>
      <c r="P39" s="67"/>
      <c r="Q39" s="67"/>
      <c r="R39" s="67"/>
      <c r="S39" s="67"/>
      <c r="T39" s="67"/>
      <c r="U39" s="67"/>
      <c r="V39" s="67"/>
      <c r="W39" s="67"/>
      <c r="X39" s="67"/>
      <c r="Y39" s="67"/>
      <c r="Z39" s="67"/>
    </row>
    <row r="40" ht="14.25" customHeight="1">
      <c r="A40" s="99"/>
      <c r="B40" s="100"/>
      <c r="C40" s="101"/>
      <c r="D40" s="80">
        <v>23.0</v>
      </c>
      <c r="E40" s="81" t="s">
        <v>128</v>
      </c>
      <c r="F40" s="67"/>
      <c r="G40" s="67"/>
      <c r="H40" s="67"/>
      <c r="I40" s="67"/>
      <c r="J40" s="67"/>
      <c r="K40" s="67"/>
      <c r="L40" s="67"/>
      <c r="M40" s="67"/>
      <c r="N40" s="67"/>
      <c r="O40" s="67"/>
      <c r="P40" s="67"/>
      <c r="Q40" s="67"/>
      <c r="R40" s="67"/>
      <c r="S40" s="67"/>
      <c r="T40" s="67"/>
      <c r="U40" s="67"/>
      <c r="V40" s="67"/>
      <c r="W40" s="67"/>
      <c r="X40" s="67"/>
      <c r="Y40" s="67"/>
      <c r="Z40" s="67"/>
    </row>
    <row r="41" ht="14.25" customHeight="1">
      <c r="A41" s="99"/>
      <c r="B41" s="100"/>
      <c r="C41" s="101"/>
      <c r="D41" s="82">
        <v>24.0</v>
      </c>
      <c r="E41" s="56" t="s">
        <v>129</v>
      </c>
      <c r="F41" s="67"/>
      <c r="G41" s="67"/>
      <c r="H41" s="67"/>
      <c r="I41" s="67"/>
      <c r="J41" s="67"/>
      <c r="K41" s="67"/>
      <c r="L41" s="67"/>
      <c r="M41" s="67"/>
      <c r="N41" s="67"/>
      <c r="O41" s="67"/>
      <c r="P41" s="67"/>
      <c r="Q41" s="67"/>
      <c r="R41" s="67"/>
      <c r="S41" s="67"/>
      <c r="T41" s="67"/>
      <c r="U41" s="67"/>
      <c r="V41" s="67"/>
      <c r="W41" s="67"/>
      <c r="X41" s="67"/>
      <c r="Y41" s="67"/>
      <c r="Z41" s="67"/>
    </row>
    <row r="42" ht="14.25" customHeight="1">
      <c r="A42" s="99"/>
      <c r="B42" s="100"/>
      <c r="C42" s="101"/>
      <c r="D42" s="82">
        <v>25.0</v>
      </c>
      <c r="E42" s="56" t="s">
        <v>130</v>
      </c>
      <c r="F42" s="67"/>
      <c r="G42" s="67"/>
      <c r="H42" s="67"/>
      <c r="I42" s="67"/>
      <c r="J42" s="67"/>
      <c r="K42" s="67"/>
      <c r="L42" s="67"/>
      <c r="M42" s="67"/>
      <c r="N42" s="67"/>
      <c r="O42" s="67"/>
      <c r="P42" s="67"/>
      <c r="Q42" s="67"/>
      <c r="R42" s="67"/>
      <c r="S42" s="67"/>
      <c r="T42" s="67"/>
      <c r="U42" s="67"/>
      <c r="V42" s="67"/>
      <c r="W42" s="67"/>
      <c r="X42" s="67"/>
      <c r="Y42" s="67"/>
      <c r="Z42" s="67"/>
    </row>
    <row r="43" ht="14.25" customHeight="1">
      <c r="A43" s="99"/>
      <c r="B43" s="100"/>
      <c r="C43" s="101"/>
      <c r="D43" s="82">
        <v>26.0</v>
      </c>
      <c r="E43" s="56" t="s">
        <v>131</v>
      </c>
      <c r="F43" s="67"/>
      <c r="G43" s="67"/>
      <c r="H43" s="67"/>
      <c r="I43" s="67"/>
      <c r="J43" s="67"/>
      <c r="K43" s="67"/>
      <c r="L43" s="67"/>
      <c r="M43" s="67"/>
      <c r="N43" s="67"/>
      <c r="O43" s="67"/>
      <c r="P43" s="67"/>
      <c r="Q43" s="67"/>
      <c r="R43" s="67"/>
      <c r="S43" s="67"/>
      <c r="T43" s="67"/>
      <c r="U43" s="67"/>
      <c r="V43" s="67"/>
      <c r="W43" s="67"/>
      <c r="X43" s="67"/>
      <c r="Y43" s="67"/>
      <c r="Z43" s="67"/>
    </row>
    <row r="44" ht="14.25" customHeight="1">
      <c r="A44" s="99"/>
      <c r="B44" s="100"/>
      <c r="C44" s="101"/>
      <c r="D44" s="82">
        <v>27.0</v>
      </c>
      <c r="E44" s="56" t="s">
        <v>132</v>
      </c>
      <c r="F44" s="67"/>
      <c r="G44" s="67"/>
      <c r="H44" s="67"/>
      <c r="I44" s="67"/>
      <c r="J44" s="67"/>
      <c r="K44" s="67"/>
      <c r="L44" s="67"/>
      <c r="M44" s="67"/>
      <c r="N44" s="67"/>
      <c r="O44" s="67"/>
      <c r="P44" s="67"/>
      <c r="Q44" s="67"/>
      <c r="R44" s="67"/>
      <c r="S44" s="67"/>
      <c r="T44" s="67"/>
      <c r="U44" s="67"/>
      <c r="V44" s="67"/>
      <c r="W44" s="67"/>
      <c r="X44" s="67"/>
      <c r="Y44" s="67"/>
      <c r="Z44" s="67"/>
    </row>
    <row r="45" ht="14.25" customHeight="1">
      <c r="A45" s="99"/>
      <c r="B45" s="100"/>
      <c r="C45" s="101"/>
      <c r="D45" s="82">
        <v>29.0</v>
      </c>
      <c r="E45" s="56" t="s">
        <v>133</v>
      </c>
      <c r="F45" s="67"/>
      <c r="G45" s="67"/>
      <c r="H45" s="67"/>
      <c r="I45" s="67"/>
      <c r="J45" s="67"/>
      <c r="K45" s="67"/>
      <c r="L45" s="67"/>
      <c r="M45" s="67"/>
      <c r="N45" s="67"/>
      <c r="O45" s="67"/>
      <c r="P45" s="67"/>
      <c r="Q45" s="67"/>
      <c r="R45" s="67"/>
      <c r="S45" s="67"/>
      <c r="T45" s="67"/>
      <c r="U45" s="67"/>
      <c r="V45" s="67"/>
      <c r="W45" s="67"/>
      <c r="X45" s="67"/>
      <c r="Y45" s="67"/>
      <c r="Z45" s="67"/>
    </row>
    <row r="46" ht="14.25" customHeight="1">
      <c r="A46" s="99"/>
      <c r="B46" s="100"/>
      <c r="C46" s="101"/>
      <c r="D46" s="82">
        <v>30.0</v>
      </c>
      <c r="E46" s="56" t="s">
        <v>134</v>
      </c>
      <c r="F46" s="67"/>
      <c r="G46" s="67"/>
      <c r="H46" s="67"/>
      <c r="I46" s="67"/>
      <c r="J46" s="67"/>
      <c r="K46" s="67"/>
      <c r="L46" s="67"/>
      <c r="M46" s="67"/>
      <c r="N46" s="67"/>
      <c r="O46" s="67"/>
      <c r="P46" s="67"/>
      <c r="Q46" s="67"/>
      <c r="R46" s="67"/>
      <c r="S46" s="67"/>
      <c r="T46" s="67"/>
      <c r="U46" s="67"/>
      <c r="V46" s="67"/>
      <c r="W46" s="67"/>
      <c r="X46" s="67"/>
      <c r="Y46" s="67"/>
      <c r="Z46" s="67"/>
    </row>
    <row r="47" ht="14.25" customHeight="1">
      <c r="A47" s="99"/>
      <c r="B47" s="100"/>
      <c r="C47" s="101"/>
      <c r="D47" s="90" t="s">
        <v>135</v>
      </c>
      <c r="E47" s="91"/>
      <c r="F47" s="67"/>
      <c r="G47" s="67"/>
      <c r="H47" s="67"/>
      <c r="I47" s="67"/>
      <c r="J47" s="67"/>
      <c r="K47" s="67"/>
      <c r="L47" s="67"/>
      <c r="M47" s="67"/>
      <c r="N47" s="67"/>
      <c r="O47" s="67"/>
      <c r="P47" s="67"/>
      <c r="Q47" s="67"/>
      <c r="R47" s="67"/>
      <c r="S47" s="67"/>
      <c r="T47" s="67"/>
      <c r="U47" s="67"/>
      <c r="V47" s="67"/>
      <c r="W47" s="67"/>
      <c r="X47" s="67"/>
      <c r="Y47" s="67"/>
      <c r="Z47" s="67"/>
    </row>
    <row r="48" ht="14.25" customHeight="1">
      <c r="A48" s="99"/>
      <c r="B48" s="100"/>
      <c r="C48" s="101"/>
      <c r="D48" s="82">
        <v>1.0</v>
      </c>
      <c r="E48" s="56" t="s">
        <v>136</v>
      </c>
      <c r="F48" s="67"/>
      <c r="G48" s="67"/>
      <c r="H48" s="67"/>
      <c r="I48" s="67"/>
      <c r="J48" s="67"/>
      <c r="K48" s="67"/>
      <c r="L48" s="67"/>
      <c r="M48" s="67"/>
      <c r="N48" s="67"/>
      <c r="O48" s="67"/>
      <c r="P48" s="67"/>
      <c r="Q48" s="67"/>
      <c r="R48" s="67"/>
      <c r="S48" s="67"/>
      <c r="T48" s="67"/>
      <c r="U48" s="67"/>
      <c r="V48" s="67"/>
      <c r="W48" s="67"/>
      <c r="X48" s="67"/>
      <c r="Y48" s="67"/>
      <c r="Z48" s="67"/>
    </row>
    <row r="49" ht="14.25" customHeight="1">
      <c r="A49" s="99"/>
      <c r="B49" s="100"/>
      <c r="C49" s="101"/>
      <c r="D49" s="82">
        <v>2.0</v>
      </c>
      <c r="E49" s="56" t="s">
        <v>137</v>
      </c>
      <c r="F49" s="67"/>
      <c r="G49" s="67"/>
      <c r="H49" s="67"/>
      <c r="I49" s="67"/>
      <c r="J49" s="67"/>
      <c r="K49" s="67"/>
      <c r="L49" s="67"/>
      <c r="M49" s="67"/>
      <c r="N49" s="67"/>
      <c r="O49" s="67"/>
      <c r="P49" s="67"/>
      <c r="Q49" s="67"/>
      <c r="R49" s="67"/>
      <c r="S49" s="67"/>
      <c r="T49" s="67"/>
      <c r="U49" s="67"/>
      <c r="V49" s="67"/>
      <c r="W49" s="67"/>
      <c r="X49" s="67"/>
      <c r="Y49" s="67"/>
      <c r="Z49" s="67"/>
    </row>
    <row r="50" ht="14.25" customHeight="1">
      <c r="A50" s="99"/>
      <c r="B50" s="100"/>
      <c r="C50" s="101"/>
      <c r="D50" s="82">
        <v>3.0</v>
      </c>
      <c r="E50" s="56" t="s">
        <v>138</v>
      </c>
      <c r="F50" s="67"/>
      <c r="G50" s="67"/>
      <c r="H50" s="67"/>
      <c r="I50" s="67"/>
      <c r="J50" s="67"/>
      <c r="K50" s="67"/>
      <c r="L50" s="67"/>
      <c r="M50" s="67"/>
      <c r="N50" s="67"/>
      <c r="O50" s="67"/>
      <c r="P50" s="67"/>
      <c r="Q50" s="67"/>
      <c r="R50" s="67"/>
      <c r="S50" s="67"/>
      <c r="T50" s="67"/>
      <c r="U50" s="67"/>
      <c r="V50" s="67"/>
      <c r="W50" s="67"/>
      <c r="X50" s="67"/>
      <c r="Y50" s="67"/>
      <c r="Z50" s="67"/>
    </row>
    <row r="51" ht="14.25" customHeight="1">
      <c r="A51" s="99"/>
      <c r="B51" s="100"/>
      <c r="C51" s="101"/>
      <c r="D51" s="82">
        <v>4.0</v>
      </c>
      <c r="E51" s="56" t="s">
        <v>139</v>
      </c>
      <c r="F51" s="67"/>
      <c r="G51" s="67"/>
      <c r="H51" s="67"/>
      <c r="I51" s="67"/>
      <c r="J51" s="67"/>
      <c r="K51" s="67"/>
      <c r="L51" s="67"/>
      <c r="M51" s="67"/>
      <c r="N51" s="67"/>
      <c r="O51" s="67"/>
      <c r="P51" s="67"/>
      <c r="Q51" s="67"/>
      <c r="R51" s="67"/>
      <c r="S51" s="67"/>
      <c r="T51" s="67"/>
      <c r="U51" s="67"/>
      <c r="V51" s="67"/>
      <c r="W51" s="67"/>
      <c r="X51" s="67"/>
      <c r="Y51" s="67"/>
      <c r="Z51" s="67"/>
    </row>
    <row r="52" ht="14.25" customHeight="1">
      <c r="A52" s="99"/>
      <c r="B52" s="100"/>
      <c r="C52" s="101"/>
      <c r="D52" s="90" t="s">
        <v>140</v>
      </c>
      <c r="E52" s="91"/>
      <c r="F52" s="67"/>
      <c r="G52" s="67"/>
      <c r="H52" s="67"/>
      <c r="I52" s="67"/>
      <c r="J52" s="67"/>
      <c r="K52" s="67"/>
      <c r="L52" s="67"/>
      <c r="M52" s="67"/>
      <c r="N52" s="67"/>
      <c r="O52" s="67"/>
      <c r="P52" s="67"/>
      <c r="Q52" s="67"/>
      <c r="R52" s="67"/>
      <c r="S52" s="67"/>
      <c r="T52" s="67"/>
      <c r="U52" s="67"/>
      <c r="V52" s="67"/>
      <c r="W52" s="67"/>
      <c r="X52" s="67"/>
      <c r="Y52" s="67"/>
      <c r="Z52" s="67"/>
    </row>
    <row r="53" ht="14.25" customHeight="1">
      <c r="A53" s="99"/>
      <c r="B53" s="100"/>
      <c r="C53" s="101"/>
      <c r="D53" s="82">
        <v>1.0</v>
      </c>
      <c r="E53" s="56" t="s">
        <v>141</v>
      </c>
      <c r="F53" s="67"/>
      <c r="G53" s="67"/>
      <c r="H53" s="67"/>
      <c r="I53" s="67"/>
      <c r="J53" s="67"/>
      <c r="K53" s="67"/>
      <c r="L53" s="67"/>
      <c r="M53" s="67"/>
      <c r="N53" s="67"/>
      <c r="O53" s="67"/>
      <c r="P53" s="67"/>
      <c r="Q53" s="67"/>
      <c r="R53" s="67"/>
      <c r="S53" s="67"/>
      <c r="T53" s="67"/>
      <c r="U53" s="67"/>
      <c r="V53" s="67"/>
      <c r="W53" s="67"/>
      <c r="X53" s="67"/>
      <c r="Y53" s="67"/>
      <c r="Z53" s="67"/>
    </row>
    <row r="54" ht="14.25" customHeight="1">
      <c r="A54" s="99"/>
      <c r="B54" s="100"/>
      <c r="C54" s="101"/>
      <c r="D54" s="82">
        <v>2.0</v>
      </c>
      <c r="E54" s="56" t="s">
        <v>142</v>
      </c>
      <c r="F54" s="67"/>
      <c r="G54" s="67"/>
      <c r="H54" s="67"/>
      <c r="I54" s="67"/>
      <c r="J54" s="67"/>
      <c r="K54" s="67"/>
      <c r="L54" s="67"/>
      <c r="M54" s="67"/>
      <c r="N54" s="67"/>
      <c r="O54" s="67"/>
      <c r="P54" s="67"/>
      <c r="Q54" s="67"/>
      <c r="R54" s="67"/>
      <c r="S54" s="67"/>
      <c r="T54" s="67"/>
      <c r="U54" s="67"/>
      <c r="V54" s="67"/>
      <c r="W54" s="67"/>
      <c r="X54" s="67"/>
      <c r="Y54" s="67"/>
      <c r="Z54" s="67"/>
    </row>
    <row r="55" ht="14.25" customHeight="1">
      <c r="A55" s="99"/>
      <c r="B55" s="100"/>
      <c r="C55" s="101"/>
      <c r="D55" s="82">
        <v>3.0</v>
      </c>
      <c r="E55" s="56" t="s">
        <v>143</v>
      </c>
      <c r="F55" s="67"/>
      <c r="G55" s="67"/>
      <c r="H55" s="67"/>
      <c r="I55" s="67"/>
      <c r="J55" s="67"/>
      <c r="K55" s="67"/>
      <c r="L55" s="67"/>
      <c r="M55" s="67"/>
      <c r="N55" s="67"/>
      <c r="O55" s="67"/>
      <c r="P55" s="67"/>
      <c r="Q55" s="67"/>
      <c r="R55" s="67"/>
      <c r="S55" s="67"/>
      <c r="T55" s="67"/>
      <c r="U55" s="67"/>
      <c r="V55" s="67"/>
      <c r="W55" s="67"/>
      <c r="X55" s="67"/>
      <c r="Y55" s="67"/>
      <c r="Z55" s="67"/>
    </row>
    <row r="56" ht="14.25" customHeight="1">
      <c r="A56" s="99"/>
      <c r="B56" s="100"/>
      <c r="C56" s="101"/>
      <c r="D56" s="82">
        <v>4.0</v>
      </c>
      <c r="E56" s="56" t="s">
        <v>144</v>
      </c>
      <c r="F56" s="67"/>
      <c r="G56" s="67"/>
      <c r="H56" s="67"/>
      <c r="I56" s="67"/>
      <c r="J56" s="67"/>
      <c r="K56" s="67"/>
      <c r="L56" s="67"/>
      <c r="M56" s="67"/>
      <c r="N56" s="67"/>
      <c r="O56" s="67"/>
      <c r="P56" s="67"/>
      <c r="Q56" s="67"/>
      <c r="R56" s="67"/>
      <c r="S56" s="67"/>
      <c r="T56" s="67"/>
      <c r="U56" s="67"/>
      <c r="V56" s="67"/>
      <c r="W56" s="67"/>
      <c r="X56" s="67"/>
      <c r="Y56" s="67"/>
      <c r="Z56" s="67"/>
    </row>
    <row r="57" ht="14.25" customHeight="1">
      <c r="A57" s="99"/>
      <c r="B57" s="100"/>
      <c r="C57" s="101"/>
      <c r="D57" s="82">
        <v>5.0</v>
      </c>
      <c r="E57" s="56" t="s">
        <v>145</v>
      </c>
      <c r="F57" s="67"/>
      <c r="G57" s="67"/>
      <c r="H57" s="67"/>
      <c r="I57" s="67"/>
      <c r="J57" s="67"/>
      <c r="K57" s="67"/>
      <c r="L57" s="67"/>
      <c r="M57" s="67"/>
      <c r="N57" s="67"/>
      <c r="O57" s="67"/>
      <c r="P57" s="67"/>
      <c r="Q57" s="67"/>
      <c r="R57" s="67"/>
      <c r="S57" s="67"/>
      <c r="T57" s="67"/>
      <c r="U57" s="67"/>
      <c r="V57" s="67"/>
      <c r="W57" s="67"/>
      <c r="X57" s="67"/>
      <c r="Y57" s="67"/>
      <c r="Z57" s="67"/>
    </row>
    <row r="58" ht="14.25" customHeight="1">
      <c r="A58" s="99"/>
      <c r="B58" s="100"/>
      <c r="C58" s="101"/>
      <c r="D58" s="82">
        <v>6.0</v>
      </c>
      <c r="E58" s="56" t="s">
        <v>146</v>
      </c>
      <c r="F58" s="67"/>
      <c r="G58" s="67"/>
      <c r="H58" s="67"/>
      <c r="I58" s="67"/>
      <c r="J58" s="67"/>
      <c r="K58" s="67"/>
      <c r="L58" s="67"/>
      <c r="M58" s="67"/>
      <c r="N58" s="67"/>
      <c r="O58" s="67"/>
      <c r="P58" s="67"/>
      <c r="Q58" s="67"/>
      <c r="R58" s="67"/>
      <c r="S58" s="67"/>
      <c r="T58" s="67"/>
      <c r="U58" s="67"/>
      <c r="V58" s="67"/>
      <c r="W58" s="67"/>
      <c r="X58" s="67"/>
      <c r="Y58" s="67"/>
      <c r="Z58" s="67"/>
    </row>
    <row r="59" ht="14.25" customHeight="1">
      <c r="A59" s="99"/>
      <c r="B59" s="100"/>
      <c r="C59" s="101"/>
      <c r="D59" s="103" t="s">
        <v>147</v>
      </c>
      <c r="E59" s="103"/>
      <c r="F59" s="67"/>
      <c r="G59" s="67"/>
      <c r="H59" s="67"/>
      <c r="I59" s="67"/>
      <c r="J59" s="67"/>
      <c r="K59" s="67"/>
      <c r="L59" s="67"/>
      <c r="M59" s="67"/>
      <c r="N59" s="67"/>
      <c r="O59" s="67"/>
      <c r="P59" s="67"/>
      <c r="Q59" s="67"/>
      <c r="R59" s="67"/>
      <c r="S59" s="67"/>
      <c r="T59" s="67"/>
      <c r="U59" s="67"/>
      <c r="V59" s="67"/>
      <c r="W59" s="67"/>
      <c r="X59" s="67"/>
      <c r="Y59" s="67"/>
      <c r="Z59" s="67"/>
    </row>
    <row r="60" ht="14.25" customHeight="1">
      <c r="A60" s="99"/>
      <c r="B60" s="100"/>
      <c r="C60" s="101"/>
      <c r="D60" s="80">
        <v>1.0</v>
      </c>
      <c r="E60" s="81" t="s">
        <v>148</v>
      </c>
      <c r="F60" s="67"/>
      <c r="G60" s="67"/>
      <c r="H60" s="67"/>
      <c r="I60" s="67"/>
      <c r="J60" s="67"/>
      <c r="K60" s="67"/>
      <c r="L60" s="67"/>
      <c r="M60" s="67"/>
      <c r="N60" s="67"/>
      <c r="O60" s="67"/>
      <c r="P60" s="67"/>
      <c r="Q60" s="67"/>
      <c r="R60" s="67"/>
      <c r="S60" s="67"/>
      <c r="T60" s="67"/>
      <c r="U60" s="67"/>
      <c r="V60" s="67"/>
      <c r="W60" s="67"/>
      <c r="X60" s="67"/>
      <c r="Y60" s="67"/>
      <c r="Z60" s="67"/>
    </row>
    <row r="61" ht="14.25" customHeight="1">
      <c r="A61" s="99"/>
      <c r="B61" s="100"/>
      <c r="C61" s="101"/>
      <c r="D61" s="80">
        <v>2.0</v>
      </c>
      <c r="E61" s="81" t="s">
        <v>149</v>
      </c>
      <c r="F61" s="67"/>
      <c r="G61" s="67"/>
      <c r="H61" s="67"/>
      <c r="I61" s="67"/>
      <c r="J61" s="67"/>
      <c r="K61" s="67"/>
      <c r="L61" s="67"/>
      <c r="M61" s="67"/>
      <c r="N61" s="67"/>
      <c r="O61" s="67"/>
      <c r="P61" s="67"/>
      <c r="Q61" s="67"/>
      <c r="R61" s="67"/>
      <c r="S61" s="67"/>
      <c r="T61" s="67"/>
      <c r="U61" s="67"/>
      <c r="V61" s="67"/>
      <c r="W61" s="67"/>
      <c r="X61" s="67"/>
      <c r="Y61" s="67"/>
      <c r="Z61" s="67"/>
    </row>
    <row r="62" ht="14.25" customHeight="1">
      <c r="A62" s="99"/>
      <c r="B62" s="100"/>
      <c r="C62" s="101"/>
      <c r="D62" s="104" t="s">
        <v>150</v>
      </c>
      <c r="E62" s="105"/>
      <c r="F62" s="67"/>
      <c r="G62" s="67"/>
      <c r="H62" s="67"/>
      <c r="I62" s="67"/>
      <c r="J62" s="67"/>
      <c r="K62" s="67"/>
      <c r="L62" s="67"/>
      <c r="M62" s="67"/>
      <c r="N62" s="67"/>
      <c r="O62" s="67"/>
      <c r="P62" s="67"/>
      <c r="Q62" s="67"/>
      <c r="R62" s="67"/>
      <c r="S62" s="67"/>
      <c r="T62" s="67"/>
      <c r="U62" s="67"/>
      <c r="V62" s="67"/>
      <c r="W62" s="67"/>
      <c r="X62" s="67"/>
      <c r="Y62" s="67"/>
      <c r="Z62" s="67"/>
    </row>
    <row r="63" ht="14.25" customHeight="1">
      <c r="A63" s="99"/>
      <c r="B63" s="100"/>
      <c r="C63" s="101"/>
      <c r="D63" s="80">
        <v>1.0</v>
      </c>
      <c r="E63" s="81" t="s">
        <v>151</v>
      </c>
      <c r="F63" s="67"/>
      <c r="G63" s="67"/>
      <c r="H63" s="67"/>
      <c r="I63" s="67"/>
      <c r="J63" s="67"/>
      <c r="K63" s="67"/>
      <c r="L63" s="67"/>
      <c r="M63" s="67"/>
      <c r="N63" s="67"/>
      <c r="O63" s="67"/>
      <c r="P63" s="67"/>
      <c r="Q63" s="67"/>
      <c r="R63" s="67"/>
      <c r="S63" s="67"/>
      <c r="T63" s="67"/>
      <c r="U63" s="67"/>
      <c r="V63" s="67"/>
      <c r="W63" s="67"/>
      <c r="X63" s="67"/>
      <c r="Y63" s="67"/>
      <c r="Z63" s="67"/>
    </row>
    <row r="64" ht="14.25" customHeight="1">
      <c r="A64" s="99"/>
      <c r="B64" s="100"/>
      <c r="C64" s="101"/>
      <c r="D64" s="80">
        <v>2.0</v>
      </c>
      <c r="E64" s="28" t="s">
        <v>152</v>
      </c>
      <c r="F64" s="67"/>
      <c r="G64" s="67"/>
      <c r="H64" s="67"/>
      <c r="I64" s="67"/>
      <c r="J64" s="67"/>
      <c r="K64" s="67"/>
      <c r="L64" s="67"/>
      <c r="M64" s="67"/>
      <c r="N64" s="67"/>
      <c r="O64" s="67"/>
      <c r="P64" s="67"/>
      <c r="Q64" s="67"/>
      <c r="R64" s="67"/>
      <c r="S64" s="67"/>
      <c r="T64" s="67"/>
      <c r="U64" s="67"/>
      <c r="V64" s="67"/>
      <c r="W64" s="67"/>
      <c r="X64" s="67"/>
      <c r="Y64" s="67"/>
      <c r="Z64" s="67"/>
    </row>
    <row r="65" ht="14.25" customHeight="1">
      <c r="A65" s="99"/>
      <c r="B65" s="100"/>
      <c r="C65" s="101"/>
      <c r="D65" s="80">
        <v>3.0</v>
      </c>
      <c r="E65" s="28" t="s">
        <v>153</v>
      </c>
      <c r="F65" s="67"/>
      <c r="G65" s="67"/>
      <c r="H65" s="67"/>
      <c r="I65" s="67"/>
      <c r="J65" s="67"/>
      <c r="K65" s="67"/>
      <c r="L65" s="67"/>
      <c r="M65" s="67"/>
      <c r="N65" s="67"/>
      <c r="O65" s="67"/>
      <c r="P65" s="67"/>
      <c r="Q65" s="67"/>
      <c r="R65" s="67"/>
      <c r="S65" s="67"/>
      <c r="T65" s="67"/>
      <c r="U65" s="67"/>
      <c r="V65" s="67"/>
      <c r="W65" s="67"/>
      <c r="X65" s="67"/>
      <c r="Y65" s="67"/>
      <c r="Z65" s="67"/>
    </row>
    <row r="66" ht="14.25" customHeight="1">
      <c r="A66" s="99"/>
      <c r="B66" s="100"/>
      <c r="C66" s="101"/>
      <c r="D66" s="80">
        <v>4.0</v>
      </c>
      <c r="E66" s="28" t="s">
        <v>154</v>
      </c>
      <c r="F66" s="67"/>
      <c r="G66" s="67"/>
      <c r="H66" s="67"/>
      <c r="I66" s="67"/>
      <c r="J66" s="67"/>
      <c r="K66" s="67"/>
      <c r="L66" s="67"/>
      <c r="M66" s="67"/>
      <c r="N66" s="67"/>
      <c r="O66" s="67"/>
      <c r="P66" s="67"/>
      <c r="Q66" s="67"/>
      <c r="R66" s="67"/>
      <c r="S66" s="67"/>
      <c r="T66" s="67"/>
      <c r="U66" s="67"/>
      <c r="V66" s="67"/>
      <c r="W66" s="67"/>
      <c r="X66" s="67"/>
      <c r="Y66" s="67"/>
      <c r="Z66" s="67"/>
    </row>
    <row r="67" ht="14.25" customHeight="1">
      <c r="A67" s="99"/>
      <c r="B67" s="100"/>
      <c r="C67" s="101"/>
      <c r="D67" s="80">
        <v>5.0</v>
      </c>
      <c r="E67" s="28" t="s">
        <v>155</v>
      </c>
      <c r="F67" s="67"/>
      <c r="G67" s="67"/>
      <c r="H67" s="67"/>
      <c r="I67" s="67"/>
      <c r="J67" s="67"/>
      <c r="K67" s="67"/>
      <c r="L67" s="67"/>
      <c r="M67" s="67"/>
      <c r="N67" s="67"/>
      <c r="O67" s="67"/>
      <c r="P67" s="67"/>
      <c r="Q67" s="67"/>
      <c r="R67" s="67"/>
      <c r="S67" s="67"/>
      <c r="T67" s="67"/>
      <c r="U67" s="67"/>
      <c r="V67" s="67"/>
      <c r="W67" s="67"/>
      <c r="X67" s="67"/>
      <c r="Y67" s="67"/>
      <c r="Z67" s="67"/>
    </row>
    <row r="68" ht="14.25" customHeight="1">
      <c r="A68" s="99"/>
      <c r="B68" s="100"/>
      <c r="C68" s="101"/>
      <c r="D68" s="80">
        <v>6.0</v>
      </c>
      <c r="E68" s="28" t="s">
        <v>156</v>
      </c>
      <c r="F68" s="67"/>
      <c r="G68" s="67"/>
      <c r="H68" s="67"/>
      <c r="I68" s="67"/>
      <c r="J68" s="67"/>
      <c r="K68" s="67"/>
      <c r="L68" s="67"/>
      <c r="M68" s="67"/>
      <c r="N68" s="67"/>
      <c r="O68" s="67"/>
      <c r="P68" s="67"/>
      <c r="Q68" s="67"/>
      <c r="R68" s="67"/>
      <c r="S68" s="67"/>
      <c r="T68" s="67"/>
      <c r="U68" s="67"/>
      <c r="V68" s="67"/>
      <c r="W68" s="67"/>
      <c r="X68" s="67"/>
      <c r="Y68" s="67"/>
      <c r="Z68" s="67"/>
    </row>
    <row r="69" ht="14.25" customHeight="1">
      <c r="A69" s="99"/>
      <c r="B69" s="100"/>
      <c r="C69" s="101"/>
      <c r="D69" s="80">
        <v>7.0</v>
      </c>
      <c r="E69" s="28" t="s">
        <v>157</v>
      </c>
      <c r="F69" s="67"/>
      <c r="G69" s="67"/>
      <c r="H69" s="67"/>
      <c r="I69" s="67"/>
      <c r="J69" s="67"/>
      <c r="K69" s="67"/>
      <c r="L69" s="67"/>
      <c r="M69" s="67"/>
      <c r="N69" s="67"/>
      <c r="O69" s="67"/>
      <c r="P69" s="67"/>
      <c r="Q69" s="67"/>
      <c r="R69" s="67"/>
      <c r="S69" s="67"/>
      <c r="T69" s="67"/>
      <c r="U69" s="67"/>
      <c r="V69" s="67"/>
      <c r="W69" s="67"/>
      <c r="X69" s="67"/>
      <c r="Y69" s="67"/>
      <c r="Z69" s="67"/>
    </row>
    <row r="70" ht="14.25" customHeight="1">
      <c r="A70" s="99"/>
      <c r="B70" s="100"/>
      <c r="C70" s="101"/>
      <c r="D70" s="80">
        <v>8.0</v>
      </c>
      <c r="E70" s="28" t="s">
        <v>158</v>
      </c>
      <c r="F70" s="67"/>
      <c r="G70" s="67"/>
      <c r="H70" s="67"/>
      <c r="I70" s="67"/>
      <c r="J70" s="67"/>
      <c r="K70" s="67"/>
      <c r="L70" s="67"/>
      <c r="M70" s="67"/>
      <c r="N70" s="67"/>
      <c r="O70" s="67"/>
      <c r="P70" s="67"/>
      <c r="Q70" s="67"/>
      <c r="R70" s="67"/>
      <c r="S70" s="67"/>
      <c r="T70" s="67"/>
      <c r="U70" s="67"/>
      <c r="V70" s="67"/>
      <c r="W70" s="67"/>
      <c r="X70" s="67"/>
      <c r="Y70" s="67"/>
      <c r="Z70" s="67"/>
    </row>
    <row r="71" ht="14.25" customHeight="1">
      <c r="A71" s="99"/>
      <c r="B71" s="100"/>
      <c r="C71" s="101"/>
      <c r="D71" s="80">
        <v>9.0</v>
      </c>
      <c r="E71" s="28" t="s">
        <v>159</v>
      </c>
      <c r="F71" s="67"/>
      <c r="G71" s="67"/>
      <c r="H71" s="67"/>
      <c r="I71" s="67"/>
      <c r="J71" s="67"/>
      <c r="K71" s="67"/>
      <c r="L71" s="67"/>
      <c r="M71" s="67"/>
      <c r="N71" s="67"/>
      <c r="O71" s="67"/>
      <c r="P71" s="67"/>
      <c r="Q71" s="67"/>
      <c r="R71" s="67"/>
      <c r="S71" s="67"/>
      <c r="T71" s="67"/>
      <c r="U71" s="67"/>
      <c r="V71" s="67"/>
      <c r="W71" s="67"/>
      <c r="X71" s="67"/>
      <c r="Y71" s="67"/>
      <c r="Z71" s="67"/>
    </row>
    <row r="72" ht="14.25" customHeight="1">
      <c r="A72" s="99"/>
      <c r="B72" s="100"/>
      <c r="C72" s="101"/>
      <c r="D72" s="80">
        <v>10.0</v>
      </c>
      <c r="E72" s="28" t="s">
        <v>160</v>
      </c>
      <c r="F72" s="67"/>
      <c r="G72" s="67"/>
      <c r="H72" s="67"/>
      <c r="I72" s="67"/>
      <c r="J72" s="67"/>
      <c r="K72" s="67"/>
      <c r="L72" s="67"/>
      <c r="M72" s="67"/>
      <c r="N72" s="67"/>
      <c r="O72" s="67"/>
      <c r="P72" s="67"/>
      <c r="Q72" s="67"/>
      <c r="R72" s="67"/>
      <c r="S72" s="67"/>
      <c r="T72" s="67"/>
      <c r="U72" s="67"/>
      <c r="V72" s="67"/>
      <c r="W72" s="67"/>
      <c r="X72" s="67"/>
      <c r="Y72" s="67"/>
      <c r="Z72" s="67"/>
    </row>
    <row r="73" ht="14.25" customHeight="1">
      <c r="A73" s="99"/>
      <c r="B73" s="100"/>
      <c r="C73" s="101"/>
      <c r="D73" s="80">
        <v>11.0</v>
      </c>
      <c r="E73" s="28" t="s">
        <v>161</v>
      </c>
      <c r="F73" s="67"/>
      <c r="G73" s="67"/>
      <c r="H73" s="67"/>
      <c r="I73" s="67"/>
      <c r="J73" s="67"/>
      <c r="K73" s="67"/>
      <c r="L73" s="67"/>
      <c r="M73" s="67"/>
      <c r="N73" s="67"/>
      <c r="O73" s="67"/>
      <c r="P73" s="67"/>
      <c r="Q73" s="67"/>
      <c r="R73" s="67"/>
      <c r="S73" s="67"/>
      <c r="T73" s="67"/>
      <c r="U73" s="67"/>
      <c r="V73" s="67"/>
      <c r="W73" s="67"/>
      <c r="X73" s="67"/>
      <c r="Y73" s="67"/>
      <c r="Z73" s="67"/>
    </row>
    <row r="74" ht="14.25" customHeight="1">
      <c r="A74" s="99"/>
      <c r="B74" s="100"/>
      <c r="C74" s="101"/>
      <c r="D74" s="106" t="s">
        <v>162</v>
      </c>
      <c r="E74" s="107"/>
      <c r="F74" s="67"/>
      <c r="G74" s="67"/>
      <c r="H74" s="67"/>
      <c r="I74" s="67"/>
      <c r="J74" s="67"/>
      <c r="K74" s="67"/>
      <c r="L74" s="67"/>
      <c r="M74" s="67"/>
      <c r="N74" s="67"/>
      <c r="O74" s="67"/>
      <c r="P74" s="67"/>
      <c r="Q74" s="67"/>
      <c r="R74" s="67"/>
      <c r="S74" s="67"/>
      <c r="T74" s="67"/>
      <c r="U74" s="67"/>
      <c r="V74" s="67"/>
      <c r="W74" s="67"/>
      <c r="X74" s="67"/>
      <c r="Y74" s="67"/>
      <c r="Z74" s="67"/>
    </row>
    <row r="75" ht="14.25" customHeight="1">
      <c r="A75" s="99"/>
      <c r="B75" s="100"/>
      <c r="C75" s="101"/>
      <c r="D75" s="108">
        <v>1.0</v>
      </c>
      <c r="E75" s="81" t="s">
        <v>163</v>
      </c>
      <c r="F75" s="67"/>
      <c r="G75" s="67"/>
      <c r="H75" s="67"/>
      <c r="I75" s="67"/>
      <c r="J75" s="67"/>
      <c r="K75" s="67"/>
      <c r="L75" s="67"/>
      <c r="M75" s="67"/>
      <c r="N75" s="67"/>
      <c r="O75" s="67"/>
      <c r="P75" s="67"/>
      <c r="Q75" s="67"/>
      <c r="R75" s="67"/>
      <c r="S75" s="67"/>
      <c r="T75" s="67"/>
      <c r="U75" s="67"/>
      <c r="V75" s="67"/>
      <c r="W75" s="67"/>
      <c r="X75" s="67"/>
      <c r="Y75" s="67"/>
      <c r="Z75" s="67"/>
    </row>
    <row r="76" ht="14.25" customHeight="1">
      <c r="A76" s="99"/>
      <c r="B76" s="100"/>
      <c r="C76" s="101"/>
      <c r="D76" s="108">
        <v>2.0</v>
      </c>
      <c r="E76" s="81" t="s">
        <v>164</v>
      </c>
      <c r="F76" s="67"/>
      <c r="G76" s="67"/>
      <c r="H76" s="67"/>
      <c r="I76" s="67"/>
      <c r="J76" s="67"/>
      <c r="K76" s="67"/>
      <c r="L76" s="67"/>
      <c r="M76" s="67"/>
      <c r="N76" s="67"/>
      <c r="O76" s="67"/>
      <c r="P76" s="67"/>
      <c r="Q76" s="67"/>
      <c r="R76" s="67"/>
      <c r="S76" s="67"/>
      <c r="T76" s="67"/>
      <c r="U76" s="67"/>
      <c r="V76" s="67"/>
      <c r="W76" s="67"/>
      <c r="X76" s="67"/>
      <c r="Y76" s="67"/>
      <c r="Z76" s="67"/>
    </row>
    <row r="77" ht="14.25" customHeight="1">
      <c r="A77" s="99"/>
      <c r="B77" s="100"/>
      <c r="C77" s="101"/>
      <c r="D77" s="108">
        <v>3.0</v>
      </c>
      <c r="E77" s="81" t="s">
        <v>165</v>
      </c>
      <c r="F77" s="67"/>
      <c r="G77" s="67"/>
      <c r="H77" s="67"/>
      <c r="I77" s="67"/>
      <c r="J77" s="67"/>
      <c r="K77" s="67"/>
      <c r="L77" s="67"/>
      <c r="M77" s="67"/>
      <c r="N77" s="67"/>
      <c r="O77" s="67"/>
      <c r="P77" s="67"/>
      <c r="Q77" s="67"/>
      <c r="R77" s="67"/>
      <c r="S77" s="67"/>
      <c r="T77" s="67"/>
      <c r="U77" s="67"/>
      <c r="V77" s="67"/>
      <c r="W77" s="67"/>
      <c r="X77" s="67"/>
      <c r="Y77" s="67"/>
      <c r="Z77" s="67"/>
    </row>
    <row r="78" ht="14.25" customHeight="1">
      <c r="A78" s="99"/>
      <c r="B78" s="100"/>
      <c r="C78" s="101"/>
      <c r="D78" s="108">
        <v>4.0</v>
      </c>
      <c r="E78" s="81" t="s">
        <v>166</v>
      </c>
      <c r="F78" s="67"/>
      <c r="G78" s="67"/>
      <c r="H78" s="67"/>
      <c r="I78" s="67"/>
      <c r="J78" s="67"/>
      <c r="K78" s="67"/>
      <c r="L78" s="67"/>
      <c r="M78" s="67"/>
      <c r="N78" s="67"/>
      <c r="O78" s="67"/>
      <c r="P78" s="67"/>
      <c r="Q78" s="67"/>
      <c r="R78" s="67"/>
      <c r="S78" s="67"/>
      <c r="T78" s="67"/>
      <c r="U78" s="67"/>
      <c r="V78" s="67"/>
      <c r="W78" s="67"/>
      <c r="X78" s="67"/>
      <c r="Y78" s="67"/>
      <c r="Z78" s="67"/>
    </row>
    <row r="79" ht="14.25" customHeight="1">
      <c r="A79" s="99"/>
      <c r="B79" s="100"/>
      <c r="C79" s="101"/>
      <c r="D79" s="108">
        <v>5.0</v>
      </c>
      <c r="E79" s="81" t="s">
        <v>167</v>
      </c>
      <c r="F79" s="67"/>
      <c r="G79" s="67"/>
      <c r="H79" s="67"/>
      <c r="I79" s="67"/>
      <c r="J79" s="67"/>
      <c r="K79" s="67"/>
      <c r="L79" s="67"/>
      <c r="M79" s="67"/>
      <c r="N79" s="67"/>
      <c r="O79" s="67"/>
      <c r="P79" s="67"/>
      <c r="Q79" s="67"/>
      <c r="R79" s="67"/>
      <c r="S79" s="67"/>
      <c r="T79" s="67"/>
      <c r="U79" s="67"/>
      <c r="V79" s="67"/>
      <c r="W79" s="67"/>
      <c r="X79" s="67"/>
      <c r="Y79" s="67"/>
      <c r="Z79" s="67"/>
    </row>
    <row r="80" ht="14.25" customHeight="1">
      <c r="A80" s="99"/>
      <c r="B80" s="100"/>
      <c r="C80" s="101"/>
      <c r="D80" s="108">
        <v>6.0</v>
      </c>
      <c r="E80" s="81" t="s">
        <v>168</v>
      </c>
      <c r="F80" s="67"/>
      <c r="G80" s="67"/>
      <c r="H80" s="67"/>
      <c r="I80" s="67"/>
      <c r="J80" s="67"/>
      <c r="K80" s="67"/>
      <c r="L80" s="67"/>
      <c r="M80" s="67"/>
      <c r="N80" s="67"/>
      <c r="O80" s="67"/>
      <c r="P80" s="67"/>
      <c r="Q80" s="67"/>
      <c r="R80" s="67"/>
      <c r="S80" s="67"/>
      <c r="T80" s="67"/>
      <c r="U80" s="67"/>
      <c r="V80" s="67"/>
      <c r="W80" s="67"/>
      <c r="X80" s="67"/>
      <c r="Y80" s="67"/>
      <c r="Z80" s="67"/>
    </row>
    <row r="81" ht="14.25" customHeight="1">
      <c r="A81" s="99"/>
      <c r="B81" s="100"/>
      <c r="C81" s="101"/>
      <c r="D81" s="108">
        <v>7.0</v>
      </c>
      <c r="E81" s="81" t="s">
        <v>169</v>
      </c>
      <c r="F81" s="67"/>
      <c r="G81" s="67"/>
      <c r="H81" s="67"/>
      <c r="I81" s="67"/>
      <c r="J81" s="67"/>
      <c r="K81" s="67"/>
      <c r="L81" s="67"/>
      <c r="M81" s="67"/>
      <c r="N81" s="67"/>
      <c r="O81" s="67"/>
      <c r="P81" s="67"/>
      <c r="Q81" s="67"/>
      <c r="R81" s="67"/>
      <c r="S81" s="67"/>
      <c r="T81" s="67"/>
      <c r="U81" s="67"/>
      <c r="V81" s="67"/>
      <c r="W81" s="67"/>
      <c r="X81" s="67"/>
      <c r="Y81" s="67"/>
      <c r="Z81" s="67"/>
    </row>
    <row r="82" ht="14.25" customHeight="1">
      <c r="A82" s="99"/>
      <c r="B82" s="100"/>
      <c r="C82" s="101"/>
      <c r="D82" s="108">
        <v>8.0</v>
      </c>
      <c r="E82" s="81" t="s">
        <v>170</v>
      </c>
      <c r="F82" s="67"/>
      <c r="G82" s="67"/>
      <c r="H82" s="67"/>
      <c r="I82" s="67"/>
      <c r="J82" s="67"/>
      <c r="K82" s="67"/>
      <c r="L82" s="67"/>
      <c r="M82" s="67"/>
      <c r="N82" s="67"/>
      <c r="O82" s="67"/>
      <c r="P82" s="67"/>
      <c r="Q82" s="67"/>
      <c r="R82" s="67"/>
      <c r="S82" s="67"/>
      <c r="T82" s="67"/>
      <c r="U82" s="67"/>
      <c r="V82" s="67"/>
      <c r="W82" s="67"/>
      <c r="X82" s="67"/>
      <c r="Y82" s="67"/>
      <c r="Z82" s="67"/>
    </row>
    <row r="83" ht="14.25" customHeight="1">
      <c r="A83" s="99"/>
      <c r="B83" s="100"/>
      <c r="C83" s="101"/>
      <c r="D83" s="108">
        <v>9.0</v>
      </c>
      <c r="E83" s="81" t="s">
        <v>171</v>
      </c>
      <c r="F83" s="67"/>
      <c r="G83" s="67"/>
      <c r="H83" s="67"/>
      <c r="I83" s="67"/>
      <c r="J83" s="67"/>
      <c r="K83" s="67"/>
      <c r="L83" s="67"/>
      <c r="M83" s="67"/>
      <c r="N83" s="67"/>
      <c r="O83" s="67"/>
      <c r="P83" s="67"/>
      <c r="Q83" s="67"/>
      <c r="R83" s="67"/>
      <c r="S83" s="67"/>
      <c r="T83" s="67"/>
      <c r="U83" s="67"/>
      <c r="V83" s="67"/>
      <c r="W83" s="67"/>
      <c r="X83" s="67"/>
      <c r="Y83" s="67"/>
      <c r="Z83" s="67"/>
    </row>
    <row r="84" ht="14.25" customHeight="1">
      <c r="A84" s="99"/>
      <c r="B84" s="100"/>
      <c r="C84" s="101"/>
      <c r="D84" s="108">
        <v>10.0</v>
      </c>
      <c r="E84" s="81" t="s">
        <v>172</v>
      </c>
      <c r="F84" s="67"/>
      <c r="G84" s="67"/>
      <c r="H84" s="67"/>
      <c r="I84" s="67"/>
      <c r="J84" s="67"/>
      <c r="K84" s="67"/>
      <c r="L84" s="67"/>
      <c r="M84" s="67"/>
      <c r="N84" s="67"/>
      <c r="O84" s="67"/>
      <c r="P84" s="67"/>
      <c r="Q84" s="67"/>
      <c r="R84" s="67"/>
      <c r="S84" s="67"/>
      <c r="T84" s="67"/>
      <c r="U84" s="67"/>
      <c r="V84" s="67"/>
      <c r="W84" s="67"/>
      <c r="X84" s="67"/>
      <c r="Y84" s="67"/>
      <c r="Z84" s="67"/>
    </row>
    <row r="85" ht="14.25" customHeight="1">
      <c r="A85" s="99"/>
      <c r="B85" s="100"/>
      <c r="C85" s="101"/>
      <c r="D85" s="108">
        <v>11.0</v>
      </c>
      <c r="E85" s="81" t="s">
        <v>173</v>
      </c>
      <c r="F85" s="67"/>
      <c r="G85" s="67"/>
      <c r="H85" s="67"/>
      <c r="I85" s="67"/>
      <c r="J85" s="67"/>
      <c r="K85" s="67"/>
      <c r="L85" s="67"/>
      <c r="M85" s="67"/>
      <c r="N85" s="67"/>
      <c r="O85" s="67"/>
      <c r="P85" s="67"/>
      <c r="Q85" s="67"/>
      <c r="R85" s="67"/>
      <c r="S85" s="67"/>
      <c r="T85" s="67"/>
      <c r="U85" s="67"/>
      <c r="V85" s="67"/>
      <c r="W85" s="67"/>
      <c r="X85" s="67"/>
      <c r="Y85" s="67"/>
      <c r="Z85" s="67"/>
    </row>
    <row r="86" ht="14.25" customHeight="1">
      <c r="A86" s="99"/>
      <c r="B86" s="100"/>
      <c r="C86" s="101"/>
      <c r="D86" s="108">
        <v>12.0</v>
      </c>
      <c r="E86" s="81" t="s">
        <v>174</v>
      </c>
      <c r="F86" s="67"/>
      <c r="G86" s="67"/>
      <c r="H86" s="67"/>
      <c r="I86" s="67"/>
      <c r="J86" s="67"/>
      <c r="K86" s="67"/>
      <c r="L86" s="67"/>
      <c r="M86" s="67"/>
      <c r="N86" s="67"/>
      <c r="O86" s="67"/>
      <c r="P86" s="67"/>
      <c r="Q86" s="67"/>
      <c r="R86" s="67"/>
      <c r="S86" s="67"/>
      <c r="T86" s="67"/>
      <c r="U86" s="67"/>
      <c r="V86" s="67"/>
      <c r="W86" s="67"/>
      <c r="X86" s="67"/>
      <c r="Y86" s="67"/>
      <c r="Z86" s="67"/>
    </row>
    <row r="87" ht="14.25" customHeight="1">
      <c r="A87" s="99"/>
      <c r="B87" s="100"/>
      <c r="C87" s="101"/>
      <c r="D87" s="108">
        <v>13.0</v>
      </c>
      <c r="E87" s="81" t="s">
        <v>175</v>
      </c>
      <c r="F87" s="67"/>
      <c r="G87" s="67"/>
      <c r="H87" s="67"/>
      <c r="I87" s="67"/>
      <c r="J87" s="67"/>
      <c r="K87" s="67"/>
      <c r="L87" s="67"/>
      <c r="M87" s="67"/>
      <c r="N87" s="67"/>
      <c r="O87" s="67"/>
      <c r="P87" s="67"/>
      <c r="Q87" s="67"/>
      <c r="R87" s="67"/>
      <c r="S87" s="67"/>
      <c r="T87" s="67"/>
      <c r="U87" s="67"/>
      <c r="V87" s="67"/>
      <c r="W87" s="67"/>
      <c r="X87" s="67"/>
      <c r="Y87" s="67"/>
      <c r="Z87" s="67"/>
    </row>
    <row r="88" ht="14.25" customHeight="1">
      <c r="A88" s="99"/>
      <c r="B88" s="100"/>
      <c r="C88" s="101"/>
      <c r="D88" s="108">
        <v>14.0</v>
      </c>
      <c r="E88" s="81" t="s">
        <v>176</v>
      </c>
      <c r="F88" s="67"/>
      <c r="G88" s="67"/>
      <c r="H88" s="67"/>
      <c r="I88" s="67"/>
      <c r="J88" s="67"/>
      <c r="K88" s="67"/>
      <c r="L88" s="67"/>
      <c r="M88" s="67"/>
      <c r="N88" s="67"/>
      <c r="O88" s="67"/>
      <c r="P88" s="67"/>
      <c r="Q88" s="67"/>
      <c r="R88" s="67"/>
      <c r="S88" s="67"/>
      <c r="T88" s="67"/>
      <c r="U88" s="67"/>
      <c r="V88" s="67"/>
      <c r="W88" s="67"/>
      <c r="X88" s="67"/>
      <c r="Y88" s="67"/>
      <c r="Z88" s="67"/>
    </row>
    <row r="89" ht="14.25" customHeight="1">
      <c r="A89" s="99"/>
      <c r="B89" s="100"/>
      <c r="C89" s="101"/>
      <c r="D89" s="108">
        <v>15.0</v>
      </c>
      <c r="E89" s="81" t="s">
        <v>177</v>
      </c>
      <c r="F89" s="67"/>
      <c r="G89" s="67"/>
      <c r="H89" s="67"/>
      <c r="I89" s="67"/>
      <c r="J89" s="67"/>
      <c r="K89" s="67"/>
      <c r="L89" s="67"/>
      <c r="M89" s="67"/>
      <c r="N89" s="67"/>
      <c r="O89" s="67"/>
      <c r="P89" s="67"/>
      <c r="Q89" s="67"/>
      <c r="R89" s="67"/>
      <c r="S89" s="67"/>
      <c r="T89" s="67"/>
      <c r="U89" s="67"/>
      <c r="V89" s="67"/>
      <c r="W89" s="67"/>
      <c r="X89" s="67"/>
      <c r="Y89" s="67"/>
      <c r="Z89" s="67"/>
    </row>
    <row r="90" ht="14.25" customHeight="1">
      <c r="A90" s="99"/>
      <c r="B90" s="100"/>
      <c r="C90" s="101"/>
      <c r="D90" s="108">
        <v>16.0</v>
      </c>
      <c r="E90" s="81" t="s">
        <v>178</v>
      </c>
      <c r="F90" s="67"/>
      <c r="G90" s="67"/>
      <c r="H90" s="67"/>
      <c r="I90" s="67"/>
      <c r="J90" s="67"/>
      <c r="K90" s="67"/>
      <c r="L90" s="67"/>
      <c r="M90" s="67"/>
      <c r="N90" s="67"/>
      <c r="O90" s="67"/>
      <c r="P90" s="67"/>
      <c r="Q90" s="67"/>
      <c r="R90" s="67"/>
      <c r="S90" s="67"/>
      <c r="T90" s="67"/>
      <c r="U90" s="67"/>
      <c r="V90" s="67"/>
      <c r="W90" s="67"/>
      <c r="X90" s="67"/>
      <c r="Y90" s="67"/>
      <c r="Z90" s="67"/>
    </row>
    <row r="91" ht="14.25" customHeight="1">
      <c r="A91" s="99"/>
      <c r="B91" s="100"/>
      <c r="C91" s="101"/>
      <c r="D91" s="108">
        <v>17.0</v>
      </c>
      <c r="E91" s="81" t="s">
        <v>179</v>
      </c>
      <c r="F91" s="67"/>
      <c r="G91" s="67"/>
      <c r="H91" s="67"/>
      <c r="I91" s="67"/>
      <c r="J91" s="67"/>
      <c r="K91" s="67"/>
      <c r="L91" s="67"/>
      <c r="M91" s="67"/>
      <c r="N91" s="67"/>
      <c r="O91" s="67"/>
      <c r="P91" s="67"/>
      <c r="Q91" s="67"/>
      <c r="R91" s="67"/>
      <c r="S91" s="67"/>
      <c r="T91" s="67"/>
      <c r="U91" s="67"/>
      <c r="V91" s="67"/>
      <c r="W91" s="67"/>
      <c r="X91" s="67"/>
      <c r="Y91" s="67"/>
      <c r="Z91" s="67"/>
    </row>
    <row r="92" ht="14.25" customHeight="1">
      <c r="A92" s="99"/>
      <c r="B92" s="100"/>
      <c r="C92" s="101"/>
      <c r="D92" s="80">
        <v>18.0</v>
      </c>
      <c r="E92" s="28" t="s">
        <v>180</v>
      </c>
      <c r="F92" s="67"/>
      <c r="G92" s="67"/>
      <c r="H92" s="67"/>
      <c r="I92" s="67"/>
      <c r="J92" s="67"/>
      <c r="K92" s="67"/>
      <c r="L92" s="67"/>
      <c r="M92" s="67"/>
      <c r="N92" s="67"/>
      <c r="O92" s="67"/>
      <c r="P92" s="67"/>
      <c r="Q92" s="67"/>
      <c r="R92" s="67"/>
      <c r="S92" s="67"/>
      <c r="T92" s="67"/>
      <c r="U92" s="67"/>
      <c r="V92" s="67"/>
      <c r="W92" s="67"/>
      <c r="X92" s="67"/>
      <c r="Y92" s="67"/>
      <c r="Z92" s="67"/>
    </row>
    <row r="93" ht="14.25" customHeight="1">
      <c r="A93" s="99"/>
      <c r="B93" s="100"/>
      <c r="C93" s="101"/>
      <c r="D93" s="80">
        <v>19.0</v>
      </c>
      <c r="E93" s="28" t="s">
        <v>181</v>
      </c>
      <c r="F93" s="67"/>
      <c r="G93" s="67"/>
      <c r="H93" s="67"/>
      <c r="I93" s="67"/>
      <c r="J93" s="67"/>
      <c r="K93" s="67"/>
      <c r="L93" s="67"/>
      <c r="M93" s="67"/>
      <c r="N93" s="67"/>
      <c r="O93" s="67"/>
      <c r="P93" s="67"/>
      <c r="Q93" s="67"/>
      <c r="R93" s="67"/>
      <c r="S93" s="67"/>
      <c r="T93" s="67"/>
      <c r="U93" s="67"/>
      <c r="V93" s="67"/>
      <c r="W93" s="67"/>
      <c r="X93" s="67"/>
      <c r="Y93" s="67"/>
      <c r="Z93" s="67"/>
    </row>
    <row r="94" ht="14.25" customHeight="1">
      <c r="A94" s="99"/>
      <c r="B94" s="100"/>
      <c r="C94" s="101"/>
      <c r="D94" s="106" t="s">
        <v>182</v>
      </c>
      <c r="E94" s="107"/>
      <c r="F94" s="67"/>
      <c r="G94" s="67"/>
      <c r="H94" s="67"/>
      <c r="I94" s="67"/>
      <c r="J94" s="67"/>
      <c r="K94" s="67"/>
      <c r="L94" s="67"/>
      <c r="M94" s="67"/>
      <c r="N94" s="67"/>
      <c r="O94" s="67"/>
      <c r="P94" s="67"/>
      <c r="Q94" s="67"/>
      <c r="R94" s="67"/>
      <c r="S94" s="67"/>
      <c r="T94" s="67"/>
      <c r="U94" s="67"/>
      <c r="V94" s="67"/>
      <c r="W94" s="67"/>
      <c r="X94" s="67"/>
      <c r="Y94" s="67"/>
      <c r="Z94" s="67"/>
    </row>
    <row r="95" ht="14.25" customHeight="1">
      <c r="A95" s="99"/>
      <c r="B95" s="100"/>
      <c r="C95" s="101"/>
      <c r="D95" s="82">
        <v>1.0</v>
      </c>
      <c r="E95" s="56" t="s">
        <v>183</v>
      </c>
      <c r="F95" s="67"/>
      <c r="G95" s="67"/>
      <c r="H95" s="67"/>
      <c r="I95" s="67"/>
      <c r="J95" s="67"/>
      <c r="K95" s="67"/>
      <c r="L95" s="67"/>
      <c r="M95" s="67"/>
      <c r="N95" s="67"/>
      <c r="O95" s="67"/>
      <c r="P95" s="67"/>
      <c r="Q95" s="67"/>
      <c r="R95" s="67"/>
      <c r="S95" s="67"/>
      <c r="T95" s="67"/>
      <c r="U95" s="67"/>
      <c r="V95" s="67"/>
      <c r="W95" s="67"/>
      <c r="X95" s="67"/>
      <c r="Y95" s="67"/>
      <c r="Z95" s="67"/>
    </row>
    <row r="96" ht="14.25" customHeight="1">
      <c r="A96" s="99"/>
      <c r="B96" s="100"/>
      <c r="C96" s="101"/>
      <c r="D96" s="82">
        <v>2.0</v>
      </c>
      <c r="E96" s="56" t="s">
        <v>184</v>
      </c>
      <c r="F96" s="67"/>
      <c r="G96" s="67"/>
      <c r="H96" s="67"/>
      <c r="I96" s="67"/>
      <c r="J96" s="67"/>
      <c r="K96" s="67"/>
      <c r="L96" s="67"/>
      <c r="M96" s="67"/>
      <c r="N96" s="67"/>
      <c r="O96" s="67"/>
      <c r="P96" s="67"/>
      <c r="Q96" s="67"/>
      <c r="R96" s="67"/>
      <c r="S96" s="67"/>
      <c r="T96" s="67"/>
      <c r="U96" s="67"/>
      <c r="V96" s="67"/>
      <c r="W96" s="67"/>
      <c r="X96" s="67"/>
      <c r="Y96" s="67"/>
      <c r="Z96" s="67"/>
    </row>
    <row r="97" ht="14.25" customHeight="1">
      <c r="A97" s="99"/>
      <c r="B97" s="100"/>
      <c r="C97" s="101"/>
      <c r="D97" s="82">
        <v>3.0</v>
      </c>
      <c r="E97" s="56" t="s">
        <v>185</v>
      </c>
      <c r="F97" s="67"/>
      <c r="G97" s="67"/>
      <c r="H97" s="67"/>
      <c r="I97" s="67"/>
      <c r="J97" s="67"/>
      <c r="K97" s="67"/>
      <c r="L97" s="67"/>
      <c r="M97" s="67"/>
      <c r="N97" s="67"/>
      <c r="O97" s="67"/>
      <c r="P97" s="67"/>
      <c r="Q97" s="67"/>
      <c r="R97" s="67"/>
      <c r="S97" s="67"/>
      <c r="T97" s="67"/>
      <c r="U97" s="67"/>
      <c r="V97" s="67"/>
      <c r="W97" s="67"/>
      <c r="X97" s="67"/>
      <c r="Y97" s="67"/>
      <c r="Z97" s="67"/>
    </row>
    <row r="98" ht="14.25" customHeight="1">
      <c r="A98" s="99"/>
      <c r="B98" s="100"/>
      <c r="C98" s="101"/>
      <c r="D98" s="82">
        <v>4.0</v>
      </c>
      <c r="E98" s="56" t="s">
        <v>186</v>
      </c>
      <c r="F98" s="67"/>
      <c r="G98" s="67"/>
      <c r="H98" s="67"/>
      <c r="I98" s="67"/>
      <c r="J98" s="67"/>
      <c r="K98" s="67"/>
      <c r="L98" s="67"/>
      <c r="M98" s="67"/>
      <c r="N98" s="67"/>
      <c r="O98" s="67"/>
      <c r="P98" s="67"/>
      <c r="Q98" s="67"/>
      <c r="R98" s="67"/>
      <c r="S98" s="67"/>
      <c r="T98" s="67"/>
      <c r="U98" s="67"/>
      <c r="V98" s="67"/>
      <c r="W98" s="67"/>
      <c r="X98" s="67"/>
      <c r="Y98" s="67"/>
      <c r="Z98" s="67"/>
    </row>
    <row r="99" ht="14.25" customHeight="1">
      <c r="A99" s="99"/>
      <c r="B99" s="100"/>
      <c r="C99" s="101"/>
      <c r="D99" s="82">
        <v>5.0</v>
      </c>
      <c r="E99" s="56" t="s">
        <v>187</v>
      </c>
      <c r="F99" s="67"/>
      <c r="G99" s="67"/>
      <c r="H99" s="67"/>
      <c r="I99" s="67"/>
      <c r="J99" s="67"/>
      <c r="K99" s="67"/>
      <c r="L99" s="67"/>
      <c r="M99" s="67"/>
      <c r="N99" s="67"/>
      <c r="O99" s="67"/>
      <c r="P99" s="67"/>
      <c r="Q99" s="67"/>
      <c r="R99" s="67"/>
      <c r="S99" s="67"/>
      <c r="T99" s="67"/>
      <c r="U99" s="67"/>
      <c r="V99" s="67"/>
      <c r="W99" s="67"/>
      <c r="X99" s="67"/>
      <c r="Y99" s="67"/>
      <c r="Z99" s="67"/>
    </row>
    <row r="100" ht="14.25" customHeight="1">
      <c r="A100" s="99"/>
      <c r="B100" s="100"/>
      <c r="C100" s="101"/>
      <c r="D100" s="82">
        <v>6.0</v>
      </c>
      <c r="E100" s="56" t="s">
        <v>188</v>
      </c>
      <c r="F100" s="67"/>
      <c r="G100" s="67"/>
      <c r="H100" s="67"/>
      <c r="I100" s="67"/>
      <c r="J100" s="67"/>
      <c r="K100" s="67"/>
      <c r="L100" s="67"/>
      <c r="M100" s="67"/>
      <c r="N100" s="67"/>
      <c r="O100" s="67"/>
      <c r="P100" s="67"/>
      <c r="Q100" s="67"/>
      <c r="R100" s="67"/>
      <c r="S100" s="67"/>
      <c r="T100" s="67"/>
      <c r="U100" s="67"/>
      <c r="V100" s="67"/>
      <c r="W100" s="67"/>
      <c r="X100" s="67"/>
      <c r="Y100" s="67"/>
      <c r="Z100" s="67"/>
    </row>
    <row r="101" ht="14.25" customHeight="1">
      <c r="A101" s="99"/>
      <c r="B101" s="100"/>
      <c r="C101" s="101"/>
      <c r="D101" s="82">
        <v>7.0</v>
      </c>
      <c r="E101" s="56" t="s">
        <v>189</v>
      </c>
      <c r="F101" s="67"/>
      <c r="G101" s="67"/>
      <c r="H101" s="67"/>
      <c r="I101" s="67"/>
      <c r="J101" s="67"/>
      <c r="K101" s="67"/>
      <c r="L101" s="67"/>
      <c r="M101" s="67"/>
      <c r="N101" s="67"/>
      <c r="O101" s="67"/>
      <c r="P101" s="67"/>
      <c r="Q101" s="67"/>
      <c r="R101" s="67"/>
      <c r="S101" s="67"/>
      <c r="T101" s="67"/>
      <c r="U101" s="67"/>
      <c r="V101" s="67"/>
      <c r="W101" s="67"/>
      <c r="X101" s="67"/>
      <c r="Y101" s="67"/>
      <c r="Z101" s="67"/>
    </row>
    <row r="102" ht="14.25" customHeight="1">
      <c r="A102" s="99"/>
      <c r="B102" s="100"/>
      <c r="C102" s="101"/>
      <c r="D102" s="103" t="s">
        <v>190</v>
      </c>
      <c r="E102" s="103"/>
      <c r="F102" s="67"/>
      <c r="G102" s="67"/>
      <c r="H102" s="67"/>
      <c r="I102" s="67"/>
      <c r="J102" s="67"/>
      <c r="K102" s="67"/>
      <c r="L102" s="67"/>
      <c r="M102" s="67"/>
      <c r="N102" s="67"/>
      <c r="O102" s="67"/>
      <c r="P102" s="67"/>
      <c r="Q102" s="67"/>
      <c r="R102" s="67"/>
      <c r="S102" s="67"/>
      <c r="T102" s="67"/>
      <c r="U102" s="67"/>
      <c r="V102" s="67"/>
      <c r="W102" s="67"/>
      <c r="X102" s="67"/>
      <c r="Y102" s="67"/>
      <c r="Z102" s="67"/>
    </row>
    <row r="103" ht="14.25" customHeight="1">
      <c r="A103" s="99"/>
      <c r="B103" s="100"/>
      <c r="C103" s="101"/>
      <c r="D103" s="82">
        <v>1.0</v>
      </c>
      <c r="E103" s="109" t="s">
        <v>191</v>
      </c>
      <c r="F103" s="67"/>
      <c r="G103" s="67"/>
      <c r="H103" s="67"/>
      <c r="I103" s="67"/>
      <c r="J103" s="67"/>
      <c r="K103" s="67"/>
      <c r="L103" s="67"/>
      <c r="M103" s="67"/>
      <c r="N103" s="67"/>
      <c r="O103" s="67"/>
      <c r="P103" s="67"/>
      <c r="Q103" s="67"/>
      <c r="R103" s="67"/>
      <c r="S103" s="67"/>
      <c r="T103" s="67"/>
      <c r="U103" s="67"/>
      <c r="V103" s="67"/>
      <c r="W103" s="67"/>
      <c r="X103" s="67"/>
      <c r="Y103" s="67"/>
      <c r="Z103" s="67"/>
    </row>
    <row r="104" ht="14.25" customHeight="1">
      <c r="A104" s="99"/>
      <c r="B104" s="100"/>
      <c r="C104" s="101"/>
      <c r="D104" s="82">
        <v>2.0</v>
      </c>
      <c r="E104" s="56" t="s">
        <v>192</v>
      </c>
      <c r="F104" s="67"/>
      <c r="G104" s="67"/>
      <c r="H104" s="67"/>
      <c r="I104" s="67"/>
      <c r="J104" s="67"/>
      <c r="K104" s="67"/>
      <c r="L104" s="67"/>
      <c r="M104" s="67"/>
      <c r="N104" s="67"/>
      <c r="O104" s="67"/>
      <c r="P104" s="67"/>
      <c r="Q104" s="67"/>
      <c r="R104" s="67"/>
      <c r="S104" s="67"/>
      <c r="T104" s="67"/>
      <c r="U104" s="67"/>
      <c r="V104" s="67"/>
      <c r="W104" s="67"/>
      <c r="X104" s="67"/>
      <c r="Y104" s="67"/>
      <c r="Z104" s="67"/>
    </row>
    <row r="105" ht="14.25" customHeight="1">
      <c r="A105" s="99"/>
      <c r="B105" s="100"/>
      <c r="C105" s="101"/>
      <c r="D105" s="82">
        <v>3.0</v>
      </c>
      <c r="E105" s="56" t="s">
        <v>193</v>
      </c>
      <c r="F105" s="67"/>
      <c r="G105" s="67"/>
      <c r="H105" s="67"/>
      <c r="I105" s="67"/>
      <c r="J105" s="67"/>
      <c r="K105" s="67"/>
      <c r="L105" s="67"/>
      <c r="M105" s="67"/>
      <c r="N105" s="67"/>
      <c r="O105" s="67"/>
      <c r="P105" s="67"/>
      <c r="Q105" s="67"/>
      <c r="R105" s="67"/>
      <c r="S105" s="67"/>
      <c r="T105" s="67"/>
      <c r="U105" s="67"/>
      <c r="V105" s="67"/>
      <c r="W105" s="67"/>
      <c r="X105" s="67"/>
      <c r="Y105" s="67"/>
      <c r="Z105" s="67"/>
    </row>
    <row r="106" ht="14.25" customHeight="1">
      <c r="A106" s="99"/>
      <c r="B106" s="100"/>
      <c r="C106" s="101"/>
      <c r="D106" s="82">
        <v>4.0</v>
      </c>
      <c r="E106" s="56" t="s">
        <v>194</v>
      </c>
      <c r="F106" s="67"/>
      <c r="G106" s="67"/>
      <c r="H106" s="67"/>
      <c r="I106" s="67"/>
      <c r="J106" s="67"/>
      <c r="K106" s="67"/>
      <c r="L106" s="67"/>
      <c r="M106" s="67"/>
      <c r="N106" s="67"/>
      <c r="O106" s="67"/>
      <c r="P106" s="67"/>
      <c r="Q106" s="67"/>
      <c r="R106" s="67"/>
      <c r="S106" s="67"/>
      <c r="T106" s="67"/>
      <c r="U106" s="67"/>
      <c r="V106" s="67"/>
      <c r="W106" s="67"/>
      <c r="X106" s="67"/>
      <c r="Y106" s="67"/>
      <c r="Z106" s="67"/>
    </row>
    <row r="107" ht="14.25" customHeight="1">
      <c r="A107" s="99"/>
      <c r="B107" s="100"/>
      <c r="C107" s="101"/>
      <c r="D107" s="82">
        <v>5.0</v>
      </c>
      <c r="E107" s="56" t="s">
        <v>195</v>
      </c>
      <c r="F107" s="67"/>
      <c r="G107" s="67"/>
      <c r="H107" s="67"/>
      <c r="I107" s="67"/>
      <c r="J107" s="67"/>
      <c r="K107" s="67"/>
      <c r="L107" s="67"/>
      <c r="M107" s="67"/>
      <c r="N107" s="67"/>
      <c r="O107" s="67"/>
      <c r="P107" s="67"/>
      <c r="Q107" s="67"/>
      <c r="R107" s="67"/>
      <c r="S107" s="67"/>
      <c r="T107" s="67"/>
      <c r="U107" s="67"/>
      <c r="V107" s="67"/>
      <c r="W107" s="67"/>
      <c r="X107" s="67"/>
      <c r="Y107" s="67"/>
      <c r="Z107" s="67"/>
    </row>
    <row r="108" ht="14.25" customHeight="1">
      <c r="A108" s="99"/>
      <c r="B108" s="100"/>
      <c r="C108" s="101"/>
      <c r="D108" s="82">
        <v>6.0</v>
      </c>
      <c r="E108" s="56" t="s">
        <v>196</v>
      </c>
      <c r="F108" s="67"/>
      <c r="G108" s="67"/>
      <c r="H108" s="67"/>
      <c r="I108" s="67"/>
      <c r="J108" s="67"/>
      <c r="K108" s="67"/>
      <c r="L108" s="67"/>
      <c r="M108" s="67"/>
      <c r="N108" s="67"/>
      <c r="O108" s="67"/>
      <c r="P108" s="67"/>
      <c r="Q108" s="67"/>
      <c r="R108" s="67"/>
      <c r="S108" s="67"/>
      <c r="T108" s="67"/>
      <c r="U108" s="67"/>
      <c r="V108" s="67"/>
      <c r="W108" s="67"/>
      <c r="X108" s="67"/>
      <c r="Y108" s="67"/>
      <c r="Z108" s="67"/>
    </row>
    <row r="109" ht="14.25" customHeight="1">
      <c r="A109" s="99"/>
      <c r="B109" s="100"/>
      <c r="C109" s="101"/>
      <c r="D109" s="103" t="s">
        <v>197</v>
      </c>
      <c r="E109" s="103"/>
      <c r="F109" s="67"/>
      <c r="G109" s="67"/>
      <c r="H109" s="67"/>
      <c r="I109" s="67"/>
      <c r="J109" s="67"/>
      <c r="K109" s="67"/>
      <c r="L109" s="67"/>
      <c r="M109" s="67"/>
      <c r="N109" s="67"/>
      <c r="O109" s="67"/>
      <c r="P109" s="67"/>
      <c r="Q109" s="67"/>
      <c r="R109" s="67"/>
      <c r="S109" s="67"/>
      <c r="T109" s="67"/>
      <c r="U109" s="67"/>
      <c r="V109" s="67"/>
      <c r="W109" s="67"/>
      <c r="X109" s="67"/>
      <c r="Y109" s="67"/>
      <c r="Z109" s="67"/>
    </row>
    <row r="110" ht="14.25" customHeight="1">
      <c r="A110" s="99"/>
      <c r="B110" s="100"/>
      <c r="C110" s="101"/>
      <c r="D110" s="80">
        <v>1.0</v>
      </c>
      <c r="E110" s="81" t="s">
        <v>198</v>
      </c>
      <c r="F110" s="67"/>
      <c r="G110" s="67"/>
      <c r="H110" s="67"/>
      <c r="I110" s="67"/>
      <c r="J110" s="67"/>
      <c r="K110" s="67"/>
      <c r="L110" s="67"/>
      <c r="M110" s="67"/>
      <c r="N110" s="67"/>
      <c r="O110" s="67"/>
      <c r="P110" s="67"/>
      <c r="Q110" s="67"/>
      <c r="R110" s="67"/>
      <c r="S110" s="67"/>
      <c r="T110" s="67"/>
      <c r="U110" s="67"/>
      <c r="V110" s="67"/>
      <c r="W110" s="67"/>
      <c r="X110" s="67"/>
      <c r="Y110" s="67"/>
      <c r="Z110" s="67"/>
    </row>
    <row r="111" ht="14.25" customHeight="1">
      <c r="A111" s="99"/>
      <c r="B111" s="100"/>
      <c r="C111" s="101"/>
      <c r="D111" s="80">
        <v>2.0</v>
      </c>
      <c r="E111" s="110" t="s">
        <v>12</v>
      </c>
      <c r="F111" s="67"/>
      <c r="G111" s="67"/>
      <c r="H111" s="67"/>
      <c r="I111" s="67"/>
      <c r="J111" s="67"/>
      <c r="K111" s="67"/>
      <c r="L111" s="67"/>
      <c r="M111" s="67"/>
      <c r="N111" s="67"/>
      <c r="O111" s="67"/>
      <c r="P111" s="67"/>
      <c r="Q111" s="67"/>
      <c r="R111" s="67"/>
      <c r="S111" s="67"/>
      <c r="T111" s="67"/>
      <c r="U111" s="67"/>
      <c r="V111" s="67"/>
      <c r="W111" s="67"/>
      <c r="X111" s="67"/>
      <c r="Y111" s="67"/>
      <c r="Z111" s="67"/>
    </row>
    <row r="112" ht="14.25" customHeight="1">
      <c r="A112" s="99"/>
      <c r="B112" s="100"/>
      <c r="C112" s="101"/>
      <c r="D112" s="80">
        <v>3.0</v>
      </c>
      <c r="E112" s="110" t="s">
        <v>199</v>
      </c>
      <c r="F112" s="67"/>
      <c r="G112" s="67"/>
      <c r="H112" s="67"/>
      <c r="I112" s="67"/>
      <c r="J112" s="67"/>
      <c r="K112" s="67"/>
      <c r="L112" s="67"/>
      <c r="M112" s="67"/>
      <c r="N112" s="67"/>
      <c r="O112" s="67"/>
      <c r="P112" s="67"/>
      <c r="Q112" s="67"/>
      <c r="R112" s="67"/>
      <c r="S112" s="67"/>
      <c r="T112" s="67"/>
      <c r="U112" s="67"/>
      <c r="V112" s="67"/>
      <c r="W112" s="67"/>
      <c r="X112" s="67"/>
      <c r="Y112" s="67"/>
      <c r="Z112" s="67"/>
    </row>
    <row r="113" ht="14.25" customHeight="1">
      <c r="A113" s="99"/>
      <c r="B113" s="100"/>
      <c r="C113" s="101"/>
      <c r="D113" s="80">
        <v>4.0</v>
      </c>
      <c r="E113" s="110" t="s">
        <v>180</v>
      </c>
      <c r="F113" s="67"/>
      <c r="G113" s="67"/>
      <c r="H113" s="67"/>
      <c r="I113" s="67"/>
      <c r="J113" s="67"/>
      <c r="K113" s="67"/>
      <c r="L113" s="67"/>
      <c r="M113" s="67"/>
      <c r="N113" s="67"/>
      <c r="O113" s="67"/>
      <c r="P113" s="67"/>
      <c r="Q113" s="67"/>
      <c r="R113" s="67"/>
      <c r="S113" s="67"/>
      <c r="T113" s="67"/>
      <c r="U113" s="67"/>
      <c r="V113" s="67"/>
      <c r="W113" s="67"/>
      <c r="X113" s="67"/>
      <c r="Y113" s="67"/>
      <c r="Z113" s="67"/>
    </row>
    <row r="114" ht="14.25" customHeight="1">
      <c r="A114" s="99"/>
      <c r="B114" s="100"/>
      <c r="C114" s="101"/>
      <c r="D114" s="80">
        <v>5.0</v>
      </c>
      <c r="E114" s="110" t="s">
        <v>181</v>
      </c>
      <c r="F114" s="67"/>
      <c r="G114" s="67"/>
      <c r="H114" s="67"/>
      <c r="I114" s="67"/>
      <c r="J114" s="67"/>
      <c r="K114" s="67"/>
      <c r="L114" s="67"/>
      <c r="M114" s="67"/>
      <c r="N114" s="67"/>
      <c r="O114" s="67"/>
      <c r="P114" s="67"/>
      <c r="Q114" s="67"/>
      <c r="R114" s="67"/>
      <c r="S114" s="67"/>
      <c r="T114" s="67"/>
      <c r="U114" s="67"/>
      <c r="V114" s="67"/>
      <c r="W114" s="67"/>
      <c r="X114" s="67"/>
      <c r="Y114" s="67"/>
      <c r="Z114" s="67"/>
    </row>
    <row r="115" ht="14.25" customHeight="1">
      <c r="A115" s="99"/>
      <c r="B115" s="100"/>
      <c r="C115" s="101"/>
      <c r="D115" s="111" t="s">
        <v>200</v>
      </c>
      <c r="E115" s="112"/>
      <c r="F115" s="67"/>
      <c r="G115" s="67"/>
      <c r="H115" s="67"/>
      <c r="I115" s="67"/>
      <c r="J115" s="67"/>
      <c r="K115" s="67"/>
      <c r="L115" s="67"/>
      <c r="M115" s="67"/>
      <c r="N115" s="67"/>
      <c r="O115" s="67"/>
      <c r="P115" s="67"/>
      <c r="Q115" s="67"/>
      <c r="R115" s="67"/>
      <c r="S115" s="67"/>
      <c r="T115" s="67"/>
      <c r="U115" s="67"/>
      <c r="V115" s="67"/>
      <c r="W115" s="67"/>
      <c r="X115" s="67"/>
      <c r="Y115" s="67"/>
      <c r="Z115" s="67"/>
    </row>
    <row r="116" ht="14.25" customHeight="1">
      <c r="A116" s="99"/>
      <c r="B116" s="100"/>
      <c r="C116" s="101"/>
      <c r="D116" s="108">
        <v>1.0</v>
      </c>
      <c r="E116" s="110" t="s">
        <v>201</v>
      </c>
      <c r="F116" s="67"/>
      <c r="G116" s="67"/>
      <c r="H116" s="67"/>
      <c r="I116" s="67"/>
      <c r="J116" s="67"/>
      <c r="K116" s="67"/>
      <c r="L116" s="67"/>
      <c r="M116" s="67"/>
      <c r="N116" s="67"/>
      <c r="O116" s="67"/>
      <c r="P116" s="67"/>
      <c r="Q116" s="67"/>
      <c r="R116" s="67"/>
      <c r="S116" s="67"/>
      <c r="T116" s="67"/>
      <c r="U116" s="67"/>
      <c r="V116" s="67"/>
      <c r="W116" s="67"/>
      <c r="X116" s="67"/>
      <c r="Y116" s="67"/>
      <c r="Z116" s="67"/>
    </row>
    <row r="117" ht="14.25" customHeight="1">
      <c r="A117" s="99"/>
      <c r="B117" s="100"/>
      <c r="C117" s="101"/>
      <c r="D117" s="108">
        <v>2.0</v>
      </c>
      <c r="E117" s="110" t="s">
        <v>202</v>
      </c>
      <c r="F117" s="67"/>
      <c r="G117" s="67"/>
      <c r="H117" s="67"/>
      <c r="I117" s="67"/>
      <c r="J117" s="67"/>
      <c r="K117" s="67"/>
      <c r="L117" s="67"/>
      <c r="M117" s="67"/>
      <c r="N117" s="67"/>
      <c r="O117" s="67"/>
      <c r="P117" s="67"/>
      <c r="Q117" s="67"/>
      <c r="R117" s="67"/>
      <c r="S117" s="67"/>
      <c r="T117" s="67"/>
      <c r="U117" s="67"/>
      <c r="V117" s="67"/>
      <c r="W117" s="67"/>
      <c r="X117" s="67"/>
      <c r="Y117" s="67"/>
      <c r="Z117" s="67"/>
    </row>
    <row r="118" ht="14.25" customHeight="1">
      <c r="A118" s="99"/>
      <c r="B118" s="100"/>
      <c r="C118" s="101"/>
      <c r="D118" s="108">
        <v>3.0</v>
      </c>
      <c r="E118" s="110" t="s">
        <v>203</v>
      </c>
      <c r="F118" s="67"/>
      <c r="G118" s="67"/>
      <c r="H118" s="67"/>
      <c r="I118" s="67"/>
      <c r="J118" s="67"/>
      <c r="K118" s="67"/>
      <c r="L118" s="67"/>
      <c r="M118" s="67"/>
      <c r="N118" s="67"/>
      <c r="O118" s="67"/>
      <c r="P118" s="67"/>
      <c r="Q118" s="67"/>
      <c r="R118" s="67"/>
      <c r="S118" s="67"/>
      <c r="T118" s="67"/>
      <c r="U118" s="67"/>
      <c r="V118" s="67"/>
      <c r="W118" s="67"/>
      <c r="X118" s="67"/>
      <c r="Y118" s="67"/>
      <c r="Z118" s="67"/>
    </row>
    <row r="119" ht="14.25" customHeight="1">
      <c r="A119" s="99"/>
      <c r="B119" s="100"/>
      <c r="C119" s="101"/>
      <c r="D119" s="108">
        <v>4.0</v>
      </c>
      <c r="E119" s="110" t="s">
        <v>204</v>
      </c>
      <c r="F119" s="67"/>
      <c r="G119" s="67"/>
      <c r="H119" s="67"/>
      <c r="I119" s="67"/>
      <c r="J119" s="67"/>
      <c r="K119" s="67"/>
      <c r="L119" s="67"/>
      <c r="M119" s="67"/>
      <c r="N119" s="67"/>
      <c r="O119" s="67"/>
      <c r="P119" s="67"/>
      <c r="Q119" s="67"/>
      <c r="R119" s="67"/>
      <c r="S119" s="67"/>
      <c r="T119" s="67"/>
      <c r="U119" s="67"/>
      <c r="V119" s="67"/>
      <c r="W119" s="67"/>
      <c r="X119" s="67"/>
      <c r="Y119" s="67"/>
      <c r="Z119" s="67"/>
    </row>
    <row r="120" ht="14.25" customHeight="1">
      <c r="A120" s="99"/>
      <c r="B120" s="100"/>
      <c r="C120" s="101"/>
      <c r="D120" s="108">
        <v>5.0</v>
      </c>
      <c r="E120" s="110" t="s">
        <v>205</v>
      </c>
      <c r="F120" s="67"/>
      <c r="G120" s="67"/>
      <c r="H120" s="67"/>
      <c r="I120" s="67"/>
      <c r="J120" s="67"/>
      <c r="K120" s="67"/>
      <c r="L120" s="67"/>
      <c r="M120" s="67"/>
      <c r="N120" s="67"/>
      <c r="O120" s="67"/>
      <c r="P120" s="67"/>
      <c r="Q120" s="67"/>
      <c r="R120" s="67"/>
      <c r="S120" s="67"/>
      <c r="T120" s="67"/>
      <c r="U120" s="67"/>
      <c r="V120" s="67"/>
      <c r="W120" s="67"/>
      <c r="X120" s="67"/>
      <c r="Y120" s="67"/>
      <c r="Z120" s="67"/>
    </row>
    <row r="121" ht="14.25" customHeight="1">
      <c r="A121" s="99"/>
      <c r="B121" s="100"/>
      <c r="C121" s="101"/>
      <c r="D121" s="108">
        <v>6.0</v>
      </c>
      <c r="E121" s="110" t="s">
        <v>206</v>
      </c>
      <c r="F121" s="67"/>
      <c r="G121" s="67"/>
      <c r="H121" s="67"/>
      <c r="I121" s="67"/>
      <c r="J121" s="67"/>
      <c r="K121" s="67"/>
      <c r="L121" s="67"/>
      <c r="M121" s="67"/>
      <c r="N121" s="67"/>
      <c r="O121" s="67"/>
      <c r="P121" s="67"/>
      <c r="Q121" s="67"/>
      <c r="R121" s="67"/>
      <c r="S121" s="67"/>
      <c r="T121" s="67"/>
      <c r="U121" s="67"/>
      <c r="V121" s="67"/>
      <c r="W121" s="67"/>
      <c r="X121" s="67"/>
      <c r="Y121" s="67"/>
      <c r="Z121" s="67"/>
    </row>
    <row r="122" ht="14.25" customHeight="1">
      <c r="A122" s="99"/>
      <c r="B122" s="100"/>
      <c r="C122" s="101"/>
      <c r="D122" s="108">
        <v>7.0</v>
      </c>
      <c r="E122" s="110" t="s">
        <v>207</v>
      </c>
      <c r="F122" s="67"/>
      <c r="G122" s="67"/>
      <c r="H122" s="67"/>
      <c r="I122" s="67"/>
      <c r="J122" s="67"/>
      <c r="K122" s="67"/>
      <c r="L122" s="67"/>
      <c r="M122" s="67"/>
      <c r="N122" s="67"/>
      <c r="O122" s="67"/>
      <c r="P122" s="67"/>
      <c r="Q122" s="67"/>
      <c r="R122" s="67"/>
      <c r="S122" s="67"/>
      <c r="T122" s="67"/>
      <c r="U122" s="67"/>
      <c r="V122" s="67"/>
      <c r="W122" s="67"/>
      <c r="X122" s="67"/>
      <c r="Y122" s="67"/>
      <c r="Z122" s="67"/>
    </row>
    <row r="123" ht="14.25" customHeight="1">
      <c r="A123" s="99"/>
      <c r="B123" s="100"/>
      <c r="C123" s="101"/>
      <c r="D123" s="108">
        <v>8.0</v>
      </c>
      <c r="E123" s="110" t="s">
        <v>208</v>
      </c>
      <c r="F123" s="67"/>
      <c r="G123" s="67"/>
      <c r="H123" s="67"/>
      <c r="I123" s="67"/>
      <c r="J123" s="67"/>
      <c r="K123" s="67"/>
      <c r="L123" s="67"/>
      <c r="M123" s="67"/>
      <c r="N123" s="67"/>
      <c r="O123" s="67"/>
      <c r="P123" s="67"/>
      <c r="Q123" s="67"/>
      <c r="R123" s="67"/>
      <c r="S123" s="67"/>
      <c r="T123" s="67"/>
      <c r="U123" s="67"/>
      <c r="V123" s="67"/>
      <c r="W123" s="67"/>
      <c r="X123" s="67"/>
      <c r="Y123" s="67"/>
      <c r="Z123" s="67"/>
    </row>
    <row r="124" ht="14.25" customHeight="1">
      <c r="A124" s="99"/>
      <c r="B124" s="100"/>
      <c r="C124" s="101"/>
      <c r="D124" s="108">
        <v>9.0</v>
      </c>
      <c r="E124" s="110" t="s">
        <v>209</v>
      </c>
      <c r="F124" s="67"/>
      <c r="G124" s="67"/>
      <c r="H124" s="67"/>
      <c r="I124" s="67"/>
      <c r="J124" s="67"/>
      <c r="K124" s="67"/>
      <c r="L124" s="67"/>
      <c r="M124" s="67"/>
      <c r="N124" s="67"/>
      <c r="O124" s="67"/>
      <c r="P124" s="67"/>
      <c r="Q124" s="67"/>
      <c r="R124" s="67"/>
      <c r="S124" s="67"/>
      <c r="T124" s="67"/>
      <c r="U124" s="67"/>
      <c r="V124" s="67"/>
      <c r="W124" s="67"/>
      <c r="X124" s="67"/>
      <c r="Y124" s="67"/>
      <c r="Z124" s="67"/>
    </row>
    <row r="125" ht="14.25" customHeight="1">
      <c r="A125" s="99"/>
      <c r="B125" s="100"/>
      <c r="C125" s="101"/>
      <c r="D125" s="108">
        <v>10.0</v>
      </c>
      <c r="E125" s="110" t="s">
        <v>210</v>
      </c>
      <c r="F125" s="67"/>
      <c r="G125" s="67"/>
      <c r="H125" s="67"/>
      <c r="I125" s="67"/>
      <c r="J125" s="67"/>
      <c r="K125" s="67"/>
      <c r="L125" s="67"/>
      <c r="M125" s="67"/>
      <c r="N125" s="67"/>
      <c r="O125" s="67"/>
      <c r="P125" s="67"/>
      <c r="Q125" s="67"/>
      <c r="R125" s="67"/>
      <c r="S125" s="67"/>
      <c r="T125" s="67"/>
      <c r="U125" s="67"/>
      <c r="V125" s="67"/>
      <c r="W125" s="67"/>
      <c r="X125" s="67"/>
      <c r="Y125" s="67"/>
      <c r="Z125" s="67"/>
    </row>
    <row r="126" ht="14.25" customHeight="1">
      <c r="A126" s="99"/>
      <c r="B126" s="100"/>
      <c r="C126" s="101"/>
      <c r="D126" s="108">
        <v>11.0</v>
      </c>
      <c r="E126" s="110" t="s">
        <v>211</v>
      </c>
      <c r="F126" s="67"/>
      <c r="G126" s="67"/>
      <c r="H126" s="67"/>
      <c r="I126" s="67"/>
      <c r="J126" s="67"/>
      <c r="K126" s="67"/>
      <c r="L126" s="67"/>
      <c r="M126" s="67"/>
      <c r="N126" s="67"/>
      <c r="O126" s="67"/>
      <c r="P126" s="67"/>
      <c r="Q126" s="67"/>
      <c r="R126" s="67"/>
      <c r="S126" s="67"/>
      <c r="T126" s="67"/>
      <c r="U126" s="67"/>
      <c r="V126" s="67"/>
      <c r="W126" s="67"/>
      <c r="X126" s="67"/>
      <c r="Y126" s="67"/>
      <c r="Z126" s="67"/>
    </row>
    <row r="127" ht="14.25" customHeight="1">
      <c r="A127" s="99"/>
      <c r="B127" s="100"/>
      <c r="C127" s="101"/>
      <c r="D127" s="108">
        <v>12.0</v>
      </c>
      <c r="E127" s="110" t="s">
        <v>212</v>
      </c>
      <c r="F127" s="67"/>
      <c r="G127" s="67"/>
      <c r="H127" s="67"/>
      <c r="I127" s="67"/>
      <c r="J127" s="67"/>
      <c r="K127" s="67"/>
      <c r="L127" s="67"/>
      <c r="M127" s="67"/>
      <c r="N127" s="67"/>
      <c r="O127" s="67"/>
      <c r="P127" s="67"/>
      <c r="Q127" s="67"/>
      <c r="R127" s="67"/>
      <c r="S127" s="67"/>
      <c r="T127" s="67"/>
      <c r="U127" s="67"/>
      <c r="V127" s="67"/>
      <c r="W127" s="67"/>
      <c r="X127" s="67"/>
      <c r="Y127" s="67"/>
      <c r="Z127" s="67"/>
    </row>
    <row r="128" ht="14.25" customHeight="1">
      <c r="A128" s="99"/>
      <c r="B128" s="100"/>
      <c r="C128" s="101"/>
      <c r="D128" s="108">
        <v>13.0</v>
      </c>
      <c r="E128" s="110" t="s">
        <v>213</v>
      </c>
      <c r="F128" s="67"/>
      <c r="G128" s="67"/>
      <c r="H128" s="67"/>
      <c r="I128" s="67"/>
      <c r="J128" s="67"/>
      <c r="K128" s="67"/>
      <c r="L128" s="67"/>
      <c r="M128" s="67"/>
      <c r="N128" s="67"/>
      <c r="O128" s="67"/>
      <c r="P128" s="67"/>
      <c r="Q128" s="67"/>
      <c r="R128" s="67"/>
      <c r="S128" s="67"/>
      <c r="T128" s="67"/>
      <c r="U128" s="67"/>
      <c r="V128" s="67"/>
      <c r="W128" s="67"/>
      <c r="X128" s="67"/>
      <c r="Y128" s="67"/>
      <c r="Z128" s="67"/>
    </row>
    <row r="129" ht="14.25" customHeight="1">
      <c r="A129" s="99"/>
      <c r="B129" s="100"/>
      <c r="C129" s="101"/>
      <c r="D129" s="108">
        <v>14.0</v>
      </c>
      <c r="E129" s="110" t="s">
        <v>214</v>
      </c>
      <c r="F129" s="67"/>
      <c r="G129" s="67"/>
      <c r="H129" s="67"/>
      <c r="I129" s="67"/>
      <c r="J129" s="67"/>
      <c r="K129" s="67"/>
      <c r="L129" s="67"/>
      <c r="M129" s="67"/>
      <c r="N129" s="67"/>
      <c r="O129" s="67"/>
      <c r="P129" s="67"/>
      <c r="Q129" s="67"/>
      <c r="R129" s="67"/>
      <c r="S129" s="67"/>
      <c r="T129" s="67"/>
      <c r="U129" s="67"/>
      <c r="V129" s="67"/>
      <c r="W129" s="67"/>
      <c r="X129" s="67"/>
      <c r="Y129" s="67"/>
      <c r="Z129" s="67"/>
    </row>
    <row r="130" ht="14.25" customHeight="1">
      <c r="A130" s="99"/>
      <c r="B130" s="100"/>
      <c r="C130" s="101"/>
      <c r="D130" s="108">
        <v>15.0</v>
      </c>
      <c r="E130" s="110" t="s">
        <v>215</v>
      </c>
      <c r="F130" s="67"/>
      <c r="G130" s="67"/>
      <c r="H130" s="67"/>
      <c r="I130" s="67"/>
      <c r="J130" s="67"/>
      <c r="K130" s="67"/>
      <c r="L130" s="67"/>
      <c r="M130" s="67"/>
      <c r="N130" s="67"/>
      <c r="O130" s="67"/>
      <c r="P130" s="67"/>
      <c r="Q130" s="67"/>
      <c r="R130" s="67"/>
      <c r="S130" s="67"/>
      <c r="T130" s="67"/>
      <c r="U130" s="67"/>
      <c r="V130" s="67"/>
      <c r="W130" s="67"/>
      <c r="X130" s="67"/>
      <c r="Y130" s="67"/>
      <c r="Z130" s="67"/>
    </row>
    <row r="131" ht="14.25" customHeight="1">
      <c r="A131" s="99"/>
      <c r="B131" s="100"/>
      <c r="C131" s="101"/>
      <c r="D131" s="113" t="s">
        <v>216</v>
      </c>
      <c r="E131" s="114"/>
      <c r="F131" s="67"/>
      <c r="G131" s="67"/>
      <c r="H131" s="67"/>
      <c r="I131" s="67"/>
      <c r="J131" s="67"/>
      <c r="K131" s="67"/>
      <c r="L131" s="67"/>
      <c r="M131" s="67"/>
      <c r="N131" s="67"/>
      <c r="O131" s="67"/>
      <c r="P131" s="67"/>
      <c r="Q131" s="67"/>
      <c r="R131" s="67"/>
      <c r="S131" s="67"/>
      <c r="T131" s="67"/>
      <c r="U131" s="67"/>
      <c r="V131" s="67"/>
      <c r="W131" s="67"/>
      <c r="X131" s="67"/>
      <c r="Y131" s="67"/>
      <c r="Z131" s="67"/>
    </row>
    <row r="132" ht="14.25" customHeight="1">
      <c r="A132" s="99"/>
      <c r="B132" s="100"/>
      <c r="C132" s="101"/>
      <c r="D132" s="108">
        <v>1.0</v>
      </c>
      <c r="E132" s="110" t="s">
        <v>217</v>
      </c>
      <c r="F132" s="67"/>
      <c r="G132" s="67"/>
      <c r="H132" s="67"/>
      <c r="I132" s="67"/>
      <c r="J132" s="67"/>
      <c r="K132" s="67"/>
      <c r="L132" s="67"/>
      <c r="M132" s="67"/>
      <c r="N132" s="67"/>
      <c r="O132" s="67"/>
      <c r="P132" s="67"/>
      <c r="Q132" s="67"/>
      <c r="R132" s="67"/>
      <c r="S132" s="67"/>
      <c r="T132" s="67"/>
      <c r="U132" s="67"/>
      <c r="V132" s="67"/>
      <c r="W132" s="67"/>
      <c r="X132" s="67"/>
      <c r="Y132" s="67"/>
      <c r="Z132" s="67"/>
    </row>
    <row r="133" ht="14.25" customHeight="1">
      <c r="A133" s="99"/>
      <c r="B133" s="100"/>
      <c r="C133" s="101"/>
      <c r="D133" s="108">
        <v>2.0</v>
      </c>
      <c r="E133" s="110" t="s">
        <v>218</v>
      </c>
      <c r="F133" s="67"/>
      <c r="G133" s="67"/>
      <c r="H133" s="67"/>
      <c r="I133" s="67"/>
      <c r="J133" s="67"/>
      <c r="K133" s="67"/>
      <c r="L133" s="67"/>
      <c r="M133" s="67"/>
      <c r="N133" s="67"/>
      <c r="O133" s="67"/>
      <c r="P133" s="67"/>
      <c r="Q133" s="67"/>
      <c r="R133" s="67"/>
      <c r="S133" s="67"/>
      <c r="T133" s="67"/>
      <c r="U133" s="67"/>
      <c r="V133" s="67"/>
      <c r="W133" s="67"/>
      <c r="X133" s="67"/>
      <c r="Y133" s="67"/>
      <c r="Z133" s="67"/>
    </row>
    <row r="134" ht="14.25" customHeight="1">
      <c r="A134" s="99"/>
      <c r="B134" s="100"/>
      <c r="C134" s="101"/>
      <c r="D134" s="115">
        <v>3.0</v>
      </c>
      <c r="E134" s="116" t="s">
        <v>219</v>
      </c>
      <c r="F134" s="67"/>
      <c r="G134" s="67"/>
      <c r="H134" s="67"/>
      <c r="I134" s="67"/>
      <c r="J134" s="67"/>
      <c r="K134" s="67"/>
      <c r="L134" s="67"/>
      <c r="M134" s="67"/>
      <c r="N134" s="67"/>
      <c r="O134" s="67"/>
      <c r="P134" s="67"/>
      <c r="Q134" s="67"/>
      <c r="R134" s="67"/>
      <c r="S134" s="67"/>
      <c r="T134" s="67"/>
      <c r="U134" s="67"/>
      <c r="V134" s="67"/>
      <c r="W134" s="67"/>
      <c r="X134" s="67"/>
      <c r="Y134" s="67"/>
      <c r="Z134" s="67"/>
    </row>
    <row r="135" ht="14.25" customHeight="1">
      <c r="A135" s="99"/>
      <c r="B135" s="100"/>
      <c r="C135" s="101"/>
      <c r="D135" s="113" t="s">
        <v>220</v>
      </c>
      <c r="E135" s="114"/>
      <c r="F135" s="67"/>
      <c r="G135" s="67"/>
      <c r="H135" s="67"/>
      <c r="I135" s="67"/>
      <c r="J135" s="67"/>
      <c r="K135" s="67"/>
      <c r="L135" s="67"/>
      <c r="M135" s="67"/>
      <c r="N135" s="67"/>
      <c r="O135" s="67"/>
      <c r="P135" s="67"/>
      <c r="Q135" s="67"/>
      <c r="R135" s="67"/>
      <c r="S135" s="67"/>
      <c r="T135" s="67"/>
      <c r="U135" s="67"/>
      <c r="V135" s="67"/>
      <c r="W135" s="67"/>
      <c r="X135" s="67"/>
      <c r="Y135" s="67"/>
      <c r="Z135" s="67"/>
    </row>
    <row r="136" ht="14.25" customHeight="1">
      <c r="A136" s="99"/>
      <c r="B136" s="100"/>
      <c r="C136" s="101"/>
      <c r="D136" s="115">
        <v>1.0</v>
      </c>
      <c r="E136" s="116" t="s">
        <v>221</v>
      </c>
      <c r="F136" s="67"/>
      <c r="G136" s="67"/>
      <c r="H136" s="67"/>
      <c r="I136" s="67"/>
      <c r="J136" s="67"/>
      <c r="K136" s="67"/>
      <c r="L136" s="67"/>
      <c r="M136" s="67"/>
      <c r="N136" s="67"/>
      <c r="O136" s="67"/>
      <c r="P136" s="67"/>
      <c r="Q136" s="67"/>
      <c r="R136" s="67"/>
      <c r="S136" s="67"/>
      <c r="T136" s="67"/>
      <c r="U136" s="67"/>
      <c r="V136" s="67"/>
      <c r="W136" s="67"/>
      <c r="X136" s="67"/>
      <c r="Y136" s="67"/>
      <c r="Z136" s="67"/>
    </row>
    <row r="137" ht="14.25" customHeight="1">
      <c r="A137" s="99"/>
      <c r="B137" s="100"/>
      <c r="C137" s="101"/>
      <c r="D137" s="115">
        <v>2.0</v>
      </c>
      <c r="E137" s="116" t="s">
        <v>12</v>
      </c>
      <c r="F137" s="67"/>
      <c r="G137" s="67"/>
      <c r="H137" s="67"/>
      <c r="I137" s="67"/>
      <c r="J137" s="67"/>
      <c r="K137" s="67"/>
      <c r="L137" s="67"/>
      <c r="M137" s="67"/>
      <c r="N137" s="67"/>
      <c r="O137" s="67"/>
      <c r="P137" s="67"/>
      <c r="Q137" s="67"/>
      <c r="R137" s="67"/>
      <c r="S137" s="67"/>
      <c r="T137" s="67"/>
      <c r="U137" s="67"/>
      <c r="V137" s="67"/>
      <c r="W137" s="67"/>
      <c r="X137" s="67"/>
      <c r="Y137" s="67"/>
      <c r="Z137" s="67"/>
    </row>
    <row r="138" ht="14.25" customHeight="1">
      <c r="A138" s="99"/>
      <c r="B138" s="100"/>
      <c r="C138" s="101"/>
      <c r="D138" s="115">
        <v>3.0</v>
      </c>
      <c r="E138" s="116" t="s">
        <v>222</v>
      </c>
      <c r="F138" s="67"/>
      <c r="G138" s="67"/>
      <c r="H138" s="67"/>
      <c r="I138" s="67"/>
      <c r="J138" s="67"/>
      <c r="K138" s="67"/>
      <c r="L138" s="67"/>
      <c r="M138" s="67"/>
      <c r="N138" s="67"/>
      <c r="O138" s="67"/>
      <c r="P138" s="67"/>
      <c r="Q138" s="67"/>
      <c r="R138" s="67"/>
      <c r="S138" s="67"/>
      <c r="T138" s="67"/>
      <c r="U138" s="67"/>
      <c r="V138" s="67"/>
      <c r="W138" s="67"/>
      <c r="X138" s="67"/>
      <c r="Y138" s="67"/>
      <c r="Z138" s="67"/>
    </row>
    <row r="139" ht="14.25" customHeight="1">
      <c r="A139" s="99"/>
      <c r="B139" s="100"/>
      <c r="C139" s="101"/>
      <c r="D139" s="108">
        <v>4.0</v>
      </c>
      <c r="E139" s="116" t="s">
        <v>223</v>
      </c>
      <c r="F139" s="67"/>
      <c r="G139" s="67"/>
      <c r="H139" s="67"/>
      <c r="I139" s="67"/>
      <c r="J139" s="67"/>
      <c r="K139" s="67"/>
      <c r="L139" s="67"/>
      <c r="M139" s="67"/>
      <c r="N139" s="67"/>
      <c r="O139" s="67"/>
      <c r="P139" s="67"/>
      <c r="Q139" s="67"/>
      <c r="R139" s="67"/>
      <c r="S139" s="67"/>
      <c r="T139" s="67"/>
      <c r="U139" s="67"/>
      <c r="V139" s="67"/>
      <c r="W139" s="67"/>
      <c r="X139" s="67"/>
      <c r="Y139" s="67"/>
      <c r="Z139" s="67"/>
    </row>
    <row r="140" ht="14.25" customHeight="1">
      <c r="A140" s="99"/>
      <c r="B140" s="100"/>
      <c r="C140" s="101"/>
      <c r="D140" s="108">
        <v>5.0</v>
      </c>
      <c r="E140" s="116" t="s">
        <v>224</v>
      </c>
      <c r="F140" s="67"/>
      <c r="G140" s="67"/>
      <c r="H140" s="67"/>
      <c r="I140" s="67"/>
      <c r="J140" s="67"/>
      <c r="K140" s="67"/>
      <c r="L140" s="67"/>
      <c r="M140" s="67"/>
      <c r="N140" s="67"/>
      <c r="O140" s="67"/>
      <c r="P140" s="67"/>
      <c r="Q140" s="67"/>
      <c r="R140" s="67"/>
      <c r="S140" s="67"/>
      <c r="T140" s="67"/>
      <c r="U140" s="67"/>
      <c r="V140" s="67"/>
      <c r="W140" s="67"/>
      <c r="X140" s="67"/>
      <c r="Y140" s="67"/>
      <c r="Z140" s="67"/>
    </row>
    <row r="141" ht="14.25" customHeight="1">
      <c r="A141" s="99"/>
      <c r="B141" s="100"/>
      <c r="C141" s="101"/>
      <c r="D141" s="108">
        <v>6.0</v>
      </c>
      <c r="E141" s="116" t="s">
        <v>225</v>
      </c>
      <c r="F141" s="67"/>
      <c r="G141" s="67"/>
      <c r="H141" s="67"/>
      <c r="I141" s="67"/>
      <c r="J141" s="67"/>
      <c r="K141" s="67"/>
      <c r="L141" s="67"/>
      <c r="M141" s="67"/>
      <c r="N141" s="67"/>
      <c r="O141" s="67"/>
      <c r="P141" s="67"/>
      <c r="Q141" s="67"/>
      <c r="R141" s="67"/>
      <c r="S141" s="67"/>
      <c r="T141" s="67"/>
      <c r="U141" s="67"/>
      <c r="V141" s="67"/>
      <c r="W141" s="67"/>
      <c r="X141" s="67"/>
      <c r="Y141" s="67"/>
      <c r="Z141" s="67"/>
    </row>
    <row r="142" ht="14.25" customHeight="1">
      <c r="A142" s="99"/>
      <c r="B142" s="100"/>
      <c r="C142" s="101"/>
      <c r="D142" s="108">
        <v>7.0</v>
      </c>
      <c r="E142" s="116" t="s">
        <v>226</v>
      </c>
      <c r="F142" s="67"/>
      <c r="G142" s="67"/>
      <c r="H142" s="67"/>
      <c r="I142" s="67"/>
      <c r="J142" s="67"/>
      <c r="K142" s="67"/>
      <c r="L142" s="67"/>
      <c r="M142" s="67"/>
      <c r="N142" s="67"/>
      <c r="O142" s="67"/>
      <c r="P142" s="67"/>
      <c r="Q142" s="67"/>
      <c r="R142" s="67"/>
      <c r="S142" s="67"/>
      <c r="T142" s="67"/>
      <c r="U142" s="67"/>
      <c r="V142" s="67"/>
      <c r="W142" s="67"/>
      <c r="X142" s="67"/>
      <c r="Y142" s="67"/>
      <c r="Z142" s="67"/>
    </row>
    <row r="143" ht="14.25" customHeight="1">
      <c r="A143" s="99"/>
      <c r="B143" s="100"/>
      <c r="C143" s="101"/>
      <c r="D143" s="108">
        <v>8.0</v>
      </c>
      <c r="E143" s="116" t="s">
        <v>227</v>
      </c>
      <c r="F143" s="67"/>
      <c r="G143" s="67"/>
      <c r="H143" s="67"/>
      <c r="I143" s="67"/>
      <c r="J143" s="67"/>
      <c r="K143" s="67"/>
      <c r="L143" s="67"/>
      <c r="M143" s="67"/>
      <c r="N143" s="67"/>
      <c r="O143" s="67"/>
      <c r="P143" s="67"/>
      <c r="Q143" s="67"/>
      <c r="R143" s="67"/>
      <c r="S143" s="67"/>
      <c r="T143" s="67"/>
      <c r="U143" s="67"/>
      <c r="V143" s="67"/>
      <c r="W143" s="67"/>
      <c r="X143" s="67"/>
      <c r="Y143" s="67"/>
      <c r="Z143" s="67"/>
    </row>
    <row r="144" ht="14.25" customHeight="1">
      <c r="A144" s="99"/>
      <c r="B144" s="100"/>
      <c r="C144" s="101"/>
      <c r="D144" s="113" t="s">
        <v>228</v>
      </c>
      <c r="E144" s="114"/>
      <c r="F144" s="67"/>
      <c r="G144" s="67"/>
      <c r="H144" s="67"/>
      <c r="I144" s="67"/>
      <c r="J144" s="67"/>
      <c r="K144" s="67"/>
      <c r="L144" s="67"/>
      <c r="M144" s="67"/>
      <c r="N144" s="67"/>
      <c r="O144" s="67"/>
      <c r="P144" s="67"/>
      <c r="Q144" s="67"/>
      <c r="R144" s="67"/>
      <c r="S144" s="67"/>
      <c r="T144" s="67"/>
      <c r="U144" s="67"/>
      <c r="V144" s="67"/>
      <c r="W144" s="67"/>
      <c r="X144" s="67"/>
      <c r="Y144" s="67"/>
      <c r="Z144" s="67"/>
    </row>
    <row r="145" ht="14.25" customHeight="1">
      <c r="A145" s="99"/>
      <c r="B145" s="100"/>
      <c r="C145" s="101"/>
      <c r="D145" s="80">
        <v>1.0</v>
      </c>
      <c r="E145" s="81" t="s">
        <v>229</v>
      </c>
      <c r="F145" s="67"/>
      <c r="G145" s="67"/>
      <c r="H145" s="67"/>
      <c r="I145" s="67"/>
      <c r="J145" s="67"/>
      <c r="K145" s="67"/>
      <c r="L145" s="67"/>
      <c r="M145" s="67"/>
      <c r="N145" s="67"/>
      <c r="O145" s="67"/>
      <c r="P145" s="67"/>
      <c r="Q145" s="67"/>
      <c r="R145" s="67"/>
      <c r="S145" s="67"/>
      <c r="T145" s="67"/>
      <c r="U145" s="67"/>
      <c r="V145" s="67"/>
      <c r="W145" s="67"/>
      <c r="X145" s="67"/>
      <c r="Y145" s="67"/>
      <c r="Z145" s="67"/>
    </row>
    <row r="146" ht="14.25" customHeight="1">
      <c r="A146" s="99"/>
      <c r="B146" s="100"/>
      <c r="C146" s="101"/>
      <c r="D146" s="80">
        <v>2.0</v>
      </c>
      <c r="E146" s="28" t="s">
        <v>230</v>
      </c>
      <c r="F146" s="67"/>
      <c r="G146" s="67"/>
      <c r="H146" s="67"/>
      <c r="I146" s="67"/>
      <c r="J146" s="67"/>
      <c r="K146" s="67"/>
      <c r="L146" s="67"/>
      <c r="M146" s="67"/>
      <c r="N146" s="67"/>
      <c r="O146" s="67"/>
      <c r="P146" s="67"/>
      <c r="Q146" s="67"/>
      <c r="R146" s="67"/>
      <c r="S146" s="67"/>
      <c r="T146" s="67"/>
      <c r="U146" s="67"/>
      <c r="V146" s="67"/>
      <c r="W146" s="67"/>
      <c r="X146" s="67"/>
      <c r="Y146" s="67"/>
      <c r="Z146" s="67"/>
    </row>
    <row r="147" ht="14.25" customHeight="1">
      <c r="A147" s="99"/>
      <c r="B147" s="100"/>
      <c r="C147" s="101"/>
      <c r="D147" s="80">
        <v>3.0</v>
      </c>
      <c r="E147" s="28" t="s">
        <v>231</v>
      </c>
      <c r="F147" s="67"/>
      <c r="G147" s="67"/>
      <c r="H147" s="67"/>
      <c r="I147" s="67"/>
      <c r="J147" s="67"/>
      <c r="K147" s="67"/>
      <c r="L147" s="67"/>
      <c r="M147" s="67"/>
      <c r="N147" s="67"/>
      <c r="O147" s="67"/>
      <c r="P147" s="67"/>
      <c r="Q147" s="67"/>
      <c r="R147" s="67"/>
      <c r="S147" s="67"/>
      <c r="T147" s="67"/>
      <c r="U147" s="67"/>
      <c r="V147" s="67"/>
      <c r="W147" s="67"/>
      <c r="X147" s="67"/>
      <c r="Y147" s="67"/>
      <c r="Z147" s="67"/>
    </row>
    <row r="148" ht="14.25" customHeight="1">
      <c r="A148" s="99"/>
      <c r="B148" s="100"/>
      <c r="C148" s="101"/>
      <c r="D148" s="80">
        <v>4.0</v>
      </c>
      <c r="E148" s="28" t="s">
        <v>232</v>
      </c>
      <c r="F148" s="67"/>
      <c r="G148" s="67"/>
      <c r="H148" s="67"/>
      <c r="I148" s="67"/>
      <c r="J148" s="67"/>
      <c r="K148" s="67"/>
      <c r="L148" s="67"/>
      <c r="M148" s="67"/>
      <c r="N148" s="67"/>
      <c r="O148" s="67"/>
      <c r="P148" s="67"/>
      <c r="Q148" s="67"/>
      <c r="R148" s="67"/>
      <c r="S148" s="67"/>
      <c r="T148" s="67"/>
      <c r="U148" s="67"/>
      <c r="V148" s="67"/>
      <c r="W148" s="67"/>
      <c r="X148" s="67"/>
      <c r="Y148" s="67"/>
      <c r="Z148" s="67"/>
    </row>
    <row r="149" ht="14.25" customHeight="1">
      <c r="A149" s="99"/>
      <c r="B149" s="100"/>
      <c r="C149" s="101"/>
      <c r="D149" s="80">
        <v>5.0</v>
      </c>
      <c r="E149" s="28" t="s">
        <v>233</v>
      </c>
      <c r="F149" s="67"/>
      <c r="G149" s="67"/>
      <c r="H149" s="67"/>
      <c r="I149" s="67"/>
      <c r="J149" s="67"/>
      <c r="K149" s="67"/>
      <c r="L149" s="67"/>
      <c r="M149" s="67"/>
      <c r="N149" s="67"/>
      <c r="O149" s="67"/>
      <c r="P149" s="67"/>
      <c r="Q149" s="67"/>
      <c r="R149" s="67"/>
      <c r="S149" s="67"/>
      <c r="T149" s="67"/>
      <c r="U149" s="67"/>
      <c r="V149" s="67"/>
      <c r="W149" s="67"/>
      <c r="X149" s="67"/>
      <c r="Y149" s="67"/>
      <c r="Z149" s="67"/>
    </row>
    <row r="150" ht="14.25" customHeight="1">
      <c r="A150" s="99"/>
      <c r="B150" s="100"/>
      <c r="C150" s="101"/>
      <c r="D150" s="80">
        <v>6.0</v>
      </c>
      <c r="E150" s="28" t="s">
        <v>234</v>
      </c>
      <c r="F150" s="67"/>
      <c r="G150" s="67"/>
      <c r="H150" s="67"/>
      <c r="I150" s="67"/>
      <c r="J150" s="67"/>
      <c r="K150" s="67"/>
      <c r="L150" s="67"/>
      <c r="M150" s="67"/>
      <c r="N150" s="67"/>
      <c r="O150" s="67"/>
      <c r="P150" s="67"/>
      <c r="Q150" s="67"/>
      <c r="R150" s="67"/>
      <c r="S150" s="67"/>
      <c r="T150" s="67"/>
      <c r="U150" s="67"/>
      <c r="V150" s="67"/>
      <c r="W150" s="67"/>
      <c r="X150" s="67"/>
      <c r="Y150" s="67"/>
      <c r="Z150" s="67"/>
    </row>
    <row r="151" ht="14.25" customHeight="1">
      <c r="A151" s="99"/>
      <c r="B151" s="100"/>
      <c r="C151" s="101"/>
      <c r="D151" s="80">
        <v>7.0</v>
      </c>
      <c r="E151" s="28" t="s">
        <v>235</v>
      </c>
      <c r="F151" s="67"/>
      <c r="G151" s="67"/>
      <c r="H151" s="67"/>
      <c r="I151" s="67"/>
      <c r="J151" s="67"/>
      <c r="K151" s="67"/>
      <c r="L151" s="67"/>
      <c r="M151" s="67"/>
      <c r="N151" s="67"/>
      <c r="O151" s="67"/>
      <c r="P151" s="67"/>
      <c r="Q151" s="67"/>
      <c r="R151" s="67"/>
      <c r="S151" s="67"/>
      <c r="T151" s="67"/>
      <c r="U151" s="67"/>
      <c r="V151" s="67"/>
      <c r="W151" s="67"/>
      <c r="X151" s="67"/>
      <c r="Y151" s="67"/>
      <c r="Z151" s="67"/>
    </row>
    <row r="152" ht="14.25" customHeight="1">
      <c r="A152" s="99"/>
      <c r="B152" s="100"/>
      <c r="C152" s="101"/>
      <c r="D152" s="113" t="s">
        <v>236</v>
      </c>
      <c r="E152" s="114"/>
      <c r="F152" s="67"/>
      <c r="G152" s="67"/>
      <c r="H152" s="67"/>
      <c r="I152" s="67"/>
      <c r="J152" s="67"/>
      <c r="K152" s="67"/>
      <c r="L152" s="67"/>
      <c r="M152" s="67"/>
      <c r="N152" s="67"/>
      <c r="O152" s="67"/>
      <c r="P152" s="67"/>
      <c r="Q152" s="67"/>
      <c r="R152" s="67"/>
      <c r="S152" s="67"/>
      <c r="T152" s="67"/>
      <c r="U152" s="67"/>
      <c r="V152" s="67"/>
      <c r="W152" s="67"/>
      <c r="X152" s="67"/>
      <c r="Y152" s="67"/>
      <c r="Z152" s="67"/>
    </row>
    <row r="153" ht="14.25" customHeight="1">
      <c r="A153" s="99"/>
      <c r="B153" s="100"/>
      <c r="C153" s="101"/>
      <c r="D153" s="80">
        <v>1.0</v>
      </c>
      <c r="E153" s="116" t="s">
        <v>237</v>
      </c>
      <c r="F153" s="67"/>
      <c r="G153" s="67"/>
      <c r="H153" s="67"/>
      <c r="I153" s="67"/>
      <c r="J153" s="67"/>
      <c r="K153" s="67"/>
      <c r="L153" s="67"/>
      <c r="M153" s="67"/>
      <c r="N153" s="67"/>
      <c r="O153" s="67"/>
      <c r="P153" s="67"/>
      <c r="Q153" s="67"/>
      <c r="R153" s="67"/>
      <c r="S153" s="67"/>
      <c r="T153" s="67"/>
      <c r="U153" s="67"/>
      <c r="V153" s="67"/>
      <c r="W153" s="67"/>
      <c r="X153" s="67"/>
      <c r="Y153" s="67"/>
      <c r="Z153" s="67"/>
    </row>
    <row r="154" ht="14.25" customHeight="1">
      <c r="A154" s="99"/>
      <c r="B154" s="100"/>
      <c r="C154" s="101"/>
      <c r="D154" s="80">
        <v>2.0</v>
      </c>
      <c r="E154" s="116" t="s">
        <v>238</v>
      </c>
      <c r="F154" s="67"/>
      <c r="G154" s="67"/>
      <c r="H154" s="67"/>
      <c r="I154" s="67"/>
      <c r="J154" s="67"/>
      <c r="K154" s="67"/>
      <c r="L154" s="67"/>
      <c r="M154" s="67"/>
      <c r="N154" s="67"/>
      <c r="O154" s="67"/>
      <c r="P154" s="67"/>
      <c r="Q154" s="67"/>
      <c r="R154" s="67"/>
      <c r="S154" s="67"/>
      <c r="T154" s="67"/>
      <c r="U154" s="67"/>
      <c r="V154" s="67"/>
      <c r="W154" s="67"/>
      <c r="X154" s="67"/>
      <c r="Y154" s="67"/>
      <c r="Z154" s="67"/>
    </row>
    <row r="155" ht="14.25" customHeight="1">
      <c r="A155" s="99"/>
      <c r="B155" s="100"/>
      <c r="C155" s="101"/>
      <c r="D155" s="80">
        <v>3.0</v>
      </c>
      <c r="E155" s="116" t="s">
        <v>239</v>
      </c>
      <c r="F155" s="67"/>
      <c r="G155" s="67"/>
      <c r="H155" s="67"/>
      <c r="I155" s="67"/>
      <c r="J155" s="67"/>
      <c r="K155" s="67"/>
      <c r="L155" s="67"/>
      <c r="M155" s="67"/>
      <c r="N155" s="67"/>
      <c r="O155" s="67"/>
      <c r="P155" s="67"/>
      <c r="Q155" s="67"/>
      <c r="R155" s="67"/>
      <c r="S155" s="67"/>
      <c r="T155" s="67"/>
      <c r="U155" s="67"/>
      <c r="V155" s="67"/>
      <c r="W155" s="67"/>
      <c r="X155" s="67"/>
      <c r="Y155" s="67"/>
      <c r="Z155" s="67"/>
    </row>
    <row r="156" ht="14.25" customHeight="1">
      <c r="A156" s="99"/>
      <c r="B156" s="100"/>
      <c r="C156" s="101"/>
      <c r="D156" s="80">
        <v>4.0</v>
      </c>
      <c r="E156" s="116" t="s">
        <v>240</v>
      </c>
      <c r="F156" s="67"/>
      <c r="G156" s="67"/>
      <c r="H156" s="67"/>
      <c r="I156" s="67"/>
      <c r="J156" s="67"/>
      <c r="K156" s="67"/>
      <c r="L156" s="67"/>
      <c r="M156" s="67"/>
      <c r="N156" s="67"/>
      <c r="O156" s="67"/>
      <c r="P156" s="67"/>
      <c r="Q156" s="67"/>
      <c r="R156" s="67"/>
      <c r="S156" s="67"/>
      <c r="T156" s="67"/>
      <c r="U156" s="67"/>
      <c r="V156" s="67"/>
      <c r="W156" s="67"/>
      <c r="X156" s="67"/>
      <c r="Y156" s="67"/>
      <c r="Z156" s="67"/>
    </row>
    <row r="157" ht="14.25" customHeight="1">
      <c r="A157" s="99"/>
      <c r="B157" s="100"/>
      <c r="C157" s="101"/>
      <c r="D157" s="113" t="s">
        <v>241</v>
      </c>
      <c r="E157" s="114"/>
      <c r="F157" s="67"/>
      <c r="G157" s="67"/>
      <c r="H157" s="67"/>
      <c r="I157" s="67"/>
      <c r="J157" s="67"/>
      <c r="K157" s="67"/>
      <c r="L157" s="67"/>
      <c r="M157" s="67"/>
      <c r="N157" s="67"/>
      <c r="O157" s="67"/>
      <c r="P157" s="67"/>
      <c r="Q157" s="67"/>
      <c r="R157" s="67"/>
      <c r="S157" s="67"/>
      <c r="T157" s="67"/>
      <c r="U157" s="67"/>
      <c r="V157" s="67"/>
      <c r="W157" s="67"/>
      <c r="X157" s="67"/>
      <c r="Y157" s="67"/>
      <c r="Z157" s="67"/>
    </row>
    <row r="158" ht="14.25" customHeight="1">
      <c r="A158" s="99"/>
      <c r="B158" s="100"/>
      <c r="C158" s="101"/>
      <c r="D158" s="80">
        <v>1.0</v>
      </c>
      <c r="E158" s="110" t="s">
        <v>10</v>
      </c>
      <c r="F158" s="67"/>
      <c r="G158" s="67"/>
      <c r="H158" s="67"/>
      <c r="I158" s="67"/>
      <c r="J158" s="67"/>
      <c r="K158" s="67"/>
      <c r="L158" s="67"/>
      <c r="M158" s="67"/>
      <c r="N158" s="67"/>
      <c r="O158" s="67"/>
      <c r="P158" s="67"/>
      <c r="Q158" s="67"/>
      <c r="R158" s="67"/>
      <c r="S158" s="67"/>
      <c r="T158" s="67"/>
      <c r="U158" s="67"/>
      <c r="V158" s="67"/>
      <c r="W158" s="67"/>
      <c r="X158" s="67"/>
      <c r="Y158" s="67"/>
      <c r="Z158" s="67"/>
    </row>
    <row r="159" ht="14.25" customHeight="1">
      <c r="A159" s="99"/>
      <c r="B159" s="100"/>
      <c r="C159" s="101"/>
      <c r="D159" s="80">
        <v>2.0</v>
      </c>
      <c r="E159" s="110" t="s">
        <v>242</v>
      </c>
      <c r="F159" s="67"/>
      <c r="G159" s="67"/>
      <c r="H159" s="67"/>
      <c r="I159" s="67"/>
      <c r="J159" s="67"/>
      <c r="K159" s="67"/>
      <c r="L159" s="67"/>
      <c r="M159" s="67"/>
      <c r="N159" s="67"/>
      <c r="O159" s="67"/>
      <c r="P159" s="67"/>
      <c r="Q159" s="67"/>
      <c r="R159" s="67"/>
      <c r="S159" s="67"/>
      <c r="T159" s="67"/>
      <c r="U159" s="67"/>
      <c r="V159" s="67"/>
      <c r="W159" s="67"/>
      <c r="X159" s="67"/>
      <c r="Y159" s="67"/>
      <c r="Z159" s="67"/>
    </row>
    <row r="160" ht="14.25" customHeight="1">
      <c r="A160" s="99"/>
      <c r="B160" s="100"/>
      <c r="C160" s="101"/>
      <c r="D160" s="80">
        <v>3.0</v>
      </c>
      <c r="E160" s="110" t="s">
        <v>243</v>
      </c>
      <c r="F160" s="67"/>
      <c r="G160" s="67"/>
      <c r="H160" s="67"/>
      <c r="I160" s="67"/>
      <c r="J160" s="67"/>
      <c r="K160" s="67"/>
      <c r="L160" s="67"/>
      <c r="M160" s="67"/>
      <c r="N160" s="67"/>
      <c r="O160" s="67"/>
      <c r="P160" s="67"/>
      <c r="Q160" s="67"/>
      <c r="R160" s="67"/>
      <c r="S160" s="67"/>
      <c r="T160" s="67"/>
      <c r="U160" s="67"/>
      <c r="V160" s="67"/>
      <c r="W160" s="67"/>
      <c r="X160" s="67"/>
      <c r="Y160" s="67"/>
      <c r="Z160" s="67"/>
    </row>
    <row r="161" ht="14.25" customHeight="1">
      <c r="A161" s="99"/>
      <c r="B161" s="100"/>
      <c r="C161" s="101"/>
      <c r="D161" s="80">
        <v>4.0</v>
      </c>
      <c r="E161" s="110" t="s">
        <v>244</v>
      </c>
      <c r="F161" s="67"/>
      <c r="G161" s="67"/>
      <c r="H161" s="67"/>
      <c r="I161" s="67"/>
      <c r="J161" s="67"/>
      <c r="K161" s="67"/>
      <c r="L161" s="67"/>
      <c r="M161" s="67"/>
      <c r="N161" s="67"/>
      <c r="O161" s="67"/>
      <c r="P161" s="67"/>
      <c r="Q161" s="67"/>
      <c r="R161" s="67"/>
      <c r="S161" s="67"/>
      <c r="T161" s="67"/>
      <c r="U161" s="67"/>
      <c r="V161" s="67"/>
      <c r="W161" s="67"/>
      <c r="X161" s="67"/>
      <c r="Y161" s="67"/>
      <c r="Z161" s="67"/>
    </row>
    <row r="162" ht="14.25" customHeight="1">
      <c r="A162" s="99"/>
      <c r="B162" s="100"/>
      <c r="C162" s="101"/>
      <c r="D162" s="80">
        <v>5.0</v>
      </c>
      <c r="E162" s="110" t="s">
        <v>245</v>
      </c>
      <c r="F162" s="67"/>
      <c r="G162" s="67"/>
      <c r="H162" s="67"/>
      <c r="I162" s="67"/>
      <c r="J162" s="67"/>
      <c r="K162" s="67"/>
      <c r="L162" s="67"/>
      <c r="M162" s="67"/>
      <c r="N162" s="67"/>
      <c r="O162" s="67"/>
      <c r="P162" s="67"/>
      <c r="Q162" s="67"/>
      <c r="R162" s="67"/>
      <c r="S162" s="67"/>
      <c r="T162" s="67"/>
      <c r="U162" s="67"/>
      <c r="V162" s="67"/>
      <c r="W162" s="67"/>
      <c r="X162" s="67"/>
      <c r="Y162" s="67"/>
      <c r="Z162" s="67"/>
    </row>
    <row r="163" ht="14.25" customHeight="1">
      <c r="A163" s="99"/>
      <c r="B163" s="100"/>
      <c r="C163" s="101"/>
      <c r="D163" s="80">
        <v>6.0</v>
      </c>
      <c r="E163" s="110" t="s">
        <v>246</v>
      </c>
      <c r="F163" s="67"/>
      <c r="G163" s="67"/>
      <c r="H163" s="67"/>
      <c r="I163" s="67"/>
      <c r="J163" s="67"/>
      <c r="K163" s="67"/>
      <c r="L163" s="67"/>
      <c r="M163" s="67"/>
      <c r="N163" s="67"/>
      <c r="O163" s="67"/>
      <c r="P163" s="67"/>
      <c r="Q163" s="67"/>
      <c r="R163" s="67"/>
      <c r="S163" s="67"/>
      <c r="T163" s="67"/>
      <c r="U163" s="67"/>
      <c r="V163" s="67"/>
      <c r="W163" s="67"/>
      <c r="X163" s="67"/>
      <c r="Y163" s="67"/>
      <c r="Z163" s="67"/>
    </row>
    <row r="164" ht="14.25" customHeight="1">
      <c r="A164" s="99"/>
      <c r="B164" s="100"/>
      <c r="C164" s="101"/>
      <c r="D164" s="80">
        <v>7.0</v>
      </c>
      <c r="E164" s="110" t="s">
        <v>27</v>
      </c>
      <c r="F164" s="67"/>
      <c r="G164" s="67"/>
      <c r="H164" s="67"/>
      <c r="I164" s="67"/>
      <c r="J164" s="67"/>
      <c r="K164" s="67"/>
      <c r="L164" s="67"/>
      <c r="M164" s="67"/>
      <c r="N164" s="67"/>
      <c r="O164" s="67"/>
      <c r="P164" s="67"/>
      <c r="Q164" s="67"/>
      <c r="R164" s="67"/>
      <c r="S164" s="67"/>
      <c r="T164" s="67"/>
      <c r="U164" s="67"/>
      <c r="V164" s="67"/>
      <c r="W164" s="67"/>
      <c r="X164" s="67"/>
      <c r="Y164" s="67"/>
      <c r="Z164" s="67"/>
    </row>
    <row r="165" ht="14.25" customHeight="1">
      <c r="A165" s="99"/>
      <c r="B165" s="100"/>
      <c r="C165" s="101"/>
      <c r="D165" s="80">
        <v>8.0</v>
      </c>
      <c r="E165" s="110" t="s">
        <v>31</v>
      </c>
      <c r="F165" s="67"/>
      <c r="G165" s="67"/>
      <c r="H165" s="67"/>
      <c r="I165" s="67"/>
      <c r="J165" s="67"/>
      <c r="K165" s="67"/>
      <c r="L165" s="67"/>
      <c r="M165" s="67"/>
      <c r="N165" s="67"/>
      <c r="O165" s="67"/>
      <c r="P165" s="67"/>
      <c r="Q165" s="67"/>
      <c r="R165" s="67"/>
      <c r="S165" s="67"/>
      <c r="T165" s="67"/>
      <c r="U165" s="67"/>
      <c r="V165" s="67"/>
      <c r="W165" s="67"/>
      <c r="X165" s="67"/>
      <c r="Y165" s="67"/>
      <c r="Z165" s="67"/>
    </row>
    <row r="166" ht="14.25" customHeight="1">
      <c r="A166" s="99"/>
      <c r="B166" s="100"/>
      <c r="C166" s="101"/>
      <c r="D166" s="80">
        <v>9.0</v>
      </c>
      <c r="E166" s="110" t="s">
        <v>247</v>
      </c>
      <c r="F166" s="67"/>
      <c r="G166" s="67"/>
      <c r="H166" s="67"/>
      <c r="I166" s="67"/>
      <c r="J166" s="67"/>
      <c r="K166" s="67"/>
      <c r="L166" s="67"/>
      <c r="M166" s="67"/>
      <c r="N166" s="67"/>
      <c r="O166" s="67"/>
      <c r="P166" s="67"/>
      <c r="Q166" s="67"/>
      <c r="R166" s="67"/>
      <c r="S166" s="67"/>
      <c r="T166" s="67"/>
      <c r="U166" s="67"/>
      <c r="V166" s="67"/>
      <c r="W166" s="67"/>
      <c r="X166" s="67"/>
      <c r="Y166" s="67"/>
      <c r="Z166" s="67"/>
    </row>
    <row r="167" ht="14.25" customHeight="1">
      <c r="A167" s="99"/>
      <c r="B167" s="100"/>
      <c r="C167" s="101"/>
      <c r="D167" s="80">
        <v>10.0</v>
      </c>
      <c r="E167" s="110" t="s">
        <v>248</v>
      </c>
      <c r="F167" s="67"/>
      <c r="G167" s="67"/>
      <c r="H167" s="67"/>
      <c r="I167" s="67"/>
      <c r="J167" s="67"/>
      <c r="K167" s="67"/>
      <c r="L167" s="67"/>
      <c r="M167" s="67"/>
      <c r="N167" s="67"/>
      <c r="O167" s="67"/>
      <c r="P167" s="67"/>
      <c r="Q167" s="67"/>
      <c r="R167" s="67"/>
      <c r="S167" s="67"/>
      <c r="T167" s="67"/>
      <c r="U167" s="67"/>
      <c r="V167" s="67"/>
      <c r="W167" s="67"/>
      <c r="X167" s="67"/>
      <c r="Y167" s="67"/>
      <c r="Z167" s="67"/>
    </row>
    <row r="168" ht="14.25" customHeight="1">
      <c r="A168" s="99"/>
      <c r="B168" s="100"/>
      <c r="C168" s="101"/>
      <c r="D168" s="80">
        <v>11.0</v>
      </c>
      <c r="E168" s="110" t="s">
        <v>249</v>
      </c>
      <c r="F168" s="67"/>
      <c r="G168" s="67"/>
      <c r="H168" s="67"/>
      <c r="I168" s="67"/>
      <c r="J168" s="67"/>
      <c r="K168" s="67"/>
      <c r="L168" s="67"/>
      <c r="M168" s="67"/>
      <c r="N168" s="67"/>
      <c r="O168" s="67"/>
      <c r="P168" s="67"/>
      <c r="Q168" s="67"/>
      <c r="R168" s="67"/>
      <c r="S168" s="67"/>
      <c r="T168" s="67"/>
      <c r="U168" s="67"/>
      <c r="V168" s="67"/>
      <c r="W168" s="67"/>
      <c r="X168" s="67"/>
      <c r="Y168" s="67"/>
      <c r="Z168" s="67"/>
    </row>
    <row r="169" ht="14.25" customHeight="1">
      <c r="A169" s="99"/>
      <c r="B169" s="100"/>
      <c r="C169" s="101"/>
      <c r="D169" s="80">
        <v>12.0</v>
      </c>
      <c r="E169" s="110" t="s">
        <v>250</v>
      </c>
      <c r="F169" s="67"/>
      <c r="G169" s="67"/>
      <c r="H169" s="67"/>
      <c r="I169" s="67"/>
      <c r="J169" s="67"/>
      <c r="K169" s="67"/>
      <c r="L169" s="67"/>
      <c r="M169" s="67"/>
      <c r="N169" s="67"/>
      <c r="O169" s="67"/>
      <c r="P169" s="67"/>
      <c r="Q169" s="67"/>
      <c r="R169" s="67"/>
      <c r="S169" s="67"/>
      <c r="T169" s="67"/>
      <c r="U169" s="67"/>
      <c r="V169" s="67"/>
      <c r="W169" s="67"/>
      <c r="X169" s="67"/>
      <c r="Y169" s="67"/>
      <c r="Z169" s="67"/>
    </row>
    <row r="170" ht="14.25" customHeight="1">
      <c r="A170" s="99"/>
      <c r="B170" s="100"/>
      <c r="C170" s="101"/>
      <c r="D170" s="80">
        <v>13.0</v>
      </c>
      <c r="E170" s="110" t="s">
        <v>251</v>
      </c>
      <c r="F170" s="67"/>
      <c r="G170" s="67"/>
      <c r="H170" s="67"/>
      <c r="I170" s="67"/>
      <c r="J170" s="67"/>
      <c r="K170" s="67"/>
      <c r="L170" s="67"/>
      <c r="M170" s="67"/>
      <c r="N170" s="67"/>
      <c r="O170" s="67"/>
      <c r="P170" s="67"/>
      <c r="Q170" s="67"/>
      <c r="R170" s="67"/>
      <c r="S170" s="67"/>
      <c r="T170" s="67"/>
      <c r="U170" s="67"/>
      <c r="V170" s="67"/>
      <c r="W170" s="67"/>
      <c r="X170" s="67"/>
      <c r="Y170" s="67"/>
      <c r="Z170" s="67"/>
    </row>
    <row r="171" ht="14.25" customHeight="1">
      <c r="A171" s="99"/>
      <c r="B171" s="100"/>
      <c r="C171" s="101"/>
      <c r="D171" s="80">
        <v>14.0</v>
      </c>
      <c r="E171" s="110" t="s">
        <v>252</v>
      </c>
      <c r="F171" s="67"/>
      <c r="G171" s="67"/>
      <c r="H171" s="67"/>
      <c r="I171" s="67"/>
      <c r="J171" s="67"/>
      <c r="K171" s="67"/>
      <c r="L171" s="67"/>
      <c r="M171" s="67"/>
      <c r="N171" s="67"/>
      <c r="O171" s="67"/>
      <c r="P171" s="67"/>
      <c r="Q171" s="67"/>
      <c r="R171" s="67"/>
      <c r="S171" s="67"/>
      <c r="T171" s="67"/>
      <c r="U171" s="67"/>
      <c r="V171" s="67"/>
      <c r="W171" s="67"/>
      <c r="X171" s="67"/>
      <c r="Y171" s="67"/>
      <c r="Z171" s="67"/>
    </row>
    <row r="172" ht="14.25" customHeight="1">
      <c r="A172" s="99"/>
      <c r="B172" s="100"/>
      <c r="C172" s="101"/>
      <c r="D172" s="80">
        <v>15.0</v>
      </c>
      <c r="E172" s="110" t="s">
        <v>253</v>
      </c>
      <c r="F172" s="67"/>
      <c r="G172" s="67"/>
      <c r="H172" s="67"/>
      <c r="I172" s="67"/>
      <c r="J172" s="67"/>
      <c r="K172" s="67"/>
      <c r="L172" s="67"/>
      <c r="M172" s="67"/>
      <c r="N172" s="67"/>
      <c r="O172" s="67"/>
      <c r="P172" s="67"/>
      <c r="Q172" s="67"/>
      <c r="R172" s="67"/>
      <c r="S172" s="67"/>
      <c r="T172" s="67"/>
      <c r="U172" s="67"/>
      <c r="V172" s="67"/>
      <c r="W172" s="67"/>
      <c r="X172" s="67"/>
      <c r="Y172" s="67"/>
      <c r="Z172" s="67"/>
    </row>
    <row r="173" ht="14.25" customHeight="1">
      <c r="A173" s="99"/>
      <c r="B173" s="100"/>
      <c r="C173" s="101"/>
      <c r="D173" s="80">
        <v>16.0</v>
      </c>
      <c r="E173" s="110" t="s">
        <v>254</v>
      </c>
      <c r="F173" s="67"/>
      <c r="G173" s="67"/>
      <c r="H173" s="67"/>
      <c r="I173" s="67"/>
      <c r="J173" s="67"/>
      <c r="K173" s="67"/>
      <c r="L173" s="67"/>
      <c r="M173" s="67"/>
      <c r="N173" s="67"/>
      <c r="O173" s="67"/>
      <c r="P173" s="67"/>
      <c r="Q173" s="67"/>
      <c r="R173" s="67"/>
      <c r="S173" s="67"/>
      <c r="T173" s="67"/>
      <c r="U173" s="67"/>
      <c r="V173" s="67"/>
      <c r="W173" s="67"/>
      <c r="X173" s="67"/>
      <c r="Y173" s="67"/>
      <c r="Z173" s="67"/>
    </row>
    <row r="174" ht="14.25" customHeight="1">
      <c r="A174" s="99"/>
      <c r="B174" s="100"/>
      <c r="C174" s="101"/>
      <c r="D174" s="113" t="s">
        <v>255</v>
      </c>
      <c r="E174" s="114"/>
      <c r="F174" s="67"/>
      <c r="G174" s="67"/>
      <c r="H174" s="67"/>
      <c r="I174" s="67"/>
      <c r="J174" s="67"/>
      <c r="K174" s="67"/>
      <c r="L174" s="67"/>
      <c r="M174" s="67"/>
      <c r="N174" s="67"/>
      <c r="O174" s="67"/>
      <c r="P174" s="67"/>
      <c r="Q174" s="67"/>
      <c r="R174" s="67"/>
      <c r="S174" s="67"/>
      <c r="T174" s="67"/>
      <c r="U174" s="67"/>
      <c r="V174" s="67"/>
      <c r="W174" s="67"/>
      <c r="X174" s="67"/>
      <c r="Y174" s="67"/>
      <c r="Z174" s="67"/>
    </row>
    <row r="175" ht="14.25" customHeight="1">
      <c r="A175" s="99"/>
      <c r="B175" s="100"/>
      <c r="C175" s="101"/>
      <c r="D175" s="80"/>
      <c r="E175" s="28" t="s">
        <v>256</v>
      </c>
      <c r="F175" s="67"/>
      <c r="G175" s="67"/>
      <c r="H175" s="67"/>
      <c r="I175" s="67"/>
      <c r="J175" s="67"/>
      <c r="K175" s="67"/>
      <c r="L175" s="67"/>
      <c r="M175" s="67"/>
      <c r="N175" s="67"/>
      <c r="O175" s="67"/>
      <c r="P175" s="67"/>
      <c r="Q175" s="67"/>
      <c r="R175" s="67"/>
      <c r="S175" s="67"/>
      <c r="T175" s="67"/>
      <c r="U175" s="67"/>
      <c r="V175" s="67"/>
      <c r="W175" s="67"/>
      <c r="X175" s="67"/>
      <c r="Y175" s="67"/>
      <c r="Z175" s="67"/>
    </row>
    <row r="176" ht="14.25" customHeight="1">
      <c r="A176" s="99"/>
      <c r="B176" s="100"/>
      <c r="C176" s="101"/>
      <c r="D176" s="113" t="s">
        <v>257</v>
      </c>
      <c r="E176" s="114"/>
      <c r="F176" s="67"/>
      <c r="G176" s="67"/>
      <c r="H176" s="67"/>
      <c r="I176" s="67"/>
      <c r="J176" s="67"/>
      <c r="K176" s="67"/>
      <c r="L176" s="67"/>
      <c r="M176" s="67"/>
      <c r="N176" s="67"/>
      <c r="O176" s="67"/>
      <c r="P176" s="67"/>
      <c r="Q176" s="67"/>
      <c r="R176" s="67"/>
      <c r="S176" s="67"/>
      <c r="T176" s="67"/>
      <c r="U176" s="67"/>
      <c r="V176" s="67"/>
      <c r="W176" s="67"/>
      <c r="X176" s="67"/>
      <c r="Y176" s="67"/>
      <c r="Z176" s="67"/>
    </row>
    <row r="177" ht="14.25" customHeight="1">
      <c r="A177" s="99"/>
      <c r="B177" s="100"/>
      <c r="C177" s="101"/>
      <c r="D177" s="80"/>
      <c r="E177" s="81" t="s">
        <v>258</v>
      </c>
      <c r="F177" s="67"/>
      <c r="G177" s="67"/>
      <c r="H177" s="67"/>
      <c r="I177" s="67"/>
      <c r="J177" s="67"/>
      <c r="K177" s="67"/>
      <c r="L177" s="67"/>
      <c r="M177" s="67"/>
      <c r="N177" s="67"/>
      <c r="O177" s="67"/>
      <c r="P177" s="67"/>
      <c r="Q177" s="67"/>
      <c r="R177" s="67"/>
      <c r="S177" s="67"/>
      <c r="T177" s="67"/>
      <c r="U177" s="67"/>
      <c r="V177" s="67"/>
      <c r="W177" s="67"/>
      <c r="X177" s="67"/>
      <c r="Y177" s="67"/>
      <c r="Z177" s="67"/>
    </row>
    <row r="178" ht="14.25" customHeight="1">
      <c r="A178" s="99"/>
      <c r="B178" s="100"/>
      <c r="C178" s="101"/>
      <c r="D178" s="113" t="s">
        <v>259</v>
      </c>
      <c r="E178" s="114"/>
      <c r="F178" s="67"/>
      <c r="G178" s="67"/>
      <c r="H178" s="67"/>
      <c r="I178" s="67"/>
      <c r="J178" s="67"/>
      <c r="K178" s="67"/>
      <c r="L178" s="67"/>
      <c r="M178" s="67"/>
      <c r="N178" s="67"/>
      <c r="O178" s="67"/>
      <c r="P178" s="67"/>
      <c r="Q178" s="67"/>
      <c r="R178" s="67"/>
      <c r="S178" s="67"/>
      <c r="T178" s="67"/>
      <c r="U178" s="67"/>
      <c r="V178" s="67"/>
      <c r="W178" s="67"/>
      <c r="X178" s="67"/>
      <c r="Y178" s="67"/>
      <c r="Z178" s="67"/>
    </row>
    <row r="179" ht="14.25" customHeight="1">
      <c r="A179" s="99"/>
      <c r="B179" s="100"/>
      <c r="C179" s="101"/>
      <c r="D179" s="80">
        <v>1.0</v>
      </c>
      <c r="E179" s="28" t="s">
        <v>260</v>
      </c>
      <c r="F179" s="67"/>
      <c r="G179" s="67"/>
      <c r="H179" s="67"/>
      <c r="I179" s="67"/>
      <c r="J179" s="67"/>
      <c r="K179" s="67"/>
      <c r="L179" s="67"/>
      <c r="M179" s="67"/>
      <c r="N179" s="67"/>
      <c r="O179" s="67"/>
      <c r="P179" s="67"/>
      <c r="Q179" s="67"/>
      <c r="R179" s="67"/>
      <c r="S179" s="67"/>
      <c r="T179" s="67"/>
      <c r="U179" s="67"/>
      <c r="V179" s="67"/>
      <c r="W179" s="67"/>
      <c r="X179" s="67"/>
      <c r="Y179" s="67"/>
      <c r="Z179" s="67"/>
    </row>
    <row r="180" ht="14.25" customHeight="1">
      <c r="A180" s="99"/>
      <c r="B180" s="100"/>
      <c r="C180" s="100"/>
      <c r="D180" s="100"/>
      <c r="E180" s="100"/>
      <c r="F180" s="67"/>
      <c r="G180" s="67"/>
      <c r="H180" s="67"/>
      <c r="I180" s="67"/>
      <c r="J180" s="67"/>
      <c r="K180" s="67"/>
      <c r="L180" s="67"/>
      <c r="M180" s="67"/>
      <c r="N180" s="67"/>
      <c r="O180" s="67"/>
      <c r="P180" s="67"/>
      <c r="Q180" s="67"/>
      <c r="R180" s="67"/>
      <c r="S180" s="67"/>
      <c r="T180" s="67"/>
      <c r="U180" s="67"/>
      <c r="V180" s="67"/>
      <c r="W180" s="67"/>
      <c r="X180" s="67"/>
      <c r="Y180" s="67"/>
      <c r="Z180" s="67"/>
    </row>
    <row r="181" ht="14.25" customHeight="1">
      <c r="A181" s="99"/>
      <c r="B181" s="100"/>
      <c r="C181" s="100"/>
      <c r="D181" s="100"/>
      <c r="E181" s="100"/>
      <c r="F181" s="67"/>
      <c r="G181" s="67"/>
      <c r="H181" s="67"/>
      <c r="I181" s="67"/>
      <c r="J181" s="67"/>
      <c r="K181" s="67"/>
      <c r="L181" s="67"/>
      <c r="M181" s="67"/>
      <c r="N181" s="67"/>
      <c r="O181" s="67"/>
      <c r="P181" s="67"/>
      <c r="Q181" s="67"/>
      <c r="R181" s="67"/>
      <c r="S181" s="67"/>
      <c r="T181" s="67"/>
      <c r="U181" s="67"/>
      <c r="V181" s="67"/>
      <c r="W181" s="67"/>
      <c r="X181" s="67"/>
      <c r="Y181" s="67"/>
      <c r="Z181" s="67"/>
    </row>
    <row r="182" ht="14.25" customHeight="1">
      <c r="A182" s="99"/>
      <c r="B182" s="100"/>
      <c r="C182" s="100"/>
      <c r="D182" s="100"/>
      <c r="E182" s="100"/>
      <c r="F182" s="67"/>
      <c r="G182" s="67"/>
      <c r="H182" s="67"/>
      <c r="I182" s="67"/>
      <c r="J182" s="67"/>
      <c r="K182" s="67"/>
      <c r="L182" s="67"/>
      <c r="M182" s="67"/>
      <c r="N182" s="67"/>
      <c r="O182" s="67"/>
      <c r="P182" s="67"/>
      <c r="Q182" s="67"/>
      <c r="R182" s="67"/>
      <c r="S182" s="67"/>
      <c r="T182" s="67"/>
      <c r="U182" s="67"/>
      <c r="V182" s="67"/>
      <c r="W182" s="67"/>
      <c r="X182" s="67"/>
      <c r="Y182" s="67"/>
      <c r="Z182" s="67"/>
    </row>
    <row r="183" ht="14.25" customHeight="1">
      <c r="A183" s="99"/>
      <c r="B183" s="100"/>
      <c r="C183" s="100"/>
      <c r="D183" s="100"/>
      <c r="E183" s="100"/>
      <c r="F183" s="67"/>
      <c r="G183" s="67"/>
      <c r="H183" s="67"/>
      <c r="I183" s="67"/>
      <c r="J183" s="67"/>
      <c r="K183" s="67"/>
      <c r="L183" s="67"/>
      <c r="M183" s="67"/>
      <c r="N183" s="67"/>
      <c r="O183" s="67"/>
      <c r="P183" s="67"/>
      <c r="Q183" s="67"/>
      <c r="R183" s="67"/>
      <c r="S183" s="67"/>
      <c r="T183" s="67"/>
      <c r="U183" s="67"/>
      <c r="V183" s="67"/>
      <c r="W183" s="67"/>
      <c r="X183" s="67"/>
      <c r="Y183" s="67"/>
      <c r="Z183" s="67"/>
    </row>
    <row r="184" ht="14.25" customHeight="1">
      <c r="A184" s="99"/>
      <c r="B184" s="100"/>
      <c r="C184" s="100"/>
      <c r="D184" s="100"/>
      <c r="E184" s="100"/>
      <c r="F184" s="67"/>
      <c r="G184" s="67"/>
      <c r="H184" s="67"/>
      <c r="I184" s="67"/>
      <c r="J184" s="67"/>
      <c r="K184" s="67"/>
      <c r="L184" s="67"/>
      <c r="M184" s="67"/>
      <c r="N184" s="67"/>
      <c r="O184" s="67"/>
      <c r="P184" s="67"/>
      <c r="Q184" s="67"/>
      <c r="R184" s="67"/>
      <c r="S184" s="67"/>
      <c r="T184" s="67"/>
      <c r="U184" s="67"/>
      <c r="V184" s="67"/>
      <c r="W184" s="67"/>
      <c r="X184" s="67"/>
      <c r="Y184" s="67"/>
      <c r="Z184" s="67"/>
    </row>
    <row r="185" ht="14.25" customHeight="1">
      <c r="A185" s="99"/>
      <c r="B185" s="100"/>
      <c r="C185" s="100"/>
      <c r="D185" s="100"/>
      <c r="E185" s="100"/>
      <c r="F185" s="67"/>
      <c r="G185" s="67"/>
      <c r="H185" s="67"/>
      <c r="I185" s="67"/>
      <c r="J185" s="67"/>
      <c r="K185" s="67"/>
      <c r="L185" s="67"/>
      <c r="M185" s="67"/>
      <c r="N185" s="67"/>
      <c r="O185" s="67"/>
      <c r="P185" s="67"/>
      <c r="Q185" s="67"/>
      <c r="R185" s="67"/>
      <c r="S185" s="67"/>
      <c r="T185" s="67"/>
      <c r="U185" s="67"/>
      <c r="V185" s="67"/>
      <c r="W185" s="67"/>
      <c r="X185" s="67"/>
      <c r="Y185" s="67"/>
      <c r="Z185" s="67"/>
    </row>
    <row r="186" ht="14.25" customHeight="1">
      <c r="A186" s="99"/>
      <c r="B186" s="100"/>
      <c r="C186" s="100"/>
      <c r="D186" s="100"/>
      <c r="E186" s="100"/>
      <c r="F186" s="67"/>
      <c r="G186" s="67"/>
      <c r="H186" s="67"/>
      <c r="I186" s="67"/>
      <c r="J186" s="67"/>
      <c r="K186" s="67"/>
      <c r="L186" s="67"/>
      <c r="M186" s="67"/>
      <c r="N186" s="67"/>
      <c r="O186" s="67"/>
      <c r="P186" s="67"/>
      <c r="Q186" s="67"/>
      <c r="R186" s="67"/>
      <c r="S186" s="67"/>
      <c r="T186" s="67"/>
      <c r="U186" s="67"/>
      <c r="V186" s="67"/>
      <c r="W186" s="67"/>
      <c r="X186" s="67"/>
      <c r="Y186" s="67"/>
      <c r="Z186" s="67"/>
    </row>
    <row r="187" ht="14.25" customHeight="1">
      <c r="A187" s="99"/>
      <c r="B187" s="100"/>
      <c r="C187" s="100"/>
      <c r="D187" s="100"/>
      <c r="E187" s="100"/>
      <c r="F187" s="67"/>
      <c r="G187" s="67"/>
      <c r="H187" s="67"/>
      <c r="I187" s="67"/>
      <c r="J187" s="67"/>
      <c r="K187" s="67"/>
      <c r="L187" s="67"/>
      <c r="M187" s="67"/>
      <c r="N187" s="67"/>
      <c r="O187" s="67"/>
      <c r="P187" s="67"/>
      <c r="Q187" s="67"/>
      <c r="R187" s="67"/>
      <c r="S187" s="67"/>
      <c r="T187" s="67"/>
      <c r="U187" s="67"/>
      <c r="V187" s="67"/>
      <c r="W187" s="67"/>
      <c r="X187" s="67"/>
      <c r="Y187" s="67"/>
      <c r="Z187" s="67"/>
    </row>
    <row r="188" ht="14.25" customHeight="1">
      <c r="A188" s="99"/>
      <c r="B188" s="100"/>
      <c r="C188" s="100"/>
      <c r="D188" s="100"/>
      <c r="E188" s="100"/>
      <c r="F188" s="67"/>
      <c r="G188" s="67"/>
      <c r="H188" s="67"/>
      <c r="I188" s="67"/>
      <c r="J188" s="67"/>
      <c r="K188" s="67"/>
      <c r="L188" s="67"/>
      <c r="M188" s="67"/>
      <c r="N188" s="67"/>
      <c r="O188" s="67"/>
      <c r="P188" s="67"/>
      <c r="Q188" s="67"/>
      <c r="R188" s="67"/>
      <c r="S188" s="67"/>
      <c r="T188" s="67"/>
      <c r="U188" s="67"/>
      <c r="V188" s="67"/>
      <c r="W188" s="67"/>
      <c r="X188" s="67"/>
      <c r="Y188" s="67"/>
      <c r="Z188" s="67"/>
    </row>
    <row r="189" ht="14.25" customHeight="1">
      <c r="A189" s="99"/>
      <c r="B189" s="100"/>
      <c r="C189" s="100"/>
      <c r="D189" s="100"/>
      <c r="E189" s="100"/>
      <c r="F189" s="67"/>
      <c r="G189" s="67"/>
      <c r="H189" s="67"/>
      <c r="I189" s="67"/>
      <c r="J189" s="67"/>
      <c r="K189" s="67"/>
      <c r="L189" s="67"/>
      <c r="M189" s="67"/>
      <c r="N189" s="67"/>
      <c r="O189" s="67"/>
      <c r="P189" s="67"/>
      <c r="Q189" s="67"/>
      <c r="R189" s="67"/>
      <c r="S189" s="67"/>
      <c r="T189" s="67"/>
      <c r="U189" s="67"/>
      <c r="V189" s="67"/>
      <c r="W189" s="67"/>
      <c r="X189" s="67"/>
      <c r="Y189" s="67"/>
      <c r="Z189" s="67"/>
    </row>
    <row r="190" ht="14.25" customHeight="1">
      <c r="A190" s="99"/>
      <c r="B190" s="100"/>
      <c r="C190" s="100"/>
      <c r="D190" s="100"/>
      <c r="E190" s="100"/>
      <c r="F190" s="67"/>
      <c r="G190" s="67"/>
      <c r="H190" s="67"/>
      <c r="I190" s="67"/>
      <c r="J190" s="67"/>
      <c r="K190" s="67"/>
      <c r="L190" s="67"/>
      <c r="M190" s="67"/>
      <c r="N190" s="67"/>
      <c r="O190" s="67"/>
      <c r="P190" s="67"/>
      <c r="Q190" s="67"/>
      <c r="R190" s="67"/>
      <c r="S190" s="67"/>
      <c r="T190" s="67"/>
      <c r="U190" s="67"/>
      <c r="V190" s="67"/>
      <c r="W190" s="67"/>
      <c r="X190" s="67"/>
      <c r="Y190" s="67"/>
      <c r="Z190" s="67"/>
    </row>
    <row r="191" ht="14.25" customHeight="1">
      <c r="A191" s="99"/>
      <c r="B191" s="100"/>
      <c r="C191" s="100"/>
      <c r="D191" s="100"/>
      <c r="E191" s="100"/>
      <c r="F191" s="67"/>
      <c r="G191" s="67"/>
      <c r="H191" s="67"/>
      <c r="I191" s="67"/>
      <c r="J191" s="67"/>
      <c r="K191" s="67"/>
      <c r="L191" s="67"/>
      <c r="M191" s="67"/>
      <c r="N191" s="67"/>
      <c r="O191" s="67"/>
      <c r="P191" s="67"/>
      <c r="Q191" s="67"/>
      <c r="R191" s="67"/>
      <c r="S191" s="67"/>
      <c r="T191" s="67"/>
      <c r="U191" s="67"/>
      <c r="V191" s="67"/>
      <c r="W191" s="67"/>
      <c r="X191" s="67"/>
      <c r="Y191" s="67"/>
      <c r="Z191" s="67"/>
    </row>
    <row r="192" ht="14.25" customHeight="1">
      <c r="A192" s="99"/>
      <c r="B192" s="100"/>
      <c r="C192" s="100"/>
      <c r="D192" s="100"/>
      <c r="E192" s="100"/>
      <c r="F192" s="67"/>
      <c r="G192" s="67"/>
      <c r="H192" s="67"/>
      <c r="I192" s="67"/>
      <c r="J192" s="67"/>
      <c r="K192" s="67"/>
      <c r="L192" s="67"/>
      <c r="M192" s="67"/>
      <c r="N192" s="67"/>
      <c r="O192" s="67"/>
      <c r="P192" s="67"/>
      <c r="Q192" s="67"/>
      <c r="R192" s="67"/>
      <c r="S192" s="67"/>
      <c r="T192" s="67"/>
      <c r="U192" s="67"/>
      <c r="V192" s="67"/>
      <c r="W192" s="67"/>
      <c r="X192" s="67"/>
      <c r="Y192" s="67"/>
      <c r="Z192" s="67"/>
    </row>
    <row r="193" ht="14.25" customHeight="1">
      <c r="A193" s="99"/>
      <c r="B193" s="100"/>
      <c r="C193" s="100"/>
      <c r="D193" s="100"/>
      <c r="E193" s="100"/>
      <c r="F193" s="67"/>
      <c r="G193" s="67"/>
      <c r="H193" s="67"/>
      <c r="I193" s="67"/>
      <c r="J193" s="67"/>
      <c r="K193" s="67"/>
      <c r="L193" s="67"/>
      <c r="M193" s="67"/>
      <c r="N193" s="67"/>
      <c r="O193" s="67"/>
      <c r="P193" s="67"/>
      <c r="Q193" s="67"/>
      <c r="R193" s="67"/>
      <c r="S193" s="67"/>
      <c r="T193" s="67"/>
      <c r="U193" s="67"/>
      <c r="V193" s="67"/>
      <c r="W193" s="67"/>
      <c r="X193" s="67"/>
      <c r="Y193" s="67"/>
      <c r="Z193" s="67"/>
    </row>
    <row r="194" ht="14.25" customHeight="1">
      <c r="A194" s="99"/>
      <c r="B194" s="100"/>
      <c r="C194" s="100"/>
      <c r="D194" s="100"/>
      <c r="E194" s="100"/>
      <c r="F194" s="67"/>
      <c r="G194" s="67"/>
      <c r="H194" s="67"/>
      <c r="I194" s="67"/>
      <c r="J194" s="67"/>
      <c r="K194" s="67"/>
      <c r="L194" s="67"/>
      <c r="M194" s="67"/>
      <c r="N194" s="67"/>
      <c r="O194" s="67"/>
      <c r="P194" s="67"/>
      <c r="Q194" s="67"/>
      <c r="R194" s="67"/>
      <c r="S194" s="67"/>
      <c r="T194" s="67"/>
      <c r="U194" s="67"/>
      <c r="V194" s="67"/>
      <c r="W194" s="67"/>
      <c r="X194" s="67"/>
      <c r="Y194" s="67"/>
      <c r="Z194" s="67"/>
    </row>
    <row r="195" ht="14.25" customHeight="1">
      <c r="A195" s="99"/>
      <c r="B195" s="100"/>
      <c r="C195" s="100"/>
      <c r="D195" s="100"/>
      <c r="E195" s="100"/>
      <c r="F195" s="67"/>
      <c r="G195" s="67"/>
      <c r="H195" s="67"/>
      <c r="I195" s="67"/>
      <c r="J195" s="67"/>
      <c r="K195" s="67"/>
      <c r="L195" s="67"/>
      <c r="M195" s="67"/>
      <c r="N195" s="67"/>
      <c r="O195" s="67"/>
      <c r="P195" s="67"/>
      <c r="Q195" s="67"/>
      <c r="R195" s="67"/>
      <c r="S195" s="67"/>
      <c r="T195" s="67"/>
      <c r="U195" s="67"/>
      <c r="V195" s="67"/>
      <c r="W195" s="67"/>
      <c r="X195" s="67"/>
      <c r="Y195" s="67"/>
      <c r="Z195" s="67"/>
    </row>
    <row r="196" ht="14.25" customHeight="1">
      <c r="A196" s="99"/>
      <c r="B196" s="100"/>
      <c r="C196" s="100"/>
      <c r="D196" s="100"/>
      <c r="E196" s="100"/>
      <c r="F196" s="67"/>
      <c r="G196" s="67"/>
      <c r="H196" s="67"/>
      <c r="I196" s="67"/>
      <c r="J196" s="67"/>
      <c r="K196" s="67"/>
      <c r="L196" s="67"/>
      <c r="M196" s="67"/>
      <c r="N196" s="67"/>
      <c r="O196" s="67"/>
      <c r="P196" s="67"/>
      <c r="Q196" s="67"/>
      <c r="R196" s="67"/>
      <c r="S196" s="67"/>
      <c r="T196" s="67"/>
      <c r="U196" s="67"/>
      <c r="V196" s="67"/>
      <c r="W196" s="67"/>
      <c r="X196" s="67"/>
      <c r="Y196" s="67"/>
      <c r="Z196" s="67"/>
    </row>
    <row r="197" ht="14.25" customHeight="1">
      <c r="A197" s="99"/>
      <c r="B197" s="100"/>
      <c r="C197" s="100"/>
      <c r="D197" s="100"/>
      <c r="E197" s="100"/>
      <c r="F197" s="67"/>
      <c r="G197" s="67"/>
      <c r="H197" s="67"/>
      <c r="I197" s="67"/>
      <c r="J197" s="67"/>
      <c r="K197" s="67"/>
      <c r="L197" s="67"/>
      <c r="M197" s="67"/>
      <c r="N197" s="67"/>
      <c r="O197" s="67"/>
      <c r="P197" s="67"/>
      <c r="Q197" s="67"/>
      <c r="R197" s="67"/>
      <c r="S197" s="67"/>
      <c r="T197" s="67"/>
      <c r="U197" s="67"/>
      <c r="V197" s="67"/>
      <c r="W197" s="67"/>
      <c r="X197" s="67"/>
      <c r="Y197" s="67"/>
      <c r="Z197" s="67"/>
    </row>
    <row r="198" ht="14.25" customHeight="1">
      <c r="A198" s="99"/>
      <c r="B198" s="100"/>
      <c r="C198" s="100"/>
      <c r="D198" s="100"/>
      <c r="E198" s="100"/>
      <c r="F198" s="67"/>
      <c r="G198" s="67"/>
      <c r="H198" s="67"/>
      <c r="I198" s="67"/>
      <c r="J198" s="67"/>
      <c r="K198" s="67"/>
      <c r="L198" s="67"/>
      <c r="M198" s="67"/>
      <c r="N198" s="67"/>
      <c r="O198" s="67"/>
      <c r="P198" s="67"/>
      <c r="Q198" s="67"/>
      <c r="R198" s="67"/>
      <c r="S198" s="67"/>
      <c r="T198" s="67"/>
      <c r="U198" s="67"/>
      <c r="V198" s="67"/>
      <c r="W198" s="67"/>
      <c r="X198" s="67"/>
      <c r="Y198" s="67"/>
      <c r="Z198" s="67"/>
    </row>
    <row r="199" ht="14.25" customHeight="1">
      <c r="A199" s="99"/>
      <c r="B199" s="100"/>
      <c r="C199" s="100"/>
      <c r="D199" s="100"/>
      <c r="E199" s="100"/>
      <c r="F199" s="67"/>
      <c r="G199" s="67"/>
      <c r="H199" s="67"/>
      <c r="I199" s="67"/>
      <c r="J199" s="67"/>
      <c r="K199" s="67"/>
      <c r="L199" s="67"/>
      <c r="M199" s="67"/>
      <c r="N199" s="67"/>
      <c r="O199" s="67"/>
      <c r="P199" s="67"/>
      <c r="Q199" s="67"/>
      <c r="R199" s="67"/>
      <c r="S199" s="67"/>
      <c r="T199" s="67"/>
      <c r="U199" s="67"/>
      <c r="V199" s="67"/>
      <c r="W199" s="67"/>
      <c r="X199" s="67"/>
      <c r="Y199" s="67"/>
      <c r="Z199" s="67"/>
    </row>
    <row r="200" ht="14.25" customHeight="1">
      <c r="A200" s="99"/>
      <c r="B200" s="100"/>
      <c r="C200" s="100"/>
      <c r="D200" s="100"/>
      <c r="E200" s="100"/>
      <c r="F200" s="67"/>
      <c r="G200" s="67"/>
      <c r="H200" s="67"/>
      <c r="I200" s="67"/>
      <c r="J200" s="67"/>
      <c r="K200" s="67"/>
      <c r="L200" s="67"/>
      <c r="M200" s="67"/>
      <c r="N200" s="67"/>
      <c r="O200" s="67"/>
      <c r="P200" s="67"/>
      <c r="Q200" s="67"/>
      <c r="R200" s="67"/>
      <c r="S200" s="67"/>
      <c r="T200" s="67"/>
      <c r="U200" s="67"/>
      <c r="V200" s="67"/>
      <c r="W200" s="67"/>
      <c r="X200" s="67"/>
      <c r="Y200" s="67"/>
      <c r="Z200" s="67"/>
    </row>
    <row r="201" ht="14.25" customHeight="1">
      <c r="A201" s="99"/>
      <c r="B201" s="100"/>
      <c r="C201" s="100"/>
      <c r="D201" s="100"/>
      <c r="E201" s="100"/>
      <c r="F201" s="67"/>
      <c r="G201" s="67"/>
      <c r="H201" s="67"/>
      <c r="I201" s="67"/>
      <c r="J201" s="67"/>
      <c r="K201" s="67"/>
      <c r="L201" s="67"/>
      <c r="M201" s="67"/>
      <c r="N201" s="67"/>
      <c r="O201" s="67"/>
      <c r="P201" s="67"/>
      <c r="Q201" s="67"/>
      <c r="R201" s="67"/>
      <c r="S201" s="67"/>
      <c r="T201" s="67"/>
      <c r="U201" s="67"/>
      <c r="V201" s="67"/>
      <c r="W201" s="67"/>
      <c r="X201" s="67"/>
      <c r="Y201" s="67"/>
      <c r="Z201" s="67"/>
    </row>
    <row r="202" ht="14.25" customHeight="1">
      <c r="A202" s="99"/>
      <c r="B202" s="100"/>
      <c r="C202" s="100"/>
      <c r="D202" s="100"/>
      <c r="E202" s="100"/>
      <c r="F202" s="67"/>
      <c r="G202" s="67"/>
      <c r="H202" s="67"/>
      <c r="I202" s="67"/>
      <c r="J202" s="67"/>
      <c r="K202" s="67"/>
      <c r="L202" s="67"/>
      <c r="M202" s="67"/>
      <c r="N202" s="67"/>
      <c r="O202" s="67"/>
      <c r="P202" s="67"/>
      <c r="Q202" s="67"/>
      <c r="R202" s="67"/>
      <c r="S202" s="67"/>
      <c r="T202" s="67"/>
      <c r="U202" s="67"/>
      <c r="V202" s="67"/>
      <c r="W202" s="67"/>
      <c r="X202" s="67"/>
      <c r="Y202" s="67"/>
      <c r="Z202" s="67"/>
    </row>
    <row r="203" ht="14.25" customHeight="1">
      <c r="A203" s="99"/>
      <c r="B203" s="100"/>
      <c r="C203" s="100"/>
      <c r="D203" s="100"/>
      <c r="E203" s="100"/>
      <c r="F203" s="67"/>
      <c r="G203" s="67"/>
      <c r="H203" s="67"/>
      <c r="I203" s="67"/>
      <c r="J203" s="67"/>
      <c r="K203" s="67"/>
      <c r="L203" s="67"/>
      <c r="M203" s="67"/>
      <c r="N203" s="67"/>
      <c r="O203" s="67"/>
      <c r="P203" s="67"/>
      <c r="Q203" s="67"/>
      <c r="R203" s="67"/>
      <c r="S203" s="67"/>
      <c r="T203" s="67"/>
      <c r="U203" s="67"/>
      <c r="V203" s="67"/>
      <c r="W203" s="67"/>
      <c r="X203" s="67"/>
      <c r="Y203" s="67"/>
      <c r="Z203" s="67"/>
    </row>
    <row r="204" ht="14.25" customHeight="1">
      <c r="A204" s="99"/>
      <c r="B204" s="100"/>
      <c r="C204" s="100"/>
      <c r="D204" s="100"/>
      <c r="E204" s="100"/>
      <c r="F204" s="67"/>
      <c r="G204" s="67"/>
      <c r="H204" s="67"/>
      <c r="I204" s="67"/>
      <c r="J204" s="67"/>
      <c r="K204" s="67"/>
      <c r="L204" s="67"/>
      <c r="M204" s="67"/>
      <c r="N204" s="67"/>
      <c r="O204" s="67"/>
      <c r="P204" s="67"/>
      <c r="Q204" s="67"/>
      <c r="R204" s="67"/>
      <c r="S204" s="67"/>
      <c r="T204" s="67"/>
      <c r="U204" s="67"/>
      <c r="V204" s="67"/>
      <c r="W204" s="67"/>
      <c r="X204" s="67"/>
      <c r="Y204" s="67"/>
      <c r="Z204" s="67"/>
    </row>
    <row r="205" ht="14.25" customHeight="1">
      <c r="A205" s="99"/>
      <c r="B205" s="100"/>
      <c r="C205" s="100"/>
      <c r="D205" s="100"/>
      <c r="E205" s="100"/>
      <c r="F205" s="67"/>
      <c r="G205" s="67"/>
      <c r="H205" s="67"/>
      <c r="I205" s="67"/>
      <c r="J205" s="67"/>
      <c r="K205" s="67"/>
      <c r="L205" s="67"/>
      <c r="M205" s="67"/>
      <c r="N205" s="67"/>
      <c r="O205" s="67"/>
      <c r="P205" s="67"/>
      <c r="Q205" s="67"/>
      <c r="R205" s="67"/>
      <c r="S205" s="67"/>
      <c r="T205" s="67"/>
      <c r="U205" s="67"/>
      <c r="V205" s="67"/>
      <c r="W205" s="67"/>
      <c r="X205" s="67"/>
      <c r="Y205" s="67"/>
      <c r="Z205" s="67"/>
    </row>
    <row r="206" ht="14.25" customHeight="1">
      <c r="A206" s="99"/>
      <c r="B206" s="100"/>
      <c r="C206" s="100"/>
      <c r="D206" s="100"/>
      <c r="E206" s="100"/>
      <c r="F206" s="67"/>
      <c r="G206" s="67"/>
      <c r="H206" s="67"/>
      <c r="I206" s="67"/>
      <c r="J206" s="67"/>
      <c r="K206" s="67"/>
      <c r="L206" s="67"/>
      <c r="M206" s="67"/>
      <c r="N206" s="67"/>
      <c r="O206" s="67"/>
      <c r="P206" s="67"/>
      <c r="Q206" s="67"/>
      <c r="R206" s="67"/>
      <c r="S206" s="67"/>
      <c r="T206" s="67"/>
      <c r="U206" s="67"/>
      <c r="V206" s="67"/>
      <c r="W206" s="67"/>
      <c r="X206" s="67"/>
      <c r="Y206" s="67"/>
      <c r="Z206" s="67"/>
    </row>
    <row r="207" ht="14.25" customHeight="1">
      <c r="A207" s="99"/>
      <c r="B207" s="100"/>
      <c r="C207" s="100"/>
      <c r="D207" s="100"/>
      <c r="E207" s="100"/>
      <c r="F207" s="67"/>
      <c r="G207" s="67"/>
      <c r="H207" s="67"/>
      <c r="I207" s="67"/>
      <c r="J207" s="67"/>
      <c r="K207" s="67"/>
      <c r="L207" s="67"/>
      <c r="M207" s="67"/>
      <c r="N207" s="67"/>
      <c r="O207" s="67"/>
      <c r="P207" s="67"/>
      <c r="Q207" s="67"/>
      <c r="R207" s="67"/>
      <c r="S207" s="67"/>
      <c r="T207" s="67"/>
      <c r="U207" s="67"/>
      <c r="V207" s="67"/>
      <c r="W207" s="67"/>
      <c r="X207" s="67"/>
      <c r="Y207" s="67"/>
      <c r="Z207" s="67"/>
    </row>
    <row r="208" ht="14.25" customHeight="1">
      <c r="A208" s="99"/>
      <c r="B208" s="100"/>
      <c r="C208" s="100"/>
      <c r="D208" s="100"/>
      <c r="E208" s="100"/>
      <c r="F208" s="67"/>
      <c r="G208" s="67"/>
      <c r="H208" s="67"/>
      <c r="I208" s="67"/>
      <c r="J208" s="67"/>
      <c r="K208" s="67"/>
      <c r="L208" s="67"/>
      <c r="M208" s="67"/>
      <c r="N208" s="67"/>
      <c r="O208" s="67"/>
      <c r="P208" s="67"/>
      <c r="Q208" s="67"/>
      <c r="R208" s="67"/>
      <c r="S208" s="67"/>
      <c r="T208" s="67"/>
      <c r="U208" s="67"/>
      <c r="V208" s="67"/>
      <c r="W208" s="67"/>
      <c r="X208" s="67"/>
      <c r="Y208" s="67"/>
      <c r="Z208" s="67"/>
    </row>
    <row r="209" ht="14.25" customHeight="1">
      <c r="A209" s="99"/>
      <c r="B209" s="100"/>
      <c r="C209" s="100"/>
      <c r="D209" s="100"/>
      <c r="E209" s="100"/>
      <c r="F209" s="67"/>
      <c r="G209" s="67"/>
      <c r="H209" s="67"/>
      <c r="I209" s="67"/>
      <c r="J209" s="67"/>
      <c r="K209" s="67"/>
      <c r="L209" s="67"/>
      <c r="M209" s="67"/>
      <c r="N209" s="67"/>
      <c r="O209" s="67"/>
      <c r="P209" s="67"/>
      <c r="Q209" s="67"/>
      <c r="R209" s="67"/>
      <c r="S209" s="67"/>
      <c r="T209" s="67"/>
      <c r="U209" s="67"/>
      <c r="V209" s="67"/>
      <c r="W209" s="67"/>
      <c r="X209" s="67"/>
      <c r="Y209" s="67"/>
      <c r="Z209" s="67"/>
    </row>
    <row r="210" ht="14.25" customHeight="1">
      <c r="A210" s="99"/>
      <c r="B210" s="100"/>
      <c r="C210" s="100"/>
      <c r="D210" s="100"/>
      <c r="E210" s="100"/>
      <c r="F210" s="67"/>
      <c r="G210" s="67"/>
      <c r="H210" s="67"/>
      <c r="I210" s="67"/>
      <c r="J210" s="67"/>
      <c r="K210" s="67"/>
      <c r="L210" s="67"/>
      <c r="M210" s="67"/>
      <c r="N210" s="67"/>
      <c r="O210" s="67"/>
      <c r="P210" s="67"/>
      <c r="Q210" s="67"/>
      <c r="R210" s="67"/>
      <c r="S210" s="67"/>
      <c r="T210" s="67"/>
      <c r="U210" s="67"/>
      <c r="V210" s="67"/>
      <c r="W210" s="67"/>
      <c r="X210" s="67"/>
      <c r="Y210" s="67"/>
      <c r="Z210" s="67"/>
    </row>
    <row r="211" ht="14.25" customHeight="1">
      <c r="A211" s="99"/>
      <c r="B211" s="100"/>
      <c r="C211" s="100"/>
      <c r="D211" s="100"/>
      <c r="E211" s="100"/>
      <c r="F211" s="67"/>
      <c r="G211" s="67"/>
      <c r="H211" s="67"/>
      <c r="I211" s="67"/>
      <c r="J211" s="67"/>
      <c r="K211" s="67"/>
      <c r="L211" s="67"/>
      <c r="M211" s="67"/>
      <c r="N211" s="67"/>
      <c r="O211" s="67"/>
      <c r="P211" s="67"/>
      <c r="Q211" s="67"/>
      <c r="R211" s="67"/>
      <c r="S211" s="67"/>
      <c r="T211" s="67"/>
      <c r="U211" s="67"/>
      <c r="V211" s="67"/>
      <c r="W211" s="67"/>
      <c r="X211" s="67"/>
      <c r="Y211" s="67"/>
      <c r="Z211" s="67"/>
    </row>
    <row r="212" ht="14.25" customHeight="1">
      <c r="A212" s="99"/>
      <c r="B212" s="100"/>
      <c r="C212" s="100"/>
      <c r="D212" s="100"/>
      <c r="E212" s="100"/>
      <c r="F212" s="67"/>
      <c r="G212" s="67"/>
      <c r="H212" s="67"/>
      <c r="I212" s="67"/>
      <c r="J212" s="67"/>
      <c r="K212" s="67"/>
      <c r="L212" s="67"/>
      <c r="M212" s="67"/>
      <c r="N212" s="67"/>
      <c r="O212" s="67"/>
      <c r="P212" s="67"/>
      <c r="Q212" s="67"/>
      <c r="R212" s="67"/>
      <c r="S212" s="67"/>
      <c r="T212" s="67"/>
      <c r="U212" s="67"/>
      <c r="V212" s="67"/>
      <c r="W212" s="67"/>
      <c r="X212" s="67"/>
      <c r="Y212" s="67"/>
      <c r="Z212" s="67"/>
    </row>
    <row r="213" ht="14.25" customHeight="1">
      <c r="A213" s="99"/>
      <c r="B213" s="100"/>
      <c r="C213" s="100"/>
      <c r="D213" s="100"/>
      <c r="E213" s="100"/>
      <c r="F213" s="67"/>
      <c r="G213" s="67"/>
      <c r="H213" s="67"/>
      <c r="I213" s="67"/>
      <c r="J213" s="67"/>
      <c r="K213" s="67"/>
      <c r="L213" s="67"/>
      <c r="M213" s="67"/>
      <c r="N213" s="67"/>
      <c r="O213" s="67"/>
      <c r="P213" s="67"/>
      <c r="Q213" s="67"/>
      <c r="R213" s="67"/>
      <c r="S213" s="67"/>
      <c r="T213" s="67"/>
      <c r="U213" s="67"/>
      <c r="V213" s="67"/>
      <c r="W213" s="67"/>
      <c r="X213" s="67"/>
      <c r="Y213" s="67"/>
      <c r="Z213" s="67"/>
    </row>
    <row r="214" ht="14.25" customHeight="1">
      <c r="A214" s="99"/>
      <c r="B214" s="100"/>
      <c r="C214" s="100"/>
      <c r="D214" s="100"/>
      <c r="E214" s="100"/>
      <c r="F214" s="67"/>
      <c r="G214" s="67"/>
      <c r="H214" s="67"/>
      <c r="I214" s="67"/>
      <c r="J214" s="67"/>
      <c r="K214" s="67"/>
      <c r="L214" s="67"/>
      <c r="M214" s="67"/>
      <c r="N214" s="67"/>
      <c r="O214" s="67"/>
      <c r="P214" s="67"/>
      <c r="Q214" s="67"/>
      <c r="R214" s="67"/>
      <c r="S214" s="67"/>
      <c r="T214" s="67"/>
      <c r="U214" s="67"/>
      <c r="V214" s="67"/>
      <c r="W214" s="67"/>
      <c r="X214" s="67"/>
      <c r="Y214" s="67"/>
      <c r="Z214" s="67"/>
    </row>
    <row r="215" ht="14.25" customHeight="1">
      <c r="A215" s="99"/>
      <c r="B215" s="100"/>
      <c r="C215" s="100"/>
      <c r="D215" s="100"/>
      <c r="E215" s="100"/>
      <c r="F215" s="67"/>
      <c r="G215" s="67"/>
      <c r="H215" s="67"/>
      <c r="I215" s="67"/>
      <c r="J215" s="67"/>
      <c r="K215" s="67"/>
      <c r="L215" s="67"/>
      <c r="M215" s="67"/>
      <c r="N215" s="67"/>
      <c r="O215" s="67"/>
      <c r="P215" s="67"/>
      <c r="Q215" s="67"/>
      <c r="R215" s="67"/>
      <c r="S215" s="67"/>
      <c r="T215" s="67"/>
      <c r="U215" s="67"/>
      <c r="V215" s="67"/>
      <c r="W215" s="67"/>
      <c r="X215" s="67"/>
      <c r="Y215" s="67"/>
      <c r="Z215" s="67"/>
    </row>
    <row r="216" ht="14.25" customHeight="1">
      <c r="A216" s="99"/>
      <c r="B216" s="100"/>
      <c r="C216" s="100"/>
      <c r="D216" s="100"/>
      <c r="E216" s="100"/>
      <c r="F216" s="67"/>
      <c r="G216" s="67"/>
      <c r="H216" s="67"/>
      <c r="I216" s="67"/>
      <c r="J216" s="67"/>
      <c r="K216" s="67"/>
      <c r="L216" s="67"/>
      <c r="M216" s="67"/>
      <c r="N216" s="67"/>
      <c r="O216" s="67"/>
      <c r="P216" s="67"/>
      <c r="Q216" s="67"/>
      <c r="R216" s="67"/>
      <c r="S216" s="67"/>
      <c r="T216" s="67"/>
      <c r="U216" s="67"/>
      <c r="V216" s="67"/>
      <c r="W216" s="67"/>
      <c r="X216" s="67"/>
      <c r="Y216" s="67"/>
      <c r="Z216" s="67"/>
    </row>
    <row r="217" ht="14.25" customHeight="1">
      <c r="A217" s="99"/>
      <c r="B217" s="100"/>
      <c r="C217" s="100"/>
      <c r="D217" s="100"/>
      <c r="E217" s="100"/>
      <c r="F217" s="67"/>
      <c r="G217" s="67"/>
      <c r="H217" s="67"/>
      <c r="I217" s="67"/>
      <c r="J217" s="67"/>
      <c r="K217" s="67"/>
      <c r="L217" s="67"/>
      <c r="M217" s="67"/>
      <c r="N217" s="67"/>
      <c r="O217" s="67"/>
      <c r="P217" s="67"/>
      <c r="Q217" s="67"/>
      <c r="R217" s="67"/>
      <c r="S217" s="67"/>
      <c r="T217" s="67"/>
      <c r="U217" s="67"/>
      <c r="V217" s="67"/>
      <c r="W217" s="67"/>
      <c r="X217" s="67"/>
      <c r="Y217" s="67"/>
      <c r="Z217" s="67"/>
    </row>
    <row r="218" ht="14.25" customHeight="1">
      <c r="A218" s="99"/>
      <c r="B218" s="100"/>
      <c r="C218" s="100"/>
      <c r="D218" s="100"/>
      <c r="E218" s="100"/>
      <c r="F218" s="67"/>
      <c r="G218" s="67"/>
      <c r="H218" s="67"/>
      <c r="I218" s="67"/>
      <c r="J218" s="67"/>
      <c r="K218" s="67"/>
      <c r="L218" s="67"/>
      <c r="M218" s="67"/>
      <c r="N218" s="67"/>
      <c r="O218" s="67"/>
      <c r="P218" s="67"/>
      <c r="Q218" s="67"/>
      <c r="R218" s="67"/>
      <c r="S218" s="67"/>
      <c r="T218" s="67"/>
      <c r="U218" s="67"/>
      <c r="V218" s="67"/>
      <c r="W218" s="67"/>
      <c r="X218" s="67"/>
      <c r="Y218" s="67"/>
      <c r="Z218" s="67"/>
    </row>
    <row r="219" ht="14.25" customHeight="1">
      <c r="A219" s="99"/>
      <c r="B219" s="100"/>
      <c r="C219" s="100"/>
      <c r="D219" s="100"/>
      <c r="E219" s="100"/>
      <c r="F219" s="67"/>
      <c r="G219" s="67"/>
      <c r="H219" s="67"/>
      <c r="I219" s="67"/>
      <c r="J219" s="67"/>
      <c r="K219" s="67"/>
      <c r="L219" s="67"/>
      <c r="M219" s="67"/>
      <c r="N219" s="67"/>
      <c r="O219" s="67"/>
      <c r="P219" s="67"/>
      <c r="Q219" s="67"/>
      <c r="R219" s="67"/>
      <c r="S219" s="67"/>
      <c r="T219" s="67"/>
      <c r="U219" s="67"/>
      <c r="V219" s="67"/>
      <c r="W219" s="67"/>
      <c r="X219" s="67"/>
      <c r="Y219" s="67"/>
      <c r="Z219" s="67"/>
    </row>
    <row r="220" ht="14.25" customHeight="1">
      <c r="A220" s="99"/>
      <c r="B220" s="100"/>
      <c r="C220" s="100"/>
      <c r="D220" s="100"/>
      <c r="E220" s="100"/>
      <c r="F220" s="67"/>
      <c r="G220" s="67"/>
      <c r="H220" s="67"/>
      <c r="I220" s="67"/>
      <c r="J220" s="67"/>
      <c r="K220" s="67"/>
      <c r="L220" s="67"/>
      <c r="M220" s="67"/>
      <c r="N220" s="67"/>
      <c r="O220" s="67"/>
      <c r="P220" s="67"/>
      <c r="Q220" s="67"/>
      <c r="R220" s="67"/>
      <c r="S220" s="67"/>
      <c r="T220" s="67"/>
      <c r="U220" s="67"/>
      <c r="V220" s="67"/>
      <c r="W220" s="67"/>
      <c r="X220" s="67"/>
      <c r="Y220" s="67"/>
      <c r="Z220" s="67"/>
    </row>
    <row r="221" ht="14.25" customHeight="1">
      <c r="A221" s="99"/>
      <c r="B221" s="100"/>
      <c r="C221" s="100"/>
      <c r="D221" s="100"/>
      <c r="E221" s="100"/>
      <c r="F221" s="67"/>
      <c r="G221" s="67"/>
      <c r="H221" s="67"/>
      <c r="I221" s="67"/>
      <c r="J221" s="67"/>
      <c r="K221" s="67"/>
      <c r="L221" s="67"/>
      <c r="M221" s="67"/>
      <c r="N221" s="67"/>
      <c r="O221" s="67"/>
      <c r="P221" s="67"/>
      <c r="Q221" s="67"/>
      <c r="R221" s="67"/>
      <c r="S221" s="67"/>
      <c r="T221" s="67"/>
      <c r="U221" s="67"/>
      <c r="V221" s="67"/>
      <c r="W221" s="67"/>
      <c r="X221" s="67"/>
      <c r="Y221" s="67"/>
      <c r="Z221" s="67"/>
    </row>
    <row r="222" ht="14.25" customHeight="1">
      <c r="A222" s="99"/>
      <c r="B222" s="100"/>
      <c r="C222" s="100"/>
      <c r="D222" s="100"/>
      <c r="E222" s="100"/>
      <c r="F222" s="67"/>
      <c r="G222" s="67"/>
      <c r="H222" s="67"/>
      <c r="I222" s="67"/>
      <c r="J222" s="67"/>
      <c r="K222" s="67"/>
      <c r="L222" s="67"/>
      <c r="M222" s="67"/>
      <c r="N222" s="67"/>
      <c r="O222" s="67"/>
      <c r="P222" s="67"/>
      <c r="Q222" s="67"/>
      <c r="R222" s="67"/>
      <c r="S222" s="67"/>
      <c r="T222" s="67"/>
      <c r="U222" s="67"/>
      <c r="V222" s="67"/>
      <c r="W222" s="67"/>
      <c r="X222" s="67"/>
      <c r="Y222" s="67"/>
      <c r="Z222" s="67"/>
    </row>
    <row r="223" ht="14.25" customHeight="1">
      <c r="A223" s="99"/>
      <c r="B223" s="100"/>
      <c r="C223" s="100"/>
      <c r="D223" s="100"/>
      <c r="E223" s="100"/>
      <c r="F223" s="67"/>
      <c r="G223" s="67"/>
      <c r="H223" s="67"/>
      <c r="I223" s="67"/>
      <c r="J223" s="67"/>
      <c r="K223" s="67"/>
      <c r="L223" s="67"/>
      <c r="M223" s="67"/>
      <c r="N223" s="67"/>
      <c r="O223" s="67"/>
      <c r="P223" s="67"/>
      <c r="Q223" s="67"/>
      <c r="R223" s="67"/>
      <c r="S223" s="67"/>
      <c r="T223" s="67"/>
      <c r="U223" s="67"/>
      <c r="V223" s="67"/>
      <c r="W223" s="67"/>
      <c r="X223" s="67"/>
      <c r="Y223" s="67"/>
      <c r="Z223" s="67"/>
    </row>
    <row r="224" ht="14.25" customHeight="1">
      <c r="A224" s="99"/>
      <c r="B224" s="100"/>
      <c r="C224" s="100"/>
      <c r="D224" s="100"/>
      <c r="E224" s="100"/>
      <c r="F224" s="67"/>
      <c r="G224" s="67"/>
      <c r="H224" s="67"/>
      <c r="I224" s="67"/>
      <c r="J224" s="67"/>
      <c r="K224" s="67"/>
      <c r="L224" s="67"/>
      <c r="M224" s="67"/>
      <c r="N224" s="67"/>
      <c r="O224" s="67"/>
      <c r="P224" s="67"/>
      <c r="Q224" s="67"/>
      <c r="R224" s="67"/>
      <c r="S224" s="67"/>
      <c r="T224" s="67"/>
      <c r="U224" s="67"/>
      <c r="V224" s="67"/>
      <c r="W224" s="67"/>
      <c r="X224" s="67"/>
      <c r="Y224" s="67"/>
      <c r="Z224" s="67"/>
    </row>
    <row r="225" ht="14.25" customHeight="1">
      <c r="A225" s="99"/>
      <c r="B225" s="100"/>
      <c r="C225" s="100"/>
      <c r="D225" s="100"/>
      <c r="E225" s="100"/>
      <c r="F225" s="67"/>
      <c r="G225" s="67"/>
      <c r="H225" s="67"/>
      <c r="I225" s="67"/>
      <c r="J225" s="67"/>
      <c r="K225" s="67"/>
      <c r="L225" s="67"/>
      <c r="M225" s="67"/>
      <c r="N225" s="67"/>
      <c r="O225" s="67"/>
      <c r="P225" s="67"/>
      <c r="Q225" s="67"/>
      <c r="R225" s="67"/>
      <c r="S225" s="67"/>
      <c r="T225" s="67"/>
      <c r="U225" s="67"/>
      <c r="V225" s="67"/>
      <c r="W225" s="67"/>
      <c r="X225" s="67"/>
      <c r="Y225" s="67"/>
      <c r="Z225" s="67"/>
    </row>
    <row r="226" ht="14.25" customHeight="1">
      <c r="A226" s="99"/>
      <c r="B226" s="100"/>
      <c r="C226" s="100"/>
      <c r="D226" s="100"/>
      <c r="E226" s="100"/>
      <c r="F226" s="67"/>
      <c r="G226" s="67"/>
      <c r="H226" s="67"/>
      <c r="I226" s="67"/>
      <c r="J226" s="67"/>
      <c r="K226" s="67"/>
      <c r="L226" s="67"/>
      <c r="M226" s="67"/>
      <c r="N226" s="67"/>
      <c r="O226" s="67"/>
      <c r="P226" s="67"/>
      <c r="Q226" s="67"/>
      <c r="R226" s="67"/>
      <c r="S226" s="67"/>
      <c r="T226" s="67"/>
      <c r="U226" s="67"/>
      <c r="V226" s="67"/>
      <c r="W226" s="67"/>
      <c r="X226" s="67"/>
      <c r="Y226" s="67"/>
      <c r="Z226" s="67"/>
    </row>
    <row r="227" ht="14.25" customHeight="1">
      <c r="A227" s="99"/>
      <c r="B227" s="100"/>
      <c r="C227" s="100"/>
      <c r="D227" s="100"/>
      <c r="E227" s="100"/>
      <c r="F227" s="67"/>
      <c r="G227" s="67"/>
      <c r="H227" s="67"/>
      <c r="I227" s="67"/>
      <c r="J227" s="67"/>
      <c r="K227" s="67"/>
      <c r="L227" s="67"/>
      <c r="M227" s="67"/>
      <c r="N227" s="67"/>
      <c r="O227" s="67"/>
      <c r="P227" s="67"/>
      <c r="Q227" s="67"/>
      <c r="R227" s="67"/>
      <c r="S227" s="67"/>
      <c r="T227" s="67"/>
      <c r="U227" s="67"/>
      <c r="V227" s="67"/>
      <c r="W227" s="67"/>
      <c r="X227" s="67"/>
      <c r="Y227" s="67"/>
      <c r="Z227" s="67"/>
    </row>
    <row r="228" ht="14.25" customHeight="1">
      <c r="A228" s="99"/>
      <c r="B228" s="100"/>
      <c r="C228" s="100"/>
      <c r="D228" s="100"/>
      <c r="E228" s="100"/>
      <c r="F228" s="67"/>
      <c r="G228" s="67"/>
      <c r="H228" s="67"/>
      <c r="I228" s="67"/>
      <c r="J228" s="67"/>
      <c r="K228" s="67"/>
      <c r="L228" s="67"/>
      <c r="M228" s="67"/>
      <c r="N228" s="67"/>
      <c r="O228" s="67"/>
      <c r="P228" s="67"/>
      <c r="Q228" s="67"/>
      <c r="R228" s="67"/>
      <c r="S228" s="67"/>
      <c r="T228" s="67"/>
      <c r="U228" s="67"/>
      <c r="V228" s="67"/>
      <c r="W228" s="67"/>
      <c r="X228" s="67"/>
      <c r="Y228" s="67"/>
      <c r="Z228" s="67"/>
    </row>
    <row r="229" ht="14.25" customHeight="1">
      <c r="A229" s="99"/>
      <c r="B229" s="100"/>
      <c r="C229" s="100"/>
      <c r="D229" s="100"/>
      <c r="E229" s="100"/>
      <c r="F229" s="67"/>
      <c r="G229" s="67"/>
      <c r="H229" s="67"/>
      <c r="I229" s="67"/>
      <c r="J229" s="67"/>
      <c r="K229" s="67"/>
      <c r="L229" s="67"/>
      <c r="M229" s="67"/>
      <c r="N229" s="67"/>
      <c r="O229" s="67"/>
      <c r="P229" s="67"/>
      <c r="Q229" s="67"/>
      <c r="R229" s="67"/>
      <c r="S229" s="67"/>
      <c r="T229" s="67"/>
      <c r="U229" s="67"/>
      <c r="V229" s="67"/>
      <c r="W229" s="67"/>
      <c r="X229" s="67"/>
      <c r="Y229" s="67"/>
      <c r="Z229" s="67"/>
    </row>
    <row r="230" ht="14.25" customHeight="1">
      <c r="A230" s="99"/>
      <c r="B230" s="100"/>
      <c r="C230" s="100"/>
      <c r="D230" s="100"/>
      <c r="E230" s="100"/>
      <c r="F230" s="67"/>
      <c r="G230" s="67"/>
      <c r="H230" s="67"/>
      <c r="I230" s="67"/>
      <c r="J230" s="67"/>
      <c r="K230" s="67"/>
      <c r="L230" s="67"/>
      <c r="M230" s="67"/>
      <c r="N230" s="67"/>
      <c r="O230" s="67"/>
      <c r="P230" s="67"/>
      <c r="Q230" s="67"/>
      <c r="R230" s="67"/>
      <c r="S230" s="67"/>
      <c r="T230" s="67"/>
      <c r="U230" s="67"/>
      <c r="V230" s="67"/>
      <c r="W230" s="67"/>
      <c r="X230" s="67"/>
      <c r="Y230" s="67"/>
      <c r="Z230" s="67"/>
    </row>
    <row r="231" ht="14.25" customHeight="1">
      <c r="A231" s="99"/>
      <c r="B231" s="100"/>
      <c r="C231" s="100"/>
      <c r="D231" s="100"/>
      <c r="E231" s="100"/>
      <c r="F231" s="67"/>
      <c r="G231" s="67"/>
      <c r="H231" s="67"/>
      <c r="I231" s="67"/>
      <c r="J231" s="67"/>
      <c r="K231" s="67"/>
      <c r="L231" s="67"/>
      <c r="M231" s="67"/>
      <c r="N231" s="67"/>
      <c r="O231" s="67"/>
      <c r="P231" s="67"/>
      <c r="Q231" s="67"/>
      <c r="R231" s="67"/>
      <c r="S231" s="67"/>
      <c r="T231" s="67"/>
      <c r="U231" s="67"/>
      <c r="V231" s="67"/>
      <c r="W231" s="67"/>
      <c r="X231" s="67"/>
      <c r="Y231" s="67"/>
      <c r="Z231" s="67"/>
    </row>
    <row r="232" ht="14.25" customHeight="1">
      <c r="A232" s="99"/>
      <c r="B232" s="100"/>
      <c r="C232" s="100"/>
      <c r="D232" s="100"/>
      <c r="E232" s="100"/>
      <c r="F232" s="67"/>
      <c r="G232" s="67"/>
      <c r="H232" s="67"/>
      <c r="I232" s="67"/>
      <c r="J232" s="67"/>
      <c r="K232" s="67"/>
      <c r="L232" s="67"/>
      <c r="M232" s="67"/>
      <c r="N232" s="67"/>
      <c r="O232" s="67"/>
      <c r="P232" s="67"/>
      <c r="Q232" s="67"/>
      <c r="R232" s="67"/>
      <c r="S232" s="67"/>
      <c r="T232" s="67"/>
      <c r="U232" s="67"/>
      <c r="V232" s="67"/>
      <c r="W232" s="67"/>
      <c r="X232" s="67"/>
      <c r="Y232" s="67"/>
      <c r="Z232" s="67"/>
    </row>
    <row r="233" ht="14.25" customHeight="1">
      <c r="A233" s="99"/>
      <c r="B233" s="100"/>
      <c r="C233" s="100"/>
      <c r="D233" s="100"/>
      <c r="E233" s="100"/>
      <c r="F233" s="67"/>
      <c r="G233" s="67"/>
      <c r="H233" s="67"/>
      <c r="I233" s="67"/>
      <c r="J233" s="67"/>
      <c r="K233" s="67"/>
      <c r="L233" s="67"/>
      <c r="M233" s="67"/>
      <c r="N233" s="67"/>
      <c r="O233" s="67"/>
      <c r="P233" s="67"/>
      <c r="Q233" s="67"/>
      <c r="R233" s="67"/>
      <c r="S233" s="67"/>
      <c r="T233" s="67"/>
      <c r="U233" s="67"/>
      <c r="V233" s="67"/>
      <c r="W233" s="67"/>
      <c r="X233" s="67"/>
      <c r="Y233" s="67"/>
      <c r="Z233" s="67"/>
    </row>
    <row r="234" ht="14.25" customHeight="1">
      <c r="A234" s="99"/>
      <c r="B234" s="100"/>
      <c r="C234" s="100"/>
      <c r="D234" s="100"/>
      <c r="E234" s="100"/>
      <c r="F234" s="67"/>
      <c r="G234" s="67"/>
      <c r="H234" s="67"/>
      <c r="I234" s="67"/>
      <c r="J234" s="67"/>
      <c r="K234" s="67"/>
      <c r="L234" s="67"/>
      <c r="M234" s="67"/>
      <c r="N234" s="67"/>
      <c r="O234" s="67"/>
      <c r="P234" s="67"/>
      <c r="Q234" s="67"/>
      <c r="R234" s="67"/>
      <c r="S234" s="67"/>
      <c r="T234" s="67"/>
      <c r="U234" s="67"/>
      <c r="V234" s="67"/>
      <c r="W234" s="67"/>
      <c r="X234" s="67"/>
      <c r="Y234" s="67"/>
      <c r="Z234" s="67"/>
    </row>
    <row r="235" ht="14.25" customHeight="1">
      <c r="A235" s="99"/>
      <c r="B235" s="100"/>
      <c r="C235" s="100"/>
      <c r="D235" s="100"/>
      <c r="E235" s="100"/>
      <c r="F235" s="67"/>
      <c r="G235" s="67"/>
      <c r="H235" s="67"/>
      <c r="I235" s="67"/>
      <c r="J235" s="67"/>
      <c r="K235" s="67"/>
      <c r="L235" s="67"/>
      <c r="M235" s="67"/>
      <c r="N235" s="67"/>
      <c r="O235" s="67"/>
      <c r="P235" s="67"/>
      <c r="Q235" s="67"/>
      <c r="R235" s="67"/>
      <c r="S235" s="67"/>
      <c r="T235" s="67"/>
      <c r="U235" s="67"/>
      <c r="V235" s="67"/>
      <c r="W235" s="67"/>
      <c r="X235" s="67"/>
      <c r="Y235" s="67"/>
      <c r="Z235" s="67"/>
    </row>
    <row r="236" ht="14.25" customHeight="1">
      <c r="A236" s="99"/>
      <c r="B236" s="100"/>
      <c r="C236" s="100"/>
      <c r="D236" s="100"/>
      <c r="E236" s="100"/>
      <c r="F236" s="67"/>
      <c r="G236" s="67"/>
      <c r="H236" s="67"/>
      <c r="I236" s="67"/>
      <c r="J236" s="67"/>
      <c r="K236" s="67"/>
      <c r="L236" s="67"/>
      <c r="M236" s="67"/>
      <c r="N236" s="67"/>
      <c r="O236" s="67"/>
      <c r="P236" s="67"/>
      <c r="Q236" s="67"/>
      <c r="R236" s="67"/>
      <c r="S236" s="67"/>
      <c r="T236" s="67"/>
      <c r="U236" s="67"/>
      <c r="V236" s="67"/>
      <c r="W236" s="67"/>
      <c r="X236" s="67"/>
      <c r="Y236" s="67"/>
      <c r="Z236" s="67"/>
    </row>
    <row r="237" ht="14.25" customHeight="1">
      <c r="A237" s="99"/>
      <c r="B237" s="100"/>
      <c r="C237" s="100"/>
      <c r="D237" s="100"/>
      <c r="E237" s="100"/>
      <c r="F237" s="67"/>
      <c r="G237" s="67"/>
      <c r="H237" s="67"/>
      <c r="I237" s="67"/>
      <c r="J237" s="67"/>
      <c r="K237" s="67"/>
      <c r="L237" s="67"/>
      <c r="M237" s="67"/>
      <c r="N237" s="67"/>
      <c r="O237" s="67"/>
      <c r="P237" s="67"/>
      <c r="Q237" s="67"/>
      <c r="R237" s="67"/>
      <c r="S237" s="67"/>
      <c r="T237" s="67"/>
      <c r="U237" s="67"/>
      <c r="V237" s="67"/>
      <c r="W237" s="67"/>
      <c r="X237" s="67"/>
      <c r="Y237" s="67"/>
      <c r="Z237" s="67"/>
    </row>
    <row r="238" ht="14.25" customHeight="1">
      <c r="A238" s="99"/>
      <c r="B238" s="100"/>
      <c r="C238" s="100"/>
      <c r="D238" s="100"/>
      <c r="E238" s="100"/>
      <c r="F238" s="67"/>
      <c r="G238" s="67"/>
      <c r="H238" s="67"/>
      <c r="I238" s="67"/>
      <c r="J238" s="67"/>
      <c r="K238" s="67"/>
      <c r="L238" s="67"/>
      <c r="M238" s="67"/>
      <c r="N238" s="67"/>
      <c r="O238" s="67"/>
      <c r="P238" s="67"/>
      <c r="Q238" s="67"/>
      <c r="R238" s="67"/>
      <c r="S238" s="67"/>
      <c r="T238" s="67"/>
      <c r="U238" s="67"/>
      <c r="V238" s="67"/>
      <c r="W238" s="67"/>
      <c r="X238" s="67"/>
      <c r="Y238" s="67"/>
      <c r="Z238" s="67"/>
    </row>
    <row r="239" ht="14.25" customHeight="1">
      <c r="A239" s="99"/>
      <c r="B239" s="100"/>
      <c r="C239" s="100"/>
      <c r="D239" s="100"/>
      <c r="E239" s="100"/>
      <c r="F239" s="67"/>
      <c r="G239" s="67"/>
      <c r="H239" s="67"/>
      <c r="I239" s="67"/>
      <c r="J239" s="67"/>
      <c r="K239" s="67"/>
      <c r="L239" s="67"/>
      <c r="M239" s="67"/>
      <c r="N239" s="67"/>
      <c r="O239" s="67"/>
      <c r="P239" s="67"/>
      <c r="Q239" s="67"/>
      <c r="R239" s="67"/>
      <c r="S239" s="67"/>
      <c r="T239" s="67"/>
      <c r="U239" s="67"/>
      <c r="V239" s="67"/>
      <c r="W239" s="67"/>
      <c r="X239" s="67"/>
      <c r="Y239" s="67"/>
      <c r="Z239" s="67"/>
    </row>
    <row r="240" ht="14.25" customHeight="1">
      <c r="A240" s="99"/>
      <c r="B240" s="100"/>
      <c r="C240" s="100"/>
      <c r="D240" s="100"/>
      <c r="E240" s="100"/>
      <c r="F240" s="67"/>
      <c r="G240" s="67"/>
      <c r="H240" s="67"/>
      <c r="I240" s="67"/>
      <c r="J240" s="67"/>
      <c r="K240" s="67"/>
      <c r="L240" s="67"/>
      <c r="M240" s="67"/>
      <c r="N240" s="67"/>
      <c r="O240" s="67"/>
      <c r="P240" s="67"/>
      <c r="Q240" s="67"/>
      <c r="R240" s="67"/>
      <c r="S240" s="67"/>
      <c r="T240" s="67"/>
      <c r="U240" s="67"/>
      <c r="V240" s="67"/>
      <c r="W240" s="67"/>
      <c r="X240" s="67"/>
      <c r="Y240" s="67"/>
      <c r="Z240" s="67"/>
    </row>
    <row r="241" ht="14.25" customHeight="1">
      <c r="A241" s="99"/>
      <c r="B241" s="100"/>
      <c r="C241" s="100"/>
      <c r="D241" s="100"/>
      <c r="E241" s="100"/>
      <c r="F241" s="67"/>
      <c r="G241" s="67"/>
      <c r="H241" s="67"/>
      <c r="I241" s="67"/>
      <c r="J241" s="67"/>
      <c r="K241" s="67"/>
      <c r="L241" s="67"/>
      <c r="M241" s="67"/>
      <c r="N241" s="67"/>
      <c r="O241" s="67"/>
      <c r="P241" s="67"/>
      <c r="Q241" s="67"/>
      <c r="R241" s="67"/>
      <c r="S241" s="67"/>
      <c r="T241" s="67"/>
      <c r="U241" s="67"/>
      <c r="V241" s="67"/>
      <c r="W241" s="67"/>
      <c r="X241" s="67"/>
      <c r="Y241" s="67"/>
      <c r="Z241" s="67"/>
    </row>
    <row r="242" ht="14.25" customHeight="1">
      <c r="A242" s="99"/>
      <c r="B242" s="100"/>
      <c r="C242" s="100"/>
      <c r="D242" s="100"/>
      <c r="E242" s="100"/>
      <c r="F242" s="67"/>
      <c r="G242" s="67"/>
      <c r="H242" s="67"/>
      <c r="I242" s="67"/>
      <c r="J242" s="67"/>
      <c r="K242" s="67"/>
      <c r="L242" s="67"/>
      <c r="M242" s="67"/>
      <c r="N242" s="67"/>
      <c r="O242" s="67"/>
      <c r="P242" s="67"/>
      <c r="Q242" s="67"/>
      <c r="R242" s="67"/>
      <c r="S242" s="67"/>
      <c r="T242" s="67"/>
      <c r="U242" s="67"/>
      <c r="V242" s="67"/>
      <c r="W242" s="67"/>
      <c r="X242" s="67"/>
      <c r="Y242" s="67"/>
      <c r="Z242" s="67"/>
    </row>
    <row r="243" ht="14.25" customHeight="1">
      <c r="A243" s="99"/>
      <c r="B243" s="100"/>
      <c r="C243" s="100"/>
      <c r="D243" s="100"/>
      <c r="E243" s="100"/>
      <c r="F243" s="67"/>
      <c r="G243" s="67"/>
      <c r="H243" s="67"/>
      <c r="I243" s="67"/>
      <c r="J243" s="67"/>
      <c r="K243" s="67"/>
      <c r="L243" s="67"/>
      <c r="M243" s="67"/>
      <c r="N243" s="67"/>
      <c r="O243" s="67"/>
      <c r="P243" s="67"/>
      <c r="Q243" s="67"/>
      <c r="R243" s="67"/>
      <c r="S243" s="67"/>
      <c r="T243" s="67"/>
      <c r="U243" s="67"/>
      <c r="V243" s="67"/>
      <c r="W243" s="67"/>
      <c r="X243" s="67"/>
      <c r="Y243" s="67"/>
      <c r="Z243" s="67"/>
    </row>
    <row r="244" ht="14.25" customHeight="1">
      <c r="A244" s="99"/>
      <c r="B244" s="100"/>
      <c r="C244" s="100"/>
      <c r="D244" s="100"/>
      <c r="E244" s="100"/>
      <c r="F244" s="67"/>
      <c r="G244" s="67"/>
      <c r="H244" s="67"/>
      <c r="I244" s="67"/>
      <c r="J244" s="67"/>
      <c r="K244" s="67"/>
      <c r="L244" s="67"/>
      <c r="M244" s="67"/>
      <c r="N244" s="67"/>
      <c r="O244" s="67"/>
      <c r="P244" s="67"/>
      <c r="Q244" s="67"/>
      <c r="R244" s="67"/>
      <c r="S244" s="67"/>
      <c r="T244" s="67"/>
      <c r="U244" s="67"/>
      <c r="V244" s="67"/>
      <c r="W244" s="67"/>
      <c r="X244" s="67"/>
      <c r="Y244" s="67"/>
      <c r="Z244" s="67"/>
    </row>
    <row r="245" ht="14.25" customHeight="1">
      <c r="A245" s="99"/>
      <c r="B245" s="100"/>
      <c r="C245" s="100"/>
      <c r="D245" s="100"/>
      <c r="E245" s="100"/>
      <c r="F245" s="67"/>
      <c r="G245" s="67"/>
      <c r="H245" s="67"/>
      <c r="I245" s="67"/>
      <c r="J245" s="67"/>
      <c r="K245" s="67"/>
      <c r="L245" s="67"/>
      <c r="M245" s="67"/>
      <c r="N245" s="67"/>
      <c r="O245" s="67"/>
      <c r="P245" s="67"/>
      <c r="Q245" s="67"/>
      <c r="R245" s="67"/>
      <c r="S245" s="67"/>
      <c r="T245" s="67"/>
      <c r="U245" s="67"/>
      <c r="V245" s="67"/>
      <c r="W245" s="67"/>
      <c r="X245" s="67"/>
      <c r="Y245" s="67"/>
      <c r="Z245" s="67"/>
    </row>
    <row r="246" ht="14.25" customHeight="1">
      <c r="A246" s="99"/>
      <c r="B246" s="100"/>
      <c r="C246" s="100"/>
      <c r="D246" s="100"/>
      <c r="E246" s="100"/>
      <c r="F246" s="67"/>
      <c r="G246" s="67"/>
      <c r="H246" s="67"/>
      <c r="I246" s="67"/>
      <c r="J246" s="67"/>
      <c r="K246" s="67"/>
      <c r="L246" s="67"/>
      <c r="M246" s="67"/>
      <c r="N246" s="67"/>
      <c r="O246" s="67"/>
      <c r="P246" s="67"/>
      <c r="Q246" s="67"/>
      <c r="R246" s="67"/>
      <c r="S246" s="67"/>
      <c r="T246" s="67"/>
      <c r="U246" s="67"/>
      <c r="V246" s="67"/>
      <c r="W246" s="67"/>
      <c r="X246" s="67"/>
      <c r="Y246" s="67"/>
      <c r="Z246" s="67"/>
    </row>
    <row r="247" ht="14.25" customHeight="1">
      <c r="A247" s="99"/>
      <c r="B247" s="100"/>
      <c r="C247" s="100"/>
      <c r="D247" s="100"/>
      <c r="E247" s="100"/>
      <c r="F247" s="67"/>
      <c r="G247" s="67"/>
      <c r="H247" s="67"/>
      <c r="I247" s="67"/>
      <c r="J247" s="67"/>
      <c r="K247" s="67"/>
      <c r="L247" s="67"/>
      <c r="M247" s="67"/>
      <c r="N247" s="67"/>
      <c r="O247" s="67"/>
      <c r="P247" s="67"/>
      <c r="Q247" s="67"/>
      <c r="R247" s="67"/>
      <c r="S247" s="67"/>
      <c r="T247" s="67"/>
      <c r="U247" s="67"/>
      <c r="V247" s="67"/>
      <c r="W247" s="67"/>
      <c r="X247" s="67"/>
      <c r="Y247" s="67"/>
      <c r="Z247" s="67"/>
    </row>
    <row r="248" ht="14.25" customHeight="1">
      <c r="A248" s="99"/>
      <c r="B248" s="100"/>
      <c r="C248" s="100"/>
      <c r="D248" s="100"/>
      <c r="E248" s="100"/>
      <c r="F248" s="67"/>
      <c r="G248" s="67"/>
      <c r="H248" s="67"/>
      <c r="I248" s="67"/>
      <c r="J248" s="67"/>
      <c r="K248" s="67"/>
      <c r="L248" s="67"/>
      <c r="M248" s="67"/>
      <c r="N248" s="67"/>
      <c r="O248" s="67"/>
      <c r="P248" s="67"/>
      <c r="Q248" s="67"/>
      <c r="R248" s="67"/>
      <c r="S248" s="67"/>
      <c r="T248" s="67"/>
      <c r="U248" s="67"/>
      <c r="V248" s="67"/>
      <c r="W248" s="67"/>
      <c r="X248" s="67"/>
      <c r="Y248" s="67"/>
      <c r="Z248" s="67"/>
    </row>
    <row r="249" ht="14.25" customHeight="1">
      <c r="A249" s="99"/>
      <c r="B249" s="100"/>
      <c r="C249" s="100"/>
      <c r="D249" s="100"/>
      <c r="E249" s="100"/>
      <c r="F249" s="67"/>
      <c r="G249" s="67"/>
      <c r="H249" s="67"/>
      <c r="I249" s="67"/>
      <c r="J249" s="67"/>
      <c r="K249" s="67"/>
      <c r="L249" s="67"/>
      <c r="M249" s="67"/>
      <c r="N249" s="67"/>
      <c r="O249" s="67"/>
      <c r="P249" s="67"/>
      <c r="Q249" s="67"/>
      <c r="R249" s="67"/>
      <c r="S249" s="67"/>
      <c r="T249" s="67"/>
      <c r="U249" s="67"/>
      <c r="V249" s="67"/>
      <c r="W249" s="67"/>
      <c r="X249" s="67"/>
      <c r="Y249" s="67"/>
      <c r="Z249" s="67"/>
    </row>
    <row r="250" ht="14.25" customHeight="1">
      <c r="A250" s="99"/>
      <c r="B250" s="100"/>
      <c r="C250" s="100"/>
      <c r="D250" s="100"/>
      <c r="E250" s="100"/>
      <c r="F250" s="67"/>
      <c r="G250" s="67"/>
      <c r="H250" s="67"/>
      <c r="I250" s="67"/>
      <c r="J250" s="67"/>
      <c r="K250" s="67"/>
      <c r="L250" s="67"/>
      <c r="M250" s="67"/>
      <c r="N250" s="67"/>
      <c r="O250" s="67"/>
      <c r="P250" s="67"/>
      <c r="Q250" s="67"/>
      <c r="R250" s="67"/>
      <c r="S250" s="67"/>
      <c r="T250" s="67"/>
      <c r="U250" s="67"/>
      <c r="V250" s="67"/>
      <c r="W250" s="67"/>
      <c r="X250" s="67"/>
      <c r="Y250" s="67"/>
      <c r="Z250" s="67"/>
    </row>
    <row r="251" ht="14.25" customHeight="1">
      <c r="A251" s="99"/>
      <c r="B251" s="100"/>
      <c r="C251" s="100"/>
      <c r="D251" s="100"/>
      <c r="E251" s="100"/>
      <c r="F251" s="67"/>
      <c r="G251" s="67"/>
      <c r="H251" s="67"/>
      <c r="I251" s="67"/>
      <c r="J251" s="67"/>
      <c r="K251" s="67"/>
      <c r="L251" s="67"/>
      <c r="M251" s="67"/>
      <c r="N251" s="67"/>
      <c r="O251" s="67"/>
      <c r="P251" s="67"/>
      <c r="Q251" s="67"/>
      <c r="R251" s="67"/>
      <c r="S251" s="67"/>
      <c r="T251" s="67"/>
      <c r="U251" s="67"/>
      <c r="V251" s="67"/>
      <c r="W251" s="67"/>
      <c r="X251" s="67"/>
      <c r="Y251" s="67"/>
      <c r="Z251" s="67"/>
    </row>
    <row r="252" ht="14.25" customHeight="1">
      <c r="A252" s="99"/>
      <c r="B252" s="100"/>
      <c r="C252" s="100"/>
      <c r="D252" s="100"/>
      <c r="E252" s="100"/>
      <c r="F252" s="67"/>
      <c r="G252" s="67"/>
      <c r="H252" s="67"/>
      <c r="I252" s="67"/>
      <c r="J252" s="67"/>
      <c r="K252" s="67"/>
      <c r="L252" s="67"/>
      <c r="M252" s="67"/>
      <c r="N252" s="67"/>
      <c r="O252" s="67"/>
      <c r="P252" s="67"/>
      <c r="Q252" s="67"/>
      <c r="R252" s="67"/>
      <c r="S252" s="67"/>
      <c r="T252" s="67"/>
      <c r="U252" s="67"/>
      <c r="V252" s="67"/>
      <c r="W252" s="67"/>
      <c r="X252" s="67"/>
      <c r="Y252" s="67"/>
      <c r="Z252" s="67"/>
    </row>
    <row r="253" ht="14.25" customHeight="1">
      <c r="A253" s="99"/>
      <c r="B253" s="100"/>
      <c r="C253" s="100"/>
      <c r="D253" s="100"/>
      <c r="E253" s="100"/>
      <c r="F253" s="67"/>
      <c r="G253" s="67"/>
      <c r="H253" s="67"/>
      <c r="I253" s="67"/>
      <c r="J253" s="67"/>
      <c r="K253" s="67"/>
      <c r="L253" s="67"/>
      <c r="M253" s="67"/>
      <c r="N253" s="67"/>
      <c r="O253" s="67"/>
      <c r="P253" s="67"/>
      <c r="Q253" s="67"/>
      <c r="R253" s="67"/>
      <c r="S253" s="67"/>
      <c r="T253" s="67"/>
      <c r="U253" s="67"/>
      <c r="V253" s="67"/>
      <c r="W253" s="67"/>
      <c r="X253" s="67"/>
      <c r="Y253" s="67"/>
      <c r="Z253" s="67"/>
    </row>
    <row r="254" ht="14.25" customHeight="1">
      <c r="A254" s="99"/>
      <c r="B254" s="100"/>
      <c r="C254" s="100"/>
      <c r="D254" s="100"/>
      <c r="E254" s="100"/>
      <c r="F254" s="67"/>
      <c r="G254" s="67"/>
      <c r="H254" s="67"/>
      <c r="I254" s="67"/>
      <c r="J254" s="67"/>
      <c r="K254" s="67"/>
      <c r="L254" s="67"/>
      <c r="M254" s="67"/>
      <c r="N254" s="67"/>
      <c r="O254" s="67"/>
      <c r="P254" s="67"/>
      <c r="Q254" s="67"/>
      <c r="R254" s="67"/>
      <c r="S254" s="67"/>
      <c r="T254" s="67"/>
      <c r="U254" s="67"/>
      <c r="V254" s="67"/>
      <c r="W254" s="67"/>
      <c r="X254" s="67"/>
      <c r="Y254" s="67"/>
      <c r="Z254" s="67"/>
    </row>
    <row r="255" ht="14.25" customHeight="1">
      <c r="A255" s="99"/>
      <c r="B255" s="100"/>
      <c r="C255" s="100"/>
      <c r="D255" s="100"/>
      <c r="E255" s="100"/>
      <c r="F255" s="67"/>
      <c r="G255" s="67"/>
      <c r="H255" s="67"/>
      <c r="I255" s="67"/>
      <c r="J255" s="67"/>
      <c r="K255" s="67"/>
      <c r="L255" s="67"/>
      <c r="M255" s="67"/>
      <c r="N255" s="67"/>
      <c r="O255" s="67"/>
      <c r="P255" s="67"/>
      <c r="Q255" s="67"/>
      <c r="R255" s="67"/>
      <c r="S255" s="67"/>
      <c r="T255" s="67"/>
      <c r="U255" s="67"/>
      <c r="V255" s="67"/>
      <c r="W255" s="67"/>
      <c r="X255" s="67"/>
      <c r="Y255" s="67"/>
      <c r="Z255" s="67"/>
    </row>
    <row r="256" ht="14.25" customHeight="1">
      <c r="A256" s="99"/>
      <c r="B256" s="100"/>
      <c r="C256" s="100"/>
      <c r="D256" s="100"/>
      <c r="E256" s="100"/>
      <c r="F256" s="67"/>
      <c r="G256" s="67"/>
      <c r="H256" s="67"/>
      <c r="I256" s="67"/>
      <c r="J256" s="67"/>
      <c r="K256" s="67"/>
      <c r="L256" s="67"/>
      <c r="M256" s="67"/>
      <c r="N256" s="67"/>
      <c r="O256" s="67"/>
      <c r="P256" s="67"/>
      <c r="Q256" s="67"/>
      <c r="R256" s="67"/>
      <c r="S256" s="67"/>
      <c r="T256" s="67"/>
      <c r="U256" s="67"/>
      <c r="V256" s="67"/>
      <c r="W256" s="67"/>
      <c r="X256" s="67"/>
      <c r="Y256" s="67"/>
      <c r="Z256" s="67"/>
    </row>
    <row r="257" ht="14.25" customHeight="1">
      <c r="A257" s="99"/>
      <c r="B257" s="100"/>
      <c r="C257" s="100"/>
      <c r="D257" s="100"/>
      <c r="E257" s="100"/>
      <c r="F257" s="67"/>
      <c r="G257" s="67"/>
      <c r="H257" s="67"/>
      <c r="I257" s="67"/>
      <c r="J257" s="67"/>
      <c r="K257" s="67"/>
      <c r="L257" s="67"/>
      <c r="M257" s="67"/>
      <c r="N257" s="67"/>
      <c r="O257" s="67"/>
      <c r="P257" s="67"/>
      <c r="Q257" s="67"/>
      <c r="R257" s="67"/>
      <c r="S257" s="67"/>
      <c r="T257" s="67"/>
      <c r="U257" s="67"/>
      <c r="V257" s="67"/>
      <c r="W257" s="67"/>
      <c r="X257" s="67"/>
      <c r="Y257" s="67"/>
      <c r="Z257" s="67"/>
    </row>
    <row r="258" ht="14.25" customHeight="1">
      <c r="A258" s="99"/>
      <c r="B258" s="100"/>
      <c r="C258" s="100"/>
      <c r="D258" s="100"/>
      <c r="E258" s="100"/>
      <c r="F258" s="67"/>
      <c r="G258" s="67"/>
      <c r="H258" s="67"/>
      <c r="I258" s="67"/>
      <c r="J258" s="67"/>
      <c r="K258" s="67"/>
      <c r="L258" s="67"/>
      <c r="M258" s="67"/>
      <c r="N258" s="67"/>
      <c r="O258" s="67"/>
      <c r="P258" s="67"/>
      <c r="Q258" s="67"/>
      <c r="R258" s="67"/>
      <c r="S258" s="67"/>
      <c r="T258" s="67"/>
      <c r="U258" s="67"/>
      <c r="V258" s="67"/>
      <c r="W258" s="67"/>
      <c r="X258" s="67"/>
      <c r="Y258" s="67"/>
      <c r="Z258" s="67"/>
    </row>
    <row r="259" ht="14.25" customHeight="1">
      <c r="A259" s="99"/>
      <c r="B259" s="100"/>
      <c r="C259" s="100"/>
      <c r="D259" s="100"/>
      <c r="E259" s="100"/>
      <c r="F259" s="67"/>
      <c r="G259" s="67"/>
      <c r="H259" s="67"/>
      <c r="I259" s="67"/>
      <c r="J259" s="67"/>
      <c r="K259" s="67"/>
      <c r="L259" s="67"/>
      <c r="M259" s="67"/>
      <c r="N259" s="67"/>
      <c r="O259" s="67"/>
      <c r="P259" s="67"/>
      <c r="Q259" s="67"/>
      <c r="R259" s="67"/>
      <c r="S259" s="67"/>
      <c r="T259" s="67"/>
      <c r="U259" s="67"/>
      <c r="V259" s="67"/>
      <c r="W259" s="67"/>
      <c r="X259" s="67"/>
      <c r="Y259" s="67"/>
      <c r="Z259" s="67"/>
    </row>
    <row r="260" ht="14.25" customHeight="1">
      <c r="A260" s="99"/>
      <c r="B260" s="100"/>
      <c r="C260" s="100"/>
      <c r="D260" s="100"/>
      <c r="E260" s="100"/>
      <c r="F260" s="67"/>
      <c r="G260" s="67"/>
      <c r="H260" s="67"/>
      <c r="I260" s="67"/>
      <c r="J260" s="67"/>
      <c r="K260" s="67"/>
      <c r="L260" s="67"/>
      <c r="M260" s="67"/>
      <c r="N260" s="67"/>
      <c r="O260" s="67"/>
      <c r="P260" s="67"/>
      <c r="Q260" s="67"/>
      <c r="R260" s="67"/>
      <c r="S260" s="67"/>
      <c r="T260" s="67"/>
      <c r="U260" s="67"/>
      <c r="V260" s="67"/>
      <c r="W260" s="67"/>
      <c r="X260" s="67"/>
      <c r="Y260" s="67"/>
      <c r="Z260" s="67"/>
    </row>
    <row r="261" ht="14.25" customHeight="1">
      <c r="A261" s="99"/>
      <c r="B261" s="100"/>
      <c r="C261" s="100"/>
      <c r="D261" s="100"/>
      <c r="E261" s="100"/>
      <c r="F261" s="67"/>
      <c r="G261" s="67"/>
      <c r="H261" s="67"/>
      <c r="I261" s="67"/>
      <c r="J261" s="67"/>
      <c r="K261" s="67"/>
      <c r="L261" s="67"/>
      <c r="M261" s="67"/>
      <c r="N261" s="67"/>
      <c r="O261" s="67"/>
      <c r="P261" s="67"/>
      <c r="Q261" s="67"/>
      <c r="R261" s="67"/>
      <c r="S261" s="67"/>
      <c r="T261" s="67"/>
      <c r="U261" s="67"/>
      <c r="V261" s="67"/>
      <c r="W261" s="67"/>
      <c r="X261" s="67"/>
      <c r="Y261" s="67"/>
      <c r="Z261" s="67"/>
    </row>
    <row r="262" ht="14.25" customHeight="1">
      <c r="A262" s="99"/>
      <c r="B262" s="100"/>
      <c r="C262" s="100"/>
      <c r="D262" s="100"/>
      <c r="E262" s="100"/>
      <c r="F262" s="67"/>
      <c r="G262" s="67"/>
      <c r="H262" s="67"/>
      <c r="I262" s="67"/>
      <c r="J262" s="67"/>
      <c r="K262" s="67"/>
      <c r="L262" s="67"/>
      <c r="M262" s="67"/>
      <c r="N262" s="67"/>
      <c r="O262" s="67"/>
      <c r="P262" s="67"/>
      <c r="Q262" s="67"/>
      <c r="R262" s="67"/>
      <c r="S262" s="67"/>
      <c r="T262" s="67"/>
      <c r="U262" s="67"/>
      <c r="V262" s="67"/>
      <c r="W262" s="67"/>
      <c r="X262" s="67"/>
      <c r="Y262" s="67"/>
      <c r="Z262" s="67"/>
    </row>
    <row r="263" ht="14.25" customHeight="1">
      <c r="A263" s="99"/>
      <c r="B263" s="100"/>
      <c r="C263" s="100"/>
      <c r="D263" s="100"/>
      <c r="E263" s="100"/>
      <c r="F263" s="67"/>
      <c r="G263" s="67"/>
      <c r="H263" s="67"/>
      <c r="I263" s="67"/>
      <c r="J263" s="67"/>
      <c r="K263" s="67"/>
      <c r="L263" s="67"/>
      <c r="M263" s="67"/>
      <c r="N263" s="67"/>
      <c r="O263" s="67"/>
      <c r="P263" s="67"/>
      <c r="Q263" s="67"/>
      <c r="R263" s="67"/>
      <c r="S263" s="67"/>
      <c r="T263" s="67"/>
      <c r="U263" s="67"/>
      <c r="V263" s="67"/>
      <c r="W263" s="67"/>
      <c r="X263" s="67"/>
      <c r="Y263" s="67"/>
      <c r="Z263" s="67"/>
    </row>
    <row r="264" ht="14.25" customHeight="1">
      <c r="A264" s="99"/>
      <c r="B264" s="100"/>
      <c r="C264" s="100"/>
      <c r="D264" s="100"/>
      <c r="E264" s="100"/>
      <c r="F264" s="67"/>
      <c r="G264" s="67"/>
      <c r="H264" s="67"/>
      <c r="I264" s="67"/>
      <c r="J264" s="67"/>
      <c r="K264" s="67"/>
      <c r="L264" s="67"/>
      <c r="M264" s="67"/>
      <c r="N264" s="67"/>
      <c r="O264" s="67"/>
      <c r="P264" s="67"/>
      <c r="Q264" s="67"/>
      <c r="R264" s="67"/>
      <c r="S264" s="67"/>
      <c r="T264" s="67"/>
      <c r="U264" s="67"/>
      <c r="V264" s="67"/>
      <c r="W264" s="67"/>
      <c r="X264" s="67"/>
      <c r="Y264" s="67"/>
      <c r="Z264" s="67"/>
    </row>
    <row r="265" ht="14.25" customHeight="1">
      <c r="A265" s="99"/>
      <c r="B265" s="100"/>
      <c r="C265" s="100"/>
      <c r="D265" s="100"/>
      <c r="E265" s="100"/>
      <c r="F265" s="67"/>
      <c r="G265" s="67"/>
      <c r="H265" s="67"/>
      <c r="I265" s="67"/>
      <c r="J265" s="67"/>
      <c r="K265" s="67"/>
      <c r="L265" s="67"/>
      <c r="M265" s="67"/>
      <c r="N265" s="67"/>
      <c r="O265" s="67"/>
      <c r="P265" s="67"/>
      <c r="Q265" s="67"/>
      <c r="R265" s="67"/>
      <c r="S265" s="67"/>
      <c r="T265" s="67"/>
      <c r="U265" s="67"/>
      <c r="V265" s="67"/>
      <c r="W265" s="67"/>
      <c r="X265" s="67"/>
      <c r="Y265" s="67"/>
      <c r="Z265" s="67"/>
    </row>
    <row r="266" ht="14.25" customHeight="1">
      <c r="A266" s="99"/>
      <c r="B266" s="100"/>
      <c r="C266" s="100"/>
      <c r="D266" s="100"/>
      <c r="E266" s="100"/>
      <c r="F266" s="67"/>
      <c r="G266" s="67"/>
      <c r="H266" s="67"/>
      <c r="I266" s="67"/>
      <c r="J266" s="67"/>
      <c r="K266" s="67"/>
      <c r="L266" s="67"/>
      <c r="M266" s="67"/>
      <c r="N266" s="67"/>
      <c r="O266" s="67"/>
      <c r="P266" s="67"/>
      <c r="Q266" s="67"/>
      <c r="R266" s="67"/>
      <c r="S266" s="67"/>
      <c r="T266" s="67"/>
      <c r="U266" s="67"/>
      <c r="V266" s="67"/>
      <c r="W266" s="67"/>
      <c r="X266" s="67"/>
      <c r="Y266" s="67"/>
      <c r="Z266" s="67"/>
    </row>
    <row r="267" ht="14.25" customHeight="1">
      <c r="A267" s="99"/>
      <c r="B267" s="100"/>
      <c r="C267" s="100"/>
      <c r="D267" s="100"/>
      <c r="E267" s="100"/>
      <c r="F267" s="67"/>
      <c r="G267" s="67"/>
      <c r="H267" s="67"/>
      <c r="I267" s="67"/>
      <c r="J267" s="67"/>
      <c r="K267" s="67"/>
      <c r="L267" s="67"/>
      <c r="M267" s="67"/>
      <c r="N267" s="67"/>
      <c r="O267" s="67"/>
      <c r="P267" s="67"/>
      <c r="Q267" s="67"/>
      <c r="R267" s="67"/>
      <c r="S267" s="67"/>
      <c r="T267" s="67"/>
      <c r="U267" s="67"/>
      <c r="V267" s="67"/>
      <c r="W267" s="67"/>
      <c r="X267" s="67"/>
      <c r="Y267" s="67"/>
      <c r="Z267" s="67"/>
    </row>
    <row r="268" ht="14.25" customHeight="1">
      <c r="A268" s="99"/>
      <c r="B268" s="100"/>
      <c r="C268" s="100"/>
      <c r="D268" s="100"/>
      <c r="E268" s="100"/>
      <c r="F268" s="67"/>
      <c r="G268" s="67"/>
      <c r="H268" s="67"/>
      <c r="I268" s="67"/>
      <c r="J268" s="67"/>
      <c r="K268" s="67"/>
      <c r="L268" s="67"/>
      <c r="M268" s="67"/>
      <c r="N268" s="67"/>
      <c r="O268" s="67"/>
      <c r="P268" s="67"/>
      <c r="Q268" s="67"/>
      <c r="R268" s="67"/>
      <c r="S268" s="67"/>
      <c r="T268" s="67"/>
      <c r="U268" s="67"/>
      <c r="V268" s="67"/>
      <c r="W268" s="67"/>
      <c r="X268" s="67"/>
      <c r="Y268" s="67"/>
      <c r="Z268" s="67"/>
    </row>
    <row r="269" ht="14.25" customHeight="1">
      <c r="A269" s="99"/>
      <c r="B269" s="100"/>
      <c r="C269" s="100"/>
      <c r="D269" s="100"/>
      <c r="E269" s="100"/>
      <c r="F269" s="67"/>
      <c r="G269" s="67"/>
      <c r="H269" s="67"/>
      <c r="I269" s="67"/>
      <c r="J269" s="67"/>
      <c r="K269" s="67"/>
      <c r="L269" s="67"/>
      <c r="M269" s="67"/>
      <c r="N269" s="67"/>
      <c r="O269" s="67"/>
      <c r="P269" s="67"/>
      <c r="Q269" s="67"/>
      <c r="R269" s="67"/>
      <c r="S269" s="67"/>
      <c r="T269" s="67"/>
      <c r="U269" s="67"/>
      <c r="V269" s="67"/>
      <c r="W269" s="67"/>
      <c r="X269" s="67"/>
      <c r="Y269" s="67"/>
      <c r="Z269" s="67"/>
    </row>
    <row r="270" ht="14.25" customHeight="1">
      <c r="A270" s="99"/>
      <c r="B270" s="100"/>
      <c r="C270" s="100"/>
      <c r="D270" s="100"/>
      <c r="E270" s="100"/>
      <c r="F270" s="67"/>
      <c r="G270" s="67"/>
      <c r="H270" s="67"/>
      <c r="I270" s="67"/>
      <c r="J270" s="67"/>
      <c r="K270" s="67"/>
      <c r="L270" s="67"/>
      <c r="M270" s="67"/>
      <c r="N270" s="67"/>
      <c r="O270" s="67"/>
      <c r="P270" s="67"/>
      <c r="Q270" s="67"/>
      <c r="R270" s="67"/>
      <c r="S270" s="67"/>
      <c r="T270" s="67"/>
      <c r="U270" s="67"/>
      <c r="V270" s="67"/>
      <c r="W270" s="67"/>
      <c r="X270" s="67"/>
      <c r="Y270" s="67"/>
      <c r="Z270" s="67"/>
    </row>
    <row r="271" ht="14.25" customHeight="1">
      <c r="A271" s="99"/>
      <c r="B271" s="100"/>
      <c r="C271" s="100"/>
      <c r="D271" s="100"/>
      <c r="E271" s="100"/>
      <c r="F271" s="67"/>
      <c r="G271" s="67"/>
      <c r="H271" s="67"/>
      <c r="I271" s="67"/>
      <c r="J271" s="67"/>
      <c r="K271" s="67"/>
      <c r="L271" s="67"/>
      <c r="M271" s="67"/>
      <c r="N271" s="67"/>
      <c r="O271" s="67"/>
      <c r="P271" s="67"/>
      <c r="Q271" s="67"/>
      <c r="R271" s="67"/>
      <c r="S271" s="67"/>
      <c r="T271" s="67"/>
      <c r="U271" s="67"/>
      <c r="V271" s="67"/>
      <c r="W271" s="67"/>
      <c r="X271" s="67"/>
      <c r="Y271" s="67"/>
      <c r="Z271" s="67"/>
    </row>
    <row r="272" ht="14.25" customHeight="1">
      <c r="A272" s="99"/>
      <c r="B272" s="100"/>
      <c r="C272" s="100"/>
      <c r="D272" s="100"/>
      <c r="E272" s="100"/>
      <c r="F272" s="67"/>
      <c r="G272" s="67"/>
      <c r="H272" s="67"/>
      <c r="I272" s="67"/>
      <c r="J272" s="67"/>
      <c r="K272" s="67"/>
      <c r="L272" s="67"/>
      <c r="M272" s="67"/>
      <c r="N272" s="67"/>
      <c r="O272" s="67"/>
      <c r="P272" s="67"/>
      <c r="Q272" s="67"/>
      <c r="R272" s="67"/>
      <c r="S272" s="67"/>
      <c r="T272" s="67"/>
      <c r="U272" s="67"/>
      <c r="V272" s="67"/>
      <c r="W272" s="67"/>
      <c r="X272" s="67"/>
      <c r="Y272" s="67"/>
      <c r="Z272" s="67"/>
    </row>
    <row r="273" ht="14.25" customHeight="1">
      <c r="A273" s="99"/>
      <c r="B273" s="100"/>
      <c r="C273" s="100"/>
      <c r="D273" s="100"/>
      <c r="E273" s="100"/>
      <c r="F273" s="67"/>
      <c r="G273" s="67"/>
      <c r="H273" s="67"/>
      <c r="I273" s="67"/>
      <c r="J273" s="67"/>
      <c r="K273" s="67"/>
      <c r="L273" s="67"/>
      <c r="M273" s="67"/>
      <c r="N273" s="67"/>
      <c r="O273" s="67"/>
      <c r="P273" s="67"/>
      <c r="Q273" s="67"/>
      <c r="R273" s="67"/>
      <c r="S273" s="67"/>
      <c r="T273" s="67"/>
      <c r="U273" s="67"/>
      <c r="V273" s="67"/>
      <c r="W273" s="67"/>
      <c r="X273" s="67"/>
      <c r="Y273" s="67"/>
      <c r="Z273" s="67"/>
    </row>
    <row r="274" ht="14.25" customHeight="1">
      <c r="A274" s="99"/>
      <c r="B274" s="100"/>
      <c r="C274" s="100"/>
      <c r="D274" s="100"/>
      <c r="E274" s="100"/>
      <c r="F274" s="67"/>
      <c r="G274" s="67"/>
      <c r="H274" s="67"/>
      <c r="I274" s="67"/>
      <c r="J274" s="67"/>
      <c r="K274" s="67"/>
      <c r="L274" s="67"/>
      <c r="M274" s="67"/>
      <c r="N274" s="67"/>
      <c r="O274" s="67"/>
      <c r="P274" s="67"/>
      <c r="Q274" s="67"/>
      <c r="R274" s="67"/>
      <c r="S274" s="67"/>
      <c r="T274" s="67"/>
      <c r="U274" s="67"/>
      <c r="V274" s="67"/>
      <c r="W274" s="67"/>
      <c r="X274" s="67"/>
      <c r="Y274" s="67"/>
      <c r="Z274" s="67"/>
    </row>
    <row r="275" ht="14.25" customHeight="1">
      <c r="A275" s="99"/>
      <c r="B275" s="100"/>
      <c r="C275" s="100"/>
      <c r="D275" s="100"/>
      <c r="E275" s="100"/>
      <c r="F275" s="67"/>
      <c r="G275" s="67"/>
      <c r="H275" s="67"/>
      <c r="I275" s="67"/>
      <c r="J275" s="67"/>
      <c r="K275" s="67"/>
      <c r="L275" s="67"/>
      <c r="M275" s="67"/>
      <c r="N275" s="67"/>
      <c r="O275" s="67"/>
      <c r="P275" s="67"/>
      <c r="Q275" s="67"/>
      <c r="R275" s="67"/>
      <c r="S275" s="67"/>
      <c r="T275" s="67"/>
      <c r="U275" s="67"/>
      <c r="V275" s="67"/>
      <c r="W275" s="67"/>
      <c r="X275" s="67"/>
      <c r="Y275" s="67"/>
      <c r="Z275" s="67"/>
    </row>
    <row r="276" ht="14.25" customHeight="1">
      <c r="A276" s="99"/>
      <c r="B276" s="100"/>
      <c r="C276" s="100"/>
      <c r="D276" s="100"/>
      <c r="E276" s="100"/>
      <c r="F276" s="67"/>
      <c r="G276" s="67"/>
      <c r="H276" s="67"/>
      <c r="I276" s="67"/>
      <c r="J276" s="67"/>
      <c r="K276" s="67"/>
      <c r="L276" s="67"/>
      <c r="M276" s="67"/>
      <c r="N276" s="67"/>
      <c r="O276" s="67"/>
      <c r="P276" s="67"/>
      <c r="Q276" s="67"/>
      <c r="R276" s="67"/>
      <c r="S276" s="67"/>
      <c r="T276" s="67"/>
      <c r="U276" s="67"/>
      <c r="V276" s="67"/>
      <c r="W276" s="67"/>
      <c r="X276" s="67"/>
      <c r="Y276" s="67"/>
      <c r="Z276" s="67"/>
    </row>
    <row r="277" ht="14.25" customHeight="1">
      <c r="A277" s="99"/>
      <c r="B277" s="100"/>
      <c r="C277" s="100"/>
      <c r="D277" s="100"/>
      <c r="E277" s="100"/>
      <c r="F277" s="67"/>
      <c r="G277" s="67"/>
      <c r="H277" s="67"/>
      <c r="I277" s="67"/>
      <c r="J277" s="67"/>
      <c r="K277" s="67"/>
      <c r="L277" s="67"/>
      <c r="M277" s="67"/>
      <c r="N277" s="67"/>
      <c r="O277" s="67"/>
      <c r="P277" s="67"/>
      <c r="Q277" s="67"/>
      <c r="R277" s="67"/>
      <c r="S277" s="67"/>
      <c r="T277" s="67"/>
      <c r="U277" s="67"/>
      <c r="V277" s="67"/>
      <c r="W277" s="67"/>
      <c r="X277" s="67"/>
      <c r="Y277" s="67"/>
      <c r="Z277" s="67"/>
    </row>
    <row r="278" ht="14.25" customHeight="1">
      <c r="A278" s="99"/>
      <c r="B278" s="100"/>
      <c r="C278" s="100"/>
      <c r="D278" s="100"/>
      <c r="E278" s="100"/>
      <c r="F278" s="67"/>
      <c r="G278" s="67"/>
      <c r="H278" s="67"/>
      <c r="I278" s="67"/>
      <c r="J278" s="67"/>
      <c r="K278" s="67"/>
      <c r="L278" s="67"/>
      <c r="M278" s="67"/>
      <c r="N278" s="67"/>
      <c r="O278" s="67"/>
      <c r="P278" s="67"/>
      <c r="Q278" s="67"/>
      <c r="R278" s="67"/>
      <c r="S278" s="67"/>
      <c r="T278" s="67"/>
      <c r="U278" s="67"/>
      <c r="V278" s="67"/>
      <c r="W278" s="67"/>
      <c r="X278" s="67"/>
      <c r="Y278" s="67"/>
      <c r="Z278" s="67"/>
    </row>
    <row r="279" ht="14.25" customHeight="1">
      <c r="A279" s="99"/>
      <c r="B279" s="100"/>
      <c r="C279" s="100"/>
      <c r="D279" s="100"/>
      <c r="E279" s="100"/>
      <c r="F279" s="67"/>
      <c r="G279" s="67"/>
      <c r="H279" s="67"/>
      <c r="I279" s="67"/>
      <c r="J279" s="67"/>
      <c r="K279" s="67"/>
      <c r="L279" s="67"/>
      <c r="M279" s="67"/>
      <c r="N279" s="67"/>
      <c r="O279" s="67"/>
      <c r="P279" s="67"/>
      <c r="Q279" s="67"/>
      <c r="R279" s="67"/>
      <c r="S279" s="67"/>
      <c r="T279" s="67"/>
      <c r="U279" s="67"/>
      <c r="V279" s="67"/>
      <c r="W279" s="67"/>
      <c r="X279" s="67"/>
      <c r="Y279" s="67"/>
      <c r="Z279" s="67"/>
    </row>
    <row r="280" ht="14.25" customHeight="1">
      <c r="A280" s="99"/>
      <c r="B280" s="100"/>
      <c r="C280" s="100"/>
      <c r="D280" s="100"/>
      <c r="E280" s="100"/>
      <c r="F280" s="67"/>
      <c r="G280" s="67"/>
      <c r="H280" s="67"/>
      <c r="I280" s="67"/>
      <c r="J280" s="67"/>
      <c r="K280" s="67"/>
      <c r="L280" s="67"/>
      <c r="M280" s="67"/>
      <c r="N280" s="67"/>
      <c r="O280" s="67"/>
      <c r="P280" s="67"/>
      <c r="Q280" s="67"/>
      <c r="R280" s="67"/>
      <c r="S280" s="67"/>
      <c r="T280" s="67"/>
      <c r="U280" s="67"/>
      <c r="V280" s="67"/>
      <c r="W280" s="67"/>
      <c r="X280" s="67"/>
      <c r="Y280" s="67"/>
      <c r="Z280" s="67"/>
    </row>
    <row r="281" ht="14.25" customHeight="1">
      <c r="A281" s="99"/>
      <c r="B281" s="100"/>
      <c r="C281" s="100"/>
      <c r="D281" s="100"/>
      <c r="E281" s="100"/>
      <c r="F281" s="67"/>
      <c r="G281" s="67"/>
      <c r="H281" s="67"/>
      <c r="I281" s="67"/>
      <c r="J281" s="67"/>
      <c r="K281" s="67"/>
      <c r="L281" s="67"/>
      <c r="M281" s="67"/>
      <c r="N281" s="67"/>
      <c r="O281" s="67"/>
      <c r="P281" s="67"/>
      <c r="Q281" s="67"/>
      <c r="R281" s="67"/>
      <c r="S281" s="67"/>
      <c r="T281" s="67"/>
      <c r="U281" s="67"/>
      <c r="V281" s="67"/>
      <c r="W281" s="67"/>
      <c r="X281" s="67"/>
      <c r="Y281" s="67"/>
      <c r="Z281" s="67"/>
    </row>
    <row r="282" ht="14.25" customHeight="1">
      <c r="A282" s="99"/>
      <c r="B282" s="100"/>
      <c r="C282" s="100"/>
      <c r="D282" s="100"/>
      <c r="E282" s="100"/>
      <c r="F282" s="67"/>
      <c r="G282" s="67"/>
      <c r="H282" s="67"/>
      <c r="I282" s="67"/>
      <c r="J282" s="67"/>
      <c r="K282" s="67"/>
      <c r="L282" s="67"/>
      <c r="M282" s="67"/>
      <c r="N282" s="67"/>
      <c r="O282" s="67"/>
      <c r="P282" s="67"/>
      <c r="Q282" s="67"/>
      <c r="R282" s="67"/>
      <c r="S282" s="67"/>
      <c r="T282" s="67"/>
      <c r="U282" s="67"/>
      <c r="V282" s="67"/>
      <c r="W282" s="67"/>
      <c r="X282" s="67"/>
      <c r="Y282" s="67"/>
      <c r="Z282" s="67"/>
    </row>
    <row r="283" ht="14.25" customHeight="1">
      <c r="A283" s="99"/>
      <c r="B283" s="100"/>
      <c r="C283" s="100"/>
      <c r="D283" s="100"/>
      <c r="E283" s="100"/>
      <c r="F283" s="67"/>
      <c r="G283" s="67"/>
      <c r="H283" s="67"/>
      <c r="I283" s="67"/>
      <c r="J283" s="67"/>
      <c r="K283" s="67"/>
      <c r="L283" s="67"/>
      <c r="M283" s="67"/>
      <c r="N283" s="67"/>
      <c r="O283" s="67"/>
      <c r="P283" s="67"/>
      <c r="Q283" s="67"/>
      <c r="R283" s="67"/>
      <c r="S283" s="67"/>
      <c r="T283" s="67"/>
      <c r="U283" s="67"/>
      <c r="V283" s="67"/>
      <c r="W283" s="67"/>
      <c r="X283" s="67"/>
      <c r="Y283" s="67"/>
      <c r="Z283" s="67"/>
    </row>
    <row r="284" ht="14.25" customHeight="1">
      <c r="A284" s="99"/>
      <c r="B284" s="100"/>
      <c r="C284" s="100"/>
      <c r="D284" s="100"/>
      <c r="E284" s="100"/>
      <c r="F284" s="67"/>
      <c r="G284" s="67"/>
      <c r="H284" s="67"/>
      <c r="I284" s="67"/>
      <c r="J284" s="67"/>
      <c r="K284" s="67"/>
      <c r="L284" s="67"/>
      <c r="M284" s="67"/>
      <c r="N284" s="67"/>
      <c r="O284" s="67"/>
      <c r="P284" s="67"/>
      <c r="Q284" s="67"/>
      <c r="R284" s="67"/>
      <c r="S284" s="67"/>
      <c r="T284" s="67"/>
      <c r="U284" s="67"/>
      <c r="V284" s="67"/>
      <c r="W284" s="67"/>
      <c r="X284" s="67"/>
      <c r="Y284" s="67"/>
      <c r="Z284" s="67"/>
    </row>
    <row r="285" ht="14.25" customHeight="1">
      <c r="A285" s="99"/>
      <c r="B285" s="100"/>
      <c r="C285" s="100"/>
      <c r="D285" s="100"/>
      <c r="E285" s="100"/>
      <c r="F285" s="67"/>
      <c r="G285" s="67"/>
      <c r="H285" s="67"/>
      <c r="I285" s="67"/>
      <c r="J285" s="67"/>
      <c r="K285" s="67"/>
      <c r="L285" s="67"/>
      <c r="M285" s="67"/>
      <c r="N285" s="67"/>
      <c r="O285" s="67"/>
      <c r="P285" s="67"/>
      <c r="Q285" s="67"/>
      <c r="R285" s="67"/>
      <c r="S285" s="67"/>
      <c r="T285" s="67"/>
      <c r="U285" s="67"/>
      <c r="V285" s="67"/>
      <c r="W285" s="67"/>
      <c r="X285" s="67"/>
      <c r="Y285" s="67"/>
      <c r="Z285" s="67"/>
    </row>
    <row r="286" ht="14.25" customHeight="1">
      <c r="A286" s="99"/>
      <c r="B286" s="100"/>
      <c r="C286" s="100"/>
      <c r="D286" s="100"/>
      <c r="E286" s="100"/>
      <c r="F286" s="67"/>
      <c r="G286" s="67"/>
      <c r="H286" s="67"/>
      <c r="I286" s="67"/>
      <c r="J286" s="67"/>
      <c r="K286" s="67"/>
      <c r="L286" s="67"/>
      <c r="M286" s="67"/>
      <c r="N286" s="67"/>
      <c r="O286" s="67"/>
      <c r="P286" s="67"/>
      <c r="Q286" s="67"/>
      <c r="R286" s="67"/>
      <c r="S286" s="67"/>
      <c r="T286" s="67"/>
      <c r="U286" s="67"/>
      <c r="V286" s="67"/>
      <c r="W286" s="67"/>
      <c r="X286" s="67"/>
      <c r="Y286" s="67"/>
      <c r="Z286" s="67"/>
    </row>
    <row r="287" ht="14.25" customHeight="1">
      <c r="A287" s="99"/>
      <c r="B287" s="100"/>
      <c r="C287" s="100"/>
      <c r="D287" s="100"/>
      <c r="E287" s="100"/>
      <c r="F287" s="67"/>
      <c r="G287" s="67"/>
      <c r="H287" s="67"/>
      <c r="I287" s="67"/>
      <c r="J287" s="67"/>
      <c r="K287" s="67"/>
      <c r="L287" s="67"/>
      <c r="M287" s="67"/>
      <c r="N287" s="67"/>
      <c r="O287" s="67"/>
      <c r="P287" s="67"/>
      <c r="Q287" s="67"/>
      <c r="R287" s="67"/>
      <c r="S287" s="67"/>
      <c r="T287" s="67"/>
      <c r="U287" s="67"/>
      <c r="V287" s="67"/>
      <c r="W287" s="67"/>
      <c r="X287" s="67"/>
      <c r="Y287" s="67"/>
      <c r="Z287" s="67"/>
    </row>
    <row r="288" ht="14.25" customHeight="1">
      <c r="A288" s="99"/>
      <c r="B288" s="100"/>
      <c r="C288" s="100"/>
      <c r="D288" s="100"/>
      <c r="E288" s="100"/>
      <c r="F288" s="67"/>
      <c r="G288" s="67"/>
      <c r="H288" s="67"/>
      <c r="I288" s="67"/>
      <c r="J288" s="67"/>
      <c r="K288" s="67"/>
      <c r="L288" s="67"/>
      <c r="M288" s="67"/>
      <c r="N288" s="67"/>
      <c r="O288" s="67"/>
      <c r="P288" s="67"/>
      <c r="Q288" s="67"/>
      <c r="R288" s="67"/>
      <c r="S288" s="67"/>
      <c r="T288" s="67"/>
      <c r="U288" s="67"/>
      <c r="V288" s="67"/>
      <c r="W288" s="67"/>
      <c r="X288" s="67"/>
      <c r="Y288" s="67"/>
      <c r="Z288" s="67"/>
    </row>
    <row r="289" ht="14.25" customHeight="1">
      <c r="A289" s="99"/>
      <c r="B289" s="100"/>
      <c r="C289" s="100"/>
      <c r="D289" s="100"/>
      <c r="E289" s="100"/>
      <c r="F289" s="67"/>
      <c r="G289" s="67"/>
      <c r="H289" s="67"/>
      <c r="I289" s="67"/>
      <c r="J289" s="67"/>
      <c r="K289" s="67"/>
      <c r="L289" s="67"/>
      <c r="M289" s="67"/>
      <c r="N289" s="67"/>
      <c r="O289" s="67"/>
      <c r="P289" s="67"/>
      <c r="Q289" s="67"/>
      <c r="R289" s="67"/>
      <c r="S289" s="67"/>
      <c r="T289" s="67"/>
      <c r="U289" s="67"/>
      <c r="V289" s="67"/>
      <c r="W289" s="67"/>
      <c r="X289" s="67"/>
      <c r="Y289" s="67"/>
      <c r="Z289" s="67"/>
    </row>
    <row r="290" ht="14.25" customHeight="1">
      <c r="A290" s="99"/>
      <c r="B290" s="100"/>
      <c r="C290" s="100"/>
      <c r="D290" s="100"/>
      <c r="E290" s="100"/>
      <c r="F290" s="67"/>
      <c r="G290" s="67"/>
      <c r="H290" s="67"/>
      <c r="I290" s="67"/>
      <c r="J290" s="67"/>
      <c r="K290" s="67"/>
      <c r="L290" s="67"/>
      <c r="M290" s="67"/>
      <c r="N290" s="67"/>
      <c r="O290" s="67"/>
      <c r="P290" s="67"/>
      <c r="Q290" s="67"/>
      <c r="R290" s="67"/>
      <c r="S290" s="67"/>
      <c r="T290" s="67"/>
      <c r="U290" s="67"/>
      <c r="V290" s="67"/>
      <c r="W290" s="67"/>
      <c r="X290" s="67"/>
      <c r="Y290" s="67"/>
      <c r="Z290" s="67"/>
    </row>
    <row r="291" ht="14.25" customHeight="1">
      <c r="A291" s="99"/>
      <c r="B291" s="100"/>
      <c r="C291" s="100"/>
      <c r="D291" s="100"/>
      <c r="E291" s="100"/>
      <c r="F291" s="67"/>
      <c r="G291" s="67"/>
      <c r="H291" s="67"/>
      <c r="I291" s="67"/>
      <c r="J291" s="67"/>
      <c r="K291" s="67"/>
      <c r="L291" s="67"/>
      <c r="M291" s="67"/>
      <c r="N291" s="67"/>
      <c r="O291" s="67"/>
      <c r="P291" s="67"/>
      <c r="Q291" s="67"/>
      <c r="R291" s="67"/>
      <c r="S291" s="67"/>
      <c r="T291" s="67"/>
      <c r="U291" s="67"/>
      <c r="V291" s="67"/>
      <c r="W291" s="67"/>
      <c r="X291" s="67"/>
      <c r="Y291" s="67"/>
      <c r="Z291" s="67"/>
    </row>
    <row r="292" ht="14.25" customHeight="1">
      <c r="A292" s="99"/>
      <c r="B292" s="100"/>
      <c r="C292" s="100"/>
      <c r="D292" s="100"/>
      <c r="E292" s="100"/>
      <c r="F292" s="67"/>
      <c r="G292" s="67"/>
      <c r="H292" s="67"/>
      <c r="I292" s="67"/>
      <c r="J292" s="67"/>
      <c r="K292" s="67"/>
      <c r="L292" s="67"/>
      <c r="M292" s="67"/>
      <c r="N292" s="67"/>
      <c r="O292" s="67"/>
      <c r="P292" s="67"/>
      <c r="Q292" s="67"/>
      <c r="R292" s="67"/>
      <c r="S292" s="67"/>
      <c r="T292" s="67"/>
      <c r="U292" s="67"/>
      <c r="V292" s="67"/>
      <c r="W292" s="67"/>
      <c r="X292" s="67"/>
      <c r="Y292" s="67"/>
      <c r="Z292" s="67"/>
    </row>
    <row r="293" ht="14.25" customHeight="1">
      <c r="A293" s="99"/>
      <c r="B293" s="100"/>
      <c r="C293" s="100"/>
      <c r="D293" s="100"/>
      <c r="E293" s="100"/>
      <c r="F293" s="67"/>
      <c r="G293" s="67"/>
      <c r="H293" s="67"/>
      <c r="I293" s="67"/>
      <c r="J293" s="67"/>
      <c r="K293" s="67"/>
      <c r="L293" s="67"/>
      <c r="M293" s="67"/>
      <c r="N293" s="67"/>
      <c r="O293" s="67"/>
      <c r="P293" s="67"/>
      <c r="Q293" s="67"/>
      <c r="R293" s="67"/>
      <c r="S293" s="67"/>
      <c r="T293" s="67"/>
      <c r="U293" s="67"/>
      <c r="V293" s="67"/>
      <c r="W293" s="67"/>
      <c r="X293" s="67"/>
      <c r="Y293" s="67"/>
      <c r="Z293" s="67"/>
    </row>
    <row r="294" ht="14.25" customHeight="1">
      <c r="A294" s="99"/>
      <c r="B294" s="100"/>
      <c r="C294" s="100"/>
      <c r="D294" s="100"/>
      <c r="E294" s="100"/>
      <c r="F294" s="67"/>
      <c r="G294" s="67"/>
      <c r="H294" s="67"/>
      <c r="I294" s="67"/>
      <c r="J294" s="67"/>
      <c r="K294" s="67"/>
      <c r="L294" s="67"/>
      <c r="M294" s="67"/>
      <c r="N294" s="67"/>
      <c r="O294" s="67"/>
      <c r="P294" s="67"/>
      <c r="Q294" s="67"/>
      <c r="R294" s="67"/>
      <c r="S294" s="67"/>
      <c r="T294" s="67"/>
      <c r="U294" s="67"/>
      <c r="V294" s="67"/>
      <c r="W294" s="67"/>
      <c r="X294" s="67"/>
      <c r="Y294" s="67"/>
      <c r="Z294" s="67"/>
    </row>
    <row r="295" ht="14.25" customHeight="1">
      <c r="A295" s="99"/>
      <c r="B295" s="100"/>
      <c r="C295" s="100"/>
      <c r="D295" s="100"/>
      <c r="E295" s="100"/>
      <c r="F295" s="67"/>
      <c r="G295" s="67"/>
      <c r="H295" s="67"/>
      <c r="I295" s="67"/>
      <c r="J295" s="67"/>
      <c r="K295" s="67"/>
      <c r="L295" s="67"/>
      <c r="M295" s="67"/>
      <c r="N295" s="67"/>
      <c r="O295" s="67"/>
      <c r="P295" s="67"/>
      <c r="Q295" s="67"/>
      <c r="R295" s="67"/>
      <c r="S295" s="67"/>
      <c r="T295" s="67"/>
      <c r="U295" s="67"/>
      <c r="V295" s="67"/>
      <c r="W295" s="67"/>
      <c r="X295" s="67"/>
      <c r="Y295" s="67"/>
      <c r="Z295" s="67"/>
    </row>
    <row r="296" ht="14.25" customHeight="1">
      <c r="A296" s="99"/>
      <c r="B296" s="100"/>
      <c r="C296" s="100"/>
      <c r="D296" s="100"/>
      <c r="E296" s="100"/>
      <c r="F296" s="67"/>
      <c r="G296" s="67"/>
      <c r="H296" s="67"/>
      <c r="I296" s="67"/>
      <c r="J296" s="67"/>
      <c r="K296" s="67"/>
      <c r="L296" s="67"/>
      <c r="M296" s="67"/>
      <c r="N296" s="67"/>
      <c r="O296" s="67"/>
      <c r="P296" s="67"/>
      <c r="Q296" s="67"/>
      <c r="R296" s="67"/>
      <c r="S296" s="67"/>
      <c r="T296" s="67"/>
      <c r="U296" s="67"/>
      <c r="V296" s="67"/>
      <c r="W296" s="67"/>
      <c r="X296" s="67"/>
      <c r="Y296" s="67"/>
      <c r="Z296" s="67"/>
    </row>
    <row r="297" ht="14.25" customHeight="1">
      <c r="A297" s="99"/>
      <c r="B297" s="100"/>
      <c r="C297" s="100"/>
      <c r="D297" s="100"/>
      <c r="E297" s="100"/>
      <c r="F297" s="67"/>
      <c r="G297" s="67"/>
      <c r="H297" s="67"/>
      <c r="I297" s="67"/>
      <c r="J297" s="67"/>
      <c r="K297" s="67"/>
      <c r="L297" s="67"/>
      <c r="M297" s="67"/>
      <c r="N297" s="67"/>
      <c r="O297" s="67"/>
      <c r="P297" s="67"/>
      <c r="Q297" s="67"/>
      <c r="R297" s="67"/>
      <c r="S297" s="67"/>
      <c r="T297" s="67"/>
      <c r="U297" s="67"/>
      <c r="V297" s="67"/>
      <c r="W297" s="67"/>
      <c r="X297" s="67"/>
      <c r="Y297" s="67"/>
      <c r="Z297" s="67"/>
    </row>
    <row r="298" ht="14.25" customHeight="1">
      <c r="A298" s="99"/>
      <c r="B298" s="100"/>
      <c r="C298" s="100"/>
      <c r="D298" s="100"/>
      <c r="E298" s="100"/>
      <c r="F298" s="67"/>
      <c r="G298" s="67"/>
      <c r="H298" s="67"/>
      <c r="I298" s="67"/>
      <c r="J298" s="67"/>
      <c r="K298" s="67"/>
      <c r="L298" s="67"/>
      <c r="M298" s="67"/>
      <c r="N298" s="67"/>
      <c r="O298" s="67"/>
      <c r="P298" s="67"/>
      <c r="Q298" s="67"/>
      <c r="R298" s="67"/>
      <c r="S298" s="67"/>
      <c r="T298" s="67"/>
      <c r="U298" s="67"/>
      <c r="V298" s="67"/>
      <c r="W298" s="67"/>
      <c r="X298" s="67"/>
      <c r="Y298" s="67"/>
      <c r="Z298" s="67"/>
    </row>
    <row r="299" ht="14.25" customHeight="1">
      <c r="A299" s="99"/>
      <c r="B299" s="100"/>
      <c r="C299" s="100"/>
      <c r="D299" s="100"/>
      <c r="E299" s="100"/>
      <c r="F299" s="67"/>
      <c r="G299" s="67"/>
      <c r="H299" s="67"/>
      <c r="I299" s="67"/>
      <c r="J299" s="67"/>
      <c r="K299" s="67"/>
      <c r="L299" s="67"/>
      <c r="M299" s="67"/>
      <c r="N299" s="67"/>
      <c r="O299" s="67"/>
      <c r="P299" s="67"/>
      <c r="Q299" s="67"/>
      <c r="R299" s="67"/>
      <c r="S299" s="67"/>
      <c r="T299" s="67"/>
      <c r="U299" s="67"/>
      <c r="V299" s="67"/>
      <c r="W299" s="67"/>
      <c r="X299" s="67"/>
      <c r="Y299" s="67"/>
      <c r="Z299" s="67"/>
    </row>
    <row r="300" ht="14.25" customHeight="1">
      <c r="A300" s="99"/>
      <c r="B300" s="100"/>
      <c r="C300" s="100"/>
      <c r="D300" s="100"/>
      <c r="E300" s="100"/>
      <c r="F300" s="67"/>
      <c r="G300" s="67"/>
      <c r="H300" s="67"/>
      <c r="I300" s="67"/>
      <c r="J300" s="67"/>
      <c r="K300" s="67"/>
      <c r="L300" s="67"/>
      <c r="M300" s="67"/>
      <c r="N300" s="67"/>
      <c r="O300" s="67"/>
      <c r="P300" s="67"/>
      <c r="Q300" s="67"/>
      <c r="R300" s="67"/>
      <c r="S300" s="67"/>
      <c r="T300" s="67"/>
      <c r="U300" s="67"/>
      <c r="V300" s="67"/>
      <c r="W300" s="67"/>
      <c r="X300" s="67"/>
      <c r="Y300" s="67"/>
      <c r="Z300" s="67"/>
    </row>
    <row r="301" ht="14.25" customHeight="1">
      <c r="A301" s="99"/>
      <c r="B301" s="100"/>
      <c r="C301" s="100"/>
      <c r="D301" s="100"/>
      <c r="E301" s="100"/>
      <c r="F301" s="67"/>
      <c r="G301" s="67"/>
      <c r="H301" s="67"/>
      <c r="I301" s="67"/>
      <c r="J301" s="67"/>
      <c r="K301" s="67"/>
      <c r="L301" s="67"/>
      <c r="M301" s="67"/>
      <c r="N301" s="67"/>
      <c r="O301" s="67"/>
      <c r="P301" s="67"/>
      <c r="Q301" s="67"/>
      <c r="R301" s="67"/>
      <c r="S301" s="67"/>
      <c r="T301" s="67"/>
      <c r="U301" s="67"/>
      <c r="V301" s="67"/>
      <c r="W301" s="67"/>
      <c r="X301" s="67"/>
      <c r="Y301" s="67"/>
      <c r="Z301" s="67"/>
    </row>
    <row r="302" ht="14.25" customHeight="1">
      <c r="A302" s="99"/>
      <c r="B302" s="100"/>
      <c r="C302" s="100"/>
      <c r="D302" s="100"/>
      <c r="E302" s="100"/>
      <c r="F302" s="67"/>
      <c r="G302" s="67"/>
      <c r="H302" s="67"/>
      <c r="I302" s="67"/>
      <c r="J302" s="67"/>
      <c r="K302" s="67"/>
      <c r="L302" s="67"/>
      <c r="M302" s="67"/>
      <c r="N302" s="67"/>
      <c r="O302" s="67"/>
      <c r="P302" s="67"/>
      <c r="Q302" s="67"/>
      <c r="R302" s="67"/>
      <c r="S302" s="67"/>
      <c r="T302" s="67"/>
      <c r="U302" s="67"/>
      <c r="V302" s="67"/>
      <c r="W302" s="67"/>
      <c r="X302" s="67"/>
      <c r="Y302" s="67"/>
      <c r="Z302" s="67"/>
    </row>
    <row r="303" ht="14.25" customHeight="1">
      <c r="A303" s="99"/>
      <c r="B303" s="100"/>
      <c r="C303" s="100"/>
      <c r="D303" s="100"/>
      <c r="E303" s="100"/>
      <c r="F303" s="67"/>
      <c r="G303" s="67"/>
      <c r="H303" s="67"/>
      <c r="I303" s="67"/>
      <c r="J303" s="67"/>
      <c r="K303" s="67"/>
      <c r="L303" s="67"/>
      <c r="M303" s="67"/>
      <c r="N303" s="67"/>
      <c r="O303" s="67"/>
      <c r="P303" s="67"/>
      <c r="Q303" s="67"/>
      <c r="R303" s="67"/>
      <c r="S303" s="67"/>
      <c r="T303" s="67"/>
      <c r="U303" s="67"/>
      <c r="V303" s="67"/>
      <c r="W303" s="67"/>
      <c r="X303" s="67"/>
      <c r="Y303" s="67"/>
      <c r="Z303" s="67"/>
    </row>
    <row r="304" ht="14.25" customHeight="1">
      <c r="A304" s="99"/>
      <c r="B304" s="100"/>
      <c r="C304" s="100"/>
      <c r="D304" s="100"/>
      <c r="E304" s="100"/>
      <c r="F304" s="67"/>
      <c r="G304" s="67"/>
      <c r="H304" s="67"/>
      <c r="I304" s="67"/>
      <c r="J304" s="67"/>
      <c r="K304" s="67"/>
      <c r="L304" s="67"/>
      <c r="M304" s="67"/>
      <c r="N304" s="67"/>
      <c r="O304" s="67"/>
      <c r="P304" s="67"/>
      <c r="Q304" s="67"/>
      <c r="R304" s="67"/>
      <c r="S304" s="67"/>
      <c r="T304" s="67"/>
      <c r="U304" s="67"/>
      <c r="V304" s="67"/>
      <c r="W304" s="67"/>
      <c r="X304" s="67"/>
      <c r="Y304" s="67"/>
      <c r="Z304" s="67"/>
    </row>
    <row r="305" ht="14.25" customHeight="1">
      <c r="A305" s="99"/>
      <c r="B305" s="100"/>
      <c r="C305" s="100"/>
      <c r="D305" s="100"/>
      <c r="E305" s="100"/>
      <c r="F305" s="67"/>
      <c r="G305" s="67"/>
      <c r="H305" s="67"/>
      <c r="I305" s="67"/>
      <c r="J305" s="67"/>
      <c r="K305" s="67"/>
      <c r="L305" s="67"/>
      <c r="M305" s="67"/>
      <c r="N305" s="67"/>
      <c r="O305" s="67"/>
      <c r="P305" s="67"/>
      <c r="Q305" s="67"/>
      <c r="R305" s="67"/>
      <c r="S305" s="67"/>
      <c r="T305" s="67"/>
      <c r="U305" s="67"/>
      <c r="V305" s="67"/>
      <c r="W305" s="67"/>
      <c r="X305" s="67"/>
      <c r="Y305" s="67"/>
      <c r="Z305" s="67"/>
    </row>
    <row r="306" ht="14.25" customHeight="1">
      <c r="A306" s="99"/>
      <c r="B306" s="100"/>
      <c r="C306" s="100"/>
      <c r="D306" s="100"/>
      <c r="E306" s="100"/>
      <c r="F306" s="67"/>
      <c r="G306" s="67"/>
      <c r="H306" s="67"/>
      <c r="I306" s="67"/>
      <c r="J306" s="67"/>
      <c r="K306" s="67"/>
      <c r="L306" s="67"/>
      <c r="M306" s="67"/>
      <c r="N306" s="67"/>
      <c r="O306" s="67"/>
      <c r="P306" s="67"/>
      <c r="Q306" s="67"/>
      <c r="R306" s="67"/>
      <c r="S306" s="67"/>
      <c r="T306" s="67"/>
      <c r="U306" s="67"/>
      <c r="V306" s="67"/>
      <c r="W306" s="67"/>
      <c r="X306" s="67"/>
      <c r="Y306" s="67"/>
      <c r="Z306" s="67"/>
    </row>
    <row r="307" ht="14.25" customHeight="1">
      <c r="A307" s="99"/>
      <c r="B307" s="100"/>
      <c r="C307" s="100"/>
      <c r="D307" s="100"/>
      <c r="E307" s="100"/>
      <c r="F307" s="67"/>
      <c r="G307" s="67"/>
      <c r="H307" s="67"/>
      <c r="I307" s="67"/>
      <c r="J307" s="67"/>
      <c r="K307" s="67"/>
      <c r="L307" s="67"/>
      <c r="M307" s="67"/>
      <c r="N307" s="67"/>
      <c r="O307" s="67"/>
      <c r="P307" s="67"/>
      <c r="Q307" s="67"/>
      <c r="R307" s="67"/>
      <c r="S307" s="67"/>
      <c r="T307" s="67"/>
      <c r="U307" s="67"/>
      <c r="V307" s="67"/>
      <c r="W307" s="67"/>
      <c r="X307" s="67"/>
      <c r="Y307" s="67"/>
      <c r="Z307" s="67"/>
    </row>
    <row r="308" ht="14.25" customHeight="1">
      <c r="A308" s="99"/>
      <c r="B308" s="100"/>
      <c r="C308" s="100"/>
      <c r="D308" s="100"/>
      <c r="E308" s="100"/>
      <c r="F308" s="67"/>
      <c r="G308" s="67"/>
      <c r="H308" s="67"/>
      <c r="I308" s="67"/>
      <c r="J308" s="67"/>
      <c r="K308" s="67"/>
      <c r="L308" s="67"/>
      <c r="M308" s="67"/>
      <c r="N308" s="67"/>
      <c r="O308" s="67"/>
      <c r="P308" s="67"/>
      <c r="Q308" s="67"/>
      <c r="R308" s="67"/>
      <c r="S308" s="67"/>
      <c r="T308" s="67"/>
      <c r="U308" s="67"/>
      <c r="V308" s="67"/>
      <c r="W308" s="67"/>
      <c r="X308" s="67"/>
      <c r="Y308" s="67"/>
      <c r="Z308" s="67"/>
    </row>
    <row r="309" ht="14.25" customHeight="1">
      <c r="A309" s="99"/>
      <c r="B309" s="100"/>
      <c r="C309" s="100"/>
      <c r="D309" s="100"/>
      <c r="E309" s="100"/>
      <c r="F309" s="67"/>
      <c r="G309" s="67"/>
      <c r="H309" s="67"/>
      <c r="I309" s="67"/>
      <c r="J309" s="67"/>
      <c r="K309" s="67"/>
      <c r="L309" s="67"/>
      <c r="M309" s="67"/>
      <c r="N309" s="67"/>
      <c r="O309" s="67"/>
      <c r="P309" s="67"/>
      <c r="Q309" s="67"/>
      <c r="R309" s="67"/>
      <c r="S309" s="67"/>
      <c r="T309" s="67"/>
      <c r="U309" s="67"/>
      <c r="V309" s="67"/>
      <c r="W309" s="67"/>
      <c r="X309" s="67"/>
      <c r="Y309" s="67"/>
      <c r="Z309" s="67"/>
    </row>
    <row r="310" ht="14.25" customHeight="1">
      <c r="A310" s="99"/>
      <c r="B310" s="100"/>
      <c r="C310" s="100"/>
      <c r="D310" s="100"/>
      <c r="E310" s="100"/>
      <c r="F310" s="67"/>
      <c r="G310" s="67"/>
      <c r="H310" s="67"/>
      <c r="I310" s="67"/>
      <c r="J310" s="67"/>
      <c r="K310" s="67"/>
      <c r="L310" s="67"/>
      <c r="M310" s="67"/>
      <c r="N310" s="67"/>
      <c r="O310" s="67"/>
      <c r="P310" s="67"/>
      <c r="Q310" s="67"/>
      <c r="R310" s="67"/>
      <c r="S310" s="67"/>
      <c r="T310" s="67"/>
      <c r="U310" s="67"/>
      <c r="V310" s="67"/>
      <c r="W310" s="67"/>
      <c r="X310" s="67"/>
      <c r="Y310" s="67"/>
      <c r="Z310" s="67"/>
    </row>
    <row r="311" ht="14.25" customHeight="1">
      <c r="A311" s="99"/>
      <c r="B311" s="100"/>
      <c r="C311" s="100"/>
      <c r="D311" s="100"/>
      <c r="E311" s="100"/>
      <c r="F311" s="67"/>
      <c r="G311" s="67"/>
      <c r="H311" s="67"/>
      <c r="I311" s="67"/>
      <c r="J311" s="67"/>
      <c r="K311" s="67"/>
      <c r="L311" s="67"/>
      <c r="M311" s="67"/>
      <c r="N311" s="67"/>
      <c r="O311" s="67"/>
      <c r="P311" s="67"/>
      <c r="Q311" s="67"/>
      <c r="R311" s="67"/>
      <c r="S311" s="67"/>
      <c r="T311" s="67"/>
      <c r="U311" s="67"/>
      <c r="V311" s="67"/>
      <c r="W311" s="67"/>
      <c r="X311" s="67"/>
      <c r="Y311" s="67"/>
      <c r="Z311" s="67"/>
    </row>
    <row r="312" ht="14.25" customHeight="1">
      <c r="A312" s="99"/>
      <c r="B312" s="100"/>
      <c r="C312" s="100"/>
      <c r="D312" s="100"/>
      <c r="E312" s="100"/>
      <c r="F312" s="67"/>
      <c r="G312" s="67"/>
      <c r="H312" s="67"/>
      <c r="I312" s="67"/>
      <c r="J312" s="67"/>
      <c r="K312" s="67"/>
      <c r="L312" s="67"/>
      <c r="M312" s="67"/>
      <c r="N312" s="67"/>
      <c r="O312" s="67"/>
      <c r="P312" s="67"/>
      <c r="Q312" s="67"/>
      <c r="R312" s="67"/>
      <c r="S312" s="67"/>
      <c r="T312" s="67"/>
      <c r="U312" s="67"/>
      <c r="V312" s="67"/>
      <c r="W312" s="67"/>
      <c r="X312" s="67"/>
      <c r="Y312" s="67"/>
      <c r="Z312" s="67"/>
    </row>
    <row r="313" ht="14.25" customHeight="1">
      <c r="A313" s="99"/>
      <c r="B313" s="100"/>
      <c r="C313" s="100"/>
      <c r="D313" s="100"/>
      <c r="E313" s="100"/>
      <c r="F313" s="67"/>
      <c r="G313" s="67"/>
      <c r="H313" s="67"/>
      <c r="I313" s="67"/>
      <c r="J313" s="67"/>
      <c r="K313" s="67"/>
      <c r="L313" s="67"/>
      <c r="M313" s="67"/>
      <c r="N313" s="67"/>
      <c r="O313" s="67"/>
      <c r="P313" s="67"/>
      <c r="Q313" s="67"/>
      <c r="R313" s="67"/>
      <c r="S313" s="67"/>
      <c r="T313" s="67"/>
      <c r="U313" s="67"/>
      <c r="V313" s="67"/>
      <c r="W313" s="67"/>
      <c r="X313" s="67"/>
      <c r="Y313" s="67"/>
      <c r="Z313" s="67"/>
    </row>
    <row r="314" ht="14.25" customHeight="1">
      <c r="A314" s="99"/>
      <c r="B314" s="100"/>
      <c r="C314" s="100"/>
      <c r="D314" s="100"/>
      <c r="E314" s="100"/>
      <c r="F314" s="67"/>
      <c r="G314" s="67"/>
      <c r="H314" s="67"/>
      <c r="I314" s="67"/>
      <c r="J314" s="67"/>
      <c r="K314" s="67"/>
      <c r="L314" s="67"/>
      <c r="M314" s="67"/>
      <c r="N314" s="67"/>
      <c r="O314" s="67"/>
      <c r="P314" s="67"/>
      <c r="Q314" s="67"/>
      <c r="R314" s="67"/>
      <c r="S314" s="67"/>
      <c r="T314" s="67"/>
      <c r="U314" s="67"/>
      <c r="V314" s="67"/>
      <c r="W314" s="67"/>
      <c r="X314" s="67"/>
      <c r="Y314" s="67"/>
      <c r="Z314" s="67"/>
    </row>
    <row r="315" ht="14.25" customHeight="1">
      <c r="A315" s="99"/>
      <c r="B315" s="100"/>
      <c r="C315" s="100"/>
      <c r="D315" s="100"/>
      <c r="E315" s="100"/>
      <c r="F315" s="67"/>
      <c r="G315" s="67"/>
      <c r="H315" s="67"/>
      <c r="I315" s="67"/>
      <c r="J315" s="67"/>
      <c r="K315" s="67"/>
      <c r="L315" s="67"/>
      <c r="M315" s="67"/>
      <c r="N315" s="67"/>
      <c r="O315" s="67"/>
      <c r="P315" s="67"/>
      <c r="Q315" s="67"/>
      <c r="R315" s="67"/>
      <c r="S315" s="67"/>
      <c r="T315" s="67"/>
      <c r="U315" s="67"/>
      <c r="V315" s="67"/>
      <c r="W315" s="67"/>
      <c r="X315" s="67"/>
      <c r="Y315" s="67"/>
      <c r="Z315" s="67"/>
    </row>
    <row r="316" ht="14.25" customHeight="1">
      <c r="A316" s="99"/>
      <c r="B316" s="100"/>
      <c r="C316" s="100"/>
      <c r="D316" s="100"/>
      <c r="E316" s="100"/>
      <c r="F316" s="67"/>
      <c r="G316" s="67"/>
      <c r="H316" s="67"/>
      <c r="I316" s="67"/>
      <c r="J316" s="67"/>
      <c r="K316" s="67"/>
      <c r="L316" s="67"/>
      <c r="M316" s="67"/>
      <c r="N316" s="67"/>
      <c r="O316" s="67"/>
      <c r="P316" s="67"/>
      <c r="Q316" s="67"/>
      <c r="R316" s="67"/>
      <c r="S316" s="67"/>
      <c r="T316" s="67"/>
      <c r="U316" s="67"/>
      <c r="V316" s="67"/>
      <c r="W316" s="67"/>
      <c r="X316" s="67"/>
      <c r="Y316" s="67"/>
      <c r="Z316" s="67"/>
    </row>
    <row r="317" ht="14.25" customHeight="1">
      <c r="A317" s="99"/>
      <c r="B317" s="100"/>
      <c r="C317" s="100"/>
      <c r="D317" s="100"/>
      <c r="E317" s="100"/>
      <c r="F317" s="67"/>
      <c r="G317" s="67"/>
      <c r="H317" s="67"/>
      <c r="I317" s="67"/>
      <c r="J317" s="67"/>
      <c r="K317" s="67"/>
      <c r="L317" s="67"/>
      <c r="M317" s="67"/>
      <c r="N317" s="67"/>
      <c r="O317" s="67"/>
      <c r="P317" s="67"/>
      <c r="Q317" s="67"/>
      <c r="R317" s="67"/>
      <c r="S317" s="67"/>
      <c r="T317" s="67"/>
      <c r="U317" s="67"/>
      <c r="V317" s="67"/>
      <c r="W317" s="67"/>
      <c r="X317" s="67"/>
      <c r="Y317" s="67"/>
      <c r="Z317" s="67"/>
    </row>
    <row r="318" ht="14.25" customHeight="1">
      <c r="A318" s="99"/>
      <c r="B318" s="100"/>
      <c r="C318" s="100"/>
      <c r="D318" s="100"/>
      <c r="E318" s="100"/>
      <c r="F318" s="67"/>
      <c r="G318" s="67"/>
      <c r="H318" s="67"/>
      <c r="I318" s="67"/>
      <c r="J318" s="67"/>
      <c r="K318" s="67"/>
      <c r="L318" s="67"/>
      <c r="M318" s="67"/>
      <c r="N318" s="67"/>
      <c r="O318" s="67"/>
      <c r="P318" s="67"/>
      <c r="Q318" s="67"/>
      <c r="R318" s="67"/>
      <c r="S318" s="67"/>
      <c r="T318" s="67"/>
      <c r="U318" s="67"/>
      <c r="V318" s="67"/>
      <c r="W318" s="67"/>
      <c r="X318" s="67"/>
      <c r="Y318" s="67"/>
      <c r="Z318" s="67"/>
    </row>
    <row r="319" ht="14.25" customHeight="1">
      <c r="A319" s="99"/>
      <c r="B319" s="100"/>
      <c r="C319" s="100"/>
      <c r="D319" s="100"/>
      <c r="E319" s="100"/>
      <c r="F319" s="67"/>
      <c r="G319" s="67"/>
      <c r="H319" s="67"/>
      <c r="I319" s="67"/>
      <c r="J319" s="67"/>
      <c r="K319" s="67"/>
      <c r="L319" s="67"/>
      <c r="M319" s="67"/>
      <c r="N319" s="67"/>
      <c r="O319" s="67"/>
      <c r="P319" s="67"/>
      <c r="Q319" s="67"/>
      <c r="R319" s="67"/>
      <c r="S319" s="67"/>
      <c r="T319" s="67"/>
      <c r="U319" s="67"/>
      <c r="V319" s="67"/>
      <c r="W319" s="67"/>
      <c r="X319" s="67"/>
      <c r="Y319" s="67"/>
      <c r="Z319" s="67"/>
    </row>
    <row r="320" ht="14.25" customHeight="1">
      <c r="A320" s="99"/>
      <c r="B320" s="100"/>
      <c r="C320" s="100"/>
      <c r="D320" s="100"/>
      <c r="E320" s="100"/>
      <c r="F320" s="67"/>
      <c r="G320" s="67"/>
      <c r="H320" s="67"/>
      <c r="I320" s="67"/>
      <c r="J320" s="67"/>
      <c r="K320" s="67"/>
      <c r="L320" s="67"/>
      <c r="M320" s="67"/>
      <c r="N320" s="67"/>
      <c r="O320" s="67"/>
      <c r="P320" s="67"/>
      <c r="Q320" s="67"/>
      <c r="R320" s="67"/>
      <c r="S320" s="67"/>
      <c r="T320" s="67"/>
      <c r="U320" s="67"/>
      <c r="V320" s="67"/>
      <c r="W320" s="67"/>
      <c r="X320" s="67"/>
      <c r="Y320" s="67"/>
      <c r="Z320" s="67"/>
    </row>
    <row r="321" ht="14.25" customHeight="1">
      <c r="A321" s="99"/>
      <c r="B321" s="100"/>
      <c r="C321" s="100"/>
      <c r="D321" s="100"/>
      <c r="E321" s="100"/>
      <c r="F321" s="67"/>
      <c r="G321" s="67"/>
      <c r="H321" s="67"/>
      <c r="I321" s="67"/>
      <c r="J321" s="67"/>
      <c r="K321" s="67"/>
      <c r="L321" s="67"/>
      <c r="M321" s="67"/>
      <c r="N321" s="67"/>
      <c r="O321" s="67"/>
      <c r="P321" s="67"/>
      <c r="Q321" s="67"/>
      <c r="R321" s="67"/>
      <c r="S321" s="67"/>
      <c r="T321" s="67"/>
      <c r="U321" s="67"/>
      <c r="V321" s="67"/>
      <c r="W321" s="67"/>
      <c r="X321" s="67"/>
      <c r="Y321" s="67"/>
      <c r="Z321" s="67"/>
    </row>
    <row r="322" ht="14.25" customHeight="1">
      <c r="A322" s="99"/>
      <c r="B322" s="100"/>
      <c r="C322" s="100"/>
      <c r="D322" s="100"/>
      <c r="E322" s="100"/>
      <c r="F322" s="67"/>
      <c r="G322" s="67"/>
      <c r="H322" s="67"/>
      <c r="I322" s="67"/>
      <c r="J322" s="67"/>
      <c r="K322" s="67"/>
      <c r="L322" s="67"/>
      <c r="M322" s="67"/>
      <c r="N322" s="67"/>
      <c r="O322" s="67"/>
      <c r="P322" s="67"/>
      <c r="Q322" s="67"/>
      <c r="R322" s="67"/>
      <c r="S322" s="67"/>
      <c r="T322" s="67"/>
      <c r="U322" s="67"/>
      <c r="V322" s="67"/>
      <c r="W322" s="67"/>
      <c r="X322" s="67"/>
      <c r="Y322" s="67"/>
      <c r="Z322" s="67"/>
    </row>
    <row r="323" ht="14.25" customHeight="1">
      <c r="A323" s="99"/>
      <c r="B323" s="100"/>
      <c r="C323" s="100"/>
      <c r="D323" s="100"/>
      <c r="E323" s="100"/>
      <c r="F323" s="67"/>
      <c r="G323" s="67"/>
      <c r="H323" s="67"/>
      <c r="I323" s="67"/>
      <c r="J323" s="67"/>
      <c r="K323" s="67"/>
      <c r="L323" s="67"/>
      <c r="M323" s="67"/>
      <c r="N323" s="67"/>
      <c r="O323" s="67"/>
      <c r="P323" s="67"/>
      <c r="Q323" s="67"/>
      <c r="R323" s="67"/>
      <c r="S323" s="67"/>
      <c r="T323" s="67"/>
      <c r="U323" s="67"/>
      <c r="V323" s="67"/>
      <c r="W323" s="67"/>
      <c r="X323" s="67"/>
      <c r="Y323" s="67"/>
      <c r="Z323" s="67"/>
    </row>
    <row r="324" ht="14.25" customHeight="1">
      <c r="A324" s="99"/>
      <c r="B324" s="100"/>
      <c r="C324" s="100"/>
      <c r="D324" s="100"/>
      <c r="E324" s="100"/>
      <c r="F324" s="67"/>
      <c r="G324" s="67"/>
      <c r="H324" s="67"/>
      <c r="I324" s="67"/>
      <c r="J324" s="67"/>
      <c r="K324" s="67"/>
      <c r="L324" s="67"/>
      <c r="M324" s="67"/>
      <c r="N324" s="67"/>
      <c r="O324" s="67"/>
      <c r="P324" s="67"/>
      <c r="Q324" s="67"/>
      <c r="R324" s="67"/>
      <c r="S324" s="67"/>
      <c r="T324" s="67"/>
      <c r="U324" s="67"/>
      <c r="V324" s="67"/>
      <c r="W324" s="67"/>
      <c r="X324" s="67"/>
      <c r="Y324" s="67"/>
      <c r="Z324" s="67"/>
    </row>
    <row r="325" ht="14.25" customHeight="1">
      <c r="A325" s="99"/>
      <c r="B325" s="100"/>
      <c r="C325" s="100"/>
      <c r="D325" s="100"/>
      <c r="E325" s="100"/>
      <c r="F325" s="67"/>
      <c r="G325" s="67"/>
      <c r="H325" s="67"/>
      <c r="I325" s="67"/>
      <c r="J325" s="67"/>
      <c r="K325" s="67"/>
      <c r="L325" s="67"/>
      <c r="M325" s="67"/>
      <c r="N325" s="67"/>
      <c r="O325" s="67"/>
      <c r="P325" s="67"/>
      <c r="Q325" s="67"/>
      <c r="R325" s="67"/>
      <c r="S325" s="67"/>
      <c r="T325" s="67"/>
      <c r="U325" s="67"/>
      <c r="V325" s="67"/>
      <c r="W325" s="67"/>
      <c r="X325" s="67"/>
      <c r="Y325" s="67"/>
      <c r="Z325" s="67"/>
    </row>
    <row r="326" ht="14.25" customHeight="1">
      <c r="A326" s="99"/>
      <c r="B326" s="100"/>
      <c r="C326" s="100"/>
      <c r="D326" s="100"/>
      <c r="E326" s="100"/>
      <c r="F326" s="67"/>
      <c r="G326" s="67"/>
      <c r="H326" s="67"/>
      <c r="I326" s="67"/>
      <c r="J326" s="67"/>
      <c r="K326" s="67"/>
      <c r="L326" s="67"/>
      <c r="M326" s="67"/>
      <c r="N326" s="67"/>
      <c r="O326" s="67"/>
      <c r="P326" s="67"/>
      <c r="Q326" s="67"/>
      <c r="R326" s="67"/>
      <c r="S326" s="67"/>
      <c r="T326" s="67"/>
      <c r="U326" s="67"/>
      <c r="V326" s="67"/>
      <c r="W326" s="67"/>
      <c r="X326" s="67"/>
      <c r="Y326" s="67"/>
      <c r="Z326" s="67"/>
    </row>
    <row r="327" ht="14.25" customHeight="1">
      <c r="A327" s="99"/>
      <c r="B327" s="100"/>
      <c r="C327" s="100"/>
      <c r="D327" s="100"/>
      <c r="E327" s="100"/>
      <c r="F327" s="67"/>
      <c r="G327" s="67"/>
      <c r="H327" s="67"/>
      <c r="I327" s="67"/>
      <c r="J327" s="67"/>
      <c r="K327" s="67"/>
      <c r="L327" s="67"/>
      <c r="M327" s="67"/>
      <c r="N327" s="67"/>
      <c r="O327" s="67"/>
      <c r="P327" s="67"/>
      <c r="Q327" s="67"/>
      <c r="R327" s="67"/>
      <c r="S327" s="67"/>
      <c r="T327" s="67"/>
      <c r="U327" s="67"/>
      <c r="V327" s="67"/>
      <c r="W327" s="67"/>
      <c r="X327" s="67"/>
      <c r="Y327" s="67"/>
      <c r="Z327" s="67"/>
    </row>
    <row r="328" ht="14.25" customHeight="1">
      <c r="A328" s="99"/>
      <c r="B328" s="100"/>
      <c r="C328" s="100"/>
      <c r="D328" s="100"/>
      <c r="E328" s="100"/>
      <c r="F328" s="67"/>
      <c r="G328" s="67"/>
      <c r="H328" s="67"/>
      <c r="I328" s="67"/>
      <c r="J328" s="67"/>
      <c r="K328" s="67"/>
      <c r="L328" s="67"/>
      <c r="M328" s="67"/>
      <c r="N328" s="67"/>
      <c r="O328" s="67"/>
      <c r="P328" s="67"/>
      <c r="Q328" s="67"/>
      <c r="R328" s="67"/>
      <c r="S328" s="67"/>
      <c r="T328" s="67"/>
      <c r="U328" s="67"/>
      <c r="V328" s="67"/>
      <c r="W328" s="67"/>
      <c r="X328" s="67"/>
      <c r="Y328" s="67"/>
      <c r="Z328" s="67"/>
    </row>
    <row r="329" ht="14.25" customHeight="1">
      <c r="A329" s="99"/>
      <c r="B329" s="100"/>
      <c r="C329" s="100"/>
      <c r="D329" s="100"/>
      <c r="E329" s="100"/>
      <c r="F329" s="67"/>
      <c r="G329" s="67"/>
      <c r="H329" s="67"/>
      <c r="I329" s="67"/>
      <c r="J329" s="67"/>
      <c r="K329" s="67"/>
      <c r="L329" s="67"/>
      <c r="M329" s="67"/>
      <c r="N329" s="67"/>
      <c r="O329" s="67"/>
      <c r="P329" s="67"/>
      <c r="Q329" s="67"/>
      <c r="R329" s="67"/>
      <c r="S329" s="67"/>
      <c r="T329" s="67"/>
      <c r="U329" s="67"/>
      <c r="V329" s="67"/>
      <c r="W329" s="67"/>
      <c r="X329" s="67"/>
      <c r="Y329" s="67"/>
      <c r="Z329" s="67"/>
    </row>
    <row r="330" ht="14.25" customHeight="1">
      <c r="A330" s="99"/>
      <c r="B330" s="100"/>
      <c r="C330" s="100"/>
      <c r="D330" s="100"/>
      <c r="E330" s="100"/>
      <c r="F330" s="67"/>
      <c r="G330" s="67"/>
      <c r="H330" s="67"/>
      <c r="I330" s="67"/>
      <c r="J330" s="67"/>
      <c r="K330" s="67"/>
      <c r="L330" s="67"/>
      <c r="M330" s="67"/>
      <c r="N330" s="67"/>
      <c r="O330" s="67"/>
      <c r="P330" s="67"/>
      <c r="Q330" s="67"/>
      <c r="R330" s="67"/>
      <c r="S330" s="67"/>
      <c r="T330" s="67"/>
      <c r="U330" s="67"/>
      <c r="V330" s="67"/>
      <c r="W330" s="67"/>
      <c r="X330" s="67"/>
      <c r="Y330" s="67"/>
      <c r="Z330" s="67"/>
    </row>
    <row r="331" ht="14.25" customHeight="1">
      <c r="A331" s="99"/>
      <c r="B331" s="100"/>
      <c r="C331" s="100"/>
      <c r="D331" s="100"/>
      <c r="E331" s="100"/>
      <c r="F331" s="67"/>
      <c r="G331" s="67"/>
      <c r="H331" s="67"/>
      <c r="I331" s="67"/>
      <c r="J331" s="67"/>
      <c r="K331" s="67"/>
      <c r="L331" s="67"/>
      <c r="M331" s="67"/>
      <c r="N331" s="67"/>
      <c r="O331" s="67"/>
      <c r="P331" s="67"/>
      <c r="Q331" s="67"/>
      <c r="R331" s="67"/>
      <c r="S331" s="67"/>
      <c r="T331" s="67"/>
      <c r="U331" s="67"/>
      <c r="V331" s="67"/>
      <c r="W331" s="67"/>
      <c r="X331" s="67"/>
      <c r="Y331" s="67"/>
      <c r="Z331" s="67"/>
    </row>
    <row r="332" ht="14.25" customHeight="1">
      <c r="A332" s="99"/>
      <c r="B332" s="100"/>
      <c r="C332" s="100"/>
      <c r="D332" s="100"/>
      <c r="E332" s="100"/>
      <c r="F332" s="67"/>
      <c r="G332" s="67"/>
      <c r="H332" s="67"/>
      <c r="I332" s="67"/>
      <c r="J332" s="67"/>
      <c r="K332" s="67"/>
      <c r="L332" s="67"/>
      <c r="M332" s="67"/>
      <c r="N332" s="67"/>
      <c r="O332" s="67"/>
      <c r="P332" s="67"/>
      <c r="Q332" s="67"/>
      <c r="R332" s="67"/>
      <c r="S332" s="67"/>
      <c r="T332" s="67"/>
      <c r="U332" s="67"/>
      <c r="V332" s="67"/>
      <c r="W332" s="67"/>
      <c r="X332" s="67"/>
      <c r="Y332" s="67"/>
      <c r="Z332" s="67"/>
    </row>
    <row r="333" ht="14.25" customHeight="1">
      <c r="A333" s="99"/>
      <c r="B333" s="100"/>
      <c r="C333" s="100"/>
      <c r="D333" s="100"/>
      <c r="E333" s="100"/>
      <c r="F333" s="67"/>
      <c r="G333" s="67"/>
      <c r="H333" s="67"/>
      <c r="I333" s="67"/>
      <c r="J333" s="67"/>
      <c r="K333" s="67"/>
      <c r="L333" s="67"/>
      <c r="M333" s="67"/>
      <c r="N333" s="67"/>
      <c r="O333" s="67"/>
      <c r="P333" s="67"/>
      <c r="Q333" s="67"/>
      <c r="R333" s="67"/>
      <c r="S333" s="67"/>
      <c r="T333" s="67"/>
      <c r="U333" s="67"/>
      <c r="V333" s="67"/>
      <c r="W333" s="67"/>
      <c r="X333" s="67"/>
      <c r="Y333" s="67"/>
      <c r="Z333" s="67"/>
    </row>
    <row r="334" ht="14.25" customHeight="1">
      <c r="A334" s="99"/>
      <c r="B334" s="100"/>
      <c r="C334" s="100"/>
      <c r="D334" s="100"/>
      <c r="E334" s="100"/>
      <c r="F334" s="67"/>
      <c r="G334" s="67"/>
      <c r="H334" s="67"/>
      <c r="I334" s="67"/>
      <c r="J334" s="67"/>
      <c r="K334" s="67"/>
      <c r="L334" s="67"/>
      <c r="M334" s="67"/>
      <c r="N334" s="67"/>
      <c r="O334" s="67"/>
      <c r="P334" s="67"/>
      <c r="Q334" s="67"/>
      <c r="R334" s="67"/>
      <c r="S334" s="67"/>
      <c r="T334" s="67"/>
      <c r="U334" s="67"/>
      <c r="V334" s="67"/>
      <c r="W334" s="67"/>
      <c r="X334" s="67"/>
      <c r="Y334" s="67"/>
      <c r="Z334" s="67"/>
    </row>
    <row r="335" ht="14.25" customHeight="1">
      <c r="A335" s="99"/>
      <c r="B335" s="100"/>
      <c r="C335" s="100"/>
      <c r="D335" s="100"/>
      <c r="E335" s="100"/>
      <c r="F335" s="67"/>
      <c r="G335" s="67"/>
      <c r="H335" s="67"/>
      <c r="I335" s="67"/>
      <c r="J335" s="67"/>
      <c r="K335" s="67"/>
      <c r="L335" s="67"/>
      <c r="M335" s="67"/>
      <c r="N335" s="67"/>
      <c r="O335" s="67"/>
      <c r="P335" s="67"/>
      <c r="Q335" s="67"/>
      <c r="R335" s="67"/>
      <c r="S335" s="67"/>
      <c r="T335" s="67"/>
      <c r="U335" s="67"/>
      <c r="V335" s="67"/>
      <c r="W335" s="67"/>
      <c r="X335" s="67"/>
      <c r="Y335" s="67"/>
      <c r="Z335" s="67"/>
    </row>
    <row r="336" ht="14.25" customHeight="1">
      <c r="A336" s="99"/>
      <c r="B336" s="100"/>
      <c r="C336" s="100"/>
      <c r="D336" s="100"/>
      <c r="E336" s="100"/>
      <c r="F336" s="67"/>
      <c r="G336" s="67"/>
      <c r="H336" s="67"/>
      <c r="I336" s="67"/>
      <c r="J336" s="67"/>
      <c r="K336" s="67"/>
      <c r="L336" s="67"/>
      <c r="M336" s="67"/>
      <c r="N336" s="67"/>
      <c r="O336" s="67"/>
      <c r="P336" s="67"/>
      <c r="Q336" s="67"/>
      <c r="R336" s="67"/>
      <c r="S336" s="67"/>
      <c r="T336" s="67"/>
      <c r="U336" s="67"/>
      <c r="V336" s="67"/>
      <c r="W336" s="67"/>
      <c r="X336" s="67"/>
      <c r="Y336" s="67"/>
      <c r="Z336" s="67"/>
    </row>
    <row r="337" ht="14.25" customHeight="1">
      <c r="A337" s="99"/>
      <c r="B337" s="100"/>
      <c r="C337" s="100"/>
      <c r="D337" s="100"/>
      <c r="E337" s="100"/>
      <c r="F337" s="67"/>
      <c r="G337" s="67"/>
      <c r="H337" s="67"/>
      <c r="I337" s="67"/>
      <c r="J337" s="67"/>
      <c r="K337" s="67"/>
      <c r="L337" s="67"/>
      <c r="M337" s="67"/>
      <c r="N337" s="67"/>
      <c r="O337" s="67"/>
      <c r="P337" s="67"/>
      <c r="Q337" s="67"/>
      <c r="R337" s="67"/>
      <c r="S337" s="67"/>
      <c r="T337" s="67"/>
      <c r="U337" s="67"/>
      <c r="V337" s="67"/>
      <c r="W337" s="67"/>
      <c r="X337" s="67"/>
      <c r="Y337" s="67"/>
      <c r="Z337" s="67"/>
    </row>
    <row r="338" ht="14.25" customHeight="1">
      <c r="A338" s="99"/>
      <c r="B338" s="100"/>
      <c r="C338" s="100"/>
      <c r="D338" s="100"/>
      <c r="E338" s="100"/>
      <c r="F338" s="67"/>
      <c r="G338" s="67"/>
      <c r="H338" s="67"/>
      <c r="I338" s="67"/>
      <c r="J338" s="67"/>
      <c r="K338" s="67"/>
      <c r="L338" s="67"/>
      <c r="M338" s="67"/>
      <c r="N338" s="67"/>
      <c r="O338" s="67"/>
      <c r="P338" s="67"/>
      <c r="Q338" s="67"/>
      <c r="R338" s="67"/>
      <c r="S338" s="67"/>
      <c r="T338" s="67"/>
      <c r="U338" s="67"/>
      <c r="V338" s="67"/>
      <c r="W338" s="67"/>
      <c r="X338" s="67"/>
      <c r="Y338" s="67"/>
      <c r="Z338" s="67"/>
    </row>
    <row r="339" ht="14.25" customHeight="1">
      <c r="A339" s="99"/>
      <c r="B339" s="100"/>
      <c r="C339" s="100"/>
      <c r="D339" s="100"/>
      <c r="E339" s="100"/>
      <c r="F339" s="67"/>
      <c r="G339" s="67"/>
      <c r="H339" s="67"/>
      <c r="I339" s="67"/>
      <c r="J339" s="67"/>
      <c r="K339" s="67"/>
      <c r="L339" s="67"/>
      <c r="M339" s="67"/>
      <c r="N339" s="67"/>
      <c r="O339" s="67"/>
      <c r="P339" s="67"/>
      <c r="Q339" s="67"/>
      <c r="R339" s="67"/>
      <c r="S339" s="67"/>
      <c r="T339" s="67"/>
      <c r="U339" s="67"/>
      <c r="V339" s="67"/>
      <c r="W339" s="67"/>
      <c r="X339" s="67"/>
      <c r="Y339" s="67"/>
      <c r="Z339" s="67"/>
    </row>
    <row r="340" ht="14.25" customHeight="1">
      <c r="A340" s="99"/>
      <c r="B340" s="100"/>
      <c r="C340" s="100"/>
      <c r="D340" s="100"/>
      <c r="E340" s="100"/>
      <c r="F340" s="67"/>
      <c r="G340" s="67"/>
      <c r="H340" s="67"/>
      <c r="I340" s="67"/>
      <c r="J340" s="67"/>
      <c r="K340" s="67"/>
      <c r="L340" s="67"/>
      <c r="M340" s="67"/>
      <c r="N340" s="67"/>
      <c r="O340" s="67"/>
      <c r="P340" s="67"/>
      <c r="Q340" s="67"/>
      <c r="R340" s="67"/>
      <c r="S340" s="67"/>
      <c r="T340" s="67"/>
      <c r="U340" s="67"/>
      <c r="V340" s="67"/>
      <c r="W340" s="67"/>
      <c r="X340" s="67"/>
      <c r="Y340" s="67"/>
      <c r="Z340" s="67"/>
    </row>
    <row r="341" ht="14.25" customHeight="1">
      <c r="A341" s="99"/>
      <c r="B341" s="100"/>
      <c r="C341" s="100"/>
      <c r="D341" s="100"/>
      <c r="E341" s="100"/>
      <c r="F341" s="67"/>
      <c r="G341" s="67"/>
      <c r="H341" s="67"/>
      <c r="I341" s="67"/>
      <c r="J341" s="67"/>
      <c r="K341" s="67"/>
      <c r="L341" s="67"/>
      <c r="M341" s="67"/>
      <c r="N341" s="67"/>
      <c r="O341" s="67"/>
      <c r="P341" s="67"/>
      <c r="Q341" s="67"/>
      <c r="R341" s="67"/>
      <c r="S341" s="67"/>
      <c r="T341" s="67"/>
      <c r="U341" s="67"/>
      <c r="V341" s="67"/>
      <c r="W341" s="67"/>
      <c r="X341" s="67"/>
      <c r="Y341" s="67"/>
      <c r="Z341" s="67"/>
    </row>
    <row r="342" ht="14.25" customHeight="1">
      <c r="A342" s="99"/>
      <c r="B342" s="100"/>
      <c r="C342" s="100"/>
      <c r="D342" s="100"/>
      <c r="E342" s="100"/>
      <c r="F342" s="67"/>
      <c r="G342" s="67"/>
      <c r="H342" s="67"/>
      <c r="I342" s="67"/>
      <c r="J342" s="67"/>
      <c r="K342" s="67"/>
      <c r="L342" s="67"/>
      <c r="M342" s="67"/>
      <c r="N342" s="67"/>
      <c r="O342" s="67"/>
      <c r="P342" s="67"/>
      <c r="Q342" s="67"/>
      <c r="R342" s="67"/>
      <c r="S342" s="67"/>
      <c r="T342" s="67"/>
      <c r="U342" s="67"/>
      <c r="V342" s="67"/>
      <c r="W342" s="67"/>
      <c r="X342" s="67"/>
      <c r="Y342" s="67"/>
      <c r="Z342" s="67"/>
    </row>
    <row r="343" ht="14.25" customHeight="1">
      <c r="A343" s="99"/>
      <c r="B343" s="100"/>
      <c r="C343" s="100"/>
      <c r="D343" s="100"/>
      <c r="E343" s="100"/>
      <c r="F343" s="67"/>
      <c r="G343" s="67"/>
      <c r="H343" s="67"/>
      <c r="I343" s="67"/>
      <c r="J343" s="67"/>
      <c r="K343" s="67"/>
      <c r="L343" s="67"/>
      <c r="M343" s="67"/>
      <c r="N343" s="67"/>
      <c r="O343" s="67"/>
      <c r="P343" s="67"/>
      <c r="Q343" s="67"/>
      <c r="R343" s="67"/>
      <c r="S343" s="67"/>
      <c r="T343" s="67"/>
      <c r="U343" s="67"/>
      <c r="V343" s="67"/>
      <c r="W343" s="67"/>
      <c r="X343" s="67"/>
      <c r="Y343" s="67"/>
      <c r="Z343" s="67"/>
    </row>
    <row r="344" ht="14.25" customHeight="1">
      <c r="A344" s="99"/>
      <c r="B344" s="100"/>
      <c r="C344" s="100"/>
      <c r="D344" s="100"/>
      <c r="E344" s="100"/>
      <c r="F344" s="67"/>
      <c r="G344" s="67"/>
      <c r="H344" s="67"/>
      <c r="I344" s="67"/>
      <c r="J344" s="67"/>
      <c r="K344" s="67"/>
      <c r="L344" s="67"/>
      <c r="M344" s="67"/>
      <c r="N344" s="67"/>
      <c r="O344" s="67"/>
      <c r="P344" s="67"/>
      <c r="Q344" s="67"/>
      <c r="R344" s="67"/>
      <c r="S344" s="67"/>
      <c r="T344" s="67"/>
      <c r="U344" s="67"/>
      <c r="V344" s="67"/>
      <c r="W344" s="67"/>
      <c r="X344" s="67"/>
      <c r="Y344" s="67"/>
      <c r="Z344" s="67"/>
    </row>
    <row r="345" ht="14.25" customHeight="1">
      <c r="A345" s="99"/>
      <c r="B345" s="100"/>
      <c r="C345" s="100"/>
      <c r="D345" s="100"/>
      <c r="E345" s="100"/>
      <c r="F345" s="67"/>
      <c r="G345" s="67"/>
      <c r="H345" s="67"/>
      <c r="I345" s="67"/>
      <c r="J345" s="67"/>
      <c r="K345" s="67"/>
      <c r="L345" s="67"/>
      <c r="M345" s="67"/>
      <c r="N345" s="67"/>
      <c r="O345" s="67"/>
      <c r="P345" s="67"/>
      <c r="Q345" s="67"/>
      <c r="R345" s="67"/>
      <c r="S345" s="67"/>
      <c r="T345" s="67"/>
      <c r="U345" s="67"/>
      <c r="V345" s="67"/>
      <c r="W345" s="67"/>
      <c r="X345" s="67"/>
      <c r="Y345" s="67"/>
      <c r="Z345" s="67"/>
    </row>
    <row r="346" ht="14.25" customHeight="1">
      <c r="A346" s="99"/>
      <c r="B346" s="100"/>
      <c r="C346" s="100"/>
      <c r="D346" s="100"/>
      <c r="E346" s="100"/>
      <c r="F346" s="67"/>
      <c r="G346" s="67"/>
      <c r="H346" s="67"/>
      <c r="I346" s="67"/>
      <c r="J346" s="67"/>
      <c r="K346" s="67"/>
      <c r="L346" s="67"/>
      <c r="M346" s="67"/>
      <c r="N346" s="67"/>
      <c r="O346" s="67"/>
      <c r="P346" s="67"/>
      <c r="Q346" s="67"/>
      <c r="R346" s="67"/>
      <c r="S346" s="67"/>
      <c r="T346" s="67"/>
      <c r="U346" s="67"/>
      <c r="V346" s="67"/>
      <c r="W346" s="67"/>
      <c r="X346" s="67"/>
      <c r="Y346" s="67"/>
      <c r="Z346" s="67"/>
    </row>
    <row r="347" ht="14.25" customHeight="1">
      <c r="A347" s="99"/>
      <c r="B347" s="100"/>
      <c r="C347" s="100"/>
      <c r="D347" s="100"/>
      <c r="E347" s="100"/>
      <c r="F347" s="67"/>
      <c r="G347" s="67"/>
      <c r="H347" s="67"/>
      <c r="I347" s="67"/>
      <c r="J347" s="67"/>
      <c r="K347" s="67"/>
      <c r="L347" s="67"/>
      <c r="M347" s="67"/>
      <c r="N347" s="67"/>
      <c r="O347" s="67"/>
      <c r="P347" s="67"/>
      <c r="Q347" s="67"/>
      <c r="R347" s="67"/>
      <c r="S347" s="67"/>
      <c r="T347" s="67"/>
      <c r="U347" s="67"/>
      <c r="V347" s="67"/>
      <c r="W347" s="67"/>
      <c r="X347" s="67"/>
      <c r="Y347" s="67"/>
      <c r="Z347" s="67"/>
    </row>
    <row r="348" ht="14.25" customHeight="1">
      <c r="A348" s="99"/>
      <c r="B348" s="100"/>
      <c r="C348" s="100"/>
      <c r="D348" s="100"/>
      <c r="E348" s="100"/>
      <c r="F348" s="67"/>
      <c r="G348" s="67"/>
      <c r="H348" s="67"/>
      <c r="I348" s="67"/>
      <c r="J348" s="67"/>
      <c r="K348" s="67"/>
      <c r="L348" s="67"/>
      <c r="M348" s="67"/>
      <c r="N348" s="67"/>
      <c r="O348" s="67"/>
      <c r="P348" s="67"/>
      <c r="Q348" s="67"/>
      <c r="R348" s="67"/>
      <c r="S348" s="67"/>
      <c r="T348" s="67"/>
      <c r="U348" s="67"/>
      <c r="V348" s="67"/>
      <c r="W348" s="67"/>
      <c r="X348" s="67"/>
      <c r="Y348" s="67"/>
      <c r="Z348" s="67"/>
    </row>
    <row r="349" ht="14.25" customHeight="1">
      <c r="A349" s="99"/>
      <c r="B349" s="100"/>
      <c r="C349" s="100"/>
      <c r="D349" s="100"/>
      <c r="E349" s="100"/>
      <c r="F349" s="67"/>
      <c r="G349" s="67"/>
      <c r="H349" s="67"/>
      <c r="I349" s="67"/>
      <c r="J349" s="67"/>
      <c r="K349" s="67"/>
      <c r="L349" s="67"/>
      <c r="M349" s="67"/>
      <c r="N349" s="67"/>
      <c r="O349" s="67"/>
      <c r="P349" s="67"/>
      <c r="Q349" s="67"/>
      <c r="R349" s="67"/>
      <c r="S349" s="67"/>
      <c r="T349" s="67"/>
      <c r="U349" s="67"/>
      <c r="V349" s="67"/>
      <c r="W349" s="67"/>
      <c r="X349" s="67"/>
      <c r="Y349" s="67"/>
      <c r="Z349" s="67"/>
    </row>
    <row r="350" ht="14.25" customHeight="1">
      <c r="A350" s="99"/>
      <c r="B350" s="100"/>
      <c r="C350" s="100"/>
      <c r="D350" s="100"/>
      <c r="E350" s="100"/>
      <c r="F350" s="67"/>
      <c r="G350" s="67"/>
      <c r="H350" s="67"/>
      <c r="I350" s="67"/>
      <c r="J350" s="67"/>
      <c r="K350" s="67"/>
      <c r="L350" s="67"/>
      <c r="M350" s="67"/>
      <c r="N350" s="67"/>
      <c r="O350" s="67"/>
      <c r="P350" s="67"/>
      <c r="Q350" s="67"/>
      <c r="R350" s="67"/>
      <c r="S350" s="67"/>
      <c r="T350" s="67"/>
      <c r="U350" s="67"/>
      <c r="V350" s="67"/>
      <c r="W350" s="67"/>
      <c r="X350" s="67"/>
      <c r="Y350" s="67"/>
      <c r="Z350" s="67"/>
    </row>
    <row r="351" ht="14.25" customHeight="1">
      <c r="A351" s="99"/>
      <c r="B351" s="100"/>
      <c r="C351" s="100"/>
      <c r="D351" s="100"/>
      <c r="E351" s="100"/>
      <c r="F351" s="67"/>
      <c r="G351" s="67"/>
      <c r="H351" s="67"/>
      <c r="I351" s="67"/>
      <c r="J351" s="67"/>
      <c r="K351" s="67"/>
      <c r="L351" s="67"/>
      <c r="M351" s="67"/>
      <c r="N351" s="67"/>
      <c r="O351" s="67"/>
      <c r="P351" s="67"/>
      <c r="Q351" s="67"/>
      <c r="R351" s="67"/>
      <c r="S351" s="67"/>
      <c r="T351" s="67"/>
      <c r="U351" s="67"/>
      <c r="V351" s="67"/>
      <c r="W351" s="67"/>
      <c r="X351" s="67"/>
      <c r="Y351" s="67"/>
      <c r="Z351" s="67"/>
    </row>
    <row r="352" ht="14.25" customHeight="1">
      <c r="A352" s="99"/>
      <c r="B352" s="100"/>
      <c r="C352" s="100"/>
      <c r="D352" s="100"/>
      <c r="E352" s="100"/>
      <c r="F352" s="67"/>
      <c r="G352" s="67"/>
      <c r="H352" s="67"/>
      <c r="I352" s="67"/>
      <c r="J352" s="67"/>
      <c r="K352" s="67"/>
      <c r="L352" s="67"/>
      <c r="M352" s="67"/>
      <c r="N352" s="67"/>
      <c r="O352" s="67"/>
      <c r="P352" s="67"/>
      <c r="Q352" s="67"/>
      <c r="R352" s="67"/>
      <c r="S352" s="67"/>
      <c r="T352" s="67"/>
      <c r="U352" s="67"/>
      <c r="V352" s="67"/>
      <c r="W352" s="67"/>
      <c r="X352" s="67"/>
      <c r="Y352" s="67"/>
      <c r="Z352" s="67"/>
    </row>
    <row r="353" ht="14.25" customHeight="1">
      <c r="A353" s="99"/>
      <c r="B353" s="100"/>
      <c r="C353" s="100"/>
      <c r="D353" s="100"/>
      <c r="E353" s="100"/>
      <c r="F353" s="67"/>
      <c r="G353" s="67"/>
      <c r="H353" s="67"/>
      <c r="I353" s="67"/>
      <c r="J353" s="67"/>
      <c r="K353" s="67"/>
      <c r="L353" s="67"/>
      <c r="M353" s="67"/>
      <c r="N353" s="67"/>
      <c r="O353" s="67"/>
      <c r="P353" s="67"/>
      <c r="Q353" s="67"/>
      <c r="R353" s="67"/>
      <c r="S353" s="67"/>
      <c r="T353" s="67"/>
      <c r="U353" s="67"/>
      <c r="V353" s="67"/>
      <c r="W353" s="67"/>
      <c r="X353" s="67"/>
      <c r="Y353" s="67"/>
      <c r="Z353" s="67"/>
    </row>
    <row r="354" ht="14.25" customHeight="1">
      <c r="A354" s="99"/>
      <c r="B354" s="100"/>
      <c r="C354" s="100"/>
      <c r="D354" s="100"/>
      <c r="E354" s="100"/>
      <c r="F354" s="67"/>
      <c r="G354" s="67"/>
      <c r="H354" s="67"/>
      <c r="I354" s="67"/>
      <c r="J354" s="67"/>
      <c r="K354" s="67"/>
      <c r="L354" s="67"/>
      <c r="M354" s="67"/>
      <c r="N354" s="67"/>
      <c r="O354" s="67"/>
      <c r="P354" s="67"/>
      <c r="Q354" s="67"/>
      <c r="R354" s="67"/>
      <c r="S354" s="67"/>
      <c r="T354" s="67"/>
      <c r="U354" s="67"/>
      <c r="V354" s="67"/>
      <c r="W354" s="67"/>
      <c r="X354" s="67"/>
      <c r="Y354" s="67"/>
      <c r="Z354" s="67"/>
    </row>
    <row r="355" ht="14.25" customHeight="1">
      <c r="A355" s="99"/>
      <c r="B355" s="100"/>
      <c r="C355" s="100"/>
      <c r="D355" s="100"/>
      <c r="E355" s="100"/>
      <c r="F355" s="67"/>
      <c r="G355" s="67"/>
      <c r="H355" s="67"/>
      <c r="I355" s="67"/>
      <c r="J355" s="67"/>
      <c r="K355" s="67"/>
      <c r="L355" s="67"/>
      <c r="M355" s="67"/>
      <c r="N355" s="67"/>
      <c r="O355" s="67"/>
      <c r="P355" s="67"/>
      <c r="Q355" s="67"/>
      <c r="R355" s="67"/>
      <c r="S355" s="67"/>
      <c r="T355" s="67"/>
      <c r="U355" s="67"/>
      <c r="V355" s="67"/>
      <c r="W355" s="67"/>
      <c r="X355" s="67"/>
      <c r="Y355" s="67"/>
      <c r="Z355" s="67"/>
    </row>
    <row r="356" ht="14.25" customHeight="1">
      <c r="A356" s="99"/>
      <c r="B356" s="100"/>
      <c r="C356" s="100"/>
      <c r="D356" s="100"/>
      <c r="E356" s="100"/>
      <c r="F356" s="67"/>
      <c r="G356" s="67"/>
      <c r="H356" s="67"/>
      <c r="I356" s="67"/>
      <c r="J356" s="67"/>
      <c r="K356" s="67"/>
      <c r="L356" s="67"/>
      <c r="M356" s="67"/>
      <c r="N356" s="67"/>
      <c r="O356" s="67"/>
      <c r="P356" s="67"/>
      <c r="Q356" s="67"/>
      <c r="R356" s="67"/>
      <c r="S356" s="67"/>
      <c r="T356" s="67"/>
      <c r="U356" s="67"/>
      <c r="V356" s="67"/>
      <c r="W356" s="67"/>
      <c r="X356" s="67"/>
      <c r="Y356" s="67"/>
      <c r="Z356" s="67"/>
    </row>
    <row r="357" ht="14.25" customHeight="1">
      <c r="A357" s="99"/>
      <c r="B357" s="100"/>
      <c r="C357" s="100"/>
      <c r="D357" s="100"/>
      <c r="E357" s="100"/>
      <c r="F357" s="67"/>
      <c r="G357" s="67"/>
      <c r="H357" s="67"/>
      <c r="I357" s="67"/>
      <c r="J357" s="67"/>
      <c r="K357" s="67"/>
      <c r="L357" s="67"/>
      <c r="M357" s="67"/>
      <c r="N357" s="67"/>
      <c r="O357" s="67"/>
      <c r="P357" s="67"/>
      <c r="Q357" s="67"/>
      <c r="R357" s="67"/>
      <c r="S357" s="67"/>
      <c r="T357" s="67"/>
      <c r="U357" s="67"/>
      <c r="V357" s="67"/>
      <c r="W357" s="67"/>
      <c r="X357" s="67"/>
      <c r="Y357" s="67"/>
      <c r="Z357" s="67"/>
    </row>
    <row r="358" ht="14.25" customHeight="1">
      <c r="A358" s="99"/>
      <c r="B358" s="100"/>
      <c r="C358" s="100"/>
      <c r="D358" s="100"/>
      <c r="E358" s="100"/>
      <c r="F358" s="67"/>
      <c r="G358" s="67"/>
      <c r="H358" s="67"/>
      <c r="I358" s="67"/>
      <c r="J358" s="67"/>
      <c r="K358" s="67"/>
      <c r="L358" s="67"/>
      <c r="M358" s="67"/>
      <c r="N358" s="67"/>
      <c r="O358" s="67"/>
      <c r="P358" s="67"/>
      <c r="Q358" s="67"/>
      <c r="R358" s="67"/>
      <c r="S358" s="67"/>
      <c r="T358" s="67"/>
      <c r="U358" s="67"/>
      <c r="V358" s="67"/>
      <c r="W358" s="67"/>
      <c r="X358" s="67"/>
      <c r="Y358" s="67"/>
      <c r="Z358" s="67"/>
    </row>
    <row r="359" ht="14.25" customHeight="1">
      <c r="A359" s="99"/>
      <c r="B359" s="100"/>
      <c r="C359" s="100"/>
      <c r="D359" s="100"/>
      <c r="E359" s="100"/>
      <c r="F359" s="67"/>
      <c r="G359" s="67"/>
      <c r="H359" s="67"/>
      <c r="I359" s="67"/>
      <c r="J359" s="67"/>
      <c r="K359" s="67"/>
      <c r="L359" s="67"/>
      <c r="M359" s="67"/>
      <c r="N359" s="67"/>
      <c r="O359" s="67"/>
      <c r="P359" s="67"/>
      <c r="Q359" s="67"/>
      <c r="R359" s="67"/>
      <c r="S359" s="67"/>
      <c r="T359" s="67"/>
      <c r="U359" s="67"/>
      <c r="V359" s="67"/>
      <c r="W359" s="67"/>
      <c r="X359" s="67"/>
      <c r="Y359" s="67"/>
      <c r="Z359" s="67"/>
    </row>
    <row r="360" ht="14.25" customHeight="1">
      <c r="A360" s="99"/>
      <c r="B360" s="100"/>
      <c r="C360" s="100"/>
      <c r="D360" s="100"/>
      <c r="E360" s="100"/>
      <c r="F360" s="67"/>
      <c r="G360" s="67"/>
      <c r="H360" s="67"/>
      <c r="I360" s="67"/>
      <c r="J360" s="67"/>
      <c r="K360" s="67"/>
      <c r="L360" s="67"/>
      <c r="M360" s="67"/>
      <c r="N360" s="67"/>
      <c r="O360" s="67"/>
      <c r="P360" s="67"/>
      <c r="Q360" s="67"/>
      <c r="R360" s="67"/>
      <c r="S360" s="67"/>
      <c r="T360" s="67"/>
      <c r="U360" s="67"/>
      <c r="V360" s="67"/>
      <c r="W360" s="67"/>
      <c r="X360" s="67"/>
      <c r="Y360" s="67"/>
      <c r="Z360" s="67"/>
    </row>
    <row r="361" ht="14.25" customHeight="1">
      <c r="A361" s="99"/>
      <c r="B361" s="100"/>
      <c r="C361" s="100"/>
      <c r="D361" s="100"/>
      <c r="E361" s="100"/>
      <c r="F361" s="67"/>
      <c r="G361" s="67"/>
      <c r="H361" s="67"/>
      <c r="I361" s="67"/>
      <c r="J361" s="67"/>
      <c r="K361" s="67"/>
      <c r="L361" s="67"/>
      <c r="M361" s="67"/>
      <c r="N361" s="67"/>
      <c r="O361" s="67"/>
      <c r="P361" s="67"/>
      <c r="Q361" s="67"/>
      <c r="R361" s="67"/>
      <c r="S361" s="67"/>
      <c r="T361" s="67"/>
      <c r="U361" s="67"/>
      <c r="V361" s="67"/>
      <c r="W361" s="67"/>
      <c r="X361" s="67"/>
      <c r="Y361" s="67"/>
      <c r="Z361" s="67"/>
    </row>
    <row r="362" ht="14.25" customHeight="1">
      <c r="A362" s="99"/>
      <c r="B362" s="100"/>
      <c r="C362" s="100"/>
      <c r="D362" s="100"/>
      <c r="E362" s="100"/>
      <c r="F362" s="67"/>
      <c r="G362" s="67"/>
      <c r="H362" s="67"/>
      <c r="I362" s="67"/>
      <c r="J362" s="67"/>
      <c r="K362" s="67"/>
      <c r="L362" s="67"/>
      <c r="M362" s="67"/>
      <c r="N362" s="67"/>
      <c r="O362" s="67"/>
      <c r="P362" s="67"/>
      <c r="Q362" s="67"/>
      <c r="R362" s="67"/>
      <c r="S362" s="67"/>
      <c r="T362" s="67"/>
      <c r="U362" s="67"/>
      <c r="V362" s="67"/>
      <c r="W362" s="67"/>
      <c r="X362" s="67"/>
      <c r="Y362" s="67"/>
      <c r="Z362" s="67"/>
    </row>
    <row r="363" ht="14.25" customHeight="1">
      <c r="A363" s="99"/>
      <c r="B363" s="100"/>
      <c r="C363" s="100"/>
      <c r="D363" s="100"/>
      <c r="E363" s="100"/>
      <c r="F363" s="67"/>
      <c r="G363" s="67"/>
      <c r="H363" s="67"/>
      <c r="I363" s="67"/>
      <c r="J363" s="67"/>
      <c r="K363" s="67"/>
      <c r="L363" s="67"/>
      <c r="M363" s="67"/>
      <c r="N363" s="67"/>
      <c r="O363" s="67"/>
      <c r="P363" s="67"/>
      <c r="Q363" s="67"/>
      <c r="R363" s="67"/>
      <c r="S363" s="67"/>
      <c r="T363" s="67"/>
      <c r="U363" s="67"/>
      <c r="V363" s="67"/>
      <c r="W363" s="67"/>
      <c r="X363" s="67"/>
      <c r="Y363" s="67"/>
      <c r="Z363" s="67"/>
    </row>
    <row r="364" ht="14.25" customHeight="1">
      <c r="A364" s="99"/>
      <c r="B364" s="100"/>
      <c r="C364" s="100"/>
      <c r="D364" s="100"/>
      <c r="E364" s="100"/>
      <c r="F364" s="67"/>
      <c r="G364" s="67"/>
      <c r="H364" s="67"/>
      <c r="I364" s="67"/>
      <c r="J364" s="67"/>
      <c r="K364" s="67"/>
      <c r="L364" s="67"/>
      <c r="M364" s="67"/>
      <c r="N364" s="67"/>
      <c r="O364" s="67"/>
      <c r="P364" s="67"/>
      <c r="Q364" s="67"/>
      <c r="R364" s="67"/>
      <c r="S364" s="67"/>
      <c r="T364" s="67"/>
      <c r="U364" s="67"/>
      <c r="V364" s="67"/>
      <c r="W364" s="67"/>
      <c r="X364" s="67"/>
      <c r="Y364" s="67"/>
      <c r="Z364" s="67"/>
    </row>
    <row r="365" ht="14.25" customHeight="1">
      <c r="A365" s="99"/>
      <c r="B365" s="100"/>
      <c r="C365" s="100"/>
      <c r="D365" s="100"/>
      <c r="E365" s="100"/>
      <c r="F365" s="67"/>
      <c r="G365" s="67"/>
      <c r="H365" s="67"/>
      <c r="I365" s="67"/>
      <c r="J365" s="67"/>
      <c r="K365" s="67"/>
      <c r="L365" s="67"/>
      <c r="M365" s="67"/>
      <c r="N365" s="67"/>
      <c r="O365" s="67"/>
      <c r="P365" s="67"/>
      <c r="Q365" s="67"/>
      <c r="R365" s="67"/>
      <c r="S365" s="67"/>
      <c r="T365" s="67"/>
      <c r="U365" s="67"/>
      <c r="V365" s="67"/>
      <c r="W365" s="67"/>
      <c r="X365" s="67"/>
      <c r="Y365" s="67"/>
      <c r="Z365" s="67"/>
    </row>
    <row r="366" ht="14.25" customHeight="1">
      <c r="A366" s="99"/>
      <c r="B366" s="100"/>
      <c r="C366" s="100"/>
      <c r="D366" s="100"/>
      <c r="E366" s="100"/>
      <c r="F366" s="67"/>
      <c r="G366" s="67"/>
      <c r="H366" s="67"/>
      <c r="I366" s="67"/>
      <c r="J366" s="67"/>
      <c r="K366" s="67"/>
      <c r="L366" s="67"/>
      <c r="M366" s="67"/>
      <c r="N366" s="67"/>
      <c r="O366" s="67"/>
      <c r="P366" s="67"/>
      <c r="Q366" s="67"/>
      <c r="R366" s="67"/>
      <c r="S366" s="67"/>
      <c r="T366" s="67"/>
      <c r="U366" s="67"/>
      <c r="V366" s="67"/>
      <c r="W366" s="67"/>
      <c r="X366" s="67"/>
      <c r="Y366" s="67"/>
      <c r="Z366" s="67"/>
    </row>
    <row r="367" ht="14.25" customHeight="1">
      <c r="A367" s="99"/>
      <c r="B367" s="100"/>
      <c r="C367" s="100"/>
      <c r="D367" s="100"/>
      <c r="E367" s="100"/>
      <c r="F367" s="67"/>
      <c r="G367" s="67"/>
      <c r="H367" s="67"/>
      <c r="I367" s="67"/>
      <c r="J367" s="67"/>
      <c r="K367" s="67"/>
      <c r="L367" s="67"/>
      <c r="M367" s="67"/>
      <c r="N367" s="67"/>
      <c r="O367" s="67"/>
      <c r="P367" s="67"/>
      <c r="Q367" s="67"/>
      <c r="R367" s="67"/>
      <c r="S367" s="67"/>
      <c r="T367" s="67"/>
      <c r="U367" s="67"/>
      <c r="V367" s="67"/>
      <c r="W367" s="67"/>
      <c r="X367" s="67"/>
      <c r="Y367" s="67"/>
      <c r="Z367" s="67"/>
    </row>
    <row r="368" ht="14.25" customHeight="1">
      <c r="A368" s="99"/>
      <c r="B368" s="100"/>
      <c r="C368" s="100"/>
      <c r="D368" s="100"/>
      <c r="E368" s="100"/>
      <c r="F368" s="67"/>
      <c r="G368" s="67"/>
      <c r="H368" s="67"/>
      <c r="I368" s="67"/>
      <c r="J368" s="67"/>
      <c r="K368" s="67"/>
      <c r="L368" s="67"/>
      <c r="M368" s="67"/>
      <c r="N368" s="67"/>
      <c r="O368" s="67"/>
      <c r="P368" s="67"/>
      <c r="Q368" s="67"/>
      <c r="R368" s="67"/>
      <c r="S368" s="67"/>
      <c r="T368" s="67"/>
      <c r="U368" s="67"/>
      <c r="V368" s="67"/>
      <c r="W368" s="67"/>
      <c r="X368" s="67"/>
      <c r="Y368" s="67"/>
      <c r="Z368" s="67"/>
    </row>
    <row r="369" ht="14.25" customHeight="1">
      <c r="A369" s="99"/>
      <c r="B369" s="100"/>
      <c r="C369" s="100"/>
      <c r="D369" s="100"/>
      <c r="E369" s="100"/>
      <c r="F369" s="67"/>
      <c r="G369" s="67"/>
      <c r="H369" s="67"/>
      <c r="I369" s="67"/>
      <c r="J369" s="67"/>
      <c r="K369" s="67"/>
      <c r="L369" s="67"/>
      <c r="M369" s="67"/>
      <c r="N369" s="67"/>
      <c r="O369" s="67"/>
      <c r="P369" s="67"/>
      <c r="Q369" s="67"/>
      <c r="R369" s="67"/>
      <c r="S369" s="67"/>
      <c r="T369" s="67"/>
      <c r="U369" s="67"/>
      <c r="V369" s="67"/>
      <c r="W369" s="67"/>
      <c r="X369" s="67"/>
      <c r="Y369" s="67"/>
      <c r="Z369" s="67"/>
    </row>
    <row r="370" ht="14.25" customHeight="1">
      <c r="A370" s="99"/>
      <c r="B370" s="100"/>
      <c r="C370" s="100"/>
      <c r="D370" s="100"/>
      <c r="E370" s="100"/>
      <c r="F370" s="67"/>
      <c r="G370" s="67"/>
      <c r="H370" s="67"/>
      <c r="I370" s="67"/>
      <c r="J370" s="67"/>
      <c r="K370" s="67"/>
      <c r="L370" s="67"/>
      <c r="M370" s="67"/>
      <c r="N370" s="67"/>
      <c r="O370" s="67"/>
      <c r="P370" s="67"/>
      <c r="Q370" s="67"/>
      <c r="R370" s="67"/>
      <c r="S370" s="67"/>
      <c r="T370" s="67"/>
      <c r="U370" s="67"/>
      <c r="V370" s="67"/>
      <c r="W370" s="67"/>
      <c r="X370" s="67"/>
      <c r="Y370" s="67"/>
      <c r="Z370" s="67"/>
    </row>
    <row r="371" ht="14.25" customHeight="1">
      <c r="A371" s="99"/>
      <c r="B371" s="100"/>
      <c r="C371" s="100"/>
      <c r="D371" s="100"/>
      <c r="E371" s="100"/>
      <c r="F371" s="67"/>
      <c r="G371" s="67"/>
      <c r="H371" s="67"/>
      <c r="I371" s="67"/>
      <c r="J371" s="67"/>
      <c r="K371" s="67"/>
      <c r="L371" s="67"/>
      <c r="M371" s="67"/>
      <c r="N371" s="67"/>
      <c r="O371" s="67"/>
      <c r="P371" s="67"/>
      <c r="Q371" s="67"/>
      <c r="R371" s="67"/>
      <c r="S371" s="67"/>
      <c r="T371" s="67"/>
      <c r="U371" s="67"/>
      <c r="V371" s="67"/>
      <c r="W371" s="67"/>
      <c r="X371" s="67"/>
      <c r="Y371" s="67"/>
      <c r="Z371" s="67"/>
    </row>
    <row r="372" ht="14.25" customHeight="1">
      <c r="A372" s="99"/>
      <c r="B372" s="100"/>
      <c r="C372" s="100"/>
      <c r="D372" s="100"/>
      <c r="E372" s="100"/>
      <c r="F372" s="67"/>
      <c r="G372" s="67"/>
      <c r="H372" s="67"/>
      <c r="I372" s="67"/>
      <c r="J372" s="67"/>
      <c r="K372" s="67"/>
      <c r="L372" s="67"/>
      <c r="M372" s="67"/>
      <c r="N372" s="67"/>
      <c r="O372" s="67"/>
      <c r="P372" s="67"/>
      <c r="Q372" s="67"/>
      <c r="R372" s="67"/>
      <c r="S372" s="67"/>
      <c r="T372" s="67"/>
      <c r="U372" s="67"/>
      <c r="V372" s="67"/>
      <c r="W372" s="67"/>
      <c r="X372" s="67"/>
      <c r="Y372" s="67"/>
      <c r="Z372" s="67"/>
    </row>
    <row r="373" ht="14.25" customHeight="1">
      <c r="A373" s="99"/>
      <c r="B373" s="100"/>
      <c r="C373" s="100"/>
      <c r="D373" s="100"/>
      <c r="E373" s="100"/>
      <c r="F373" s="67"/>
      <c r="G373" s="67"/>
      <c r="H373" s="67"/>
      <c r="I373" s="67"/>
      <c r="J373" s="67"/>
      <c r="K373" s="67"/>
      <c r="L373" s="67"/>
      <c r="M373" s="67"/>
      <c r="N373" s="67"/>
      <c r="O373" s="67"/>
      <c r="P373" s="67"/>
      <c r="Q373" s="67"/>
      <c r="R373" s="67"/>
      <c r="S373" s="67"/>
      <c r="T373" s="67"/>
      <c r="U373" s="67"/>
      <c r="V373" s="67"/>
      <c r="W373" s="67"/>
      <c r="X373" s="67"/>
      <c r="Y373" s="67"/>
      <c r="Z373" s="67"/>
    </row>
    <row r="374" ht="14.25" customHeight="1">
      <c r="A374" s="99"/>
      <c r="B374" s="100"/>
      <c r="C374" s="100"/>
      <c r="D374" s="100"/>
      <c r="E374" s="100"/>
      <c r="F374" s="67"/>
      <c r="G374" s="67"/>
      <c r="H374" s="67"/>
      <c r="I374" s="67"/>
      <c r="J374" s="67"/>
      <c r="K374" s="67"/>
      <c r="L374" s="67"/>
      <c r="M374" s="67"/>
      <c r="N374" s="67"/>
      <c r="O374" s="67"/>
      <c r="P374" s="67"/>
      <c r="Q374" s="67"/>
      <c r="R374" s="67"/>
      <c r="S374" s="67"/>
      <c r="T374" s="67"/>
      <c r="U374" s="67"/>
      <c r="V374" s="67"/>
      <c r="W374" s="67"/>
      <c r="X374" s="67"/>
      <c r="Y374" s="67"/>
      <c r="Z374" s="67"/>
    </row>
    <row r="375" ht="14.25" customHeight="1">
      <c r="A375" s="99"/>
      <c r="B375" s="100"/>
      <c r="C375" s="100"/>
      <c r="D375" s="100"/>
      <c r="E375" s="100"/>
      <c r="F375" s="67"/>
      <c r="G375" s="67"/>
      <c r="H375" s="67"/>
      <c r="I375" s="67"/>
      <c r="J375" s="67"/>
      <c r="K375" s="67"/>
      <c r="L375" s="67"/>
      <c r="M375" s="67"/>
      <c r="N375" s="67"/>
      <c r="O375" s="67"/>
      <c r="P375" s="67"/>
      <c r="Q375" s="67"/>
      <c r="R375" s="67"/>
      <c r="S375" s="67"/>
      <c r="T375" s="67"/>
      <c r="U375" s="67"/>
      <c r="V375" s="67"/>
      <c r="W375" s="67"/>
      <c r="X375" s="67"/>
      <c r="Y375" s="67"/>
      <c r="Z375" s="67"/>
    </row>
    <row r="376" ht="14.25" customHeight="1">
      <c r="A376" s="99"/>
      <c r="B376" s="100"/>
      <c r="C376" s="100"/>
      <c r="D376" s="100"/>
      <c r="E376" s="100"/>
      <c r="F376" s="67"/>
      <c r="G376" s="67"/>
      <c r="H376" s="67"/>
      <c r="I376" s="67"/>
      <c r="J376" s="67"/>
      <c r="K376" s="67"/>
      <c r="L376" s="67"/>
      <c r="M376" s="67"/>
      <c r="N376" s="67"/>
      <c r="O376" s="67"/>
      <c r="P376" s="67"/>
      <c r="Q376" s="67"/>
      <c r="R376" s="67"/>
      <c r="S376" s="67"/>
      <c r="T376" s="67"/>
      <c r="U376" s="67"/>
      <c r="V376" s="67"/>
      <c r="W376" s="67"/>
      <c r="X376" s="67"/>
      <c r="Y376" s="67"/>
      <c r="Z376" s="67"/>
    </row>
    <row r="377" ht="14.25" customHeight="1">
      <c r="A377" s="99"/>
      <c r="B377" s="100"/>
      <c r="C377" s="100"/>
      <c r="D377" s="100"/>
      <c r="E377" s="100"/>
      <c r="F377" s="67"/>
      <c r="G377" s="67"/>
      <c r="H377" s="67"/>
      <c r="I377" s="67"/>
      <c r="J377" s="67"/>
      <c r="K377" s="67"/>
      <c r="L377" s="67"/>
      <c r="M377" s="67"/>
      <c r="N377" s="67"/>
      <c r="O377" s="67"/>
      <c r="P377" s="67"/>
      <c r="Q377" s="67"/>
      <c r="R377" s="67"/>
      <c r="S377" s="67"/>
      <c r="T377" s="67"/>
      <c r="U377" s="67"/>
      <c r="V377" s="67"/>
      <c r="W377" s="67"/>
      <c r="X377" s="67"/>
      <c r="Y377" s="67"/>
      <c r="Z377" s="67"/>
    </row>
    <row r="378" ht="14.25" customHeight="1">
      <c r="A378" s="99"/>
      <c r="B378" s="100"/>
      <c r="C378" s="100"/>
      <c r="D378" s="100"/>
      <c r="E378" s="100"/>
      <c r="F378" s="67"/>
      <c r="G378" s="67"/>
      <c r="H378" s="67"/>
      <c r="I378" s="67"/>
      <c r="J378" s="67"/>
      <c r="K378" s="67"/>
      <c r="L378" s="67"/>
      <c r="M378" s="67"/>
      <c r="N378" s="67"/>
      <c r="O378" s="67"/>
      <c r="P378" s="67"/>
      <c r="Q378" s="67"/>
      <c r="R378" s="67"/>
      <c r="S378" s="67"/>
      <c r="T378" s="67"/>
      <c r="U378" s="67"/>
      <c r="V378" s="67"/>
      <c r="W378" s="67"/>
      <c r="X378" s="67"/>
      <c r="Y378" s="67"/>
      <c r="Z378" s="67"/>
    </row>
    <row r="379" ht="14.25" customHeight="1">
      <c r="A379" s="99"/>
      <c r="B379" s="100"/>
      <c r="C379" s="100"/>
      <c r="D379" s="100"/>
      <c r="E379" s="100"/>
      <c r="F379" s="67"/>
      <c r="G379" s="67"/>
      <c r="H379" s="67"/>
      <c r="I379" s="67"/>
      <c r="J379" s="67"/>
      <c r="K379" s="67"/>
      <c r="L379" s="67"/>
      <c r="M379" s="67"/>
      <c r="N379" s="67"/>
      <c r="O379" s="67"/>
      <c r="P379" s="67"/>
      <c r="Q379" s="67"/>
      <c r="R379" s="67"/>
      <c r="S379" s="67"/>
      <c r="T379" s="67"/>
      <c r="U379" s="67"/>
      <c r="V379" s="67"/>
      <c r="W379" s="67"/>
      <c r="X379" s="67"/>
      <c r="Y379" s="67"/>
      <c r="Z379" s="67"/>
    </row>
    <row r="380" ht="14.25" customHeight="1">
      <c r="A380" s="99"/>
      <c r="B380" s="100"/>
      <c r="C380" s="100"/>
      <c r="D380" s="100"/>
      <c r="E380" s="100"/>
      <c r="F380" s="67"/>
      <c r="G380" s="67"/>
      <c r="H380" s="67"/>
      <c r="I380" s="67"/>
      <c r="J380" s="67"/>
      <c r="K380" s="67"/>
      <c r="L380" s="67"/>
      <c r="M380" s="67"/>
      <c r="N380" s="67"/>
      <c r="O380" s="67"/>
      <c r="P380" s="67"/>
      <c r="Q380" s="67"/>
      <c r="R380" s="67"/>
      <c r="S380" s="67"/>
      <c r="T380" s="67"/>
      <c r="U380" s="67"/>
      <c r="V380" s="67"/>
      <c r="W380" s="67"/>
      <c r="X380" s="67"/>
      <c r="Y380" s="67"/>
      <c r="Z380" s="67"/>
    </row>
    <row r="381" ht="14.25" customHeight="1">
      <c r="A381" s="99"/>
      <c r="B381" s="100"/>
      <c r="C381" s="100"/>
      <c r="D381" s="100"/>
      <c r="E381" s="100"/>
      <c r="F381" s="67"/>
      <c r="G381" s="67"/>
      <c r="H381" s="67"/>
      <c r="I381" s="67"/>
      <c r="J381" s="67"/>
      <c r="K381" s="67"/>
      <c r="L381" s="67"/>
      <c r="M381" s="67"/>
      <c r="N381" s="67"/>
      <c r="O381" s="67"/>
      <c r="P381" s="67"/>
      <c r="Q381" s="67"/>
      <c r="R381" s="67"/>
      <c r="S381" s="67"/>
      <c r="T381" s="67"/>
      <c r="U381" s="67"/>
      <c r="V381" s="67"/>
      <c r="W381" s="67"/>
      <c r="X381" s="67"/>
      <c r="Y381" s="67"/>
      <c r="Z381" s="67"/>
    </row>
    <row r="382" ht="14.25" customHeight="1">
      <c r="A382" s="99"/>
      <c r="B382" s="100"/>
      <c r="C382" s="100"/>
      <c r="D382" s="100"/>
      <c r="E382" s="100"/>
      <c r="F382" s="67"/>
      <c r="G382" s="67"/>
      <c r="H382" s="67"/>
      <c r="I382" s="67"/>
      <c r="J382" s="67"/>
      <c r="K382" s="67"/>
      <c r="L382" s="67"/>
      <c r="M382" s="67"/>
      <c r="N382" s="67"/>
      <c r="O382" s="67"/>
      <c r="P382" s="67"/>
      <c r="Q382" s="67"/>
      <c r="R382" s="67"/>
      <c r="S382" s="67"/>
      <c r="T382" s="67"/>
      <c r="U382" s="67"/>
      <c r="V382" s="67"/>
      <c r="W382" s="67"/>
      <c r="X382" s="67"/>
      <c r="Y382" s="67"/>
      <c r="Z382" s="67"/>
    </row>
    <row r="383" ht="14.25" customHeight="1">
      <c r="A383" s="99"/>
      <c r="B383" s="100"/>
      <c r="C383" s="100"/>
      <c r="D383" s="100"/>
      <c r="E383" s="100"/>
      <c r="F383" s="67"/>
      <c r="G383" s="67"/>
      <c r="H383" s="67"/>
      <c r="I383" s="67"/>
      <c r="J383" s="67"/>
      <c r="K383" s="67"/>
      <c r="L383" s="67"/>
      <c r="M383" s="67"/>
      <c r="N383" s="67"/>
      <c r="O383" s="67"/>
      <c r="P383" s="67"/>
      <c r="Q383" s="67"/>
      <c r="R383" s="67"/>
      <c r="S383" s="67"/>
      <c r="T383" s="67"/>
      <c r="U383" s="67"/>
      <c r="V383" s="67"/>
      <c r="W383" s="67"/>
      <c r="X383" s="67"/>
      <c r="Y383" s="67"/>
      <c r="Z383" s="67"/>
    </row>
    <row r="384" ht="14.25" customHeight="1">
      <c r="A384" s="99"/>
      <c r="B384" s="100"/>
      <c r="C384" s="100"/>
      <c r="D384" s="100"/>
      <c r="E384" s="100"/>
      <c r="F384" s="67"/>
      <c r="G384" s="67"/>
      <c r="H384" s="67"/>
      <c r="I384" s="67"/>
      <c r="J384" s="67"/>
      <c r="K384" s="67"/>
      <c r="L384" s="67"/>
      <c r="M384" s="67"/>
      <c r="N384" s="67"/>
      <c r="O384" s="67"/>
      <c r="P384" s="67"/>
      <c r="Q384" s="67"/>
      <c r="R384" s="67"/>
      <c r="S384" s="67"/>
      <c r="T384" s="67"/>
      <c r="U384" s="67"/>
      <c r="V384" s="67"/>
      <c r="W384" s="67"/>
      <c r="X384" s="67"/>
      <c r="Y384" s="67"/>
      <c r="Z384" s="67"/>
    </row>
    <row r="385" ht="14.25" customHeight="1">
      <c r="A385" s="99"/>
      <c r="B385" s="100"/>
      <c r="C385" s="100"/>
      <c r="D385" s="100"/>
      <c r="E385" s="100"/>
      <c r="F385" s="67"/>
      <c r="G385" s="67"/>
      <c r="H385" s="67"/>
      <c r="I385" s="67"/>
      <c r="J385" s="67"/>
      <c r="K385" s="67"/>
      <c r="L385" s="67"/>
      <c r="M385" s="67"/>
      <c r="N385" s="67"/>
      <c r="O385" s="67"/>
      <c r="P385" s="67"/>
      <c r="Q385" s="67"/>
      <c r="R385" s="67"/>
      <c r="S385" s="67"/>
      <c r="T385" s="67"/>
      <c r="U385" s="67"/>
      <c r="V385" s="67"/>
      <c r="W385" s="67"/>
      <c r="X385" s="67"/>
      <c r="Y385" s="67"/>
      <c r="Z385" s="67"/>
    </row>
    <row r="386" ht="14.25" customHeight="1">
      <c r="A386" s="99"/>
      <c r="B386" s="100"/>
      <c r="C386" s="100"/>
      <c r="D386" s="100"/>
      <c r="E386" s="100"/>
      <c r="F386" s="67"/>
      <c r="G386" s="67"/>
      <c r="H386" s="67"/>
      <c r="I386" s="67"/>
      <c r="J386" s="67"/>
      <c r="K386" s="67"/>
      <c r="L386" s="67"/>
      <c r="M386" s="67"/>
      <c r="N386" s="67"/>
      <c r="O386" s="67"/>
      <c r="P386" s="67"/>
      <c r="Q386" s="67"/>
      <c r="R386" s="67"/>
      <c r="S386" s="67"/>
      <c r="T386" s="67"/>
      <c r="U386" s="67"/>
      <c r="V386" s="67"/>
      <c r="W386" s="67"/>
      <c r="X386" s="67"/>
      <c r="Y386" s="67"/>
      <c r="Z386" s="67"/>
    </row>
    <row r="387" ht="14.25" customHeight="1">
      <c r="A387" s="99"/>
      <c r="B387" s="100"/>
      <c r="C387" s="100"/>
      <c r="D387" s="100"/>
      <c r="E387" s="100"/>
      <c r="F387" s="67"/>
      <c r="G387" s="67"/>
      <c r="H387" s="67"/>
      <c r="I387" s="67"/>
      <c r="J387" s="67"/>
      <c r="K387" s="67"/>
      <c r="L387" s="67"/>
      <c r="M387" s="67"/>
      <c r="N387" s="67"/>
      <c r="O387" s="67"/>
      <c r="P387" s="67"/>
      <c r="Q387" s="67"/>
      <c r="R387" s="67"/>
      <c r="S387" s="67"/>
      <c r="T387" s="67"/>
      <c r="U387" s="67"/>
      <c r="V387" s="67"/>
      <c r="W387" s="67"/>
      <c r="X387" s="67"/>
      <c r="Y387" s="67"/>
      <c r="Z387" s="67"/>
    </row>
    <row r="388" ht="14.25" customHeight="1">
      <c r="A388" s="99"/>
      <c r="B388" s="100"/>
      <c r="C388" s="100"/>
      <c r="D388" s="100"/>
      <c r="E388" s="100"/>
      <c r="F388" s="67"/>
      <c r="G388" s="67"/>
      <c r="H388" s="67"/>
      <c r="I388" s="67"/>
      <c r="J388" s="67"/>
      <c r="K388" s="67"/>
      <c r="L388" s="67"/>
      <c r="M388" s="67"/>
      <c r="N388" s="67"/>
      <c r="O388" s="67"/>
      <c r="P388" s="67"/>
      <c r="Q388" s="67"/>
      <c r="R388" s="67"/>
      <c r="S388" s="67"/>
      <c r="T388" s="67"/>
      <c r="U388" s="67"/>
      <c r="V388" s="67"/>
      <c r="W388" s="67"/>
      <c r="X388" s="67"/>
      <c r="Y388" s="67"/>
      <c r="Z388" s="67"/>
    </row>
    <row r="389" ht="14.25" customHeight="1">
      <c r="A389" s="99"/>
      <c r="B389" s="100"/>
      <c r="C389" s="100"/>
      <c r="D389" s="100"/>
      <c r="E389" s="100"/>
      <c r="F389" s="67"/>
      <c r="G389" s="67"/>
      <c r="H389" s="67"/>
      <c r="I389" s="67"/>
      <c r="J389" s="67"/>
      <c r="K389" s="67"/>
      <c r="L389" s="67"/>
      <c r="M389" s="67"/>
      <c r="N389" s="67"/>
      <c r="O389" s="67"/>
      <c r="P389" s="67"/>
      <c r="Q389" s="67"/>
      <c r="R389" s="67"/>
      <c r="S389" s="67"/>
      <c r="T389" s="67"/>
      <c r="U389" s="67"/>
      <c r="V389" s="67"/>
      <c r="W389" s="67"/>
      <c r="X389" s="67"/>
      <c r="Y389" s="67"/>
      <c r="Z389" s="67"/>
    </row>
    <row r="390" ht="14.25" customHeight="1">
      <c r="A390" s="99"/>
      <c r="B390" s="100"/>
      <c r="C390" s="100"/>
      <c r="D390" s="100"/>
      <c r="E390" s="100"/>
      <c r="F390" s="67"/>
      <c r="G390" s="67"/>
      <c r="H390" s="67"/>
      <c r="I390" s="67"/>
      <c r="J390" s="67"/>
      <c r="K390" s="67"/>
      <c r="L390" s="67"/>
      <c r="M390" s="67"/>
      <c r="N390" s="67"/>
      <c r="O390" s="67"/>
      <c r="P390" s="67"/>
      <c r="Q390" s="67"/>
      <c r="R390" s="67"/>
      <c r="S390" s="67"/>
      <c r="T390" s="67"/>
      <c r="U390" s="67"/>
      <c r="V390" s="67"/>
      <c r="W390" s="67"/>
      <c r="X390" s="67"/>
      <c r="Y390" s="67"/>
      <c r="Z390" s="67"/>
    </row>
    <row r="391" ht="14.25" customHeight="1">
      <c r="A391" s="99"/>
      <c r="B391" s="100"/>
      <c r="C391" s="100"/>
      <c r="D391" s="100"/>
      <c r="E391" s="100"/>
      <c r="F391" s="67"/>
      <c r="G391" s="67"/>
      <c r="H391" s="67"/>
      <c r="I391" s="67"/>
      <c r="J391" s="67"/>
      <c r="K391" s="67"/>
      <c r="L391" s="67"/>
      <c r="M391" s="67"/>
      <c r="N391" s="67"/>
      <c r="O391" s="67"/>
      <c r="P391" s="67"/>
      <c r="Q391" s="67"/>
      <c r="R391" s="67"/>
      <c r="S391" s="67"/>
      <c r="T391" s="67"/>
      <c r="U391" s="67"/>
      <c r="V391" s="67"/>
      <c r="W391" s="67"/>
      <c r="X391" s="67"/>
      <c r="Y391" s="67"/>
      <c r="Z391" s="67"/>
    </row>
    <row r="392" ht="14.25" customHeight="1">
      <c r="A392" s="99"/>
      <c r="B392" s="100"/>
      <c r="C392" s="100"/>
      <c r="D392" s="100"/>
      <c r="E392" s="100"/>
      <c r="F392" s="67"/>
      <c r="G392" s="67"/>
      <c r="H392" s="67"/>
      <c r="I392" s="67"/>
      <c r="J392" s="67"/>
      <c r="K392" s="67"/>
      <c r="L392" s="67"/>
      <c r="M392" s="67"/>
      <c r="N392" s="67"/>
      <c r="O392" s="67"/>
      <c r="P392" s="67"/>
      <c r="Q392" s="67"/>
      <c r="R392" s="67"/>
      <c r="S392" s="67"/>
      <c r="T392" s="67"/>
      <c r="U392" s="67"/>
      <c r="V392" s="67"/>
      <c r="W392" s="67"/>
      <c r="X392" s="67"/>
      <c r="Y392" s="67"/>
      <c r="Z392" s="67"/>
    </row>
    <row r="393" ht="14.25" customHeight="1">
      <c r="A393" s="99"/>
      <c r="B393" s="100"/>
      <c r="C393" s="100"/>
      <c r="D393" s="100"/>
      <c r="E393" s="100"/>
      <c r="F393" s="67"/>
      <c r="G393" s="67"/>
      <c r="H393" s="67"/>
      <c r="I393" s="67"/>
      <c r="J393" s="67"/>
      <c r="K393" s="67"/>
      <c r="L393" s="67"/>
      <c r="M393" s="67"/>
      <c r="N393" s="67"/>
      <c r="O393" s="67"/>
      <c r="P393" s="67"/>
      <c r="Q393" s="67"/>
      <c r="R393" s="67"/>
      <c r="S393" s="67"/>
      <c r="T393" s="67"/>
      <c r="U393" s="67"/>
      <c r="V393" s="67"/>
      <c r="W393" s="67"/>
      <c r="X393" s="67"/>
      <c r="Y393" s="67"/>
      <c r="Z393" s="67"/>
    </row>
    <row r="394" ht="14.25" customHeight="1">
      <c r="A394" s="99"/>
      <c r="B394" s="100"/>
      <c r="C394" s="100"/>
      <c r="D394" s="100"/>
      <c r="E394" s="100"/>
      <c r="F394" s="67"/>
      <c r="G394" s="67"/>
      <c r="H394" s="67"/>
      <c r="I394" s="67"/>
      <c r="J394" s="67"/>
      <c r="K394" s="67"/>
      <c r="L394" s="67"/>
      <c r="M394" s="67"/>
      <c r="N394" s="67"/>
      <c r="O394" s="67"/>
      <c r="P394" s="67"/>
      <c r="Q394" s="67"/>
      <c r="R394" s="67"/>
      <c r="S394" s="67"/>
      <c r="T394" s="67"/>
      <c r="U394" s="67"/>
      <c r="V394" s="67"/>
      <c r="W394" s="67"/>
      <c r="X394" s="67"/>
      <c r="Y394" s="67"/>
      <c r="Z394" s="67"/>
    </row>
    <row r="395" ht="14.25" customHeight="1">
      <c r="A395" s="99"/>
      <c r="B395" s="100"/>
      <c r="C395" s="100"/>
      <c r="D395" s="100"/>
      <c r="E395" s="100"/>
      <c r="F395" s="67"/>
      <c r="G395" s="67"/>
      <c r="H395" s="67"/>
      <c r="I395" s="67"/>
      <c r="J395" s="67"/>
      <c r="K395" s="67"/>
      <c r="L395" s="67"/>
      <c r="M395" s="67"/>
      <c r="N395" s="67"/>
      <c r="O395" s="67"/>
      <c r="P395" s="67"/>
      <c r="Q395" s="67"/>
      <c r="R395" s="67"/>
      <c r="S395" s="67"/>
      <c r="T395" s="67"/>
      <c r="U395" s="67"/>
      <c r="V395" s="67"/>
      <c r="W395" s="67"/>
      <c r="X395" s="67"/>
      <c r="Y395" s="67"/>
      <c r="Z395" s="67"/>
    </row>
    <row r="396" ht="14.25" customHeight="1">
      <c r="A396" s="99"/>
      <c r="B396" s="100"/>
      <c r="C396" s="100"/>
      <c r="D396" s="100"/>
      <c r="E396" s="100"/>
      <c r="F396" s="67"/>
      <c r="G396" s="67"/>
      <c r="H396" s="67"/>
      <c r="I396" s="67"/>
      <c r="J396" s="67"/>
      <c r="K396" s="67"/>
      <c r="L396" s="67"/>
      <c r="M396" s="67"/>
      <c r="N396" s="67"/>
      <c r="O396" s="67"/>
      <c r="P396" s="67"/>
      <c r="Q396" s="67"/>
      <c r="R396" s="67"/>
      <c r="S396" s="67"/>
      <c r="T396" s="67"/>
      <c r="U396" s="67"/>
      <c r="V396" s="67"/>
      <c r="W396" s="67"/>
      <c r="X396" s="67"/>
      <c r="Y396" s="67"/>
      <c r="Z396" s="67"/>
    </row>
    <row r="397" ht="14.25" customHeight="1">
      <c r="A397" s="99"/>
      <c r="B397" s="100"/>
      <c r="C397" s="100"/>
      <c r="D397" s="100"/>
      <c r="E397" s="100"/>
      <c r="F397" s="67"/>
      <c r="G397" s="67"/>
      <c r="H397" s="67"/>
      <c r="I397" s="67"/>
      <c r="J397" s="67"/>
      <c r="K397" s="67"/>
      <c r="L397" s="67"/>
      <c r="M397" s="67"/>
      <c r="N397" s="67"/>
      <c r="O397" s="67"/>
      <c r="P397" s="67"/>
      <c r="Q397" s="67"/>
      <c r="R397" s="67"/>
      <c r="S397" s="67"/>
      <c r="T397" s="67"/>
      <c r="U397" s="67"/>
      <c r="V397" s="67"/>
      <c r="W397" s="67"/>
      <c r="X397" s="67"/>
      <c r="Y397" s="67"/>
      <c r="Z397" s="67"/>
    </row>
    <row r="398" ht="14.25" customHeight="1">
      <c r="A398" s="99"/>
      <c r="B398" s="100"/>
      <c r="C398" s="100"/>
      <c r="D398" s="100"/>
      <c r="E398" s="100"/>
      <c r="F398" s="67"/>
      <c r="G398" s="67"/>
      <c r="H398" s="67"/>
      <c r="I398" s="67"/>
      <c r="J398" s="67"/>
      <c r="K398" s="67"/>
      <c r="L398" s="67"/>
      <c r="M398" s="67"/>
      <c r="N398" s="67"/>
      <c r="O398" s="67"/>
      <c r="P398" s="67"/>
      <c r="Q398" s="67"/>
      <c r="R398" s="67"/>
      <c r="S398" s="67"/>
      <c r="T398" s="67"/>
      <c r="U398" s="67"/>
      <c r="V398" s="67"/>
      <c r="W398" s="67"/>
      <c r="X398" s="67"/>
      <c r="Y398" s="67"/>
      <c r="Z398" s="67"/>
    </row>
    <row r="399" ht="14.25" customHeight="1">
      <c r="A399" s="99"/>
      <c r="B399" s="100"/>
      <c r="C399" s="100"/>
      <c r="D399" s="100"/>
      <c r="E399" s="100"/>
      <c r="F399" s="67"/>
      <c r="G399" s="67"/>
      <c r="H399" s="67"/>
      <c r="I399" s="67"/>
      <c r="J399" s="67"/>
      <c r="K399" s="67"/>
      <c r="L399" s="67"/>
      <c r="M399" s="67"/>
      <c r="N399" s="67"/>
      <c r="O399" s="67"/>
      <c r="P399" s="67"/>
      <c r="Q399" s="67"/>
      <c r="R399" s="67"/>
      <c r="S399" s="67"/>
      <c r="T399" s="67"/>
      <c r="U399" s="67"/>
      <c r="V399" s="67"/>
      <c r="W399" s="67"/>
      <c r="X399" s="67"/>
      <c r="Y399" s="67"/>
      <c r="Z399" s="67"/>
    </row>
    <row r="400" ht="14.25" customHeight="1">
      <c r="A400" s="99"/>
      <c r="B400" s="100"/>
      <c r="C400" s="100"/>
      <c r="D400" s="100"/>
      <c r="E400" s="100"/>
      <c r="F400" s="67"/>
      <c r="G400" s="67"/>
      <c r="H400" s="67"/>
      <c r="I400" s="67"/>
      <c r="J400" s="67"/>
      <c r="K400" s="67"/>
      <c r="L400" s="67"/>
      <c r="M400" s="67"/>
      <c r="N400" s="67"/>
      <c r="O400" s="67"/>
      <c r="P400" s="67"/>
      <c r="Q400" s="67"/>
      <c r="R400" s="67"/>
      <c r="S400" s="67"/>
      <c r="T400" s="67"/>
      <c r="U400" s="67"/>
      <c r="V400" s="67"/>
      <c r="W400" s="67"/>
      <c r="X400" s="67"/>
      <c r="Y400" s="67"/>
      <c r="Z400" s="67"/>
    </row>
    <row r="401" ht="14.25" customHeight="1">
      <c r="A401" s="99"/>
      <c r="B401" s="100"/>
      <c r="C401" s="100"/>
      <c r="D401" s="100"/>
      <c r="E401" s="100"/>
      <c r="F401" s="67"/>
      <c r="G401" s="67"/>
      <c r="H401" s="67"/>
      <c r="I401" s="67"/>
      <c r="J401" s="67"/>
      <c r="K401" s="67"/>
      <c r="L401" s="67"/>
      <c r="M401" s="67"/>
      <c r="N401" s="67"/>
      <c r="O401" s="67"/>
      <c r="P401" s="67"/>
      <c r="Q401" s="67"/>
      <c r="R401" s="67"/>
      <c r="S401" s="67"/>
      <c r="T401" s="67"/>
      <c r="U401" s="67"/>
      <c r="V401" s="67"/>
      <c r="W401" s="67"/>
      <c r="X401" s="67"/>
      <c r="Y401" s="67"/>
      <c r="Z401" s="67"/>
    </row>
    <row r="402" ht="14.25" customHeight="1">
      <c r="A402" s="99"/>
      <c r="B402" s="100"/>
      <c r="C402" s="100"/>
      <c r="D402" s="100"/>
      <c r="E402" s="100"/>
      <c r="F402" s="67"/>
      <c r="G402" s="67"/>
      <c r="H402" s="67"/>
      <c r="I402" s="67"/>
      <c r="J402" s="67"/>
      <c r="K402" s="67"/>
      <c r="L402" s="67"/>
      <c r="M402" s="67"/>
      <c r="N402" s="67"/>
      <c r="O402" s="67"/>
      <c r="P402" s="67"/>
      <c r="Q402" s="67"/>
      <c r="R402" s="67"/>
      <c r="S402" s="67"/>
      <c r="T402" s="67"/>
      <c r="U402" s="67"/>
      <c r="V402" s="67"/>
      <c r="W402" s="67"/>
      <c r="X402" s="67"/>
      <c r="Y402" s="67"/>
      <c r="Z402" s="67"/>
    </row>
    <row r="403" ht="14.25" customHeight="1">
      <c r="A403" s="99"/>
      <c r="B403" s="100"/>
      <c r="C403" s="100"/>
      <c r="D403" s="100"/>
      <c r="E403" s="100"/>
      <c r="F403" s="67"/>
      <c r="G403" s="67"/>
      <c r="H403" s="67"/>
      <c r="I403" s="67"/>
      <c r="J403" s="67"/>
      <c r="K403" s="67"/>
      <c r="L403" s="67"/>
      <c r="M403" s="67"/>
      <c r="N403" s="67"/>
      <c r="O403" s="67"/>
      <c r="P403" s="67"/>
      <c r="Q403" s="67"/>
      <c r="R403" s="67"/>
      <c r="S403" s="67"/>
      <c r="T403" s="67"/>
      <c r="U403" s="67"/>
      <c r="V403" s="67"/>
      <c r="W403" s="67"/>
      <c r="X403" s="67"/>
      <c r="Y403" s="67"/>
      <c r="Z403" s="67"/>
    </row>
    <row r="404" ht="14.25" customHeight="1">
      <c r="A404" s="99"/>
      <c r="B404" s="100"/>
      <c r="C404" s="100"/>
      <c r="D404" s="100"/>
      <c r="E404" s="100"/>
      <c r="F404" s="67"/>
      <c r="G404" s="67"/>
      <c r="H404" s="67"/>
      <c r="I404" s="67"/>
      <c r="J404" s="67"/>
      <c r="K404" s="67"/>
      <c r="L404" s="67"/>
      <c r="M404" s="67"/>
      <c r="N404" s="67"/>
      <c r="O404" s="67"/>
      <c r="P404" s="67"/>
      <c r="Q404" s="67"/>
      <c r="R404" s="67"/>
      <c r="S404" s="67"/>
      <c r="T404" s="67"/>
      <c r="U404" s="67"/>
      <c r="V404" s="67"/>
      <c r="W404" s="67"/>
      <c r="X404" s="67"/>
      <c r="Y404" s="67"/>
      <c r="Z404" s="67"/>
    </row>
    <row r="405" ht="14.25" customHeight="1">
      <c r="A405" s="99"/>
      <c r="B405" s="100"/>
      <c r="C405" s="100"/>
      <c r="D405" s="100"/>
      <c r="E405" s="100"/>
      <c r="F405" s="67"/>
      <c r="G405" s="67"/>
      <c r="H405" s="67"/>
      <c r="I405" s="67"/>
      <c r="J405" s="67"/>
      <c r="K405" s="67"/>
      <c r="L405" s="67"/>
      <c r="M405" s="67"/>
      <c r="N405" s="67"/>
      <c r="O405" s="67"/>
      <c r="P405" s="67"/>
      <c r="Q405" s="67"/>
      <c r="R405" s="67"/>
      <c r="S405" s="67"/>
      <c r="T405" s="67"/>
      <c r="U405" s="67"/>
      <c r="V405" s="67"/>
      <c r="W405" s="67"/>
      <c r="X405" s="67"/>
      <c r="Y405" s="67"/>
      <c r="Z405" s="67"/>
    </row>
    <row r="406" ht="14.25" customHeight="1">
      <c r="A406" s="99"/>
      <c r="B406" s="100"/>
      <c r="C406" s="100"/>
      <c r="D406" s="100"/>
      <c r="E406" s="100"/>
      <c r="F406" s="67"/>
      <c r="G406" s="67"/>
      <c r="H406" s="67"/>
      <c r="I406" s="67"/>
      <c r="J406" s="67"/>
      <c r="K406" s="67"/>
      <c r="L406" s="67"/>
      <c r="M406" s="67"/>
      <c r="N406" s="67"/>
      <c r="O406" s="67"/>
      <c r="P406" s="67"/>
      <c r="Q406" s="67"/>
      <c r="R406" s="67"/>
      <c r="S406" s="67"/>
      <c r="T406" s="67"/>
      <c r="U406" s="67"/>
      <c r="V406" s="67"/>
      <c r="W406" s="67"/>
      <c r="X406" s="67"/>
      <c r="Y406" s="67"/>
      <c r="Z406" s="67"/>
    </row>
    <row r="407" ht="14.25" customHeight="1">
      <c r="A407" s="99"/>
      <c r="B407" s="100"/>
      <c r="C407" s="100"/>
      <c r="D407" s="100"/>
      <c r="E407" s="100"/>
      <c r="F407" s="67"/>
      <c r="G407" s="67"/>
      <c r="H407" s="67"/>
      <c r="I407" s="67"/>
      <c r="J407" s="67"/>
      <c r="K407" s="67"/>
      <c r="L407" s="67"/>
      <c r="M407" s="67"/>
      <c r="N407" s="67"/>
      <c r="O407" s="67"/>
      <c r="P407" s="67"/>
      <c r="Q407" s="67"/>
      <c r="R407" s="67"/>
      <c r="S407" s="67"/>
      <c r="T407" s="67"/>
      <c r="U407" s="67"/>
      <c r="V407" s="67"/>
      <c r="W407" s="67"/>
      <c r="X407" s="67"/>
      <c r="Y407" s="67"/>
      <c r="Z407" s="67"/>
    </row>
    <row r="408" ht="14.25" customHeight="1">
      <c r="A408" s="99"/>
      <c r="B408" s="100"/>
      <c r="C408" s="100"/>
      <c r="D408" s="100"/>
      <c r="E408" s="100"/>
      <c r="F408" s="67"/>
      <c r="G408" s="67"/>
      <c r="H408" s="67"/>
      <c r="I408" s="67"/>
      <c r="J408" s="67"/>
      <c r="K408" s="67"/>
      <c r="L408" s="67"/>
      <c r="M408" s="67"/>
      <c r="N408" s="67"/>
      <c r="O408" s="67"/>
      <c r="P408" s="67"/>
      <c r="Q408" s="67"/>
      <c r="R408" s="67"/>
      <c r="S408" s="67"/>
      <c r="T408" s="67"/>
      <c r="U408" s="67"/>
      <c r="V408" s="67"/>
      <c r="W408" s="67"/>
      <c r="X408" s="67"/>
      <c r="Y408" s="67"/>
      <c r="Z408" s="67"/>
    </row>
    <row r="409" ht="14.25" customHeight="1">
      <c r="A409" s="99"/>
      <c r="B409" s="100"/>
      <c r="C409" s="100"/>
      <c r="D409" s="100"/>
      <c r="E409" s="100"/>
      <c r="F409" s="67"/>
      <c r="G409" s="67"/>
      <c r="H409" s="67"/>
      <c r="I409" s="67"/>
      <c r="J409" s="67"/>
      <c r="K409" s="67"/>
      <c r="L409" s="67"/>
      <c r="M409" s="67"/>
      <c r="N409" s="67"/>
      <c r="O409" s="67"/>
      <c r="P409" s="67"/>
      <c r="Q409" s="67"/>
      <c r="R409" s="67"/>
      <c r="S409" s="67"/>
      <c r="T409" s="67"/>
      <c r="U409" s="67"/>
      <c r="V409" s="67"/>
      <c r="W409" s="67"/>
      <c r="X409" s="67"/>
      <c r="Y409" s="67"/>
      <c r="Z409" s="67"/>
    </row>
    <row r="410" ht="14.25" customHeight="1">
      <c r="A410" s="99"/>
      <c r="B410" s="100"/>
      <c r="C410" s="100"/>
      <c r="D410" s="100"/>
      <c r="E410" s="100"/>
      <c r="F410" s="67"/>
      <c r="G410" s="67"/>
      <c r="H410" s="67"/>
      <c r="I410" s="67"/>
      <c r="J410" s="67"/>
      <c r="K410" s="67"/>
      <c r="L410" s="67"/>
      <c r="M410" s="67"/>
      <c r="N410" s="67"/>
      <c r="O410" s="67"/>
      <c r="P410" s="67"/>
      <c r="Q410" s="67"/>
      <c r="R410" s="67"/>
      <c r="S410" s="67"/>
      <c r="T410" s="67"/>
      <c r="U410" s="67"/>
      <c r="V410" s="67"/>
      <c r="W410" s="67"/>
      <c r="X410" s="67"/>
      <c r="Y410" s="67"/>
      <c r="Z410" s="67"/>
    </row>
    <row r="411" ht="14.25" customHeight="1">
      <c r="A411" s="99"/>
      <c r="B411" s="100"/>
      <c r="C411" s="100"/>
      <c r="D411" s="100"/>
      <c r="E411" s="100"/>
      <c r="F411" s="67"/>
      <c r="G411" s="67"/>
      <c r="H411" s="67"/>
      <c r="I411" s="67"/>
      <c r="J411" s="67"/>
      <c r="K411" s="67"/>
      <c r="L411" s="67"/>
      <c r="M411" s="67"/>
      <c r="N411" s="67"/>
      <c r="O411" s="67"/>
      <c r="P411" s="67"/>
      <c r="Q411" s="67"/>
      <c r="R411" s="67"/>
      <c r="S411" s="67"/>
      <c r="T411" s="67"/>
      <c r="U411" s="67"/>
      <c r="V411" s="67"/>
      <c r="W411" s="67"/>
      <c r="X411" s="67"/>
      <c r="Y411" s="67"/>
      <c r="Z411" s="67"/>
    </row>
    <row r="412" ht="14.25" customHeight="1">
      <c r="A412" s="99"/>
      <c r="B412" s="100"/>
      <c r="C412" s="100"/>
      <c r="D412" s="100"/>
      <c r="E412" s="100"/>
      <c r="F412" s="67"/>
      <c r="G412" s="67"/>
      <c r="H412" s="67"/>
      <c r="I412" s="67"/>
      <c r="J412" s="67"/>
      <c r="K412" s="67"/>
      <c r="L412" s="67"/>
      <c r="M412" s="67"/>
      <c r="N412" s="67"/>
      <c r="O412" s="67"/>
      <c r="P412" s="67"/>
      <c r="Q412" s="67"/>
      <c r="R412" s="67"/>
      <c r="S412" s="67"/>
      <c r="T412" s="67"/>
      <c r="U412" s="67"/>
      <c r="V412" s="67"/>
      <c r="W412" s="67"/>
      <c r="X412" s="67"/>
      <c r="Y412" s="67"/>
      <c r="Z412" s="67"/>
    </row>
    <row r="413" ht="14.25" customHeight="1">
      <c r="A413" s="99"/>
      <c r="B413" s="100"/>
      <c r="C413" s="100"/>
      <c r="D413" s="100"/>
      <c r="E413" s="100"/>
      <c r="F413" s="67"/>
      <c r="G413" s="67"/>
      <c r="H413" s="67"/>
      <c r="I413" s="67"/>
      <c r="J413" s="67"/>
      <c r="K413" s="67"/>
      <c r="L413" s="67"/>
      <c r="M413" s="67"/>
      <c r="N413" s="67"/>
      <c r="O413" s="67"/>
      <c r="P413" s="67"/>
      <c r="Q413" s="67"/>
      <c r="R413" s="67"/>
      <c r="S413" s="67"/>
      <c r="T413" s="67"/>
      <c r="U413" s="67"/>
      <c r="V413" s="67"/>
      <c r="W413" s="67"/>
      <c r="X413" s="67"/>
      <c r="Y413" s="67"/>
      <c r="Z413" s="67"/>
    </row>
    <row r="414" ht="14.25" customHeight="1">
      <c r="A414" s="99"/>
      <c r="B414" s="100"/>
      <c r="C414" s="100"/>
      <c r="D414" s="100"/>
      <c r="E414" s="100"/>
      <c r="F414" s="67"/>
      <c r="G414" s="67"/>
      <c r="H414" s="67"/>
      <c r="I414" s="67"/>
      <c r="J414" s="67"/>
      <c r="K414" s="67"/>
      <c r="L414" s="67"/>
      <c r="M414" s="67"/>
      <c r="N414" s="67"/>
      <c r="O414" s="67"/>
      <c r="P414" s="67"/>
      <c r="Q414" s="67"/>
      <c r="R414" s="67"/>
      <c r="S414" s="67"/>
      <c r="T414" s="67"/>
      <c r="U414" s="67"/>
      <c r="V414" s="67"/>
      <c r="W414" s="67"/>
      <c r="X414" s="67"/>
      <c r="Y414" s="67"/>
      <c r="Z414" s="67"/>
    </row>
    <row r="415" ht="14.25" customHeight="1">
      <c r="A415" s="99"/>
      <c r="B415" s="100"/>
      <c r="C415" s="100"/>
      <c r="D415" s="100"/>
      <c r="E415" s="100"/>
      <c r="F415" s="67"/>
      <c r="G415" s="67"/>
      <c r="H415" s="67"/>
      <c r="I415" s="67"/>
      <c r="J415" s="67"/>
      <c r="K415" s="67"/>
      <c r="L415" s="67"/>
      <c r="M415" s="67"/>
      <c r="N415" s="67"/>
      <c r="O415" s="67"/>
      <c r="P415" s="67"/>
      <c r="Q415" s="67"/>
      <c r="R415" s="67"/>
      <c r="S415" s="67"/>
      <c r="T415" s="67"/>
      <c r="U415" s="67"/>
      <c r="V415" s="67"/>
      <c r="W415" s="67"/>
      <c r="X415" s="67"/>
      <c r="Y415" s="67"/>
      <c r="Z415" s="67"/>
    </row>
    <row r="416" ht="14.25" customHeight="1">
      <c r="A416" s="99"/>
      <c r="B416" s="100"/>
      <c r="C416" s="100"/>
      <c r="D416" s="100"/>
      <c r="E416" s="100"/>
      <c r="F416" s="67"/>
      <c r="G416" s="67"/>
      <c r="H416" s="67"/>
      <c r="I416" s="67"/>
      <c r="J416" s="67"/>
      <c r="K416" s="67"/>
      <c r="L416" s="67"/>
      <c r="M416" s="67"/>
      <c r="N416" s="67"/>
      <c r="O416" s="67"/>
      <c r="P416" s="67"/>
      <c r="Q416" s="67"/>
      <c r="R416" s="67"/>
      <c r="S416" s="67"/>
      <c r="T416" s="67"/>
      <c r="U416" s="67"/>
      <c r="V416" s="67"/>
      <c r="W416" s="67"/>
      <c r="X416" s="67"/>
      <c r="Y416" s="67"/>
      <c r="Z416" s="67"/>
    </row>
    <row r="417" ht="14.25" customHeight="1">
      <c r="A417" s="99"/>
      <c r="B417" s="100"/>
      <c r="C417" s="100"/>
      <c r="D417" s="100"/>
      <c r="E417" s="100"/>
      <c r="F417" s="67"/>
      <c r="G417" s="67"/>
      <c r="H417" s="67"/>
      <c r="I417" s="67"/>
      <c r="J417" s="67"/>
      <c r="K417" s="67"/>
      <c r="L417" s="67"/>
      <c r="M417" s="67"/>
      <c r="N417" s="67"/>
      <c r="O417" s="67"/>
      <c r="P417" s="67"/>
      <c r="Q417" s="67"/>
      <c r="R417" s="67"/>
      <c r="S417" s="67"/>
      <c r="T417" s="67"/>
      <c r="U417" s="67"/>
      <c r="V417" s="67"/>
      <c r="W417" s="67"/>
      <c r="X417" s="67"/>
      <c r="Y417" s="67"/>
      <c r="Z417" s="67"/>
    </row>
    <row r="418" ht="14.25" customHeight="1">
      <c r="A418" s="99"/>
      <c r="B418" s="100"/>
      <c r="C418" s="100"/>
      <c r="D418" s="100"/>
      <c r="E418" s="100"/>
      <c r="F418" s="67"/>
      <c r="G418" s="67"/>
      <c r="H418" s="67"/>
      <c r="I418" s="67"/>
      <c r="J418" s="67"/>
      <c r="K418" s="67"/>
      <c r="L418" s="67"/>
      <c r="M418" s="67"/>
      <c r="N418" s="67"/>
      <c r="O418" s="67"/>
      <c r="P418" s="67"/>
      <c r="Q418" s="67"/>
      <c r="R418" s="67"/>
      <c r="S418" s="67"/>
      <c r="T418" s="67"/>
      <c r="U418" s="67"/>
      <c r="V418" s="67"/>
      <c r="W418" s="67"/>
      <c r="X418" s="67"/>
      <c r="Y418" s="67"/>
      <c r="Z418" s="67"/>
    </row>
    <row r="419" ht="14.25" customHeight="1">
      <c r="A419" s="99"/>
      <c r="B419" s="100"/>
      <c r="C419" s="100"/>
      <c r="D419" s="100"/>
      <c r="E419" s="100"/>
      <c r="F419" s="67"/>
      <c r="G419" s="67"/>
      <c r="H419" s="67"/>
      <c r="I419" s="67"/>
      <c r="J419" s="67"/>
      <c r="K419" s="67"/>
      <c r="L419" s="67"/>
      <c r="M419" s="67"/>
      <c r="N419" s="67"/>
      <c r="O419" s="67"/>
      <c r="P419" s="67"/>
      <c r="Q419" s="67"/>
      <c r="R419" s="67"/>
      <c r="S419" s="67"/>
      <c r="T419" s="67"/>
      <c r="U419" s="67"/>
      <c r="V419" s="67"/>
      <c r="W419" s="67"/>
      <c r="X419" s="67"/>
      <c r="Y419" s="67"/>
      <c r="Z419" s="67"/>
    </row>
    <row r="420" ht="14.25" customHeight="1">
      <c r="A420" s="99"/>
      <c r="B420" s="100"/>
      <c r="C420" s="100"/>
      <c r="D420" s="100"/>
      <c r="E420" s="100"/>
      <c r="F420" s="67"/>
      <c r="G420" s="67"/>
      <c r="H420" s="67"/>
      <c r="I420" s="67"/>
      <c r="J420" s="67"/>
      <c r="K420" s="67"/>
      <c r="L420" s="67"/>
      <c r="M420" s="67"/>
      <c r="N420" s="67"/>
      <c r="O420" s="67"/>
      <c r="P420" s="67"/>
      <c r="Q420" s="67"/>
      <c r="R420" s="67"/>
      <c r="S420" s="67"/>
      <c r="T420" s="67"/>
      <c r="U420" s="67"/>
      <c r="V420" s="67"/>
      <c r="W420" s="67"/>
      <c r="X420" s="67"/>
      <c r="Y420" s="67"/>
      <c r="Z420" s="67"/>
    </row>
    <row r="421" ht="14.25" customHeight="1">
      <c r="A421" s="99"/>
      <c r="B421" s="100"/>
      <c r="C421" s="100"/>
      <c r="D421" s="100"/>
      <c r="E421" s="100"/>
      <c r="F421" s="67"/>
      <c r="G421" s="67"/>
      <c r="H421" s="67"/>
      <c r="I421" s="67"/>
      <c r="J421" s="67"/>
      <c r="K421" s="67"/>
      <c r="L421" s="67"/>
      <c r="M421" s="67"/>
      <c r="N421" s="67"/>
      <c r="O421" s="67"/>
      <c r="P421" s="67"/>
      <c r="Q421" s="67"/>
      <c r="R421" s="67"/>
      <c r="S421" s="67"/>
      <c r="T421" s="67"/>
      <c r="U421" s="67"/>
      <c r="V421" s="67"/>
      <c r="W421" s="67"/>
      <c r="X421" s="67"/>
      <c r="Y421" s="67"/>
      <c r="Z421" s="67"/>
    </row>
    <row r="422" ht="14.25" customHeight="1">
      <c r="A422" s="99"/>
      <c r="B422" s="100"/>
      <c r="C422" s="100"/>
      <c r="D422" s="100"/>
      <c r="E422" s="100"/>
      <c r="F422" s="67"/>
      <c r="G422" s="67"/>
      <c r="H422" s="67"/>
      <c r="I422" s="67"/>
      <c r="J422" s="67"/>
      <c r="K422" s="67"/>
      <c r="L422" s="67"/>
      <c r="M422" s="67"/>
      <c r="N422" s="67"/>
      <c r="O422" s="67"/>
      <c r="P422" s="67"/>
      <c r="Q422" s="67"/>
      <c r="R422" s="67"/>
      <c r="S422" s="67"/>
      <c r="T422" s="67"/>
      <c r="U422" s="67"/>
      <c r="V422" s="67"/>
      <c r="W422" s="67"/>
      <c r="X422" s="67"/>
      <c r="Y422" s="67"/>
      <c r="Z422" s="67"/>
    </row>
    <row r="423" ht="14.25" customHeight="1">
      <c r="A423" s="99"/>
      <c r="B423" s="100"/>
      <c r="C423" s="100"/>
      <c r="D423" s="100"/>
      <c r="E423" s="100"/>
      <c r="F423" s="67"/>
      <c r="G423" s="67"/>
      <c r="H423" s="67"/>
      <c r="I423" s="67"/>
      <c r="J423" s="67"/>
      <c r="K423" s="67"/>
      <c r="L423" s="67"/>
      <c r="M423" s="67"/>
      <c r="N423" s="67"/>
      <c r="O423" s="67"/>
      <c r="P423" s="67"/>
      <c r="Q423" s="67"/>
      <c r="R423" s="67"/>
      <c r="S423" s="67"/>
      <c r="T423" s="67"/>
      <c r="U423" s="67"/>
      <c r="V423" s="67"/>
      <c r="W423" s="67"/>
      <c r="X423" s="67"/>
      <c r="Y423" s="67"/>
      <c r="Z423" s="67"/>
    </row>
    <row r="424" ht="14.25" customHeight="1">
      <c r="A424" s="99"/>
      <c r="B424" s="100"/>
      <c r="C424" s="100"/>
      <c r="D424" s="100"/>
      <c r="E424" s="100"/>
      <c r="F424" s="67"/>
      <c r="G424" s="67"/>
      <c r="H424" s="67"/>
      <c r="I424" s="67"/>
      <c r="J424" s="67"/>
      <c r="K424" s="67"/>
      <c r="L424" s="67"/>
      <c r="M424" s="67"/>
      <c r="N424" s="67"/>
      <c r="O424" s="67"/>
      <c r="P424" s="67"/>
      <c r="Q424" s="67"/>
      <c r="R424" s="67"/>
      <c r="S424" s="67"/>
      <c r="T424" s="67"/>
      <c r="U424" s="67"/>
      <c r="V424" s="67"/>
      <c r="W424" s="67"/>
      <c r="X424" s="67"/>
      <c r="Y424" s="67"/>
      <c r="Z424" s="67"/>
    </row>
    <row r="425" ht="14.25" customHeight="1">
      <c r="A425" s="99"/>
      <c r="B425" s="100"/>
      <c r="C425" s="100"/>
      <c r="D425" s="100"/>
      <c r="E425" s="100"/>
      <c r="F425" s="67"/>
      <c r="G425" s="67"/>
      <c r="H425" s="67"/>
      <c r="I425" s="67"/>
      <c r="J425" s="67"/>
      <c r="K425" s="67"/>
      <c r="L425" s="67"/>
      <c r="M425" s="67"/>
      <c r="N425" s="67"/>
      <c r="O425" s="67"/>
      <c r="P425" s="67"/>
      <c r="Q425" s="67"/>
      <c r="R425" s="67"/>
      <c r="S425" s="67"/>
      <c r="T425" s="67"/>
      <c r="U425" s="67"/>
      <c r="V425" s="67"/>
      <c r="W425" s="67"/>
      <c r="X425" s="67"/>
      <c r="Y425" s="67"/>
      <c r="Z425" s="67"/>
    </row>
    <row r="426" ht="14.25" customHeight="1">
      <c r="A426" s="99"/>
      <c r="B426" s="100"/>
      <c r="C426" s="100"/>
      <c r="D426" s="100"/>
      <c r="E426" s="100"/>
      <c r="F426" s="67"/>
      <c r="G426" s="67"/>
      <c r="H426" s="67"/>
      <c r="I426" s="67"/>
      <c r="J426" s="67"/>
      <c r="K426" s="67"/>
      <c r="L426" s="67"/>
      <c r="M426" s="67"/>
      <c r="N426" s="67"/>
      <c r="O426" s="67"/>
      <c r="P426" s="67"/>
      <c r="Q426" s="67"/>
      <c r="R426" s="67"/>
      <c r="S426" s="67"/>
      <c r="T426" s="67"/>
      <c r="U426" s="67"/>
      <c r="V426" s="67"/>
      <c r="W426" s="67"/>
      <c r="X426" s="67"/>
      <c r="Y426" s="67"/>
      <c r="Z426" s="67"/>
    </row>
    <row r="427" ht="14.25" customHeight="1">
      <c r="A427" s="99"/>
      <c r="B427" s="100"/>
      <c r="C427" s="100"/>
      <c r="D427" s="100"/>
      <c r="E427" s="100"/>
      <c r="F427" s="67"/>
      <c r="G427" s="67"/>
      <c r="H427" s="67"/>
      <c r="I427" s="67"/>
      <c r="J427" s="67"/>
      <c r="K427" s="67"/>
      <c r="L427" s="67"/>
      <c r="M427" s="67"/>
      <c r="N427" s="67"/>
      <c r="O427" s="67"/>
      <c r="P427" s="67"/>
      <c r="Q427" s="67"/>
      <c r="R427" s="67"/>
      <c r="S427" s="67"/>
      <c r="T427" s="67"/>
      <c r="U427" s="67"/>
      <c r="V427" s="67"/>
      <c r="W427" s="67"/>
      <c r="X427" s="67"/>
      <c r="Y427" s="67"/>
      <c r="Z427" s="67"/>
    </row>
    <row r="428" ht="14.25" customHeight="1">
      <c r="A428" s="99"/>
      <c r="B428" s="100"/>
      <c r="C428" s="100"/>
      <c r="D428" s="100"/>
      <c r="E428" s="100"/>
      <c r="F428" s="67"/>
      <c r="G428" s="67"/>
      <c r="H428" s="67"/>
      <c r="I428" s="67"/>
      <c r="J428" s="67"/>
      <c r="K428" s="67"/>
      <c r="L428" s="67"/>
      <c r="M428" s="67"/>
      <c r="N428" s="67"/>
      <c r="O428" s="67"/>
      <c r="P428" s="67"/>
      <c r="Q428" s="67"/>
      <c r="R428" s="67"/>
      <c r="S428" s="67"/>
      <c r="T428" s="67"/>
      <c r="U428" s="67"/>
      <c r="V428" s="67"/>
      <c r="W428" s="67"/>
      <c r="X428" s="67"/>
      <c r="Y428" s="67"/>
      <c r="Z428" s="67"/>
    </row>
    <row r="429" ht="14.25" customHeight="1">
      <c r="A429" s="99"/>
      <c r="B429" s="100"/>
      <c r="C429" s="100"/>
      <c r="D429" s="100"/>
      <c r="E429" s="100"/>
      <c r="F429" s="67"/>
      <c r="G429" s="67"/>
      <c r="H429" s="67"/>
      <c r="I429" s="67"/>
      <c r="J429" s="67"/>
      <c r="K429" s="67"/>
      <c r="L429" s="67"/>
      <c r="M429" s="67"/>
      <c r="N429" s="67"/>
      <c r="O429" s="67"/>
      <c r="P429" s="67"/>
      <c r="Q429" s="67"/>
      <c r="R429" s="67"/>
      <c r="S429" s="67"/>
      <c r="T429" s="67"/>
      <c r="U429" s="67"/>
      <c r="V429" s="67"/>
      <c r="W429" s="67"/>
      <c r="X429" s="67"/>
      <c r="Y429" s="67"/>
      <c r="Z429" s="67"/>
    </row>
    <row r="430" ht="14.25" customHeight="1">
      <c r="A430" s="99"/>
      <c r="B430" s="100"/>
      <c r="C430" s="100"/>
      <c r="D430" s="100"/>
      <c r="E430" s="100"/>
      <c r="F430" s="67"/>
      <c r="G430" s="67"/>
      <c r="H430" s="67"/>
      <c r="I430" s="67"/>
      <c r="J430" s="67"/>
      <c r="K430" s="67"/>
      <c r="L430" s="67"/>
      <c r="M430" s="67"/>
      <c r="N430" s="67"/>
      <c r="O430" s="67"/>
      <c r="P430" s="67"/>
      <c r="Q430" s="67"/>
      <c r="R430" s="67"/>
      <c r="S430" s="67"/>
      <c r="T430" s="67"/>
      <c r="U430" s="67"/>
      <c r="V430" s="67"/>
      <c r="W430" s="67"/>
      <c r="X430" s="67"/>
      <c r="Y430" s="67"/>
      <c r="Z430" s="67"/>
    </row>
    <row r="431" ht="14.25" customHeight="1">
      <c r="A431" s="99"/>
      <c r="B431" s="100"/>
      <c r="C431" s="100"/>
      <c r="D431" s="100"/>
      <c r="E431" s="100"/>
      <c r="F431" s="67"/>
      <c r="G431" s="67"/>
      <c r="H431" s="67"/>
      <c r="I431" s="67"/>
      <c r="J431" s="67"/>
      <c r="K431" s="67"/>
      <c r="L431" s="67"/>
      <c r="M431" s="67"/>
      <c r="N431" s="67"/>
      <c r="O431" s="67"/>
      <c r="P431" s="67"/>
      <c r="Q431" s="67"/>
      <c r="R431" s="67"/>
      <c r="S431" s="67"/>
      <c r="T431" s="67"/>
      <c r="U431" s="67"/>
      <c r="V431" s="67"/>
      <c r="W431" s="67"/>
      <c r="X431" s="67"/>
      <c r="Y431" s="67"/>
      <c r="Z431" s="67"/>
    </row>
    <row r="432" ht="14.25" customHeight="1">
      <c r="A432" s="99"/>
      <c r="B432" s="100"/>
      <c r="C432" s="100"/>
      <c r="D432" s="100"/>
      <c r="E432" s="100"/>
      <c r="F432" s="67"/>
      <c r="G432" s="67"/>
      <c r="H432" s="67"/>
      <c r="I432" s="67"/>
      <c r="J432" s="67"/>
      <c r="K432" s="67"/>
      <c r="L432" s="67"/>
      <c r="M432" s="67"/>
      <c r="N432" s="67"/>
      <c r="O432" s="67"/>
      <c r="P432" s="67"/>
      <c r="Q432" s="67"/>
      <c r="R432" s="67"/>
      <c r="S432" s="67"/>
      <c r="T432" s="67"/>
      <c r="U432" s="67"/>
      <c r="V432" s="67"/>
      <c r="W432" s="67"/>
      <c r="X432" s="67"/>
      <c r="Y432" s="67"/>
      <c r="Z432" s="67"/>
    </row>
    <row r="433" ht="14.25" customHeight="1">
      <c r="A433" s="99"/>
      <c r="B433" s="100"/>
      <c r="C433" s="100"/>
      <c r="D433" s="100"/>
      <c r="E433" s="100"/>
      <c r="F433" s="67"/>
      <c r="G433" s="67"/>
      <c r="H433" s="67"/>
      <c r="I433" s="67"/>
      <c r="J433" s="67"/>
      <c r="K433" s="67"/>
      <c r="L433" s="67"/>
      <c r="M433" s="67"/>
      <c r="N433" s="67"/>
      <c r="O433" s="67"/>
      <c r="P433" s="67"/>
      <c r="Q433" s="67"/>
      <c r="R433" s="67"/>
      <c r="S433" s="67"/>
      <c r="T433" s="67"/>
      <c r="U433" s="67"/>
      <c r="V433" s="67"/>
      <c r="W433" s="67"/>
      <c r="X433" s="67"/>
      <c r="Y433" s="67"/>
      <c r="Z433" s="67"/>
    </row>
    <row r="434" ht="14.25" customHeight="1">
      <c r="A434" s="99"/>
      <c r="B434" s="100"/>
      <c r="C434" s="100"/>
      <c r="D434" s="100"/>
      <c r="E434" s="100"/>
      <c r="F434" s="67"/>
      <c r="G434" s="67"/>
      <c r="H434" s="67"/>
      <c r="I434" s="67"/>
      <c r="J434" s="67"/>
      <c r="K434" s="67"/>
      <c r="L434" s="67"/>
      <c r="M434" s="67"/>
      <c r="N434" s="67"/>
      <c r="O434" s="67"/>
      <c r="P434" s="67"/>
      <c r="Q434" s="67"/>
      <c r="R434" s="67"/>
      <c r="S434" s="67"/>
      <c r="T434" s="67"/>
      <c r="U434" s="67"/>
      <c r="V434" s="67"/>
      <c r="W434" s="67"/>
      <c r="X434" s="67"/>
      <c r="Y434" s="67"/>
      <c r="Z434" s="67"/>
    </row>
    <row r="435" ht="14.25" customHeight="1">
      <c r="A435" s="99"/>
      <c r="B435" s="100"/>
      <c r="C435" s="100"/>
      <c r="D435" s="100"/>
      <c r="E435" s="100"/>
      <c r="F435" s="67"/>
      <c r="G435" s="67"/>
      <c r="H435" s="67"/>
      <c r="I435" s="67"/>
      <c r="J435" s="67"/>
      <c r="K435" s="67"/>
      <c r="L435" s="67"/>
      <c r="M435" s="67"/>
      <c r="N435" s="67"/>
      <c r="O435" s="67"/>
      <c r="P435" s="67"/>
      <c r="Q435" s="67"/>
      <c r="R435" s="67"/>
      <c r="S435" s="67"/>
      <c r="T435" s="67"/>
      <c r="U435" s="67"/>
      <c r="V435" s="67"/>
      <c r="W435" s="67"/>
      <c r="X435" s="67"/>
      <c r="Y435" s="67"/>
      <c r="Z435" s="67"/>
    </row>
    <row r="436" ht="14.25" customHeight="1">
      <c r="A436" s="99"/>
      <c r="B436" s="100"/>
      <c r="C436" s="100"/>
      <c r="D436" s="100"/>
      <c r="E436" s="100"/>
      <c r="F436" s="67"/>
      <c r="G436" s="67"/>
      <c r="H436" s="67"/>
      <c r="I436" s="67"/>
      <c r="J436" s="67"/>
      <c r="K436" s="67"/>
      <c r="L436" s="67"/>
      <c r="M436" s="67"/>
      <c r="N436" s="67"/>
      <c r="O436" s="67"/>
      <c r="P436" s="67"/>
      <c r="Q436" s="67"/>
      <c r="R436" s="67"/>
      <c r="S436" s="67"/>
      <c r="T436" s="67"/>
      <c r="U436" s="67"/>
      <c r="V436" s="67"/>
      <c r="W436" s="67"/>
      <c r="X436" s="67"/>
      <c r="Y436" s="67"/>
      <c r="Z436" s="67"/>
    </row>
    <row r="437" ht="14.25" customHeight="1">
      <c r="A437" s="99"/>
      <c r="B437" s="100"/>
      <c r="C437" s="100"/>
      <c r="D437" s="100"/>
      <c r="E437" s="100"/>
      <c r="F437" s="67"/>
      <c r="G437" s="67"/>
      <c r="H437" s="67"/>
      <c r="I437" s="67"/>
      <c r="J437" s="67"/>
      <c r="K437" s="67"/>
      <c r="L437" s="67"/>
      <c r="M437" s="67"/>
      <c r="N437" s="67"/>
      <c r="O437" s="67"/>
      <c r="P437" s="67"/>
      <c r="Q437" s="67"/>
      <c r="R437" s="67"/>
      <c r="S437" s="67"/>
      <c r="T437" s="67"/>
      <c r="U437" s="67"/>
      <c r="V437" s="67"/>
      <c r="W437" s="67"/>
      <c r="X437" s="67"/>
      <c r="Y437" s="67"/>
      <c r="Z437" s="67"/>
    </row>
    <row r="438" ht="14.25" customHeight="1">
      <c r="A438" s="99"/>
      <c r="B438" s="100"/>
      <c r="C438" s="100"/>
      <c r="D438" s="100"/>
      <c r="E438" s="100"/>
      <c r="F438" s="67"/>
      <c r="G438" s="67"/>
      <c r="H438" s="67"/>
      <c r="I438" s="67"/>
      <c r="J438" s="67"/>
      <c r="K438" s="67"/>
      <c r="L438" s="67"/>
      <c r="M438" s="67"/>
      <c r="N438" s="67"/>
      <c r="O438" s="67"/>
      <c r="P438" s="67"/>
      <c r="Q438" s="67"/>
      <c r="R438" s="67"/>
      <c r="S438" s="67"/>
      <c r="T438" s="67"/>
      <c r="U438" s="67"/>
      <c r="V438" s="67"/>
      <c r="W438" s="67"/>
      <c r="X438" s="67"/>
      <c r="Y438" s="67"/>
      <c r="Z438" s="67"/>
    </row>
    <row r="439" ht="14.25" customHeight="1">
      <c r="A439" s="99"/>
      <c r="B439" s="100"/>
      <c r="C439" s="100"/>
      <c r="D439" s="100"/>
      <c r="E439" s="100"/>
      <c r="F439" s="67"/>
      <c r="G439" s="67"/>
      <c r="H439" s="67"/>
      <c r="I439" s="67"/>
      <c r="J439" s="67"/>
      <c r="K439" s="67"/>
      <c r="L439" s="67"/>
      <c r="M439" s="67"/>
      <c r="N439" s="67"/>
      <c r="O439" s="67"/>
      <c r="P439" s="67"/>
      <c r="Q439" s="67"/>
      <c r="R439" s="67"/>
      <c r="S439" s="67"/>
      <c r="T439" s="67"/>
      <c r="U439" s="67"/>
      <c r="V439" s="67"/>
      <c r="W439" s="67"/>
      <c r="X439" s="67"/>
      <c r="Y439" s="67"/>
      <c r="Z439" s="67"/>
    </row>
    <row r="440" ht="14.25" customHeight="1">
      <c r="A440" s="99"/>
      <c r="B440" s="100"/>
      <c r="C440" s="100"/>
      <c r="D440" s="100"/>
      <c r="E440" s="100"/>
      <c r="F440" s="67"/>
      <c r="G440" s="67"/>
      <c r="H440" s="67"/>
      <c r="I440" s="67"/>
      <c r="J440" s="67"/>
      <c r="K440" s="67"/>
      <c r="L440" s="67"/>
      <c r="M440" s="67"/>
      <c r="N440" s="67"/>
      <c r="O440" s="67"/>
      <c r="P440" s="67"/>
      <c r="Q440" s="67"/>
      <c r="R440" s="67"/>
      <c r="S440" s="67"/>
      <c r="T440" s="67"/>
      <c r="U440" s="67"/>
      <c r="V440" s="67"/>
      <c r="W440" s="67"/>
      <c r="X440" s="67"/>
      <c r="Y440" s="67"/>
      <c r="Z440" s="67"/>
    </row>
    <row r="441" ht="14.25" customHeight="1">
      <c r="A441" s="99"/>
      <c r="B441" s="100"/>
      <c r="C441" s="100"/>
      <c r="D441" s="100"/>
      <c r="E441" s="100"/>
      <c r="F441" s="67"/>
      <c r="G441" s="67"/>
      <c r="H441" s="67"/>
      <c r="I441" s="67"/>
      <c r="J441" s="67"/>
      <c r="K441" s="67"/>
      <c r="L441" s="67"/>
      <c r="M441" s="67"/>
      <c r="N441" s="67"/>
      <c r="O441" s="67"/>
      <c r="P441" s="67"/>
      <c r="Q441" s="67"/>
      <c r="R441" s="67"/>
      <c r="S441" s="67"/>
      <c r="T441" s="67"/>
      <c r="U441" s="67"/>
      <c r="V441" s="67"/>
      <c r="W441" s="67"/>
      <c r="X441" s="67"/>
      <c r="Y441" s="67"/>
      <c r="Z441" s="67"/>
    </row>
    <row r="442" ht="14.25" customHeight="1">
      <c r="A442" s="99"/>
      <c r="B442" s="100"/>
      <c r="C442" s="100"/>
      <c r="D442" s="100"/>
      <c r="E442" s="100"/>
      <c r="F442" s="67"/>
      <c r="G442" s="67"/>
      <c r="H442" s="67"/>
      <c r="I442" s="67"/>
      <c r="J442" s="67"/>
      <c r="K442" s="67"/>
      <c r="L442" s="67"/>
      <c r="M442" s="67"/>
      <c r="N442" s="67"/>
      <c r="O442" s="67"/>
      <c r="P442" s="67"/>
      <c r="Q442" s="67"/>
      <c r="R442" s="67"/>
      <c r="S442" s="67"/>
      <c r="T442" s="67"/>
      <c r="U442" s="67"/>
      <c r="V442" s="67"/>
      <c r="W442" s="67"/>
      <c r="X442" s="67"/>
      <c r="Y442" s="67"/>
      <c r="Z442" s="67"/>
    </row>
    <row r="443" ht="14.25" customHeight="1">
      <c r="A443" s="99"/>
      <c r="B443" s="100"/>
      <c r="C443" s="100"/>
      <c r="D443" s="100"/>
      <c r="E443" s="100"/>
      <c r="F443" s="67"/>
      <c r="G443" s="67"/>
      <c r="H443" s="67"/>
      <c r="I443" s="67"/>
      <c r="J443" s="67"/>
      <c r="K443" s="67"/>
      <c r="L443" s="67"/>
      <c r="M443" s="67"/>
      <c r="N443" s="67"/>
      <c r="O443" s="67"/>
      <c r="P443" s="67"/>
      <c r="Q443" s="67"/>
      <c r="R443" s="67"/>
      <c r="S443" s="67"/>
      <c r="T443" s="67"/>
      <c r="U443" s="67"/>
      <c r="V443" s="67"/>
      <c r="W443" s="67"/>
      <c r="X443" s="67"/>
      <c r="Y443" s="67"/>
      <c r="Z443" s="67"/>
    </row>
    <row r="444" ht="14.25" customHeight="1">
      <c r="A444" s="99"/>
      <c r="B444" s="100"/>
      <c r="C444" s="100"/>
      <c r="D444" s="100"/>
      <c r="E444" s="100"/>
      <c r="F444" s="67"/>
      <c r="G444" s="67"/>
      <c r="H444" s="67"/>
      <c r="I444" s="67"/>
      <c r="J444" s="67"/>
      <c r="K444" s="67"/>
      <c r="L444" s="67"/>
      <c r="M444" s="67"/>
      <c r="N444" s="67"/>
      <c r="O444" s="67"/>
      <c r="P444" s="67"/>
      <c r="Q444" s="67"/>
      <c r="R444" s="67"/>
      <c r="S444" s="67"/>
      <c r="T444" s="67"/>
      <c r="U444" s="67"/>
      <c r="V444" s="67"/>
      <c r="W444" s="67"/>
      <c r="X444" s="67"/>
      <c r="Y444" s="67"/>
      <c r="Z444" s="67"/>
    </row>
    <row r="445" ht="14.25" customHeight="1">
      <c r="A445" s="99"/>
      <c r="B445" s="100"/>
      <c r="C445" s="100"/>
      <c r="D445" s="100"/>
      <c r="E445" s="100"/>
      <c r="F445" s="67"/>
      <c r="G445" s="67"/>
      <c r="H445" s="67"/>
      <c r="I445" s="67"/>
      <c r="J445" s="67"/>
      <c r="K445" s="67"/>
      <c r="L445" s="67"/>
      <c r="M445" s="67"/>
      <c r="N445" s="67"/>
      <c r="O445" s="67"/>
      <c r="P445" s="67"/>
      <c r="Q445" s="67"/>
      <c r="R445" s="67"/>
      <c r="S445" s="67"/>
      <c r="T445" s="67"/>
      <c r="U445" s="67"/>
      <c r="V445" s="67"/>
      <c r="W445" s="67"/>
      <c r="X445" s="67"/>
      <c r="Y445" s="67"/>
      <c r="Z445" s="67"/>
    </row>
    <row r="446" ht="14.25" customHeight="1">
      <c r="A446" s="99"/>
      <c r="B446" s="100"/>
      <c r="C446" s="100"/>
      <c r="D446" s="100"/>
      <c r="E446" s="100"/>
      <c r="F446" s="67"/>
      <c r="G446" s="67"/>
      <c r="H446" s="67"/>
      <c r="I446" s="67"/>
      <c r="J446" s="67"/>
      <c r="K446" s="67"/>
      <c r="L446" s="67"/>
      <c r="M446" s="67"/>
      <c r="N446" s="67"/>
      <c r="O446" s="67"/>
      <c r="P446" s="67"/>
      <c r="Q446" s="67"/>
      <c r="R446" s="67"/>
      <c r="S446" s="67"/>
      <c r="T446" s="67"/>
      <c r="U446" s="67"/>
      <c r="V446" s="67"/>
      <c r="W446" s="67"/>
      <c r="X446" s="67"/>
      <c r="Y446" s="67"/>
      <c r="Z446" s="67"/>
    </row>
    <row r="447" ht="14.25" customHeight="1">
      <c r="A447" s="99"/>
      <c r="B447" s="100"/>
      <c r="C447" s="100"/>
      <c r="D447" s="100"/>
      <c r="E447" s="100"/>
      <c r="F447" s="67"/>
      <c r="G447" s="67"/>
      <c r="H447" s="67"/>
      <c r="I447" s="67"/>
      <c r="J447" s="67"/>
      <c r="K447" s="67"/>
      <c r="L447" s="67"/>
      <c r="M447" s="67"/>
      <c r="N447" s="67"/>
      <c r="O447" s="67"/>
      <c r="P447" s="67"/>
      <c r="Q447" s="67"/>
      <c r="R447" s="67"/>
      <c r="S447" s="67"/>
      <c r="T447" s="67"/>
      <c r="U447" s="67"/>
      <c r="V447" s="67"/>
      <c r="W447" s="67"/>
      <c r="X447" s="67"/>
      <c r="Y447" s="67"/>
      <c r="Z447" s="67"/>
    </row>
    <row r="448" ht="14.25" customHeight="1">
      <c r="A448" s="99"/>
      <c r="B448" s="100"/>
      <c r="C448" s="100"/>
      <c r="D448" s="100"/>
      <c r="E448" s="100"/>
      <c r="F448" s="67"/>
      <c r="G448" s="67"/>
      <c r="H448" s="67"/>
      <c r="I448" s="67"/>
      <c r="J448" s="67"/>
      <c r="K448" s="67"/>
      <c r="L448" s="67"/>
      <c r="M448" s="67"/>
      <c r="N448" s="67"/>
      <c r="O448" s="67"/>
      <c r="P448" s="67"/>
      <c r="Q448" s="67"/>
      <c r="R448" s="67"/>
      <c r="S448" s="67"/>
      <c r="T448" s="67"/>
      <c r="U448" s="67"/>
      <c r="V448" s="67"/>
      <c r="W448" s="67"/>
      <c r="X448" s="67"/>
      <c r="Y448" s="67"/>
      <c r="Z448" s="67"/>
    </row>
    <row r="449" ht="14.25" customHeight="1">
      <c r="A449" s="99"/>
      <c r="B449" s="100"/>
      <c r="C449" s="100"/>
      <c r="D449" s="100"/>
      <c r="E449" s="100"/>
      <c r="F449" s="67"/>
      <c r="G449" s="67"/>
      <c r="H449" s="67"/>
      <c r="I449" s="67"/>
      <c r="J449" s="67"/>
      <c r="K449" s="67"/>
      <c r="L449" s="67"/>
      <c r="M449" s="67"/>
      <c r="N449" s="67"/>
      <c r="O449" s="67"/>
      <c r="P449" s="67"/>
      <c r="Q449" s="67"/>
      <c r="R449" s="67"/>
      <c r="S449" s="67"/>
      <c r="T449" s="67"/>
      <c r="U449" s="67"/>
      <c r="V449" s="67"/>
      <c r="W449" s="67"/>
      <c r="X449" s="67"/>
      <c r="Y449" s="67"/>
      <c r="Z449" s="67"/>
    </row>
    <row r="450" ht="14.25" customHeight="1">
      <c r="A450" s="99"/>
      <c r="B450" s="100"/>
      <c r="C450" s="100"/>
      <c r="D450" s="100"/>
      <c r="E450" s="100"/>
      <c r="F450" s="67"/>
      <c r="G450" s="67"/>
      <c r="H450" s="67"/>
      <c r="I450" s="67"/>
      <c r="J450" s="67"/>
      <c r="K450" s="67"/>
      <c r="L450" s="67"/>
      <c r="M450" s="67"/>
      <c r="N450" s="67"/>
      <c r="O450" s="67"/>
      <c r="P450" s="67"/>
      <c r="Q450" s="67"/>
      <c r="R450" s="67"/>
      <c r="S450" s="67"/>
      <c r="T450" s="67"/>
      <c r="U450" s="67"/>
      <c r="V450" s="67"/>
      <c r="W450" s="67"/>
      <c r="X450" s="67"/>
      <c r="Y450" s="67"/>
      <c r="Z450" s="67"/>
    </row>
    <row r="451" ht="14.25" customHeight="1">
      <c r="A451" s="99"/>
      <c r="B451" s="100"/>
      <c r="C451" s="100"/>
      <c r="D451" s="100"/>
      <c r="E451" s="100"/>
      <c r="F451" s="67"/>
      <c r="G451" s="67"/>
      <c r="H451" s="67"/>
      <c r="I451" s="67"/>
      <c r="J451" s="67"/>
      <c r="K451" s="67"/>
      <c r="L451" s="67"/>
      <c r="M451" s="67"/>
      <c r="N451" s="67"/>
      <c r="O451" s="67"/>
      <c r="P451" s="67"/>
      <c r="Q451" s="67"/>
      <c r="R451" s="67"/>
      <c r="S451" s="67"/>
      <c r="T451" s="67"/>
      <c r="U451" s="67"/>
      <c r="V451" s="67"/>
      <c r="W451" s="67"/>
      <c r="X451" s="67"/>
      <c r="Y451" s="67"/>
      <c r="Z451" s="67"/>
    </row>
    <row r="452" ht="14.25" customHeight="1">
      <c r="A452" s="99"/>
      <c r="B452" s="100"/>
      <c r="C452" s="100"/>
      <c r="D452" s="100"/>
      <c r="E452" s="100"/>
      <c r="F452" s="67"/>
      <c r="G452" s="67"/>
      <c r="H452" s="67"/>
      <c r="I452" s="67"/>
      <c r="J452" s="67"/>
      <c r="K452" s="67"/>
      <c r="L452" s="67"/>
      <c r="M452" s="67"/>
      <c r="N452" s="67"/>
      <c r="O452" s="67"/>
      <c r="P452" s="67"/>
      <c r="Q452" s="67"/>
      <c r="R452" s="67"/>
      <c r="S452" s="67"/>
      <c r="T452" s="67"/>
      <c r="U452" s="67"/>
      <c r="V452" s="67"/>
      <c r="W452" s="67"/>
      <c r="X452" s="67"/>
      <c r="Y452" s="67"/>
      <c r="Z452" s="67"/>
    </row>
    <row r="453" ht="14.25" customHeight="1">
      <c r="A453" s="99"/>
      <c r="B453" s="100"/>
      <c r="C453" s="100"/>
      <c r="D453" s="100"/>
      <c r="E453" s="100"/>
      <c r="F453" s="67"/>
      <c r="G453" s="67"/>
      <c r="H453" s="67"/>
      <c r="I453" s="67"/>
      <c r="J453" s="67"/>
      <c r="K453" s="67"/>
      <c r="L453" s="67"/>
      <c r="M453" s="67"/>
      <c r="N453" s="67"/>
      <c r="O453" s="67"/>
      <c r="P453" s="67"/>
      <c r="Q453" s="67"/>
      <c r="R453" s="67"/>
      <c r="S453" s="67"/>
      <c r="T453" s="67"/>
      <c r="U453" s="67"/>
      <c r="V453" s="67"/>
      <c r="W453" s="67"/>
      <c r="X453" s="67"/>
      <c r="Y453" s="67"/>
      <c r="Z453" s="67"/>
    </row>
    <row r="454" ht="14.25" customHeight="1">
      <c r="A454" s="99"/>
      <c r="B454" s="100"/>
      <c r="C454" s="100"/>
      <c r="D454" s="100"/>
      <c r="E454" s="100"/>
      <c r="F454" s="67"/>
      <c r="G454" s="67"/>
      <c r="H454" s="67"/>
      <c r="I454" s="67"/>
      <c r="J454" s="67"/>
      <c r="K454" s="67"/>
      <c r="L454" s="67"/>
      <c r="M454" s="67"/>
      <c r="N454" s="67"/>
      <c r="O454" s="67"/>
      <c r="P454" s="67"/>
      <c r="Q454" s="67"/>
      <c r="R454" s="67"/>
      <c r="S454" s="67"/>
      <c r="T454" s="67"/>
      <c r="U454" s="67"/>
      <c r="V454" s="67"/>
      <c r="W454" s="67"/>
      <c r="X454" s="67"/>
      <c r="Y454" s="67"/>
      <c r="Z454" s="67"/>
    </row>
    <row r="455" ht="14.25" customHeight="1">
      <c r="A455" s="99"/>
      <c r="B455" s="100"/>
      <c r="C455" s="100"/>
      <c r="D455" s="100"/>
      <c r="E455" s="100"/>
      <c r="F455" s="67"/>
      <c r="G455" s="67"/>
      <c r="H455" s="67"/>
      <c r="I455" s="67"/>
      <c r="J455" s="67"/>
      <c r="K455" s="67"/>
      <c r="L455" s="67"/>
      <c r="M455" s="67"/>
      <c r="N455" s="67"/>
      <c r="O455" s="67"/>
      <c r="P455" s="67"/>
      <c r="Q455" s="67"/>
      <c r="R455" s="67"/>
      <c r="S455" s="67"/>
      <c r="T455" s="67"/>
      <c r="U455" s="67"/>
      <c r="V455" s="67"/>
      <c r="W455" s="67"/>
      <c r="X455" s="67"/>
      <c r="Y455" s="67"/>
      <c r="Z455" s="67"/>
    </row>
    <row r="456" ht="14.25" customHeight="1">
      <c r="A456" s="99"/>
      <c r="B456" s="100"/>
      <c r="C456" s="100"/>
      <c r="D456" s="100"/>
      <c r="E456" s="100"/>
      <c r="F456" s="67"/>
      <c r="G456" s="67"/>
      <c r="H456" s="67"/>
      <c r="I456" s="67"/>
      <c r="J456" s="67"/>
      <c r="K456" s="67"/>
      <c r="L456" s="67"/>
      <c r="M456" s="67"/>
      <c r="N456" s="67"/>
      <c r="O456" s="67"/>
      <c r="P456" s="67"/>
      <c r="Q456" s="67"/>
      <c r="R456" s="67"/>
      <c r="S456" s="67"/>
      <c r="T456" s="67"/>
      <c r="U456" s="67"/>
      <c r="V456" s="67"/>
      <c r="W456" s="67"/>
      <c r="X456" s="67"/>
      <c r="Y456" s="67"/>
      <c r="Z456" s="67"/>
    </row>
    <row r="457" ht="14.25" customHeight="1">
      <c r="A457" s="99"/>
      <c r="B457" s="100"/>
      <c r="C457" s="100"/>
      <c r="D457" s="100"/>
      <c r="E457" s="100"/>
      <c r="F457" s="67"/>
      <c r="G457" s="67"/>
      <c r="H457" s="67"/>
      <c r="I457" s="67"/>
      <c r="J457" s="67"/>
      <c r="K457" s="67"/>
      <c r="L457" s="67"/>
      <c r="M457" s="67"/>
      <c r="N457" s="67"/>
      <c r="O457" s="67"/>
      <c r="P457" s="67"/>
      <c r="Q457" s="67"/>
      <c r="R457" s="67"/>
      <c r="S457" s="67"/>
      <c r="T457" s="67"/>
      <c r="U457" s="67"/>
      <c r="V457" s="67"/>
      <c r="W457" s="67"/>
      <c r="X457" s="67"/>
      <c r="Y457" s="67"/>
      <c r="Z457" s="67"/>
    </row>
    <row r="458" ht="14.25" customHeight="1">
      <c r="A458" s="99"/>
      <c r="B458" s="100"/>
      <c r="C458" s="100"/>
      <c r="D458" s="100"/>
      <c r="E458" s="100"/>
      <c r="F458" s="67"/>
      <c r="G458" s="67"/>
      <c r="H458" s="67"/>
      <c r="I458" s="67"/>
      <c r="J458" s="67"/>
      <c r="K458" s="67"/>
      <c r="L458" s="67"/>
      <c r="M458" s="67"/>
      <c r="N458" s="67"/>
      <c r="O458" s="67"/>
      <c r="P458" s="67"/>
      <c r="Q458" s="67"/>
      <c r="R458" s="67"/>
      <c r="S458" s="67"/>
      <c r="T458" s="67"/>
      <c r="U458" s="67"/>
      <c r="V458" s="67"/>
      <c r="W458" s="67"/>
      <c r="X458" s="67"/>
      <c r="Y458" s="67"/>
      <c r="Z458" s="67"/>
    </row>
    <row r="459" ht="14.25" customHeight="1">
      <c r="A459" s="99"/>
      <c r="B459" s="100"/>
      <c r="C459" s="100"/>
      <c r="D459" s="100"/>
      <c r="E459" s="100"/>
      <c r="F459" s="67"/>
      <c r="G459" s="67"/>
      <c r="H459" s="67"/>
      <c r="I459" s="67"/>
      <c r="J459" s="67"/>
      <c r="K459" s="67"/>
      <c r="L459" s="67"/>
      <c r="M459" s="67"/>
      <c r="N459" s="67"/>
      <c r="O459" s="67"/>
      <c r="P459" s="67"/>
      <c r="Q459" s="67"/>
      <c r="R459" s="67"/>
      <c r="S459" s="67"/>
      <c r="T459" s="67"/>
      <c r="U459" s="67"/>
      <c r="V459" s="67"/>
      <c r="W459" s="67"/>
      <c r="X459" s="67"/>
      <c r="Y459" s="67"/>
      <c r="Z459" s="67"/>
    </row>
    <row r="460" ht="14.25" customHeight="1">
      <c r="A460" s="99"/>
      <c r="B460" s="100"/>
      <c r="C460" s="100"/>
      <c r="D460" s="100"/>
      <c r="E460" s="100"/>
      <c r="F460" s="67"/>
      <c r="G460" s="67"/>
      <c r="H460" s="67"/>
      <c r="I460" s="67"/>
      <c r="J460" s="67"/>
      <c r="K460" s="67"/>
      <c r="L460" s="67"/>
      <c r="M460" s="67"/>
      <c r="N460" s="67"/>
      <c r="O460" s="67"/>
      <c r="P460" s="67"/>
      <c r="Q460" s="67"/>
      <c r="R460" s="67"/>
      <c r="S460" s="67"/>
      <c r="T460" s="67"/>
      <c r="U460" s="67"/>
      <c r="V460" s="67"/>
      <c r="W460" s="67"/>
      <c r="X460" s="67"/>
      <c r="Y460" s="67"/>
      <c r="Z460" s="67"/>
    </row>
    <row r="461" ht="14.25" customHeight="1">
      <c r="A461" s="99"/>
      <c r="B461" s="100"/>
      <c r="C461" s="100"/>
      <c r="D461" s="100"/>
      <c r="E461" s="100"/>
      <c r="F461" s="67"/>
      <c r="G461" s="67"/>
      <c r="H461" s="67"/>
      <c r="I461" s="67"/>
      <c r="J461" s="67"/>
      <c r="K461" s="67"/>
      <c r="L461" s="67"/>
      <c r="M461" s="67"/>
      <c r="N461" s="67"/>
      <c r="O461" s="67"/>
      <c r="P461" s="67"/>
      <c r="Q461" s="67"/>
      <c r="R461" s="67"/>
      <c r="S461" s="67"/>
      <c r="T461" s="67"/>
      <c r="U461" s="67"/>
      <c r="V461" s="67"/>
      <c r="W461" s="67"/>
      <c r="X461" s="67"/>
      <c r="Y461" s="67"/>
      <c r="Z461" s="67"/>
    </row>
    <row r="462" ht="14.25" customHeight="1">
      <c r="A462" s="99"/>
      <c r="B462" s="100"/>
      <c r="C462" s="100"/>
      <c r="D462" s="100"/>
      <c r="E462" s="100"/>
      <c r="F462" s="67"/>
      <c r="G462" s="67"/>
      <c r="H462" s="67"/>
      <c r="I462" s="67"/>
      <c r="J462" s="67"/>
      <c r="K462" s="67"/>
      <c r="L462" s="67"/>
      <c r="M462" s="67"/>
      <c r="N462" s="67"/>
      <c r="O462" s="67"/>
      <c r="P462" s="67"/>
      <c r="Q462" s="67"/>
      <c r="R462" s="67"/>
      <c r="S462" s="67"/>
      <c r="T462" s="67"/>
      <c r="U462" s="67"/>
      <c r="V462" s="67"/>
      <c r="W462" s="67"/>
      <c r="X462" s="67"/>
      <c r="Y462" s="67"/>
      <c r="Z462" s="67"/>
    </row>
    <row r="463" ht="14.25" customHeight="1">
      <c r="A463" s="99"/>
      <c r="B463" s="100"/>
      <c r="C463" s="100"/>
      <c r="D463" s="100"/>
      <c r="E463" s="100"/>
      <c r="F463" s="67"/>
      <c r="G463" s="67"/>
      <c r="H463" s="67"/>
      <c r="I463" s="67"/>
      <c r="J463" s="67"/>
      <c r="K463" s="67"/>
      <c r="L463" s="67"/>
      <c r="M463" s="67"/>
      <c r="N463" s="67"/>
      <c r="O463" s="67"/>
      <c r="P463" s="67"/>
      <c r="Q463" s="67"/>
      <c r="R463" s="67"/>
      <c r="S463" s="67"/>
      <c r="T463" s="67"/>
      <c r="U463" s="67"/>
      <c r="V463" s="67"/>
      <c r="W463" s="67"/>
      <c r="X463" s="67"/>
      <c r="Y463" s="67"/>
      <c r="Z463" s="67"/>
    </row>
    <row r="464" ht="14.25" customHeight="1">
      <c r="A464" s="99"/>
      <c r="B464" s="100"/>
      <c r="C464" s="100"/>
      <c r="D464" s="100"/>
      <c r="E464" s="100"/>
      <c r="F464" s="67"/>
      <c r="G464" s="67"/>
      <c r="H464" s="67"/>
      <c r="I464" s="67"/>
      <c r="J464" s="67"/>
      <c r="K464" s="67"/>
      <c r="L464" s="67"/>
      <c r="M464" s="67"/>
      <c r="N464" s="67"/>
      <c r="O464" s="67"/>
      <c r="P464" s="67"/>
      <c r="Q464" s="67"/>
      <c r="R464" s="67"/>
      <c r="S464" s="67"/>
      <c r="T464" s="67"/>
      <c r="U464" s="67"/>
      <c r="V464" s="67"/>
      <c r="W464" s="67"/>
      <c r="X464" s="67"/>
      <c r="Y464" s="67"/>
      <c r="Z464" s="67"/>
    </row>
    <row r="465" ht="14.25" customHeight="1">
      <c r="A465" s="99"/>
      <c r="B465" s="100"/>
      <c r="C465" s="100"/>
      <c r="D465" s="100"/>
      <c r="E465" s="100"/>
      <c r="F465" s="67"/>
      <c r="G465" s="67"/>
      <c r="H465" s="67"/>
      <c r="I465" s="67"/>
      <c r="J465" s="67"/>
      <c r="K465" s="67"/>
      <c r="L465" s="67"/>
      <c r="M465" s="67"/>
      <c r="N465" s="67"/>
      <c r="O465" s="67"/>
      <c r="P465" s="67"/>
      <c r="Q465" s="67"/>
      <c r="R465" s="67"/>
      <c r="S465" s="67"/>
      <c r="T465" s="67"/>
      <c r="U465" s="67"/>
      <c r="V465" s="67"/>
      <c r="W465" s="67"/>
      <c r="X465" s="67"/>
      <c r="Y465" s="67"/>
      <c r="Z465" s="67"/>
    </row>
    <row r="466" ht="14.25" customHeight="1">
      <c r="A466" s="99"/>
      <c r="B466" s="100"/>
      <c r="C466" s="100"/>
      <c r="D466" s="100"/>
      <c r="E466" s="100"/>
      <c r="F466" s="67"/>
      <c r="G466" s="67"/>
      <c r="H466" s="67"/>
      <c r="I466" s="67"/>
      <c r="J466" s="67"/>
      <c r="K466" s="67"/>
      <c r="L466" s="67"/>
      <c r="M466" s="67"/>
      <c r="N466" s="67"/>
      <c r="O466" s="67"/>
      <c r="P466" s="67"/>
      <c r="Q466" s="67"/>
      <c r="R466" s="67"/>
      <c r="S466" s="67"/>
      <c r="T466" s="67"/>
      <c r="U466" s="67"/>
      <c r="V466" s="67"/>
      <c r="W466" s="67"/>
      <c r="X466" s="67"/>
      <c r="Y466" s="67"/>
      <c r="Z466" s="67"/>
    </row>
    <row r="467" ht="14.25" customHeight="1">
      <c r="A467" s="99"/>
      <c r="B467" s="100"/>
      <c r="C467" s="100"/>
      <c r="D467" s="100"/>
      <c r="E467" s="100"/>
      <c r="F467" s="67"/>
      <c r="G467" s="67"/>
      <c r="H467" s="67"/>
      <c r="I467" s="67"/>
      <c r="J467" s="67"/>
      <c r="K467" s="67"/>
      <c r="L467" s="67"/>
      <c r="M467" s="67"/>
      <c r="N467" s="67"/>
      <c r="O467" s="67"/>
      <c r="P467" s="67"/>
      <c r="Q467" s="67"/>
      <c r="R467" s="67"/>
      <c r="S467" s="67"/>
      <c r="T467" s="67"/>
      <c r="U467" s="67"/>
      <c r="V467" s="67"/>
      <c r="W467" s="67"/>
      <c r="X467" s="67"/>
      <c r="Y467" s="67"/>
      <c r="Z467" s="67"/>
    </row>
    <row r="468" ht="14.25" customHeight="1">
      <c r="A468" s="99"/>
      <c r="B468" s="100"/>
      <c r="C468" s="100"/>
      <c r="D468" s="100"/>
      <c r="E468" s="100"/>
      <c r="F468" s="67"/>
      <c r="G468" s="67"/>
      <c r="H468" s="67"/>
      <c r="I468" s="67"/>
      <c r="J468" s="67"/>
      <c r="K468" s="67"/>
      <c r="L468" s="67"/>
      <c r="M468" s="67"/>
      <c r="N468" s="67"/>
      <c r="O468" s="67"/>
      <c r="P468" s="67"/>
      <c r="Q468" s="67"/>
      <c r="R468" s="67"/>
      <c r="S468" s="67"/>
      <c r="T468" s="67"/>
      <c r="U468" s="67"/>
      <c r="V468" s="67"/>
      <c r="W468" s="67"/>
      <c r="X468" s="67"/>
      <c r="Y468" s="67"/>
      <c r="Z468" s="67"/>
    </row>
    <row r="469" ht="14.25" customHeight="1">
      <c r="A469" s="99"/>
      <c r="B469" s="100"/>
      <c r="C469" s="100"/>
      <c r="D469" s="100"/>
      <c r="E469" s="100"/>
      <c r="F469" s="67"/>
      <c r="G469" s="67"/>
      <c r="H469" s="67"/>
      <c r="I469" s="67"/>
      <c r="J469" s="67"/>
      <c r="K469" s="67"/>
      <c r="L469" s="67"/>
      <c r="M469" s="67"/>
      <c r="N469" s="67"/>
      <c r="O469" s="67"/>
      <c r="P469" s="67"/>
      <c r="Q469" s="67"/>
      <c r="R469" s="67"/>
      <c r="S469" s="67"/>
      <c r="T469" s="67"/>
      <c r="U469" s="67"/>
      <c r="V469" s="67"/>
      <c r="W469" s="67"/>
      <c r="X469" s="67"/>
      <c r="Y469" s="67"/>
      <c r="Z469" s="67"/>
    </row>
    <row r="470" ht="14.25" customHeight="1">
      <c r="A470" s="99"/>
      <c r="B470" s="100"/>
      <c r="C470" s="100"/>
      <c r="D470" s="100"/>
      <c r="E470" s="100"/>
      <c r="F470" s="67"/>
      <c r="G470" s="67"/>
      <c r="H470" s="67"/>
      <c r="I470" s="67"/>
      <c r="J470" s="67"/>
      <c r="K470" s="67"/>
      <c r="L470" s="67"/>
      <c r="M470" s="67"/>
      <c r="N470" s="67"/>
      <c r="O470" s="67"/>
      <c r="P470" s="67"/>
      <c r="Q470" s="67"/>
      <c r="R470" s="67"/>
      <c r="S470" s="67"/>
      <c r="T470" s="67"/>
      <c r="U470" s="67"/>
      <c r="V470" s="67"/>
      <c r="W470" s="67"/>
      <c r="X470" s="67"/>
      <c r="Y470" s="67"/>
      <c r="Z470" s="67"/>
    </row>
    <row r="471" ht="14.25" customHeight="1">
      <c r="A471" s="99"/>
      <c r="B471" s="100"/>
      <c r="C471" s="100"/>
      <c r="D471" s="100"/>
      <c r="E471" s="100"/>
      <c r="F471" s="67"/>
      <c r="G471" s="67"/>
      <c r="H471" s="67"/>
      <c r="I471" s="67"/>
      <c r="J471" s="67"/>
      <c r="K471" s="67"/>
      <c r="L471" s="67"/>
      <c r="M471" s="67"/>
      <c r="N471" s="67"/>
      <c r="O471" s="67"/>
      <c r="P471" s="67"/>
      <c r="Q471" s="67"/>
      <c r="R471" s="67"/>
      <c r="S471" s="67"/>
      <c r="T471" s="67"/>
      <c r="U471" s="67"/>
      <c r="V471" s="67"/>
      <c r="W471" s="67"/>
      <c r="X471" s="67"/>
      <c r="Y471" s="67"/>
      <c r="Z471" s="67"/>
    </row>
    <row r="472" ht="14.25" customHeight="1">
      <c r="A472" s="99"/>
      <c r="B472" s="100"/>
      <c r="C472" s="100"/>
      <c r="D472" s="100"/>
      <c r="E472" s="100"/>
      <c r="F472" s="67"/>
      <c r="G472" s="67"/>
      <c r="H472" s="67"/>
      <c r="I472" s="67"/>
      <c r="J472" s="67"/>
      <c r="K472" s="67"/>
      <c r="L472" s="67"/>
      <c r="M472" s="67"/>
      <c r="N472" s="67"/>
      <c r="O472" s="67"/>
      <c r="P472" s="67"/>
      <c r="Q472" s="67"/>
      <c r="R472" s="67"/>
      <c r="S472" s="67"/>
      <c r="T472" s="67"/>
      <c r="U472" s="67"/>
      <c r="V472" s="67"/>
      <c r="W472" s="67"/>
      <c r="X472" s="67"/>
      <c r="Y472" s="67"/>
      <c r="Z472" s="67"/>
    </row>
    <row r="473" ht="14.25" customHeight="1">
      <c r="A473" s="99"/>
      <c r="B473" s="100"/>
      <c r="C473" s="100"/>
      <c r="D473" s="100"/>
      <c r="E473" s="100"/>
      <c r="F473" s="67"/>
      <c r="G473" s="67"/>
      <c r="H473" s="67"/>
      <c r="I473" s="67"/>
      <c r="J473" s="67"/>
      <c r="K473" s="67"/>
      <c r="L473" s="67"/>
      <c r="M473" s="67"/>
      <c r="N473" s="67"/>
      <c r="O473" s="67"/>
      <c r="P473" s="67"/>
      <c r="Q473" s="67"/>
      <c r="R473" s="67"/>
      <c r="S473" s="67"/>
      <c r="T473" s="67"/>
      <c r="U473" s="67"/>
      <c r="V473" s="67"/>
      <c r="W473" s="67"/>
      <c r="X473" s="67"/>
      <c r="Y473" s="67"/>
      <c r="Z473" s="67"/>
    </row>
    <row r="474" ht="14.25" customHeight="1">
      <c r="A474" s="99"/>
      <c r="B474" s="100"/>
      <c r="C474" s="100"/>
      <c r="D474" s="100"/>
      <c r="E474" s="100"/>
      <c r="F474" s="67"/>
      <c r="G474" s="67"/>
      <c r="H474" s="67"/>
      <c r="I474" s="67"/>
      <c r="J474" s="67"/>
      <c r="K474" s="67"/>
      <c r="L474" s="67"/>
      <c r="M474" s="67"/>
      <c r="N474" s="67"/>
      <c r="O474" s="67"/>
      <c r="P474" s="67"/>
      <c r="Q474" s="67"/>
      <c r="R474" s="67"/>
      <c r="S474" s="67"/>
      <c r="T474" s="67"/>
      <c r="U474" s="67"/>
      <c r="V474" s="67"/>
      <c r="W474" s="67"/>
      <c r="X474" s="67"/>
      <c r="Y474" s="67"/>
      <c r="Z474" s="67"/>
    </row>
    <row r="475" ht="14.25" customHeight="1">
      <c r="A475" s="99"/>
      <c r="B475" s="100"/>
      <c r="C475" s="100"/>
      <c r="D475" s="100"/>
      <c r="E475" s="100"/>
      <c r="F475" s="67"/>
      <c r="G475" s="67"/>
      <c r="H475" s="67"/>
      <c r="I475" s="67"/>
      <c r="J475" s="67"/>
      <c r="K475" s="67"/>
      <c r="L475" s="67"/>
      <c r="M475" s="67"/>
      <c r="N475" s="67"/>
      <c r="O475" s="67"/>
      <c r="P475" s="67"/>
      <c r="Q475" s="67"/>
      <c r="R475" s="67"/>
      <c r="S475" s="67"/>
      <c r="T475" s="67"/>
      <c r="U475" s="67"/>
      <c r="V475" s="67"/>
      <c r="W475" s="67"/>
      <c r="X475" s="67"/>
      <c r="Y475" s="67"/>
      <c r="Z475" s="67"/>
    </row>
    <row r="476" ht="14.25" customHeight="1">
      <c r="A476" s="99"/>
      <c r="B476" s="100"/>
      <c r="C476" s="100"/>
      <c r="D476" s="100"/>
      <c r="E476" s="100"/>
      <c r="F476" s="67"/>
      <c r="G476" s="67"/>
      <c r="H476" s="67"/>
      <c r="I476" s="67"/>
      <c r="J476" s="67"/>
      <c r="K476" s="67"/>
      <c r="L476" s="67"/>
      <c r="M476" s="67"/>
      <c r="N476" s="67"/>
      <c r="O476" s="67"/>
      <c r="P476" s="67"/>
      <c r="Q476" s="67"/>
      <c r="R476" s="67"/>
      <c r="S476" s="67"/>
      <c r="T476" s="67"/>
      <c r="U476" s="67"/>
      <c r="V476" s="67"/>
      <c r="W476" s="67"/>
      <c r="X476" s="67"/>
      <c r="Y476" s="67"/>
      <c r="Z476" s="67"/>
    </row>
    <row r="477" ht="14.25" customHeight="1">
      <c r="A477" s="99"/>
      <c r="B477" s="100"/>
      <c r="C477" s="100"/>
      <c r="D477" s="100"/>
      <c r="E477" s="100"/>
      <c r="F477" s="67"/>
      <c r="G477" s="67"/>
      <c r="H477" s="67"/>
      <c r="I477" s="67"/>
      <c r="J477" s="67"/>
      <c r="K477" s="67"/>
      <c r="L477" s="67"/>
      <c r="M477" s="67"/>
      <c r="N477" s="67"/>
      <c r="O477" s="67"/>
      <c r="P477" s="67"/>
      <c r="Q477" s="67"/>
      <c r="R477" s="67"/>
      <c r="S477" s="67"/>
      <c r="T477" s="67"/>
      <c r="U477" s="67"/>
      <c r="V477" s="67"/>
      <c r="W477" s="67"/>
      <c r="X477" s="67"/>
      <c r="Y477" s="67"/>
      <c r="Z477" s="67"/>
    </row>
    <row r="478" ht="14.25" customHeight="1">
      <c r="A478" s="99"/>
      <c r="B478" s="100"/>
      <c r="C478" s="100"/>
      <c r="D478" s="100"/>
      <c r="E478" s="100"/>
      <c r="F478" s="67"/>
      <c r="G478" s="67"/>
      <c r="H478" s="67"/>
      <c r="I478" s="67"/>
      <c r="J478" s="67"/>
      <c r="K478" s="67"/>
      <c r="L478" s="67"/>
      <c r="M478" s="67"/>
      <c r="N478" s="67"/>
      <c r="O478" s="67"/>
      <c r="P478" s="67"/>
      <c r="Q478" s="67"/>
      <c r="R478" s="67"/>
      <c r="S478" s="67"/>
      <c r="T478" s="67"/>
      <c r="U478" s="67"/>
      <c r="V478" s="67"/>
      <c r="W478" s="67"/>
      <c r="X478" s="67"/>
      <c r="Y478" s="67"/>
      <c r="Z478" s="67"/>
    </row>
    <row r="479" ht="14.25" customHeight="1">
      <c r="A479" s="99"/>
      <c r="B479" s="100"/>
      <c r="C479" s="100"/>
      <c r="D479" s="100"/>
      <c r="E479" s="100"/>
      <c r="F479" s="67"/>
      <c r="G479" s="67"/>
      <c r="H479" s="67"/>
      <c r="I479" s="67"/>
      <c r="J479" s="67"/>
      <c r="K479" s="67"/>
      <c r="L479" s="67"/>
      <c r="M479" s="67"/>
      <c r="N479" s="67"/>
      <c r="O479" s="67"/>
      <c r="P479" s="67"/>
      <c r="Q479" s="67"/>
      <c r="R479" s="67"/>
      <c r="S479" s="67"/>
      <c r="T479" s="67"/>
      <c r="U479" s="67"/>
      <c r="V479" s="67"/>
      <c r="W479" s="67"/>
      <c r="X479" s="67"/>
      <c r="Y479" s="67"/>
      <c r="Z479" s="67"/>
    </row>
    <row r="480" ht="14.25" customHeight="1">
      <c r="A480" s="99"/>
      <c r="B480" s="100"/>
      <c r="C480" s="100"/>
      <c r="D480" s="100"/>
      <c r="E480" s="100"/>
      <c r="F480" s="67"/>
      <c r="G480" s="67"/>
      <c r="H480" s="67"/>
      <c r="I480" s="67"/>
      <c r="J480" s="67"/>
      <c r="K480" s="67"/>
      <c r="L480" s="67"/>
      <c r="M480" s="67"/>
      <c r="N480" s="67"/>
      <c r="O480" s="67"/>
      <c r="P480" s="67"/>
      <c r="Q480" s="67"/>
      <c r="R480" s="67"/>
      <c r="S480" s="67"/>
      <c r="T480" s="67"/>
      <c r="U480" s="67"/>
      <c r="V480" s="67"/>
      <c r="W480" s="67"/>
      <c r="X480" s="67"/>
      <c r="Y480" s="67"/>
      <c r="Z480" s="67"/>
    </row>
    <row r="481" ht="14.25" customHeight="1">
      <c r="A481" s="99"/>
      <c r="B481" s="100"/>
      <c r="C481" s="100"/>
      <c r="D481" s="100"/>
      <c r="E481" s="100"/>
      <c r="F481" s="67"/>
      <c r="G481" s="67"/>
      <c r="H481" s="67"/>
      <c r="I481" s="67"/>
      <c r="J481" s="67"/>
      <c r="K481" s="67"/>
      <c r="L481" s="67"/>
      <c r="M481" s="67"/>
      <c r="N481" s="67"/>
      <c r="O481" s="67"/>
      <c r="P481" s="67"/>
      <c r="Q481" s="67"/>
      <c r="R481" s="67"/>
      <c r="S481" s="67"/>
      <c r="T481" s="67"/>
      <c r="U481" s="67"/>
      <c r="V481" s="67"/>
      <c r="W481" s="67"/>
      <c r="X481" s="67"/>
      <c r="Y481" s="67"/>
      <c r="Z481" s="67"/>
    </row>
    <row r="482" ht="14.25" customHeight="1">
      <c r="A482" s="99"/>
      <c r="B482" s="100"/>
      <c r="C482" s="100"/>
      <c r="D482" s="100"/>
      <c r="E482" s="100"/>
      <c r="F482" s="67"/>
      <c r="G482" s="67"/>
      <c r="H482" s="67"/>
      <c r="I482" s="67"/>
      <c r="J482" s="67"/>
      <c r="K482" s="67"/>
      <c r="L482" s="67"/>
      <c r="M482" s="67"/>
      <c r="N482" s="67"/>
      <c r="O482" s="67"/>
      <c r="P482" s="67"/>
      <c r="Q482" s="67"/>
      <c r="R482" s="67"/>
      <c r="S482" s="67"/>
      <c r="T482" s="67"/>
      <c r="U482" s="67"/>
      <c r="V482" s="67"/>
      <c r="W482" s="67"/>
      <c r="X482" s="67"/>
      <c r="Y482" s="67"/>
      <c r="Z482" s="67"/>
    </row>
    <row r="483" ht="14.25" customHeight="1">
      <c r="A483" s="99"/>
      <c r="B483" s="100"/>
      <c r="C483" s="100"/>
      <c r="D483" s="100"/>
      <c r="E483" s="100"/>
      <c r="F483" s="67"/>
      <c r="G483" s="67"/>
      <c r="H483" s="67"/>
      <c r="I483" s="67"/>
      <c r="J483" s="67"/>
      <c r="K483" s="67"/>
      <c r="L483" s="67"/>
      <c r="M483" s="67"/>
      <c r="N483" s="67"/>
      <c r="O483" s="67"/>
      <c r="P483" s="67"/>
      <c r="Q483" s="67"/>
      <c r="R483" s="67"/>
      <c r="S483" s="67"/>
      <c r="T483" s="67"/>
      <c r="U483" s="67"/>
      <c r="V483" s="67"/>
      <c r="W483" s="67"/>
      <c r="X483" s="67"/>
      <c r="Y483" s="67"/>
      <c r="Z483" s="67"/>
    </row>
    <row r="484" ht="14.25" customHeight="1">
      <c r="A484" s="99"/>
      <c r="B484" s="100"/>
      <c r="C484" s="100"/>
      <c r="D484" s="100"/>
      <c r="E484" s="100"/>
      <c r="F484" s="67"/>
      <c r="G484" s="67"/>
      <c r="H484" s="67"/>
      <c r="I484" s="67"/>
      <c r="J484" s="67"/>
      <c r="K484" s="67"/>
      <c r="L484" s="67"/>
      <c r="M484" s="67"/>
      <c r="N484" s="67"/>
      <c r="O484" s="67"/>
      <c r="P484" s="67"/>
      <c r="Q484" s="67"/>
      <c r="R484" s="67"/>
      <c r="S484" s="67"/>
      <c r="T484" s="67"/>
      <c r="U484" s="67"/>
      <c r="V484" s="67"/>
      <c r="W484" s="67"/>
      <c r="X484" s="67"/>
      <c r="Y484" s="67"/>
      <c r="Z484" s="67"/>
    </row>
    <row r="485" ht="14.25" customHeight="1">
      <c r="A485" s="99"/>
      <c r="B485" s="100"/>
      <c r="C485" s="100"/>
      <c r="D485" s="100"/>
      <c r="E485" s="100"/>
      <c r="F485" s="67"/>
      <c r="G485" s="67"/>
      <c r="H485" s="67"/>
      <c r="I485" s="67"/>
      <c r="J485" s="67"/>
      <c r="K485" s="67"/>
      <c r="L485" s="67"/>
      <c r="M485" s="67"/>
      <c r="N485" s="67"/>
      <c r="O485" s="67"/>
      <c r="P485" s="67"/>
      <c r="Q485" s="67"/>
      <c r="R485" s="67"/>
      <c r="S485" s="67"/>
      <c r="T485" s="67"/>
      <c r="U485" s="67"/>
      <c r="V485" s="67"/>
      <c r="W485" s="67"/>
      <c r="X485" s="67"/>
      <c r="Y485" s="67"/>
      <c r="Z485" s="67"/>
    </row>
    <row r="486" ht="14.25" customHeight="1">
      <c r="A486" s="99"/>
      <c r="B486" s="100"/>
      <c r="C486" s="100"/>
      <c r="D486" s="100"/>
      <c r="E486" s="100"/>
      <c r="F486" s="67"/>
      <c r="G486" s="67"/>
      <c r="H486" s="67"/>
      <c r="I486" s="67"/>
      <c r="J486" s="67"/>
      <c r="K486" s="67"/>
      <c r="L486" s="67"/>
      <c r="M486" s="67"/>
      <c r="N486" s="67"/>
      <c r="O486" s="67"/>
      <c r="P486" s="67"/>
      <c r="Q486" s="67"/>
      <c r="R486" s="67"/>
      <c r="S486" s="67"/>
      <c r="T486" s="67"/>
      <c r="U486" s="67"/>
      <c r="V486" s="67"/>
      <c r="W486" s="67"/>
      <c r="X486" s="67"/>
      <c r="Y486" s="67"/>
      <c r="Z486" s="67"/>
    </row>
    <row r="487" ht="14.25" customHeight="1">
      <c r="A487" s="99"/>
      <c r="B487" s="100"/>
      <c r="C487" s="100"/>
      <c r="D487" s="100"/>
      <c r="E487" s="100"/>
      <c r="F487" s="67"/>
      <c r="G487" s="67"/>
      <c r="H487" s="67"/>
      <c r="I487" s="67"/>
      <c r="J487" s="67"/>
      <c r="K487" s="67"/>
      <c r="L487" s="67"/>
      <c r="M487" s="67"/>
      <c r="N487" s="67"/>
      <c r="O487" s="67"/>
      <c r="P487" s="67"/>
      <c r="Q487" s="67"/>
      <c r="R487" s="67"/>
      <c r="S487" s="67"/>
      <c r="T487" s="67"/>
      <c r="U487" s="67"/>
      <c r="V487" s="67"/>
      <c r="W487" s="67"/>
      <c r="X487" s="67"/>
      <c r="Y487" s="67"/>
      <c r="Z487" s="67"/>
    </row>
    <row r="488" ht="14.25" customHeight="1">
      <c r="A488" s="99"/>
      <c r="B488" s="100"/>
      <c r="C488" s="100"/>
      <c r="D488" s="100"/>
      <c r="E488" s="100"/>
      <c r="F488" s="67"/>
      <c r="G488" s="67"/>
      <c r="H488" s="67"/>
      <c r="I488" s="67"/>
      <c r="J488" s="67"/>
      <c r="K488" s="67"/>
      <c r="L488" s="67"/>
      <c r="M488" s="67"/>
      <c r="N488" s="67"/>
      <c r="O488" s="67"/>
      <c r="P488" s="67"/>
      <c r="Q488" s="67"/>
      <c r="R488" s="67"/>
      <c r="S488" s="67"/>
      <c r="T488" s="67"/>
      <c r="U488" s="67"/>
      <c r="V488" s="67"/>
      <c r="W488" s="67"/>
      <c r="X488" s="67"/>
      <c r="Y488" s="67"/>
      <c r="Z488" s="67"/>
    </row>
    <row r="489" ht="14.25" customHeight="1">
      <c r="A489" s="99"/>
      <c r="B489" s="100"/>
      <c r="C489" s="100"/>
      <c r="D489" s="100"/>
      <c r="E489" s="100"/>
      <c r="F489" s="67"/>
      <c r="G489" s="67"/>
      <c r="H489" s="67"/>
      <c r="I489" s="67"/>
      <c r="J489" s="67"/>
      <c r="K489" s="67"/>
      <c r="L489" s="67"/>
      <c r="M489" s="67"/>
      <c r="N489" s="67"/>
      <c r="O489" s="67"/>
      <c r="P489" s="67"/>
      <c r="Q489" s="67"/>
      <c r="R489" s="67"/>
      <c r="S489" s="67"/>
      <c r="T489" s="67"/>
      <c r="U489" s="67"/>
      <c r="V489" s="67"/>
      <c r="W489" s="67"/>
      <c r="X489" s="67"/>
      <c r="Y489" s="67"/>
      <c r="Z489" s="67"/>
    </row>
    <row r="490" ht="14.25" customHeight="1">
      <c r="A490" s="99"/>
      <c r="B490" s="100"/>
      <c r="C490" s="100"/>
      <c r="D490" s="100"/>
      <c r="E490" s="100"/>
      <c r="F490" s="67"/>
      <c r="G490" s="67"/>
      <c r="H490" s="67"/>
      <c r="I490" s="67"/>
      <c r="J490" s="67"/>
      <c r="K490" s="67"/>
      <c r="L490" s="67"/>
      <c r="M490" s="67"/>
      <c r="N490" s="67"/>
      <c r="O490" s="67"/>
      <c r="P490" s="67"/>
      <c r="Q490" s="67"/>
      <c r="R490" s="67"/>
      <c r="S490" s="67"/>
      <c r="T490" s="67"/>
      <c r="U490" s="67"/>
      <c r="V490" s="67"/>
      <c r="W490" s="67"/>
      <c r="X490" s="67"/>
      <c r="Y490" s="67"/>
      <c r="Z490" s="67"/>
    </row>
    <row r="491" ht="14.25" customHeight="1">
      <c r="A491" s="99"/>
      <c r="B491" s="100"/>
      <c r="C491" s="100"/>
      <c r="D491" s="100"/>
      <c r="E491" s="100"/>
      <c r="F491" s="67"/>
      <c r="G491" s="67"/>
      <c r="H491" s="67"/>
      <c r="I491" s="67"/>
      <c r="J491" s="67"/>
      <c r="K491" s="67"/>
      <c r="L491" s="67"/>
      <c r="M491" s="67"/>
      <c r="N491" s="67"/>
      <c r="O491" s="67"/>
      <c r="P491" s="67"/>
      <c r="Q491" s="67"/>
      <c r="R491" s="67"/>
      <c r="S491" s="67"/>
      <c r="T491" s="67"/>
      <c r="U491" s="67"/>
      <c r="V491" s="67"/>
      <c r="W491" s="67"/>
      <c r="X491" s="67"/>
      <c r="Y491" s="67"/>
      <c r="Z491" s="67"/>
    </row>
    <row r="492" ht="14.25" customHeight="1">
      <c r="A492" s="99"/>
      <c r="B492" s="100"/>
      <c r="C492" s="100"/>
      <c r="D492" s="100"/>
      <c r="E492" s="100"/>
      <c r="F492" s="67"/>
      <c r="G492" s="67"/>
      <c r="H492" s="67"/>
      <c r="I492" s="67"/>
      <c r="J492" s="67"/>
      <c r="K492" s="67"/>
      <c r="L492" s="67"/>
      <c r="M492" s="67"/>
      <c r="N492" s="67"/>
      <c r="O492" s="67"/>
      <c r="P492" s="67"/>
      <c r="Q492" s="67"/>
      <c r="R492" s="67"/>
      <c r="S492" s="67"/>
      <c r="T492" s="67"/>
      <c r="U492" s="67"/>
      <c r="V492" s="67"/>
      <c r="W492" s="67"/>
      <c r="X492" s="67"/>
      <c r="Y492" s="67"/>
      <c r="Z492" s="67"/>
    </row>
    <row r="493" ht="14.25" customHeight="1">
      <c r="A493" s="99"/>
      <c r="B493" s="100"/>
      <c r="C493" s="100"/>
      <c r="D493" s="100"/>
      <c r="E493" s="100"/>
      <c r="F493" s="67"/>
      <c r="G493" s="67"/>
      <c r="H493" s="67"/>
      <c r="I493" s="67"/>
      <c r="J493" s="67"/>
      <c r="K493" s="67"/>
      <c r="L493" s="67"/>
      <c r="M493" s="67"/>
      <c r="N493" s="67"/>
      <c r="O493" s="67"/>
      <c r="P493" s="67"/>
      <c r="Q493" s="67"/>
      <c r="R493" s="67"/>
      <c r="S493" s="67"/>
      <c r="T493" s="67"/>
      <c r="U493" s="67"/>
      <c r="V493" s="67"/>
      <c r="W493" s="67"/>
      <c r="X493" s="67"/>
      <c r="Y493" s="67"/>
      <c r="Z493" s="67"/>
    </row>
    <row r="494" ht="14.25" customHeight="1">
      <c r="A494" s="99"/>
      <c r="B494" s="100"/>
      <c r="C494" s="100"/>
      <c r="D494" s="100"/>
      <c r="E494" s="100"/>
      <c r="F494" s="67"/>
      <c r="G494" s="67"/>
      <c r="H494" s="67"/>
      <c r="I494" s="67"/>
      <c r="J494" s="67"/>
      <c r="K494" s="67"/>
      <c r="L494" s="67"/>
      <c r="M494" s="67"/>
      <c r="N494" s="67"/>
      <c r="O494" s="67"/>
      <c r="P494" s="67"/>
      <c r="Q494" s="67"/>
      <c r="R494" s="67"/>
      <c r="S494" s="67"/>
      <c r="T494" s="67"/>
      <c r="U494" s="67"/>
      <c r="V494" s="67"/>
      <c r="W494" s="67"/>
      <c r="X494" s="67"/>
      <c r="Y494" s="67"/>
      <c r="Z494" s="67"/>
    </row>
    <row r="495" ht="14.25" customHeight="1">
      <c r="A495" s="99"/>
      <c r="B495" s="100"/>
      <c r="C495" s="100"/>
      <c r="D495" s="100"/>
      <c r="E495" s="100"/>
      <c r="F495" s="67"/>
      <c r="G495" s="67"/>
      <c r="H495" s="67"/>
      <c r="I495" s="67"/>
      <c r="J495" s="67"/>
      <c r="K495" s="67"/>
      <c r="L495" s="67"/>
      <c r="M495" s="67"/>
      <c r="N495" s="67"/>
      <c r="O495" s="67"/>
      <c r="P495" s="67"/>
      <c r="Q495" s="67"/>
      <c r="R495" s="67"/>
      <c r="S495" s="67"/>
      <c r="T495" s="67"/>
      <c r="U495" s="67"/>
      <c r="V495" s="67"/>
      <c r="W495" s="67"/>
      <c r="X495" s="67"/>
      <c r="Y495" s="67"/>
      <c r="Z495" s="67"/>
    </row>
    <row r="496" ht="14.25" customHeight="1">
      <c r="A496" s="99"/>
      <c r="B496" s="100"/>
      <c r="C496" s="100"/>
      <c r="D496" s="100"/>
      <c r="E496" s="100"/>
      <c r="F496" s="67"/>
      <c r="G496" s="67"/>
      <c r="H496" s="67"/>
      <c r="I496" s="67"/>
      <c r="J496" s="67"/>
      <c r="K496" s="67"/>
      <c r="L496" s="67"/>
      <c r="M496" s="67"/>
      <c r="N496" s="67"/>
      <c r="O496" s="67"/>
      <c r="P496" s="67"/>
      <c r="Q496" s="67"/>
      <c r="R496" s="67"/>
      <c r="S496" s="67"/>
      <c r="T496" s="67"/>
      <c r="U496" s="67"/>
      <c r="V496" s="67"/>
      <c r="W496" s="67"/>
      <c r="X496" s="67"/>
      <c r="Y496" s="67"/>
      <c r="Z496" s="67"/>
    </row>
    <row r="497" ht="14.25" customHeight="1">
      <c r="A497" s="99"/>
      <c r="B497" s="100"/>
      <c r="C497" s="100"/>
      <c r="D497" s="100"/>
      <c r="E497" s="100"/>
      <c r="F497" s="67"/>
      <c r="G497" s="67"/>
      <c r="H497" s="67"/>
      <c r="I497" s="67"/>
      <c r="J497" s="67"/>
      <c r="K497" s="67"/>
      <c r="L497" s="67"/>
      <c r="M497" s="67"/>
      <c r="N497" s="67"/>
      <c r="O497" s="67"/>
      <c r="P497" s="67"/>
      <c r="Q497" s="67"/>
      <c r="R497" s="67"/>
      <c r="S497" s="67"/>
      <c r="T497" s="67"/>
      <c r="U497" s="67"/>
      <c r="V497" s="67"/>
      <c r="W497" s="67"/>
      <c r="X497" s="67"/>
      <c r="Y497" s="67"/>
      <c r="Z497" s="67"/>
    </row>
    <row r="498" ht="14.25" customHeight="1">
      <c r="A498" s="99"/>
      <c r="B498" s="100"/>
      <c r="C498" s="100"/>
      <c r="D498" s="100"/>
      <c r="E498" s="100"/>
      <c r="F498" s="67"/>
      <c r="G498" s="67"/>
      <c r="H498" s="67"/>
      <c r="I498" s="67"/>
      <c r="J498" s="67"/>
      <c r="K498" s="67"/>
      <c r="L498" s="67"/>
      <c r="M498" s="67"/>
      <c r="N498" s="67"/>
      <c r="O498" s="67"/>
      <c r="P498" s="67"/>
      <c r="Q498" s="67"/>
      <c r="R498" s="67"/>
      <c r="S498" s="67"/>
      <c r="T498" s="67"/>
      <c r="U498" s="67"/>
      <c r="V498" s="67"/>
      <c r="W498" s="67"/>
      <c r="X498" s="67"/>
      <c r="Y498" s="67"/>
      <c r="Z498" s="67"/>
    </row>
    <row r="499" ht="14.25" customHeight="1">
      <c r="A499" s="99"/>
      <c r="B499" s="100"/>
      <c r="C499" s="100"/>
      <c r="D499" s="100"/>
      <c r="E499" s="100"/>
      <c r="F499" s="67"/>
      <c r="G499" s="67"/>
      <c r="H499" s="67"/>
      <c r="I499" s="67"/>
      <c r="J499" s="67"/>
      <c r="K499" s="67"/>
      <c r="L499" s="67"/>
      <c r="M499" s="67"/>
      <c r="N499" s="67"/>
      <c r="O499" s="67"/>
      <c r="P499" s="67"/>
      <c r="Q499" s="67"/>
      <c r="R499" s="67"/>
      <c r="S499" s="67"/>
      <c r="T499" s="67"/>
      <c r="U499" s="67"/>
      <c r="V499" s="67"/>
      <c r="W499" s="67"/>
      <c r="X499" s="67"/>
      <c r="Y499" s="67"/>
      <c r="Z499" s="67"/>
    </row>
    <row r="500" ht="14.25" customHeight="1">
      <c r="A500" s="99"/>
      <c r="B500" s="100"/>
      <c r="C500" s="100"/>
      <c r="D500" s="100"/>
      <c r="E500" s="100"/>
      <c r="F500" s="67"/>
      <c r="G500" s="67"/>
      <c r="H500" s="67"/>
      <c r="I500" s="67"/>
      <c r="J500" s="67"/>
      <c r="K500" s="67"/>
      <c r="L500" s="67"/>
      <c r="M500" s="67"/>
      <c r="N500" s="67"/>
      <c r="O500" s="67"/>
      <c r="P500" s="67"/>
      <c r="Q500" s="67"/>
      <c r="R500" s="67"/>
      <c r="S500" s="67"/>
      <c r="T500" s="67"/>
      <c r="U500" s="67"/>
      <c r="V500" s="67"/>
      <c r="W500" s="67"/>
      <c r="X500" s="67"/>
      <c r="Y500" s="67"/>
      <c r="Z500" s="67"/>
    </row>
    <row r="501" ht="14.25" customHeight="1">
      <c r="A501" s="99"/>
      <c r="B501" s="100"/>
      <c r="C501" s="100"/>
      <c r="D501" s="100"/>
      <c r="E501" s="100"/>
      <c r="F501" s="67"/>
      <c r="G501" s="67"/>
      <c r="H501" s="67"/>
      <c r="I501" s="67"/>
      <c r="J501" s="67"/>
      <c r="K501" s="67"/>
      <c r="L501" s="67"/>
      <c r="M501" s="67"/>
      <c r="N501" s="67"/>
      <c r="O501" s="67"/>
      <c r="P501" s="67"/>
      <c r="Q501" s="67"/>
      <c r="R501" s="67"/>
      <c r="S501" s="67"/>
      <c r="T501" s="67"/>
      <c r="U501" s="67"/>
      <c r="V501" s="67"/>
      <c r="W501" s="67"/>
      <c r="X501" s="67"/>
      <c r="Y501" s="67"/>
      <c r="Z501" s="67"/>
    </row>
    <row r="502" ht="14.25" customHeight="1">
      <c r="A502" s="99"/>
      <c r="B502" s="100"/>
      <c r="C502" s="100"/>
      <c r="D502" s="100"/>
      <c r="E502" s="100"/>
      <c r="F502" s="67"/>
      <c r="G502" s="67"/>
      <c r="H502" s="67"/>
      <c r="I502" s="67"/>
      <c r="J502" s="67"/>
      <c r="K502" s="67"/>
      <c r="L502" s="67"/>
      <c r="M502" s="67"/>
      <c r="N502" s="67"/>
      <c r="O502" s="67"/>
      <c r="P502" s="67"/>
      <c r="Q502" s="67"/>
      <c r="R502" s="67"/>
      <c r="S502" s="67"/>
      <c r="T502" s="67"/>
      <c r="U502" s="67"/>
      <c r="V502" s="67"/>
      <c r="W502" s="67"/>
      <c r="X502" s="67"/>
      <c r="Y502" s="67"/>
      <c r="Z502" s="67"/>
    </row>
    <row r="503" ht="14.25" customHeight="1">
      <c r="A503" s="99"/>
      <c r="B503" s="100"/>
      <c r="C503" s="100"/>
      <c r="D503" s="100"/>
      <c r="E503" s="100"/>
      <c r="F503" s="67"/>
      <c r="G503" s="67"/>
      <c r="H503" s="67"/>
      <c r="I503" s="67"/>
      <c r="J503" s="67"/>
      <c r="K503" s="67"/>
      <c r="L503" s="67"/>
      <c r="M503" s="67"/>
      <c r="N503" s="67"/>
      <c r="O503" s="67"/>
      <c r="P503" s="67"/>
      <c r="Q503" s="67"/>
      <c r="R503" s="67"/>
      <c r="S503" s="67"/>
      <c r="T503" s="67"/>
      <c r="U503" s="67"/>
      <c r="V503" s="67"/>
      <c r="W503" s="67"/>
      <c r="X503" s="67"/>
      <c r="Y503" s="67"/>
      <c r="Z503" s="67"/>
    </row>
    <row r="504" ht="14.25" customHeight="1">
      <c r="A504" s="99"/>
      <c r="B504" s="100"/>
      <c r="C504" s="100"/>
      <c r="D504" s="100"/>
      <c r="E504" s="100"/>
      <c r="F504" s="67"/>
      <c r="G504" s="67"/>
      <c r="H504" s="67"/>
      <c r="I504" s="67"/>
      <c r="J504" s="67"/>
      <c r="K504" s="67"/>
      <c r="L504" s="67"/>
      <c r="M504" s="67"/>
      <c r="N504" s="67"/>
      <c r="O504" s="67"/>
      <c r="P504" s="67"/>
      <c r="Q504" s="67"/>
      <c r="R504" s="67"/>
      <c r="S504" s="67"/>
      <c r="T504" s="67"/>
      <c r="U504" s="67"/>
      <c r="V504" s="67"/>
      <c r="W504" s="67"/>
      <c r="X504" s="67"/>
      <c r="Y504" s="67"/>
      <c r="Z504" s="67"/>
    </row>
    <row r="505" ht="14.25" customHeight="1">
      <c r="A505" s="99"/>
      <c r="B505" s="100"/>
      <c r="C505" s="100"/>
      <c r="D505" s="100"/>
      <c r="E505" s="100"/>
      <c r="F505" s="67"/>
      <c r="G505" s="67"/>
      <c r="H505" s="67"/>
      <c r="I505" s="67"/>
      <c r="J505" s="67"/>
      <c r="K505" s="67"/>
      <c r="L505" s="67"/>
      <c r="M505" s="67"/>
      <c r="N505" s="67"/>
      <c r="O505" s="67"/>
      <c r="P505" s="67"/>
      <c r="Q505" s="67"/>
      <c r="R505" s="67"/>
      <c r="S505" s="67"/>
      <c r="T505" s="67"/>
      <c r="U505" s="67"/>
      <c r="V505" s="67"/>
      <c r="W505" s="67"/>
      <c r="X505" s="67"/>
      <c r="Y505" s="67"/>
      <c r="Z505" s="67"/>
    </row>
    <row r="506" ht="14.25" customHeight="1">
      <c r="A506" s="99"/>
      <c r="B506" s="100"/>
      <c r="C506" s="100"/>
      <c r="D506" s="100"/>
      <c r="E506" s="100"/>
      <c r="F506" s="67"/>
      <c r="G506" s="67"/>
      <c r="H506" s="67"/>
      <c r="I506" s="67"/>
      <c r="J506" s="67"/>
      <c r="K506" s="67"/>
      <c r="L506" s="67"/>
      <c r="M506" s="67"/>
      <c r="N506" s="67"/>
      <c r="O506" s="67"/>
      <c r="P506" s="67"/>
      <c r="Q506" s="67"/>
      <c r="R506" s="67"/>
      <c r="S506" s="67"/>
      <c r="T506" s="67"/>
      <c r="U506" s="67"/>
      <c r="V506" s="67"/>
      <c r="W506" s="67"/>
      <c r="X506" s="67"/>
      <c r="Y506" s="67"/>
      <c r="Z506" s="67"/>
    </row>
    <row r="507" ht="14.25" customHeight="1">
      <c r="A507" s="99"/>
      <c r="B507" s="100"/>
      <c r="C507" s="100"/>
      <c r="D507" s="100"/>
      <c r="E507" s="100"/>
      <c r="F507" s="67"/>
      <c r="G507" s="67"/>
      <c r="H507" s="67"/>
      <c r="I507" s="67"/>
      <c r="J507" s="67"/>
      <c r="K507" s="67"/>
      <c r="L507" s="67"/>
      <c r="M507" s="67"/>
      <c r="N507" s="67"/>
      <c r="O507" s="67"/>
      <c r="P507" s="67"/>
      <c r="Q507" s="67"/>
      <c r="R507" s="67"/>
      <c r="S507" s="67"/>
      <c r="T507" s="67"/>
      <c r="U507" s="67"/>
      <c r="V507" s="67"/>
      <c r="W507" s="67"/>
      <c r="X507" s="67"/>
      <c r="Y507" s="67"/>
      <c r="Z507" s="67"/>
    </row>
    <row r="508" ht="14.25" customHeight="1">
      <c r="A508" s="99"/>
      <c r="B508" s="100"/>
      <c r="C508" s="100"/>
      <c r="D508" s="100"/>
      <c r="E508" s="100"/>
      <c r="F508" s="67"/>
      <c r="G508" s="67"/>
      <c r="H508" s="67"/>
      <c r="I508" s="67"/>
      <c r="J508" s="67"/>
      <c r="K508" s="67"/>
      <c r="L508" s="67"/>
      <c r="M508" s="67"/>
      <c r="N508" s="67"/>
      <c r="O508" s="67"/>
      <c r="P508" s="67"/>
      <c r="Q508" s="67"/>
      <c r="R508" s="67"/>
      <c r="S508" s="67"/>
      <c r="T508" s="67"/>
      <c r="U508" s="67"/>
      <c r="V508" s="67"/>
      <c r="W508" s="67"/>
      <c r="X508" s="67"/>
      <c r="Y508" s="67"/>
      <c r="Z508" s="67"/>
    </row>
    <row r="509" ht="14.25" customHeight="1">
      <c r="A509" s="99"/>
      <c r="B509" s="100"/>
      <c r="C509" s="100"/>
      <c r="D509" s="100"/>
      <c r="E509" s="100"/>
      <c r="F509" s="67"/>
      <c r="G509" s="67"/>
      <c r="H509" s="67"/>
      <c r="I509" s="67"/>
      <c r="J509" s="67"/>
      <c r="K509" s="67"/>
      <c r="L509" s="67"/>
      <c r="M509" s="67"/>
      <c r="N509" s="67"/>
      <c r="O509" s="67"/>
      <c r="P509" s="67"/>
      <c r="Q509" s="67"/>
      <c r="R509" s="67"/>
      <c r="S509" s="67"/>
      <c r="T509" s="67"/>
      <c r="U509" s="67"/>
      <c r="V509" s="67"/>
      <c r="W509" s="67"/>
      <c r="X509" s="67"/>
      <c r="Y509" s="67"/>
      <c r="Z509" s="67"/>
    </row>
    <row r="510" ht="14.25" customHeight="1">
      <c r="A510" s="99"/>
      <c r="B510" s="100"/>
      <c r="C510" s="100"/>
      <c r="D510" s="100"/>
      <c r="E510" s="100"/>
      <c r="F510" s="67"/>
      <c r="G510" s="67"/>
      <c r="H510" s="67"/>
      <c r="I510" s="67"/>
      <c r="J510" s="67"/>
      <c r="K510" s="67"/>
      <c r="L510" s="67"/>
      <c r="M510" s="67"/>
      <c r="N510" s="67"/>
      <c r="O510" s="67"/>
      <c r="P510" s="67"/>
      <c r="Q510" s="67"/>
      <c r="R510" s="67"/>
      <c r="S510" s="67"/>
      <c r="T510" s="67"/>
      <c r="U510" s="67"/>
      <c r="V510" s="67"/>
      <c r="W510" s="67"/>
      <c r="X510" s="67"/>
      <c r="Y510" s="67"/>
      <c r="Z510" s="67"/>
    </row>
    <row r="511" ht="14.25" customHeight="1">
      <c r="A511" s="99"/>
      <c r="B511" s="100"/>
      <c r="C511" s="100"/>
      <c r="D511" s="100"/>
      <c r="E511" s="100"/>
      <c r="F511" s="67"/>
      <c r="G511" s="67"/>
      <c r="H511" s="67"/>
      <c r="I511" s="67"/>
      <c r="J511" s="67"/>
      <c r="K511" s="67"/>
      <c r="L511" s="67"/>
      <c r="M511" s="67"/>
      <c r="N511" s="67"/>
      <c r="O511" s="67"/>
      <c r="P511" s="67"/>
      <c r="Q511" s="67"/>
      <c r="R511" s="67"/>
      <c r="S511" s="67"/>
      <c r="T511" s="67"/>
      <c r="U511" s="67"/>
      <c r="V511" s="67"/>
      <c r="W511" s="67"/>
      <c r="X511" s="67"/>
      <c r="Y511" s="67"/>
      <c r="Z511" s="67"/>
    </row>
    <row r="512" ht="14.25" customHeight="1">
      <c r="A512" s="99"/>
      <c r="B512" s="100"/>
      <c r="C512" s="100"/>
      <c r="D512" s="100"/>
      <c r="E512" s="100"/>
      <c r="F512" s="67"/>
      <c r="G512" s="67"/>
      <c r="H512" s="67"/>
      <c r="I512" s="67"/>
      <c r="J512" s="67"/>
      <c r="K512" s="67"/>
      <c r="L512" s="67"/>
      <c r="M512" s="67"/>
      <c r="N512" s="67"/>
      <c r="O512" s="67"/>
      <c r="P512" s="67"/>
      <c r="Q512" s="67"/>
      <c r="R512" s="67"/>
      <c r="S512" s="67"/>
      <c r="T512" s="67"/>
      <c r="U512" s="67"/>
      <c r="V512" s="67"/>
      <c r="W512" s="67"/>
      <c r="X512" s="67"/>
      <c r="Y512" s="67"/>
      <c r="Z512" s="67"/>
    </row>
    <row r="513" ht="14.25" customHeight="1">
      <c r="A513" s="99"/>
      <c r="B513" s="100"/>
      <c r="C513" s="100"/>
      <c r="D513" s="100"/>
      <c r="E513" s="100"/>
      <c r="F513" s="67"/>
      <c r="G513" s="67"/>
      <c r="H513" s="67"/>
      <c r="I513" s="67"/>
      <c r="J513" s="67"/>
      <c r="K513" s="67"/>
      <c r="L513" s="67"/>
      <c r="M513" s="67"/>
      <c r="N513" s="67"/>
      <c r="O513" s="67"/>
      <c r="P513" s="67"/>
      <c r="Q513" s="67"/>
      <c r="R513" s="67"/>
      <c r="S513" s="67"/>
      <c r="T513" s="67"/>
      <c r="U513" s="67"/>
      <c r="V513" s="67"/>
      <c r="W513" s="67"/>
      <c r="X513" s="67"/>
      <c r="Y513" s="67"/>
      <c r="Z513" s="67"/>
    </row>
    <row r="514" ht="14.25" customHeight="1">
      <c r="A514" s="99"/>
      <c r="B514" s="100"/>
      <c r="C514" s="100"/>
      <c r="D514" s="100"/>
      <c r="E514" s="100"/>
      <c r="F514" s="67"/>
      <c r="G514" s="67"/>
      <c r="H514" s="67"/>
      <c r="I514" s="67"/>
      <c r="J514" s="67"/>
      <c r="K514" s="67"/>
      <c r="L514" s="67"/>
      <c r="M514" s="67"/>
      <c r="N514" s="67"/>
      <c r="O514" s="67"/>
      <c r="P514" s="67"/>
      <c r="Q514" s="67"/>
      <c r="R514" s="67"/>
      <c r="S514" s="67"/>
      <c r="T514" s="67"/>
      <c r="U514" s="67"/>
      <c r="V514" s="67"/>
      <c r="W514" s="67"/>
      <c r="X514" s="67"/>
      <c r="Y514" s="67"/>
      <c r="Z514" s="67"/>
    </row>
    <row r="515" ht="14.25" customHeight="1">
      <c r="A515" s="99"/>
      <c r="B515" s="100"/>
      <c r="C515" s="100"/>
      <c r="D515" s="100"/>
      <c r="E515" s="100"/>
      <c r="F515" s="67"/>
      <c r="G515" s="67"/>
      <c r="H515" s="67"/>
      <c r="I515" s="67"/>
      <c r="J515" s="67"/>
      <c r="K515" s="67"/>
      <c r="L515" s="67"/>
      <c r="M515" s="67"/>
      <c r="N515" s="67"/>
      <c r="O515" s="67"/>
      <c r="P515" s="67"/>
      <c r="Q515" s="67"/>
      <c r="R515" s="67"/>
      <c r="S515" s="67"/>
      <c r="T515" s="67"/>
      <c r="U515" s="67"/>
      <c r="V515" s="67"/>
      <c r="W515" s="67"/>
      <c r="X515" s="67"/>
      <c r="Y515" s="67"/>
      <c r="Z515" s="67"/>
    </row>
    <row r="516" ht="14.25" customHeight="1">
      <c r="A516" s="99"/>
      <c r="B516" s="100"/>
      <c r="C516" s="100"/>
      <c r="D516" s="100"/>
      <c r="E516" s="100"/>
      <c r="F516" s="67"/>
      <c r="G516" s="67"/>
      <c r="H516" s="67"/>
      <c r="I516" s="67"/>
      <c r="J516" s="67"/>
      <c r="K516" s="67"/>
      <c r="L516" s="67"/>
      <c r="M516" s="67"/>
      <c r="N516" s="67"/>
      <c r="O516" s="67"/>
      <c r="P516" s="67"/>
      <c r="Q516" s="67"/>
      <c r="R516" s="67"/>
      <c r="S516" s="67"/>
      <c r="T516" s="67"/>
      <c r="U516" s="67"/>
      <c r="V516" s="67"/>
      <c r="W516" s="67"/>
      <c r="X516" s="67"/>
      <c r="Y516" s="67"/>
      <c r="Z516" s="67"/>
    </row>
    <row r="517" ht="14.25" customHeight="1">
      <c r="A517" s="99"/>
      <c r="B517" s="100"/>
      <c r="C517" s="100"/>
      <c r="D517" s="100"/>
      <c r="E517" s="100"/>
      <c r="F517" s="67"/>
      <c r="G517" s="67"/>
      <c r="H517" s="67"/>
      <c r="I517" s="67"/>
      <c r="J517" s="67"/>
      <c r="K517" s="67"/>
      <c r="L517" s="67"/>
      <c r="M517" s="67"/>
      <c r="N517" s="67"/>
      <c r="O517" s="67"/>
      <c r="P517" s="67"/>
      <c r="Q517" s="67"/>
      <c r="R517" s="67"/>
      <c r="S517" s="67"/>
      <c r="T517" s="67"/>
      <c r="U517" s="67"/>
      <c r="V517" s="67"/>
      <c r="W517" s="67"/>
      <c r="X517" s="67"/>
      <c r="Y517" s="67"/>
      <c r="Z517" s="67"/>
    </row>
    <row r="518" ht="14.25" customHeight="1">
      <c r="A518" s="99"/>
      <c r="B518" s="100"/>
      <c r="C518" s="100"/>
      <c r="D518" s="100"/>
      <c r="E518" s="100"/>
      <c r="F518" s="67"/>
      <c r="G518" s="67"/>
      <c r="H518" s="67"/>
      <c r="I518" s="67"/>
      <c r="J518" s="67"/>
      <c r="K518" s="67"/>
      <c r="L518" s="67"/>
      <c r="M518" s="67"/>
      <c r="N518" s="67"/>
      <c r="O518" s="67"/>
      <c r="P518" s="67"/>
      <c r="Q518" s="67"/>
      <c r="R518" s="67"/>
      <c r="S518" s="67"/>
      <c r="T518" s="67"/>
      <c r="U518" s="67"/>
      <c r="V518" s="67"/>
      <c r="W518" s="67"/>
      <c r="X518" s="67"/>
      <c r="Y518" s="67"/>
      <c r="Z518" s="67"/>
    </row>
    <row r="519" ht="14.25" customHeight="1">
      <c r="A519" s="99"/>
      <c r="B519" s="100"/>
      <c r="C519" s="100"/>
      <c r="D519" s="100"/>
      <c r="E519" s="100"/>
      <c r="F519" s="67"/>
      <c r="G519" s="67"/>
      <c r="H519" s="67"/>
      <c r="I519" s="67"/>
      <c r="J519" s="67"/>
      <c r="K519" s="67"/>
      <c r="L519" s="67"/>
      <c r="M519" s="67"/>
      <c r="N519" s="67"/>
      <c r="O519" s="67"/>
      <c r="P519" s="67"/>
      <c r="Q519" s="67"/>
      <c r="R519" s="67"/>
      <c r="S519" s="67"/>
      <c r="T519" s="67"/>
      <c r="U519" s="67"/>
      <c r="V519" s="67"/>
      <c r="W519" s="67"/>
      <c r="X519" s="67"/>
      <c r="Y519" s="67"/>
      <c r="Z519" s="67"/>
    </row>
    <row r="520" ht="14.25" customHeight="1">
      <c r="A520" s="99"/>
      <c r="B520" s="100"/>
      <c r="C520" s="100"/>
      <c r="D520" s="100"/>
      <c r="E520" s="100"/>
      <c r="F520" s="67"/>
      <c r="G520" s="67"/>
      <c r="H520" s="67"/>
      <c r="I520" s="67"/>
      <c r="J520" s="67"/>
      <c r="K520" s="67"/>
      <c r="L520" s="67"/>
      <c r="M520" s="67"/>
      <c r="N520" s="67"/>
      <c r="O520" s="67"/>
      <c r="P520" s="67"/>
      <c r="Q520" s="67"/>
      <c r="R520" s="67"/>
      <c r="S520" s="67"/>
      <c r="T520" s="67"/>
      <c r="U520" s="67"/>
      <c r="V520" s="67"/>
      <c r="W520" s="67"/>
      <c r="X520" s="67"/>
      <c r="Y520" s="67"/>
      <c r="Z520" s="67"/>
    </row>
    <row r="521" ht="14.25" customHeight="1">
      <c r="A521" s="99"/>
      <c r="B521" s="100"/>
      <c r="C521" s="100"/>
      <c r="D521" s="100"/>
      <c r="E521" s="100"/>
      <c r="F521" s="67"/>
      <c r="G521" s="67"/>
      <c r="H521" s="67"/>
      <c r="I521" s="67"/>
      <c r="J521" s="67"/>
      <c r="K521" s="67"/>
      <c r="L521" s="67"/>
      <c r="M521" s="67"/>
      <c r="N521" s="67"/>
      <c r="O521" s="67"/>
      <c r="P521" s="67"/>
      <c r="Q521" s="67"/>
      <c r="R521" s="67"/>
      <c r="S521" s="67"/>
      <c r="T521" s="67"/>
      <c r="U521" s="67"/>
      <c r="V521" s="67"/>
      <c r="W521" s="67"/>
      <c r="X521" s="67"/>
      <c r="Y521" s="67"/>
      <c r="Z521" s="67"/>
    </row>
    <row r="522" ht="14.25" customHeight="1">
      <c r="A522" s="99"/>
      <c r="B522" s="100"/>
      <c r="C522" s="100"/>
      <c r="D522" s="100"/>
      <c r="E522" s="100"/>
      <c r="F522" s="67"/>
      <c r="G522" s="67"/>
      <c r="H522" s="67"/>
      <c r="I522" s="67"/>
      <c r="J522" s="67"/>
      <c r="K522" s="67"/>
      <c r="L522" s="67"/>
      <c r="M522" s="67"/>
      <c r="N522" s="67"/>
      <c r="O522" s="67"/>
      <c r="P522" s="67"/>
      <c r="Q522" s="67"/>
      <c r="R522" s="67"/>
      <c r="S522" s="67"/>
      <c r="T522" s="67"/>
      <c r="U522" s="67"/>
      <c r="V522" s="67"/>
      <c r="W522" s="67"/>
      <c r="X522" s="67"/>
      <c r="Y522" s="67"/>
      <c r="Z522" s="67"/>
    </row>
    <row r="523" ht="14.25" customHeight="1">
      <c r="A523" s="99"/>
      <c r="B523" s="100"/>
      <c r="C523" s="100"/>
      <c r="D523" s="100"/>
      <c r="E523" s="100"/>
      <c r="F523" s="67"/>
      <c r="G523" s="67"/>
      <c r="H523" s="67"/>
      <c r="I523" s="67"/>
      <c r="J523" s="67"/>
      <c r="K523" s="67"/>
      <c r="L523" s="67"/>
      <c r="M523" s="67"/>
      <c r="N523" s="67"/>
      <c r="O523" s="67"/>
      <c r="P523" s="67"/>
      <c r="Q523" s="67"/>
      <c r="R523" s="67"/>
      <c r="S523" s="67"/>
      <c r="T523" s="67"/>
      <c r="U523" s="67"/>
      <c r="V523" s="67"/>
      <c r="W523" s="67"/>
      <c r="X523" s="67"/>
      <c r="Y523" s="67"/>
      <c r="Z523" s="67"/>
    </row>
    <row r="524" ht="14.25" customHeight="1">
      <c r="A524" s="99"/>
      <c r="B524" s="100"/>
      <c r="C524" s="100"/>
      <c r="D524" s="100"/>
      <c r="E524" s="100"/>
      <c r="F524" s="67"/>
      <c r="G524" s="67"/>
      <c r="H524" s="67"/>
      <c r="I524" s="67"/>
      <c r="J524" s="67"/>
      <c r="K524" s="67"/>
      <c r="L524" s="67"/>
      <c r="M524" s="67"/>
      <c r="N524" s="67"/>
      <c r="O524" s="67"/>
      <c r="P524" s="67"/>
      <c r="Q524" s="67"/>
      <c r="R524" s="67"/>
      <c r="S524" s="67"/>
      <c r="T524" s="67"/>
      <c r="U524" s="67"/>
      <c r="V524" s="67"/>
      <c r="W524" s="67"/>
      <c r="X524" s="67"/>
      <c r="Y524" s="67"/>
      <c r="Z524" s="67"/>
    </row>
    <row r="525" ht="14.25" customHeight="1">
      <c r="A525" s="99"/>
      <c r="B525" s="100"/>
      <c r="C525" s="100"/>
      <c r="D525" s="100"/>
      <c r="E525" s="100"/>
      <c r="F525" s="67"/>
      <c r="G525" s="67"/>
      <c r="H525" s="67"/>
      <c r="I525" s="67"/>
      <c r="J525" s="67"/>
      <c r="K525" s="67"/>
      <c r="L525" s="67"/>
      <c r="M525" s="67"/>
      <c r="N525" s="67"/>
      <c r="O525" s="67"/>
      <c r="P525" s="67"/>
      <c r="Q525" s="67"/>
      <c r="R525" s="67"/>
      <c r="S525" s="67"/>
      <c r="T525" s="67"/>
      <c r="U525" s="67"/>
      <c r="V525" s="67"/>
      <c r="W525" s="67"/>
      <c r="X525" s="67"/>
      <c r="Y525" s="67"/>
      <c r="Z525" s="67"/>
    </row>
    <row r="526" ht="14.25" customHeight="1">
      <c r="A526" s="99"/>
      <c r="B526" s="100"/>
      <c r="C526" s="100"/>
      <c r="D526" s="100"/>
      <c r="E526" s="100"/>
      <c r="F526" s="67"/>
      <c r="G526" s="67"/>
      <c r="H526" s="67"/>
      <c r="I526" s="67"/>
      <c r="J526" s="67"/>
      <c r="K526" s="67"/>
      <c r="L526" s="67"/>
      <c r="M526" s="67"/>
      <c r="N526" s="67"/>
      <c r="O526" s="67"/>
      <c r="P526" s="67"/>
      <c r="Q526" s="67"/>
      <c r="R526" s="67"/>
      <c r="S526" s="67"/>
      <c r="T526" s="67"/>
      <c r="U526" s="67"/>
      <c r="V526" s="67"/>
      <c r="W526" s="67"/>
      <c r="X526" s="67"/>
      <c r="Y526" s="67"/>
      <c r="Z526" s="67"/>
    </row>
    <row r="527" ht="14.25" customHeight="1">
      <c r="A527" s="99"/>
      <c r="B527" s="100"/>
      <c r="C527" s="100"/>
      <c r="D527" s="100"/>
      <c r="E527" s="100"/>
      <c r="F527" s="67"/>
      <c r="G527" s="67"/>
      <c r="H527" s="67"/>
      <c r="I527" s="67"/>
      <c r="J527" s="67"/>
      <c r="K527" s="67"/>
      <c r="L527" s="67"/>
      <c r="M527" s="67"/>
      <c r="N527" s="67"/>
      <c r="O527" s="67"/>
      <c r="P527" s="67"/>
      <c r="Q527" s="67"/>
      <c r="R527" s="67"/>
      <c r="S527" s="67"/>
      <c r="T527" s="67"/>
      <c r="U527" s="67"/>
      <c r="V527" s="67"/>
      <c r="W527" s="67"/>
      <c r="X527" s="67"/>
      <c r="Y527" s="67"/>
      <c r="Z527" s="67"/>
    </row>
    <row r="528" ht="14.25" customHeight="1">
      <c r="A528" s="99"/>
      <c r="B528" s="100"/>
      <c r="C528" s="100"/>
      <c r="D528" s="100"/>
      <c r="E528" s="100"/>
      <c r="F528" s="67"/>
      <c r="G528" s="67"/>
      <c r="H528" s="67"/>
      <c r="I528" s="67"/>
      <c r="J528" s="67"/>
      <c r="K528" s="67"/>
      <c r="L528" s="67"/>
      <c r="M528" s="67"/>
      <c r="N528" s="67"/>
      <c r="O528" s="67"/>
      <c r="P528" s="67"/>
      <c r="Q528" s="67"/>
      <c r="R528" s="67"/>
      <c r="S528" s="67"/>
      <c r="T528" s="67"/>
      <c r="U528" s="67"/>
      <c r="V528" s="67"/>
      <c r="W528" s="67"/>
      <c r="X528" s="67"/>
      <c r="Y528" s="67"/>
      <c r="Z528" s="67"/>
    </row>
    <row r="529" ht="14.25" customHeight="1">
      <c r="A529" s="99"/>
      <c r="B529" s="100"/>
      <c r="C529" s="100"/>
      <c r="D529" s="100"/>
      <c r="E529" s="100"/>
      <c r="F529" s="67"/>
      <c r="G529" s="67"/>
      <c r="H529" s="67"/>
      <c r="I529" s="67"/>
      <c r="J529" s="67"/>
      <c r="K529" s="67"/>
      <c r="L529" s="67"/>
      <c r="M529" s="67"/>
      <c r="N529" s="67"/>
      <c r="O529" s="67"/>
      <c r="P529" s="67"/>
      <c r="Q529" s="67"/>
      <c r="R529" s="67"/>
      <c r="S529" s="67"/>
      <c r="T529" s="67"/>
      <c r="U529" s="67"/>
      <c r="V529" s="67"/>
      <c r="W529" s="67"/>
      <c r="X529" s="67"/>
      <c r="Y529" s="67"/>
      <c r="Z529" s="67"/>
    </row>
    <row r="530" ht="14.25" customHeight="1">
      <c r="A530" s="99"/>
      <c r="B530" s="100"/>
      <c r="C530" s="100"/>
      <c r="D530" s="100"/>
      <c r="E530" s="100"/>
      <c r="F530" s="67"/>
      <c r="G530" s="67"/>
      <c r="H530" s="67"/>
      <c r="I530" s="67"/>
      <c r="J530" s="67"/>
      <c r="K530" s="67"/>
      <c r="L530" s="67"/>
      <c r="M530" s="67"/>
      <c r="N530" s="67"/>
      <c r="O530" s="67"/>
      <c r="P530" s="67"/>
      <c r="Q530" s="67"/>
      <c r="R530" s="67"/>
      <c r="S530" s="67"/>
      <c r="T530" s="67"/>
      <c r="U530" s="67"/>
      <c r="V530" s="67"/>
      <c r="W530" s="67"/>
      <c r="X530" s="67"/>
      <c r="Y530" s="67"/>
      <c r="Z530" s="67"/>
    </row>
    <row r="531" ht="14.25" customHeight="1">
      <c r="A531" s="99"/>
      <c r="B531" s="100"/>
      <c r="C531" s="100"/>
      <c r="D531" s="100"/>
      <c r="E531" s="100"/>
      <c r="F531" s="67"/>
      <c r="G531" s="67"/>
      <c r="H531" s="67"/>
      <c r="I531" s="67"/>
      <c r="J531" s="67"/>
      <c r="K531" s="67"/>
      <c r="L531" s="67"/>
      <c r="M531" s="67"/>
      <c r="N531" s="67"/>
      <c r="O531" s="67"/>
      <c r="P531" s="67"/>
      <c r="Q531" s="67"/>
      <c r="R531" s="67"/>
      <c r="S531" s="67"/>
      <c r="T531" s="67"/>
      <c r="U531" s="67"/>
      <c r="V531" s="67"/>
      <c r="W531" s="67"/>
      <c r="X531" s="67"/>
      <c r="Y531" s="67"/>
      <c r="Z531" s="67"/>
    </row>
    <row r="532" ht="14.25" customHeight="1">
      <c r="A532" s="99"/>
      <c r="B532" s="100"/>
      <c r="C532" s="100"/>
      <c r="D532" s="100"/>
      <c r="E532" s="100"/>
      <c r="F532" s="67"/>
      <c r="G532" s="67"/>
      <c r="H532" s="67"/>
      <c r="I532" s="67"/>
      <c r="J532" s="67"/>
      <c r="K532" s="67"/>
      <c r="L532" s="67"/>
      <c r="M532" s="67"/>
      <c r="N532" s="67"/>
      <c r="O532" s="67"/>
      <c r="P532" s="67"/>
      <c r="Q532" s="67"/>
      <c r="R532" s="67"/>
      <c r="S532" s="67"/>
      <c r="T532" s="67"/>
      <c r="U532" s="67"/>
      <c r="V532" s="67"/>
      <c r="W532" s="67"/>
      <c r="X532" s="67"/>
      <c r="Y532" s="67"/>
      <c r="Z532" s="67"/>
    </row>
    <row r="533" ht="14.25" customHeight="1">
      <c r="A533" s="99"/>
      <c r="B533" s="100"/>
      <c r="C533" s="100"/>
      <c r="D533" s="100"/>
      <c r="E533" s="100"/>
      <c r="F533" s="67"/>
      <c r="G533" s="67"/>
      <c r="H533" s="67"/>
      <c r="I533" s="67"/>
      <c r="J533" s="67"/>
      <c r="K533" s="67"/>
      <c r="L533" s="67"/>
      <c r="M533" s="67"/>
      <c r="N533" s="67"/>
      <c r="O533" s="67"/>
      <c r="P533" s="67"/>
      <c r="Q533" s="67"/>
      <c r="R533" s="67"/>
      <c r="S533" s="67"/>
      <c r="T533" s="67"/>
      <c r="U533" s="67"/>
      <c r="V533" s="67"/>
      <c r="W533" s="67"/>
      <c r="X533" s="67"/>
      <c r="Y533" s="67"/>
      <c r="Z533" s="67"/>
    </row>
    <row r="534" ht="14.25" customHeight="1">
      <c r="A534" s="99"/>
      <c r="B534" s="100"/>
      <c r="C534" s="100"/>
      <c r="D534" s="100"/>
      <c r="E534" s="100"/>
      <c r="F534" s="67"/>
      <c r="G534" s="67"/>
      <c r="H534" s="67"/>
      <c r="I534" s="67"/>
      <c r="J534" s="67"/>
      <c r="K534" s="67"/>
      <c r="L534" s="67"/>
      <c r="M534" s="67"/>
      <c r="N534" s="67"/>
      <c r="O534" s="67"/>
      <c r="P534" s="67"/>
      <c r="Q534" s="67"/>
      <c r="R534" s="67"/>
      <c r="S534" s="67"/>
      <c r="T534" s="67"/>
      <c r="U534" s="67"/>
      <c r="V534" s="67"/>
      <c r="W534" s="67"/>
      <c r="X534" s="67"/>
      <c r="Y534" s="67"/>
      <c r="Z534" s="67"/>
    </row>
    <row r="535" ht="14.25" customHeight="1">
      <c r="A535" s="99"/>
      <c r="B535" s="100"/>
      <c r="C535" s="100"/>
      <c r="D535" s="100"/>
      <c r="E535" s="100"/>
      <c r="F535" s="67"/>
      <c r="G535" s="67"/>
      <c r="H535" s="67"/>
      <c r="I535" s="67"/>
      <c r="J535" s="67"/>
      <c r="K535" s="67"/>
      <c r="L535" s="67"/>
      <c r="M535" s="67"/>
      <c r="N535" s="67"/>
      <c r="O535" s="67"/>
      <c r="P535" s="67"/>
      <c r="Q535" s="67"/>
      <c r="R535" s="67"/>
      <c r="S535" s="67"/>
      <c r="T535" s="67"/>
      <c r="U535" s="67"/>
      <c r="V535" s="67"/>
      <c r="W535" s="67"/>
      <c r="X535" s="67"/>
      <c r="Y535" s="67"/>
      <c r="Z535" s="67"/>
    </row>
    <row r="536" ht="14.25" customHeight="1">
      <c r="A536" s="99"/>
      <c r="B536" s="100"/>
      <c r="C536" s="100"/>
      <c r="D536" s="100"/>
      <c r="E536" s="100"/>
      <c r="F536" s="67"/>
      <c r="G536" s="67"/>
      <c r="H536" s="67"/>
      <c r="I536" s="67"/>
      <c r="J536" s="67"/>
      <c r="K536" s="67"/>
      <c r="L536" s="67"/>
      <c r="M536" s="67"/>
      <c r="N536" s="67"/>
      <c r="O536" s="67"/>
      <c r="P536" s="67"/>
      <c r="Q536" s="67"/>
      <c r="R536" s="67"/>
      <c r="S536" s="67"/>
      <c r="T536" s="67"/>
      <c r="U536" s="67"/>
      <c r="V536" s="67"/>
      <c r="W536" s="67"/>
      <c r="X536" s="67"/>
      <c r="Y536" s="67"/>
      <c r="Z536" s="67"/>
    </row>
    <row r="537" ht="14.25" customHeight="1">
      <c r="A537" s="99"/>
      <c r="B537" s="100"/>
      <c r="C537" s="100"/>
      <c r="D537" s="100"/>
      <c r="E537" s="100"/>
      <c r="F537" s="67"/>
      <c r="G537" s="67"/>
      <c r="H537" s="67"/>
      <c r="I537" s="67"/>
      <c r="J537" s="67"/>
      <c r="K537" s="67"/>
      <c r="L537" s="67"/>
      <c r="M537" s="67"/>
      <c r="N537" s="67"/>
      <c r="O537" s="67"/>
      <c r="P537" s="67"/>
      <c r="Q537" s="67"/>
      <c r="R537" s="67"/>
      <c r="S537" s="67"/>
      <c r="T537" s="67"/>
      <c r="U537" s="67"/>
      <c r="V537" s="67"/>
      <c r="W537" s="67"/>
      <c r="X537" s="67"/>
      <c r="Y537" s="67"/>
      <c r="Z537" s="67"/>
    </row>
    <row r="538" ht="14.25" customHeight="1">
      <c r="A538" s="99"/>
      <c r="B538" s="100"/>
      <c r="C538" s="100"/>
      <c r="D538" s="100"/>
      <c r="E538" s="100"/>
      <c r="F538" s="67"/>
      <c r="G538" s="67"/>
      <c r="H538" s="67"/>
      <c r="I538" s="67"/>
      <c r="J538" s="67"/>
      <c r="K538" s="67"/>
      <c r="L538" s="67"/>
      <c r="M538" s="67"/>
      <c r="N538" s="67"/>
      <c r="O538" s="67"/>
      <c r="P538" s="67"/>
      <c r="Q538" s="67"/>
      <c r="R538" s="67"/>
      <c r="S538" s="67"/>
      <c r="T538" s="67"/>
      <c r="U538" s="67"/>
      <c r="V538" s="67"/>
      <c r="W538" s="67"/>
      <c r="X538" s="67"/>
      <c r="Y538" s="67"/>
      <c r="Z538" s="67"/>
    </row>
    <row r="539" ht="14.25" customHeight="1">
      <c r="A539" s="99"/>
      <c r="B539" s="100"/>
      <c r="C539" s="100"/>
      <c r="D539" s="100"/>
      <c r="E539" s="100"/>
      <c r="F539" s="67"/>
      <c r="G539" s="67"/>
      <c r="H539" s="67"/>
      <c r="I539" s="67"/>
      <c r="J539" s="67"/>
      <c r="K539" s="67"/>
      <c r="L539" s="67"/>
      <c r="M539" s="67"/>
      <c r="N539" s="67"/>
      <c r="O539" s="67"/>
      <c r="P539" s="67"/>
      <c r="Q539" s="67"/>
      <c r="R539" s="67"/>
      <c r="S539" s="67"/>
      <c r="T539" s="67"/>
      <c r="U539" s="67"/>
      <c r="V539" s="67"/>
      <c r="W539" s="67"/>
      <c r="X539" s="67"/>
      <c r="Y539" s="67"/>
      <c r="Z539" s="67"/>
    </row>
    <row r="540" ht="14.25" customHeight="1">
      <c r="A540" s="99"/>
      <c r="B540" s="100"/>
      <c r="C540" s="100"/>
      <c r="D540" s="100"/>
      <c r="E540" s="100"/>
      <c r="F540" s="67"/>
      <c r="G540" s="67"/>
      <c r="H540" s="67"/>
      <c r="I540" s="67"/>
      <c r="J540" s="67"/>
      <c r="K540" s="67"/>
      <c r="L540" s="67"/>
      <c r="M540" s="67"/>
      <c r="N540" s="67"/>
      <c r="O540" s="67"/>
      <c r="P540" s="67"/>
      <c r="Q540" s="67"/>
      <c r="R540" s="67"/>
      <c r="S540" s="67"/>
      <c r="T540" s="67"/>
      <c r="U540" s="67"/>
      <c r="V540" s="67"/>
      <c r="W540" s="67"/>
      <c r="X540" s="67"/>
      <c r="Y540" s="67"/>
      <c r="Z540" s="67"/>
    </row>
    <row r="541" ht="14.25" customHeight="1">
      <c r="A541" s="99"/>
      <c r="B541" s="100"/>
      <c r="C541" s="100"/>
      <c r="D541" s="100"/>
      <c r="E541" s="100"/>
      <c r="F541" s="67"/>
      <c r="G541" s="67"/>
      <c r="H541" s="67"/>
      <c r="I541" s="67"/>
      <c r="J541" s="67"/>
      <c r="K541" s="67"/>
      <c r="L541" s="67"/>
      <c r="M541" s="67"/>
      <c r="N541" s="67"/>
      <c r="O541" s="67"/>
      <c r="P541" s="67"/>
      <c r="Q541" s="67"/>
      <c r="R541" s="67"/>
      <c r="S541" s="67"/>
      <c r="T541" s="67"/>
      <c r="U541" s="67"/>
      <c r="V541" s="67"/>
      <c r="W541" s="67"/>
      <c r="X541" s="67"/>
      <c r="Y541" s="67"/>
      <c r="Z541" s="67"/>
    </row>
    <row r="542" ht="14.25" customHeight="1">
      <c r="A542" s="99"/>
      <c r="B542" s="100"/>
      <c r="C542" s="100"/>
      <c r="D542" s="100"/>
      <c r="E542" s="100"/>
      <c r="F542" s="67"/>
      <c r="G542" s="67"/>
      <c r="H542" s="67"/>
      <c r="I542" s="67"/>
      <c r="J542" s="67"/>
      <c r="K542" s="67"/>
      <c r="L542" s="67"/>
      <c r="M542" s="67"/>
      <c r="N542" s="67"/>
      <c r="O542" s="67"/>
      <c r="P542" s="67"/>
      <c r="Q542" s="67"/>
      <c r="R542" s="67"/>
      <c r="S542" s="67"/>
      <c r="T542" s="67"/>
      <c r="U542" s="67"/>
      <c r="V542" s="67"/>
      <c r="W542" s="67"/>
      <c r="X542" s="67"/>
      <c r="Y542" s="67"/>
      <c r="Z542" s="67"/>
    </row>
    <row r="543" ht="14.25" customHeight="1">
      <c r="A543" s="99"/>
      <c r="B543" s="100"/>
      <c r="C543" s="100"/>
      <c r="D543" s="100"/>
      <c r="E543" s="100"/>
      <c r="F543" s="67"/>
      <c r="G543" s="67"/>
      <c r="H543" s="67"/>
      <c r="I543" s="67"/>
      <c r="J543" s="67"/>
      <c r="K543" s="67"/>
      <c r="L543" s="67"/>
      <c r="M543" s="67"/>
      <c r="N543" s="67"/>
      <c r="O543" s="67"/>
      <c r="P543" s="67"/>
      <c r="Q543" s="67"/>
      <c r="R543" s="67"/>
      <c r="S543" s="67"/>
      <c r="T543" s="67"/>
      <c r="U543" s="67"/>
      <c r="V543" s="67"/>
      <c r="W543" s="67"/>
      <c r="X543" s="67"/>
      <c r="Y543" s="67"/>
      <c r="Z543" s="67"/>
    </row>
    <row r="544" ht="14.25" customHeight="1">
      <c r="A544" s="99"/>
      <c r="B544" s="100"/>
      <c r="C544" s="100"/>
      <c r="D544" s="100"/>
      <c r="E544" s="100"/>
      <c r="F544" s="67"/>
      <c r="G544" s="67"/>
      <c r="H544" s="67"/>
      <c r="I544" s="67"/>
      <c r="J544" s="67"/>
      <c r="K544" s="67"/>
      <c r="L544" s="67"/>
      <c r="M544" s="67"/>
      <c r="N544" s="67"/>
      <c r="O544" s="67"/>
      <c r="P544" s="67"/>
      <c r="Q544" s="67"/>
      <c r="R544" s="67"/>
      <c r="S544" s="67"/>
      <c r="T544" s="67"/>
      <c r="U544" s="67"/>
      <c r="V544" s="67"/>
      <c r="W544" s="67"/>
      <c r="X544" s="67"/>
      <c r="Y544" s="67"/>
      <c r="Z544" s="67"/>
    </row>
    <row r="545" ht="14.25" customHeight="1">
      <c r="A545" s="99"/>
      <c r="B545" s="100"/>
      <c r="C545" s="100"/>
      <c r="D545" s="100"/>
      <c r="E545" s="100"/>
      <c r="F545" s="67"/>
      <c r="G545" s="67"/>
      <c r="H545" s="67"/>
      <c r="I545" s="67"/>
      <c r="J545" s="67"/>
      <c r="K545" s="67"/>
      <c r="L545" s="67"/>
      <c r="M545" s="67"/>
      <c r="N545" s="67"/>
      <c r="O545" s="67"/>
      <c r="P545" s="67"/>
      <c r="Q545" s="67"/>
      <c r="R545" s="67"/>
      <c r="S545" s="67"/>
      <c r="T545" s="67"/>
      <c r="U545" s="67"/>
      <c r="V545" s="67"/>
      <c r="W545" s="67"/>
      <c r="X545" s="67"/>
      <c r="Y545" s="67"/>
      <c r="Z545" s="67"/>
    </row>
    <row r="546" ht="14.25" customHeight="1">
      <c r="A546" s="99"/>
      <c r="B546" s="100"/>
      <c r="C546" s="100"/>
      <c r="D546" s="100"/>
      <c r="E546" s="100"/>
      <c r="F546" s="67"/>
      <c r="G546" s="67"/>
      <c r="H546" s="67"/>
      <c r="I546" s="67"/>
      <c r="J546" s="67"/>
      <c r="K546" s="67"/>
      <c r="L546" s="67"/>
      <c r="M546" s="67"/>
      <c r="N546" s="67"/>
      <c r="O546" s="67"/>
      <c r="P546" s="67"/>
      <c r="Q546" s="67"/>
      <c r="R546" s="67"/>
      <c r="S546" s="67"/>
      <c r="T546" s="67"/>
      <c r="U546" s="67"/>
      <c r="V546" s="67"/>
      <c r="W546" s="67"/>
      <c r="X546" s="67"/>
      <c r="Y546" s="67"/>
      <c r="Z546" s="67"/>
    </row>
    <row r="547" ht="14.25" customHeight="1">
      <c r="A547" s="99"/>
      <c r="B547" s="100"/>
      <c r="C547" s="100"/>
      <c r="D547" s="100"/>
      <c r="E547" s="100"/>
      <c r="F547" s="67"/>
      <c r="G547" s="67"/>
      <c r="H547" s="67"/>
      <c r="I547" s="67"/>
      <c r="J547" s="67"/>
      <c r="K547" s="67"/>
      <c r="L547" s="67"/>
      <c r="M547" s="67"/>
      <c r="N547" s="67"/>
      <c r="O547" s="67"/>
      <c r="P547" s="67"/>
      <c r="Q547" s="67"/>
      <c r="R547" s="67"/>
      <c r="S547" s="67"/>
      <c r="T547" s="67"/>
      <c r="U547" s="67"/>
      <c r="V547" s="67"/>
      <c r="W547" s="67"/>
      <c r="X547" s="67"/>
      <c r="Y547" s="67"/>
      <c r="Z547" s="67"/>
    </row>
    <row r="548" ht="14.25" customHeight="1">
      <c r="A548" s="99"/>
      <c r="B548" s="100"/>
      <c r="C548" s="100"/>
      <c r="D548" s="100"/>
      <c r="E548" s="100"/>
      <c r="F548" s="67"/>
      <c r="G548" s="67"/>
      <c r="H548" s="67"/>
      <c r="I548" s="67"/>
      <c r="J548" s="67"/>
      <c r="K548" s="67"/>
      <c r="L548" s="67"/>
      <c r="M548" s="67"/>
      <c r="N548" s="67"/>
      <c r="O548" s="67"/>
      <c r="P548" s="67"/>
      <c r="Q548" s="67"/>
      <c r="R548" s="67"/>
      <c r="S548" s="67"/>
      <c r="T548" s="67"/>
      <c r="U548" s="67"/>
      <c r="V548" s="67"/>
      <c r="W548" s="67"/>
      <c r="X548" s="67"/>
      <c r="Y548" s="67"/>
      <c r="Z548" s="67"/>
    </row>
    <row r="549" ht="14.25" customHeight="1">
      <c r="A549" s="99"/>
      <c r="B549" s="100"/>
      <c r="C549" s="100"/>
      <c r="D549" s="100"/>
      <c r="E549" s="100"/>
      <c r="F549" s="67"/>
      <c r="G549" s="67"/>
      <c r="H549" s="67"/>
      <c r="I549" s="67"/>
      <c r="J549" s="67"/>
      <c r="K549" s="67"/>
      <c r="L549" s="67"/>
      <c r="M549" s="67"/>
      <c r="N549" s="67"/>
      <c r="O549" s="67"/>
      <c r="P549" s="67"/>
      <c r="Q549" s="67"/>
      <c r="R549" s="67"/>
      <c r="S549" s="67"/>
      <c r="T549" s="67"/>
      <c r="U549" s="67"/>
      <c r="V549" s="67"/>
      <c r="W549" s="67"/>
      <c r="X549" s="67"/>
      <c r="Y549" s="67"/>
      <c r="Z549" s="67"/>
    </row>
    <row r="550" ht="14.25" customHeight="1">
      <c r="A550" s="99"/>
      <c r="B550" s="100"/>
      <c r="C550" s="100"/>
      <c r="D550" s="100"/>
      <c r="E550" s="100"/>
      <c r="F550" s="67"/>
      <c r="G550" s="67"/>
      <c r="H550" s="67"/>
      <c r="I550" s="67"/>
      <c r="J550" s="67"/>
      <c r="K550" s="67"/>
      <c r="L550" s="67"/>
      <c r="M550" s="67"/>
      <c r="N550" s="67"/>
      <c r="O550" s="67"/>
      <c r="P550" s="67"/>
      <c r="Q550" s="67"/>
      <c r="R550" s="67"/>
      <c r="S550" s="67"/>
      <c r="T550" s="67"/>
      <c r="U550" s="67"/>
      <c r="V550" s="67"/>
      <c r="W550" s="67"/>
      <c r="X550" s="67"/>
      <c r="Y550" s="67"/>
      <c r="Z550" s="67"/>
    </row>
    <row r="551" ht="14.25" customHeight="1">
      <c r="A551" s="99"/>
      <c r="B551" s="100"/>
      <c r="C551" s="100"/>
      <c r="D551" s="100"/>
      <c r="E551" s="100"/>
      <c r="F551" s="67"/>
      <c r="G551" s="67"/>
      <c r="H551" s="67"/>
      <c r="I551" s="67"/>
      <c r="J551" s="67"/>
      <c r="K551" s="67"/>
      <c r="L551" s="67"/>
      <c r="M551" s="67"/>
      <c r="N551" s="67"/>
      <c r="O551" s="67"/>
      <c r="P551" s="67"/>
      <c r="Q551" s="67"/>
      <c r="R551" s="67"/>
      <c r="S551" s="67"/>
      <c r="T551" s="67"/>
      <c r="U551" s="67"/>
      <c r="V551" s="67"/>
      <c r="W551" s="67"/>
      <c r="X551" s="67"/>
      <c r="Y551" s="67"/>
      <c r="Z551" s="67"/>
    </row>
    <row r="552" ht="14.25" customHeight="1">
      <c r="A552" s="99"/>
      <c r="B552" s="100"/>
      <c r="C552" s="100"/>
      <c r="D552" s="100"/>
      <c r="E552" s="100"/>
      <c r="F552" s="67"/>
      <c r="G552" s="67"/>
      <c r="H552" s="67"/>
      <c r="I552" s="67"/>
      <c r="J552" s="67"/>
      <c r="K552" s="67"/>
      <c r="L552" s="67"/>
      <c r="M552" s="67"/>
      <c r="N552" s="67"/>
      <c r="O552" s="67"/>
      <c r="P552" s="67"/>
      <c r="Q552" s="67"/>
      <c r="R552" s="67"/>
      <c r="S552" s="67"/>
      <c r="T552" s="67"/>
      <c r="U552" s="67"/>
      <c r="V552" s="67"/>
      <c r="W552" s="67"/>
      <c r="X552" s="67"/>
      <c r="Y552" s="67"/>
      <c r="Z552" s="67"/>
    </row>
    <row r="553" ht="14.25" customHeight="1">
      <c r="A553" s="99"/>
      <c r="B553" s="100"/>
      <c r="C553" s="100"/>
      <c r="D553" s="100"/>
      <c r="E553" s="100"/>
      <c r="F553" s="67"/>
      <c r="G553" s="67"/>
      <c r="H553" s="67"/>
      <c r="I553" s="67"/>
      <c r="J553" s="67"/>
      <c r="K553" s="67"/>
      <c r="L553" s="67"/>
      <c r="M553" s="67"/>
      <c r="N553" s="67"/>
      <c r="O553" s="67"/>
      <c r="P553" s="67"/>
      <c r="Q553" s="67"/>
      <c r="R553" s="67"/>
      <c r="S553" s="67"/>
      <c r="T553" s="67"/>
      <c r="U553" s="67"/>
      <c r="V553" s="67"/>
      <c r="W553" s="67"/>
      <c r="X553" s="67"/>
      <c r="Y553" s="67"/>
      <c r="Z553" s="67"/>
    </row>
    <row r="554" ht="14.25" customHeight="1">
      <c r="A554" s="99"/>
      <c r="B554" s="100"/>
      <c r="C554" s="100"/>
      <c r="D554" s="100"/>
      <c r="E554" s="100"/>
      <c r="F554" s="67"/>
      <c r="G554" s="67"/>
      <c r="H554" s="67"/>
      <c r="I554" s="67"/>
      <c r="J554" s="67"/>
      <c r="K554" s="67"/>
      <c r="L554" s="67"/>
      <c r="M554" s="67"/>
      <c r="N554" s="67"/>
      <c r="O554" s="67"/>
      <c r="P554" s="67"/>
      <c r="Q554" s="67"/>
      <c r="R554" s="67"/>
      <c r="S554" s="67"/>
      <c r="T554" s="67"/>
      <c r="U554" s="67"/>
      <c r="V554" s="67"/>
      <c r="W554" s="67"/>
      <c r="X554" s="67"/>
      <c r="Y554" s="67"/>
      <c r="Z554" s="67"/>
    </row>
    <row r="555" ht="14.25" customHeight="1">
      <c r="A555" s="99"/>
      <c r="B555" s="100"/>
      <c r="C555" s="100"/>
      <c r="D555" s="100"/>
      <c r="E555" s="100"/>
      <c r="F555" s="67"/>
      <c r="G555" s="67"/>
      <c r="H555" s="67"/>
      <c r="I555" s="67"/>
      <c r="J555" s="67"/>
      <c r="K555" s="67"/>
      <c r="L555" s="67"/>
      <c r="M555" s="67"/>
      <c r="N555" s="67"/>
      <c r="O555" s="67"/>
      <c r="P555" s="67"/>
      <c r="Q555" s="67"/>
      <c r="R555" s="67"/>
      <c r="S555" s="67"/>
      <c r="T555" s="67"/>
      <c r="U555" s="67"/>
      <c r="V555" s="67"/>
      <c r="W555" s="67"/>
      <c r="X555" s="67"/>
      <c r="Y555" s="67"/>
      <c r="Z555" s="67"/>
    </row>
    <row r="556" ht="14.25" customHeight="1">
      <c r="A556" s="99"/>
      <c r="B556" s="100"/>
      <c r="C556" s="100"/>
      <c r="D556" s="100"/>
      <c r="E556" s="100"/>
      <c r="F556" s="67"/>
      <c r="G556" s="67"/>
      <c r="H556" s="67"/>
      <c r="I556" s="67"/>
      <c r="J556" s="67"/>
      <c r="K556" s="67"/>
      <c r="L556" s="67"/>
      <c r="M556" s="67"/>
      <c r="N556" s="67"/>
      <c r="O556" s="67"/>
      <c r="P556" s="67"/>
      <c r="Q556" s="67"/>
      <c r="R556" s="67"/>
      <c r="S556" s="67"/>
      <c r="T556" s="67"/>
      <c r="U556" s="67"/>
      <c r="V556" s="67"/>
      <c r="W556" s="67"/>
      <c r="X556" s="67"/>
      <c r="Y556" s="67"/>
      <c r="Z556" s="67"/>
    </row>
    <row r="557" ht="14.25" customHeight="1">
      <c r="A557" s="99"/>
      <c r="B557" s="100"/>
      <c r="C557" s="100"/>
      <c r="D557" s="100"/>
      <c r="E557" s="100"/>
      <c r="F557" s="67"/>
      <c r="G557" s="67"/>
      <c r="H557" s="67"/>
      <c r="I557" s="67"/>
      <c r="J557" s="67"/>
      <c r="K557" s="67"/>
      <c r="L557" s="67"/>
      <c r="M557" s="67"/>
      <c r="N557" s="67"/>
      <c r="O557" s="67"/>
      <c r="P557" s="67"/>
      <c r="Q557" s="67"/>
      <c r="R557" s="67"/>
      <c r="S557" s="67"/>
      <c r="T557" s="67"/>
      <c r="U557" s="67"/>
      <c r="V557" s="67"/>
      <c r="W557" s="67"/>
      <c r="X557" s="67"/>
      <c r="Y557" s="67"/>
      <c r="Z557" s="67"/>
    </row>
    <row r="558" ht="14.25" customHeight="1">
      <c r="A558" s="99"/>
      <c r="B558" s="100"/>
      <c r="C558" s="100"/>
      <c r="D558" s="100"/>
      <c r="E558" s="100"/>
      <c r="F558" s="67"/>
      <c r="G558" s="67"/>
      <c r="H558" s="67"/>
      <c r="I558" s="67"/>
      <c r="J558" s="67"/>
      <c r="K558" s="67"/>
      <c r="L558" s="67"/>
      <c r="M558" s="67"/>
      <c r="N558" s="67"/>
      <c r="O558" s="67"/>
      <c r="P558" s="67"/>
      <c r="Q558" s="67"/>
      <c r="R558" s="67"/>
      <c r="S558" s="67"/>
      <c r="T558" s="67"/>
      <c r="U558" s="67"/>
      <c r="V558" s="67"/>
      <c r="W558" s="67"/>
      <c r="X558" s="67"/>
      <c r="Y558" s="67"/>
      <c r="Z558" s="67"/>
    </row>
    <row r="559" ht="14.25" customHeight="1">
      <c r="A559" s="99"/>
      <c r="B559" s="100"/>
      <c r="C559" s="100"/>
      <c r="D559" s="100"/>
      <c r="E559" s="100"/>
      <c r="F559" s="67"/>
      <c r="G559" s="67"/>
      <c r="H559" s="67"/>
      <c r="I559" s="67"/>
      <c r="J559" s="67"/>
      <c r="K559" s="67"/>
      <c r="L559" s="67"/>
      <c r="M559" s="67"/>
      <c r="N559" s="67"/>
      <c r="O559" s="67"/>
      <c r="P559" s="67"/>
      <c r="Q559" s="67"/>
      <c r="R559" s="67"/>
      <c r="S559" s="67"/>
      <c r="T559" s="67"/>
      <c r="U559" s="67"/>
      <c r="V559" s="67"/>
      <c r="W559" s="67"/>
      <c r="X559" s="67"/>
      <c r="Y559" s="67"/>
      <c r="Z559" s="67"/>
    </row>
    <row r="560" ht="14.25" customHeight="1">
      <c r="A560" s="99"/>
      <c r="B560" s="100"/>
      <c r="C560" s="100"/>
      <c r="D560" s="100"/>
      <c r="E560" s="100"/>
      <c r="F560" s="67"/>
      <c r="G560" s="67"/>
      <c r="H560" s="67"/>
      <c r="I560" s="67"/>
      <c r="J560" s="67"/>
      <c r="K560" s="67"/>
      <c r="L560" s="67"/>
      <c r="M560" s="67"/>
      <c r="N560" s="67"/>
      <c r="O560" s="67"/>
      <c r="P560" s="67"/>
      <c r="Q560" s="67"/>
      <c r="R560" s="67"/>
      <c r="S560" s="67"/>
      <c r="T560" s="67"/>
      <c r="U560" s="67"/>
      <c r="V560" s="67"/>
      <c r="W560" s="67"/>
      <c r="X560" s="67"/>
      <c r="Y560" s="67"/>
      <c r="Z560" s="67"/>
    </row>
    <row r="561" ht="14.25" customHeight="1">
      <c r="A561" s="99"/>
      <c r="B561" s="100"/>
      <c r="C561" s="100"/>
      <c r="D561" s="100"/>
      <c r="E561" s="100"/>
      <c r="F561" s="67"/>
      <c r="G561" s="67"/>
      <c r="H561" s="67"/>
      <c r="I561" s="67"/>
      <c r="J561" s="67"/>
      <c r="K561" s="67"/>
      <c r="L561" s="67"/>
      <c r="M561" s="67"/>
      <c r="N561" s="67"/>
      <c r="O561" s="67"/>
      <c r="P561" s="67"/>
      <c r="Q561" s="67"/>
      <c r="R561" s="67"/>
      <c r="S561" s="67"/>
      <c r="T561" s="67"/>
      <c r="U561" s="67"/>
      <c r="V561" s="67"/>
      <c r="W561" s="67"/>
      <c r="X561" s="67"/>
      <c r="Y561" s="67"/>
      <c r="Z561" s="67"/>
    </row>
    <row r="562" ht="14.25" customHeight="1">
      <c r="A562" s="99"/>
      <c r="B562" s="100"/>
      <c r="C562" s="100"/>
      <c r="D562" s="100"/>
      <c r="E562" s="100"/>
      <c r="F562" s="67"/>
      <c r="G562" s="67"/>
      <c r="H562" s="67"/>
      <c r="I562" s="67"/>
      <c r="J562" s="67"/>
      <c r="K562" s="67"/>
      <c r="L562" s="67"/>
      <c r="M562" s="67"/>
      <c r="N562" s="67"/>
      <c r="O562" s="67"/>
      <c r="P562" s="67"/>
      <c r="Q562" s="67"/>
      <c r="R562" s="67"/>
      <c r="S562" s="67"/>
      <c r="T562" s="67"/>
      <c r="U562" s="67"/>
      <c r="V562" s="67"/>
      <c r="W562" s="67"/>
      <c r="X562" s="67"/>
      <c r="Y562" s="67"/>
      <c r="Z562" s="67"/>
    </row>
    <row r="563" ht="14.25" customHeight="1">
      <c r="A563" s="99"/>
      <c r="B563" s="100"/>
      <c r="C563" s="100"/>
      <c r="D563" s="100"/>
      <c r="E563" s="100"/>
      <c r="F563" s="67"/>
      <c r="G563" s="67"/>
      <c r="H563" s="67"/>
      <c r="I563" s="67"/>
      <c r="J563" s="67"/>
      <c r="K563" s="67"/>
      <c r="L563" s="67"/>
      <c r="M563" s="67"/>
      <c r="N563" s="67"/>
      <c r="O563" s="67"/>
      <c r="P563" s="67"/>
      <c r="Q563" s="67"/>
      <c r="R563" s="67"/>
      <c r="S563" s="67"/>
      <c r="T563" s="67"/>
      <c r="U563" s="67"/>
      <c r="V563" s="67"/>
      <c r="W563" s="67"/>
      <c r="X563" s="67"/>
      <c r="Y563" s="67"/>
      <c r="Z563" s="67"/>
    </row>
    <row r="564" ht="14.25" customHeight="1">
      <c r="A564" s="99"/>
      <c r="B564" s="100"/>
      <c r="C564" s="100"/>
      <c r="D564" s="100"/>
      <c r="E564" s="100"/>
      <c r="F564" s="67"/>
      <c r="G564" s="67"/>
      <c r="H564" s="67"/>
      <c r="I564" s="67"/>
      <c r="J564" s="67"/>
      <c r="K564" s="67"/>
      <c r="L564" s="67"/>
      <c r="M564" s="67"/>
      <c r="N564" s="67"/>
      <c r="O564" s="67"/>
      <c r="P564" s="67"/>
      <c r="Q564" s="67"/>
      <c r="R564" s="67"/>
      <c r="S564" s="67"/>
      <c r="T564" s="67"/>
      <c r="U564" s="67"/>
      <c r="V564" s="67"/>
      <c r="W564" s="67"/>
      <c r="X564" s="67"/>
      <c r="Y564" s="67"/>
      <c r="Z564" s="67"/>
    </row>
    <row r="565" ht="14.25" customHeight="1">
      <c r="A565" s="99"/>
      <c r="B565" s="100"/>
      <c r="C565" s="100"/>
      <c r="D565" s="100"/>
      <c r="E565" s="100"/>
      <c r="F565" s="67"/>
      <c r="G565" s="67"/>
      <c r="H565" s="67"/>
      <c r="I565" s="67"/>
      <c r="J565" s="67"/>
      <c r="K565" s="67"/>
      <c r="L565" s="67"/>
      <c r="M565" s="67"/>
      <c r="N565" s="67"/>
      <c r="O565" s="67"/>
      <c r="P565" s="67"/>
      <c r="Q565" s="67"/>
      <c r="R565" s="67"/>
      <c r="S565" s="67"/>
      <c r="T565" s="67"/>
      <c r="U565" s="67"/>
      <c r="V565" s="67"/>
      <c r="W565" s="67"/>
      <c r="X565" s="67"/>
      <c r="Y565" s="67"/>
      <c r="Z565" s="67"/>
    </row>
    <row r="566" ht="14.25" customHeight="1">
      <c r="A566" s="99"/>
      <c r="B566" s="100"/>
      <c r="C566" s="100"/>
      <c r="D566" s="100"/>
      <c r="E566" s="100"/>
      <c r="F566" s="67"/>
      <c r="G566" s="67"/>
      <c r="H566" s="67"/>
      <c r="I566" s="67"/>
      <c r="J566" s="67"/>
      <c r="K566" s="67"/>
      <c r="L566" s="67"/>
      <c r="M566" s="67"/>
      <c r="N566" s="67"/>
      <c r="O566" s="67"/>
      <c r="P566" s="67"/>
      <c r="Q566" s="67"/>
      <c r="R566" s="67"/>
      <c r="S566" s="67"/>
      <c r="T566" s="67"/>
      <c r="U566" s="67"/>
      <c r="V566" s="67"/>
      <c r="W566" s="67"/>
      <c r="X566" s="67"/>
      <c r="Y566" s="67"/>
      <c r="Z566" s="67"/>
    </row>
    <row r="567" ht="14.25" customHeight="1">
      <c r="A567" s="99"/>
      <c r="B567" s="100"/>
      <c r="C567" s="100"/>
      <c r="D567" s="100"/>
      <c r="E567" s="100"/>
      <c r="F567" s="67"/>
      <c r="G567" s="67"/>
      <c r="H567" s="67"/>
      <c r="I567" s="67"/>
      <c r="J567" s="67"/>
      <c r="K567" s="67"/>
      <c r="L567" s="67"/>
      <c r="M567" s="67"/>
      <c r="N567" s="67"/>
      <c r="O567" s="67"/>
      <c r="P567" s="67"/>
      <c r="Q567" s="67"/>
      <c r="R567" s="67"/>
      <c r="S567" s="67"/>
      <c r="T567" s="67"/>
      <c r="U567" s="67"/>
      <c r="V567" s="67"/>
      <c r="W567" s="67"/>
      <c r="X567" s="67"/>
      <c r="Y567" s="67"/>
      <c r="Z567" s="67"/>
    </row>
    <row r="568" ht="14.25" customHeight="1">
      <c r="A568" s="99"/>
      <c r="B568" s="100"/>
      <c r="C568" s="100"/>
      <c r="D568" s="100"/>
      <c r="E568" s="100"/>
      <c r="F568" s="67"/>
      <c r="G568" s="67"/>
      <c r="H568" s="67"/>
      <c r="I568" s="67"/>
      <c r="J568" s="67"/>
      <c r="K568" s="67"/>
      <c r="L568" s="67"/>
      <c r="M568" s="67"/>
      <c r="N568" s="67"/>
      <c r="O568" s="67"/>
      <c r="P568" s="67"/>
      <c r="Q568" s="67"/>
      <c r="R568" s="67"/>
      <c r="S568" s="67"/>
      <c r="T568" s="67"/>
      <c r="U568" s="67"/>
      <c r="V568" s="67"/>
      <c r="W568" s="67"/>
      <c r="X568" s="67"/>
      <c r="Y568" s="67"/>
      <c r="Z568" s="67"/>
    </row>
    <row r="569" ht="14.25" customHeight="1">
      <c r="A569" s="99"/>
      <c r="B569" s="100"/>
      <c r="C569" s="100"/>
      <c r="D569" s="100"/>
      <c r="E569" s="100"/>
      <c r="F569" s="67"/>
      <c r="G569" s="67"/>
      <c r="H569" s="67"/>
      <c r="I569" s="67"/>
      <c r="J569" s="67"/>
      <c r="K569" s="67"/>
      <c r="L569" s="67"/>
      <c r="M569" s="67"/>
      <c r="N569" s="67"/>
      <c r="O569" s="67"/>
      <c r="P569" s="67"/>
      <c r="Q569" s="67"/>
      <c r="R569" s="67"/>
      <c r="S569" s="67"/>
      <c r="T569" s="67"/>
      <c r="U569" s="67"/>
      <c r="V569" s="67"/>
      <c r="W569" s="67"/>
      <c r="X569" s="67"/>
      <c r="Y569" s="67"/>
      <c r="Z569" s="67"/>
    </row>
    <row r="570" ht="14.25" customHeight="1">
      <c r="A570" s="99"/>
      <c r="B570" s="100"/>
      <c r="C570" s="100"/>
      <c r="D570" s="100"/>
      <c r="E570" s="100"/>
      <c r="F570" s="67"/>
      <c r="G570" s="67"/>
      <c r="H570" s="67"/>
      <c r="I570" s="67"/>
      <c r="J570" s="67"/>
      <c r="K570" s="67"/>
      <c r="L570" s="67"/>
      <c r="M570" s="67"/>
      <c r="N570" s="67"/>
      <c r="O570" s="67"/>
      <c r="P570" s="67"/>
      <c r="Q570" s="67"/>
      <c r="R570" s="67"/>
      <c r="S570" s="67"/>
      <c r="T570" s="67"/>
      <c r="U570" s="67"/>
      <c r="V570" s="67"/>
      <c r="W570" s="67"/>
      <c r="X570" s="67"/>
      <c r="Y570" s="67"/>
      <c r="Z570" s="67"/>
    </row>
    <row r="571" ht="14.25" customHeight="1">
      <c r="A571" s="99"/>
      <c r="B571" s="100"/>
      <c r="C571" s="100"/>
      <c r="D571" s="100"/>
      <c r="E571" s="100"/>
      <c r="F571" s="67"/>
      <c r="G571" s="67"/>
      <c r="H571" s="67"/>
      <c r="I571" s="67"/>
      <c r="J571" s="67"/>
      <c r="K571" s="67"/>
      <c r="L571" s="67"/>
      <c r="M571" s="67"/>
      <c r="N571" s="67"/>
      <c r="O571" s="67"/>
      <c r="P571" s="67"/>
      <c r="Q571" s="67"/>
      <c r="R571" s="67"/>
      <c r="S571" s="67"/>
      <c r="T571" s="67"/>
      <c r="U571" s="67"/>
      <c r="V571" s="67"/>
      <c r="W571" s="67"/>
      <c r="X571" s="67"/>
      <c r="Y571" s="67"/>
      <c r="Z571" s="67"/>
    </row>
    <row r="572" ht="14.25" customHeight="1">
      <c r="A572" s="99"/>
      <c r="B572" s="100"/>
      <c r="C572" s="100"/>
      <c r="D572" s="100"/>
      <c r="E572" s="100"/>
      <c r="F572" s="67"/>
      <c r="G572" s="67"/>
      <c r="H572" s="67"/>
      <c r="I572" s="67"/>
      <c r="J572" s="67"/>
      <c r="K572" s="67"/>
      <c r="L572" s="67"/>
      <c r="M572" s="67"/>
      <c r="N572" s="67"/>
      <c r="O572" s="67"/>
      <c r="P572" s="67"/>
      <c r="Q572" s="67"/>
      <c r="R572" s="67"/>
      <c r="S572" s="67"/>
      <c r="T572" s="67"/>
      <c r="U572" s="67"/>
      <c r="V572" s="67"/>
      <c r="W572" s="67"/>
      <c r="X572" s="67"/>
      <c r="Y572" s="67"/>
      <c r="Z572" s="67"/>
    </row>
    <row r="573" ht="14.25" customHeight="1">
      <c r="A573" s="99"/>
      <c r="B573" s="100"/>
      <c r="C573" s="100"/>
      <c r="D573" s="100"/>
      <c r="E573" s="100"/>
      <c r="F573" s="67"/>
      <c r="G573" s="67"/>
      <c r="H573" s="67"/>
      <c r="I573" s="67"/>
      <c r="J573" s="67"/>
      <c r="K573" s="67"/>
      <c r="L573" s="67"/>
      <c r="M573" s="67"/>
      <c r="N573" s="67"/>
      <c r="O573" s="67"/>
      <c r="P573" s="67"/>
      <c r="Q573" s="67"/>
      <c r="R573" s="67"/>
      <c r="S573" s="67"/>
      <c r="T573" s="67"/>
      <c r="U573" s="67"/>
      <c r="V573" s="67"/>
      <c r="W573" s="67"/>
      <c r="X573" s="67"/>
      <c r="Y573" s="67"/>
      <c r="Z573" s="67"/>
    </row>
    <row r="574" ht="14.25" customHeight="1">
      <c r="A574" s="99"/>
      <c r="B574" s="100"/>
      <c r="C574" s="100"/>
      <c r="D574" s="100"/>
      <c r="E574" s="100"/>
      <c r="F574" s="67"/>
      <c r="G574" s="67"/>
      <c r="H574" s="67"/>
      <c r="I574" s="67"/>
      <c r="J574" s="67"/>
      <c r="K574" s="67"/>
      <c r="L574" s="67"/>
      <c r="M574" s="67"/>
      <c r="N574" s="67"/>
      <c r="O574" s="67"/>
      <c r="P574" s="67"/>
      <c r="Q574" s="67"/>
      <c r="R574" s="67"/>
      <c r="S574" s="67"/>
      <c r="T574" s="67"/>
      <c r="U574" s="67"/>
      <c r="V574" s="67"/>
      <c r="W574" s="67"/>
      <c r="X574" s="67"/>
      <c r="Y574" s="67"/>
      <c r="Z574" s="67"/>
    </row>
    <row r="575" ht="14.25" customHeight="1">
      <c r="A575" s="99"/>
      <c r="B575" s="100"/>
      <c r="C575" s="100"/>
      <c r="D575" s="100"/>
      <c r="E575" s="100"/>
      <c r="F575" s="67"/>
      <c r="G575" s="67"/>
      <c r="H575" s="67"/>
      <c r="I575" s="67"/>
      <c r="J575" s="67"/>
      <c r="K575" s="67"/>
      <c r="L575" s="67"/>
      <c r="M575" s="67"/>
      <c r="N575" s="67"/>
      <c r="O575" s="67"/>
      <c r="P575" s="67"/>
      <c r="Q575" s="67"/>
      <c r="R575" s="67"/>
      <c r="S575" s="67"/>
      <c r="T575" s="67"/>
      <c r="U575" s="67"/>
      <c r="V575" s="67"/>
      <c r="W575" s="67"/>
      <c r="X575" s="67"/>
      <c r="Y575" s="67"/>
      <c r="Z575" s="67"/>
    </row>
    <row r="576" ht="14.25" customHeight="1">
      <c r="A576" s="99"/>
      <c r="B576" s="100"/>
      <c r="C576" s="100"/>
      <c r="D576" s="100"/>
      <c r="E576" s="100"/>
      <c r="F576" s="67"/>
      <c r="G576" s="67"/>
      <c r="H576" s="67"/>
      <c r="I576" s="67"/>
      <c r="J576" s="67"/>
      <c r="K576" s="67"/>
      <c r="L576" s="67"/>
      <c r="M576" s="67"/>
      <c r="N576" s="67"/>
      <c r="O576" s="67"/>
      <c r="P576" s="67"/>
      <c r="Q576" s="67"/>
      <c r="R576" s="67"/>
      <c r="S576" s="67"/>
      <c r="T576" s="67"/>
      <c r="U576" s="67"/>
      <c r="V576" s="67"/>
      <c r="W576" s="67"/>
      <c r="X576" s="67"/>
      <c r="Y576" s="67"/>
      <c r="Z576" s="67"/>
    </row>
    <row r="577" ht="14.25" customHeight="1">
      <c r="A577" s="99"/>
      <c r="B577" s="100"/>
      <c r="C577" s="100"/>
      <c r="D577" s="100"/>
      <c r="E577" s="100"/>
      <c r="F577" s="67"/>
      <c r="G577" s="67"/>
      <c r="H577" s="67"/>
      <c r="I577" s="67"/>
      <c r="J577" s="67"/>
      <c r="K577" s="67"/>
      <c r="L577" s="67"/>
      <c r="M577" s="67"/>
      <c r="N577" s="67"/>
      <c r="O577" s="67"/>
      <c r="P577" s="67"/>
      <c r="Q577" s="67"/>
      <c r="R577" s="67"/>
      <c r="S577" s="67"/>
      <c r="T577" s="67"/>
      <c r="U577" s="67"/>
      <c r="V577" s="67"/>
      <c r="W577" s="67"/>
      <c r="X577" s="67"/>
      <c r="Y577" s="67"/>
      <c r="Z577" s="67"/>
    </row>
    <row r="578" ht="14.25" customHeight="1">
      <c r="A578" s="99"/>
      <c r="B578" s="100"/>
      <c r="C578" s="100"/>
      <c r="D578" s="100"/>
      <c r="E578" s="100"/>
      <c r="F578" s="67"/>
      <c r="G578" s="67"/>
      <c r="H578" s="67"/>
      <c r="I578" s="67"/>
      <c r="J578" s="67"/>
      <c r="K578" s="67"/>
      <c r="L578" s="67"/>
      <c r="M578" s="67"/>
      <c r="N578" s="67"/>
      <c r="O578" s="67"/>
      <c r="P578" s="67"/>
      <c r="Q578" s="67"/>
      <c r="R578" s="67"/>
      <c r="S578" s="67"/>
      <c r="T578" s="67"/>
      <c r="U578" s="67"/>
      <c r="V578" s="67"/>
      <c r="W578" s="67"/>
      <c r="X578" s="67"/>
      <c r="Y578" s="67"/>
      <c r="Z578" s="67"/>
    </row>
    <row r="579" ht="14.25" customHeight="1">
      <c r="A579" s="99"/>
      <c r="B579" s="100"/>
      <c r="C579" s="100"/>
      <c r="D579" s="100"/>
      <c r="E579" s="100"/>
      <c r="F579" s="67"/>
      <c r="G579" s="67"/>
      <c r="H579" s="67"/>
      <c r="I579" s="67"/>
      <c r="J579" s="67"/>
      <c r="K579" s="67"/>
      <c r="L579" s="67"/>
      <c r="M579" s="67"/>
      <c r="N579" s="67"/>
      <c r="O579" s="67"/>
      <c r="P579" s="67"/>
      <c r="Q579" s="67"/>
      <c r="R579" s="67"/>
      <c r="S579" s="67"/>
      <c r="T579" s="67"/>
      <c r="U579" s="67"/>
      <c r="V579" s="67"/>
      <c r="W579" s="67"/>
      <c r="X579" s="67"/>
      <c r="Y579" s="67"/>
      <c r="Z579" s="67"/>
    </row>
    <row r="580" ht="14.25" customHeight="1">
      <c r="A580" s="99"/>
      <c r="B580" s="100"/>
      <c r="C580" s="100"/>
      <c r="D580" s="100"/>
      <c r="E580" s="100"/>
      <c r="F580" s="67"/>
      <c r="G580" s="67"/>
      <c r="H580" s="67"/>
      <c r="I580" s="67"/>
      <c r="J580" s="67"/>
      <c r="K580" s="67"/>
      <c r="L580" s="67"/>
      <c r="M580" s="67"/>
      <c r="N580" s="67"/>
      <c r="O580" s="67"/>
      <c r="P580" s="67"/>
      <c r="Q580" s="67"/>
      <c r="R580" s="67"/>
      <c r="S580" s="67"/>
      <c r="T580" s="67"/>
      <c r="U580" s="67"/>
      <c r="V580" s="67"/>
      <c r="W580" s="67"/>
      <c r="X580" s="67"/>
      <c r="Y580" s="67"/>
      <c r="Z580" s="67"/>
    </row>
    <row r="581" ht="14.25" customHeight="1">
      <c r="A581" s="99"/>
      <c r="B581" s="100"/>
      <c r="C581" s="100"/>
      <c r="D581" s="100"/>
      <c r="E581" s="100"/>
      <c r="F581" s="67"/>
      <c r="G581" s="67"/>
      <c r="H581" s="67"/>
      <c r="I581" s="67"/>
      <c r="J581" s="67"/>
      <c r="K581" s="67"/>
      <c r="L581" s="67"/>
      <c r="M581" s="67"/>
      <c r="N581" s="67"/>
      <c r="O581" s="67"/>
      <c r="P581" s="67"/>
      <c r="Q581" s="67"/>
      <c r="R581" s="67"/>
      <c r="S581" s="67"/>
      <c r="T581" s="67"/>
      <c r="U581" s="67"/>
      <c r="V581" s="67"/>
      <c r="W581" s="67"/>
      <c r="X581" s="67"/>
      <c r="Y581" s="67"/>
      <c r="Z581" s="67"/>
    </row>
    <row r="582" ht="14.25" customHeight="1">
      <c r="A582" s="99"/>
      <c r="B582" s="100"/>
      <c r="C582" s="100"/>
      <c r="D582" s="100"/>
      <c r="E582" s="100"/>
      <c r="F582" s="67"/>
      <c r="G582" s="67"/>
      <c r="H582" s="67"/>
      <c r="I582" s="67"/>
      <c r="J582" s="67"/>
      <c r="K582" s="67"/>
      <c r="L582" s="67"/>
      <c r="M582" s="67"/>
      <c r="N582" s="67"/>
      <c r="O582" s="67"/>
      <c r="P582" s="67"/>
      <c r="Q582" s="67"/>
      <c r="R582" s="67"/>
      <c r="S582" s="67"/>
      <c r="T582" s="67"/>
      <c r="U582" s="67"/>
      <c r="V582" s="67"/>
      <c r="W582" s="67"/>
      <c r="X582" s="67"/>
      <c r="Y582" s="67"/>
      <c r="Z582" s="67"/>
    </row>
    <row r="583" ht="14.25" customHeight="1">
      <c r="A583" s="99"/>
      <c r="B583" s="100"/>
      <c r="C583" s="100"/>
      <c r="D583" s="100"/>
      <c r="E583" s="100"/>
      <c r="F583" s="67"/>
      <c r="G583" s="67"/>
      <c r="H583" s="67"/>
      <c r="I583" s="67"/>
      <c r="J583" s="67"/>
      <c r="K583" s="67"/>
      <c r="L583" s="67"/>
      <c r="M583" s="67"/>
      <c r="N583" s="67"/>
      <c r="O583" s="67"/>
      <c r="P583" s="67"/>
      <c r="Q583" s="67"/>
      <c r="R583" s="67"/>
      <c r="S583" s="67"/>
      <c r="T583" s="67"/>
      <c r="U583" s="67"/>
      <c r="V583" s="67"/>
      <c r="W583" s="67"/>
      <c r="X583" s="67"/>
      <c r="Y583" s="67"/>
      <c r="Z583" s="67"/>
    </row>
    <row r="584" ht="14.25" customHeight="1">
      <c r="A584" s="99"/>
      <c r="B584" s="100"/>
      <c r="C584" s="100"/>
      <c r="D584" s="100"/>
      <c r="E584" s="100"/>
      <c r="F584" s="67"/>
      <c r="G584" s="67"/>
      <c r="H584" s="67"/>
      <c r="I584" s="67"/>
      <c r="J584" s="67"/>
      <c r="K584" s="67"/>
      <c r="L584" s="67"/>
      <c r="M584" s="67"/>
      <c r="N584" s="67"/>
      <c r="O584" s="67"/>
      <c r="P584" s="67"/>
      <c r="Q584" s="67"/>
      <c r="R584" s="67"/>
      <c r="S584" s="67"/>
      <c r="T584" s="67"/>
      <c r="U584" s="67"/>
      <c r="V584" s="67"/>
      <c r="W584" s="67"/>
      <c r="X584" s="67"/>
      <c r="Y584" s="67"/>
      <c r="Z584" s="67"/>
    </row>
    <row r="585" ht="14.25" customHeight="1">
      <c r="A585" s="99"/>
      <c r="B585" s="100"/>
      <c r="C585" s="100"/>
      <c r="D585" s="100"/>
      <c r="E585" s="100"/>
      <c r="F585" s="67"/>
      <c r="G585" s="67"/>
      <c r="H585" s="67"/>
      <c r="I585" s="67"/>
      <c r="J585" s="67"/>
      <c r="K585" s="67"/>
      <c r="L585" s="67"/>
      <c r="M585" s="67"/>
      <c r="N585" s="67"/>
      <c r="O585" s="67"/>
      <c r="P585" s="67"/>
      <c r="Q585" s="67"/>
      <c r="R585" s="67"/>
      <c r="S585" s="67"/>
      <c r="T585" s="67"/>
      <c r="U585" s="67"/>
      <c r="V585" s="67"/>
      <c r="W585" s="67"/>
      <c r="X585" s="67"/>
      <c r="Y585" s="67"/>
      <c r="Z585" s="67"/>
    </row>
    <row r="586" ht="14.25" customHeight="1">
      <c r="A586" s="99"/>
      <c r="B586" s="100"/>
      <c r="C586" s="100"/>
      <c r="D586" s="100"/>
      <c r="E586" s="100"/>
      <c r="F586" s="67"/>
      <c r="G586" s="67"/>
      <c r="H586" s="67"/>
      <c r="I586" s="67"/>
      <c r="J586" s="67"/>
      <c r="K586" s="67"/>
      <c r="L586" s="67"/>
      <c r="M586" s="67"/>
      <c r="N586" s="67"/>
      <c r="O586" s="67"/>
      <c r="P586" s="67"/>
      <c r="Q586" s="67"/>
      <c r="R586" s="67"/>
      <c r="S586" s="67"/>
      <c r="T586" s="67"/>
      <c r="U586" s="67"/>
      <c r="V586" s="67"/>
      <c r="W586" s="67"/>
      <c r="X586" s="67"/>
      <c r="Y586" s="67"/>
      <c r="Z586" s="67"/>
    </row>
    <row r="587" ht="14.25" customHeight="1">
      <c r="A587" s="99"/>
      <c r="B587" s="100"/>
      <c r="C587" s="100"/>
      <c r="D587" s="100"/>
      <c r="E587" s="100"/>
      <c r="F587" s="67"/>
      <c r="G587" s="67"/>
      <c r="H587" s="67"/>
      <c r="I587" s="67"/>
      <c r="J587" s="67"/>
      <c r="K587" s="67"/>
      <c r="L587" s="67"/>
      <c r="M587" s="67"/>
      <c r="N587" s="67"/>
      <c r="O587" s="67"/>
      <c r="P587" s="67"/>
      <c r="Q587" s="67"/>
      <c r="R587" s="67"/>
      <c r="S587" s="67"/>
      <c r="T587" s="67"/>
      <c r="U587" s="67"/>
      <c r="V587" s="67"/>
      <c r="W587" s="67"/>
      <c r="X587" s="67"/>
      <c r="Y587" s="67"/>
      <c r="Z587" s="67"/>
    </row>
    <row r="588" ht="14.25" customHeight="1">
      <c r="A588" s="99"/>
      <c r="B588" s="100"/>
      <c r="C588" s="100"/>
      <c r="D588" s="100"/>
      <c r="E588" s="100"/>
      <c r="F588" s="67"/>
      <c r="G588" s="67"/>
      <c r="H588" s="67"/>
      <c r="I588" s="67"/>
      <c r="J588" s="67"/>
      <c r="K588" s="67"/>
      <c r="L588" s="67"/>
      <c r="M588" s="67"/>
      <c r="N588" s="67"/>
      <c r="O588" s="67"/>
      <c r="P588" s="67"/>
      <c r="Q588" s="67"/>
      <c r="R588" s="67"/>
      <c r="S588" s="67"/>
      <c r="T588" s="67"/>
      <c r="U588" s="67"/>
      <c r="V588" s="67"/>
      <c r="W588" s="67"/>
      <c r="X588" s="67"/>
      <c r="Y588" s="67"/>
      <c r="Z588" s="67"/>
    </row>
    <row r="589" ht="14.25" customHeight="1">
      <c r="A589" s="99"/>
      <c r="B589" s="100"/>
      <c r="C589" s="100"/>
      <c r="D589" s="100"/>
      <c r="E589" s="100"/>
      <c r="F589" s="67"/>
      <c r="G589" s="67"/>
      <c r="H589" s="67"/>
      <c r="I589" s="67"/>
      <c r="J589" s="67"/>
      <c r="K589" s="67"/>
      <c r="L589" s="67"/>
      <c r="M589" s="67"/>
      <c r="N589" s="67"/>
      <c r="O589" s="67"/>
      <c r="P589" s="67"/>
      <c r="Q589" s="67"/>
      <c r="R589" s="67"/>
      <c r="S589" s="67"/>
      <c r="T589" s="67"/>
      <c r="U589" s="67"/>
      <c r="V589" s="67"/>
      <c r="W589" s="67"/>
      <c r="X589" s="67"/>
      <c r="Y589" s="67"/>
      <c r="Z589" s="67"/>
    </row>
    <row r="590" ht="14.25" customHeight="1">
      <c r="A590" s="99"/>
      <c r="B590" s="100"/>
      <c r="C590" s="100"/>
      <c r="D590" s="100"/>
      <c r="E590" s="100"/>
      <c r="F590" s="67"/>
      <c r="G590" s="67"/>
      <c r="H590" s="67"/>
      <c r="I590" s="67"/>
      <c r="J590" s="67"/>
      <c r="K590" s="67"/>
      <c r="L590" s="67"/>
      <c r="M590" s="67"/>
      <c r="N590" s="67"/>
      <c r="O590" s="67"/>
      <c r="P590" s="67"/>
      <c r="Q590" s="67"/>
      <c r="R590" s="67"/>
      <c r="S590" s="67"/>
      <c r="T590" s="67"/>
      <c r="U590" s="67"/>
      <c r="V590" s="67"/>
      <c r="W590" s="67"/>
      <c r="X590" s="67"/>
      <c r="Y590" s="67"/>
      <c r="Z590" s="67"/>
    </row>
    <row r="591" ht="14.25" customHeight="1">
      <c r="A591" s="99"/>
      <c r="B591" s="100"/>
      <c r="C591" s="100"/>
      <c r="D591" s="100"/>
      <c r="E591" s="100"/>
      <c r="F591" s="67"/>
      <c r="G591" s="67"/>
      <c r="H591" s="67"/>
      <c r="I591" s="67"/>
      <c r="J591" s="67"/>
      <c r="K591" s="67"/>
      <c r="L591" s="67"/>
      <c r="M591" s="67"/>
      <c r="N591" s="67"/>
      <c r="O591" s="67"/>
      <c r="P591" s="67"/>
      <c r="Q591" s="67"/>
      <c r="R591" s="67"/>
      <c r="S591" s="67"/>
      <c r="T591" s="67"/>
      <c r="U591" s="67"/>
      <c r="V591" s="67"/>
      <c r="W591" s="67"/>
      <c r="X591" s="67"/>
      <c r="Y591" s="67"/>
      <c r="Z591" s="67"/>
    </row>
    <row r="592" ht="14.25" customHeight="1">
      <c r="A592" s="99"/>
      <c r="B592" s="100"/>
      <c r="C592" s="100"/>
      <c r="D592" s="100"/>
      <c r="E592" s="100"/>
      <c r="F592" s="67"/>
      <c r="G592" s="67"/>
      <c r="H592" s="67"/>
      <c r="I592" s="67"/>
      <c r="J592" s="67"/>
      <c r="K592" s="67"/>
      <c r="L592" s="67"/>
      <c r="M592" s="67"/>
      <c r="N592" s="67"/>
      <c r="O592" s="67"/>
      <c r="P592" s="67"/>
      <c r="Q592" s="67"/>
      <c r="R592" s="67"/>
      <c r="S592" s="67"/>
      <c r="T592" s="67"/>
      <c r="U592" s="67"/>
      <c r="V592" s="67"/>
      <c r="W592" s="67"/>
      <c r="X592" s="67"/>
      <c r="Y592" s="67"/>
      <c r="Z592" s="67"/>
    </row>
    <row r="593" ht="14.25" customHeight="1">
      <c r="A593" s="99"/>
      <c r="B593" s="100"/>
      <c r="C593" s="100"/>
      <c r="D593" s="100"/>
      <c r="E593" s="100"/>
      <c r="F593" s="67"/>
      <c r="G593" s="67"/>
      <c r="H593" s="67"/>
      <c r="I593" s="67"/>
      <c r="J593" s="67"/>
      <c r="K593" s="67"/>
      <c r="L593" s="67"/>
      <c r="M593" s="67"/>
      <c r="N593" s="67"/>
      <c r="O593" s="67"/>
      <c r="P593" s="67"/>
      <c r="Q593" s="67"/>
      <c r="R593" s="67"/>
      <c r="S593" s="67"/>
      <c r="T593" s="67"/>
      <c r="U593" s="67"/>
      <c r="V593" s="67"/>
      <c r="W593" s="67"/>
      <c r="X593" s="67"/>
      <c r="Y593" s="67"/>
      <c r="Z593" s="67"/>
    </row>
    <row r="594" ht="14.25" customHeight="1">
      <c r="A594" s="99"/>
      <c r="B594" s="100"/>
      <c r="C594" s="100"/>
      <c r="D594" s="100"/>
      <c r="E594" s="100"/>
      <c r="F594" s="67"/>
      <c r="G594" s="67"/>
      <c r="H594" s="67"/>
      <c r="I594" s="67"/>
      <c r="J594" s="67"/>
      <c r="K594" s="67"/>
      <c r="L594" s="67"/>
      <c r="M594" s="67"/>
      <c r="N594" s="67"/>
      <c r="O594" s="67"/>
      <c r="P594" s="67"/>
      <c r="Q594" s="67"/>
      <c r="R594" s="67"/>
      <c r="S594" s="67"/>
      <c r="T594" s="67"/>
      <c r="U594" s="67"/>
      <c r="V594" s="67"/>
      <c r="W594" s="67"/>
      <c r="X594" s="67"/>
      <c r="Y594" s="67"/>
      <c r="Z594" s="67"/>
    </row>
    <row r="595" ht="14.25" customHeight="1">
      <c r="A595" s="99"/>
      <c r="B595" s="100"/>
      <c r="C595" s="100"/>
      <c r="D595" s="100"/>
      <c r="E595" s="100"/>
      <c r="F595" s="67"/>
      <c r="G595" s="67"/>
      <c r="H595" s="67"/>
      <c r="I595" s="67"/>
      <c r="J595" s="67"/>
      <c r="K595" s="67"/>
      <c r="L595" s="67"/>
      <c r="M595" s="67"/>
      <c r="N595" s="67"/>
      <c r="O595" s="67"/>
      <c r="P595" s="67"/>
      <c r="Q595" s="67"/>
      <c r="R595" s="67"/>
      <c r="S595" s="67"/>
      <c r="T595" s="67"/>
      <c r="U595" s="67"/>
      <c r="V595" s="67"/>
      <c r="W595" s="67"/>
      <c r="X595" s="67"/>
      <c r="Y595" s="67"/>
      <c r="Z595" s="67"/>
    </row>
    <row r="596" ht="14.25" customHeight="1">
      <c r="A596" s="99"/>
      <c r="B596" s="100"/>
      <c r="C596" s="100"/>
      <c r="D596" s="100"/>
      <c r="E596" s="100"/>
      <c r="F596" s="67"/>
      <c r="G596" s="67"/>
      <c r="H596" s="67"/>
      <c r="I596" s="67"/>
      <c r="J596" s="67"/>
      <c r="K596" s="67"/>
      <c r="L596" s="67"/>
      <c r="M596" s="67"/>
      <c r="N596" s="67"/>
      <c r="O596" s="67"/>
      <c r="P596" s="67"/>
      <c r="Q596" s="67"/>
      <c r="R596" s="67"/>
      <c r="S596" s="67"/>
      <c r="T596" s="67"/>
      <c r="U596" s="67"/>
      <c r="V596" s="67"/>
      <c r="W596" s="67"/>
      <c r="X596" s="67"/>
      <c r="Y596" s="67"/>
      <c r="Z596" s="67"/>
    </row>
    <row r="597" ht="14.25" customHeight="1">
      <c r="A597" s="99"/>
      <c r="B597" s="100"/>
      <c r="C597" s="100"/>
      <c r="D597" s="100"/>
      <c r="E597" s="100"/>
      <c r="F597" s="67"/>
      <c r="G597" s="67"/>
      <c r="H597" s="67"/>
      <c r="I597" s="67"/>
      <c r="J597" s="67"/>
      <c r="K597" s="67"/>
      <c r="L597" s="67"/>
      <c r="M597" s="67"/>
      <c r="N597" s="67"/>
      <c r="O597" s="67"/>
      <c r="P597" s="67"/>
      <c r="Q597" s="67"/>
      <c r="R597" s="67"/>
      <c r="S597" s="67"/>
      <c r="T597" s="67"/>
      <c r="U597" s="67"/>
      <c r="V597" s="67"/>
      <c r="W597" s="67"/>
      <c r="X597" s="67"/>
      <c r="Y597" s="67"/>
      <c r="Z597" s="67"/>
    </row>
    <row r="598" ht="14.25" customHeight="1">
      <c r="A598" s="99"/>
      <c r="B598" s="100"/>
      <c r="C598" s="100"/>
      <c r="D598" s="100"/>
      <c r="E598" s="100"/>
      <c r="F598" s="67"/>
      <c r="G598" s="67"/>
      <c r="H598" s="67"/>
      <c r="I598" s="67"/>
      <c r="J598" s="67"/>
      <c r="K598" s="67"/>
      <c r="L598" s="67"/>
      <c r="M598" s="67"/>
      <c r="N598" s="67"/>
      <c r="O598" s="67"/>
      <c r="P598" s="67"/>
      <c r="Q598" s="67"/>
      <c r="R598" s="67"/>
      <c r="S598" s="67"/>
      <c r="T598" s="67"/>
      <c r="U598" s="67"/>
      <c r="V598" s="67"/>
      <c r="W598" s="67"/>
      <c r="X598" s="67"/>
      <c r="Y598" s="67"/>
      <c r="Z598" s="67"/>
    </row>
    <row r="599" ht="14.25" customHeight="1">
      <c r="A599" s="99"/>
      <c r="B599" s="100"/>
      <c r="C599" s="100"/>
      <c r="D599" s="100"/>
      <c r="E599" s="100"/>
      <c r="F599" s="67"/>
      <c r="G599" s="67"/>
      <c r="H599" s="67"/>
      <c r="I599" s="67"/>
      <c r="J599" s="67"/>
      <c r="K599" s="67"/>
      <c r="L599" s="67"/>
      <c r="M599" s="67"/>
      <c r="N599" s="67"/>
      <c r="O599" s="67"/>
      <c r="P599" s="67"/>
      <c r="Q599" s="67"/>
      <c r="R599" s="67"/>
      <c r="S599" s="67"/>
      <c r="T599" s="67"/>
      <c r="U599" s="67"/>
      <c r="V599" s="67"/>
      <c r="W599" s="67"/>
      <c r="X599" s="67"/>
      <c r="Y599" s="67"/>
      <c r="Z599" s="67"/>
    </row>
    <row r="600" ht="14.25" customHeight="1">
      <c r="A600" s="99"/>
      <c r="B600" s="100"/>
      <c r="C600" s="100"/>
      <c r="D600" s="100"/>
      <c r="E600" s="100"/>
      <c r="F600" s="67"/>
      <c r="G600" s="67"/>
      <c r="H600" s="67"/>
      <c r="I600" s="67"/>
      <c r="J600" s="67"/>
      <c r="K600" s="67"/>
      <c r="L600" s="67"/>
      <c r="M600" s="67"/>
      <c r="N600" s="67"/>
      <c r="O600" s="67"/>
      <c r="P600" s="67"/>
      <c r="Q600" s="67"/>
      <c r="R600" s="67"/>
      <c r="S600" s="67"/>
      <c r="T600" s="67"/>
      <c r="U600" s="67"/>
      <c r="V600" s="67"/>
      <c r="W600" s="67"/>
      <c r="X600" s="67"/>
      <c r="Y600" s="67"/>
      <c r="Z600" s="67"/>
    </row>
    <row r="601" ht="14.25" customHeight="1">
      <c r="A601" s="99"/>
      <c r="B601" s="100"/>
      <c r="C601" s="100"/>
      <c r="D601" s="100"/>
      <c r="E601" s="100"/>
      <c r="F601" s="67"/>
      <c r="G601" s="67"/>
      <c r="H601" s="67"/>
      <c r="I601" s="67"/>
      <c r="J601" s="67"/>
      <c r="K601" s="67"/>
      <c r="L601" s="67"/>
      <c r="M601" s="67"/>
      <c r="N601" s="67"/>
      <c r="O601" s="67"/>
      <c r="P601" s="67"/>
      <c r="Q601" s="67"/>
      <c r="R601" s="67"/>
      <c r="S601" s="67"/>
      <c r="T601" s="67"/>
      <c r="U601" s="67"/>
      <c r="V601" s="67"/>
      <c r="W601" s="67"/>
      <c r="X601" s="67"/>
      <c r="Y601" s="67"/>
      <c r="Z601" s="67"/>
    </row>
    <row r="602" ht="14.25" customHeight="1">
      <c r="A602" s="99"/>
      <c r="B602" s="100"/>
      <c r="C602" s="100"/>
      <c r="D602" s="100"/>
      <c r="E602" s="100"/>
      <c r="F602" s="67"/>
      <c r="G602" s="67"/>
      <c r="H602" s="67"/>
      <c r="I602" s="67"/>
      <c r="J602" s="67"/>
      <c r="K602" s="67"/>
      <c r="L602" s="67"/>
      <c r="M602" s="67"/>
      <c r="N602" s="67"/>
      <c r="O602" s="67"/>
      <c r="P602" s="67"/>
      <c r="Q602" s="67"/>
      <c r="R602" s="67"/>
      <c r="S602" s="67"/>
      <c r="T602" s="67"/>
      <c r="U602" s="67"/>
      <c r="V602" s="67"/>
      <c r="W602" s="67"/>
      <c r="X602" s="67"/>
      <c r="Y602" s="67"/>
      <c r="Z602" s="67"/>
    </row>
    <row r="603" ht="14.25" customHeight="1">
      <c r="A603" s="99"/>
      <c r="B603" s="100"/>
      <c r="C603" s="100"/>
      <c r="D603" s="100"/>
      <c r="E603" s="100"/>
      <c r="F603" s="67"/>
      <c r="G603" s="67"/>
      <c r="H603" s="67"/>
      <c r="I603" s="67"/>
      <c r="J603" s="67"/>
      <c r="K603" s="67"/>
      <c r="L603" s="67"/>
      <c r="M603" s="67"/>
      <c r="N603" s="67"/>
      <c r="O603" s="67"/>
      <c r="P603" s="67"/>
      <c r="Q603" s="67"/>
      <c r="R603" s="67"/>
      <c r="S603" s="67"/>
      <c r="T603" s="67"/>
      <c r="U603" s="67"/>
      <c r="V603" s="67"/>
      <c r="W603" s="67"/>
      <c r="X603" s="67"/>
      <c r="Y603" s="67"/>
      <c r="Z603" s="67"/>
    </row>
    <row r="604" ht="14.25" customHeight="1">
      <c r="A604" s="99"/>
      <c r="B604" s="100"/>
      <c r="C604" s="100"/>
      <c r="D604" s="100"/>
      <c r="E604" s="100"/>
      <c r="F604" s="67"/>
      <c r="G604" s="67"/>
      <c r="H604" s="67"/>
      <c r="I604" s="67"/>
      <c r="J604" s="67"/>
      <c r="K604" s="67"/>
      <c r="L604" s="67"/>
      <c r="M604" s="67"/>
      <c r="N604" s="67"/>
      <c r="O604" s="67"/>
      <c r="P604" s="67"/>
      <c r="Q604" s="67"/>
      <c r="R604" s="67"/>
      <c r="S604" s="67"/>
      <c r="T604" s="67"/>
      <c r="U604" s="67"/>
      <c r="V604" s="67"/>
      <c r="W604" s="67"/>
      <c r="X604" s="67"/>
      <c r="Y604" s="67"/>
      <c r="Z604" s="67"/>
    </row>
    <row r="605" ht="14.25" customHeight="1">
      <c r="A605" s="99"/>
      <c r="B605" s="100"/>
      <c r="C605" s="100"/>
      <c r="D605" s="100"/>
      <c r="E605" s="100"/>
      <c r="F605" s="67"/>
      <c r="G605" s="67"/>
      <c r="H605" s="67"/>
      <c r="I605" s="67"/>
      <c r="J605" s="67"/>
      <c r="K605" s="67"/>
      <c r="L605" s="67"/>
      <c r="M605" s="67"/>
      <c r="N605" s="67"/>
      <c r="O605" s="67"/>
      <c r="P605" s="67"/>
      <c r="Q605" s="67"/>
      <c r="R605" s="67"/>
      <c r="S605" s="67"/>
      <c r="T605" s="67"/>
      <c r="U605" s="67"/>
      <c r="V605" s="67"/>
      <c r="W605" s="67"/>
      <c r="X605" s="67"/>
      <c r="Y605" s="67"/>
      <c r="Z605" s="67"/>
    </row>
    <row r="606" ht="14.25" customHeight="1">
      <c r="A606" s="99"/>
      <c r="B606" s="100"/>
      <c r="C606" s="100"/>
      <c r="D606" s="100"/>
      <c r="E606" s="100"/>
      <c r="F606" s="67"/>
      <c r="G606" s="67"/>
      <c r="H606" s="67"/>
      <c r="I606" s="67"/>
      <c r="J606" s="67"/>
      <c r="K606" s="67"/>
      <c r="L606" s="67"/>
      <c r="M606" s="67"/>
      <c r="N606" s="67"/>
      <c r="O606" s="67"/>
      <c r="P606" s="67"/>
      <c r="Q606" s="67"/>
      <c r="R606" s="67"/>
      <c r="S606" s="67"/>
      <c r="T606" s="67"/>
      <c r="U606" s="67"/>
      <c r="V606" s="67"/>
      <c r="W606" s="67"/>
      <c r="X606" s="67"/>
      <c r="Y606" s="67"/>
      <c r="Z606" s="67"/>
    </row>
    <row r="607" ht="14.25" customHeight="1">
      <c r="A607" s="99"/>
      <c r="B607" s="100"/>
      <c r="C607" s="100"/>
      <c r="D607" s="100"/>
      <c r="E607" s="100"/>
      <c r="F607" s="67"/>
      <c r="G607" s="67"/>
      <c r="H607" s="67"/>
      <c r="I607" s="67"/>
      <c r="J607" s="67"/>
      <c r="K607" s="67"/>
      <c r="L607" s="67"/>
      <c r="M607" s="67"/>
      <c r="N607" s="67"/>
      <c r="O607" s="67"/>
      <c r="P607" s="67"/>
      <c r="Q607" s="67"/>
      <c r="R607" s="67"/>
      <c r="S607" s="67"/>
      <c r="T607" s="67"/>
      <c r="U607" s="67"/>
      <c r="V607" s="67"/>
      <c r="W607" s="67"/>
      <c r="X607" s="67"/>
      <c r="Y607" s="67"/>
      <c r="Z607" s="67"/>
    </row>
    <row r="608" ht="14.25" customHeight="1">
      <c r="A608" s="99"/>
      <c r="B608" s="100"/>
      <c r="C608" s="100"/>
      <c r="D608" s="100"/>
      <c r="E608" s="100"/>
      <c r="F608" s="67"/>
      <c r="G608" s="67"/>
      <c r="H608" s="67"/>
      <c r="I608" s="67"/>
      <c r="J608" s="67"/>
      <c r="K608" s="67"/>
      <c r="L608" s="67"/>
      <c r="M608" s="67"/>
      <c r="N608" s="67"/>
      <c r="O608" s="67"/>
      <c r="P608" s="67"/>
      <c r="Q608" s="67"/>
      <c r="R608" s="67"/>
      <c r="S608" s="67"/>
      <c r="T608" s="67"/>
      <c r="U608" s="67"/>
      <c r="V608" s="67"/>
      <c r="W608" s="67"/>
      <c r="X608" s="67"/>
      <c r="Y608" s="67"/>
      <c r="Z608" s="67"/>
    </row>
    <row r="609" ht="14.25" customHeight="1">
      <c r="A609" s="99"/>
      <c r="B609" s="100"/>
      <c r="C609" s="100"/>
      <c r="D609" s="100"/>
      <c r="E609" s="100"/>
      <c r="F609" s="67"/>
      <c r="G609" s="67"/>
      <c r="H609" s="67"/>
      <c r="I609" s="67"/>
      <c r="J609" s="67"/>
      <c r="K609" s="67"/>
      <c r="L609" s="67"/>
      <c r="M609" s="67"/>
      <c r="N609" s="67"/>
      <c r="O609" s="67"/>
      <c r="P609" s="67"/>
      <c r="Q609" s="67"/>
      <c r="R609" s="67"/>
      <c r="S609" s="67"/>
      <c r="T609" s="67"/>
      <c r="U609" s="67"/>
      <c r="V609" s="67"/>
      <c r="W609" s="67"/>
      <c r="X609" s="67"/>
      <c r="Y609" s="67"/>
      <c r="Z609" s="67"/>
    </row>
    <row r="610" ht="14.25" customHeight="1">
      <c r="A610" s="99"/>
      <c r="B610" s="100"/>
      <c r="C610" s="100"/>
      <c r="D610" s="100"/>
      <c r="E610" s="100"/>
      <c r="F610" s="67"/>
      <c r="G610" s="67"/>
      <c r="H610" s="67"/>
      <c r="I610" s="67"/>
      <c r="J610" s="67"/>
      <c r="K610" s="67"/>
      <c r="L610" s="67"/>
      <c r="M610" s="67"/>
      <c r="N610" s="67"/>
      <c r="O610" s="67"/>
      <c r="P610" s="67"/>
      <c r="Q610" s="67"/>
      <c r="R610" s="67"/>
      <c r="S610" s="67"/>
      <c r="T610" s="67"/>
      <c r="U610" s="67"/>
      <c r="V610" s="67"/>
      <c r="W610" s="67"/>
      <c r="X610" s="67"/>
      <c r="Y610" s="67"/>
      <c r="Z610" s="67"/>
    </row>
    <row r="611" ht="14.25" customHeight="1">
      <c r="A611" s="99"/>
      <c r="B611" s="100"/>
      <c r="C611" s="100"/>
      <c r="D611" s="100"/>
      <c r="E611" s="100"/>
      <c r="F611" s="67"/>
      <c r="G611" s="67"/>
      <c r="H611" s="67"/>
      <c r="I611" s="67"/>
      <c r="J611" s="67"/>
      <c r="K611" s="67"/>
      <c r="L611" s="67"/>
      <c r="M611" s="67"/>
      <c r="N611" s="67"/>
      <c r="O611" s="67"/>
      <c r="P611" s="67"/>
      <c r="Q611" s="67"/>
      <c r="R611" s="67"/>
      <c r="S611" s="67"/>
      <c r="T611" s="67"/>
      <c r="U611" s="67"/>
      <c r="V611" s="67"/>
      <c r="W611" s="67"/>
      <c r="X611" s="67"/>
      <c r="Y611" s="67"/>
      <c r="Z611" s="67"/>
    </row>
    <row r="612" ht="14.25" customHeight="1">
      <c r="A612" s="99"/>
      <c r="B612" s="100"/>
      <c r="C612" s="100"/>
      <c r="D612" s="100"/>
      <c r="E612" s="100"/>
      <c r="F612" s="67"/>
      <c r="G612" s="67"/>
      <c r="H612" s="67"/>
      <c r="I612" s="67"/>
      <c r="J612" s="67"/>
      <c r="K612" s="67"/>
      <c r="L612" s="67"/>
      <c r="M612" s="67"/>
      <c r="N612" s="67"/>
      <c r="O612" s="67"/>
      <c r="P612" s="67"/>
      <c r="Q612" s="67"/>
      <c r="R612" s="67"/>
      <c r="S612" s="67"/>
      <c r="T612" s="67"/>
      <c r="U612" s="67"/>
      <c r="V612" s="67"/>
      <c r="W612" s="67"/>
      <c r="X612" s="67"/>
      <c r="Y612" s="67"/>
      <c r="Z612" s="67"/>
    </row>
    <row r="613" ht="14.25" customHeight="1">
      <c r="A613" s="99"/>
      <c r="B613" s="100"/>
      <c r="C613" s="100"/>
      <c r="D613" s="100"/>
      <c r="E613" s="100"/>
      <c r="F613" s="67"/>
      <c r="G613" s="67"/>
      <c r="H613" s="67"/>
      <c r="I613" s="67"/>
      <c r="J613" s="67"/>
      <c r="K613" s="67"/>
      <c r="L613" s="67"/>
      <c r="M613" s="67"/>
      <c r="N613" s="67"/>
      <c r="O613" s="67"/>
      <c r="P613" s="67"/>
      <c r="Q613" s="67"/>
      <c r="R613" s="67"/>
      <c r="S613" s="67"/>
      <c r="T613" s="67"/>
      <c r="U613" s="67"/>
      <c r="V613" s="67"/>
      <c r="W613" s="67"/>
      <c r="X613" s="67"/>
      <c r="Y613" s="67"/>
      <c r="Z613" s="67"/>
    </row>
    <row r="614" ht="14.25" customHeight="1">
      <c r="A614" s="99"/>
      <c r="B614" s="100"/>
      <c r="C614" s="100"/>
      <c r="D614" s="100"/>
      <c r="E614" s="100"/>
      <c r="F614" s="67"/>
      <c r="G614" s="67"/>
      <c r="H614" s="67"/>
      <c r="I614" s="67"/>
      <c r="J614" s="67"/>
      <c r="K614" s="67"/>
      <c r="L614" s="67"/>
      <c r="M614" s="67"/>
      <c r="N614" s="67"/>
      <c r="O614" s="67"/>
      <c r="P614" s="67"/>
      <c r="Q614" s="67"/>
      <c r="R614" s="67"/>
      <c r="S614" s="67"/>
      <c r="T614" s="67"/>
      <c r="U614" s="67"/>
      <c r="V614" s="67"/>
      <c r="W614" s="67"/>
      <c r="X614" s="67"/>
      <c r="Y614" s="67"/>
      <c r="Z614" s="67"/>
    </row>
    <row r="615" ht="14.25" customHeight="1">
      <c r="A615" s="99"/>
      <c r="B615" s="100"/>
      <c r="C615" s="100"/>
      <c r="D615" s="100"/>
      <c r="E615" s="100"/>
      <c r="F615" s="67"/>
      <c r="G615" s="67"/>
      <c r="H615" s="67"/>
      <c r="I615" s="67"/>
      <c r="J615" s="67"/>
      <c r="K615" s="67"/>
      <c r="L615" s="67"/>
      <c r="M615" s="67"/>
      <c r="N615" s="67"/>
      <c r="O615" s="67"/>
      <c r="P615" s="67"/>
      <c r="Q615" s="67"/>
      <c r="R615" s="67"/>
      <c r="S615" s="67"/>
      <c r="T615" s="67"/>
      <c r="U615" s="67"/>
      <c r="V615" s="67"/>
      <c r="W615" s="67"/>
      <c r="X615" s="67"/>
      <c r="Y615" s="67"/>
      <c r="Z615" s="67"/>
    </row>
    <row r="616" ht="14.25" customHeight="1">
      <c r="A616" s="99"/>
      <c r="B616" s="100"/>
      <c r="C616" s="100"/>
      <c r="D616" s="100"/>
      <c r="E616" s="100"/>
      <c r="F616" s="67"/>
      <c r="G616" s="67"/>
      <c r="H616" s="67"/>
      <c r="I616" s="67"/>
      <c r="J616" s="67"/>
      <c r="K616" s="67"/>
      <c r="L616" s="67"/>
      <c r="M616" s="67"/>
      <c r="N616" s="67"/>
      <c r="O616" s="67"/>
      <c r="P616" s="67"/>
      <c r="Q616" s="67"/>
      <c r="R616" s="67"/>
      <c r="S616" s="67"/>
      <c r="T616" s="67"/>
      <c r="U616" s="67"/>
      <c r="V616" s="67"/>
      <c r="W616" s="67"/>
      <c r="X616" s="67"/>
      <c r="Y616" s="67"/>
      <c r="Z616" s="67"/>
    </row>
    <row r="617" ht="14.25" customHeight="1">
      <c r="A617" s="99"/>
      <c r="B617" s="100"/>
      <c r="C617" s="100"/>
      <c r="D617" s="100"/>
      <c r="E617" s="100"/>
      <c r="F617" s="67"/>
      <c r="G617" s="67"/>
      <c r="H617" s="67"/>
      <c r="I617" s="67"/>
      <c r="J617" s="67"/>
      <c r="K617" s="67"/>
      <c r="L617" s="67"/>
      <c r="M617" s="67"/>
      <c r="N617" s="67"/>
      <c r="O617" s="67"/>
      <c r="P617" s="67"/>
      <c r="Q617" s="67"/>
      <c r="R617" s="67"/>
      <c r="S617" s="67"/>
      <c r="T617" s="67"/>
      <c r="U617" s="67"/>
      <c r="V617" s="67"/>
      <c r="W617" s="67"/>
      <c r="X617" s="67"/>
      <c r="Y617" s="67"/>
      <c r="Z617" s="67"/>
    </row>
    <row r="618" ht="14.25" customHeight="1">
      <c r="A618" s="99"/>
      <c r="B618" s="100"/>
      <c r="C618" s="100"/>
      <c r="D618" s="100"/>
      <c r="E618" s="100"/>
      <c r="F618" s="67"/>
      <c r="G618" s="67"/>
      <c r="H618" s="67"/>
      <c r="I618" s="67"/>
      <c r="J618" s="67"/>
      <c r="K618" s="67"/>
      <c r="L618" s="67"/>
      <c r="M618" s="67"/>
      <c r="N618" s="67"/>
      <c r="O618" s="67"/>
      <c r="P618" s="67"/>
      <c r="Q618" s="67"/>
      <c r="R618" s="67"/>
      <c r="S618" s="67"/>
      <c r="T618" s="67"/>
      <c r="U618" s="67"/>
      <c r="V618" s="67"/>
      <c r="W618" s="67"/>
      <c r="X618" s="67"/>
      <c r="Y618" s="67"/>
      <c r="Z618" s="67"/>
    </row>
    <row r="619" ht="14.25" customHeight="1">
      <c r="A619" s="99"/>
      <c r="B619" s="100"/>
      <c r="C619" s="100"/>
      <c r="D619" s="100"/>
      <c r="E619" s="100"/>
      <c r="F619" s="67"/>
      <c r="G619" s="67"/>
      <c r="H619" s="67"/>
      <c r="I619" s="67"/>
      <c r="J619" s="67"/>
      <c r="K619" s="67"/>
      <c r="L619" s="67"/>
      <c r="M619" s="67"/>
      <c r="N619" s="67"/>
      <c r="O619" s="67"/>
      <c r="P619" s="67"/>
      <c r="Q619" s="67"/>
      <c r="R619" s="67"/>
      <c r="S619" s="67"/>
      <c r="T619" s="67"/>
      <c r="U619" s="67"/>
      <c r="V619" s="67"/>
      <c r="W619" s="67"/>
      <c r="X619" s="67"/>
      <c r="Y619" s="67"/>
      <c r="Z619" s="67"/>
    </row>
    <row r="620" ht="14.25" customHeight="1">
      <c r="A620" s="99"/>
      <c r="B620" s="100"/>
      <c r="C620" s="100"/>
      <c r="D620" s="100"/>
      <c r="E620" s="100"/>
      <c r="F620" s="67"/>
      <c r="G620" s="67"/>
      <c r="H620" s="67"/>
      <c r="I620" s="67"/>
      <c r="J620" s="67"/>
      <c r="K620" s="67"/>
      <c r="L620" s="67"/>
      <c r="M620" s="67"/>
      <c r="N620" s="67"/>
      <c r="O620" s="67"/>
      <c r="P620" s="67"/>
      <c r="Q620" s="67"/>
      <c r="R620" s="67"/>
      <c r="S620" s="67"/>
      <c r="T620" s="67"/>
      <c r="U620" s="67"/>
      <c r="V620" s="67"/>
      <c r="W620" s="67"/>
      <c r="X620" s="67"/>
      <c r="Y620" s="67"/>
      <c r="Z620" s="67"/>
    </row>
    <row r="621" ht="14.25" customHeight="1">
      <c r="A621" s="99"/>
      <c r="B621" s="100"/>
      <c r="C621" s="100"/>
      <c r="D621" s="100"/>
      <c r="E621" s="100"/>
      <c r="F621" s="67"/>
      <c r="G621" s="67"/>
      <c r="H621" s="67"/>
      <c r="I621" s="67"/>
      <c r="J621" s="67"/>
      <c r="K621" s="67"/>
      <c r="L621" s="67"/>
      <c r="M621" s="67"/>
      <c r="N621" s="67"/>
      <c r="O621" s="67"/>
      <c r="P621" s="67"/>
      <c r="Q621" s="67"/>
      <c r="R621" s="67"/>
      <c r="S621" s="67"/>
      <c r="T621" s="67"/>
      <c r="U621" s="67"/>
      <c r="V621" s="67"/>
      <c r="W621" s="67"/>
      <c r="X621" s="67"/>
      <c r="Y621" s="67"/>
      <c r="Z621" s="67"/>
    </row>
    <row r="622" ht="14.25" customHeight="1">
      <c r="A622" s="99"/>
      <c r="B622" s="100"/>
      <c r="C622" s="100"/>
      <c r="D622" s="100"/>
      <c r="E622" s="100"/>
      <c r="F622" s="67"/>
      <c r="G622" s="67"/>
      <c r="H622" s="67"/>
      <c r="I622" s="67"/>
      <c r="J622" s="67"/>
      <c r="K622" s="67"/>
      <c r="L622" s="67"/>
      <c r="M622" s="67"/>
      <c r="N622" s="67"/>
      <c r="O622" s="67"/>
      <c r="P622" s="67"/>
      <c r="Q622" s="67"/>
      <c r="R622" s="67"/>
      <c r="S622" s="67"/>
      <c r="T622" s="67"/>
      <c r="U622" s="67"/>
      <c r="V622" s="67"/>
      <c r="W622" s="67"/>
      <c r="X622" s="67"/>
      <c r="Y622" s="67"/>
      <c r="Z622" s="67"/>
    </row>
    <row r="623" ht="14.25" customHeight="1">
      <c r="A623" s="99"/>
      <c r="B623" s="100"/>
      <c r="C623" s="100"/>
      <c r="D623" s="100"/>
      <c r="E623" s="100"/>
      <c r="F623" s="67"/>
      <c r="G623" s="67"/>
      <c r="H623" s="67"/>
      <c r="I623" s="67"/>
      <c r="J623" s="67"/>
      <c r="K623" s="67"/>
      <c r="L623" s="67"/>
      <c r="M623" s="67"/>
      <c r="N623" s="67"/>
      <c r="O623" s="67"/>
      <c r="P623" s="67"/>
      <c r="Q623" s="67"/>
      <c r="R623" s="67"/>
      <c r="S623" s="67"/>
      <c r="T623" s="67"/>
      <c r="U623" s="67"/>
      <c r="V623" s="67"/>
      <c r="W623" s="67"/>
      <c r="X623" s="67"/>
      <c r="Y623" s="67"/>
      <c r="Z623" s="67"/>
    </row>
    <row r="624" ht="14.25" customHeight="1">
      <c r="A624" s="99"/>
      <c r="B624" s="100"/>
      <c r="C624" s="100"/>
      <c r="D624" s="100"/>
      <c r="E624" s="100"/>
      <c r="F624" s="67"/>
      <c r="G624" s="67"/>
      <c r="H624" s="67"/>
      <c r="I624" s="67"/>
      <c r="J624" s="67"/>
      <c r="K624" s="67"/>
      <c r="L624" s="67"/>
      <c r="M624" s="67"/>
      <c r="N624" s="67"/>
      <c r="O624" s="67"/>
      <c r="P624" s="67"/>
      <c r="Q624" s="67"/>
      <c r="R624" s="67"/>
      <c r="S624" s="67"/>
      <c r="T624" s="67"/>
      <c r="U624" s="67"/>
      <c r="V624" s="67"/>
      <c r="W624" s="67"/>
      <c r="X624" s="67"/>
      <c r="Y624" s="67"/>
      <c r="Z624" s="67"/>
    </row>
    <row r="625" ht="14.25" customHeight="1">
      <c r="A625" s="99"/>
      <c r="B625" s="100"/>
      <c r="C625" s="100"/>
      <c r="D625" s="100"/>
      <c r="E625" s="100"/>
      <c r="F625" s="67"/>
      <c r="G625" s="67"/>
      <c r="H625" s="67"/>
      <c r="I625" s="67"/>
      <c r="J625" s="67"/>
      <c r="K625" s="67"/>
      <c r="L625" s="67"/>
      <c r="M625" s="67"/>
      <c r="N625" s="67"/>
      <c r="O625" s="67"/>
      <c r="P625" s="67"/>
      <c r="Q625" s="67"/>
      <c r="R625" s="67"/>
      <c r="S625" s="67"/>
      <c r="T625" s="67"/>
      <c r="U625" s="67"/>
      <c r="V625" s="67"/>
      <c r="W625" s="67"/>
      <c r="X625" s="67"/>
      <c r="Y625" s="67"/>
      <c r="Z625" s="67"/>
    </row>
    <row r="626" ht="14.25" customHeight="1">
      <c r="A626" s="99"/>
      <c r="B626" s="100"/>
      <c r="C626" s="100"/>
      <c r="D626" s="100"/>
      <c r="E626" s="100"/>
      <c r="F626" s="67"/>
      <c r="G626" s="67"/>
      <c r="H626" s="67"/>
      <c r="I626" s="67"/>
      <c r="J626" s="67"/>
      <c r="K626" s="67"/>
      <c r="L626" s="67"/>
      <c r="M626" s="67"/>
      <c r="N626" s="67"/>
      <c r="O626" s="67"/>
      <c r="P626" s="67"/>
      <c r="Q626" s="67"/>
      <c r="R626" s="67"/>
      <c r="S626" s="67"/>
      <c r="T626" s="67"/>
      <c r="U626" s="67"/>
      <c r="V626" s="67"/>
      <c r="W626" s="67"/>
      <c r="X626" s="67"/>
      <c r="Y626" s="67"/>
      <c r="Z626" s="67"/>
    </row>
    <row r="627" ht="14.25" customHeight="1">
      <c r="A627" s="99"/>
      <c r="B627" s="100"/>
      <c r="C627" s="100"/>
      <c r="D627" s="100"/>
      <c r="E627" s="100"/>
      <c r="F627" s="67"/>
      <c r="G627" s="67"/>
      <c r="H627" s="67"/>
      <c r="I627" s="67"/>
      <c r="J627" s="67"/>
      <c r="K627" s="67"/>
      <c r="L627" s="67"/>
      <c r="M627" s="67"/>
      <c r="N627" s="67"/>
      <c r="O627" s="67"/>
      <c r="P627" s="67"/>
      <c r="Q627" s="67"/>
      <c r="R627" s="67"/>
      <c r="S627" s="67"/>
      <c r="T627" s="67"/>
      <c r="U627" s="67"/>
      <c r="V627" s="67"/>
      <c r="W627" s="67"/>
      <c r="X627" s="67"/>
      <c r="Y627" s="67"/>
      <c r="Z627" s="67"/>
    </row>
    <row r="628" ht="14.25" customHeight="1">
      <c r="A628" s="99"/>
      <c r="B628" s="100"/>
      <c r="C628" s="100"/>
      <c r="D628" s="100"/>
      <c r="E628" s="100"/>
      <c r="F628" s="67"/>
      <c r="G628" s="67"/>
      <c r="H628" s="67"/>
      <c r="I628" s="67"/>
      <c r="J628" s="67"/>
      <c r="K628" s="67"/>
      <c r="L628" s="67"/>
      <c r="M628" s="67"/>
      <c r="N628" s="67"/>
      <c r="O628" s="67"/>
      <c r="P628" s="67"/>
      <c r="Q628" s="67"/>
      <c r="R628" s="67"/>
      <c r="S628" s="67"/>
      <c r="T628" s="67"/>
      <c r="U628" s="67"/>
      <c r="V628" s="67"/>
      <c r="W628" s="67"/>
      <c r="X628" s="67"/>
      <c r="Y628" s="67"/>
      <c r="Z628" s="67"/>
    </row>
    <row r="629" ht="14.25" customHeight="1">
      <c r="A629" s="99"/>
      <c r="B629" s="100"/>
      <c r="C629" s="100"/>
      <c r="D629" s="100"/>
      <c r="E629" s="100"/>
      <c r="F629" s="67"/>
      <c r="G629" s="67"/>
      <c r="H629" s="67"/>
      <c r="I629" s="67"/>
      <c r="J629" s="67"/>
      <c r="K629" s="67"/>
      <c r="L629" s="67"/>
      <c r="M629" s="67"/>
      <c r="N629" s="67"/>
      <c r="O629" s="67"/>
      <c r="P629" s="67"/>
      <c r="Q629" s="67"/>
      <c r="R629" s="67"/>
      <c r="S629" s="67"/>
      <c r="T629" s="67"/>
      <c r="U629" s="67"/>
      <c r="V629" s="67"/>
      <c r="W629" s="67"/>
      <c r="X629" s="67"/>
      <c r="Y629" s="67"/>
      <c r="Z629" s="67"/>
    </row>
    <row r="630" ht="14.25" customHeight="1">
      <c r="A630" s="99"/>
      <c r="B630" s="100"/>
      <c r="C630" s="100"/>
      <c r="D630" s="100"/>
      <c r="E630" s="100"/>
      <c r="F630" s="67"/>
      <c r="G630" s="67"/>
      <c r="H630" s="67"/>
      <c r="I630" s="67"/>
      <c r="J630" s="67"/>
      <c r="K630" s="67"/>
      <c r="L630" s="67"/>
      <c r="M630" s="67"/>
      <c r="N630" s="67"/>
      <c r="O630" s="67"/>
      <c r="P630" s="67"/>
      <c r="Q630" s="67"/>
      <c r="R630" s="67"/>
      <c r="S630" s="67"/>
      <c r="T630" s="67"/>
      <c r="U630" s="67"/>
      <c r="V630" s="67"/>
      <c r="W630" s="67"/>
      <c r="X630" s="67"/>
      <c r="Y630" s="67"/>
      <c r="Z630" s="67"/>
    </row>
    <row r="631" ht="14.25" customHeight="1">
      <c r="A631" s="99"/>
      <c r="B631" s="100"/>
      <c r="C631" s="100"/>
      <c r="D631" s="100"/>
      <c r="E631" s="100"/>
      <c r="F631" s="67"/>
      <c r="G631" s="67"/>
      <c r="H631" s="67"/>
      <c r="I631" s="67"/>
      <c r="J631" s="67"/>
      <c r="K631" s="67"/>
      <c r="L631" s="67"/>
      <c r="M631" s="67"/>
      <c r="N631" s="67"/>
      <c r="O631" s="67"/>
      <c r="P631" s="67"/>
      <c r="Q631" s="67"/>
      <c r="R631" s="67"/>
      <c r="S631" s="67"/>
      <c r="T631" s="67"/>
      <c r="U631" s="67"/>
      <c r="V631" s="67"/>
      <c r="W631" s="67"/>
      <c r="X631" s="67"/>
      <c r="Y631" s="67"/>
      <c r="Z631" s="67"/>
    </row>
    <row r="632" ht="14.25" customHeight="1">
      <c r="A632" s="99"/>
      <c r="B632" s="100"/>
      <c r="C632" s="100"/>
      <c r="D632" s="100"/>
      <c r="E632" s="100"/>
      <c r="F632" s="67"/>
      <c r="G632" s="67"/>
      <c r="H632" s="67"/>
      <c r="I632" s="67"/>
      <c r="J632" s="67"/>
      <c r="K632" s="67"/>
      <c r="L632" s="67"/>
      <c r="M632" s="67"/>
      <c r="N632" s="67"/>
      <c r="O632" s="67"/>
      <c r="P632" s="67"/>
      <c r="Q632" s="67"/>
      <c r="R632" s="67"/>
      <c r="S632" s="67"/>
      <c r="T632" s="67"/>
      <c r="U632" s="67"/>
      <c r="V632" s="67"/>
      <c r="W632" s="67"/>
      <c r="X632" s="67"/>
      <c r="Y632" s="67"/>
      <c r="Z632" s="67"/>
    </row>
    <row r="633" ht="14.25" customHeight="1">
      <c r="A633" s="99"/>
      <c r="B633" s="100"/>
      <c r="C633" s="100"/>
      <c r="D633" s="100"/>
      <c r="E633" s="100"/>
      <c r="F633" s="67"/>
      <c r="G633" s="67"/>
      <c r="H633" s="67"/>
      <c r="I633" s="67"/>
      <c r="J633" s="67"/>
      <c r="K633" s="67"/>
      <c r="L633" s="67"/>
      <c r="M633" s="67"/>
      <c r="N633" s="67"/>
      <c r="O633" s="67"/>
      <c r="P633" s="67"/>
      <c r="Q633" s="67"/>
      <c r="R633" s="67"/>
      <c r="S633" s="67"/>
      <c r="T633" s="67"/>
      <c r="U633" s="67"/>
      <c r="V633" s="67"/>
      <c r="W633" s="67"/>
      <c r="X633" s="67"/>
      <c r="Y633" s="67"/>
      <c r="Z633" s="67"/>
    </row>
    <row r="634" ht="14.25" customHeight="1">
      <c r="A634" s="99"/>
      <c r="B634" s="100"/>
      <c r="C634" s="100"/>
      <c r="D634" s="100"/>
      <c r="E634" s="100"/>
      <c r="F634" s="67"/>
      <c r="G634" s="67"/>
      <c r="H634" s="67"/>
      <c r="I634" s="67"/>
      <c r="J634" s="67"/>
      <c r="K634" s="67"/>
      <c r="L634" s="67"/>
      <c r="M634" s="67"/>
      <c r="N634" s="67"/>
      <c r="O634" s="67"/>
      <c r="P634" s="67"/>
      <c r="Q634" s="67"/>
      <c r="R634" s="67"/>
      <c r="S634" s="67"/>
      <c r="T634" s="67"/>
      <c r="U634" s="67"/>
      <c r="V634" s="67"/>
      <c r="W634" s="67"/>
      <c r="X634" s="67"/>
      <c r="Y634" s="67"/>
      <c r="Z634" s="67"/>
    </row>
    <row r="635" ht="14.25" customHeight="1">
      <c r="A635" s="99"/>
      <c r="B635" s="100"/>
      <c r="C635" s="100"/>
      <c r="D635" s="100"/>
      <c r="E635" s="100"/>
      <c r="F635" s="67"/>
      <c r="G635" s="67"/>
      <c r="H635" s="67"/>
      <c r="I635" s="67"/>
      <c r="J635" s="67"/>
      <c r="K635" s="67"/>
      <c r="L635" s="67"/>
      <c r="M635" s="67"/>
      <c r="N635" s="67"/>
      <c r="O635" s="67"/>
      <c r="P635" s="67"/>
      <c r="Q635" s="67"/>
      <c r="R635" s="67"/>
      <c r="S635" s="67"/>
      <c r="T635" s="67"/>
      <c r="U635" s="67"/>
      <c r="V635" s="67"/>
      <c r="W635" s="67"/>
      <c r="X635" s="67"/>
      <c r="Y635" s="67"/>
      <c r="Z635" s="67"/>
    </row>
    <row r="636" ht="14.25" customHeight="1">
      <c r="A636" s="99"/>
      <c r="B636" s="100"/>
      <c r="C636" s="100"/>
      <c r="D636" s="100"/>
      <c r="E636" s="100"/>
      <c r="F636" s="67"/>
      <c r="G636" s="67"/>
      <c r="H636" s="67"/>
      <c r="I636" s="67"/>
      <c r="J636" s="67"/>
      <c r="K636" s="67"/>
      <c r="L636" s="67"/>
      <c r="M636" s="67"/>
      <c r="N636" s="67"/>
      <c r="O636" s="67"/>
      <c r="P636" s="67"/>
      <c r="Q636" s="67"/>
      <c r="R636" s="67"/>
      <c r="S636" s="67"/>
      <c r="T636" s="67"/>
      <c r="U636" s="67"/>
      <c r="V636" s="67"/>
      <c r="W636" s="67"/>
      <c r="X636" s="67"/>
      <c r="Y636" s="67"/>
      <c r="Z636" s="67"/>
    </row>
    <row r="637" ht="14.25" customHeight="1">
      <c r="A637" s="99"/>
      <c r="B637" s="100"/>
      <c r="C637" s="100"/>
      <c r="D637" s="100"/>
      <c r="E637" s="100"/>
      <c r="F637" s="67"/>
      <c r="G637" s="67"/>
      <c r="H637" s="67"/>
      <c r="I637" s="67"/>
      <c r="J637" s="67"/>
      <c r="K637" s="67"/>
      <c r="L637" s="67"/>
      <c r="M637" s="67"/>
      <c r="N637" s="67"/>
      <c r="O637" s="67"/>
      <c r="P637" s="67"/>
      <c r="Q637" s="67"/>
      <c r="R637" s="67"/>
      <c r="S637" s="67"/>
      <c r="T637" s="67"/>
      <c r="U637" s="67"/>
      <c r="V637" s="67"/>
      <c r="W637" s="67"/>
      <c r="X637" s="67"/>
      <c r="Y637" s="67"/>
      <c r="Z637" s="67"/>
    </row>
    <row r="638" ht="14.25" customHeight="1">
      <c r="A638" s="99"/>
      <c r="B638" s="100"/>
      <c r="C638" s="100"/>
      <c r="D638" s="100"/>
      <c r="E638" s="100"/>
      <c r="F638" s="67"/>
      <c r="G638" s="67"/>
      <c r="H638" s="67"/>
      <c r="I638" s="67"/>
      <c r="J638" s="67"/>
      <c r="K638" s="67"/>
      <c r="L638" s="67"/>
      <c r="M638" s="67"/>
      <c r="N638" s="67"/>
      <c r="O638" s="67"/>
      <c r="P638" s="67"/>
      <c r="Q638" s="67"/>
      <c r="R638" s="67"/>
      <c r="S638" s="67"/>
      <c r="T638" s="67"/>
      <c r="U638" s="67"/>
      <c r="V638" s="67"/>
      <c r="W638" s="67"/>
      <c r="X638" s="67"/>
      <c r="Y638" s="67"/>
      <c r="Z638" s="67"/>
    </row>
    <row r="639" ht="14.25" customHeight="1">
      <c r="A639" s="99"/>
      <c r="B639" s="100"/>
      <c r="C639" s="100"/>
      <c r="D639" s="100"/>
      <c r="E639" s="100"/>
      <c r="F639" s="67"/>
      <c r="G639" s="67"/>
      <c r="H639" s="67"/>
      <c r="I639" s="67"/>
      <c r="J639" s="67"/>
      <c r="K639" s="67"/>
      <c r="L639" s="67"/>
      <c r="M639" s="67"/>
      <c r="N639" s="67"/>
      <c r="O639" s="67"/>
      <c r="P639" s="67"/>
      <c r="Q639" s="67"/>
      <c r="R639" s="67"/>
      <c r="S639" s="67"/>
      <c r="T639" s="67"/>
      <c r="U639" s="67"/>
      <c r="V639" s="67"/>
      <c r="W639" s="67"/>
      <c r="X639" s="67"/>
      <c r="Y639" s="67"/>
      <c r="Z639" s="67"/>
    </row>
    <row r="640" ht="14.25" customHeight="1">
      <c r="A640" s="99"/>
      <c r="B640" s="100"/>
      <c r="C640" s="100"/>
      <c r="D640" s="100"/>
      <c r="E640" s="100"/>
      <c r="F640" s="67"/>
      <c r="G640" s="67"/>
      <c r="H640" s="67"/>
      <c r="I640" s="67"/>
      <c r="J640" s="67"/>
      <c r="K640" s="67"/>
      <c r="L640" s="67"/>
      <c r="M640" s="67"/>
      <c r="N640" s="67"/>
      <c r="O640" s="67"/>
      <c r="P640" s="67"/>
      <c r="Q640" s="67"/>
      <c r="R640" s="67"/>
      <c r="S640" s="67"/>
      <c r="T640" s="67"/>
      <c r="U640" s="67"/>
      <c r="V640" s="67"/>
      <c r="W640" s="67"/>
      <c r="X640" s="67"/>
      <c r="Y640" s="67"/>
      <c r="Z640" s="67"/>
    </row>
    <row r="641" ht="14.25" customHeight="1">
      <c r="A641" s="99"/>
      <c r="B641" s="100"/>
      <c r="C641" s="100"/>
      <c r="D641" s="100"/>
      <c r="E641" s="100"/>
      <c r="F641" s="67"/>
      <c r="G641" s="67"/>
      <c r="H641" s="67"/>
      <c r="I641" s="67"/>
      <c r="J641" s="67"/>
      <c r="K641" s="67"/>
      <c r="L641" s="67"/>
      <c r="M641" s="67"/>
      <c r="N641" s="67"/>
      <c r="O641" s="67"/>
      <c r="P641" s="67"/>
      <c r="Q641" s="67"/>
      <c r="R641" s="67"/>
      <c r="S641" s="67"/>
      <c r="T641" s="67"/>
      <c r="U641" s="67"/>
      <c r="V641" s="67"/>
      <c r="W641" s="67"/>
      <c r="X641" s="67"/>
      <c r="Y641" s="67"/>
      <c r="Z641" s="67"/>
    </row>
    <row r="642" ht="14.25" customHeight="1">
      <c r="A642" s="99"/>
      <c r="B642" s="100"/>
      <c r="C642" s="100"/>
      <c r="D642" s="100"/>
      <c r="E642" s="100"/>
      <c r="F642" s="67"/>
      <c r="G642" s="67"/>
      <c r="H642" s="67"/>
      <c r="I642" s="67"/>
      <c r="J642" s="67"/>
      <c r="K642" s="67"/>
      <c r="L642" s="67"/>
      <c r="M642" s="67"/>
      <c r="N642" s="67"/>
      <c r="O642" s="67"/>
      <c r="P642" s="67"/>
      <c r="Q642" s="67"/>
      <c r="R642" s="67"/>
      <c r="S642" s="67"/>
      <c r="T642" s="67"/>
      <c r="U642" s="67"/>
      <c r="V642" s="67"/>
      <c r="W642" s="67"/>
      <c r="X642" s="67"/>
      <c r="Y642" s="67"/>
      <c r="Z642" s="67"/>
    </row>
    <row r="643" ht="14.25" customHeight="1">
      <c r="A643" s="99"/>
      <c r="B643" s="100"/>
      <c r="C643" s="100"/>
      <c r="D643" s="100"/>
      <c r="E643" s="100"/>
      <c r="F643" s="67"/>
      <c r="G643" s="67"/>
      <c r="H643" s="67"/>
      <c r="I643" s="67"/>
      <c r="J643" s="67"/>
      <c r="K643" s="67"/>
      <c r="L643" s="67"/>
      <c r="M643" s="67"/>
      <c r="N643" s="67"/>
      <c r="O643" s="67"/>
      <c r="P643" s="67"/>
      <c r="Q643" s="67"/>
      <c r="R643" s="67"/>
      <c r="S643" s="67"/>
      <c r="T643" s="67"/>
      <c r="U643" s="67"/>
      <c r="V643" s="67"/>
      <c r="W643" s="67"/>
      <c r="X643" s="67"/>
      <c r="Y643" s="67"/>
      <c r="Z643" s="67"/>
    </row>
    <row r="644" ht="14.25" customHeight="1">
      <c r="A644" s="99"/>
      <c r="B644" s="100"/>
      <c r="C644" s="100"/>
      <c r="D644" s="100"/>
      <c r="E644" s="100"/>
      <c r="F644" s="67"/>
      <c r="G644" s="67"/>
      <c r="H644" s="67"/>
      <c r="I644" s="67"/>
      <c r="J644" s="67"/>
      <c r="K644" s="67"/>
      <c r="L644" s="67"/>
      <c r="M644" s="67"/>
      <c r="N644" s="67"/>
      <c r="O644" s="67"/>
      <c r="P644" s="67"/>
      <c r="Q644" s="67"/>
      <c r="R644" s="67"/>
      <c r="S644" s="67"/>
      <c r="T644" s="67"/>
      <c r="U644" s="67"/>
      <c r="V644" s="67"/>
      <c r="W644" s="67"/>
      <c r="X644" s="67"/>
      <c r="Y644" s="67"/>
      <c r="Z644" s="67"/>
    </row>
    <row r="645" ht="14.25" customHeight="1">
      <c r="A645" s="99"/>
      <c r="B645" s="100"/>
      <c r="C645" s="100"/>
      <c r="D645" s="100"/>
      <c r="E645" s="100"/>
      <c r="F645" s="67"/>
      <c r="G645" s="67"/>
      <c r="H645" s="67"/>
      <c r="I645" s="67"/>
      <c r="J645" s="67"/>
      <c r="K645" s="67"/>
      <c r="L645" s="67"/>
      <c r="M645" s="67"/>
      <c r="N645" s="67"/>
      <c r="O645" s="67"/>
      <c r="P645" s="67"/>
      <c r="Q645" s="67"/>
      <c r="R645" s="67"/>
      <c r="S645" s="67"/>
      <c r="T645" s="67"/>
      <c r="U645" s="67"/>
      <c r="V645" s="67"/>
      <c r="W645" s="67"/>
      <c r="X645" s="67"/>
      <c r="Y645" s="67"/>
      <c r="Z645" s="67"/>
    </row>
    <row r="646" ht="14.25" customHeight="1">
      <c r="A646" s="99"/>
      <c r="B646" s="100"/>
      <c r="C646" s="100"/>
      <c r="D646" s="100"/>
      <c r="E646" s="100"/>
      <c r="F646" s="67"/>
      <c r="G646" s="67"/>
      <c r="H646" s="67"/>
      <c r="I646" s="67"/>
      <c r="J646" s="67"/>
      <c r="K646" s="67"/>
      <c r="L646" s="67"/>
      <c r="M646" s="67"/>
      <c r="N646" s="67"/>
      <c r="O646" s="67"/>
      <c r="P646" s="67"/>
      <c r="Q646" s="67"/>
      <c r="R646" s="67"/>
      <c r="S646" s="67"/>
      <c r="T646" s="67"/>
      <c r="U646" s="67"/>
      <c r="V646" s="67"/>
      <c r="W646" s="67"/>
      <c r="X646" s="67"/>
      <c r="Y646" s="67"/>
      <c r="Z646" s="67"/>
    </row>
    <row r="647" ht="14.25" customHeight="1">
      <c r="A647" s="99"/>
      <c r="B647" s="100"/>
      <c r="C647" s="100"/>
      <c r="D647" s="100"/>
      <c r="E647" s="100"/>
      <c r="F647" s="67"/>
      <c r="G647" s="67"/>
      <c r="H647" s="67"/>
      <c r="I647" s="67"/>
      <c r="J647" s="67"/>
      <c r="K647" s="67"/>
      <c r="L647" s="67"/>
      <c r="M647" s="67"/>
      <c r="N647" s="67"/>
      <c r="O647" s="67"/>
      <c r="P647" s="67"/>
      <c r="Q647" s="67"/>
      <c r="R647" s="67"/>
      <c r="S647" s="67"/>
      <c r="T647" s="67"/>
      <c r="U647" s="67"/>
      <c r="V647" s="67"/>
      <c r="W647" s="67"/>
      <c r="X647" s="67"/>
      <c r="Y647" s="67"/>
      <c r="Z647" s="67"/>
    </row>
    <row r="648" ht="14.25" customHeight="1">
      <c r="A648" s="99"/>
      <c r="B648" s="100"/>
      <c r="C648" s="100"/>
      <c r="D648" s="100"/>
      <c r="E648" s="100"/>
      <c r="F648" s="67"/>
      <c r="G648" s="67"/>
      <c r="H648" s="67"/>
      <c r="I648" s="67"/>
      <c r="J648" s="67"/>
      <c r="K648" s="67"/>
      <c r="L648" s="67"/>
      <c r="M648" s="67"/>
      <c r="N648" s="67"/>
      <c r="O648" s="67"/>
      <c r="P648" s="67"/>
      <c r="Q648" s="67"/>
      <c r="R648" s="67"/>
      <c r="S648" s="67"/>
      <c r="T648" s="67"/>
      <c r="U648" s="67"/>
      <c r="V648" s="67"/>
      <c r="W648" s="67"/>
      <c r="X648" s="67"/>
      <c r="Y648" s="67"/>
      <c r="Z648" s="67"/>
    </row>
    <row r="649" ht="14.25" customHeight="1">
      <c r="A649" s="99"/>
      <c r="B649" s="100"/>
      <c r="C649" s="100"/>
      <c r="D649" s="100"/>
      <c r="E649" s="100"/>
      <c r="F649" s="67"/>
      <c r="G649" s="67"/>
      <c r="H649" s="67"/>
      <c r="I649" s="67"/>
      <c r="J649" s="67"/>
      <c r="K649" s="67"/>
      <c r="L649" s="67"/>
      <c r="M649" s="67"/>
      <c r="N649" s="67"/>
      <c r="O649" s="67"/>
      <c r="P649" s="67"/>
      <c r="Q649" s="67"/>
      <c r="R649" s="67"/>
      <c r="S649" s="67"/>
      <c r="T649" s="67"/>
      <c r="U649" s="67"/>
      <c r="V649" s="67"/>
      <c r="W649" s="67"/>
      <c r="X649" s="67"/>
      <c r="Y649" s="67"/>
      <c r="Z649" s="67"/>
    </row>
    <row r="650" ht="14.25" customHeight="1">
      <c r="A650" s="99"/>
      <c r="B650" s="100"/>
      <c r="C650" s="100"/>
      <c r="D650" s="100"/>
      <c r="E650" s="100"/>
      <c r="F650" s="67"/>
      <c r="G650" s="67"/>
      <c r="H650" s="67"/>
      <c r="I650" s="67"/>
      <c r="J650" s="67"/>
      <c r="K650" s="67"/>
      <c r="L650" s="67"/>
      <c r="M650" s="67"/>
      <c r="N650" s="67"/>
      <c r="O650" s="67"/>
      <c r="P650" s="67"/>
      <c r="Q650" s="67"/>
      <c r="R650" s="67"/>
      <c r="S650" s="67"/>
      <c r="T650" s="67"/>
      <c r="U650" s="67"/>
      <c r="V650" s="67"/>
      <c r="W650" s="67"/>
      <c r="X650" s="67"/>
      <c r="Y650" s="67"/>
      <c r="Z650" s="67"/>
    </row>
    <row r="651" ht="14.25" customHeight="1">
      <c r="A651" s="99"/>
      <c r="B651" s="100"/>
      <c r="C651" s="100"/>
      <c r="D651" s="100"/>
      <c r="E651" s="100"/>
      <c r="F651" s="67"/>
      <c r="G651" s="67"/>
      <c r="H651" s="67"/>
      <c r="I651" s="67"/>
      <c r="J651" s="67"/>
      <c r="K651" s="67"/>
      <c r="L651" s="67"/>
      <c r="M651" s="67"/>
      <c r="N651" s="67"/>
      <c r="O651" s="67"/>
      <c r="P651" s="67"/>
      <c r="Q651" s="67"/>
      <c r="R651" s="67"/>
      <c r="S651" s="67"/>
      <c r="T651" s="67"/>
      <c r="U651" s="67"/>
      <c r="V651" s="67"/>
      <c r="W651" s="67"/>
      <c r="X651" s="67"/>
      <c r="Y651" s="67"/>
      <c r="Z651" s="67"/>
    </row>
    <row r="652" ht="14.25" customHeight="1">
      <c r="A652" s="99"/>
      <c r="B652" s="100"/>
      <c r="C652" s="100"/>
      <c r="D652" s="100"/>
      <c r="E652" s="100"/>
      <c r="F652" s="67"/>
      <c r="G652" s="67"/>
      <c r="H652" s="67"/>
      <c r="I652" s="67"/>
      <c r="J652" s="67"/>
      <c r="K652" s="67"/>
      <c r="L652" s="67"/>
      <c r="M652" s="67"/>
      <c r="N652" s="67"/>
      <c r="O652" s="67"/>
      <c r="P652" s="67"/>
      <c r="Q652" s="67"/>
      <c r="R652" s="67"/>
      <c r="S652" s="67"/>
      <c r="T652" s="67"/>
      <c r="U652" s="67"/>
      <c r="V652" s="67"/>
      <c r="W652" s="67"/>
      <c r="X652" s="67"/>
      <c r="Y652" s="67"/>
      <c r="Z652" s="67"/>
    </row>
    <row r="653" ht="14.25" customHeight="1">
      <c r="A653" s="99"/>
      <c r="B653" s="100"/>
      <c r="C653" s="100"/>
      <c r="D653" s="100"/>
      <c r="E653" s="100"/>
      <c r="F653" s="67"/>
      <c r="G653" s="67"/>
      <c r="H653" s="67"/>
      <c r="I653" s="67"/>
      <c r="J653" s="67"/>
      <c r="K653" s="67"/>
      <c r="L653" s="67"/>
      <c r="M653" s="67"/>
      <c r="N653" s="67"/>
      <c r="O653" s="67"/>
      <c r="P653" s="67"/>
      <c r="Q653" s="67"/>
      <c r="R653" s="67"/>
      <c r="S653" s="67"/>
      <c r="T653" s="67"/>
      <c r="U653" s="67"/>
      <c r="V653" s="67"/>
      <c r="W653" s="67"/>
      <c r="X653" s="67"/>
      <c r="Y653" s="67"/>
      <c r="Z653" s="67"/>
    </row>
    <row r="654" ht="14.25" customHeight="1">
      <c r="A654" s="99"/>
      <c r="B654" s="100"/>
      <c r="C654" s="100"/>
      <c r="D654" s="100"/>
      <c r="E654" s="100"/>
      <c r="F654" s="67"/>
      <c r="G654" s="67"/>
      <c r="H654" s="67"/>
      <c r="I654" s="67"/>
      <c r="J654" s="67"/>
      <c r="K654" s="67"/>
      <c r="L654" s="67"/>
      <c r="M654" s="67"/>
      <c r="N654" s="67"/>
      <c r="O654" s="67"/>
      <c r="P654" s="67"/>
      <c r="Q654" s="67"/>
      <c r="R654" s="67"/>
      <c r="S654" s="67"/>
      <c r="T654" s="67"/>
      <c r="U654" s="67"/>
      <c r="V654" s="67"/>
      <c r="W654" s="67"/>
      <c r="X654" s="67"/>
      <c r="Y654" s="67"/>
      <c r="Z654" s="67"/>
    </row>
    <row r="655" ht="14.25" customHeight="1">
      <c r="A655" s="99"/>
      <c r="B655" s="100"/>
      <c r="C655" s="100"/>
      <c r="D655" s="100"/>
      <c r="E655" s="100"/>
      <c r="F655" s="67"/>
      <c r="G655" s="67"/>
      <c r="H655" s="67"/>
      <c r="I655" s="67"/>
      <c r="J655" s="67"/>
      <c r="K655" s="67"/>
      <c r="L655" s="67"/>
      <c r="M655" s="67"/>
      <c r="N655" s="67"/>
      <c r="O655" s="67"/>
      <c r="P655" s="67"/>
      <c r="Q655" s="67"/>
      <c r="R655" s="67"/>
      <c r="S655" s="67"/>
      <c r="T655" s="67"/>
      <c r="U655" s="67"/>
      <c r="V655" s="67"/>
      <c r="W655" s="67"/>
      <c r="X655" s="67"/>
      <c r="Y655" s="67"/>
      <c r="Z655" s="67"/>
    </row>
    <row r="656" ht="14.25" customHeight="1">
      <c r="A656" s="99"/>
      <c r="B656" s="100"/>
      <c r="C656" s="100"/>
      <c r="D656" s="100"/>
      <c r="E656" s="100"/>
      <c r="F656" s="67"/>
      <c r="G656" s="67"/>
      <c r="H656" s="67"/>
      <c r="I656" s="67"/>
      <c r="J656" s="67"/>
      <c r="K656" s="67"/>
      <c r="L656" s="67"/>
      <c r="M656" s="67"/>
      <c r="N656" s="67"/>
      <c r="O656" s="67"/>
      <c r="P656" s="67"/>
      <c r="Q656" s="67"/>
      <c r="R656" s="67"/>
      <c r="S656" s="67"/>
      <c r="T656" s="67"/>
      <c r="U656" s="67"/>
      <c r="V656" s="67"/>
      <c r="W656" s="67"/>
      <c r="X656" s="67"/>
      <c r="Y656" s="67"/>
      <c r="Z656" s="67"/>
    </row>
    <row r="657" ht="14.25" customHeight="1">
      <c r="A657" s="99"/>
      <c r="B657" s="100"/>
      <c r="C657" s="100"/>
      <c r="D657" s="100"/>
      <c r="E657" s="100"/>
      <c r="F657" s="67"/>
      <c r="G657" s="67"/>
      <c r="H657" s="67"/>
      <c r="I657" s="67"/>
      <c r="J657" s="67"/>
      <c r="K657" s="67"/>
      <c r="L657" s="67"/>
      <c r="M657" s="67"/>
      <c r="N657" s="67"/>
      <c r="O657" s="67"/>
      <c r="P657" s="67"/>
      <c r="Q657" s="67"/>
      <c r="R657" s="67"/>
      <c r="S657" s="67"/>
      <c r="T657" s="67"/>
      <c r="U657" s="67"/>
      <c r="V657" s="67"/>
      <c r="W657" s="67"/>
      <c r="X657" s="67"/>
      <c r="Y657" s="67"/>
      <c r="Z657" s="67"/>
    </row>
    <row r="658" ht="14.25" customHeight="1">
      <c r="A658" s="99"/>
      <c r="B658" s="100"/>
      <c r="C658" s="100"/>
      <c r="D658" s="100"/>
      <c r="E658" s="100"/>
      <c r="F658" s="67"/>
      <c r="G658" s="67"/>
      <c r="H658" s="67"/>
      <c r="I658" s="67"/>
      <c r="J658" s="67"/>
      <c r="K658" s="67"/>
      <c r="L658" s="67"/>
      <c r="M658" s="67"/>
      <c r="N658" s="67"/>
      <c r="O658" s="67"/>
      <c r="P658" s="67"/>
      <c r="Q658" s="67"/>
      <c r="R658" s="67"/>
      <c r="S658" s="67"/>
      <c r="T658" s="67"/>
      <c r="U658" s="67"/>
      <c r="V658" s="67"/>
      <c r="W658" s="67"/>
      <c r="X658" s="67"/>
      <c r="Y658" s="67"/>
      <c r="Z658" s="67"/>
    </row>
    <row r="659" ht="14.25" customHeight="1">
      <c r="A659" s="99"/>
      <c r="B659" s="100"/>
      <c r="C659" s="100"/>
      <c r="D659" s="100"/>
      <c r="E659" s="100"/>
      <c r="F659" s="67"/>
      <c r="G659" s="67"/>
      <c r="H659" s="67"/>
      <c r="I659" s="67"/>
      <c r="J659" s="67"/>
      <c r="K659" s="67"/>
      <c r="L659" s="67"/>
      <c r="M659" s="67"/>
      <c r="N659" s="67"/>
      <c r="O659" s="67"/>
      <c r="P659" s="67"/>
      <c r="Q659" s="67"/>
      <c r="R659" s="67"/>
      <c r="S659" s="67"/>
      <c r="T659" s="67"/>
      <c r="U659" s="67"/>
      <c r="V659" s="67"/>
      <c r="W659" s="67"/>
      <c r="X659" s="67"/>
      <c r="Y659" s="67"/>
      <c r="Z659" s="67"/>
    </row>
    <row r="660" ht="14.25" customHeight="1">
      <c r="A660" s="99"/>
      <c r="B660" s="100"/>
      <c r="C660" s="100"/>
      <c r="D660" s="100"/>
      <c r="E660" s="100"/>
      <c r="F660" s="67"/>
      <c r="G660" s="67"/>
      <c r="H660" s="67"/>
      <c r="I660" s="67"/>
      <c r="J660" s="67"/>
      <c r="K660" s="67"/>
      <c r="L660" s="67"/>
      <c r="M660" s="67"/>
      <c r="N660" s="67"/>
      <c r="O660" s="67"/>
      <c r="P660" s="67"/>
      <c r="Q660" s="67"/>
      <c r="R660" s="67"/>
      <c r="S660" s="67"/>
      <c r="T660" s="67"/>
      <c r="U660" s="67"/>
      <c r="V660" s="67"/>
      <c r="W660" s="67"/>
      <c r="X660" s="67"/>
      <c r="Y660" s="67"/>
      <c r="Z660" s="67"/>
    </row>
    <row r="661" ht="14.25" customHeight="1">
      <c r="A661" s="99"/>
      <c r="B661" s="100"/>
      <c r="C661" s="100"/>
      <c r="D661" s="100"/>
      <c r="E661" s="100"/>
      <c r="F661" s="67"/>
      <c r="G661" s="67"/>
      <c r="H661" s="67"/>
      <c r="I661" s="67"/>
      <c r="J661" s="67"/>
      <c r="K661" s="67"/>
      <c r="L661" s="67"/>
      <c r="M661" s="67"/>
      <c r="N661" s="67"/>
      <c r="O661" s="67"/>
      <c r="P661" s="67"/>
      <c r="Q661" s="67"/>
      <c r="R661" s="67"/>
      <c r="S661" s="67"/>
      <c r="T661" s="67"/>
      <c r="U661" s="67"/>
      <c r="V661" s="67"/>
      <c r="W661" s="67"/>
      <c r="X661" s="67"/>
      <c r="Y661" s="67"/>
      <c r="Z661" s="67"/>
    </row>
    <row r="662" ht="14.25" customHeight="1">
      <c r="A662" s="99"/>
      <c r="B662" s="100"/>
      <c r="C662" s="100"/>
      <c r="D662" s="100"/>
      <c r="E662" s="100"/>
      <c r="F662" s="67"/>
      <c r="G662" s="67"/>
      <c r="H662" s="67"/>
      <c r="I662" s="67"/>
      <c r="J662" s="67"/>
      <c r="K662" s="67"/>
      <c r="L662" s="67"/>
      <c r="M662" s="67"/>
      <c r="N662" s="67"/>
      <c r="O662" s="67"/>
      <c r="P662" s="67"/>
      <c r="Q662" s="67"/>
      <c r="R662" s="67"/>
      <c r="S662" s="67"/>
      <c r="T662" s="67"/>
      <c r="U662" s="67"/>
      <c r="V662" s="67"/>
      <c r="W662" s="67"/>
      <c r="X662" s="67"/>
      <c r="Y662" s="67"/>
      <c r="Z662" s="67"/>
    </row>
    <row r="663" ht="14.25" customHeight="1">
      <c r="A663" s="99"/>
      <c r="B663" s="100"/>
      <c r="C663" s="100"/>
      <c r="D663" s="100"/>
      <c r="E663" s="100"/>
      <c r="F663" s="67"/>
      <c r="G663" s="67"/>
      <c r="H663" s="67"/>
      <c r="I663" s="67"/>
      <c r="J663" s="67"/>
      <c r="K663" s="67"/>
      <c r="L663" s="67"/>
      <c r="M663" s="67"/>
      <c r="N663" s="67"/>
      <c r="O663" s="67"/>
      <c r="P663" s="67"/>
      <c r="Q663" s="67"/>
      <c r="R663" s="67"/>
      <c r="S663" s="67"/>
      <c r="T663" s="67"/>
      <c r="U663" s="67"/>
      <c r="V663" s="67"/>
      <c r="W663" s="67"/>
      <c r="X663" s="67"/>
      <c r="Y663" s="67"/>
      <c r="Z663" s="67"/>
    </row>
    <row r="664" ht="14.25" customHeight="1">
      <c r="A664" s="99"/>
      <c r="B664" s="100"/>
      <c r="C664" s="100"/>
      <c r="D664" s="100"/>
      <c r="E664" s="100"/>
      <c r="F664" s="67"/>
      <c r="G664" s="67"/>
      <c r="H664" s="67"/>
      <c r="I664" s="67"/>
      <c r="J664" s="67"/>
      <c r="K664" s="67"/>
      <c r="L664" s="67"/>
      <c r="M664" s="67"/>
      <c r="N664" s="67"/>
      <c r="O664" s="67"/>
      <c r="P664" s="67"/>
      <c r="Q664" s="67"/>
      <c r="R664" s="67"/>
      <c r="S664" s="67"/>
      <c r="T664" s="67"/>
      <c r="U664" s="67"/>
      <c r="V664" s="67"/>
      <c r="W664" s="67"/>
      <c r="X664" s="67"/>
      <c r="Y664" s="67"/>
      <c r="Z664" s="67"/>
    </row>
    <row r="665" ht="14.25" customHeight="1">
      <c r="A665" s="99"/>
      <c r="B665" s="100"/>
      <c r="C665" s="100"/>
      <c r="D665" s="100"/>
      <c r="E665" s="100"/>
      <c r="F665" s="67"/>
      <c r="G665" s="67"/>
      <c r="H665" s="67"/>
      <c r="I665" s="67"/>
      <c r="J665" s="67"/>
      <c r="K665" s="67"/>
      <c r="L665" s="67"/>
      <c r="M665" s="67"/>
      <c r="N665" s="67"/>
      <c r="O665" s="67"/>
      <c r="P665" s="67"/>
      <c r="Q665" s="67"/>
      <c r="R665" s="67"/>
      <c r="S665" s="67"/>
      <c r="T665" s="67"/>
      <c r="U665" s="67"/>
      <c r="V665" s="67"/>
      <c r="W665" s="67"/>
      <c r="X665" s="67"/>
      <c r="Y665" s="67"/>
      <c r="Z665" s="67"/>
    </row>
    <row r="666" ht="14.25" customHeight="1">
      <c r="A666" s="99"/>
      <c r="B666" s="100"/>
      <c r="C666" s="100"/>
      <c r="D666" s="100"/>
      <c r="E666" s="100"/>
      <c r="F666" s="67"/>
      <c r="G666" s="67"/>
      <c r="H666" s="67"/>
      <c r="I666" s="67"/>
      <c r="J666" s="67"/>
      <c r="K666" s="67"/>
      <c r="L666" s="67"/>
      <c r="M666" s="67"/>
      <c r="N666" s="67"/>
      <c r="O666" s="67"/>
      <c r="P666" s="67"/>
      <c r="Q666" s="67"/>
      <c r="R666" s="67"/>
      <c r="S666" s="67"/>
      <c r="T666" s="67"/>
      <c r="U666" s="67"/>
      <c r="V666" s="67"/>
      <c r="W666" s="67"/>
      <c r="X666" s="67"/>
      <c r="Y666" s="67"/>
      <c r="Z666" s="67"/>
    </row>
    <row r="667" ht="14.25" customHeight="1">
      <c r="A667" s="99"/>
      <c r="B667" s="100"/>
      <c r="C667" s="100"/>
      <c r="D667" s="100"/>
      <c r="E667" s="100"/>
      <c r="F667" s="67"/>
      <c r="G667" s="67"/>
      <c r="H667" s="67"/>
      <c r="I667" s="67"/>
      <c r="J667" s="67"/>
      <c r="K667" s="67"/>
      <c r="L667" s="67"/>
      <c r="M667" s="67"/>
      <c r="N667" s="67"/>
      <c r="O667" s="67"/>
      <c r="P667" s="67"/>
      <c r="Q667" s="67"/>
      <c r="R667" s="67"/>
      <c r="S667" s="67"/>
      <c r="T667" s="67"/>
      <c r="U667" s="67"/>
      <c r="V667" s="67"/>
      <c r="W667" s="67"/>
      <c r="X667" s="67"/>
      <c r="Y667" s="67"/>
      <c r="Z667" s="67"/>
    </row>
    <row r="668" ht="14.25" customHeight="1">
      <c r="A668" s="99"/>
      <c r="B668" s="100"/>
      <c r="C668" s="100"/>
      <c r="D668" s="100"/>
      <c r="E668" s="100"/>
      <c r="F668" s="67"/>
      <c r="G668" s="67"/>
      <c r="H668" s="67"/>
      <c r="I668" s="67"/>
      <c r="J668" s="67"/>
      <c r="K668" s="67"/>
      <c r="L668" s="67"/>
      <c r="M668" s="67"/>
      <c r="N668" s="67"/>
      <c r="O668" s="67"/>
      <c r="P668" s="67"/>
      <c r="Q668" s="67"/>
      <c r="R668" s="67"/>
      <c r="S668" s="67"/>
      <c r="T668" s="67"/>
      <c r="U668" s="67"/>
      <c r="V668" s="67"/>
      <c r="W668" s="67"/>
      <c r="X668" s="67"/>
      <c r="Y668" s="67"/>
      <c r="Z668" s="67"/>
    </row>
    <row r="669" ht="14.25" customHeight="1">
      <c r="A669" s="99"/>
      <c r="B669" s="100"/>
      <c r="C669" s="100"/>
      <c r="D669" s="100"/>
      <c r="E669" s="100"/>
      <c r="F669" s="67"/>
      <c r="G669" s="67"/>
      <c r="H669" s="67"/>
      <c r="I669" s="67"/>
      <c r="J669" s="67"/>
      <c r="K669" s="67"/>
      <c r="L669" s="67"/>
      <c r="M669" s="67"/>
      <c r="N669" s="67"/>
      <c r="O669" s="67"/>
      <c r="P669" s="67"/>
      <c r="Q669" s="67"/>
      <c r="R669" s="67"/>
      <c r="S669" s="67"/>
      <c r="T669" s="67"/>
      <c r="U669" s="67"/>
      <c r="V669" s="67"/>
      <c r="W669" s="67"/>
      <c r="X669" s="67"/>
      <c r="Y669" s="67"/>
      <c r="Z669" s="67"/>
    </row>
    <row r="670" ht="14.25" customHeight="1">
      <c r="A670" s="99"/>
      <c r="B670" s="100"/>
      <c r="C670" s="100"/>
      <c r="D670" s="100"/>
      <c r="E670" s="100"/>
      <c r="F670" s="67"/>
      <c r="G670" s="67"/>
      <c r="H670" s="67"/>
      <c r="I670" s="67"/>
      <c r="J670" s="67"/>
      <c r="K670" s="67"/>
      <c r="L670" s="67"/>
      <c r="M670" s="67"/>
      <c r="N670" s="67"/>
      <c r="O670" s="67"/>
      <c r="P670" s="67"/>
      <c r="Q670" s="67"/>
      <c r="R670" s="67"/>
      <c r="S670" s="67"/>
      <c r="T670" s="67"/>
      <c r="U670" s="67"/>
      <c r="V670" s="67"/>
      <c r="W670" s="67"/>
      <c r="X670" s="67"/>
      <c r="Y670" s="67"/>
      <c r="Z670" s="67"/>
    </row>
    <row r="671" ht="14.25" customHeight="1">
      <c r="A671" s="99"/>
      <c r="B671" s="100"/>
      <c r="C671" s="100"/>
      <c r="D671" s="100"/>
      <c r="E671" s="100"/>
      <c r="F671" s="67"/>
      <c r="G671" s="67"/>
      <c r="H671" s="67"/>
      <c r="I671" s="67"/>
      <c r="J671" s="67"/>
      <c r="K671" s="67"/>
      <c r="L671" s="67"/>
      <c r="M671" s="67"/>
      <c r="N671" s="67"/>
      <c r="O671" s="67"/>
      <c r="P671" s="67"/>
      <c r="Q671" s="67"/>
      <c r="R671" s="67"/>
      <c r="S671" s="67"/>
      <c r="T671" s="67"/>
      <c r="U671" s="67"/>
      <c r="V671" s="67"/>
      <c r="W671" s="67"/>
      <c r="X671" s="67"/>
      <c r="Y671" s="67"/>
      <c r="Z671" s="67"/>
    </row>
    <row r="672" ht="14.25" customHeight="1">
      <c r="A672" s="99"/>
      <c r="B672" s="100"/>
      <c r="C672" s="100"/>
      <c r="D672" s="100"/>
      <c r="E672" s="100"/>
      <c r="F672" s="67"/>
      <c r="G672" s="67"/>
      <c r="H672" s="67"/>
      <c r="I672" s="67"/>
      <c r="J672" s="67"/>
      <c r="K672" s="67"/>
      <c r="L672" s="67"/>
      <c r="M672" s="67"/>
      <c r="N672" s="67"/>
      <c r="O672" s="67"/>
      <c r="P672" s="67"/>
      <c r="Q672" s="67"/>
      <c r="R672" s="67"/>
      <c r="S672" s="67"/>
      <c r="T672" s="67"/>
      <c r="U672" s="67"/>
      <c r="V672" s="67"/>
      <c r="W672" s="67"/>
      <c r="X672" s="67"/>
      <c r="Y672" s="67"/>
      <c r="Z672" s="67"/>
    </row>
    <row r="673" ht="14.25" customHeight="1">
      <c r="A673" s="99"/>
      <c r="B673" s="100"/>
      <c r="C673" s="100"/>
      <c r="D673" s="100"/>
      <c r="E673" s="100"/>
      <c r="F673" s="67"/>
      <c r="G673" s="67"/>
      <c r="H673" s="67"/>
      <c r="I673" s="67"/>
      <c r="J673" s="67"/>
      <c r="K673" s="67"/>
      <c r="L673" s="67"/>
      <c r="M673" s="67"/>
      <c r="N673" s="67"/>
      <c r="O673" s="67"/>
      <c r="P673" s="67"/>
      <c r="Q673" s="67"/>
      <c r="R673" s="67"/>
      <c r="S673" s="67"/>
      <c r="T673" s="67"/>
      <c r="U673" s="67"/>
      <c r="V673" s="67"/>
      <c r="W673" s="67"/>
      <c r="X673" s="67"/>
      <c r="Y673" s="67"/>
      <c r="Z673" s="67"/>
    </row>
    <row r="674" ht="14.25" customHeight="1">
      <c r="A674" s="99"/>
      <c r="B674" s="100"/>
      <c r="C674" s="100"/>
      <c r="D674" s="100"/>
      <c r="E674" s="100"/>
      <c r="F674" s="67"/>
      <c r="G674" s="67"/>
      <c r="H674" s="67"/>
      <c r="I674" s="67"/>
      <c r="J674" s="67"/>
      <c r="K674" s="67"/>
      <c r="L674" s="67"/>
      <c r="M674" s="67"/>
      <c r="N674" s="67"/>
      <c r="O674" s="67"/>
      <c r="P674" s="67"/>
      <c r="Q674" s="67"/>
      <c r="R674" s="67"/>
      <c r="S674" s="67"/>
      <c r="T674" s="67"/>
      <c r="U674" s="67"/>
      <c r="V674" s="67"/>
      <c r="W674" s="67"/>
      <c r="X674" s="67"/>
      <c r="Y674" s="67"/>
      <c r="Z674" s="67"/>
    </row>
    <row r="675" ht="14.25" customHeight="1">
      <c r="A675" s="99"/>
      <c r="B675" s="100"/>
      <c r="C675" s="100"/>
      <c r="D675" s="100"/>
      <c r="E675" s="100"/>
      <c r="F675" s="67"/>
      <c r="G675" s="67"/>
      <c r="H675" s="67"/>
      <c r="I675" s="67"/>
      <c r="J675" s="67"/>
      <c r="K675" s="67"/>
      <c r="L675" s="67"/>
      <c r="M675" s="67"/>
      <c r="N675" s="67"/>
      <c r="O675" s="67"/>
      <c r="P675" s="67"/>
      <c r="Q675" s="67"/>
      <c r="R675" s="67"/>
      <c r="S675" s="67"/>
      <c r="T675" s="67"/>
      <c r="U675" s="67"/>
      <c r="V675" s="67"/>
      <c r="W675" s="67"/>
      <c r="X675" s="67"/>
      <c r="Y675" s="67"/>
      <c r="Z675" s="67"/>
    </row>
    <row r="676" ht="14.25" customHeight="1">
      <c r="A676" s="99"/>
      <c r="B676" s="100"/>
      <c r="C676" s="100"/>
      <c r="D676" s="100"/>
      <c r="E676" s="100"/>
      <c r="F676" s="67"/>
      <c r="G676" s="67"/>
      <c r="H676" s="67"/>
      <c r="I676" s="67"/>
      <c r="J676" s="67"/>
      <c r="K676" s="67"/>
      <c r="L676" s="67"/>
      <c r="M676" s="67"/>
      <c r="N676" s="67"/>
      <c r="O676" s="67"/>
      <c r="P676" s="67"/>
      <c r="Q676" s="67"/>
      <c r="R676" s="67"/>
      <c r="S676" s="67"/>
      <c r="T676" s="67"/>
      <c r="U676" s="67"/>
      <c r="V676" s="67"/>
      <c r="W676" s="67"/>
      <c r="X676" s="67"/>
      <c r="Y676" s="67"/>
      <c r="Z676" s="67"/>
    </row>
    <row r="677" ht="14.25" customHeight="1">
      <c r="A677" s="99"/>
      <c r="B677" s="100"/>
      <c r="C677" s="100"/>
      <c r="D677" s="100"/>
      <c r="E677" s="100"/>
      <c r="F677" s="67"/>
      <c r="G677" s="67"/>
      <c r="H677" s="67"/>
      <c r="I677" s="67"/>
      <c r="J677" s="67"/>
      <c r="K677" s="67"/>
      <c r="L677" s="67"/>
      <c r="M677" s="67"/>
      <c r="N677" s="67"/>
      <c r="O677" s="67"/>
      <c r="P677" s="67"/>
      <c r="Q677" s="67"/>
      <c r="R677" s="67"/>
      <c r="S677" s="67"/>
      <c r="T677" s="67"/>
      <c r="U677" s="67"/>
      <c r="V677" s="67"/>
      <c r="W677" s="67"/>
      <c r="X677" s="67"/>
      <c r="Y677" s="67"/>
      <c r="Z677" s="67"/>
    </row>
    <row r="678" ht="14.25" customHeight="1">
      <c r="A678" s="99"/>
      <c r="B678" s="100"/>
      <c r="C678" s="100"/>
      <c r="D678" s="100"/>
      <c r="E678" s="100"/>
      <c r="F678" s="67"/>
      <c r="G678" s="67"/>
      <c r="H678" s="67"/>
      <c r="I678" s="67"/>
      <c r="J678" s="67"/>
      <c r="K678" s="67"/>
      <c r="L678" s="67"/>
      <c r="M678" s="67"/>
      <c r="N678" s="67"/>
      <c r="O678" s="67"/>
      <c r="P678" s="67"/>
      <c r="Q678" s="67"/>
      <c r="R678" s="67"/>
      <c r="S678" s="67"/>
      <c r="T678" s="67"/>
      <c r="U678" s="67"/>
      <c r="V678" s="67"/>
      <c r="W678" s="67"/>
      <c r="X678" s="67"/>
      <c r="Y678" s="67"/>
      <c r="Z678" s="67"/>
    </row>
    <row r="679" ht="14.25" customHeight="1">
      <c r="A679" s="99"/>
      <c r="B679" s="100"/>
      <c r="C679" s="100"/>
      <c r="D679" s="100"/>
      <c r="E679" s="100"/>
      <c r="F679" s="67"/>
      <c r="G679" s="67"/>
      <c r="H679" s="67"/>
      <c r="I679" s="67"/>
      <c r="J679" s="67"/>
      <c r="K679" s="67"/>
      <c r="L679" s="67"/>
      <c r="M679" s="67"/>
      <c r="N679" s="67"/>
      <c r="O679" s="67"/>
      <c r="P679" s="67"/>
      <c r="Q679" s="67"/>
      <c r="R679" s="67"/>
      <c r="S679" s="67"/>
      <c r="T679" s="67"/>
      <c r="U679" s="67"/>
      <c r="V679" s="67"/>
      <c r="W679" s="67"/>
      <c r="X679" s="67"/>
      <c r="Y679" s="67"/>
      <c r="Z679" s="67"/>
    </row>
    <row r="680" ht="14.25" customHeight="1">
      <c r="A680" s="99"/>
      <c r="B680" s="100"/>
      <c r="C680" s="100"/>
      <c r="D680" s="100"/>
      <c r="E680" s="100"/>
      <c r="F680" s="67"/>
      <c r="G680" s="67"/>
      <c r="H680" s="67"/>
      <c r="I680" s="67"/>
      <c r="J680" s="67"/>
      <c r="K680" s="67"/>
      <c r="L680" s="67"/>
      <c r="M680" s="67"/>
      <c r="N680" s="67"/>
      <c r="O680" s="67"/>
      <c r="P680" s="67"/>
      <c r="Q680" s="67"/>
      <c r="R680" s="67"/>
      <c r="S680" s="67"/>
      <c r="T680" s="67"/>
      <c r="U680" s="67"/>
      <c r="V680" s="67"/>
      <c r="W680" s="67"/>
      <c r="X680" s="67"/>
      <c r="Y680" s="67"/>
      <c r="Z680" s="67"/>
    </row>
    <row r="681" ht="14.25" customHeight="1">
      <c r="A681" s="99"/>
      <c r="B681" s="100"/>
      <c r="C681" s="100"/>
      <c r="D681" s="100"/>
      <c r="E681" s="100"/>
      <c r="F681" s="67"/>
      <c r="G681" s="67"/>
      <c r="H681" s="67"/>
      <c r="I681" s="67"/>
      <c r="J681" s="67"/>
      <c r="K681" s="67"/>
      <c r="L681" s="67"/>
      <c r="M681" s="67"/>
      <c r="N681" s="67"/>
      <c r="O681" s="67"/>
      <c r="P681" s="67"/>
      <c r="Q681" s="67"/>
      <c r="R681" s="67"/>
      <c r="S681" s="67"/>
      <c r="T681" s="67"/>
      <c r="U681" s="67"/>
      <c r="V681" s="67"/>
      <c r="W681" s="67"/>
      <c r="X681" s="67"/>
      <c r="Y681" s="67"/>
      <c r="Z681" s="67"/>
    </row>
    <row r="682" ht="14.25" customHeight="1">
      <c r="A682" s="99"/>
      <c r="B682" s="100"/>
      <c r="C682" s="100"/>
      <c r="D682" s="100"/>
      <c r="E682" s="100"/>
      <c r="F682" s="67"/>
      <c r="G682" s="67"/>
      <c r="H682" s="67"/>
      <c r="I682" s="67"/>
      <c r="J682" s="67"/>
      <c r="K682" s="67"/>
      <c r="L682" s="67"/>
      <c r="M682" s="67"/>
      <c r="N682" s="67"/>
      <c r="O682" s="67"/>
      <c r="P682" s="67"/>
      <c r="Q682" s="67"/>
      <c r="R682" s="67"/>
      <c r="S682" s="67"/>
      <c r="T682" s="67"/>
      <c r="U682" s="67"/>
      <c r="V682" s="67"/>
      <c r="W682" s="67"/>
      <c r="X682" s="67"/>
      <c r="Y682" s="67"/>
      <c r="Z682" s="67"/>
    </row>
    <row r="683" ht="14.25" customHeight="1">
      <c r="A683" s="99"/>
      <c r="B683" s="100"/>
      <c r="C683" s="100"/>
      <c r="D683" s="100"/>
      <c r="E683" s="100"/>
      <c r="F683" s="67"/>
      <c r="G683" s="67"/>
      <c r="H683" s="67"/>
      <c r="I683" s="67"/>
      <c r="J683" s="67"/>
      <c r="K683" s="67"/>
      <c r="L683" s="67"/>
      <c r="M683" s="67"/>
      <c r="N683" s="67"/>
      <c r="O683" s="67"/>
      <c r="P683" s="67"/>
      <c r="Q683" s="67"/>
      <c r="R683" s="67"/>
      <c r="S683" s="67"/>
      <c r="T683" s="67"/>
      <c r="U683" s="67"/>
      <c r="V683" s="67"/>
      <c r="W683" s="67"/>
      <c r="X683" s="67"/>
      <c r="Y683" s="67"/>
      <c r="Z683" s="67"/>
    </row>
    <row r="684" ht="14.25" customHeight="1">
      <c r="A684" s="99"/>
      <c r="B684" s="100"/>
      <c r="C684" s="100"/>
      <c r="D684" s="100"/>
      <c r="E684" s="100"/>
      <c r="F684" s="67"/>
      <c r="G684" s="67"/>
      <c r="H684" s="67"/>
      <c r="I684" s="67"/>
      <c r="J684" s="67"/>
      <c r="K684" s="67"/>
      <c r="L684" s="67"/>
      <c r="M684" s="67"/>
      <c r="N684" s="67"/>
      <c r="O684" s="67"/>
      <c r="P684" s="67"/>
      <c r="Q684" s="67"/>
      <c r="R684" s="67"/>
      <c r="S684" s="67"/>
      <c r="T684" s="67"/>
      <c r="U684" s="67"/>
      <c r="V684" s="67"/>
      <c r="W684" s="67"/>
      <c r="X684" s="67"/>
      <c r="Y684" s="67"/>
      <c r="Z684" s="67"/>
    </row>
    <row r="685" ht="14.25" customHeight="1">
      <c r="A685" s="99"/>
      <c r="B685" s="100"/>
      <c r="C685" s="100"/>
      <c r="D685" s="100"/>
      <c r="E685" s="100"/>
      <c r="F685" s="67"/>
      <c r="G685" s="67"/>
      <c r="H685" s="67"/>
      <c r="I685" s="67"/>
      <c r="J685" s="67"/>
      <c r="K685" s="67"/>
      <c r="L685" s="67"/>
      <c r="M685" s="67"/>
      <c r="N685" s="67"/>
      <c r="O685" s="67"/>
      <c r="P685" s="67"/>
      <c r="Q685" s="67"/>
      <c r="R685" s="67"/>
      <c r="S685" s="67"/>
      <c r="T685" s="67"/>
      <c r="U685" s="67"/>
      <c r="V685" s="67"/>
      <c r="W685" s="67"/>
      <c r="X685" s="67"/>
      <c r="Y685" s="67"/>
      <c r="Z685" s="67"/>
    </row>
    <row r="686" ht="14.25" customHeight="1">
      <c r="A686" s="99"/>
      <c r="B686" s="100"/>
      <c r="C686" s="100"/>
      <c r="D686" s="100"/>
      <c r="E686" s="100"/>
      <c r="F686" s="67"/>
      <c r="G686" s="67"/>
      <c r="H686" s="67"/>
      <c r="I686" s="67"/>
      <c r="J686" s="67"/>
      <c r="K686" s="67"/>
      <c r="L686" s="67"/>
      <c r="M686" s="67"/>
      <c r="N686" s="67"/>
      <c r="O686" s="67"/>
      <c r="P686" s="67"/>
      <c r="Q686" s="67"/>
      <c r="R686" s="67"/>
      <c r="S686" s="67"/>
      <c r="T686" s="67"/>
      <c r="U686" s="67"/>
      <c r="V686" s="67"/>
      <c r="W686" s="67"/>
      <c r="X686" s="67"/>
      <c r="Y686" s="67"/>
      <c r="Z686" s="67"/>
    </row>
    <row r="687" ht="14.25" customHeight="1">
      <c r="A687" s="99"/>
      <c r="B687" s="100"/>
      <c r="C687" s="100"/>
      <c r="D687" s="100"/>
      <c r="E687" s="100"/>
      <c r="F687" s="67"/>
      <c r="G687" s="67"/>
      <c r="H687" s="67"/>
      <c r="I687" s="67"/>
      <c r="J687" s="67"/>
      <c r="K687" s="67"/>
      <c r="L687" s="67"/>
      <c r="M687" s="67"/>
      <c r="N687" s="67"/>
      <c r="O687" s="67"/>
      <c r="P687" s="67"/>
      <c r="Q687" s="67"/>
      <c r="R687" s="67"/>
      <c r="S687" s="67"/>
      <c r="T687" s="67"/>
      <c r="U687" s="67"/>
      <c r="V687" s="67"/>
      <c r="W687" s="67"/>
      <c r="X687" s="67"/>
      <c r="Y687" s="67"/>
      <c r="Z687" s="67"/>
    </row>
    <row r="688" ht="14.25" customHeight="1">
      <c r="A688" s="99"/>
      <c r="B688" s="100"/>
      <c r="C688" s="100"/>
      <c r="D688" s="100"/>
      <c r="E688" s="100"/>
      <c r="F688" s="67"/>
      <c r="G688" s="67"/>
      <c r="H688" s="67"/>
      <c r="I688" s="67"/>
      <c r="J688" s="67"/>
      <c r="K688" s="67"/>
      <c r="L688" s="67"/>
      <c r="M688" s="67"/>
      <c r="N688" s="67"/>
      <c r="O688" s="67"/>
      <c r="P688" s="67"/>
      <c r="Q688" s="67"/>
      <c r="R688" s="67"/>
      <c r="S688" s="67"/>
      <c r="T688" s="67"/>
      <c r="U688" s="67"/>
      <c r="V688" s="67"/>
      <c r="W688" s="67"/>
      <c r="X688" s="67"/>
      <c r="Y688" s="67"/>
      <c r="Z688" s="67"/>
    </row>
    <row r="689" ht="14.25" customHeight="1">
      <c r="A689" s="99"/>
      <c r="B689" s="100"/>
      <c r="C689" s="100"/>
      <c r="D689" s="100"/>
      <c r="E689" s="100"/>
      <c r="F689" s="67"/>
      <c r="G689" s="67"/>
      <c r="H689" s="67"/>
      <c r="I689" s="67"/>
      <c r="J689" s="67"/>
      <c r="K689" s="67"/>
      <c r="L689" s="67"/>
      <c r="M689" s="67"/>
      <c r="N689" s="67"/>
      <c r="O689" s="67"/>
      <c r="P689" s="67"/>
      <c r="Q689" s="67"/>
      <c r="R689" s="67"/>
      <c r="S689" s="67"/>
      <c r="T689" s="67"/>
      <c r="U689" s="67"/>
      <c r="V689" s="67"/>
      <c r="W689" s="67"/>
      <c r="X689" s="67"/>
      <c r="Y689" s="67"/>
      <c r="Z689" s="67"/>
    </row>
    <row r="690" ht="14.25" customHeight="1">
      <c r="A690" s="99"/>
      <c r="B690" s="100"/>
      <c r="C690" s="100"/>
      <c r="D690" s="100"/>
      <c r="E690" s="100"/>
      <c r="F690" s="67"/>
      <c r="G690" s="67"/>
      <c r="H690" s="67"/>
      <c r="I690" s="67"/>
      <c r="J690" s="67"/>
      <c r="K690" s="67"/>
      <c r="L690" s="67"/>
      <c r="M690" s="67"/>
      <c r="N690" s="67"/>
      <c r="O690" s="67"/>
      <c r="P690" s="67"/>
      <c r="Q690" s="67"/>
      <c r="R690" s="67"/>
      <c r="S690" s="67"/>
      <c r="T690" s="67"/>
      <c r="U690" s="67"/>
      <c r="V690" s="67"/>
      <c r="W690" s="67"/>
      <c r="X690" s="67"/>
      <c r="Y690" s="67"/>
      <c r="Z690" s="67"/>
    </row>
    <row r="691" ht="14.25" customHeight="1">
      <c r="A691" s="99"/>
      <c r="B691" s="100"/>
      <c r="C691" s="100"/>
      <c r="D691" s="100"/>
      <c r="E691" s="100"/>
      <c r="F691" s="67"/>
      <c r="G691" s="67"/>
      <c r="H691" s="67"/>
      <c r="I691" s="67"/>
      <c r="J691" s="67"/>
      <c r="K691" s="67"/>
      <c r="L691" s="67"/>
      <c r="M691" s="67"/>
      <c r="N691" s="67"/>
      <c r="O691" s="67"/>
      <c r="P691" s="67"/>
      <c r="Q691" s="67"/>
      <c r="R691" s="67"/>
      <c r="S691" s="67"/>
      <c r="T691" s="67"/>
      <c r="U691" s="67"/>
      <c r="V691" s="67"/>
      <c r="W691" s="67"/>
      <c r="X691" s="67"/>
      <c r="Y691" s="67"/>
      <c r="Z691" s="67"/>
    </row>
    <row r="692" ht="14.25" customHeight="1">
      <c r="A692" s="99"/>
      <c r="B692" s="100"/>
      <c r="C692" s="100"/>
      <c r="D692" s="100"/>
      <c r="E692" s="100"/>
      <c r="F692" s="67"/>
      <c r="G692" s="67"/>
      <c r="H692" s="67"/>
      <c r="I692" s="67"/>
      <c r="J692" s="67"/>
      <c r="K692" s="67"/>
      <c r="L692" s="67"/>
      <c r="M692" s="67"/>
      <c r="N692" s="67"/>
      <c r="O692" s="67"/>
      <c r="P692" s="67"/>
      <c r="Q692" s="67"/>
      <c r="R692" s="67"/>
      <c r="S692" s="67"/>
      <c r="T692" s="67"/>
      <c r="U692" s="67"/>
      <c r="V692" s="67"/>
      <c r="W692" s="67"/>
      <c r="X692" s="67"/>
      <c r="Y692" s="67"/>
      <c r="Z692" s="67"/>
    </row>
    <row r="693" ht="14.25" customHeight="1">
      <c r="A693" s="99"/>
      <c r="B693" s="100"/>
      <c r="C693" s="100"/>
      <c r="D693" s="100"/>
      <c r="E693" s="100"/>
      <c r="F693" s="67"/>
      <c r="G693" s="67"/>
      <c r="H693" s="67"/>
      <c r="I693" s="67"/>
      <c r="J693" s="67"/>
      <c r="K693" s="67"/>
      <c r="L693" s="67"/>
      <c r="M693" s="67"/>
      <c r="N693" s="67"/>
      <c r="O693" s="67"/>
      <c r="P693" s="67"/>
      <c r="Q693" s="67"/>
      <c r="R693" s="67"/>
      <c r="S693" s="67"/>
      <c r="T693" s="67"/>
      <c r="U693" s="67"/>
      <c r="V693" s="67"/>
      <c r="W693" s="67"/>
      <c r="X693" s="67"/>
      <c r="Y693" s="67"/>
      <c r="Z693" s="67"/>
    </row>
    <row r="694" ht="14.25" customHeight="1">
      <c r="A694" s="99"/>
      <c r="B694" s="100"/>
      <c r="C694" s="100"/>
      <c r="D694" s="100"/>
      <c r="E694" s="100"/>
      <c r="F694" s="67"/>
      <c r="G694" s="67"/>
      <c r="H694" s="67"/>
      <c r="I694" s="67"/>
      <c r="J694" s="67"/>
      <c r="K694" s="67"/>
      <c r="L694" s="67"/>
      <c r="M694" s="67"/>
      <c r="N694" s="67"/>
      <c r="O694" s="67"/>
      <c r="P694" s="67"/>
      <c r="Q694" s="67"/>
      <c r="R694" s="67"/>
      <c r="S694" s="67"/>
      <c r="T694" s="67"/>
      <c r="U694" s="67"/>
      <c r="V694" s="67"/>
      <c r="W694" s="67"/>
      <c r="X694" s="67"/>
      <c r="Y694" s="67"/>
      <c r="Z694" s="67"/>
    </row>
    <row r="695" ht="14.25" customHeight="1">
      <c r="A695" s="99"/>
      <c r="B695" s="100"/>
      <c r="C695" s="100"/>
      <c r="D695" s="100"/>
      <c r="E695" s="100"/>
      <c r="F695" s="67"/>
      <c r="G695" s="67"/>
      <c r="H695" s="67"/>
      <c r="I695" s="67"/>
      <c r="J695" s="67"/>
      <c r="K695" s="67"/>
      <c r="L695" s="67"/>
      <c r="M695" s="67"/>
      <c r="N695" s="67"/>
      <c r="O695" s="67"/>
      <c r="P695" s="67"/>
      <c r="Q695" s="67"/>
      <c r="R695" s="67"/>
      <c r="S695" s="67"/>
      <c r="T695" s="67"/>
      <c r="U695" s="67"/>
      <c r="V695" s="67"/>
      <c r="W695" s="67"/>
      <c r="X695" s="67"/>
      <c r="Y695" s="67"/>
      <c r="Z695" s="67"/>
    </row>
    <row r="696" ht="14.25" customHeight="1">
      <c r="A696" s="99"/>
      <c r="B696" s="100"/>
      <c r="C696" s="100"/>
      <c r="D696" s="100"/>
      <c r="E696" s="100"/>
      <c r="F696" s="67"/>
      <c r="G696" s="67"/>
      <c r="H696" s="67"/>
      <c r="I696" s="67"/>
      <c r="J696" s="67"/>
      <c r="K696" s="67"/>
      <c r="L696" s="67"/>
      <c r="M696" s="67"/>
      <c r="N696" s="67"/>
      <c r="O696" s="67"/>
      <c r="P696" s="67"/>
      <c r="Q696" s="67"/>
      <c r="R696" s="67"/>
      <c r="S696" s="67"/>
      <c r="T696" s="67"/>
      <c r="U696" s="67"/>
      <c r="V696" s="67"/>
      <c r="W696" s="67"/>
      <c r="X696" s="67"/>
      <c r="Y696" s="67"/>
      <c r="Z696" s="67"/>
    </row>
    <row r="697" ht="14.25" customHeight="1">
      <c r="A697" s="99"/>
      <c r="B697" s="100"/>
      <c r="C697" s="100"/>
      <c r="D697" s="100"/>
      <c r="E697" s="100"/>
      <c r="F697" s="67"/>
      <c r="G697" s="67"/>
      <c r="H697" s="67"/>
      <c r="I697" s="67"/>
      <c r="J697" s="67"/>
      <c r="K697" s="67"/>
      <c r="L697" s="67"/>
      <c r="M697" s="67"/>
      <c r="N697" s="67"/>
      <c r="O697" s="67"/>
      <c r="P697" s="67"/>
      <c r="Q697" s="67"/>
      <c r="R697" s="67"/>
      <c r="S697" s="67"/>
      <c r="T697" s="67"/>
      <c r="U697" s="67"/>
      <c r="V697" s="67"/>
      <c r="W697" s="67"/>
      <c r="X697" s="67"/>
      <c r="Y697" s="67"/>
      <c r="Z697" s="67"/>
    </row>
    <row r="698" ht="14.25" customHeight="1">
      <c r="A698" s="99"/>
      <c r="B698" s="100"/>
      <c r="C698" s="100"/>
      <c r="D698" s="100"/>
      <c r="E698" s="100"/>
      <c r="F698" s="67"/>
      <c r="G698" s="67"/>
      <c r="H698" s="67"/>
      <c r="I698" s="67"/>
      <c r="J698" s="67"/>
      <c r="K698" s="67"/>
      <c r="L698" s="67"/>
      <c r="M698" s="67"/>
      <c r="N698" s="67"/>
      <c r="O698" s="67"/>
      <c r="P698" s="67"/>
      <c r="Q698" s="67"/>
      <c r="R698" s="67"/>
      <c r="S698" s="67"/>
      <c r="T698" s="67"/>
      <c r="U698" s="67"/>
      <c r="V698" s="67"/>
      <c r="W698" s="67"/>
      <c r="X698" s="67"/>
      <c r="Y698" s="67"/>
      <c r="Z698" s="67"/>
    </row>
    <row r="699" ht="14.25" customHeight="1">
      <c r="A699" s="99"/>
      <c r="B699" s="100"/>
      <c r="C699" s="100"/>
      <c r="D699" s="100"/>
      <c r="E699" s="100"/>
      <c r="F699" s="67"/>
      <c r="G699" s="67"/>
      <c r="H699" s="67"/>
      <c r="I699" s="67"/>
      <c r="J699" s="67"/>
      <c r="K699" s="67"/>
      <c r="L699" s="67"/>
      <c r="M699" s="67"/>
      <c r="N699" s="67"/>
      <c r="O699" s="67"/>
      <c r="P699" s="67"/>
      <c r="Q699" s="67"/>
      <c r="R699" s="67"/>
      <c r="S699" s="67"/>
      <c r="T699" s="67"/>
      <c r="U699" s="67"/>
      <c r="V699" s="67"/>
      <c r="W699" s="67"/>
      <c r="X699" s="67"/>
      <c r="Y699" s="67"/>
      <c r="Z699" s="67"/>
    </row>
    <row r="700" ht="14.25" customHeight="1">
      <c r="A700" s="99"/>
      <c r="B700" s="100"/>
      <c r="C700" s="100"/>
      <c r="D700" s="100"/>
      <c r="E700" s="100"/>
      <c r="F700" s="67"/>
      <c r="G700" s="67"/>
      <c r="H700" s="67"/>
      <c r="I700" s="67"/>
      <c r="J700" s="67"/>
      <c r="K700" s="67"/>
      <c r="L700" s="67"/>
      <c r="M700" s="67"/>
      <c r="N700" s="67"/>
      <c r="O700" s="67"/>
      <c r="P700" s="67"/>
      <c r="Q700" s="67"/>
      <c r="R700" s="67"/>
      <c r="S700" s="67"/>
      <c r="T700" s="67"/>
      <c r="U700" s="67"/>
      <c r="V700" s="67"/>
      <c r="W700" s="67"/>
      <c r="X700" s="67"/>
      <c r="Y700" s="67"/>
      <c r="Z700" s="67"/>
    </row>
    <row r="701" ht="14.25" customHeight="1">
      <c r="A701" s="99"/>
      <c r="B701" s="100"/>
      <c r="C701" s="100"/>
      <c r="D701" s="100"/>
      <c r="E701" s="100"/>
      <c r="F701" s="67"/>
      <c r="G701" s="67"/>
      <c r="H701" s="67"/>
      <c r="I701" s="67"/>
      <c r="J701" s="67"/>
      <c r="K701" s="67"/>
      <c r="L701" s="67"/>
      <c r="M701" s="67"/>
      <c r="N701" s="67"/>
      <c r="O701" s="67"/>
      <c r="P701" s="67"/>
      <c r="Q701" s="67"/>
      <c r="R701" s="67"/>
      <c r="S701" s="67"/>
      <c r="T701" s="67"/>
      <c r="U701" s="67"/>
      <c r="V701" s="67"/>
      <c r="W701" s="67"/>
      <c r="X701" s="67"/>
      <c r="Y701" s="67"/>
      <c r="Z701" s="67"/>
    </row>
    <row r="702" ht="14.25" customHeight="1">
      <c r="A702" s="99"/>
      <c r="B702" s="100"/>
      <c r="C702" s="100"/>
      <c r="D702" s="100"/>
      <c r="E702" s="100"/>
      <c r="F702" s="67"/>
      <c r="G702" s="67"/>
      <c r="H702" s="67"/>
      <c r="I702" s="67"/>
      <c r="J702" s="67"/>
      <c r="K702" s="67"/>
      <c r="L702" s="67"/>
      <c r="M702" s="67"/>
      <c r="N702" s="67"/>
      <c r="O702" s="67"/>
      <c r="P702" s="67"/>
      <c r="Q702" s="67"/>
      <c r="R702" s="67"/>
      <c r="S702" s="67"/>
      <c r="T702" s="67"/>
      <c r="U702" s="67"/>
      <c r="V702" s="67"/>
      <c r="W702" s="67"/>
      <c r="X702" s="67"/>
      <c r="Y702" s="67"/>
      <c r="Z702" s="67"/>
    </row>
    <row r="703" ht="14.25" customHeight="1">
      <c r="A703" s="99"/>
      <c r="B703" s="100"/>
      <c r="C703" s="100"/>
      <c r="D703" s="100"/>
      <c r="E703" s="100"/>
      <c r="F703" s="67"/>
      <c r="G703" s="67"/>
      <c r="H703" s="67"/>
      <c r="I703" s="67"/>
      <c r="J703" s="67"/>
      <c r="K703" s="67"/>
      <c r="L703" s="67"/>
      <c r="M703" s="67"/>
      <c r="N703" s="67"/>
      <c r="O703" s="67"/>
      <c r="P703" s="67"/>
      <c r="Q703" s="67"/>
      <c r="R703" s="67"/>
      <c r="S703" s="67"/>
      <c r="T703" s="67"/>
      <c r="U703" s="67"/>
      <c r="V703" s="67"/>
      <c r="W703" s="67"/>
      <c r="X703" s="67"/>
      <c r="Y703" s="67"/>
      <c r="Z703" s="67"/>
    </row>
    <row r="704" ht="14.25" customHeight="1">
      <c r="A704" s="99"/>
      <c r="B704" s="100"/>
      <c r="C704" s="100"/>
      <c r="D704" s="100"/>
      <c r="E704" s="100"/>
      <c r="F704" s="67"/>
      <c r="G704" s="67"/>
      <c r="H704" s="67"/>
      <c r="I704" s="67"/>
      <c r="J704" s="67"/>
      <c r="K704" s="67"/>
      <c r="L704" s="67"/>
      <c r="M704" s="67"/>
      <c r="N704" s="67"/>
      <c r="O704" s="67"/>
      <c r="P704" s="67"/>
      <c r="Q704" s="67"/>
      <c r="R704" s="67"/>
      <c r="S704" s="67"/>
      <c r="T704" s="67"/>
      <c r="U704" s="67"/>
      <c r="V704" s="67"/>
      <c r="W704" s="67"/>
      <c r="X704" s="67"/>
      <c r="Y704" s="67"/>
      <c r="Z704" s="67"/>
    </row>
    <row r="705" ht="14.25" customHeight="1">
      <c r="A705" s="99"/>
      <c r="B705" s="100"/>
      <c r="C705" s="100"/>
      <c r="D705" s="100"/>
      <c r="E705" s="100"/>
      <c r="F705" s="67"/>
      <c r="G705" s="67"/>
      <c r="H705" s="67"/>
      <c r="I705" s="67"/>
      <c r="J705" s="67"/>
      <c r="K705" s="67"/>
      <c r="L705" s="67"/>
      <c r="M705" s="67"/>
      <c r="N705" s="67"/>
      <c r="O705" s="67"/>
      <c r="P705" s="67"/>
      <c r="Q705" s="67"/>
      <c r="R705" s="67"/>
      <c r="S705" s="67"/>
      <c r="T705" s="67"/>
      <c r="U705" s="67"/>
      <c r="V705" s="67"/>
      <c r="W705" s="67"/>
      <c r="X705" s="67"/>
      <c r="Y705" s="67"/>
      <c r="Z705" s="67"/>
    </row>
    <row r="706" ht="14.25" customHeight="1">
      <c r="A706" s="99"/>
      <c r="B706" s="100"/>
      <c r="C706" s="100"/>
      <c r="D706" s="100"/>
      <c r="E706" s="100"/>
      <c r="F706" s="67"/>
      <c r="G706" s="67"/>
      <c r="H706" s="67"/>
      <c r="I706" s="67"/>
      <c r="J706" s="67"/>
      <c r="K706" s="67"/>
      <c r="L706" s="67"/>
      <c r="M706" s="67"/>
      <c r="N706" s="67"/>
      <c r="O706" s="67"/>
      <c r="P706" s="67"/>
      <c r="Q706" s="67"/>
      <c r="R706" s="67"/>
      <c r="S706" s="67"/>
      <c r="T706" s="67"/>
      <c r="U706" s="67"/>
      <c r="V706" s="67"/>
      <c r="W706" s="67"/>
      <c r="X706" s="67"/>
      <c r="Y706" s="67"/>
      <c r="Z706" s="67"/>
    </row>
    <row r="707" ht="14.25" customHeight="1">
      <c r="A707" s="99"/>
      <c r="B707" s="100"/>
      <c r="C707" s="100"/>
      <c r="D707" s="100"/>
      <c r="E707" s="100"/>
      <c r="F707" s="67"/>
      <c r="G707" s="67"/>
      <c r="H707" s="67"/>
      <c r="I707" s="67"/>
      <c r="J707" s="67"/>
      <c r="K707" s="67"/>
      <c r="L707" s="67"/>
      <c r="M707" s="67"/>
      <c r="N707" s="67"/>
      <c r="O707" s="67"/>
      <c r="P707" s="67"/>
      <c r="Q707" s="67"/>
      <c r="R707" s="67"/>
      <c r="S707" s="67"/>
      <c r="T707" s="67"/>
      <c r="U707" s="67"/>
      <c r="V707" s="67"/>
      <c r="W707" s="67"/>
      <c r="X707" s="67"/>
      <c r="Y707" s="67"/>
      <c r="Z707" s="67"/>
    </row>
    <row r="708" ht="14.25" customHeight="1">
      <c r="A708" s="99"/>
      <c r="B708" s="100"/>
      <c r="C708" s="100"/>
      <c r="D708" s="100"/>
      <c r="E708" s="100"/>
      <c r="F708" s="67"/>
      <c r="G708" s="67"/>
      <c r="H708" s="67"/>
      <c r="I708" s="67"/>
      <c r="J708" s="67"/>
      <c r="K708" s="67"/>
      <c r="L708" s="67"/>
      <c r="M708" s="67"/>
      <c r="N708" s="67"/>
      <c r="O708" s="67"/>
      <c r="P708" s="67"/>
      <c r="Q708" s="67"/>
      <c r="R708" s="67"/>
      <c r="S708" s="67"/>
      <c r="T708" s="67"/>
      <c r="U708" s="67"/>
      <c r="V708" s="67"/>
      <c r="W708" s="67"/>
      <c r="X708" s="67"/>
      <c r="Y708" s="67"/>
      <c r="Z708" s="67"/>
    </row>
    <row r="709" ht="14.25" customHeight="1">
      <c r="A709" s="99"/>
      <c r="B709" s="100"/>
      <c r="C709" s="100"/>
      <c r="D709" s="100"/>
      <c r="E709" s="100"/>
      <c r="F709" s="67"/>
      <c r="G709" s="67"/>
      <c r="H709" s="67"/>
      <c r="I709" s="67"/>
      <c r="J709" s="67"/>
      <c r="K709" s="67"/>
      <c r="L709" s="67"/>
      <c r="M709" s="67"/>
      <c r="N709" s="67"/>
      <c r="O709" s="67"/>
      <c r="P709" s="67"/>
      <c r="Q709" s="67"/>
      <c r="R709" s="67"/>
      <c r="S709" s="67"/>
      <c r="T709" s="67"/>
      <c r="U709" s="67"/>
      <c r="V709" s="67"/>
      <c r="W709" s="67"/>
      <c r="X709" s="67"/>
      <c r="Y709" s="67"/>
      <c r="Z709" s="67"/>
    </row>
    <row r="710" ht="14.25" customHeight="1">
      <c r="A710" s="99"/>
      <c r="B710" s="100"/>
      <c r="C710" s="100"/>
      <c r="D710" s="100"/>
      <c r="E710" s="100"/>
      <c r="F710" s="67"/>
      <c r="G710" s="67"/>
      <c r="H710" s="67"/>
      <c r="I710" s="67"/>
      <c r="J710" s="67"/>
      <c r="K710" s="67"/>
      <c r="L710" s="67"/>
      <c r="M710" s="67"/>
      <c r="N710" s="67"/>
      <c r="O710" s="67"/>
      <c r="P710" s="67"/>
      <c r="Q710" s="67"/>
      <c r="R710" s="67"/>
      <c r="S710" s="67"/>
      <c r="T710" s="67"/>
      <c r="U710" s="67"/>
      <c r="V710" s="67"/>
      <c r="W710" s="67"/>
      <c r="X710" s="67"/>
      <c r="Y710" s="67"/>
      <c r="Z710" s="67"/>
    </row>
    <row r="711" ht="14.25" customHeight="1">
      <c r="A711" s="99"/>
      <c r="B711" s="100"/>
      <c r="C711" s="100"/>
      <c r="D711" s="100"/>
      <c r="E711" s="100"/>
      <c r="F711" s="67"/>
      <c r="G711" s="67"/>
      <c r="H711" s="67"/>
      <c r="I711" s="67"/>
      <c r="J711" s="67"/>
      <c r="K711" s="67"/>
      <c r="L711" s="67"/>
      <c r="M711" s="67"/>
      <c r="N711" s="67"/>
      <c r="O711" s="67"/>
      <c r="P711" s="67"/>
      <c r="Q711" s="67"/>
      <c r="R711" s="67"/>
      <c r="S711" s="67"/>
      <c r="T711" s="67"/>
      <c r="U711" s="67"/>
      <c r="V711" s="67"/>
      <c r="W711" s="67"/>
      <c r="X711" s="67"/>
      <c r="Y711" s="67"/>
      <c r="Z711" s="67"/>
    </row>
    <row r="712" ht="14.25" customHeight="1">
      <c r="A712" s="99"/>
      <c r="B712" s="100"/>
      <c r="C712" s="100"/>
      <c r="D712" s="100"/>
      <c r="E712" s="100"/>
      <c r="F712" s="67"/>
      <c r="G712" s="67"/>
      <c r="H712" s="67"/>
      <c r="I712" s="67"/>
      <c r="J712" s="67"/>
      <c r="K712" s="67"/>
      <c r="L712" s="67"/>
      <c r="M712" s="67"/>
      <c r="N712" s="67"/>
      <c r="O712" s="67"/>
      <c r="P712" s="67"/>
      <c r="Q712" s="67"/>
      <c r="R712" s="67"/>
      <c r="S712" s="67"/>
      <c r="T712" s="67"/>
      <c r="U712" s="67"/>
      <c r="V712" s="67"/>
      <c r="W712" s="67"/>
      <c r="X712" s="67"/>
      <c r="Y712" s="67"/>
      <c r="Z712" s="67"/>
    </row>
    <row r="713" ht="14.25" customHeight="1">
      <c r="A713" s="99"/>
      <c r="B713" s="100"/>
      <c r="C713" s="100"/>
      <c r="D713" s="100"/>
      <c r="E713" s="100"/>
      <c r="F713" s="67"/>
      <c r="G713" s="67"/>
      <c r="H713" s="67"/>
      <c r="I713" s="67"/>
      <c r="J713" s="67"/>
      <c r="K713" s="67"/>
      <c r="L713" s="67"/>
      <c r="M713" s="67"/>
      <c r="N713" s="67"/>
      <c r="O713" s="67"/>
      <c r="P713" s="67"/>
      <c r="Q713" s="67"/>
      <c r="R713" s="67"/>
      <c r="S713" s="67"/>
      <c r="T713" s="67"/>
      <c r="U713" s="67"/>
      <c r="V713" s="67"/>
      <c r="W713" s="67"/>
      <c r="X713" s="67"/>
      <c r="Y713" s="67"/>
      <c r="Z713" s="67"/>
    </row>
    <row r="714" ht="14.25" customHeight="1">
      <c r="A714" s="99"/>
      <c r="B714" s="100"/>
      <c r="C714" s="100"/>
      <c r="D714" s="100"/>
      <c r="E714" s="100"/>
      <c r="F714" s="67"/>
      <c r="G714" s="67"/>
      <c r="H714" s="67"/>
      <c r="I714" s="67"/>
      <c r="J714" s="67"/>
      <c r="K714" s="67"/>
      <c r="L714" s="67"/>
      <c r="M714" s="67"/>
      <c r="N714" s="67"/>
      <c r="O714" s="67"/>
      <c r="P714" s="67"/>
      <c r="Q714" s="67"/>
      <c r="R714" s="67"/>
      <c r="S714" s="67"/>
      <c r="T714" s="67"/>
      <c r="U714" s="67"/>
      <c r="V714" s="67"/>
      <c r="W714" s="67"/>
      <c r="X714" s="67"/>
      <c r="Y714" s="67"/>
      <c r="Z714" s="67"/>
    </row>
    <row r="715" ht="14.25" customHeight="1">
      <c r="A715" s="99"/>
      <c r="B715" s="100"/>
      <c r="C715" s="100"/>
      <c r="D715" s="100"/>
      <c r="E715" s="100"/>
      <c r="F715" s="67"/>
      <c r="G715" s="67"/>
      <c r="H715" s="67"/>
      <c r="I715" s="67"/>
      <c r="J715" s="67"/>
      <c r="K715" s="67"/>
      <c r="L715" s="67"/>
      <c r="M715" s="67"/>
      <c r="N715" s="67"/>
      <c r="O715" s="67"/>
      <c r="P715" s="67"/>
      <c r="Q715" s="67"/>
      <c r="R715" s="67"/>
      <c r="S715" s="67"/>
      <c r="T715" s="67"/>
      <c r="U715" s="67"/>
      <c r="V715" s="67"/>
      <c r="W715" s="67"/>
      <c r="X715" s="67"/>
      <c r="Y715" s="67"/>
      <c r="Z715" s="67"/>
    </row>
    <row r="716" ht="14.25" customHeight="1">
      <c r="A716" s="99"/>
      <c r="B716" s="100"/>
      <c r="C716" s="100"/>
      <c r="D716" s="100"/>
      <c r="E716" s="100"/>
      <c r="F716" s="67"/>
      <c r="G716" s="67"/>
      <c r="H716" s="67"/>
      <c r="I716" s="67"/>
      <c r="J716" s="67"/>
      <c r="K716" s="67"/>
      <c r="L716" s="67"/>
      <c r="M716" s="67"/>
      <c r="N716" s="67"/>
      <c r="O716" s="67"/>
      <c r="P716" s="67"/>
      <c r="Q716" s="67"/>
      <c r="R716" s="67"/>
      <c r="S716" s="67"/>
      <c r="T716" s="67"/>
      <c r="U716" s="67"/>
      <c r="V716" s="67"/>
      <c r="W716" s="67"/>
      <c r="X716" s="67"/>
      <c r="Y716" s="67"/>
      <c r="Z716" s="67"/>
    </row>
    <row r="717" ht="14.25" customHeight="1">
      <c r="A717" s="99"/>
      <c r="B717" s="100"/>
      <c r="C717" s="100"/>
      <c r="D717" s="100"/>
      <c r="E717" s="100"/>
      <c r="F717" s="67"/>
      <c r="G717" s="67"/>
      <c r="H717" s="67"/>
      <c r="I717" s="67"/>
      <c r="J717" s="67"/>
      <c r="K717" s="67"/>
      <c r="L717" s="67"/>
      <c r="M717" s="67"/>
      <c r="N717" s="67"/>
      <c r="O717" s="67"/>
      <c r="P717" s="67"/>
      <c r="Q717" s="67"/>
      <c r="R717" s="67"/>
      <c r="S717" s="67"/>
      <c r="T717" s="67"/>
      <c r="U717" s="67"/>
      <c r="V717" s="67"/>
      <c r="W717" s="67"/>
      <c r="X717" s="67"/>
      <c r="Y717" s="67"/>
      <c r="Z717" s="67"/>
    </row>
    <row r="718" ht="14.25" customHeight="1">
      <c r="A718" s="99"/>
      <c r="B718" s="100"/>
      <c r="C718" s="100"/>
      <c r="D718" s="100"/>
      <c r="E718" s="100"/>
      <c r="F718" s="67"/>
      <c r="G718" s="67"/>
      <c r="H718" s="67"/>
      <c r="I718" s="67"/>
      <c r="J718" s="67"/>
      <c r="K718" s="67"/>
      <c r="L718" s="67"/>
      <c r="M718" s="67"/>
      <c r="N718" s="67"/>
      <c r="O718" s="67"/>
      <c r="P718" s="67"/>
      <c r="Q718" s="67"/>
      <c r="R718" s="67"/>
      <c r="S718" s="67"/>
      <c r="T718" s="67"/>
      <c r="U718" s="67"/>
      <c r="V718" s="67"/>
      <c r="W718" s="67"/>
      <c r="X718" s="67"/>
      <c r="Y718" s="67"/>
      <c r="Z718" s="67"/>
    </row>
    <row r="719" ht="14.25" customHeight="1">
      <c r="A719" s="99"/>
      <c r="B719" s="100"/>
      <c r="C719" s="100"/>
      <c r="D719" s="100"/>
      <c r="E719" s="100"/>
      <c r="F719" s="67"/>
      <c r="G719" s="67"/>
      <c r="H719" s="67"/>
      <c r="I719" s="67"/>
      <c r="J719" s="67"/>
      <c r="K719" s="67"/>
      <c r="L719" s="67"/>
      <c r="M719" s="67"/>
      <c r="N719" s="67"/>
      <c r="O719" s="67"/>
      <c r="P719" s="67"/>
      <c r="Q719" s="67"/>
      <c r="R719" s="67"/>
      <c r="S719" s="67"/>
      <c r="T719" s="67"/>
      <c r="U719" s="67"/>
      <c r="V719" s="67"/>
      <c r="W719" s="67"/>
      <c r="X719" s="67"/>
      <c r="Y719" s="67"/>
      <c r="Z719" s="67"/>
    </row>
    <row r="720" ht="14.25" customHeight="1">
      <c r="A720" s="99"/>
      <c r="B720" s="100"/>
      <c r="C720" s="100"/>
      <c r="D720" s="100"/>
      <c r="E720" s="100"/>
      <c r="F720" s="67"/>
      <c r="G720" s="67"/>
      <c r="H720" s="67"/>
      <c r="I720" s="67"/>
      <c r="J720" s="67"/>
      <c r="K720" s="67"/>
      <c r="L720" s="67"/>
      <c r="M720" s="67"/>
      <c r="N720" s="67"/>
      <c r="O720" s="67"/>
      <c r="P720" s="67"/>
      <c r="Q720" s="67"/>
      <c r="R720" s="67"/>
      <c r="S720" s="67"/>
      <c r="T720" s="67"/>
      <c r="U720" s="67"/>
      <c r="V720" s="67"/>
      <c r="W720" s="67"/>
      <c r="X720" s="67"/>
      <c r="Y720" s="67"/>
      <c r="Z720" s="67"/>
    </row>
    <row r="721" ht="14.25" customHeight="1">
      <c r="A721" s="99"/>
      <c r="B721" s="100"/>
      <c r="C721" s="100"/>
      <c r="D721" s="100"/>
      <c r="E721" s="100"/>
      <c r="F721" s="67"/>
      <c r="G721" s="67"/>
      <c r="H721" s="67"/>
      <c r="I721" s="67"/>
      <c r="J721" s="67"/>
      <c r="K721" s="67"/>
      <c r="L721" s="67"/>
      <c r="M721" s="67"/>
      <c r="N721" s="67"/>
      <c r="O721" s="67"/>
      <c r="P721" s="67"/>
      <c r="Q721" s="67"/>
      <c r="R721" s="67"/>
      <c r="S721" s="67"/>
      <c r="T721" s="67"/>
      <c r="U721" s="67"/>
      <c r="V721" s="67"/>
      <c r="W721" s="67"/>
      <c r="X721" s="67"/>
      <c r="Y721" s="67"/>
      <c r="Z721" s="67"/>
    </row>
    <row r="722" ht="14.25" customHeight="1">
      <c r="A722" s="99"/>
      <c r="B722" s="100"/>
      <c r="C722" s="100"/>
      <c r="D722" s="100"/>
      <c r="E722" s="100"/>
      <c r="F722" s="67"/>
      <c r="G722" s="67"/>
      <c r="H722" s="67"/>
      <c r="I722" s="67"/>
      <c r="J722" s="67"/>
      <c r="K722" s="67"/>
      <c r="L722" s="67"/>
      <c r="M722" s="67"/>
      <c r="N722" s="67"/>
      <c r="O722" s="67"/>
      <c r="P722" s="67"/>
      <c r="Q722" s="67"/>
      <c r="R722" s="67"/>
      <c r="S722" s="67"/>
      <c r="T722" s="67"/>
      <c r="U722" s="67"/>
      <c r="V722" s="67"/>
      <c r="W722" s="67"/>
      <c r="X722" s="67"/>
      <c r="Y722" s="67"/>
      <c r="Z722" s="67"/>
    </row>
    <row r="723" ht="14.25" customHeight="1">
      <c r="A723" s="99"/>
      <c r="B723" s="100"/>
      <c r="C723" s="100"/>
      <c r="D723" s="100"/>
      <c r="E723" s="100"/>
      <c r="F723" s="67"/>
      <c r="G723" s="67"/>
      <c r="H723" s="67"/>
      <c r="I723" s="67"/>
      <c r="J723" s="67"/>
      <c r="K723" s="67"/>
      <c r="L723" s="67"/>
      <c r="M723" s="67"/>
      <c r="N723" s="67"/>
      <c r="O723" s="67"/>
      <c r="P723" s="67"/>
      <c r="Q723" s="67"/>
      <c r="R723" s="67"/>
      <c r="S723" s="67"/>
      <c r="T723" s="67"/>
      <c r="U723" s="67"/>
      <c r="V723" s="67"/>
      <c r="W723" s="67"/>
      <c r="X723" s="67"/>
      <c r="Y723" s="67"/>
      <c r="Z723" s="67"/>
    </row>
    <row r="724" ht="14.25" customHeight="1">
      <c r="A724" s="99"/>
      <c r="B724" s="100"/>
      <c r="C724" s="100"/>
      <c r="D724" s="100"/>
      <c r="E724" s="100"/>
      <c r="F724" s="67"/>
      <c r="G724" s="67"/>
      <c r="H724" s="67"/>
      <c r="I724" s="67"/>
      <c r="J724" s="67"/>
      <c r="K724" s="67"/>
      <c r="L724" s="67"/>
      <c r="M724" s="67"/>
      <c r="N724" s="67"/>
      <c r="O724" s="67"/>
      <c r="P724" s="67"/>
      <c r="Q724" s="67"/>
      <c r="R724" s="67"/>
      <c r="S724" s="67"/>
      <c r="T724" s="67"/>
      <c r="U724" s="67"/>
      <c r="V724" s="67"/>
      <c r="W724" s="67"/>
      <c r="X724" s="67"/>
      <c r="Y724" s="67"/>
      <c r="Z724" s="67"/>
    </row>
    <row r="725" ht="14.25" customHeight="1">
      <c r="A725" s="99"/>
      <c r="B725" s="100"/>
      <c r="C725" s="100"/>
      <c r="D725" s="100"/>
      <c r="E725" s="100"/>
      <c r="F725" s="67"/>
      <c r="G725" s="67"/>
      <c r="H725" s="67"/>
      <c r="I725" s="67"/>
      <c r="J725" s="67"/>
      <c r="K725" s="67"/>
      <c r="L725" s="67"/>
      <c r="M725" s="67"/>
      <c r="N725" s="67"/>
      <c r="O725" s="67"/>
      <c r="P725" s="67"/>
      <c r="Q725" s="67"/>
      <c r="R725" s="67"/>
      <c r="S725" s="67"/>
      <c r="T725" s="67"/>
      <c r="U725" s="67"/>
      <c r="V725" s="67"/>
      <c r="W725" s="67"/>
      <c r="X725" s="67"/>
      <c r="Y725" s="67"/>
      <c r="Z725" s="67"/>
    </row>
    <row r="726" ht="14.25" customHeight="1">
      <c r="A726" s="99"/>
      <c r="B726" s="100"/>
      <c r="C726" s="100"/>
      <c r="D726" s="100"/>
      <c r="E726" s="100"/>
      <c r="F726" s="67"/>
      <c r="G726" s="67"/>
      <c r="H726" s="67"/>
      <c r="I726" s="67"/>
      <c r="J726" s="67"/>
      <c r="K726" s="67"/>
      <c r="L726" s="67"/>
      <c r="M726" s="67"/>
      <c r="N726" s="67"/>
      <c r="O726" s="67"/>
      <c r="P726" s="67"/>
      <c r="Q726" s="67"/>
      <c r="R726" s="67"/>
      <c r="S726" s="67"/>
      <c r="T726" s="67"/>
      <c r="U726" s="67"/>
      <c r="V726" s="67"/>
      <c r="W726" s="67"/>
      <c r="X726" s="67"/>
      <c r="Y726" s="67"/>
      <c r="Z726" s="67"/>
    </row>
    <row r="727" ht="14.25" customHeight="1">
      <c r="A727" s="99"/>
      <c r="B727" s="100"/>
      <c r="C727" s="100"/>
      <c r="D727" s="100"/>
      <c r="E727" s="100"/>
      <c r="F727" s="67"/>
      <c r="G727" s="67"/>
      <c r="H727" s="67"/>
      <c r="I727" s="67"/>
      <c r="J727" s="67"/>
      <c r="K727" s="67"/>
      <c r="L727" s="67"/>
      <c r="M727" s="67"/>
      <c r="N727" s="67"/>
      <c r="O727" s="67"/>
      <c r="P727" s="67"/>
      <c r="Q727" s="67"/>
      <c r="R727" s="67"/>
      <c r="S727" s="67"/>
      <c r="T727" s="67"/>
      <c r="U727" s="67"/>
      <c r="V727" s="67"/>
      <c r="W727" s="67"/>
      <c r="X727" s="67"/>
      <c r="Y727" s="67"/>
      <c r="Z727" s="67"/>
    </row>
    <row r="728" ht="14.25" customHeight="1">
      <c r="A728" s="99"/>
      <c r="B728" s="100"/>
      <c r="C728" s="100"/>
      <c r="D728" s="100"/>
      <c r="E728" s="100"/>
      <c r="F728" s="67"/>
      <c r="G728" s="67"/>
      <c r="H728" s="67"/>
      <c r="I728" s="67"/>
      <c r="J728" s="67"/>
      <c r="K728" s="67"/>
      <c r="L728" s="67"/>
      <c r="M728" s="67"/>
      <c r="N728" s="67"/>
      <c r="O728" s="67"/>
      <c r="P728" s="67"/>
      <c r="Q728" s="67"/>
      <c r="R728" s="67"/>
      <c r="S728" s="67"/>
      <c r="T728" s="67"/>
      <c r="U728" s="67"/>
      <c r="V728" s="67"/>
      <c r="W728" s="67"/>
      <c r="X728" s="67"/>
      <c r="Y728" s="67"/>
      <c r="Z728" s="67"/>
    </row>
    <row r="729" ht="14.25" customHeight="1">
      <c r="A729" s="99"/>
      <c r="B729" s="100"/>
      <c r="C729" s="100"/>
      <c r="D729" s="100"/>
      <c r="E729" s="100"/>
      <c r="F729" s="67"/>
      <c r="G729" s="67"/>
      <c r="H729" s="67"/>
      <c r="I729" s="67"/>
      <c r="J729" s="67"/>
      <c r="K729" s="67"/>
      <c r="L729" s="67"/>
      <c r="M729" s="67"/>
      <c r="N729" s="67"/>
      <c r="O729" s="67"/>
      <c r="P729" s="67"/>
      <c r="Q729" s="67"/>
      <c r="R729" s="67"/>
      <c r="S729" s="67"/>
      <c r="T729" s="67"/>
      <c r="U729" s="67"/>
      <c r="V729" s="67"/>
      <c r="W729" s="67"/>
      <c r="X729" s="67"/>
      <c r="Y729" s="67"/>
      <c r="Z729" s="67"/>
    </row>
    <row r="730" ht="14.25" customHeight="1">
      <c r="A730" s="99"/>
      <c r="B730" s="100"/>
      <c r="C730" s="100"/>
      <c r="D730" s="100"/>
      <c r="E730" s="100"/>
      <c r="F730" s="67"/>
      <c r="G730" s="67"/>
      <c r="H730" s="67"/>
      <c r="I730" s="67"/>
      <c r="J730" s="67"/>
      <c r="K730" s="67"/>
      <c r="L730" s="67"/>
      <c r="M730" s="67"/>
      <c r="N730" s="67"/>
      <c r="O730" s="67"/>
      <c r="P730" s="67"/>
      <c r="Q730" s="67"/>
      <c r="R730" s="67"/>
      <c r="S730" s="67"/>
      <c r="T730" s="67"/>
      <c r="U730" s="67"/>
      <c r="V730" s="67"/>
      <c r="W730" s="67"/>
      <c r="X730" s="67"/>
      <c r="Y730" s="67"/>
      <c r="Z730" s="67"/>
    </row>
    <row r="731" ht="14.25" customHeight="1">
      <c r="A731" s="99"/>
      <c r="B731" s="100"/>
      <c r="C731" s="100"/>
      <c r="D731" s="100"/>
      <c r="E731" s="100"/>
      <c r="F731" s="67"/>
      <c r="G731" s="67"/>
      <c r="H731" s="67"/>
      <c r="I731" s="67"/>
      <c r="J731" s="67"/>
      <c r="K731" s="67"/>
      <c r="L731" s="67"/>
      <c r="M731" s="67"/>
      <c r="N731" s="67"/>
      <c r="O731" s="67"/>
      <c r="P731" s="67"/>
      <c r="Q731" s="67"/>
      <c r="R731" s="67"/>
      <c r="S731" s="67"/>
      <c r="T731" s="67"/>
      <c r="U731" s="67"/>
      <c r="V731" s="67"/>
      <c r="W731" s="67"/>
      <c r="X731" s="67"/>
      <c r="Y731" s="67"/>
      <c r="Z731" s="67"/>
    </row>
    <row r="732" ht="14.25" customHeight="1">
      <c r="A732" s="99"/>
      <c r="B732" s="100"/>
      <c r="C732" s="100"/>
      <c r="D732" s="100"/>
      <c r="E732" s="100"/>
      <c r="F732" s="67"/>
      <c r="G732" s="67"/>
      <c r="H732" s="67"/>
      <c r="I732" s="67"/>
      <c r="J732" s="67"/>
      <c r="K732" s="67"/>
      <c r="L732" s="67"/>
      <c r="M732" s="67"/>
      <c r="N732" s="67"/>
      <c r="O732" s="67"/>
      <c r="P732" s="67"/>
      <c r="Q732" s="67"/>
      <c r="R732" s="67"/>
      <c r="S732" s="67"/>
      <c r="T732" s="67"/>
      <c r="U732" s="67"/>
      <c r="V732" s="67"/>
      <c r="W732" s="67"/>
      <c r="X732" s="67"/>
      <c r="Y732" s="67"/>
      <c r="Z732" s="67"/>
    </row>
    <row r="733" ht="14.25" customHeight="1">
      <c r="A733" s="99"/>
      <c r="B733" s="100"/>
      <c r="C733" s="100"/>
      <c r="D733" s="100"/>
      <c r="E733" s="100"/>
      <c r="F733" s="67"/>
      <c r="G733" s="67"/>
      <c r="H733" s="67"/>
      <c r="I733" s="67"/>
      <c r="J733" s="67"/>
      <c r="K733" s="67"/>
      <c r="L733" s="67"/>
      <c r="M733" s="67"/>
      <c r="N733" s="67"/>
      <c r="O733" s="67"/>
      <c r="P733" s="67"/>
      <c r="Q733" s="67"/>
      <c r="R733" s="67"/>
      <c r="S733" s="67"/>
      <c r="T733" s="67"/>
      <c r="U733" s="67"/>
      <c r="V733" s="67"/>
      <c r="W733" s="67"/>
      <c r="X733" s="67"/>
      <c r="Y733" s="67"/>
      <c r="Z733" s="67"/>
    </row>
    <row r="734" ht="14.25" customHeight="1">
      <c r="A734" s="99"/>
      <c r="B734" s="100"/>
      <c r="C734" s="100"/>
      <c r="D734" s="100"/>
      <c r="E734" s="100"/>
      <c r="F734" s="67"/>
      <c r="G734" s="67"/>
      <c r="H734" s="67"/>
      <c r="I734" s="67"/>
      <c r="J734" s="67"/>
      <c r="K734" s="67"/>
      <c r="L734" s="67"/>
      <c r="M734" s="67"/>
      <c r="N734" s="67"/>
      <c r="O734" s="67"/>
      <c r="P734" s="67"/>
      <c r="Q734" s="67"/>
      <c r="R734" s="67"/>
      <c r="S734" s="67"/>
      <c r="T734" s="67"/>
      <c r="U734" s="67"/>
      <c r="V734" s="67"/>
      <c r="W734" s="67"/>
      <c r="X734" s="67"/>
      <c r="Y734" s="67"/>
      <c r="Z734" s="67"/>
    </row>
    <row r="735" ht="14.25" customHeight="1">
      <c r="A735" s="99"/>
      <c r="B735" s="100"/>
      <c r="C735" s="100"/>
      <c r="D735" s="100"/>
      <c r="E735" s="100"/>
      <c r="F735" s="67"/>
      <c r="G735" s="67"/>
      <c r="H735" s="67"/>
      <c r="I735" s="67"/>
      <c r="J735" s="67"/>
      <c r="K735" s="67"/>
      <c r="L735" s="67"/>
      <c r="M735" s="67"/>
      <c r="N735" s="67"/>
      <c r="O735" s="67"/>
      <c r="P735" s="67"/>
      <c r="Q735" s="67"/>
      <c r="R735" s="67"/>
      <c r="S735" s="67"/>
      <c r="T735" s="67"/>
      <c r="U735" s="67"/>
      <c r="V735" s="67"/>
      <c r="W735" s="67"/>
      <c r="X735" s="67"/>
      <c r="Y735" s="67"/>
      <c r="Z735" s="67"/>
    </row>
    <row r="736" ht="14.25" customHeight="1">
      <c r="A736" s="99"/>
      <c r="B736" s="100"/>
      <c r="C736" s="100"/>
      <c r="D736" s="100"/>
      <c r="E736" s="100"/>
      <c r="F736" s="67"/>
      <c r="G736" s="67"/>
      <c r="H736" s="67"/>
      <c r="I736" s="67"/>
      <c r="J736" s="67"/>
      <c r="K736" s="67"/>
      <c r="L736" s="67"/>
      <c r="M736" s="67"/>
      <c r="N736" s="67"/>
      <c r="O736" s="67"/>
      <c r="P736" s="67"/>
      <c r="Q736" s="67"/>
      <c r="R736" s="67"/>
      <c r="S736" s="67"/>
      <c r="T736" s="67"/>
      <c r="U736" s="67"/>
      <c r="V736" s="67"/>
      <c r="W736" s="67"/>
      <c r="X736" s="67"/>
      <c r="Y736" s="67"/>
      <c r="Z736" s="67"/>
    </row>
    <row r="737" ht="14.25" customHeight="1">
      <c r="A737" s="99"/>
      <c r="B737" s="100"/>
      <c r="C737" s="100"/>
      <c r="D737" s="100"/>
      <c r="E737" s="100"/>
      <c r="F737" s="67"/>
      <c r="G737" s="67"/>
      <c r="H737" s="67"/>
      <c r="I737" s="67"/>
      <c r="J737" s="67"/>
      <c r="K737" s="67"/>
      <c r="L737" s="67"/>
      <c r="M737" s="67"/>
      <c r="N737" s="67"/>
      <c r="O737" s="67"/>
      <c r="P737" s="67"/>
      <c r="Q737" s="67"/>
      <c r="R737" s="67"/>
      <c r="S737" s="67"/>
      <c r="T737" s="67"/>
      <c r="U737" s="67"/>
      <c r="V737" s="67"/>
      <c r="W737" s="67"/>
      <c r="X737" s="67"/>
      <c r="Y737" s="67"/>
      <c r="Z737" s="67"/>
    </row>
    <row r="738" ht="14.25" customHeight="1">
      <c r="A738" s="99"/>
      <c r="B738" s="100"/>
      <c r="C738" s="100"/>
      <c r="D738" s="100"/>
      <c r="E738" s="100"/>
      <c r="F738" s="67"/>
      <c r="G738" s="67"/>
      <c r="H738" s="67"/>
      <c r="I738" s="67"/>
      <c r="J738" s="67"/>
      <c r="K738" s="67"/>
      <c r="L738" s="67"/>
      <c r="M738" s="67"/>
      <c r="N738" s="67"/>
      <c r="O738" s="67"/>
      <c r="P738" s="67"/>
      <c r="Q738" s="67"/>
      <c r="R738" s="67"/>
      <c r="S738" s="67"/>
      <c r="T738" s="67"/>
      <c r="U738" s="67"/>
      <c r="V738" s="67"/>
      <c r="W738" s="67"/>
      <c r="X738" s="67"/>
      <c r="Y738" s="67"/>
      <c r="Z738" s="67"/>
    </row>
    <row r="739" ht="14.25" customHeight="1">
      <c r="A739" s="99"/>
      <c r="B739" s="100"/>
      <c r="C739" s="100"/>
      <c r="D739" s="100"/>
      <c r="E739" s="100"/>
      <c r="F739" s="67"/>
      <c r="G739" s="67"/>
      <c r="H739" s="67"/>
      <c r="I739" s="67"/>
      <c r="J739" s="67"/>
      <c r="K739" s="67"/>
      <c r="L739" s="67"/>
      <c r="M739" s="67"/>
      <c r="N739" s="67"/>
      <c r="O739" s="67"/>
      <c r="P739" s="67"/>
      <c r="Q739" s="67"/>
      <c r="R739" s="67"/>
      <c r="S739" s="67"/>
      <c r="T739" s="67"/>
      <c r="U739" s="67"/>
      <c r="V739" s="67"/>
      <c r="W739" s="67"/>
      <c r="X739" s="67"/>
      <c r="Y739" s="67"/>
      <c r="Z739" s="67"/>
    </row>
    <row r="740" ht="14.25" customHeight="1">
      <c r="A740" s="99"/>
      <c r="B740" s="100"/>
      <c r="C740" s="100"/>
      <c r="D740" s="100"/>
      <c r="E740" s="100"/>
      <c r="F740" s="67"/>
      <c r="G740" s="67"/>
      <c r="H740" s="67"/>
      <c r="I740" s="67"/>
      <c r="J740" s="67"/>
      <c r="K740" s="67"/>
      <c r="L740" s="67"/>
      <c r="M740" s="67"/>
      <c r="N740" s="67"/>
      <c r="O740" s="67"/>
      <c r="P740" s="67"/>
      <c r="Q740" s="67"/>
      <c r="R740" s="67"/>
      <c r="S740" s="67"/>
      <c r="T740" s="67"/>
      <c r="U740" s="67"/>
      <c r="V740" s="67"/>
      <c r="W740" s="67"/>
      <c r="X740" s="67"/>
      <c r="Y740" s="67"/>
      <c r="Z740" s="67"/>
    </row>
    <row r="741" ht="14.25" customHeight="1">
      <c r="A741" s="99"/>
      <c r="B741" s="100"/>
      <c r="C741" s="100"/>
      <c r="D741" s="100"/>
      <c r="E741" s="100"/>
      <c r="F741" s="67"/>
      <c r="G741" s="67"/>
      <c r="H741" s="67"/>
      <c r="I741" s="67"/>
      <c r="J741" s="67"/>
      <c r="K741" s="67"/>
      <c r="L741" s="67"/>
      <c r="M741" s="67"/>
      <c r="N741" s="67"/>
      <c r="O741" s="67"/>
      <c r="P741" s="67"/>
      <c r="Q741" s="67"/>
      <c r="R741" s="67"/>
      <c r="S741" s="67"/>
      <c r="T741" s="67"/>
      <c r="U741" s="67"/>
      <c r="V741" s="67"/>
      <c r="W741" s="67"/>
      <c r="X741" s="67"/>
      <c r="Y741" s="67"/>
      <c r="Z741" s="67"/>
    </row>
    <row r="742" ht="14.25" customHeight="1">
      <c r="A742" s="99"/>
      <c r="B742" s="100"/>
      <c r="C742" s="100"/>
      <c r="D742" s="100"/>
      <c r="E742" s="100"/>
      <c r="F742" s="67"/>
      <c r="G742" s="67"/>
      <c r="H742" s="67"/>
      <c r="I742" s="67"/>
      <c r="J742" s="67"/>
      <c r="K742" s="67"/>
      <c r="L742" s="67"/>
      <c r="M742" s="67"/>
      <c r="N742" s="67"/>
      <c r="O742" s="67"/>
      <c r="P742" s="67"/>
      <c r="Q742" s="67"/>
      <c r="R742" s="67"/>
      <c r="S742" s="67"/>
      <c r="T742" s="67"/>
      <c r="U742" s="67"/>
      <c r="V742" s="67"/>
      <c r="W742" s="67"/>
      <c r="X742" s="67"/>
      <c r="Y742" s="67"/>
      <c r="Z742" s="67"/>
    </row>
    <row r="743" ht="14.25" customHeight="1">
      <c r="A743" s="99"/>
      <c r="B743" s="100"/>
      <c r="C743" s="100"/>
      <c r="D743" s="100"/>
      <c r="E743" s="100"/>
      <c r="F743" s="67"/>
      <c r="G743" s="67"/>
      <c r="H743" s="67"/>
      <c r="I743" s="67"/>
      <c r="J743" s="67"/>
      <c r="K743" s="67"/>
      <c r="L743" s="67"/>
      <c r="M743" s="67"/>
      <c r="N743" s="67"/>
      <c r="O743" s="67"/>
      <c r="P743" s="67"/>
      <c r="Q743" s="67"/>
      <c r="R743" s="67"/>
      <c r="S743" s="67"/>
      <c r="T743" s="67"/>
      <c r="U743" s="67"/>
      <c r="V743" s="67"/>
      <c r="W743" s="67"/>
      <c r="X743" s="67"/>
      <c r="Y743" s="67"/>
      <c r="Z743" s="67"/>
    </row>
    <row r="744" ht="14.25" customHeight="1">
      <c r="A744" s="99"/>
      <c r="B744" s="100"/>
      <c r="C744" s="100"/>
      <c r="D744" s="100"/>
      <c r="E744" s="100"/>
      <c r="F744" s="67"/>
      <c r="G744" s="67"/>
      <c r="H744" s="67"/>
      <c r="I744" s="67"/>
      <c r="J744" s="67"/>
      <c r="K744" s="67"/>
      <c r="L744" s="67"/>
      <c r="M744" s="67"/>
      <c r="N744" s="67"/>
      <c r="O744" s="67"/>
      <c r="P744" s="67"/>
      <c r="Q744" s="67"/>
      <c r="R744" s="67"/>
      <c r="S744" s="67"/>
      <c r="T744" s="67"/>
      <c r="U744" s="67"/>
      <c r="V744" s="67"/>
      <c r="W744" s="67"/>
      <c r="X744" s="67"/>
      <c r="Y744" s="67"/>
      <c r="Z744" s="67"/>
    </row>
    <row r="745" ht="14.25" customHeight="1">
      <c r="A745" s="99"/>
      <c r="B745" s="100"/>
      <c r="C745" s="100"/>
      <c r="D745" s="100"/>
      <c r="E745" s="100"/>
      <c r="F745" s="67"/>
      <c r="G745" s="67"/>
      <c r="H745" s="67"/>
      <c r="I745" s="67"/>
      <c r="J745" s="67"/>
      <c r="K745" s="67"/>
      <c r="L745" s="67"/>
      <c r="M745" s="67"/>
      <c r="N745" s="67"/>
      <c r="O745" s="67"/>
      <c r="P745" s="67"/>
      <c r="Q745" s="67"/>
      <c r="R745" s="67"/>
      <c r="S745" s="67"/>
      <c r="T745" s="67"/>
      <c r="U745" s="67"/>
      <c r="V745" s="67"/>
      <c r="W745" s="67"/>
      <c r="X745" s="67"/>
      <c r="Y745" s="67"/>
      <c r="Z745" s="67"/>
    </row>
    <row r="746" ht="14.25" customHeight="1">
      <c r="A746" s="99"/>
      <c r="B746" s="100"/>
      <c r="C746" s="100"/>
      <c r="D746" s="100"/>
      <c r="E746" s="100"/>
      <c r="F746" s="67"/>
      <c r="G746" s="67"/>
      <c r="H746" s="67"/>
      <c r="I746" s="67"/>
      <c r="J746" s="67"/>
      <c r="K746" s="67"/>
      <c r="L746" s="67"/>
      <c r="M746" s="67"/>
      <c r="N746" s="67"/>
      <c r="O746" s="67"/>
      <c r="P746" s="67"/>
      <c r="Q746" s="67"/>
      <c r="R746" s="67"/>
      <c r="S746" s="67"/>
      <c r="T746" s="67"/>
      <c r="U746" s="67"/>
      <c r="V746" s="67"/>
      <c r="W746" s="67"/>
      <c r="X746" s="67"/>
      <c r="Y746" s="67"/>
      <c r="Z746" s="67"/>
    </row>
    <row r="747" ht="14.25" customHeight="1">
      <c r="A747" s="99"/>
      <c r="B747" s="100"/>
      <c r="C747" s="100"/>
      <c r="D747" s="100"/>
      <c r="E747" s="100"/>
      <c r="F747" s="67"/>
      <c r="G747" s="67"/>
      <c r="H747" s="67"/>
      <c r="I747" s="67"/>
      <c r="J747" s="67"/>
      <c r="K747" s="67"/>
      <c r="L747" s="67"/>
      <c r="M747" s="67"/>
      <c r="N747" s="67"/>
      <c r="O747" s="67"/>
      <c r="P747" s="67"/>
      <c r="Q747" s="67"/>
      <c r="R747" s="67"/>
      <c r="S747" s="67"/>
      <c r="T747" s="67"/>
      <c r="U747" s="67"/>
      <c r="V747" s="67"/>
      <c r="W747" s="67"/>
      <c r="X747" s="67"/>
      <c r="Y747" s="67"/>
      <c r="Z747" s="67"/>
    </row>
    <row r="748" ht="14.25" customHeight="1">
      <c r="A748" s="99"/>
      <c r="B748" s="100"/>
      <c r="C748" s="100"/>
      <c r="D748" s="100"/>
      <c r="E748" s="100"/>
      <c r="F748" s="67"/>
      <c r="G748" s="67"/>
      <c r="H748" s="67"/>
      <c r="I748" s="67"/>
      <c r="J748" s="67"/>
      <c r="K748" s="67"/>
      <c r="L748" s="67"/>
      <c r="M748" s="67"/>
      <c r="N748" s="67"/>
      <c r="O748" s="67"/>
      <c r="P748" s="67"/>
      <c r="Q748" s="67"/>
      <c r="R748" s="67"/>
      <c r="S748" s="67"/>
      <c r="T748" s="67"/>
      <c r="U748" s="67"/>
      <c r="V748" s="67"/>
      <c r="W748" s="67"/>
      <c r="X748" s="67"/>
      <c r="Y748" s="67"/>
      <c r="Z748" s="67"/>
    </row>
    <row r="749" ht="14.25" customHeight="1">
      <c r="A749" s="99"/>
      <c r="B749" s="100"/>
      <c r="C749" s="100"/>
      <c r="D749" s="100"/>
      <c r="E749" s="100"/>
      <c r="F749" s="67"/>
      <c r="G749" s="67"/>
      <c r="H749" s="67"/>
      <c r="I749" s="67"/>
      <c r="J749" s="67"/>
      <c r="K749" s="67"/>
      <c r="L749" s="67"/>
      <c r="M749" s="67"/>
      <c r="N749" s="67"/>
      <c r="O749" s="67"/>
      <c r="P749" s="67"/>
      <c r="Q749" s="67"/>
      <c r="R749" s="67"/>
      <c r="S749" s="67"/>
      <c r="T749" s="67"/>
      <c r="U749" s="67"/>
      <c r="V749" s="67"/>
      <c r="W749" s="67"/>
      <c r="X749" s="67"/>
      <c r="Y749" s="67"/>
      <c r="Z749" s="67"/>
    </row>
    <row r="750" ht="14.25" customHeight="1">
      <c r="A750" s="99"/>
      <c r="B750" s="100"/>
      <c r="C750" s="100"/>
      <c r="D750" s="100"/>
      <c r="E750" s="100"/>
      <c r="F750" s="67"/>
      <c r="G750" s="67"/>
      <c r="H750" s="67"/>
      <c r="I750" s="67"/>
      <c r="J750" s="67"/>
      <c r="K750" s="67"/>
      <c r="L750" s="67"/>
      <c r="M750" s="67"/>
      <c r="N750" s="67"/>
      <c r="O750" s="67"/>
      <c r="P750" s="67"/>
      <c r="Q750" s="67"/>
      <c r="R750" s="67"/>
      <c r="S750" s="67"/>
      <c r="T750" s="67"/>
      <c r="U750" s="67"/>
      <c r="V750" s="67"/>
      <c r="W750" s="67"/>
      <c r="X750" s="67"/>
      <c r="Y750" s="67"/>
      <c r="Z750" s="67"/>
    </row>
    <row r="751" ht="14.25" customHeight="1">
      <c r="A751" s="99"/>
      <c r="B751" s="100"/>
      <c r="C751" s="100"/>
      <c r="D751" s="100"/>
      <c r="E751" s="100"/>
      <c r="F751" s="67"/>
      <c r="G751" s="67"/>
      <c r="H751" s="67"/>
      <c r="I751" s="67"/>
      <c r="J751" s="67"/>
      <c r="K751" s="67"/>
      <c r="L751" s="67"/>
      <c r="M751" s="67"/>
      <c r="N751" s="67"/>
      <c r="O751" s="67"/>
      <c r="P751" s="67"/>
      <c r="Q751" s="67"/>
      <c r="R751" s="67"/>
      <c r="S751" s="67"/>
      <c r="T751" s="67"/>
      <c r="U751" s="67"/>
      <c r="V751" s="67"/>
      <c r="W751" s="67"/>
      <c r="X751" s="67"/>
      <c r="Y751" s="67"/>
      <c r="Z751" s="67"/>
    </row>
    <row r="752" ht="14.25" customHeight="1">
      <c r="A752" s="99"/>
      <c r="B752" s="100"/>
      <c r="C752" s="100"/>
      <c r="D752" s="100"/>
      <c r="E752" s="100"/>
      <c r="F752" s="67"/>
      <c r="G752" s="67"/>
      <c r="H752" s="67"/>
      <c r="I752" s="67"/>
      <c r="J752" s="67"/>
      <c r="K752" s="67"/>
      <c r="L752" s="67"/>
      <c r="M752" s="67"/>
      <c r="N752" s="67"/>
      <c r="O752" s="67"/>
      <c r="P752" s="67"/>
      <c r="Q752" s="67"/>
      <c r="R752" s="67"/>
      <c r="S752" s="67"/>
      <c r="T752" s="67"/>
      <c r="U752" s="67"/>
      <c r="V752" s="67"/>
      <c r="W752" s="67"/>
      <c r="X752" s="67"/>
      <c r="Y752" s="67"/>
      <c r="Z752" s="67"/>
    </row>
    <row r="753" ht="14.25" customHeight="1">
      <c r="A753" s="99"/>
      <c r="B753" s="100"/>
      <c r="C753" s="100"/>
      <c r="D753" s="100"/>
      <c r="E753" s="100"/>
      <c r="F753" s="67"/>
      <c r="G753" s="67"/>
      <c r="H753" s="67"/>
      <c r="I753" s="67"/>
      <c r="J753" s="67"/>
      <c r="K753" s="67"/>
      <c r="L753" s="67"/>
      <c r="M753" s="67"/>
      <c r="N753" s="67"/>
      <c r="O753" s="67"/>
      <c r="P753" s="67"/>
      <c r="Q753" s="67"/>
      <c r="R753" s="67"/>
      <c r="S753" s="67"/>
      <c r="T753" s="67"/>
      <c r="U753" s="67"/>
      <c r="V753" s="67"/>
      <c r="W753" s="67"/>
      <c r="X753" s="67"/>
      <c r="Y753" s="67"/>
      <c r="Z753" s="67"/>
    </row>
    <row r="754" ht="14.25" customHeight="1">
      <c r="A754" s="99"/>
      <c r="B754" s="100"/>
      <c r="C754" s="100"/>
      <c r="D754" s="100"/>
      <c r="E754" s="100"/>
      <c r="F754" s="67"/>
      <c r="G754" s="67"/>
      <c r="H754" s="67"/>
      <c r="I754" s="67"/>
      <c r="J754" s="67"/>
      <c r="K754" s="67"/>
      <c r="L754" s="67"/>
      <c r="M754" s="67"/>
      <c r="N754" s="67"/>
      <c r="O754" s="67"/>
      <c r="P754" s="67"/>
      <c r="Q754" s="67"/>
      <c r="R754" s="67"/>
      <c r="S754" s="67"/>
      <c r="T754" s="67"/>
      <c r="U754" s="67"/>
      <c r="V754" s="67"/>
      <c r="W754" s="67"/>
      <c r="X754" s="67"/>
      <c r="Y754" s="67"/>
      <c r="Z754" s="67"/>
    </row>
    <row r="755" ht="14.25" customHeight="1">
      <c r="A755" s="99"/>
      <c r="B755" s="100"/>
      <c r="C755" s="100"/>
      <c r="D755" s="100"/>
      <c r="E755" s="100"/>
      <c r="F755" s="67"/>
      <c r="G755" s="67"/>
      <c r="H755" s="67"/>
      <c r="I755" s="67"/>
      <c r="J755" s="67"/>
      <c r="K755" s="67"/>
      <c r="L755" s="67"/>
      <c r="M755" s="67"/>
      <c r="N755" s="67"/>
      <c r="O755" s="67"/>
      <c r="P755" s="67"/>
      <c r="Q755" s="67"/>
      <c r="R755" s="67"/>
      <c r="S755" s="67"/>
      <c r="T755" s="67"/>
      <c r="U755" s="67"/>
      <c r="V755" s="67"/>
      <c r="W755" s="67"/>
      <c r="X755" s="67"/>
      <c r="Y755" s="67"/>
      <c r="Z755" s="67"/>
    </row>
    <row r="756" ht="14.25" customHeight="1">
      <c r="A756" s="99"/>
      <c r="B756" s="100"/>
      <c r="C756" s="100"/>
      <c r="D756" s="100"/>
      <c r="E756" s="100"/>
      <c r="F756" s="67"/>
      <c r="G756" s="67"/>
      <c r="H756" s="67"/>
      <c r="I756" s="67"/>
      <c r="J756" s="67"/>
      <c r="K756" s="67"/>
      <c r="L756" s="67"/>
      <c r="M756" s="67"/>
      <c r="N756" s="67"/>
      <c r="O756" s="67"/>
      <c r="P756" s="67"/>
      <c r="Q756" s="67"/>
      <c r="R756" s="67"/>
      <c r="S756" s="67"/>
      <c r="T756" s="67"/>
      <c r="U756" s="67"/>
      <c r="V756" s="67"/>
      <c r="W756" s="67"/>
      <c r="X756" s="67"/>
      <c r="Y756" s="67"/>
      <c r="Z756" s="67"/>
    </row>
    <row r="757" ht="14.25" customHeight="1">
      <c r="A757" s="99"/>
      <c r="B757" s="100"/>
      <c r="C757" s="100"/>
      <c r="D757" s="100"/>
      <c r="E757" s="100"/>
      <c r="F757" s="67"/>
      <c r="G757" s="67"/>
      <c r="H757" s="67"/>
      <c r="I757" s="67"/>
      <c r="J757" s="67"/>
      <c r="K757" s="67"/>
      <c r="L757" s="67"/>
      <c r="M757" s="67"/>
      <c r="N757" s="67"/>
      <c r="O757" s="67"/>
      <c r="P757" s="67"/>
      <c r="Q757" s="67"/>
      <c r="R757" s="67"/>
      <c r="S757" s="67"/>
      <c r="T757" s="67"/>
      <c r="U757" s="67"/>
      <c r="V757" s="67"/>
      <c r="W757" s="67"/>
      <c r="X757" s="67"/>
      <c r="Y757" s="67"/>
      <c r="Z757" s="67"/>
    </row>
    <row r="758" ht="14.25" customHeight="1">
      <c r="A758" s="99"/>
      <c r="B758" s="100"/>
      <c r="C758" s="100"/>
      <c r="D758" s="100"/>
      <c r="E758" s="100"/>
      <c r="F758" s="67"/>
      <c r="G758" s="67"/>
      <c r="H758" s="67"/>
      <c r="I758" s="67"/>
      <c r="J758" s="67"/>
      <c r="K758" s="67"/>
      <c r="L758" s="67"/>
      <c r="M758" s="67"/>
      <c r="N758" s="67"/>
      <c r="O758" s="67"/>
      <c r="P758" s="67"/>
      <c r="Q758" s="67"/>
      <c r="R758" s="67"/>
      <c r="S758" s="67"/>
      <c r="T758" s="67"/>
      <c r="U758" s="67"/>
      <c r="V758" s="67"/>
      <c r="W758" s="67"/>
      <c r="X758" s="67"/>
      <c r="Y758" s="67"/>
      <c r="Z758" s="67"/>
    </row>
    <row r="759" ht="14.25" customHeight="1">
      <c r="A759" s="99"/>
      <c r="B759" s="100"/>
      <c r="C759" s="100"/>
      <c r="D759" s="100"/>
      <c r="E759" s="100"/>
      <c r="F759" s="67"/>
      <c r="G759" s="67"/>
      <c r="H759" s="67"/>
      <c r="I759" s="67"/>
      <c r="J759" s="67"/>
      <c r="K759" s="67"/>
      <c r="L759" s="67"/>
      <c r="M759" s="67"/>
      <c r="N759" s="67"/>
      <c r="O759" s="67"/>
      <c r="P759" s="67"/>
      <c r="Q759" s="67"/>
      <c r="R759" s="67"/>
      <c r="S759" s="67"/>
      <c r="T759" s="67"/>
      <c r="U759" s="67"/>
      <c r="V759" s="67"/>
      <c r="W759" s="67"/>
      <c r="X759" s="67"/>
      <c r="Y759" s="67"/>
      <c r="Z759" s="67"/>
    </row>
    <row r="760" ht="14.25" customHeight="1">
      <c r="A760" s="99"/>
      <c r="B760" s="100"/>
      <c r="C760" s="100"/>
      <c r="D760" s="100"/>
      <c r="E760" s="100"/>
      <c r="F760" s="67"/>
      <c r="G760" s="67"/>
      <c r="H760" s="67"/>
      <c r="I760" s="67"/>
      <c r="J760" s="67"/>
      <c r="K760" s="67"/>
      <c r="L760" s="67"/>
      <c r="M760" s="67"/>
      <c r="N760" s="67"/>
      <c r="O760" s="67"/>
      <c r="P760" s="67"/>
      <c r="Q760" s="67"/>
      <c r="R760" s="67"/>
      <c r="S760" s="67"/>
      <c r="T760" s="67"/>
      <c r="U760" s="67"/>
      <c r="V760" s="67"/>
      <c r="W760" s="67"/>
      <c r="X760" s="67"/>
      <c r="Y760" s="67"/>
      <c r="Z760" s="67"/>
    </row>
    <row r="761" ht="14.25" customHeight="1">
      <c r="A761" s="99"/>
      <c r="B761" s="100"/>
      <c r="C761" s="100"/>
      <c r="D761" s="100"/>
      <c r="E761" s="100"/>
      <c r="F761" s="67"/>
      <c r="G761" s="67"/>
      <c r="H761" s="67"/>
      <c r="I761" s="67"/>
      <c r="J761" s="67"/>
      <c r="K761" s="67"/>
      <c r="L761" s="67"/>
      <c r="M761" s="67"/>
      <c r="N761" s="67"/>
      <c r="O761" s="67"/>
      <c r="P761" s="67"/>
      <c r="Q761" s="67"/>
      <c r="R761" s="67"/>
      <c r="S761" s="67"/>
      <c r="T761" s="67"/>
      <c r="U761" s="67"/>
      <c r="V761" s="67"/>
      <c r="W761" s="67"/>
      <c r="X761" s="67"/>
      <c r="Y761" s="67"/>
      <c r="Z761" s="67"/>
    </row>
    <row r="762" ht="14.25" customHeight="1">
      <c r="A762" s="99"/>
      <c r="B762" s="100"/>
      <c r="C762" s="100"/>
      <c r="D762" s="100"/>
      <c r="E762" s="100"/>
      <c r="F762" s="67"/>
      <c r="G762" s="67"/>
      <c r="H762" s="67"/>
      <c r="I762" s="67"/>
      <c r="J762" s="67"/>
      <c r="K762" s="67"/>
      <c r="L762" s="67"/>
      <c r="M762" s="67"/>
      <c r="N762" s="67"/>
      <c r="O762" s="67"/>
      <c r="P762" s="67"/>
      <c r="Q762" s="67"/>
      <c r="R762" s="67"/>
      <c r="S762" s="67"/>
      <c r="T762" s="67"/>
      <c r="U762" s="67"/>
      <c r="V762" s="67"/>
      <c r="W762" s="67"/>
      <c r="X762" s="67"/>
      <c r="Y762" s="67"/>
      <c r="Z762" s="67"/>
    </row>
    <row r="763" ht="14.25" customHeight="1">
      <c r="A763" s="99"/>
      <c r="B763" s="100"/>
      <c r="C763" s="100"/>
      <c r="D763" s="100"/>
      <c r="E763" s="100"/>
      <c r="F763" s="67"/>
      <c r="G763" s="67"/>
      <c r="H763" s="67"/>
      <c r="I763" s="67"/>
      <c r="J763" s="67"/>
      <c r="K763" s="67"/>
      <c r="L763" s="67"/>
      <c r="M763" s="67"/>
      <c r="N763" s="67"/>
      <c r="O763" s="67"/>
      <c r="P763" s="67"/>
      <c r="Q763" s="67"/>
      <c r="R763" s="67"/>
      <c r="S763" s="67"/>
      <c r="T763" s="67"/>
      <c r="U763" s="67"/>
      <c r="V763" s="67"/>
      <c r="W763" s="67"/>
      <c r="X763" s="67"/>
      <c r="Y763" s="67"/>
      <c r="Z763" s="67"/>
    </row>
    <row r="764" ht="14.25" customHeight="1">
      <c r="A764" s="99"/>
      <c r="B764" s="100"/>
      <c r="C764" s="100"/>
      <c r="D764" s="100"/>
      <c r="E764" s="100"/>
      <c r="F764" s="67"/>
      <c r="G764" s="67"/>
      <c r="H764" s="67"/>
      <c r="I764" s="67"/>
      <c r="J764" s="67"/>
      <c r="K764" s="67"/>
      <c r="L764" s="67"/>
      <c r="M764" s="67"/>
      <c r="N764" s="67"/>
      <c r="O764" s="67"/>
      <c r="P764" s="67"/>
      <c r="Q764" s="67"/>
      <c r="R764" s="67"/>
      <c r="S764" s="67"/>
      <c r="T764" s="67"/>
      <c r="U764" s="67"/>
      <c r="V764" s="67"/>
      <c r="W764" s="67"/>
      <c r="X764" s="67"/>
      <c r="Y764" s="67"/>
      <c r="Z764" s="67"/>
    </row>
    <row r="765" ht="14.25" customHeight="1">
      <c r="A765" s="99"/>
      <c r="B765" s="100"/>
      <c r="C765" s="100"/>
      <c r="D765" s="100"/>
      <c r="E765" s="100"/>
      <c r="F765" s="67"/>
      <c r="G765" s="67"/>
      <c r="H765" s="67"/>
      <c r="I765" s="67"/>
      <c r="J765" s="67"/>
      <c r="K765" s="67"/>
      <c r="L765" s="67"/>
      <c r="M765" s="67"/>
      <c r="N765" s="67"/>
      <c r="O765" s="67"/>
      <c r="P765" s="67"/>
      <c r="Q765" s="67"/>
      <c r="R765" s="67"/>
      <c r="S765" s="67"/>
      <c r="T765" s="67"/>
      <c r="U765" s="67"/>
      <c r="V765" s="67"/>
      <c r="W765" s="67"/>
      <c r="X765" s="67"/>
      <c r="Y765" s="67"/>
      <c r="Z765" s="67"/>
    </row>
    <row r="766" ht="14.25" customHeight="1">
      <c r="A766" s="99"/>
      <c r="B766" s="100"/>
      <c r="C766" s="100"/>
      <c r="D766" s="100"/>
      <c r="E766" s="100"/>
      <c r="F766" s="67"/>
      <c r="G766" s="67"/>
      <c r="H766" s="67"/>
      <c r="I766" s="67"/>
      <c r="J766" s="67"/>
      <c r="K766" s="67"/>
      <c r="L766" s="67"/>
      <c r="M766" s="67"/>
      <c r="N766" s="67"/>
      <c r="O766" s="67"/>
      <c r="P766" s="67"/>
      <c r="Q766" s="67"/>
      <c r="R766" s="67"/>
      <c r="S766" s="67"/>
      <c r="T766" s="67"/>
      <c r="U766" s="67"/>
      <c r="V766" s="67"/>
      <c r="W766" s="67"/>
      <c r="X766" s="67"/>
      <c r="Y766" s="67"/>
      <c r="Z766" s="67"/>
    </row>
    <row r="767" ht="14.25" customHeight="1">
      <c r="A767" s="99"/>
      <c r="B767" s="100"/>
      <c r="C767" s="100"/>
      <c r="D767" s="100"/>
      <c r="E767" s="100"/>
      <c r="F767" s="67"/>
      <c r="G767" s="67"/>
      <c r="H767" s="67"/>
      <c r="I767" s="67"/>
      <c r="J767" s="67"/>
      <c r="K767" s="67"/>
      <c r="L767" s="67"/>
      <c r="M767" s="67"/>
      <c r="N767" s="67"/>
      <c r="O767" s="67"/>
      <c r="P767" s="67"/>
      <c r="Q767" s="67"/>
      <c r="R767" s="67"/>
      <c r="S767" s="67"/>
      <c r="T767" s="67"/>
      <c r="U767" s="67"/>
      <c r="V767" s="67"/>
      <c r="W767" s="67"/>
      <c r="X767" s="67"/>
      <c r="Y767" s="67"/>
      <c r="Z767" s="67"/>
    </row>
    <row r="768" ht="14.25" customHeight="1">
      <c r="A768" s="99"/>
      <c r="B768" s="100"/>
      <c r="C768" s="100"/>
      <c r="D768" s="100"/>
      <c r="E768" s="100"/>
      <c r="F768" s="67"/>
      <c r="G768" s="67"/>
      <c r="H768" s="67"/>
      <c r="I768" s="67"/>
      <c r="J768" s="67"/>
      <c r="K768" s="67"/>
      <c r="L768" s="67"/>
      <c r="M768" s="67"/>
      <c r="N768" s="67"/>
      <c r="O768" s="67"/>
      <c r="P768" s="67"/>
      <c r="Q768" s="67"/>
      <c r="R768" s="67"/>
      <c r="S768" s="67"/>
      <c r="T768" s="67"/>
      <c r="U768" s="67"/>
      <c r="V768" s="67"/>
      <c r="W768" s="67"/>
      <c r="X768" s="67"/>
      <c r="Y768" s="67"/>
      <c r="Z768" s="67"/>
    </row>
    <row r="769" ht="14.25" customHeight="1">
      <c r="A769" s="99"/>
      <c r="B769" s="100"/>
      <c r="C769" s="100"/>
      <c r="D769" s="100"/>
      <c r="E769" s="100"/>
      <c r="F769" s="67"/>
      <c r="G769" s="67"/>
      <c r="H769" s="67"/>
      <c r="I769" s="67"/>
      <c r="J769" s="67"/>
      <c r="K769" s="67"/>
      <c r="L769" s="67"/>
      <c r="M769" s="67"/>
      <c r="N769" s="67"/>
      <c r="O769" s="67"/>
      <c r="P769" s="67"/>
      <c r="Q769" s="67"/>
      <c r="R769" s="67"/>
      <c r="S769" s="67"/>
      <c r="T769" s="67"/>
      <c r="U769" s="67"/>
      <c r="V769" s="67"/>
      <c r="W769" s="67"/>
      <c r="X769" s="67"/>
      <c r="Y769" s="67"/>
      <c r="Z769" s="67"/>
    </row>
    <row r="770" ht="14.25" customHeight="1">
      <c r="A770" s="99"/>
      <c r="B770" s="100"/>
      <c r="C770" s="100"/>
      <c r="D770" s="100"/>
      <c r="E770" s="100"/>
      <c r="F770" s="67"/>
      <c r="G770" s="67"/>
      <c r="H770" s="67"/>
      <c r="I770" s="67"/>
      <c r="J770" s="67"/>
      <c r="K770" s="67"/>
      <c r="L770" s="67"/>
      <c r="M770" s="67"/>
      <c r="N770" s="67"/>
      <c r="O770" s="67"/>
      <c r="P770" s="67"/>
      <c r="Q770" s="67"/>
      <c r="R770" s="67"/>
      <c r="S770" s="67"/>
      <c r="T770" s="67"/>
      <c r="U770" s="67"/>
      <c r="V770" s="67"/>
      <c r="W770" s="67"/>
      <c r="X770" s="67"/>
      <c r="Y770" s="67"/>
      <c r="Z770" s="67"/>
    </row>
    <row r="771" ht="14.25" customHeight="1">
      <c r="A771" s="99"/>
      <c r="B771" s="100"/>
      <c r="C771" s="100"/>
      <c r="D771" s="100"/>
      <c r="E771" s="100"/>
      <c r="F771" s="67"/>
      <c r="G771" s="67"/>
      <c r="H771" s="67"/>
      <c r="I771" s="67"/>
      <c r="J771" s="67"/>
      <c r="K771" s="67"/>
      <c r="L771" s="67"/>
      <c r="M771" s="67"/>
      <c r="N771" s="67"/>
      <c r="O771" s="67"/>
      <c r="P771" s="67"/>
      <c r="Q771" s="67"/>
      <c r="R771" s="67"/>
      <c r="S771" s="67"/>
      <c r="T771" s="67"/>
      <c r="U771" s="67"/>
      <c r="V771" s="67"/>
      <c r="W771" s="67"/>
      <c r="X771" s="67"/>
      <c r="Y771" s="67"/>
      <c r="Z771" s="67"/>
    </row>
    <row r="772" ht="14.25" customHeight="1">
      <c r="A772" s="99"/>
      <c r="B772" s="100"/>
      <c r="C772" s="100"/>
      <c r="D772" s="100"/>
      <c r="E772" s="100"/>
      <c r="F772" s="67"/>
      <c r="G772" s="67"/>
      <c r="H772" s="67"/>
      <c r="I772" s="67"/>
      <c r="J772" s="67"/>
      <c r="K772" s="67"/>
      <c r="L772" s="67"/>
      <c r="M772" s="67"/>
      <c r="N772" s="67"/>
      <c r="O772" s="67"/>
      <c r="P772" s="67"/>
      <c r="Q772" s="67"/>
      <c r="R772" s="67"/>
      <c r="S772" s="67"/>
      <c r="T772" s="67"/>
      <c r="U772" s="67"/>
      <c r="V772" s="67"/>
      <c r="W772" s="67"/>
      <c r="X772" s="67"/>
      <c r="Y772" s="67"/>
      <c r="Z772" s="67"/>
    </row>
    <row r="773" ht="14.25" customHeight="1">
      <c r="A773" s="99"/>
      <c r="B773" s="100"/>
      <c r="C773" s="100"/>
      <c r="D773" s="100"/>
      <c r="E773" s="100"/>
      <c r="F773" s="67"/>
      <c r="G773" s="67"/>
      <c r="H773" s="67"/>
      <c r="I773" s="67"/>
      <c r="J773" s="67"/>
      <c r="K773" s="67"/>
      <c r="L773" s="67"/>
      <c r="M773" s="67"/>
      <c r="N773" s="67"/>
      <c r="O773" s="67"/>
      <c r="P773" s="67"/>
      <c r="Q773" s="67"/>
      <c r="R773" s="67"/>
      <c r="S773" s="67"/>
      <c r="T773" s="67"/>
      <c r="U773" s="67"/>
      <c r="V773" s="67"/>
      <c r="W773" s="67"/>
      <c r="X773" s="67"/>
      <c r="Y773" s="67"/>
      <c r="Z773" s="67"/>
    </row>
    <row r="774" ht="14.25" customHeight="1">
      <c r="A774" s="99"/>
      <c r="B774" s="100"/>
      <c r="C774" s="100"/>
      <c r="D774" s="100"/>
      <c r="E774" s="100"/>
      <c r="F774" s="67"/>
      <c r="G774" s="67"/>
      <c r="H774" s="67"/>
      <c r="I774" s="67"/>
      <c r="J774" s="67"/>
      <c r="K774" s="67"/>
      <c r="L774" s="67"/>
      <c r="M774" s="67"/>
      <c r="N774" s="67"/>
      <c r="O774" s="67"/>
      <c r="P774" s="67"/>
      <c r="Q774" s="67"/>
      <c r="R774" s="67"/>
      <c r="S774" s="67"/>
      <c r="T774" s="67"/>
      <c r="U774" s="67"/>
      <c r="V774" s="67"/>
      <c r="W774" s="67"/>
      <c r="X774" s="67"/>
      <c r="Y774" s="67"/>
      <c r="Z774" s="67"/>
    </row>
    <row r="775" ht="14.25" customHeight="1">
      <c r="A775" s="99"/>
      <c r="B775" s="100"/>
      <c r="C775" s="100"/>
      <c r="D775" s="100"/>
      <c r="E775" s="100"/>
      <c r="F775" s="67"/>
      <c r="G775" s="67"/>
      <c r="H775" s="67"/>
      <c r="I775" s="67"/>
      <c r="J775" s="67"/>
      <c r="K775" s="67"/>
      <c r="L775" s="67"/>
      <c r="M775" s="67"/>
      <c r="N775" s="67"/>
      <c r="O775" s="67"/>
      <c r="P775" s="67"/>
      <c r="Q775" s="67"/>
      <c r="R775" s="67"/>
      <c r="S775" s="67"/>
      <c r="T775" s="67"/>
      <c r="U775" s="67"/>
      <c r="V775" s="67"/>
      <c r="W775" s="67"/>
      <c r="X775" s="67"/>
      <c r="Y775" s="67"/>
      <c r="Z775" s="67"/>
    </row>
    <row r="776" ht="14.25" customHeight="1">
      <c r="A776" s="99"/>
      <c r="B776" s="100"/>
      <c r="C776" s="100"/>
      <c r="D776" s="100"/>
      <c r="E776" s="100"/>
      <c r="F776" s="67"/>
      <c r="G776" s="67"/>
      <c r="H776" s="67"/>
      <c r="I776" s="67"/>
      <c r="J776" s="67"/>
      <c r="K776" s="67"/>
      <c r="L776" s="67"/>
      <c r="M776" s="67"/>
      <c r="N776" s="67"/>
      <c r="O776" s="67"/>
      <c r="P776" s="67"/>
      <c r="Q776" s="67"/>
      <c r="R776" s="67"/>
      <c r="S776" s="67"/>
      <c r="T776" s="67"/>
      <c r="U776" s="67"/>
      <c r="V776" s="67"/>
      <c r="W776" s="67"/>
      <c r="X776" s="67"/>
      <c r="Y776" s="67"/>
      <c r="Z776" s="67"/>
    </row>
    <row r="777" ht="14.25" customHeight="1">
      <c r="A777" s="99"/>
      <c r="B777" s="100"/>
      <c r="C777" s="100"/>
      <c r="D777" s="100"/>
      <c r="E777" s="100"/>
      <c r="F777" s="67"/>
      <c r="G777" s="67"/>
      <c r="H777" s="67"/>
      <c r="I777" s="67"/>
      <c r="J777" s="67"/>
      <c r="K777" s="67"/>
      <c r="L777" s="67"/>
      <c r="M777" s="67"/>
      <c r="N777" s="67"/>
      <c r="O777" s="67"/>
      <c r="P777" s="67"/>
      <c r="Q777" s="67"/>
      <c r="R777" s="67"/>
      <c r="S777" s="67"/>
      <c r="T777" s="67"/>
      <c r="U777" s="67"/>
      <c r="V777" s="67"/>
      <c r="W777" s="67"/>
      <c r="X777" s="67"/>
      <c r="Y777" s="67"/>
      <c r="Z777" s="67"/>
    </row>
    <row r="778" ht="14.25" customHeight="1">
      <c r="A778" s="99"/>
      <c r="B778" s="100"/>
      <c r="C778" s="100"/>
      <c r="D778" s="100"/>
      <c r="E778" s="100"/>
      <c r="F778" s="67"/>
      <c r="G778" s="67"/>
      <c r="H778" s="67"/>
      <c r="I778" s="67"/>
      <c r="J778" s="67"/>
      <c r="K778" s="67"/>
      <c r="L778" s="67"/>
      <c r="M778" s="67"/>
      <c r="N778" s="67"/>
      <c r="O778" s="67"/>
      <c r="P778" s="67"/>
      <c r="Q778" s="67"/>
      <c r="R778" s="67"/>
      <c r="S778" s="67"/>
      <c r="T778" s="67"/>
      <c r="U778" s="67"/>
      <c r="V778" s="67"/>
      <c r="W778" s="67"/>
      <c r="X778" s="67"/>
      <c r="Y778" s="67"/>
      <c r="Z778" s="67"/>
    </row>
    <row r="779" ht="14.25" customHeight="1">
      <c r="A779" s="99"/>
      <c r="B779" s="100"/>
      <c r="C779" s="100"/>
      <c r="D779" s="100"/>
      <c r="E779" s="100"/>
      <c r="F779" s="67"/>
      <c r="G779" s="67"/>
      <c r="H779" s="67"/>
      <c r="I779" s="67"/>
      <c r="J779" s="67"/>
      <c r="K779" s="67"/>
      <c r="L779" s="67"/>
      <c r="M779" s="67"/>
      <c r="N779" s="67"/>
      <c r="O779" s="67"/>
      <c r="P779" s="67"/>
      <c r="Q779" s="67"/>
      <c r="R779" s="67"/>
      <c r="S779" s="67"/>
      <c r="T779" s="67"/>
      <c r="U779" s="67"/>
      <c r="V779" s="67"/>
      <c r="W779" s="67"/>
      <c r="X779" s="67"/>
      <c r="Y779" s="67"/>
      <c r="Z779" s="67"/>
    </row>
    <row r="780" ht="14.25" customHeight="1">
      <c r="A780" s="99"/>
      <c r="B780" s="100"/>
      <c r="C780" s="100"/>
      <c r="D780" s="100"/>
      <c r="E780" s="100"/>
      <c r="F780" s="67"/>
      <c r="G780" s="67"/>
      <c r="H780" s="67"/>
      <c r="I780" s="67"/>
      <c r="J780" s="67"/>
      <c r="K780" s="67"/>
      <c r="L780" s="67"/>
      <c r="M780" s="67"/>
      <c r="N780" s="67"/>
      <c r="O780" s="67"/>
      <c r="P780" s="67"/>
      <c r="Q780" s="67"/>
      <c r="R780" s="67"/>
      <c r="S780" s="67"/>
      <c r="T780" s="67"/>
      <c r="U780" s="67"/>
      <c r="V780" s="67"/>
      <c r="W780" s="67"/>
      <c r="X780" s="67"/>
      <c r="Y780" s="67"/>
      <c r="Z780" s="67"/>
    </row>
    <row r="781" ht="14.25" customHeight="1">
      <c r="A781" s="99"/>
      <c r="B781" s="100"/>
      <c r="C781" s="100"/>
      <c r="D781" s="100"/>
      <c r="E781" s="100"/>
      <c r="F781" s="67"/>
      <c r="G781" s="67"/>
      <c r="H781" s="67"/>
      <c r="I781" s="67"/>
      <c r="J781" s="67"/>
      <c r="K781" s="67"/>
      <c r="L781" s="67"/>
      <c r="M781" s="67"/>
      <c r="N781" s="67"/>
      <c r="O781" s="67"/>
      <c r="P781" s="67"/>
      <c r="Q781" s="67"/>
      <c r="R781" s="67"/>
      <c r="S781" s="67"/>
      <c r="T781" s="67"/>
      <c r="U781" s="67"/>
      <c r="V781" s="67"/>
      <c r="W781" s="67"/>
      <c r="X781" s="67"/>
      <c r="Y781" s="67"/>
      <c r="Z781" s="67"/>
    </row>
    <row r="782" ht="14.25" customHeight="1">
      <c r="A782" s="99"/>
      <c r="B782" s="100"/>
      <c r="C782" s="100"/>
      <c r="D782" s="100"/>
      <c r="E782" s="100"/>
      <c r="F782" s="67"/>
      <c r="G782" s="67"/>
      <c r="H782" s="67"/>
      <c r="I782" s="67"/>
      <c r="J782" s="67"/>
      <c r="K782" s="67"/>
      <c r="L782" s="67"/>
      <c r="M782" s="67"/>
      <c r="N782" s="67"/>
      <c r="O782" s="67"/>
      <c r="P782" s="67"/>
      <c r="Q782" s="67"/>
      <c r="R782" s="67"/>
      <c r="S782" s="67"/>
      <c r="T782" s="67"/>
      <c r="U782" s="67"/>
      <c r="V782" s="67"/>
      <c r="W782" s="67"/>
      <c r="X782" s="67"/>
      <c r="Y782" s="67"/>
      <c r="Z782" s="67"/>
    </row>
    <row r="783" ht="14.25" customHeight="1">
      <c r="A783" s="99"/>
      <c r="B783" s="100"/>
      <c r="C783" s="100"/>
      <c r="D783" s="100"/>
      <c r="E783" s="100"/>
      <c r="F783" s="67"/>
      <c r="G783" s="67"/>
      <c r="H783" s="67"/>
      <c r="I783" s="67"/>
      <c r="J783" s="67"/>
      <c r="K783" s="67"/>
      <c r="L783" s="67"/>
      <c r="M783" s="67"/>
      <c r="N783" s="67"/>
      <c r="O783" s="67"/>
      <c r="P783" s="67"/>
      <c r="Q783" s="67"/>
      <c r="R783" s="67"/>
      <c r="S783" s="67"/>
      <c r="T783" s="67"/>
      <c r="U783" s="67"/>
      <c r="V783" s="67"/>
      <c r="W783" s="67"/>
      <c r="X783" s="67"/>
      <c r="Y783" s="67"/>
      <c r="Z783" s="67"/>
    </row>
    <row r="784" ht="14.25" customHeight="1">
      <c r="A784" s="99"/>
      <c r="B784" s="100"/>
      <c r="C784" s="100"/>
      <c r="D784" s="100"/>
      <c r="E784" s="100"/>
      <c r="F784" s="67"/>
      <c r="G784" s="67"/>
      <c r="H784" s="67"/>
      <c r="I784" s="67"/>
      <c r="J784" s="67"/>
      <c r="K784" s="67"/>
      <c r="L784" s="67"/>
      <c r="M784" s="67"/>
      <c r="N784" s="67"/>
      <c r="O784" s="67"/>
      <c r="P784" s="67"/>
      <c r="Q784" s="67"/>
      <c r="R784" s="67"/>
      <c r="S784" s="67"/>
      <c r="T784" s="67"/>
      <c r="U784" s="67"/>
      <c r="V784" s="67"/>
      <c r="W784" s="67"/>
      <c r="X784" s="67"/>
      <c r="Y784" s="67"/>
      <c r="Z784" s="67"/>
    </row>
    <row r="785" ht="14.25" customHeight="1">
      <c r="A785" s="99"/>
      <c r="B785" s="100"/>
      <c r="C785" s="100"/>
      <c r="D785" s="100"/>
      <c r="E785" s="100"/>
      <c r="F785" s="67"/>
      <c r="G785" s="67"/>
      <c r="H785" s="67"/>
      <c r="I785" s="67"/>
      <c r="J785" s="67"/>
      <c r="K785" s="67"/>
      <c r="L785" s="67"/>
      <c r="M785" s="67"/>
      <c r="N785" s="67"/>
      <c r="O785" s="67"/>
      <c r="P785" s="67"/>
      <c r="Q785" s="67"/>
      <c r="R785" s="67"/>
      <c r="S785" s="67"/>
      <c r="T785" s="67"/>
      <c r="U785" s="67"/>
      <c r="V785" s="67"/>
      <c r="W785" s="67"/>
      <c r="X785" s="67"/>
      <c r="Y785" s="67"/>
      <c r="Z785" s="67"/>
    </row>
    <row r="786" ht="14.25" customHeight="1">
      <c r="A786" s="99"/>
      <c r="B786" s="100"/>
      <c r="C786" s="100"/>
      <c r="D786" s="100"/>
      <c r="E786" s="100"/>
      <c r="F786" s="67"/>
      <c r="G786" s="67"/>
      <c r="H786" s="67"/>
      <c r="I786" s="67"/>
      <c r="J786" s="67"/>
      <c r="K786" s="67"/>
      <c r="L786" s="67"/>
      <c r="M786" s="67"/>
      <c r="N786" s="67"/>
      <c r="O786" s="67"/>
      <c r="P786" s="67"/>
      <c r="Q786" s="67"/>
      <c r="R786" s="67"/>
      <c r="S786" s="67"/>
      <c r="T786" s="67"/>
      <c r="U786" s="67"/>
      <c r="V786" s="67"/>
      <c r="W786" s="67"/>
      <c r="X786" s="67"/>
      <c r="Y786" s="67"/>
      <c r="Z786" s="67"/>
    </row>
    <row r="787" ht="14.25" customHeight="1">
      <c r="A787" s="99"/>
      <c r="B787" s="100"/>
      <c r="C787" s="100"/>
      <c r="D787" s="100"/>
      <c r="E787" s="100"/>
      <c r="F787" s="67"/>
      <c r="G787" s="67"/>
      <c r="H787" s="67"/>
      <c r="I787" s="67"/>
      <c r="J787" s="67"/>
      <c r="K787" s="67"/>
      <c r="L787" s="67"/>
      <c r="M787" s="67"/>
      <c r="N787" s="67"/>
      <c r="O787" s="67"/>
      <c r="P787" s="67"/>
      <c r="Q787" s="67"/>
      <c r="R787" s="67"/>
      <c r="S787" s="67"/>
      <c r="T787" s="67"/>
      <c r="U787" s="67"/>
      <c r="V787" s="67"/>
      <c r="W787" s="67"/>
      <c r="X787" s="67"/>
      <c r="Y787" s="67"/>
      <c r="Z787" s="67"/>
    </row>
    <row r="788" ht="14.25" customHeight="1">
      <c r="A788" s="99"/>
      <c r="B788" s="100"/>
      <c r="C788" s="100"/>
      <c r="D788" s="100"/>
      <c r="E788" s="100"/>
      <c r="F788" s="67"/>
      <c r="G788" s="67"/>
      <c r="H788" s="67"/>
      <c r="I788" s="67"/>
      <c r="J788" s="67"/>
      <c r="K788" s="67"/>
      <c r="L788" s="67"/>
      <c r="M788" s="67"/>
      <c r="N788" s="67"/>
      <c r="O788" s="67"/>
      <c r="P788" s="67"/>
      <c r="Q788" s="67"/>
      <c r="R788" s="67"/>
      <c r="S788" s="67"/>
      <c r="T788" s="67"/>
      <c r="U788" s="67"/>
      <c r="V788" s="67"/>
      <c r="W788" s="67"/>
      <c r="X788" s="67"/>
      <c r="Y788" s="67"/>
      <c r="Z788" s="67"/>
    </row>
    <row r="789" ht="14.25" customHeight="1">
      <c r="A789" s="99"/>
      <c r="B789" s="100"/>
      <c r="C789" s="100"/>
      <c r="D789" s="100"/>
      <c r="E789" s="100"/>
      <c r="F789" s="67"/>
      <c r="G789" s="67"/>
      <c r="H789" s="67"/>
      <c r="I789" s="67"/>
      <c r="J789" s="67"/>
      <c r="K789" s="67"/>
      <c r="L789" s="67"/>
      <c r="M789" s="67"/>
      <c r="N789" s="67"/>
      <c r="O789" s="67"/>
      <c r="P789" s="67"/>
      <c r="Q789" s="67"/>
      <c r="R789" s="67"/>
      <c r="S789" s="67"/>
      <c r="T789" s="67"/>
      <c r="U789" s="67"/>
      <c r="V789" s="67"/>
      <c r="W789" s="67"/>
      <c r="X789" s="67"/>
      <c r="Y789" s="67"/>
      <c r="Z789" s="67"/>
    </row>
    <row r="790" ht="14.25" customHeight="1">
      <c r="A790" s="99"/>
      <c r="B790" s="100"/>
      <c r="C790" s="100"/>
      <c r="D790" s="100"/>
      <c r="E790" s="100"/>
      <c r="F790" s="67"/>
      <c r="G790" s="67"/>
      <c r="H790" s="67"/>
      <c r="I790" s="67"/>
      <c r="J790" s="67"/>
      <c r="K790" s="67"/>
      <c r="L790" s="67"/>
      <c r="M790" s="67"/>
      <c r="N790" s="67"/>
      <c r="O790" s="67"/>
      <c r="P790" s="67"/>
      <c r="Q790" s="67"/>
      <c r="R790" s="67"/>
      <c r="S790" s="67"/>
      <c r="T790" s="67"/>
      <c r="U790" s="67"/>
      <c r="V790" s="67"/>
      <c r="W790" s="67"/>
      <c r="X790" s="67"/>
      <c r="Y790" s="67"/>
      <c r="Z790" s="67"/>
    </row>
    <row r="791" ht="14.25" customHeight="1">
      <c r="A791" s="99"/>
      <c r="B791" s="100"/>
      <c r="C791" s="100"/>
      <c r="D791" s="100"/>
      <c r="E791" s="100"/>
      <c r="F791" s="67"/>
      <c r="G791" s="67"/>
      <c r="H791" s="67"/>
      <c r="I791" s="67"/>
      <c r="J791" s="67"/>
      <c r="K791" s="67"/>
      <c r="L791" s="67"/>
      <c r="M791" s="67"/>
      <c r="N791" s="67"/>
      <c r="O791" s="67"/>
      <c r="P791" s="67"/>
      <c r="Q791" s="67"/>
      <c r="R791" s="67"/>
      <c r="S791" s="67"/>
      <c r="T791" s="67"/>
      <c r="U791" s="67"/>
      <c r="V791" s="67"/>
      <c r="W791" s="67"/>
      <c r="X791" s="67"/>
      <c r="Y791" s="67"/>
      <c r="Z791" s="67"/>
    </row>
    <row r="792" ht="14.25" customHeight="1">
      <c r="A792" s="99"/>
      <c r="B792" s="100"/>
      <c r="C792" s="100"/>
      <c r="D792" s="100"/>
      <c r="E792" s="100"/>
      <c r="F792" s="67"/>
      <c r="G792" s="67"/>
      <c r="H792" s="67"/>
      <c r="I792" s="67"/>
      <c r="J792" s="67"/>
      <c r="K792" s="67"/>
      <c r="L792" s="67"/>
      <c r="M792" s="67"/>
      <c r="N792" s="67"/>
      <c r="O792" s="67"/>
      <c r="P792" s="67"/>
      <c r="Q792" s="67"/>
      <c r="R792" s="67"/>
      <c r="S792" s="67"/>
      <c r="T792" s="67"/>
      <c r="U792" s="67"/>
      <c r="V792" s="67"/>
      <c r="W792" s="67"/>
      <c r="X792" s="67"/>
      <c r="Y792" s="67"/>
      <c r="Z792" s="67"/>
    </row>
    <row r="793" ht="14.25" customHeight="1">
      <c r="A793" s="99"/>
      <c r="B793" s="100"/>
      <c r="C793" s="100"/>
      <c r="D793" s="100"/>
      <c r="E793" s="100"/>
      <c r="F793" s="67"/>
      <c r="G793" s="67"/>
      <c r="H793" s="67"/>
      <c r="I793" s="67"/>
      <c r="J793" s="67"/>
      <c r="K793" s="67"/>
      <c r="L793" s="67"/>
      <c r="M793" s="67"/>
      <c r="N793" s="67"/>
      <c r="O793" s="67"/>
      <c r="P793" s="67"/>
      <c r="Q793" s="67"/>
      <c r="R793" s="67"/>
      <c r="S793" s="67"/>
      <c r="T793" s="67"/>
      <c r="U793" s="67"/>
      <c r="V793" s="67"/>
      <c r="W793" s="67"/>
      <c r="X793" s="67"/>
      <c r="Y793" s="67"/>
      <c r="Z793" s="67"/>
    </row>
    <row r="794" ht="14.25" customHeight="1">
      <c r="A794" s="99"/>
      <c r="B794" s="100"/>
      <c r="C794" s="100"/>
      <c r="D794" s="100"/>
      <c r="E794" s="100"/>
      <c r="F794" s="67"/>
      <c r="G794" s="67"/>
      <c r="H794" s="67"/>
      <c r="I794" s="67"/>
      <c r="J794" s="67"/>
      <c r="K794" s="67"/>
      <c r="L794" s="67"/>
      <c r="M794" s="67"/>
      <c r="N794" s="67"/>
      <c r="O794" s="67"/>
      <c r="P794" s="67"/>
      <c r="Q794" s="67"/>
      <c r="R794" s="67"/>
      <c r="S794" s="67"/>
      <c r="T794" s="67"/>
      <c r="U794" s="67"/>
      <c r="V794" s="67"/>
      <c r="W794" s="67"/>
      <c r="X794" s="67"/>
      <c r="Y794" s="67"/>
      <c r="Z794" s="67"/>
    </row>
    <row r="795" ht="14.25" customHeight="1">
      <c r="A795" s="99"/>
      <c r="B795" s="100"/>
      <c r="C795" s="100"/>
      <c r="D795" s="100"/>
      <c r="E795" s="100"/>
      <c r="F795" s="67"/>
      <c r="G795" s="67"/>
      <c r="H795" s="67"/>
      <c r="I795" s="67"/>
      <c r="J795" s="67"/>
      <c r="K795" s="67"/>
      <c r="L795" s="67"/>
      <c r="M795" s="67"/>
      <c r="N795" s="67"/>
      <c r="O795" s="67"/>
      <c r="P795" s="67"/>
      <c r="Q795" s="67"/>
      <c r="R795" s="67"/>
      <c r="S795" s="67"/>
      <c r="T795" s="67"/>
      <c r="U795" s="67"/>
      <c r="V795" s="67"/>
      <c r="W795" s="67"/>
      <c r="X795" s="67"/>
      <c r="Y795" s="67"/>
      <c r="Z795" s="67"/>
    </row>
    <row r="796" ht="14.25" customHeight="1">
      <c r="A796" s="99"/>
      <c r="B796" s="100"/>
      <c r="C796" s="100"/>
      <c r="D796" s="100"/>
      <c r="E796" s="100"/>
      <c r="F796" s="67"/>
      <c r="G796" s="67"/>
      <c r="H796" s="67"/>
      <c r="I796" s="67"/>
      <c r="J796" s="67"/>
      <c r="K796" s="67"/>
      <c r="L796" s="67"/>
      <c r="M796" s="67"/>
      <c r="N796" s="67"/>
      <c r="O796" s="67"/>
      <c r="P796" s="67"/>
      <c r="Q796" s="67"/>
      <c r="R796" s="67"/>
      <c r="S796" s="67"/>
      <c r="T796" s="67"/>
      <c r="U796" s="67"/>
      <c r="V796" s="67"/>
      <c r="W796" s="67"/>
      <c r="X796" s="67"/>
      <c r="Y796" s="67"/>
      <c r="Z796" s="67"/>
    </row>
    <row r="797" ht="14.25" customHeight="1">
      <c r="A797" s="99"/>
      <c r="B797" s="100"/>
      <c r="C797" s="100"/>
      <c r="D797" s="100"/>
      <c r="E797" s="100"/>
      <c r="F797" s="67"/>
      <c r="G797" s="67"/>
      <c r="H797" s="67"/>
      <c r="I797" s="67"/>
      <c r="J797" s="67"/>
      <c r="K797" s="67"/>
      <c r="L797" s="67"/>
      <c r="M797" s="67"/>
      <c r="N797" s="67"/>
      <c r="O797" s="67"/>
      <c r="P797" s="67"/>
      <c r="Q797" s="67"/>
      <c r="R797" s="67"/>
      <c r="S797" s="67"/>
      <c r="T797" s="67"/>
      <c r="U797" s="67"/>
      <c r="V797" s="67"/>
      <c r="W797" s="67"/>
      <c r="X797" s="67"/>
      <c r="Y797" s="67"/>
      <c r="Z797" s="67"/>
    </row>
    <row r="798" ht="14.25" customHeight="1">
      <c r="A798" s="99"/>
      <c r="B798" s="100"/>
      <c r="C798" s="100"/>
      <c r="D798" s="100"/>
      <c r="E798" s="100"/>
      <c r="F798" s="67"/>
      <c r="G798" s="67"/>
      <c r="H798" s="67"/>
      <c r="I798" s="67"/>
      <c r="J798" s="67"/>
      <c r="K798" s="67"/>
      <c r="L798" s="67"/>
      <c r="M798" s="67"/>
      <c r="N798" s="67"/>
      <c r="O798" s="67"/>
      <c r="P798" s="67"/>
      <c r="Q798" s="67"/>
      <c r="R798" s="67"/>
      <c r="S798" s="67"/>
      <c r="T798" s="67"/>
      <c r="U798" s="67"/>
      <c r="V798" s="67"/>
      <c r="W798" s="67"/>
      <c r="X798" s="67"/>
      <c r="Y798" s="67"/>
      <c r="Z798" s="67"/>
    </row>
    <row r="799" ht="14.25" customHeight="1">
      <c r="A799" s="99"/>
      <c r="B799" s="100"/>
      <c r="C799" s="100"/>
      <c r="D799" s="100"/>
      <c r="E799" s="100"/>
      <c r="F799" s="67"/>
      <c r="G799" s="67"/>
      <c r="H799" s="67"/>
      <c r="I799" s="67"/>
      <c r="J799" s="67"/>
      <c r="K799" s="67"/>
      <c r="L799" s="67"/>
      <c r="M799" s="67"/>
      <c r="N799" s="67"/>
      <c r="O799" s="67"/>
      <c r="P799" s="67"/>
      <c r="Q799" s="67"/>
      <c r="R799" s="67"/>
      <c r="S799" s="67"/>
      <c r="T799" s="67"/>
      <c r="U799" s="67"/>
      <c r="V799" s="67"/>
      <c r="W799" s="67"/>
      <c r="X799" s="67"/>
      <c r="Y799" s="67"/>
      <c r="Z799" s="67"/>
    </row>
    <row r="800" ht="14.25" customHeight="1">
      <c r="A800" s="99"/>
      <c r="B800" s="100"/>
      <c r="C800" s="100"/>
      <c r="D800" s="100"/>
      <c r="E800" s="100"/>
      <c r="F800" s="67"/>
      <c r="G800" s="67"/>
      <c r="H800" s="67"/>
      <c r="I800" s="67"/>
      <c r="J800" s="67"/>
      <c r="K800" s="67"/>
      <c r="L800" s="67"/>
      <c r="M800" s="67"/>
      <c r="N800" s="67"/>
      <c r="O800" s="67"/>
      <c r="P800" s="67"/>
      <c r="Q800" s="67"/>
      <c r="R800" s="67"/>
      <c r="S800" s="67"/>
      <c r="T800" s="67"/>
      <c r="U800" s="67"/>
      <c r="V800" s="67"/>
      <c r="W800" s="67"/>
      <c r="X800" s="67"/>
      <c r="Y800" s="67"/>
      <c r="Z800" s="67"/>
    </row>
    <row r="801" ht="14.25" customHeight="1">
      <c r="A801" s="99"/>
      <c r="B801" s="100"/>
      <c r="C801" s="100"/>
      <c r="D801" s="100"/>
      <c r="E801" s="100"/>
      <c r="F801" s="67"/>
      <c r="G801" s="67"/>
      <c r="H801" s="67"/>
      <c r="I801" s="67"/>
      <c r="J801" s="67"/>
      <c r="K801" s="67"/>
      <c r="L801" s="67"/>
      <c r="M801" s="67"/>
      <c r="N801" s="67"/>
      <c r="O801" s="67"/>
      <c r="P801" s="67"/>
      <c r="Q801" s="67"/>
      <c r="R801" s="67"/>
      <c r="S801" s="67"/>
      <c r="T801" s="67"/>
      <c r="U801" s="67"/>
      <c r="V801" s="67"/>
      <c r="W801" s="67"/>
      <c r="X801" s="67"/>
      <c r="Y801" s="67"/>
      <c r="Z801" s="67"/>
    </row>
    <row r="802" ht="14.25" customHeight="1">
      <c r="A802" s="99"/>
      <c r="B802" s="100"/>
      <c r="C802" s="100"/>
      <c r="D802" s="100"/>
      <c r="E802" s="100"/>
      <c r="F802" s="67"/>
      <c r="G802" s="67"/>
      <c r="H802" s="67"/>
      <c r="I802" s="67"/>
      <c r="J802" s="67"/>
      <c r="K802" s="67"/>
      <c r="L802" s="67"/>
      <c r="M802" s="67"/>
      <c r="N802" s="67"/>
      <c r="O802" s="67"/>
      <c r="P802" s="67"/>
      <c r="Q802" s="67"/>
      <c r="R802" s="67"/>
      <c r="S802" s="67"/>
      <c r="T802" s="67"/>
      <c r="U802" s="67"/>
      <c r="V802" s="67"/>
      <c r="W802" s="67"/>
      <c r="X802" s="67"/>
      <c r="Y802" s="67"/>
      <c r="Z802" s="67"/>
    </row>
    <row r="803" ht="14.25" customHeight="1">
      <c r="A803" s="99"/>
      <c r="B803" s="100"/>
      <c r="C803" s="100"/>
      <c r="D803" s="100"/>
      <c r="E803" s="100"/>
      <c r="F803" s="67"/>
      <c r="G803" s="67"/>
      <c r="H803" s="67"/>
      <c r="I803" s="67"/>
      <c r="J803" s="67"/>
      <c r="K803" s="67"/>
      <c r="L803" s="67"/>
      <c r="M803" s="67"/>
      <c r="N803" s="67"/>
      <c r="O803" s="67"/>
      <c r="P803" s="67"/>
      <c r="Q803" s="67"/>
      <c r="R803" s="67"/>
      <c r="S803" s="67"/>
      <c r="T803" s="67"/>
      <c r="U803" s="67"/>
      <c r="V803" s="67"/>
      <c r="W803" s="67"/>
      <c r="X803" s="67"/>
      <c r="Y803" s="67"/>
      <c r="Z803" s="67"/>
    </row>
    <row r="804" ht="14.25" customHeight="1">
      <c r="A804" s="99"/>
      <c r="B804" s="100"/>
      <c r="C804" s="100"/>
      <c r="D804" s="100"/>
      <c r="E804" s="100"/>
      <c r="F804" s="67"/>
      <c r="G804" s="67"/>
      <c r="H804" s="67"/>
      <c r="I804" s="67"/>
      <c r="J804" s="67"/>
      <c r="K804" s="67"/>
      <c r="L804" s="67"/>
      <c r="M804" s="67"/>
      <c r="N804" s="67"/>
      <c r="O804" s="67"/>
      <c r="P804" s="67"/>
      <c r="Q804" s="67"/>
      <c r="R804" s="67"/>
      <c r="S804" s="67"/>
      <c r="T804" s="67"/>
      <c r="U804" s="67"/>
      <c r="V804" s="67"/>
      <c r="W804" s="67"/>
      <c r="X804" s="67"/>
      <c r="Y804" s="67"/>
      <c r="Z804" s="67"/>
    </row>
    <row r="805" ht="14.25" customHeight="1">
      <c r="A805" s="99"/>
      <c r="B805" s="100"/>
      <c r="C805" s="100"/>
      <c r="D805" s="100"/>
      <c r="E805" s="100"/>
      <c r="F805" s="67"/>
      <c r="G805" s="67"/>
      <c r="H805" s="67"/>
      <c r="I805" s="67"/>
      <c r="J805" s="67"/>
      <c r="K805" s="67"/>
      <c r="L805" s="67"/>
      <c r="M805" s="67"/>
      <c r="N805" s="67"/>
      <c r="O805" s="67"/>
      <c r="P805" s="67"/>
      <c r="Q805" s="67"/>
      <c r="R805" s="67"/>
      <c r="S805" s="67"/>
      <c r="T805" s="67"/>
      <c r="U805" s="67"/>
      <c r="V805" s="67"/>
      <c r="W805" s="67"/>
      <c r="X805" s="67"/>
      <c r="Y805" s="67"/>
      <c r="Z805" s="67"/>
    </row>
    <row r="806" ht="14.25" customHeight="1">
      <c r="A806" s="99"/>
      <c r="B806" s="100"/>
      <c r="C806" s="100"/>
      <c r="D806" s="100"/>
      <c r="E806" s="100"/>
      <c r="F806" s="67"/>
      <c r="G806" s="67"/>
      <c r="H806" s="67"/>
      <c r="I806" s="67"/>
      <c r="J806" s="67"/>
      <c r="K806" s="67"/>
      <c r="L806" s="67"/>
      <c r="M806" s="67"/>
      <c r="N806" s="67"/>
      <c r="O806" s="67"/>
      <c r="P806" s="67"/>
      <c r="Q806" s="67"/>
      <c r="R806" s="67"/>
      <c r="S806" s="67"/>
      <c r="T806" s="67"/>
      <c r="U806" s="67"/>
      <c r="V806" s="67"/>
      <c r="W806" s="67"/>
      <c r="X806" s="67"/>
      <c r="Y806" s="67"/>
      <c r="Z806" s="67"/>
    </row>
    <row r="807" ht="14.25" customHeight="1">
      <c r="A807" s="99"/>
      <c r="B807" s="100"/>
      <c r="C807" s="100"/>
      <c r="D807" s="100"/>
      <c r="E807" s="100"/>
      <c r="F807" s="67"/>
      <c r="G807" s="67"/>
      <c r="H807" s="67"/>
      <c r="I807" s="67"/>
      <c r="J807" s="67"/>
      <c r="K807" s="67"/>
      <c r="L807" s="67"/>
      <c r="M807" s="67"/>
      <c r="N807" s="67"/>
      <c r="O807" s="67"/>
      <c r="P807" s="67"/>
      <c r="Q807" s="67"/>
      <c r="R807" s="67"/>
      <c r="S807" s="67"/>
      <c r="T807" s="67"/>
      <c r="U807" s="67"/>
      <c r="V807" s="67"/>
      <c r="W807" s="67"/>
      <c r="X807" s="67"/>
      <c r="Y807" s="67"/>
      <c r="Z807" s="67"/>
    </row>
    <row r="808" ht="14.25" customHeight="1">
      <c r="A808" s="99"/>
      <c r="B808" s="100"/>
      <c r="C808" s="100"/>
      <c r="D808" s="100"/>
      <c r="E808" s="100"/>
      <c r="F808" s="67"/>
      <c r="G808" s="67"/>
      <c r="H808" s="67"/>
      <c r="I808" s="67"/>
      <c r="J808" s="67"/>
      <c r="K808" s="67"/>
      <c r="L808" s="67"/>
      <c r="M808" s="67"/>
      <c r="N808" s="67"/>
      <c r="O808" s="67"/>
      <c r="P808" s="67"/>
      <c r="Q808" s="67"/>
      <c r="R808" s="67"/>
      <c r="S808" s="67"/>
      <c r="T808" s="67"/>
      <c r="U808" s="67"/>
      <c r="V808" s="67"/>
      <c r="W808" s="67"/>
      <c r="X808" s="67"/>
      <c r="Y808" s="67"/>
      <c r="Z808" s="67"/>
    </row>
    <row r="809" ht="14.25" customHeight="1">
      <c r="A809" s="99"/>
      <c r="B809" s="100"/>
      <c r="C809" s="100"/>
      <c r="D809" s="100"/>
      <c r="E809" s="100"/>
      <c r="F809" s="67"/>
      <c r="G809" s="67"/>
      <c r="H809" s="67"/>
      <c r="I809" s="67"/>
      <c r="J809" s="67"/>
      <c r="K809" s="67"/>
      <c r="L809" s="67"/>
      <c r="M809" s="67"/>
      <c r="N809" s="67"/>
      <c r="O809" s="67"/>
      <c r="P809" s="67"/>
      <c r="Q809" s="67"/>
      <c r="R809" s="67"/>
      <c r="S809" s="67"/>
      <c r="T809" s="67"/>
      <c r="U809" s="67"/>
      <c r="V809" s="67"/>
      <c r="W809" s="67"/>
      <c r="X809" s="67"/>
      <c r="Y809" s="67"/>
      <c r="Z809" s="67"/>
    </row>
    <row r="810" ht="14.25" customHeight="1">
      <c r="A810" s="99"/>
      <c r="B810" s="100"/>
      <c r="C810" s="100"/>
      <c r="D810" s="100"/>
      <c r="E810" s="100"/>
      <c r="F810" s="67"/>
      <c r="G810" s="67"/>
      <c r="H810" s="67"/>
      <c r="I810" s="67"/>
      <c r="J810" s="67"/>
      <c r="K810" s="67"/>
      <c r="L810" s="67"/>
      <c r="M810" s="67"/>
      <c r="N810" s="67"/>
      <c r="O810" s="67"/>
      <c r="P810" s="67"/>
      <c r="Q810" s="67"/>
      <c r="R810" s="67"/>
      <c r="S810" s="67"/>
      <c r="T810" s="67"/>
      <c r="U810" s="67"/>
      <c r="V810" s="67"/>
      <c r="W810" s="67"/>
      <c r="X810" s="67"/>
      <c r="Y810" s="67"/>
      <c r="Z810" s="67"/>
    </row>
    <row r="811" ht="14.25" customHeight="1">
      <c r="A811" s="99"/>
      <c r="B811" s="100"/>
      <c r="C811" s="100"/>
      <c r="D811" s="100"/>
      <c r="E811" s="100"/>
      <c r="F811" s="67"/>
      <c r="G811" s="67"/>
      <c r="H811" s="67"/>
      <c r="I811" s="67"/>
      <c r="J811" s="67"/>
      <c r="K811" s="67"/>
      <c r="L811" s="67"/>
      <c r="M811" s="67"/>
      <c r="N811" s="67"/>
      <c r="O811" s="67"/>
      <c r="P811" s="67"/>
      <c r="Q811" s="67"/>
      <c r="R811" s="67"/>
      <c r="S811" s="67"/>
      <c r="T811" s="67"/>
      <c r="U811" s="67"/>
      <c r="V811" s="67"/>
      <c r="W811" s="67"/>
      <c r="X811" s="67"/>
      <c r="Y811" s="67"/>
      <c r="Z811" s="67"/>
    </row>
    <row r="812" ht="14.25" customHeight="1">
      <c r="A812" s="99"/>
      <c r="B812" s="100"/>
      <c r="C812" s="100"/>
      <c r="D812" s="100"/>
      <c r="E812" s="100"/>
      <c r="F812" s="67"/>
      <c r="G812" s="67"/>
      <c r="H812" s="67"/>
      <c r="I812" s="67"/>
      <c r="J812" s="67"/>
      <c r="K812" s="67"/>
      <c r="L812" s="67"/>
      <c r="M812" s="67"/>
      <c r="N812" s="67"/>
      <c r="O812" s="67"/>
      <c r="P812" s="67"/>
      <c r="Q812" s="67"/>
      <c r="R812" s="67"/>
      <c r="S812" s="67"/>
      <c r="T812" s="67"/>
      <c r="U812" s="67"/>
      <c r="V812" s="67"/>
      <c r="W812" s="67"/>
      <c r="X812" s="67"/>
      <c r="Y812" s="67"/>
      <c r="Z812" s="67"/>
    </row>
    <row r="813" ht="14.25" customHeight="1">
      <c r="A813" s="99"/>
      <c r="B813" s="100"/>
      <c r="C813" s="100"/>
      <c r="D813" s="100"/>
      <c r="E813" s="100"/>
      <c r="F813" s="67"/>
      <c r="G813" s="67"/>
      <c r="H813" s="67"/>
      <c r="I813" s="67"/>
      <c r="J813" s="67"/>
      <c r="K813" s="67"/>
      <c r="L813" s="67"/>
      <c r="M813" s="67"/>
      <c r="N813" s="67"/>
      <c r="O813" s="67"/>
      <c r="P813" s="67"/>
      <c r="Q813" s="67"/>
      <c r="R813" s="67"/>
      <c r="S813" s="67"/>
      <c r="T813" s="67"/>
      <c r="U813" s="67"/>
      <c r="V813" s="67"/>
      <c r="W813" s="67"/>
      <c r="X813" s="67"/>
      <c r="Y813" s="67"/>
      <c r="Z813" s="67"/>
    </row>
    <row r="814" ht="14.25" customHeight="1">
      <c r="A814" s="99"/>
      <c r="B814" s="100"/>
      <c r="C814" s="100"/>
      <c r="D814" s="100"/>
      <c r="E814" s="100"/>
      <c r="F814" s="67"/>
      <c r="G814" s="67"/>
      <c r="H814" s="67"/>
      <c r="I814" s="67"/>
      <c r="J814" s="67"/>
      <c r="K814" s="67"/>
      <c r="L814" s="67"/>
      <c r="M814" s="67"/>
      <c r="N814" s="67"/>
      <c r="O814" s="67"/>
      <c r="P814" s="67"/>
      <c r="Q814" s="67"/>
      <c r="R814" s="67"/>
      <c r="S814" s="67"/>
      <c r="T814" s="67"/>
      <c r="U814" s="67"/>
      <c r="V814" s="67"/>
      <c r="W814" s="67"/>
      <c r="X814" s="67"/>
      <c r="Y814" s="67"/>
      <c r="Z814" s="67"/>
    </row>
    <row r="815" ht="14.25" customHeight="1">
      <c r="A815" s="99"/>
      <c r="B815" s="100"/>
      <c r="C815" s="100"/>
      <c r="D815" s="100"/>
      <c r="E815" s="100"/>
      <c r="F815" s="67"/>
      <c r="G815" s="67"/>
      <c r="H815" s="67"/>
      <c r="I815" s="67"/>
      <c r="J815" s="67"/>
      <c r="K815" s="67"/>
      <c r="L815" s="67"/>
      <c r="M815" s="67"/>
      <c r="N815" s="67"/>
      <c r="O815" s="67"/>
      <c r="P815" s="67"/>
      <c r="Q815" s="67"/>
      <c r="R815" s="67"/>
      <c r="S815" s="67"/>
      <c r="T815" s="67"/>
      <c r="U815" s="67"/>
      <c r="V815" s="67"/>
      <c r="W815" s="67"/>
      <c r="X815" s="67"/>
      <c r="Y815" s="67"/>
      <c r="Z815" s="67"/>
    </row>
    <row r="816" ht="14.25" customHeight="1">
      <c r="A816" s="99"/>
      <c r="B816" s="100"/>
      <c r="C816" s="100"/>
      <c r="D816" s="100"/>
      <c r="E816" s="100"/>
      <c r="F816" s="67"/>
      <c r="G816" s="67"/>
      <c r="H816" s="67"/>
      <c r="I816" s="67"/>
      <c r="J816" s="67"/>
      <c r="K816" s="67"/>
      <c r="L816" s="67"/>
      <c r="M816" s="67"/>
      <c r="N816" s="67"/>
      <c r="O816" s="67"/>
      <c r="P816" s="67"/>
      <c r="Q816" s="67"/>
      <c r="R816" s="67"/>
      <c r="S816" s="67"/>
      <c r="T816" s="67"/>
      <c r="U816" s="67"/>
      <c r="V816" s="67"/>
      <c r="W816" s="67"/>
      <c r="X816" s="67"/>
      <c r="Y816" s="67"/>
      <c r="Z816" s="67"/>
    </row>
    <row r="817" ht="14.25" customHeight="1">
      <c r="A817" s="99"/>
      <c r="B817" s="100"/>
      <c r="C817" s="100"/>
      <c r="D817" s="100"/>
      <c r="E817" s="100"/>
      <c r="F817" s="67"/>
      <c r="G817" s="67"/>
      <c r="H817" s="67"/>
      <c r="I817" s="67"/>
      <c r="J817" s="67"/>
      <c r="K817" s="67"/>
      <c r="L817" s="67"/>
      <c r="M817" s="67"/>
      <c r="N817" s="67"/>
      <c r="O817" s="67"/>
      <c r="P817" s="67"/>
      <c r="Q817" s="67"/>
      <c r="R817" s="67"/>
      <c r="S817" s="67"/>
      <c r="T817" s="67"/>
      <c r="U817" s="67"/>
      <c r="V817" s="67"/>
      <c r="W817" s="67"/>
      <c r="X817" s="67"/>
      <c r="Y817" s="67"/>
      <c r="Z817" s="67"/>
    </row>
    <row r="818" ht="14.25" customHeight="1">
      <c r="A818" s="99"/>
      <c r="B818" s="100"/>
      <c r="C818" s="100"/>
      <c r="D818" s="100"/>
      <c r="E818" s="100"/>
      <c r="F818" s="67"/>
      <c r="G818" s="67"/>
      <c r="H818" s="67"/>
      <c r="I818" s="67"/>
      <c r="J818" s="67"/>
      <c r="K818" s="67"/>
      <c r="L818" s="67"/>
      <c r="M818" s="67"/>
      <c r="N818" s="67"/>
      <c r="O818" s="67"/>
      <c r="P818" s="67"/>
      <c r="Q818" s="67"/>
      <c r="R818" s="67"/>
      <c r="S818" s="67"/>
      <c r="T818" s="67"/>
      <c r="U818" s="67"/>
      <c r="V818" s="67"/>
      <c r="W818" s="67"/>
      <c r="X818" s="67"/>
      <c r="Y818" s="67"/>
      <c r="Z818" s="67"/>
    </row>
    <row r="819" ht="14.25" customHeight="1">
      <c r="A819" s="99"/>
      <c r="B819" s="100"/>
      <c r="C819" s="100"/>
      <c r="D819" s="100"/>
      <c r="E819" s="100"/>
      <c r="F819" s="67"/>
      <c r="G819" s="67"/>
      <c r="H819" s="67"/>
      <c r="I819" s="67"/>
      <c r="J819" s="67"/>
      <c r="K819" s="67"/>
      <c r="L819" s="67"/>
      <c r="M819" s="67"/>
      <c r="N819" s="67"/>
      <c r="O819" s="67"/>
      <c r="P819" s="67"/>
      <c r="Q819" s="67"/>
      <c r="R819" s="67"/>
      <c r="S819" s="67"/>
      <c r="T819" s="67"/>
      <c r="U819" s="67"/>
      <c r="V819" s="67"/>
      <c r="W819" s="67"/>
      <c r="X819" s="67"/>
      <c r="Y819" s="67"/>
      <c r="Z819" s="67"/>
    </row>
    <row r="820" ht="14.25" customHeight="1">
      <c r="A820" s="99"/>
      <c r="B820" s="100"/>
      <c r="C820" s="100"/>
      <c r="D820" s="100"/>
      <c r="E820" s="100"/>
      <c r="F820" s="67"/>
      <c r="G820" s="67"/>
      <c r="H820" s="67"/>
      <c r="I820" s="67"/>
      <c r="J820" s="67"/>
      <c r="K820" s="67"/>
      <c r="L820" s="67"/>
      <c r="M820" s="67"/>
      <c r="N820" s="67"/>
      <c r="O820" s="67"/>
      <c r="P820" s="67"/>
      <c r="Q820" s="67"/>
      <c r="R820" s="67"/>
      <c r="S820" s="67"/>
      <c r="T820" s="67"/>
      <c r="U820" s="67"/>
      <c r="V820" s="67"/>
      <c r="W820" s="67"/>
      <c r="X820" s="67"/>
      <c r="Y820" s="67"/>
      <c r="Z820" s="67"/>
    </row>
    <row r="821" ht="14.25" customHeight="1">
      <c r="A821" s="99"/>
      <c r="B821" s="100"/>
      <c r="C821" s="100"/>
      <c r="D821" s="100"/>
      <c r="E821" s="100"/>
      <c r="F821" s="67"/>
      <c r="G821" s="67"/>
      <c r="H821" s="67"/>
      <c r="I821" s="67"/>
      <c r="J821" s="67"/>
      <c r="K821" s="67"/>
      <c r="L821" s="67"/>
      <c r="M821" s="67"/>
      <c r="N821" s="67"/>
      <c r="O821" s="67"/>
      <c r="P821" s="67"/>
      <c r="Q821" s="67"/>
      <c r="R821" s="67"/>
      <c r="S821" s="67"/>
      <c r="T821" s="67"/>
      <c r="U821" s="67"/>
      <c r="V821" s="67"/>
      <c r="W821" s="67"/>
      <c r="X821" s="67"/>
      <c r="Y821" s="67"/>
      <c r="Z821" s="67"/>
    </row>
    <row r="822" ht="14.25" customHeight="1">
      <c r="A822" s="99"/>
      <c r="B822" s="100"/>
      <c r="C822" s="100"/>
      <c r="D822" s="100"/>
      <c r="E822" s="100"/>
      <c r="F822" s="67"/>
      <c r="G822" s="67"/>
      <c r="H822" s="67"/>
      <c r="I822" s="67"/>
      <c r="J822" s="67"/>
      <c r="K822" s="67"/>
      <c r="L822" s="67"/>
      <c r="M822" s="67"/>
      <c r="N822" s="67"/>
      <c r="O822" s="67"/>
      <c r="P822" s="67"/>
      <c r="Q822" s="67"/>
      <c r="R822" s="67"/>
      <c r="S822" s="67"/>
      <c r="T822" s="67"/>
      <c r="U822" s="67"/>
      <c r="V822" s="67"/>
      <c r="W822" s="67"/>
      <c r="X822" s="67"/>
      <c r="Y822" s="67"/>
      <c r="Z822" s="67"/>
    </row>
    <row r="823" ht="14.25" customHeight="1">
      <c r="A823" s="99"/>
      <c r="B823" s="100"/>
      <c r="C823" s="100"/>
      <c r="D823" s="100"/>
      <c r="E823" s="100"/>
      <c r="F823" s="67"/>
      <c r="G823" s="67"/>
      <c r="H823" s="67"/>
      <c r="I823" s="67"/>
      <c r="J823" s="67"/>
      <c r="K823" s="67"/>
      <c r="L823" s="67"/>
      <c r="M823" s="67"/>
      <c r="N823" s="67"/>
      <c r="O823" s="67"/>
      <c r="P823" s="67"/>
      <c r="Q823" s="67"/>
      <c r="R823" s="67"/>
      <c r="S823" s="67"/>
      <c r="T823" s="67"/>
      <c r="U823" s="67"/>
      <c r="V823" s="67"/>
      <c r="W823" s="67"/>
      <c r="X823" s="67"/>
      <c r="Y823" s="67"/>
      <c r="Z823" s="67"/>
    </row>
    <row r="824" ht="14.25" customHeight="1">
      <c r="A824" s="99"/>
      <c r="B824" s="100"/>
      <c r="C824" s="100"/>
      <c r="D824" s="100"/>
      <c r="E824" s="100"/>
      <c r="F824" s="67"/>
      <c r="G824" s="67"/>
      <c r="H824" s="67"/>
      <c r="I824" s="67"/>
      <c r="J824" s="67"/>
      <c r="K824" s="67"/>
      <c r="L824" s="67"/>
      <c r="M824" s="67"/>
      <c r="N824" s="67"/>
      <c r="O824" s="67"/>
      <c r="P824" s="67"/>
      <c r="Q824" s="67"/>
      <c r="R824" s="67"/>
      <c r="S824" s="67"/>
      <c r="T824" s="67"/>
      <c r="U824" s="67"/>
      <c r="V824" s="67"/>
      <c r="W824" s="67"/>
      <c r="X824" s="67"/>
      <c r="Y824" s="67"/>
      <c r="Z824" s="67"/>
    </row>
    <row r="825" ht="14.25" customHeight="1">
      <c r="A825" s="99"/>
      <c r="B825" s="100"/>
      <c r="C825" s="100"/>
      <c r="D825" s="100"/>
      <c r="E825" s="100"/>
      <c r="F825" s="67"/>
      <c r="G825" s="67"/>
      <c r="H825" s="67"/>
      <c r="I825" s="67"/>
      <c r="J825" s="67"/>
      <c r="K825" s="67"/>
      <c r="L825" s="67"/>
      <c r="M825" s="67"/>
      <c r="N825" s="67"/>
      <c r="O825" s="67"/>
      <c r="P825" s="67"/>
      <c r="Q825" s="67"/>
      <c r="R825" s="67"/>
      <c r="S825" s="67"/>
      <c r="T825" s="67"/>
      <c r="U825" s="67"/>
      <c r="V825" s="67"/>
      <c r="W825" s="67"/>
      <c r="X825" s="67"/>
      <c r="Y825" s="67"/>
      <c r="Z825" s="67"/>
    </row>
    <row r="826" ht="14.25" customHeight="1">
      <c r="A826" s="99"/>
      <c r="B826" s="100"/>
      <c r="C826" s="100"/>
      <c r="D826" s="100"/>
      <c r="E826" s="100"/>
      <c r="F826" s="67"/>
      <c r="G826" s="67"/>
      <c r="H826" s="67"/>
      <c r="I826" s="67"/>
      <c r="J826" s="67"/>
      <c r="K826" s="67"/>
      <c r="L826" s="67"/>
      <c r="M826" s="67"/>
      <c r="N826" s="67"/>
      <c r="O826" s="67"/>
      <c r="P826" s="67"/>
      <c r="Q826" s="67"/>
      <c r="R826" s="67"/>
      <c r="S826" s="67"/>
      <c r="T826" s="67"/>
      <c r="U826" s="67"/>
      <c r="V826" s="67"/>
      <c r="W826" s="67"/>
      <c r="X826" s="67"/>
      <c r="Y826" s="67"/>
      <c r="Z826" s="67"/>
    </row>
    <row r="827" ht="14.25" customHeight="1">
      <c r="A827" s="99"/>
      <c r="B827" s="100"/>
      <c r="C827" s="100"/>
      <c r="D827" s="100"/>
      <c r="E827" s="100"/>
      <c r="F827" s="67"/>
      <c r="G827" s="67"/>
      <c r="H827" s="67"/>
      <c r="I827" s="67"/>
      <c r="J827" s="67"/>
      <c r="K827" s="67"/>
      <c r="L827" s="67"/>
      <c r="M827" s="67"/>
      <c r="N827" s="67"/>
      <c r="O827" s="67"/>
      <c r="P827" s="67"/>
      <c r="Q827" s="67"/>
      <c r="R827" s="67"/>
      <c r="S827" s="67"/>
      <c r="T827" s="67"/>
      <c r="U827" s="67"/>
      <c r="V827" s="67"/>
      <c r="W827" s="67"/>
      <c r="X827" s="67"/>
      <c r="Y827" s="67"/>
      <c r="Z827" s="67"/>
    </row>
    <row r="828" ht="14.25" customHeight="1">
      <c r="A828" s="99"/>
      <c r="B828" s="100"/>
      <c r="C828" s="100"/>
      <c r="D828" s="100"/>
      <c r="E828" s="100"/>
      <c r="F828" s="67"/>
      <c r="G828" s="67"/>
      <c r="H828" s="67"/>
      <c r="I828" s="67"/>
      <c r="J828" s="67"/>
      <c r="K828" s="67"/>
      <c r="L828" s="67"/>
      <c r="M828" s="67"/>
      <c r="N828" s="67"/>
      <c r="O828" s="67"/>
      <c r="P828" s="67"/>
      <c r="Q828" s="67"/>
      <c r="R828" s="67"/>
      <c r="S828" s="67"/>
      <c r="T828" s="67"/>
      <c r="U828" s="67"/>
      <c r="V828" s="67"/>
      <c r="W828" s="67"/>
      <c r="X828" s="67"/>
      <c r="Y828" s="67"/>
      <c r="Z828" s="67"/>
    </row>
    <row r="829" ht="14.25" customHeight="1">
      <c r="A829" s="99"/>
      <c r="B829" s="100"/>
      <c r="C829" s="100"/>
      <c r="D829" s="100"/>
      <c r="E829" s="100"/>
      <c r="F829" s="67"/>
      <c r="G829" s="67"/>
      <c r="H829" s="67"/>
      <c r="I829" s="67"/>
      <c r="J829" s="67"/>
      <c r="K829" s="67"/>
      <c r="L829" s="67"/>
      <c r="M829" s="67"/>
      <c r="N829" s="67"/>
      <c r="O829" s="67"/>
      <c r="P829" s="67"/>
      <c r="Q829" s="67"/>
      <c r="R829" s="67"/>
      <c r="S829" s="67"/>
      <c r="T829" s="67"/>
      <c r="U829" s="67"/>
      <c r="V829" s="67"/>
      <c r="W829" s="67"/>
      <c r="X829" s="67"/>
      <c r="Y829" s="67"/>
      <c r="Z829" s="67"/>
    </row>
    <row r="830" ht="14.25" customHeight="1">
      <c r="A830" s="99"/>
      <c r="B830" s="100"/>
      <c r="C830" s="100"/>
      <c r="D830" s="100"/>
      <c r="E830" s="100"/>
      <c r="F830" s="67"/>
      <c r="G830" s="67"/>
      <c r="H830" s="67"/>
      <c r="I830" s="67"/>
      <c r="J830" s="67"/>
      <c r="K830" s="67"/>
      <c r="L830" s="67"/>
      <c r="M830" s="67"/>
      <c r="N830" s="67"/>
      <c r="O830" s="67"/>
      <c r="P830" s="67"/>
      <c r="Q830" s="67"/>
      <c r="R830" s="67"/>
      <c r="S830" s="67"/>
      <c r="T830" s="67"/>
      <c r="U830" s="67"/>
      <c r="V830" s="67"/>
      <c r="W830" s="67"/>
      <c r="X830" s="67"/>
      <c r="Y830" s="67"/>
      <c r="Z830" s="67"/>
    </row>
    <row r="831" ht="14.25" customHeight="1">
      <c r="A831" s="99"/>
      <c r="B831" s="100"/>
      <c r="C831" s="100"/>
      <c r="D831" s="100"/>
      <c r="E831" s="100"/>
      <c r="F831" s="67"/>
      <c r="G831" s="67"/>
      <c r="H831" s="67"/>
      <c r="I831" s="67"/>
      <c r="J831" s="67"/>
      <c r="K831" s="67"/>
      <c r="L831" s="67"/>
      <c r="M831" s="67"/>
      <c r="N831" s="67"/>
      <c r="O831" s="67"/>
      <c r="P831" s="67"/>
      <c r="Q831" s="67"/>
      <c r="R831" s="67"/>
      <c r="S831" s="67"/>
      <c r="T831" s="67"/>
      <c r="U831" s="67"/>
      <c r="V831" s="67"/>
      <c r="W831" s="67"/>
      <c r="X831" s="67"/>
      <c r="Y831" s="67"/>
      <c r="Z831" s="67"/>
    </row>
    <row r="832" ht="14.25" customHeight="1">
      <c r="A832" s="99"/>
      <c r="B832" s="100"/>
      <c r="C832" s="100"/>
      <c r="D832" s="100"/>
      <c r="E832" s="100"/>
      <c r="F832" s="67"/>
      <c r="G832" s="67"/>
      <c r="H832" s="67"/>
      <c r="I832" s="67"/>
      <c r="J832" s="67"/>
      <c r="K832" s="67"/>
      <c r="L832" s="67"/>
      <c r="M832" s="67"/>
      <c r="N832" s="67"/>
      <c r="O832" s="67"/>
      <c r="P832" s="67"/>
      <c r="Q832" s="67"/>
      <c r="R832" s="67"/>
      <c r="S832" s="67"/>
      <c r="T832" s="67"/>
      <c r="U832" s="67"/>
      <c r="V832" s="67"/>
      <c r="W832" s="67"/>
      <c r="X832" s="67"/>
      <c r="Y832" s="67"/>
      <c r="Z832" s="67"/>
    </row>
    <row r="833" ht="14.25" customHeight="1">
      <c r="A833" s="99"/>
      <c r="B833" s="100"/>
      <c r="C833" s="100"/>
      <c r="D833" s="100"/>
      <c r="E833" s="100"/>
      <c r="F833" s="67"/>
      <c r="G833" s="67"/>
      <c r="H833" s="67"/>
      <c r="I833" s="67"/>
      <c r="J833" s="67"/>
      <c r="K833" s="67"/>
      <c r="L833" s="67"/>
      <c r="M833" s="67"/>
      <c r="N833" s="67"/>
      <c r="O833" s="67"/>
      <c r="P833" s="67"/>
      <c r="Q833" s="67"/>
      <c r="R833" s="67"/>
      <c r="S833" s="67"/>
      <c r="T833" s="67"/>
      <c r="U833" s="67"/>
      <c r="V833" s="67"/>
      <c r="W833" s="67"/>
      <c r="X833" s="67"/>
      <c r="Y833" s="67"/>
      <c r="Z833" s="67"/>
    </row>
    <row r="834" ht="14.25" customHeight="1">
      <c r="A834" s="99"/>
      <c r="B834" s="100"/>
      <c r="C834" s="100"/>
      <c r="D834" s="100"/>
      <c r="E834" s="100"/>
      <c r="F834" s="67"/>
      <c r="G834" s="67"/>
      <c r="H834" s="67"/>
      <c r="I834" s="67"/>
      <c r="J834" s="67"/>
      <c r="K834" s="67"/>
      <c r="L834" s="67"/>
      <c r="M834" s="67"/>
      <c r="N834" s="67"/>
      <c r="O834" s="67"/>
      <c r="P834" s="67"/>
      <c r="Q834" s="67"/>
      <c r="R834" s="67"/>
      <c r="S834" s="67"/>
      <c r="T834" s="67"/>
      <c r="U834" s="67"/>
      <c r="V834" s="67"/>
      <c r="W834" s="67"/>
      <c r="X834" s="67"/>
      <c r="Y834" s="67"/>
      <c r="Z834" s="67"/>
    </row>
    <row r="835" ht="14.25" customHeight="1">
      <c r="A835" s="99"/>
      <c r="B835" s="100"/>
      <c r="C835" s="100"/>
      <c r="D835" s="100"/>
      <c r="E835" s="100"/>
      <c r="F835" s="67"/>
      <c r="G835" s="67"/>
      <c r="H835" s="67"/>
      <c r="I835" s="67"/>
      <c r="J835" s="67"/>
      <c r="K835" s="67"/>
      <c r="L835" s="67"/>
      <c r="M835" s="67"/>
      <c r="N835" s="67"/>
      <c r="O835" s="67"/>
      <c r="P835" s="67"/>
      <c r="Q835" s="67"/>
      <c r="R835" s="67"/>
      <c r="S835" s="67"/>
      <c r="T835" s="67"/>
      <c r="U835" s="67"/>
      <c r="V835" s="67"/>
      <c r="W835" s="67"/>
      <c r="X835" s="67"/>
      <c r="Y835" s="67"/>
      <c r="Z835" s="67"/>
    </row>
    <row r="836" ht="14.25" customHeight="1">
      <c r="A836" s="99"/>
      <c r="B836" s="100"/>
      <c r="C836" s="100"/>
      <c r="D836" s="100"/>
      <c r="E836" s="100"/>
      <c r="F836" s="67"/>
      <c r="G836" s="67"/>
      <c r="H836" s="67"/>
      <c r="I836" s="67"/>
      <c r="J836" s="67"/>
      <c r="K836" s="67"/>
      <c r="L836" s="67"/>
      <c r="M836" s="67"/>
      <c r="N836" s="67"/>
      <c r="O836" s="67"/>
      <c r="P836" s="67"/>
      <c r="Q836" s="67"/>
      <c r="R836" s="67"/>
      <c r="S836" s="67"/>
      <c r="T836" s="67"/>
      <c r="U836" s="67"/>
      <c r="V836" s="67"/>
      <c r="W836" s="67"/>
      <c r="X836" s="67"/>
      <c r="Y836" s="67"/>
      <c r="Z836" s="67"/>
    </row>
    <row r="837" ht="14.25" customHeight="1">
      <c r="A837" s="99"/>
      <c r="B837" s="100"/>
      <c r="C837" s="100"/>
      <c r="D837" s="100"/>
      <c r="E837" s="100"/>
      <c r="F837" s="67"/>
      <c r="G837" s="67"/>
      <c r="H837" s="67"/>
      <c r="I837" s="67"/>
      <c r="J837" s="67"/>
      <c r="K837" s="67"/>
      <c r="L837" s="67"/>
      <c r="M837" s="67"/>
      <c r="N837" s="67"/>
      <c r="O837" s="67"/>
      <c r="P837" s="67"/>
      <c r="Q837" s="67"/>
      <c r="R837" s="67"/>
      <c r="S837" s="67"/>
      <c r="T837" s="67"/>
      <c r="U837" s="67"/>
      <c r="V837" s="67"/>
      <c r="W837" s="67"/>
      <c r="X837" s="67"/>
      <c r="Y837" s="67"/>
      <c r="Z837" s="67"/>
    </row>
    <row r="838" ht="14.25" customHeight="1">
      <c r="A838" s="99"/>
      <c r="B838" s="100"/>
      <c r="C838" s="100"/>
      <c r="D838" s="100"/>
      <c r="E838" s="100"/>
      <c r="F838" s="67"/>
      <c r="G838" s="67"/>
      <c r="H838" s="67"/>
      <c r="I838" s="67"/>
      <c r="J838" s="67"/>
      <c r="K838" s="67"/>
      <c r="L838" s="67"/>
      <c r="M838" s="67"/>
      <c r="N838" s="67"/>
      <c r="O838" s="67"/>
      <c r="P838" s="67"/>
      <c r="Q838" s="67"/>
      <c r="R838" s="67"/>
      <c r="S838" s="67"/>
      <c r="T838" s="67"/>
      <c r="U838" s="67"/>
      <c r="V838" s="67"/>
      <c r="W838" s="67"/>
      <c r="X838" s="67"/>
      <c r="Y838" s="67"/>
      <c r="Z838" s="67"/>
    </row>
    <row r="839" ht="14.25" customHeight="1">
      <c r="A839" s="99"/>
      <c r="B839" s="100"/>
      <c r="C839" s="100"/>
      <c r="D839" s="100"/>
      <c r="E839" s="100"/>
      <c r="F839" s="67"/>
      <c r="G839" s="67"/>
      <c r="H839" s="67"/>
      <c r="I839" s="67"/>
      <c r="J839" s="67"/>
      <c r="K839" s="67"/>
      <c r="L839" s="67"/>
      <c r="M839" s="67"/>
      <c r="N839" s="67"/>
      <c r="O839" s="67"/>
      <c r="P839" s="67"/>
      <c r="Q839" s="67"/>
      <c r="R839" s="67"/>
      <c r="S839" s="67"/>
      <c r="T839" s="67"/>
      <c r="U839" s="67"/>
      <c r="V839" s="67"/>
      <c r="W839" s="67"/>
      <c r="X839" s="67"/>
      <c r="Y839" s="67"/>
      <c r="Z839" s="67"/>
    </row>
    <row r="840" ht="14.25" customHeight="1">
      <c r="A840" s="99"/>
      <c r="B840" s="100"/>
      <c r="C840" s="100"/>
      <c r="D840" s="100"/>
      <c r="E840" s="100"/>
      <c r="F840" s="67"/>
      <c r="G840" s="67"/>
      <c r="H840" s="67"/>
      <c r="I840" s="67"/>
      <c r="J840" s="67"/>
      <c r="K840" s="67"/>
      <c r="L840" s="67"/>
      <c r="M840" s="67"/>
      <c r="N840" s="67"/>
      <c r="O840" s="67"/>
      <c r="P840" s="67"/>
      <c r="Q840" s="67"/>
      <c r="R840" s="67"/>
      <c r="S840" s="67"/>
      <c r="T840" s="67"/>
      <c r="U840" s="67"/>
      <c r="V840" s="67"/>
      <c r="W840" s="67"/>
      <c r="X840" s="67"/>
      <c r="Y840" s="67"/>
      <c r="Z840" s="67"/>
    </row>
    <row r="841" ht="14.25" customHeight="1">
      <c r="A841" s="99"/>
      <c r="B841" s="100"/>
      <c r="C841" s="100"/>
      <c r="D841" s="100"/>
      <c r="E841" s="100"/>
      <c r="F841" s="67"/>
      <c r="G841" s="67"/>
      <c r="H841" s="67"/>
      <c r="I841" s="67"/>
      <c r="J841" s="67"/>
      <c r="K841" s="67"/>
      <c r="L841" s="67"/>
      <c r="M841" s="67"/>
      <c r="N841" s="67"/>
      <c r="O841" s="67"/>
      <c r="P841" s="67"/>
      <c r="Q841" s="67"/>
      <c r="R841" s="67"/>
      <c r="S841" s="67"/>
      <c r="T841" s="67"/>
      <c r="U841" s="67"/>
      <c r="V841" s="67"/>
      <c r="W841" s="67"/>
      <c r="X841" s="67"/>
      <c r="Y841" s="67"/>
      <c r="Z841" s="67"/>
    </row>
    <row r="842" ht="14.25" customHeight="1">
      <c r="A842" s="99"/>
      <c r="B842" s="100"/>
      <c r="C842" s="100"/>
      <c r="D842" s="100"/>
      <c r="E842" s="100"/>
      <c r="F842" s="67"/>
      <c r="G842" s="67"/>
      <c r="H842" s="67"/>
      <c r="I842" s="67"/>
      <c r="J842" s="67"/>
      <c r="K842" s="67"/>
      <c r="L842" s="67"/>
      <c r="M842" s="67"/>
      <c r="N842" s="67"/>
      <c r="O842" s="67"/>
      <c r="P842" s="67"/>
      <c r="Q842" s="67"/>
      <c r="R842" s="67"/>
      <c r="S842" s="67"/>
      <c r="T842" s="67"/>
      <c r="U842" s="67"/>
      <c r="V842" s="67"/>
      <c r="W842" s="67"/>
      <c r="X842" s="67"/>
      <c r="Y842" s="67"/>
      <c r="Z842" s="67"/>
    </row>
    <row r="843" ht="14.25" customHeight="1">
      <c r="A843" s="99"/>
      <c r="B843" s="100"/>
      <c r="C843" s="100"/>
      <c r="D843" s="100"/>
      <c r="E843" s="100"/>
      <c r="F843" s="67"/>
      <c r="G843" s="67"/>
      <c r="H843" s="67"/>
      <c r="I843" s="67"/>
      <c r="J843" s="67"/>
      <c r="K843" s="67"/>
      <c r="L843" s="67"/>
      <c r="M843" s="67"/>
      <c r="N843" s="67"/>
      <c r="O843" s="67"/>
      <c r="P843" s="67"/>
      <c r="Q843" s="67"/>
      <c r="R843" s="67"/>
      <c r="S843" s="67"/>
      <c r="T843" s="67"/>
      <c r="U843" s="67"/>
      <c r="V843" s="67"/>
      <c r="W843" s="67"/>
      <c r="X843" s="67"/>
      <c r="Y843" s="67"/>
      <c r="Z843" s="67"/>
    </row>
    <row r="844" ht="14.25" customHeight="1">
      <c r="A844" s="99"/>
      <c r="B844" s="100"/>
      <c r="C844" s="100"/>
      <c r="D844" s="100"/>
      <c r="E844" s="100"/>
      <c r="F844" s="67"/>
      <c r="G844" s="67"/>
      <c r="H844" s="67"/>
      <c r="I844" s="67"/>
      <c r="J844" s="67"/>
      <c r="K844" s="67"/>
      <c r="L844" s="67"/>
      <c r="M844" s="67"/>
      <c r="N844" s="67"/>
      <c r="O844" s="67"/>
      <c r="P844" s="67"/>
      <c r="Q844" s="67"/>
      <c r="R844" s="67"/>
      <c r="S844" s="67"/>
      <c r="T844" s="67"/>
      <c r="U844" s="67"/>
      <c r="V844" s="67"/>
      <c r="W844" s="67"/>
      <c r="X844" s="67"/>
      <c r="Y844" s="67"/>
      <c r="Z844" s="67"/>
    </row>
    <row r="845" ht="14.25" customHeight="1">
      <c r="A845" s="99"/>
      <c r="B845" s="100"/>
      <c r="C845" s="100"/>
      <c r="D845" s="100"/>
      <c r="E845" s="100"/>
      <c r="F845" s="67"/>
      <c r="G845" s="67"/>
      <c r="H845" s="67"/>
      <c r="I845" s="67"/>
      <c r="J845" s="67"/>
      <c r="K845" s="67"/>
      <c r="L845" s="67"/>
      <c r="M845" s="67"/>
      <c r="N845" s="67"/>
      <c r="O845" s="67"/>
      <c r="P845" s="67"/>
      <c r="Q845" s="67"/>
      <c r="R845" s="67"/>
      <c r="S845" s="67"/>
      <c r="T845" s="67"/>
      <c r="U845" s="67"/>
      <c r="V845" s="67"/>
      <c r="W845" s="67"/>
      <c r="X845" s="67"/>
      <c r="Y845" s="67"/>
      <c r="Z845" s="67"/>
    </row>
    <row r="846" ht="14.25" customHeight="1">
      <c r="A846" s="99"/>
      <c r="B846" s="100"/>
      <c r="C846" s="100"/>
      <c r="D846" s="100"/>
      <c r="E846" s="100"/>
      <c r="F846" s="67"/>
      <c r="G846" s="67"/>
      <c r="H846" s="67"/>
      <c r="I846" s="67"/>
      <c r="J846" s="67"/>
      <c r="K846" s="67"/>
      <c r="L846" s="67"/>
      <c r="M846" s="67"/>
      <c r="N846" s="67"/>
      <c r="O846" s="67"/>
      <c r="P846" s="67"/>
      <c r="Q846" s="67"/>
      <c r="R846" s="67"/>
      <c r="S846" s="67"/>
      <c r="T846" s="67"/>
      <c r="U846" s="67"/>
      <c r="V846" s="67"/>
      <c r="W846" s="67"/>
      <c r="X846" s="67"/>
      <c r="Y846" s="67"/>
      <c r="Z846" s="67"/>
    </row>
    <row r="847" ht="14.25" customHeight="1">
      <c r="A847" s="99"/>
      <c r="B847" s="100"/>
      <c r="C847" s="100"/>
      <c r="D847" s="100"/>
      <c r="E847" s="100"/>
      <c r="F847" s="67"/>
      <c r="G847" s="67"/>
      <c r="H847" s="67"/>
      <c r="I847" s="67"/>
      <c r="J847" s="67"/>
      <c r="K847" s="67"/>
      <c r="L847" s="67"/>
      <c r="M847" s="67"/>
      <c r="N847" s="67"/>
      <c r="O847" s="67"/>
      <c r="P847" s="67"/>
      <c r="Q847" s="67"/>
      <c r="R847" s="67"/>
      <c r="S847" s="67"/>
      <c r="T847" s="67"/>
      <c r="U847" s="67"/>
      <c r="V847" s="67"/>
      <c r="W847" s="67"/>
      <c r="X847" s="67"/>
      <c r="Y847" s="67"/>
      <c r="Z847" s="67"/>
    </row>
    <row r="848" ht="14.25" customHeight="1">
      <c r="A848" s="99"/>
      <c r="B848" s="100"/>
      <c r="C848" s="100"/>
      <c r="D848" s="100"/>
      <c r="E848" s="100"/>
      <c r="F848" s="67"/>
      <c r="G848" s="67"/>
      <c r="H848" s="67"/>
      <c r="I848" s="67"/>
      <c r="J848" s="67"/>
      <c r="K848" s="67"/>
      <c r="L848" s="67"/>
      <c r="M848" s="67"/>
      <c r="N848" s="67"/>
      <c r="O848" s="67"/>
      <c r="P848" s="67"/>
      <c r="Q848" s="67"/>
      <c r="R848" s="67"/>
      <c r="S848" s="67"/>
      <c r="T848" s="67"/>
      <c r="U848" s="67"/>
      <c r="V848" s="67"/>
      <c r="W848" s="67"/>
      <c r="X848" s="67"/>
      <c r="Y848" s="67"/>
      <c r="Z848" s="67"/>
    </row>
    <row r="849" ht="14.25" customHeight="1">
      <c r="A849" s="99"/>
      <c r="B849" s="100"/>
      <c r="C849" s="100"/>
      <c r="D849" s="100"/>
      <c r="E849" s="100"/>
      <c r="F849" s="67"/>
      <c r="G849" s="67"/>
      <c r="H849" s="67"/>
      <c r="I849" s="67"/>
      <c r="J849" s="67"/>
      <c r="K849" s="67"/>
      <c r="L849" s="67"/>
      <c r="M849" s="67"/>
      <c r="N849" s="67"/>
      <c r="O849" s="67"/>
      <c r="P849" s="67"/>
      <c r="Q849" s="67"/>
      <c r="R849" s="67"/>
      <c r="S849" s="67"/>
      <c r="T849" s="67"/>
      <c r="U849" s="67"/>
      <c r="V849" s="67"/>
      <c r="W849" s="67"/>
      <c r="X849" s="67"/>
      <c r="Y849" s="67"/>
      <c r="Z849" s="67"/>
    </row>
    <row r="850" ht="14.25" customHeight="1">
      <c r="A850" s="99"/>
      <c r="B850" s="100"/>
      <c r="C850" s="100"/>
      <c r="D850" s="100"/>
      <c r="E850" s="100"/>
      <c r="F850" s="67"/>
      <c r="G850" s="67"/>
      <c r="H850" s="67"/>
      <c r="I850" s="67"/>
      <c r="J850" s="67"/>
      <c r="K850" s="67"/>
      <c r="L850" s="67"/>
      <c r="M850" s="67"/>
      <c r="N850" s="67"/>
      <c r="O850" s="67"/>
      <c r="P850" s="67"/>
      <c r="Q850" s="67"/>
      <c r="R850" s="67"/>
      <c r="S850" s="67"/>
      <c r="T850" s="67"/>
      <c r="U850" s="67"/>
      <c r="V850" s="67"/>
      <c r="W850" s="67"/>
      <c r="X850" s="67"/>
      <c r="Y850" s="67"/>
      <c r="Z850" s="67"/>
    </row>
    <row r="851" ht="14.25" customHeight="1">
      <c r="A851" s="99"/>
      <c r="B851" s="100"/>
      <c r="C851" s="100"/>
      <c r="D851" s="100"/>
      <c r="E851" s="100"/>
      <c r="F851" s="67"/>
      <c r="G851" s="67"/>
      <c r="H851" s="67"/>
      <c r="I851" s="67"/>
      <c r="J851" s="67"/>
      <c r="K851" s="67"/>
      <c r="L851" s="67"/>
      <c r="M851" s="67"/>
      <c r="N851" s="67"/>
      <c r="O851" s="67"/>
      <c r="P851" s="67"/>
      <c r="Q851" s="67"/>
      <c r="R851" s="67"/>
      <c r="S851" s="67"/>
      <c r="T851" s="67"/>
      <c r="U851" s="67"/>
      <c r="V851" s="67"/>
      <c r="W851" s="67"/>
      <c r="X851" s="67"/>
      <c r="Y851" s="67"/>
      <c r="Z851" s="67"/>
    </row>
    <row r="852" ht="14.25" customHeight="1">
      <c r="A852" s="99"/>
      <c r="B852" s="100"/>
      <c r="C852" s="100"/>
      <c r="D852" s="100"/>
      <c r="E852" s="100"/>
      <c r="F852" s="67"/>
      <c r="G852" s="67"/>
      <c r="H852" s="67"/>
      <c r="I852" s="67"/>
      <c r="J852" s="67"/>
      <c r="K852" s="67"/>
      <c r="L852" s="67"/>
      <c r="M852" s="67"/>
      <c r="N852" s="67"/>
      <c r="O852" s="67"/>
      <c r="P852" s="67"/>
      <c r="Q852" s="67"/>
      <c r="R852" s="67"/>
      <c r="S852" s="67"/>
      <c r="T852" s="67"/>
      <c r="U852" s="67"/>
      <c r="V852" s="67"/>
      <c r="W852" s="67"/>
      <c r="X852" s="67"/>
      <c r="Y852" s="67"/>
      <c r="Z852" s="67"/>
    </row>
    <row r="853" ht="14.25" customHeight="1">
      <c r="A853" s="99"/>
      <c r="B853" s="100"/>
      <c r="C853" s="100"/>
      <c r="D853" s="100"/>
      <c r="E853" s="100"/>
      <c r="F853" s="67"/>
      <c r="G853" s="67"/>
      <c r="H853" s="67"/>
      <c r="I853" s="67"/>
      <c r="J853" s="67"/>
      <c r="K853" s="67"/>
      <c r="L853" s="67"/>
      <c r="M853" s="67"/>
      <c r="N853" s="67"/>
      <c r="O853" s="67"/>
      <c r="P853" s="67"/>
      <c r="Q853" s="67"/>
      <c r="R853" s="67"/>
      <c r="S853" s="67"/>
      <c r="T853" s="67"/>
      <c r="U853" s="67"/>
      <c r="V853" s="67"/>
      <c r="W853" s="67"/>
      <c r="X853" s="67"/>
      <c r="Y853" s="67"/>
      <c r="Z853" s="67"/>
    </row>
    <row r="854" ht="14.25" customHeight="1">
      <c r="A854" s="99"/>
      <c r="B854" s="100"/>
      <c r="C854" s="100"/>
      <c r="D854" s="100"/>
      <c r="E854" s="100"/>
      <c r="F854" s="67"/>
      <c r="G854" s="67"/>
      <c r="H854" s="67"/>
      <c r="I854" s="67"/>
      <c r="J854" s="67"/>
      <c r="K854" s="67"/>
      <c r="L854" s="67"/>
      <c r="M854" s="67"/>
      <c r="N854" s="67"/>
      <c r="O854" s="67"/>
      <c r="P854" s="67"/>
      <c r="Q854" s="67"/>
      <c r="R854" s="67"/>
      <c r="S854" s="67"/>
      <c r="T854" s="67"/>
      <c r="U854" s="67"/>
      <c r="V854" s="67"/>
      <c r="W854" s="67"/>
      <c r="X854" s="67"/>
      <c r="Y854" s="67"/>
      <c r="Z854" s="67"/>
    </row>
    <row r="855" ht="14.25" customHeight="1">
      <c r="A855" s="99"/>
      <c r="B855" s="100"/>
      <c r="C855" s="100"/>
      <c r="D855" s="100"/>
      <c r="E855" s="100"/>
      <c r="F855" s="67"/>
      <c r="G855" s="67"/>
      <c r="H855" s="67"/>
      <c r="I855" s="67"/>
      <c r="J855" s="67"/>
      <c r="K855" s="67"/>
      <c r="L855" s="67"/>
      <c r="M855" s="67"/>
      <c r="N855" s="67"/>
      <c r="O855" s="67"/>
      <c r="P855" s="67"/>
      <c r="Q855" s="67"/>
      <c r="R855" s="67"/>
      <c r="S855" s="67"/>
      <c r="T855" s="67"/>
      <c r="U855" s="67"/>
      <c r="V855" s="67"/>
      <c r="W855" s="67"/>
      <c r="X855" s="67"/>
      <c r="Y855" s="67"/>
      <c r="Z855" s="67"/>
    </row>
    <row r="856" ht="14.25" customHeight="1">
      <c r="A856" s="99"/>
      <c r="B856" s="100"/>
      <c r="C856" s="100"/>
      <c r="D856" s="100"/>
      <c r="E856" s="100"/>
      <c r="F856" s="67"/>
      <c r="G856" s="67"/>
      <c r="H856" s="67"/>
      <c r="I856" s="67"/>
      <c r="J856" s="67"/>
      <c r="K856" s="67"/>
      <c r="L856" s="67"/>
      <c r="M856" s="67"/>
      <c r="N856" s="67"/>
      <c r="O856" s="67"/>
      <c r="P856" s="67"/>
      <c r="Q856" s="67"/>
      <c r="R856" s="67"/>
      <c r="S856" s="67"/>
      <c r="T856" s="67"/>
      <c r="U856" s="67"/>
      <c r="V856" s="67"/>
      <c r="W856" s="67"/>
      <c r="X856" s="67"/>
      <c r="Y856" s="67"/>
      <c r="Z856" s="67"/>
    </row>
    <row r="857" ht="14.25" customHeight="1">
      <c r="A857" s="99"/>
      <c r="B857" s="100"/>
      <c r="C857" s="100"/>
      <c r="D857" s="100"/>
      <c r="E857" s="100"/>
      <c r="F857" s="67"/>
      <c r="G857" s="67"/>
      <c r="H857" s="67"/>
      <c r="I857" s="67"/>
      <c r="J857" s="67"/>
      <c r="K857" s="67"/>
      <c r="L857" s="67"/>
      <c r="M857" s="67"/>
      <c r="N857" s="67"/>
      <c r="O857" s="67"/>
      <c r="P857" s="67"/>
      <c r="Q857" s="67"/>
      <c r="R857" s="67"/>
      <c r="S857" s="67"/>
      <c r="T857" s="67"/>
      <c r="U857" s="67"/>
      <c r="V857" s="67"/>
      <c r="W857" s="67"/>
      <c r="X857" s="67"/>
      <c r="Y857" s="67"/>
      <c r="Z857" s="67"/>
    </row>
    <row r="858" ht="14.25" customHeight="1">
      <c r="A858" s="99"/>
      <c r="B858" s="100"/>
      <c r="C858" s="100"/>
      <c r="D858" s="100"/>
      <c r="E858" s="100"/>
      <c r="F858" s="67"/>
      <c r="G858" s="67"/>
      <c r="H858" s="67"/>
      <c r="I858" s="67"/>
      <c r="J858" s="67"/>
      <c r="K858" s="67"/>
      <c r="L858" s="67"/>
      <c r="M858" s="67"/>
      <c r="N858" s="67"/>
      <c r="O858" s="67"/>
      <c r="P858" s="67"/>
      <c r="Q858" s="67"/>
      <c r="R858" s="67"/>
      <c r="S858" s="67"/>
      <c r="T858" s="67"/>
      <c r="U858" s="67"/>
      <c r="V858" s="67"/>
      <c r="W858" s="67"/>
      <c r="X858" s="67"/>
      <c r="Y858" s="67"/>
      <c r="Z858" s="67"/>
    </row>
    <row r="859" ht="14.25" customHeight="1">
      <c r="A859" s="99"/>
      <c r="B859" s="100"/>
      <c r="C859" s="100"/>
      <c r="D859" s="100"/>
      <c r="E859" s="100"/>
      <c r="F859" s="67"/>
      <c r="G859" s="67"/>
      <c r="H859" s="67"/>
      <c r="I859" s="67"/>
      <c r="J859" s="67"/>
      <c r="K859" s="67"/>
      <c r="L859" s="67"/>
      <c r="M859" s="67"/>
      <c r="N859" s="67"/>
      <c r="O859" s="67"/>
      <c r="P859" s="67"/>
      <c r="Q859" s="67"/>
      <c r="R859" s="67"/>
      <c r="S859" s="67"/>
      <c r="T859" s="67"/>
      <c r="U859" s="67"/>
      <c r="V859" s="67"/>
      <c r="W859" s="67"/>
      <c r="X859" s="67"/>
      <c r="Y859" s="67"/>
      <c r="Z859" s="67"/>
    </row>
    <row r="860" ht="14.25" customHeight="1">
      <c r="A860" s="99"/>
      <c r="B860" s="100"/>
      <c r="C860" s="100"/>
      <c r="D860" s="100"/>
      <c r="E860" s="100"/>
      <c r="F860" s="67"/>
      <c r="G860" s="67"/>
      <c r="H860" s="67"/>
      <c r="I860" s="67"/>
      <c r="J860" s="67"/>
      <c r="K860" s="67"/>
      <c r="L860" s="67"/>
      <c r="M860" s="67"/>
      <c r="N860" s="67"/>
      <c r="O860" s="67"/>
      <c r="P860" s="67"/>
      <c r="Q860" s="67"/>
      <c r="R860" s="67"/>
      <c r="S860" s="67"/>
      <c r="T860" s="67"/>
      <c r="U860" s="67"/>
      <c r="V860" s="67"/>
      <c r="W860" s="67"/>
      <c r="X860" s="67"/>
      <c r="Y860" s="67"/>
      <c r="Z860" s="67"/>
    </row>
    <row r="861" ht="14.25" customHeight="1">
      <c r="A861" s="99"/>
      <c r="B861" s="100"/>
      <c r="C861" s="100"/>
      <c r="D861" s="100"/>
      <c r="E861" s="100"/>
      <c r="F861" s="67"/>
      <c r="G861" s="67"/>
      <c r="H861" s="67"/>
      <c r="I861" s="67"/>
      <c r="J861" s="67"/>
      <c r="K861" s="67"/>
      <c r="L861" s="67"/>
      <c r="M861" s="67"/>
      <c r="N861" s="67"/>
      <c r="O861" s="67"/>
      <c r="P861" s="67"/>
      <c r="Q861" s="67"/>
      <c r="R861" s="67"/>
      <c r="S861" s="67"/>
      <c r="T861" s="67"/>
      <c r="U861" s="67"/>
      <c r="V861" s="67"/>
      <c r="W861" s="67"/>
      <c r="X861" s="67"/>
      <c r="Y861" s="67"/>
      <c r="Z861" s="67"/>
    </row>
    <row r="862" ht="14.25" customHeight="1">
      <c r="A862" s="99"/>
      <c r="B862" s="100"/>
      <c r="C862" s="100"/>
      <c r="D862" s="100"/>
      <c r="E862" s="100"/>
      <c r="F862" s="67"/>
      <c r="G862" s="67"/>
      <c r="H862" s="67"/>
      <c r="I862" s="67"/>
      <c r="J862" s="67"/>
      <c r="K862" s="67"/>
      <c r="L862" s="67"/>
      <c r="M862" s="67"/>
      <c r="N862" s="67"/>
      <c r="O862" s="67"/>
      <c r="P862" s="67"/>
      <c r="Q862" s="67"/>
      <c r="R862" s="67"/>
      <c r="S862" s="67"/>
      <c r="T862" s="67"/>
      <c r="U862" s="67"/>
      <c r="V862" s="67"/>
      <c r="W862" s="67"/>
      <c r="X862" s="67"/>
      <c r="Y862" s="67"/>
      <c r="Z862" s="67"/>
    </row>
    <row r="863" ht="14.25" customHeight="1">
      <c r="A863" s="99"/>
      <c r="B863" s="100"/>
      <c r="C863" s="100"/>
      <c r="D863" s="100"/>
      <c r="E863" s="100"/>
      <c r="F863" s="67"/>
      <c r="G863" s="67"/>
      <c r="H863" s="67"/>
      <c r="I863" s="67"/>
      <c r="J863" s="67"/>
      <c r="K863" s="67"/>
      <c r="L863" s="67"/>
      <c r="M863" s="67"/>
      <c r="N863" s="67"/>
      <c r="O863" s="67"/>
      <c r="P863" s="67"/>
      <c r="Q863" s="67"/>
      <c r="R863" s="67"/>
      <c r="S863" s="67"/>
      <c r="T863" s="67"/>
      <c r="U863" s="67"/>
      <c r="V863" s="67"/>
      <c r="W863" s="67"/>
      <c r="X863" s="67"/>
      <c r="Y863" s="67"/>
      <c r="Z863" s="67"/>
    </row>
    <row r="864" ht="14.25" customHeight="1">
      <c r="A864" s="99"/>
      <c r="B864" s="100"/>
      <c r="C864" s="100"/>
      <c r="D864" s="100"/>
      <c r="E864" s="100"/>
      <c r="F864" s="67"/>
      <c r="G864" s="67"/>
      <c r="H864" s="67"/>
      <c r="I864" s="67"/>
      <c r="J864" s="67"/>
      <c r="K864" s="67"/>
      <c r="L864" s="67"/>
      <c r="M864" s="67"/>
      <c r="N864" s="67"/>
      <c r="O864" s="67"/>
      <c r="P864" s="67"/>
      <c r="Q864" s="67"/>
      <c r="R864" s="67"/>
      <c r="S864" s="67"/>
      <c r="T864" s="67"/>
      <c r="U864" s="67"/>
      <c r="V864" s="67"/>
      <c r="W864" s="67"/>
      <c r="X864" s="67"/>
      <c r="Y864" s="67"/>
      <c r="Z864" s="67"/>
    </row>
    <row r="865" ht="14.25" customHeight="1">
      <c r="A865" s="99"/>
      <c r="B865" s="100"/>
      <c r="C865" s="100"/>
      <c r="D865" s="100"/>
      <c r="E865" s="100"/>
      <c r="F865" s="67"/>
      <c r="G865" s="67"/>
      <c r="H865" s="67"/>
      <c r="I865" s="67"/>
      <c r="J865" s="67"/>
      <c r="K865" s="67"/>
      <c r="L865" s="67"/>
      <c r="M865" s="67"/>
      <c r="N865" s="67"/>
      <c r="O865" s="67"/>
      <c r="P865" s="67"/>
      <c r="Q865" s="67"/>
      <c r="R865" s="67"/>
      <c r="S865" s="67"/>
      <c r="T865" s="67"/>
      <c r="U865" s="67"/>
      <c r="V865" s="67"/>
      <c r="W865" s="67"/>
      <c r="X865" s="67"/>
      <c r="Y865" s="67"/>
      <c r="Z865" s="67"/>
    </row>
    <row r="866" ht="14.25" customHeight="1">
      <c r="A866" s="99"/>
      <c r="B866" s="100"/>
      <c r="C866" s="100"/>
      <c r="D866" s="100"/>
      <c r="E866" s="100"/>
      <c r="F866" s="67"/>
      <c r="G866" s="67"/>
      <c r="H866" s="67"/>
      <c r="I866" s="67"/>
      <c r="J866" s="67"/>
      <c r="K866" s="67"/>
      <c r="L866" s="67"/>
      <c r="M866" s="67"/>
      <c r="N866" s="67"/>
      <c r="O866" s="67"/>
      <c r="P866" s="67"/>
      <c r="Q866" s="67"/>
      <c r="R866" s="67"/>
      <c r="S866" s="67"/>
      <c r="T866" s="67"/>
      <c r="U866" s="67"/>
      <c r="V866" s="67"/>
      <c r="W866" s="67"/>
      <c r="X866" s="67"/>
      <c r="Y866" s="67"/>
      <c r="Z866" s="67"/>
    </row>
    <row r="867" ht="14.25" customHeight="1">
      <c r="A867" s="99"/>
      <c r="B867" s="100"/>
      <c r="C867" s="100"/>
      <c r="D867" s="100"/>
      <c r="E867" s="100"/>
      <c r="F867" s="67"/>
      <c r="G867" s="67"/>
      <c r="H867" s="67"/>
      <c r="I867" s="67"/>
      <c r="J867" s="67"/>
      <c r="K867" s="67"/>
      <c r="L867" s="67"/>
      <c r="M867" s="67"/>
      <c r="N867" s="67"/>
      <c r="O867" s="67"/>
      <c r="P867" s="67"/>
      <c r="Q867" s="67"/>
      <c r="R867" s="67"/>
      <c r="S867" s="67"/>
      <c r="T867" s="67"/>
      <c r="U867" s="67"/>
      <c r="V867" s="67"/>
      <c r="W867" s="67"/>
      <c r="X867" s="67"/>
      <c r="Y867" s="67"/>
      <c r="Z867" s="67"/>
    </row>
    <row r="868" ht="14.25" customHeight="1">
      <c r="A868" s="99"/>
      <c r="B868" s="100"/>
      <c r="C868" s="100"/>
      <c r="D868" s="100"/>
      <c r="E868" s="100"/>
      <c r="F868" s="67"/>
      <c r="G868" s="67"/>
      <c r="H868" s="67"/>
      <c r="I868" s="67"/>
      <c r="J868" s="67"/>
      <c r="K868" s="67"/>
      <c r="L868" s="67"/>
      <c r="M868" s="67"/>
      <c r="N868" s="67"/>
      <c r="O868" s="67"/>
      <c r="P868" s="67"/>
      <c r="Q868" s="67"/>
      <c r="R868" s="67"/>
      <c r="S868" s="67"/>
      <c r="T868" s="67"/>
      <c r="U868" s="67"/>
      <c r="V868" s="67"/>
      <c r="W868" s="67"/>
      <c r="X868" s="67"/>
      <c r="Y868" s="67"/>
      <c r="Z868" s="67"/>
    </row>
    <row r="869" ht="14.25" customHeight="1">
      <c r="A869" s="99"/>
      <c r="B869" s="100"/>
      <c r="C869" s="100"/>
      <c r="D869" s="100"/>
      <c r="E869" s="100"/>
      <c r="F869" s="67"/>
      <c r="G869" s="67"/>
      <c r="H869" s="67"/>
      <c r="I869" s="67"/>
      <c r="J869" s="67"/>
      <c r="K869" s="67"/>
      <c r="L869" s="67"/>
      <c r="M869" s="67"/>
      <c r="N869" s="67"/>
      <c r="O869" s="67"/>
      <c r="P869" s="67"/>
      <c r="Q869" s="67"/>
      <c r="R869" s="67"/>
      <c r="S869" s="67"/>
      <c r="T869" s="67"/>
      <c r="U869" s="67"/>
      <c r="V869" s="67"/>
      <c r="W869" s="67"/>
      <c r="X869" s="67"/>
      <c r="Y869" s="67"/>
      <c r="Z869" s="67"/>
    </row>
    <row r="870" ht="14.25" customHeight="1">
      <c r="A870" s="99"/>
      <c r="B870" s="100"/>
      <c r="C870" s="100"/>
      <c r="D870" s="100"/>
      <c r="E870" s="100"/>
      <c r="F870" s="67"/>
      <c r="G870" s="67"/>
      <c r="H870" s="67"/>
      <c r="I870" s="67"/>
      <c r="J870" s="67"/>
      <c r="K870" s="67"/>
      <c r="L870" s="67"/>
      <c r="M870" s="67"/>
      <c r="N870" s="67"/>
      <c r="O870" s="67"/>
      <c r="P870" s="67"/>
      <c r="Q870" s="67"/>
      <c r="R870" s="67"/>
      <c r="S870" s="67"/>
      <c r="T870" s="67"/>
      <c r="U870" s="67"/>
      <c r="V870" s="67"/>
      <c r="W870" s="67"/>
      <c r="X870" s="67"/>
      <c r="Y870" s="67"/>
      <c r="Z870" s="67"/>
    </row>
    <row r="871" ht="14.25" customHeight="1">
      <c r="A871" s="99"/>
      <c r="B871" s="100"/>
      <c r="C871" s="100"/>
      <c r="D871" s="100"/>
      <c r="E871" s="100"/>
      <c r="F871" s="67"/>
      <c r="G871" s="67"/>
      <c r="H871" s="67"/>
      <c r="I871" s="67"/>
      <c r="J871" s="67"/>
      <c r="K871" s="67"/>
      <c r="L871" s="67"/>
      <c r="M871" s="67"/>
      <c r="N871" s="67"/>
      <c r="O871" s="67"/>
      <c r="P871" s="67"/>
      <c r="Q871" s="67"/>
      <c r="R871" s="67"/>
      <c r="S871" s="67"/>
      <c r="T871" s="67"/>
      <c r="U871" s="67"/>
      <c r="V871" s="67"/>
      <c r="W871" s="67"/>
      <c r="X871" s="67"/>
      <c r="Y871" s="67"/>
      <c r="Z871" s="67"/>
    </row>
    <row r="872" ht="14.25" customHeight="1">
      <c r="A872" s="99"/>
      <c r="B872" s="100"/>
      <c r="C872" s="100"/>
      <c r="D872" s="100"/>
      <c r="E872" s="100"/>
      <c r="F872" s="67"/>
      <c r="G872" s="67"/>
      <c r="H872" s="67"/>
      <c r="I872" s="67"/>
      <c r="J872" s="67"/>
      <c r="K872" s="67"/>
      <c r="L872" s="67"/>
      <c r="M872" s="67"/>
      <c r="N872" s="67"/>
      <c r="O872" s="67"/>
      <c r="P872" s="67"/>
      <c r="Q872" s="67"/>
      <c r="R872" s="67"/>
      <c r="S872" s="67"/>
      <c r="T872" s="67"/>
      <c r="U872" s="67"/>
      <c r="V872" s="67"/>
      <c r="W872" s="67"/>
      <c r="X872" s="67"/>
      <c r="Y872" s="67"/>
      <c r="Z872" s="67"/>
    </row>
    <row r="873" ht="14.25" customHeight="1">
      <c r="A873" s="99"/>
      <c r="B873" s="100"/>
      <c r="C873" s="100"/>
      <c r="D873" s="100"/>
      <c r="E873" s="100"/>
      <c r="F873" s="67"/>
      <c r="G873" s="67"/>
      <c r="H873" s="67"/>
      <c r="I873" s="67"/>
      <c r="J873" s="67"/>
      <c r="K873" s="67"/>
      <c r="L873" s="67"/>
      <c r="M873" s="67"/>
      <c r="N873" s="67"/>
      <c r="O873" s="67"/>
      <c r="P873" s="67"/>
      <c r="Q873" s="67"/>
      <c r="R873" s="67"/>
      <c r="S873" s="67"/>
      <c r="T873" s="67"/>
      <c r="U873" s="67"/>
      <c r="V873" s="67"/>
      <c r="W873" s="67"/>
      <c r="X873" s="67"/>
      <c r="Y873" s="67"/>
      <c r="Z873" s="67"/>
    </row>
    <row r="874" ht="14.25" customHeight="1">
      <c r="A874" s="99"/>
      <c r="B874" s="100"/>
      <c r="C874" s="100"/>
      <c r="D874" s="100"/>
      <c r="E874" s="100"/>
      <c r="F874" s="67"/>
      <c r="G874" s="67"/>
      <c r="H874" s="67"/>
      <c r="I874" s="67"/>
      <c r="J874" s="67"/>
      <c r="K874" s="67"/>
      <c r="L874" s="67"/>
      <c r="M874" s="67"/>
      <c r="N874" s="67"/>
      <c r="O874" s="67"/>
      <c r="P874" s="67"/>
      <c r="Q874" s="67"/>
      <c r="R874" s="67"/>
      <c r="S874" s="67"/>
      <c r="T874" s="67"/>
      <c r="U874" s="67"/>
      <c r="V874" s="67"/>
      <c r="W874" s="67"/>
      <c r="X874" s="67"/>
      <c r="Y874" s="67"/>
      <c r="Z874" s="67"/>
    </row>
    <row r="875" ht="14.25" customHeight="1">
      <c r="A875" s="99"/>
      <c r="B875" s="100"/>
      <c r="C875" s="100"/>
      <c r="D875" s="100"/>
      <c r="E875" s="100"/>
      <c r="F875" s="67"/>
      <c r="G875" s="67"/>
      <c r="H875" s="67"/>
      <c r="I875" s="67"/>
      <c r="J875" s="67"/>
      <c r="K875" s="67"/>
      <c r="L875" s="67"/>
      <c r="M875" s="67"/>
      <c r="N875" s="67"/>
      <c r="O875" s="67"/>
      <c r="P875" s="67"/>
      <c r="Q875" s="67"/>
      <c r="R875" s="67"/>
      <c r="S875" s="67"/>
      <c r="T875" s="67"/>
      <c r="U875" s="67"/>
      <c r="V875" s="67"/>
      <c r="W875" s="67"/>
      <c r="X875" s="67"/>
      <c r="Y875" s="67"/>
      <c r="Z875" s="67"/>
    </row>
    <row r="876" ht="14.25" customHeight="1">
      <c r="A876" s="99"/>
      <c r="B876" s="100"/>
      <c r="C876" s="100"/>
      <c r="D876" s="100"/>
      <c r="E876" s="100"/>
      <c r="F876" s="67"/>
      <c r="G876" s="67"/>
      <c r="H876" s="67"/>
      <c r="I876" s="67"/>
      <c r="J876" s="67"/>
      <c r="K876" s="67"/>
      <c r="L876" s="67"/>
      <c r="M876" s="67"/>
      <c r="N876" s="67"/>
      <c r="O876" s="67"/>
      <c r="P876" s="67"/>
      <c r="Q876" s="67"/>
      <c r="R876" s="67"/>
      <c r="S876" s="67"/>
      <c r="T876" s="67"/>
      <c r="U876" s="67"/>
      <c r="V876" s="67"/>
      <c r="W876" s="67"/>
      <c r="X876" s="67"/>
      <c r="Y876" s="67"/>
      <c r="Z876" s="67"/>
    </row>
    <row r="877" ht="14.25" customHeight="1">
      <c r="A877" s="99"/>
      <c r="B877" s="100"/>
      <c r="C877" s="100"/>
      <c r="D877" s="100"/>
      <c r="E877" s="100"/>
      <c r="F877" s="67"/>
      <c r="G877" s="67"/>
      <c r="H877" s="67"/>
      <c r="I877" s="67"/>
      <c r="J877" s="67"/>
      <c r="K877" s="67"/>
      <c r="L877" s="67"/>
      <c r="M877" s="67"/>
      <c r="N877" s="67"/>
      <c r="O877" s="67"/>
      <c r="P877" s="67"/>
      <c r="Q877" s="67"/>
      <c r="R877" s="67"/>
      <c r="S877" s="67"/>
      <c r="T877" s="67"/>
      <c r="U877" s="67"/>
      <c r="V877" s="67"/>
      <c r="W877" s="67"/>
      <c r="X877" s="67"/>
      <c r="Y877" s="67"/>
      <c r="Z877" s="67"/>
    </row>
    <row r="878" ht="14.25" customHeight="1">
      <c r="A878" s="99"/>
      <c r="B878" s="100"/>
      <c r="C878" s="100"/>
      <c r="D878" s="100"/>
      <c r="E878" s="100"/>
      <c r="F878" s="67"/>
      <c r="G878" s="67"/>
      <c r="H878" s="67"/>
      <c r="I878" s="67"/>
      <c r="J878" s="67"/>
      <c r="K878" s="67"/>
      <c r="L878" s="67"/>
      <c r="M878" s="67"/>
      <c r="N878" s="67"/>
      <c r="O878" s="67"/>
      <c r="P878" s="67"/>
      <c r="Q878" s="67"/>
      <c r="R878" s="67"/>
      <c r="S878" s="67"/>
      <c r="T878" s="67"/>
      <c r="U878" s="67"/>
      <c r="V878" s="67"/>
      <c r="W878" s="67"/>
      <c r="X878" s="67"/>
      <c r="Y878" s="67"/>
      <c r="Z878" s="67"/>
    </row>
    <row r="879" ht="14.25" customHeight="1">
      <c r="A879" s="99"/>
      <c r="B879" s="100"/>
      <c r="C879" s="100"/>
      <c r="D879" s="100"/>
      <c r="E879" s="100"/>
      <c r="F879" s="67"/>
      <c r="G879" s="67"/>
      <c r="H879" s="67"/>
      <c r="I879" s="67"/>
      <c r="J879" s="67"/>
      <c r="K879" s="67"/>
      <c r="L879" s="67"/>
      <c r="M879" s="67"/>
      <c r="N879" s="67"/>
      <c r="O879" s="67"/>
      <c r="P879" s="67"/>
      <c r="Q879" s="67"/>
      <c r="R879" s="67"/>
      <c r="S879" s="67"/>
      <c r="T879" s="67"/>
      <c r="U879" s="67"/>
      <c r="V879" s="67"/>
      <c r="W879" s="67"/>
      <c r="X879" s="67"/>
      <c r="Y879" s="67"/>
      <c r="Z879" s="67"/>
    </row>
    <row r="880" ht="14.25" customHeight="1">
      <c r="A880" s="99"/>
      <c r="B880" s="100"/>
      <c r="C880" s="100"/>
      <c r="D880" s="100"/>
      <c r="E880" s="100"/>
      <c r="F880" s="67"/>
      <c r="G880" s="67"/>
      <c r="H880" s="67"/>
      <c r="I880" s="67"/>
      <c r="J880" s="67"/>
      <c r="K880" s="67"/>
      <c r="L880" s="67"/>
      <c r="M880" s="67"/>
      <c r="N880" s="67"/>
      <c r="O880" s="67"/>
      <c r="P880" s="67"/>
      <c r="Q880" s="67"/>
      <c r="R880" s="67"/>
      <c r="S880" s="67"/>
      <c r="T880" s="67"/>
      <c r="U880" s="67"/>
      <c r="V880" s="67"/>
      <c r="W880" s="67"/>
      <c r="X880" s="67"/>
      <c r="Y880" s="67"/>
      <c r="Z880" s="67"/>
    </row>
    <row r="881" ht="14.25" customHeight="1">
      <c r="A881" s="99"/>
      <c r="B881" s="100"/>
      <c r="C881" s="100"/>
      <c r="D881" s="100"/>
      <c r="E881" s="100"/>
      <c r="F881" s="67"/>
      <c r="G881" s="67"/>
      <c r="H881" s="67"/>
      <c r="I881" s="67"/>
      <c r="J881" s="67"/>
      <c r="K881" s="67"/>
      <c r="L881" s="67"/>
      <c r="M881" s="67"/>
      <c r="N881" s="67"/>
      <c r="O881" s="67"/>
      <c r="P881" s="67"/>
      <c r="Q881" s="67"/>
      <c r="R881" s="67"/>
      <c r="S881" s="67"/>
      <c r="T881" s="67"/>
      <c r="U881" s="67"/>
      <c r="V881" s="67"/>
      <c r="W881" s="67"/>
      <c r="X881" s="67"/>
      <c r="Y881" s="67"/>
      <c r="Z881" s="67"/>
    </row>
    <row r="882" ht="14.25" customHeight="1">
      <c r="A882" s="99"/>
      <c r="B882" s="100"/>
      <c r="C882" s="100"/>
      <c r="D882" s="100"/>
      <c r="E882" s="100"/>
      <c r="F882" s="67"/>
      <c r="G882" s="67"/>
      <c r="H882" s="67"/>
      <c r="I882" s="67"/>
      <c r="J882" s="67"/>
      <c r="K882" s="67"/>
      <c r="L882" s="67"/>
      <c r="M882" s="67"/>
      <c r="N882" s="67"/>
      <c r="O882" s="67"/>
      <c r="P882" s="67"/>
      <c r="Q882" s="67"/>
      <c r="R882" s="67"/>
      <c r="S882" s="67"/>
      <c r="T882" s="67"/>
      <c r="U882" s="67"/>
      <c r="V882" s="67"/>
      <c r="W882" s="67"/>
      <c r="X882" s="67"/>
      <c r="Y882" s="67"/>
      <c r="Z882" s="67"/>
    </row>
    <row r="883" ht="14.25" customHeight="1">
      <c r="A883" s="99"/>
      <c r="B883" s="100"/>
      <c r="C883" s="100"/>
      <c r="D883" s="100"/>
      <c r="E883" s="100"/>
      <c r="F883" s="67"/>
      <c r="G883" s="67"/>
      <c r="H883" s="67"/>
      <c r="I883" s="67"/>
      <c r="J883" s="67"/>
      <c r="K883" s="67"/>
      <c r="L883" s="67"/>
      <c r="M883" s="67"/>
      <c r="N883" s="67"/>
      <c r="O883" s="67"/>
      <c r="P883" s="67"/>
      <c r="Q883" s="67"/>
      <c r="R883" s="67"/>
      <c r="S883" s="67"/>
      <c r="T883" s="67"/>
      <c r="U883" s="67"/>
      <c r="V883" s="67"/>
      <c r="W883" s="67"/>
      <c r="X883" s="67"/>
      <c r="Y883" s="67"/>
      <c r="Z883" s="67"/>
    </row>
    <row r="884" ht="14.25" customHeight="1">
      <c r="A884" s="99"/>
      <c r="B884" s="100"/>
      <c r="C884" s="100"/>
      <c r="D884" s="100"/>
      <c r="E884" s="100"/>
      <c r="F884" s="67"/>
      <c r="G884" s="67"/>
      <c r="H884" s="67"/>
      <c r="I884" s="67"/>
      <c r="J884" s="67"/>
      <c r="K884" s="67"/>
      <c r="L884" s="67"/>
      <c r="M884" s="67"/>
      <c r="N884" s="67"/>
      <c r="O884" s="67"/>
      <c r="P884" s="67"/>
      <c r="Q884" s="67"/>
      <c r="R884" s="67"/>
      <c r="S884" s="67"/>
      <c r="T884" s="67"/>
      <c r="U884" s="67"/>
      <c r="V884" s="67"/>
      <c r="W884" s="67"/>
      <c r="X884" s="67"/>
      <c r="Y884" s="67"/>
      <c r="Z884" s="67"/>
    </row>
    <row r="885" ht="14.25" customHeight="1">
      <c r="A885" s="99"/>
      <c r="B885" s="100"/>
      <c r="C885" s="100"/>
      <c r="D885" s="100"/>
      <c r="E885" s="100"/>
      <c r="F885" s="67"/>
      <c r="G885" s="67"/>
      <c r="H885" s="67"/>
      <c r="I885" s="67"/>
      <c r="J885" s="67"/>
      <c r="K885" s="67"/>
      <c r="L885" s="67"/>
      <c r="M885" s="67"/>
      <c r="N885" s="67"/>
      <c r="O885" s="67"/>
      <c r="P885" s="67"/>
      <c r="Q885" s="67"/>
      <c r="R885" s="67"/>
      <c r="S885" s="67"/>
      <c r="T885" s="67"/>
      <c r="U885" s="67"/>
      <c r="V885" s="67"/>
      <c r="W885" s="67"/>
      <c r="X885" s="67"/>
      <c r="Y885" s="67"/>
      <c r="Z885" s="67"/>
    </row>
    <row r="886" ht="14.25" customHeight="1">
      <c r="A886" s="99"/>
      <c r="B886" s="100"/>
      <c r="C886" s="100"/>
      <c r="D886" s="100"/>
      <c r="E886" s="100"/>
      <c r="F886" s="67"/>
      <c r="G886" s="67"/>
      <c r="H886" s="67"/>
      <c r="I886" s="67"/>
      <c r="J886" s="67"/>
      <c r="K886" s="67"/>
      <c r="L886" s="67"/>
      <c r="M886" s="67"/>
      <c r="N886" s="67"/>
      <c r="O886" s="67"/>
      <c r="P886" s="67"/>
      <c r="Q886" s="67"/>
      <c r="R886" s="67"/>
      <c r="S886" s="67"/>
      <c r="T886" s="67"/>
      <c r="U886" s="67"/>
      <c r="V886" s="67"/>
      <c r="W886" s="67"/>
      <c r="X886" s="67"/>
      <c r="Y886" s="67"/>
      <c r="Z886" s="67"/>
    </row>
    <row r="887" ht="14.25" customHeight="1">
      <c r="A887" s="99"/>
      <c r="B887" s="100"/>
      <c r="C887" s="100"/>
      <c r="D887" s="100"/>
      <c r="E887" s="100"/>
      <c r="F887" s="67"/>
      <c r="G887" s="67"/>
      <c r="H887" s="67"/>
      <c r="I887" s="67"/>
      <c r="J887" s="67"/>
      <c r="K887" s="67"/>
      <c r="L887" s="67"/>
      <c r="M887" s="67"/>
      <c r="N887" s="67"/>
      <c r="O887" s="67"/>
      <c r="P887" s="67"/>
      <c r="Q887" s="67"/>
      <c r="R887" s="67"/>
      <c r="S887" s="67"/>
      <c r="T887" s="67"/>
      <c r="U887" s="67"/>
      <c r="V887" s="67"/>
      <c r="W887" s="67"/>
      <c r="X887" s="67"/>
      <c r="Y887" s="67"/>
      <c r="Z887" s="67"/>
    </row>
    <row r="888" ht="14.25" customHeight="1">
      <c r="A888" s="99"/>
      <c r="B888" s="100"/>
      <c r="C888" s="100"/>
      <c r="D888" s="100"/>
      <c r="E888" s="100"/>
      <c r="F888" s="67"/>
      <c r="G888" s="67"/>
      <c r="H888" s="67"/>
      <c r="I888" s="67"/>
      <c r="J888" s="67"/>
      <c r="K888" s="67"/>
      <c r="L888" s="67"/>
      <c r="M888" s="67"/>
      <c r="N888" s="67"/>
      <c r="O888" s="67"/>
      <c r="P888" s="67"/>
      <c r="Q888" s="67"/>
      <c r="R888" s="67"/>
      <c r="S888" s="67"/>
      <c r="T888" s="67"/>
      <c r="U888" s="67"/>
      <c r="V888" s="67"/>
      <c r="W888" s="67"/>
      <c r="X888" s="67"/>
      <c r="Y888" s="67"/>
      <c r="Z888" s="67"/>
    </row>
    <row r="889" ht="14.25" customHeight="1">
      <c r="A889" s="99"/>
      <c r="B889" s="100"/>
      <c r="C889" s="100"/>
      <c r="D889" s="100"/>
      <c r="E889" s="100"/>
      <c r="F889" s="67"/>
      <c r="G889" s="67"/>
      <c r="H889" s="67"/>
      <c r="I889" s="67"/>
      <c r="J889" s="67"/>
      <c r="K889" s="67"/>
      <c r="L889" s="67"/>
      <c r="M889" s="67"/>
      <c r="N889" s="67"/>
      <c r="O889" s="67"/>
      <c r="P889" s="67"/>
      <c r="Q889" s="67"/>
      <c r="R889" s="67"/>
      <c r="S889" s="67"/>
      <c r="T889" s="67"/>
      <c r="U889" s="67"/>
      <c r="V889" s="67"/>
      <c r="W889" s="67"/>
      <c r="X889" s="67"/>
      <c r="Y889" s="67"/>
      <c r="Z889" s="67"/>
    </row>
    <row r="890" ht="14.25" customHeight="1">
      <c r="A890" s="99"/>
      <c r="B890" s="100"/>
      <c r="C890" s="100"/>
      <c r="D890" s="100"/>
      <c r="E890" s="100"/>
      <c r="F890" s="67"/>
      <c r="G890" s="67"/>
      <c r="H890" s="67"/>
      <c r="I890" s="67"/>
      <c r="J890" s="67"/>
      <c r="K890" s="67"/>
      <c r="L890" s="67"/>
      <c r="M890" s="67"/>
      <c r="N890" s="67"/>
      <c r="O890" s="67"/>
      <c r="P890" s="67"/>
      <c r="Q890" s="67"/>
      <c r="R890" s="67"/>
      <c r="S890" s="67"/>
      <c r="T890" s="67"/>
      <c r="U890" s="67"/>
      <c r="V890" s="67"/>
      <c r="W890" s="67"/>
      <c r="X890" s="67"/>
      <c r="Y890" s="67"/>
      <c r="Z890" s="67"/>
    </row>
    <row r="891" ht="14.25" customHeight="1">
      <c r="A891" s="99"/>
      <c r="B891" s="100"/>
      <c r="C891" s="100"/>
      <c r="D891" s="100"/>
      <c r="E891" s="100"/>
      <c r="F891" s="67"/>
      <c r="G891" s="67"/>
      <c r="H891" s="67"/>
      <c r="I891" s="67"/>
      <c r="J891" s="67"/>
      <c r="K891" s="67"/>
      <c r="L891" s="67"/>
      <c r="M891" s="67"/>
      <c r="N891" s="67"/>
      <c r="O891" s="67"/>
      <c r="P891" s="67"/>
      <c r="Q891" s="67"/>
      <c r="R891" s="67"/>
      <c r="S891" s="67"/>
      <c r="T891" s="67"/>
      <c r="U891" s="67"/>
      <c r="V891" s="67"/>
      <c r="W891" s="67"/>
      <c r="X891" s="67"/>
      <c r="Y891" s="67"/>
      <c r="Z891" s="67"/>
    </row>
    <row r="892" ht="14.25" customHeight="1">
      <c r="A892" s="99"/>
      <c r="B892" s="100"/>
      <c r="C892" s="100"/>
      <c r="D892" s="100"/>
      <c r="E892" s="100"/>
      <c r="F892" s="67"/>
      <c r="G892" s="67"/>
      <c r="H892" s="67"/>
      <c r="I892" s="67"/>
      <c r="J892" s="67"/>
      <c r="K892" s="67"/>
      <c r="L892" s="67"/>
      <c r="M892" s="67"/>
      <c r="N892" s="67"/>
      <c r="O892" s="67"/>
      <c r="P892" s="67"/>
      <c r="Q892" s="67"/>
      <c r="R892" s="67"/>
      <c r="S892" s="67"/>
      <c r="T892" s="67"/>
      <c r="U892" s="67"/>
      <c r="V892" s="67"/>
      <c r="W892" s="67"/>
      <c r="X892" s="67"/>
      <c r="Y892" s="67"/>
      <c r="Z892" s="67"/>
    </row>
    <row r="893" ht="14.25" customHeight="1">
      <c r="A893" s="99"/>
      <c r="B893" s="100"/>
      <c r="C893" s="100"/>
      <c r="D893" s="100"/>
      <c r="E893" s="100"/>
      <c r="F893" s="67"/>
      <c r="G893" s="67"/>
      <c r="H893" s="67"/>
      <c r="I893" s="67"/>
      <c r="J893" s="67"/>
      <c r="K893" s="67"/>
      <c r="L893" s="67"/>
      <c r="M893" s="67"/>
      <c r="N893" s="67"/>
      <c r="O893" s="67"/>
      <c r="P893" s="67"/>
      <c r="Q893" s="67"/>
      <c r="R893" s="67"/>
      <c r="S893" s="67"/>
      <c r="T893" s="67"/>
      <c r="U893" s="67"/>
      <c r="V893" s="67"/>
      <c r="W893" s="67"/>
      <c r="X893" s="67"/>
      <c r="Y893" s="67"/>
      <c r="Z893" s="67"/>
    </row>
    <row r="894" ht="14.25" customHeight="1">
      <c r="A894" s="99"/>
      <c r="B894" s="100"/>
      <c r="C894" s="100"/>
      <c r="D894" s="100"/>
      <c r="E894" s="100"/>
      <c r="F894" s="67"/>
      <c r="G894" s="67"/>
      <c r="H894" s="67"/>
      <c r="I894" s="67"/>
      <c r="J894" s="67"/>
      <c r="K894" s="67"/>
      <c r="L894" s="67"/>
      <c r="M894" s="67"/>
      <c r="N894" s="67"/>
      <c r="O894" s="67"/>
      <c r="P894" s="67"/>
      <c r="Q894" s="67"/>
      <c r="R894" s="67"/>
      <c r="S894" s="67"/>
      <c r="T894" s="67"/>
      <c r="U894" s="67"/>
      <c r="V894" s="67"/>
      <c r="W894" s="67"/>
      <c r="X894" s="67"/>
      <c r="Y894" s="67"/>
      <c r="Z894" s="67"/>
    </row>
    <row r="895" ht="14.25" customHeight="1">
      <c r="A895" s="99"/>
      <c r="B895" s="100"/>
      <c r="C895" s="100"/>
      <c r="D895" s="100"/>
      <c r="E895" s="100"/>
      <c r="F895" s="67"/>
      <c r="G895" s="67"/>
      <c r="H895" s="67"/>
      <c r="I895" s="67"/>
      <c r="J895" s="67"/>
      <c r="K895" s="67"/>
      <c r="L895" s="67"/>
      <c r="M895" s="67"/>
      <c r="N895" s="67"/>
      <c r="O895" s="67"/>
      <c r="P895" s="67"/>
      <c r="Q895" s="67"/>
      <c r="R895" s="67"/>
      <c r="S895" s="67"/>
      <c r="T895" s="67"/>
      <c r="U895" s="67"/>
      <c r="V895" s="67"/>
      <c r="W895" s="67"/>
      <c r="X895" s="67"/>
      <c r="Y895" s="67"/>
      <c r="Z895" s="67"/>
    </row>
    <row r="896" ht="14.25" customHeight="1">
      <c r="A896" s="99"/>
      <c r="B896" s="100"/>
      <c r="C896" s="100"/>
      <c r="D896" s="100"/>
      <c r="E896" s="100"/>
      <c r="F896" s="67"/>
      <c r="G896" s="67"/>
      <c r="H896" s="67"/>
      <c r="I896" s="67"/>
      <c r="J896" s="67"/>
      <c r="K896" s="67"/>
      <c r="L896" s="67"/>
      <c r="M896" s="67"/>
      <c r="N896" s="67"/>
      <c r="O896" s="67"/>
      <c r="P896" s="67"/>
      <c r="Q896" s="67"/>
      <c r="R896" s="67"/>
      <c r="S896" s="67"/>
      <c r="T896" s="67"/>
      <c r="U896" s="67"/>
      <c r="V896" s="67"/>
      <c r="W896" s="67"/>
      <c r="X896" s="67"/>
      <c r="Y896" s="67"/>
      <c r="Z896" s="67"/>
    </row>
    <row r="897" ht="14.25" customHeight="1">
      <c r="A897" s="99"/>
      <c r="B897" s="100"/>
      <c r="C897" s="100"/>
      <c r="D897" s="100"/>
      <c r="E897" s="100"/>
      <c r="F897" s="67"/>
      <c r="G897" s="67"/>
      <c r="H897" s="67"/>
      <c r="I897" s="67"/>
      <c r="J897" s="67"/>
      <c r="K897" s="67"/>
      <c r="L897" s="67"/>
      <c r="M897" s="67"/>
      <c r="N897" s="67"/>
      <c r="O897" s="67"/>
      <c r="P897" s="67"/>
      <c r="Q897" s="67"/>
      <c r="R897" s="67"/>
      <c r="S897" s="67"/>
      <c r="T897" s="67"/>
      <c r="U897" s="67"/>
      <c r="V897" s="67"/>
      <c r="W897" s="67"/>
      <c r="X897" s="67"/>
      <c r="Y897" s="67"/>
      <c r="Z897" s="67"/>
    </row>
    <row r="898" ht="14.25" customHeight="1">
      <c r="A898" s="99"/>
      <c r="B898" s="100"/>
      <c r="C898" s="100"/>
      <c r="D898" s="100"/>
      <c r="E898" s="100"/>
      <c r="F898" s="67"/>
      <c r="G898" s="67"/>
      <c r="H898" s="67"/>
      <c r="I898" s="67"/>
      <c r="J898" s="67"/>
      <c r="K898" s="67"/>
      <c r="L898" s="67"/>
      <c r="M898" s="67"/>
      <c r="N898" s="67"/>
      <c r="O898" s="67"/>
      <c r="P898" s="67"/>
      <c r="Q898" s="67"/>
      <c r="R898" s="67"/>
      <c r="S898" s="67"/>
      <c r="T898" s="67"/>
      <c r="U898" s="67"/>
      <c r="V898" s="67"/>
      <c r="W898" s="67"/>
      <c r="X898" s="67"/>
      <c r="Y898" s="67"/>
      <c r="Z898" s="67"/>
    </row>
    <row r="899" ht="14.25" customHeight="1">
      <c r="A899" s="99"/>
      <c r="B899" s="100"/>
      <c r="C899" s="100"/>
      <c r="D899" s="100"/>
      <c r="E899" s="100"/>
      <c r="F899" s="67"/>
      <c r="G899" s="67"/>
      <c r="H899" s="67"/>
      <c r="I899" s="67"/>
      <c r="J899" s="67"/>
      <c r="K899" s="67"/>
      <c r="L899" s="67"/>
      <c r="M899" s="67"/>
      <c r="N899" s="67"/>
      <c r="O899" s="67"/>
      <c r="P899" s="67"/>
      <c r="Q899" s="67"/>
      <c r="R899" s="67"/>
      <c r="S899" s="67"/>
      <c r="T899" s="67"/>
      <c r="U899" s="67"/>
      <c r="V899" s="67"/>
      <c r="W899" s="67"/>
      <c r="X899" s="67"/>
      <c r="Y899" s="67"/>
      <c r="Z899" s="67"/>
    </row>
    <row r="900" ht="14.25" customHeight="1">
      <c r="A900" s="99"/>
      <c r="B900" s="100"/>
      <c r="C900" s="100"/>
      <c r="D900" s="100"/>
      <c r="E900" s="100"/>
      <c r="F900" s="67"/>
      <c r="G900" s="67"/>
      <c r="H900" s="67"/>
      <c r="I900" s="67"/>
      <c r="J900" s="67"/>
      <c r="K900" s="67"/>
      <c r="L900" s="67"/>
      <c r="M900" s="67"/>
      <c r="N900" s="67"/>
      <c r="O900" s="67"/>
      <c r="P900" s="67"/>
      <c r="Q900" s="67"/>
      <c r="R900" s="67"/>
      <c r="S900" s="67"/>
      <c r="T900" s="67"/>
      <c r="U900" s="67"/>
      <c r="V900" s="67"/>
      <c r="W900" s="67"/>
      <c r="X900" s="67"/>
      <c r="Y900" s="67"/>
      <c r="Z900" s="67"/>
    </row>
    <row r="901" ht="14.25" customHeight="1">
      <c r="A901" s="99"/>
      <c r="B901" s="100"/>
      <c r="C901" s="100"/>
      <c r="D901" s="100"/>
      <c r="E901" s="100"/>
      <c r="F901" s="67"/>
      <c r="G901" s="67"/>
      <c r="H901" s="67"/>
      <c r="I901" s="67"/>
      <c r="J901" s="67"/>
      <c r="K901" s="67"/>
      <c r="L901" s="67"/>
      <c r="M901" s="67"/>
      <c r="N901" s="67"/>
      <c r="O901" s="67"/>
      <c r="P901" s="67"/>
      <c r="Q901" s="67"/>
      <c r="R901" s="67"/>
      <c r="S901" s="67"/>
      <c r="T901" s="67"/>
      <c r="U901" s="67"/>
      <c r="V901" s="67"/>
      <c r="W901" s="67"/>
      <c r="X901" s="67"/>
      <c r="Y901" s="67"/>
      <c r="Z901" s="67"/>
    </row>
    <row r="902" ht="14.25" customHeight="1">
      <c r="A902" s="99"/>
      <c r="B902" s="100"/>
      <c r="C902" s="100"/>
      <c r="D902" s="100"/>
      <c r="E902" s="100"/>
      <c r="F902" s="67"/>
      <c r="G902" s="67"/>
      <c r="H902" s="67"/>
      <c r="I902" s="67"/>
      <c r="J902" s="67"/>
      <c r="K902" s="67"/>
      <c r="L902" s="67"/>
      <c r="M902" s="67"/>
      <c r="N902" s="67"/>
      <c r="O902" s="67"/>
      <c r="P902" s="67"/>
      <c r="Q902" s="67"/>
      <c r="R902" s="67"/>
      <c r="S902" s="67"/>
      <c r="T902" s="67"/>
      <c r="U902" s="67"/>
      <c r="V902" s="67"/>
      <c r="W902" s="67"/>
      <c r="X902" s="67"/>
      <c r="Y902" s="67"/>
      <c r="Z902" s="67"/>
    </row>
    <row r="903" ht="14.25" customHeight="1">
      <c r="A903" s="99"/>
      <c r="B903" s="100"/>
      <c r="C903" s="100"/>
      <c r="D903" s="100"/>
      <c r="E903" s="100"/>
      <c r="F903" s="67"/>
      <c r="G903" s="67"/>
      <c r="H903" s="67"/>
      <c r="I903" s="67"/>
      <c r="J903" s="67"/>
      <c r="K903" s="67"/>
      <c r="L903" s="67"/>
      <c r="M903" s="67"/>
      <c r="N903" s="67"/>
      <c r="O903" s="67"/>
      <c r="P903" s="67"/>
      <c r="Q903" s="67"/>
      <c r="R903" s="67"/>
      <c r="S903" s="67"/>
      <c r="T903" s="67"/>
      <c r="U903" s="67"/>
      <c r="V903" s="67"/>
      <c r="W903" s="67"/>
      <c r="X903" s="67"/>
      <c r="Y903" s="67"/>
      <c r="Z903" s="67"/>
    </row>
    <row r="904" ht="14.25" customHeight="1">
      <c r="A904" s="99"/>
      <c r="B904" s="100"/>
      <c r="C904" s="100"/>
      <c r="D904" s="100"/>
      <c r="E904" s="100"/>
      <c r="F904" s="67"/>
      <c r="G904" s="67"/>
      <c r="H904" s="67"/>
      <c r="I904" s="67"/>
      <c r="J904" s="67"/>
      <c r="K904" s="67"/>
      <c r="L904" s="67"/>
      <c r="M904" s="67"/>
      <c r="N904" s="67"/>
      <c r="O904" s="67"/>
      <c r="P904" s="67"/>
      <c r="Q904" s="67"/>
      <c r="R904" s="67"/>
      <c r="S904" s="67"/>
      <c r="T904" s="67"/>
      <c r="U904" s="67"/>
      <c r="V904" s="67"/>
      <c r="W904" s="67"/>
      <c r="X904" s="67"/>
      <c r="Y904" s="67"/>
      <c r="Z904" s="67"/>
    </row>
    <row r="905" ht="14.25" customHeight="1">
      <c r="A905" s="99"/>
      <c r="B905" s="100"/>
      <c r="C905" s="100"/>
      <c r="D905" s="100"/>
      <c r="E905" s="100"/>
      <c r="F905" s="67"/>
      <c r="G905" s="67"/>
      <c r="H905" s="67"/>
      <c r="I905" s="67"/>
      <c r="J905" s="67"/>
      <c r="K905" s="67"/>
      <c r="L905" s="67"/>
      <c r="M905" s="67"/>
      <c r="N905" s="67"/>
      <c r="O905" s="67"/>
      <c r="P905" s="67"/>
      <c r="Q905" s="67"/>
      <c r="R905" s="67"/>
      <c r="S905" s="67"/>
      <c r="T905" s="67"/>
      <c r="U905" s="67"/>
      <c r="V905" s="67"/>
      <c r="W905" s="67"/>
      <c r="X905" s="67"/>
      <c r="Y905" s="67"/>
      <c r="Z905" s="67"/>
    </row>
    <row r="906" ht="14.25" customHeight="1">
      <c r="A906" s="99"/>
      <c r="B906" s="100"/>
      <c r="C906" s="100"/>
      <c r="D906" s="100"/>
      <c r="E906" s="100"/>
      <c r="F906" s="67"/>
      <c r="G906" s="67"/>
      <c r="H906" s="67"/>
      <c r="I906" s="67"/>
      <c r="J906" s="67"/>
      <c r="K906" s="67"/>
      <c r="L906" s="67"/>
      <c r="M906" s="67"/>
      <c r="N906" s="67"/>
      <c r="O906" s="67"/>
      <c r="P906" s="67"/>
      <c r="Q906" s="67"/>
      <c r="R906" s="67"/>
      <c r="S906" s="67"/>
      <c r="T906" s="67"/>
      <c r="U906" s="67"/>
      <c r="V906" s="67"/>
      <c r="W906" s="67"/>
      <c r="X906" s="67"/>
      <c r="Y906" s="67"/>
      <c r="Z906" s="67"/>
    </row>
    <row r="907" ht="14.25" customHeight="1">
      <c r="A907" s="99"/>
      <c r="B907" s="100"/>
      <c r="C907" s="100"/>
      <c r="D907" s="100"/>
      <c r="E907" s="100"/>
      <c r="F907" s="67"/>
      <c r="G907" s="67"/>
      <c r="H907" s="67"/>
      <c r="I907" s="67"/>
      <c r="J907" s="67"/>
      <c r="K907" s="67"/>
      <c r="L907" s="67"/>
      <c r="M907" s="67"/>
      <c r="N907" s="67"/>
      <c r="O907" s="67"/>
      <c r="P907" s="67"/>
      <c r="Q907" s="67"/>
      <c r="R907" s="67"/>
      <c r="S907" s="67"/>
      <c r="T907" s="67"/>
      <c r="U907" s="67"/>
      <c r="V907" s="67"/>
      <c r="W907" s="67"/>
      <c r="X907" s="67"/>
      <c r="Y907" s="67"/>
      <c r="Z907" s="67"/>
    </row>
    <row r="908" ht="14.25" customHeight="1">
      <c r="A908" s="99"/>
      <c r="B908" s="100"/>
      <c r="C908" s="100"/>
      <c r="D908" s="100"/>
      <c r="E908" s="100"/>
      <c r="F908" s="67"/>
      <c r="G908" s="67"/>
      <c r="H908" s="67"/>
      <c r="I908" s="67"/>
      <c r="J908" s="67"/>
      <c r="K908" s="67"/>
      <c r="L908" s="67"/>
      <c r="M908" s="67"/>
      <c r="N908" s="67"/>
      <c r="O908" s="67"/>
      <c r="P908" s="67"/>
      <c r="Q908" s="67"/>
      <c r="R908" s="67"/>
      <c r="S908" s="67"/>
      <c r="T908" s="67"/>
      <c r="U908" s="67"/>
      <c r="V908" s="67"/>
      <c r="W908" s="67"/>
      <c r="X908" s="67"/>
      <c r="Y908" s="67"/>
      <c r="Z908" s="67"/>
    </row>
    <row r="909" ht="14.25" customHeight="1">
      <c r="A909" s="99"/>
      <c r="B909" s="100"/>
      <c r="C909" s="100"/>
      <c r="D909" s="100"/>
      <c r="E909" s="100"/>
      <c r="F909" s="67"/>
      <c r="G909" s="67"/>
      <c r="H909" s="67"/>
      <c r="I909" s="67"/>
      <c r="J909" s="67"/>
      <c r="K909" s="67"/>
      <c r="L909" s="67"/>
      <c r="M909" s="67"/>
      <c r="N909" s="67"/>
      <c r="O909" s="67"/>
      <c r="P909" s="67"/>
      <c r="Q909" s="67"/>
      <c r="R909" s="67"/>
      <c r="S909" s="67"/>
      <c r="T909" s="67"/>
      <c r="U909" s="67"/>
      <c r="V909" s="67"/>
      <c r="W909" s="67"/>
      <c r="X909" s="67"/>
      <c r="Y909" s="67"/>
      <c r="Z909" s="67"/>
    </row>
    <row r="910" ht="14.25" customHeight="1">
      <c r="A910" s="99"/>
      <c r="B910" s="100"/>
      <c r="C910" s="100"/>
      <c r="D910" s="100"/>
      <c r="E910" s="100"/>
      <c r="F910" s="67"/>
      <c r="G910" s="67"/>
      <c r="H910" s="67"/>
      <c r="I910" s="67"/>
      <c r="J910" s="67"/>
      <c r="K910" s="67"/>
      <c r="L910" s="67"/>
      <c r="M910" s="67"/>
      <c r="N910" s="67"/>
      <c r="O910" s="67"/>
      <c r="P910" s="67"/>
      <c r="Q910" s="67"/>
      <c r="R910" s="67"/>
      <c r="S910" s="67"/>
      <c r="T910" s="67"/>
      <c r="U910" s="67"/>
      <c r="V910" s="67"/>
      <c r="W910" s="67"/>
      <c r="X910" s="67"/>
      <c r="Y910" s="67"/>
      <c r="Z910" s="67"/>
    </row>
    <row r="911" ht="14.25" customHeight="1">
      <c r="A911" s="99"/>
      <c r="B911" s="100"/>
      <c r="C911" s="100"/>
      <c r="D911" s="100"/>
      <c r="E911" s="100"/>
      <c r="F911" s="67"/>
      <c r="G911" s="67"/>
      <c r="H911" s="67"/>
      <c r="I911" s="67"/>
      <c r="J911" s="67"/>
      <c r="K911" s="67"/>
      <c r="L911" s="67"/>
      <c r="M911" s="67"/>
      <c r="N911" s="67"/>
      <c r="O911" s="67"/>
      <c r="P911" s="67"/>
      <c r="Q911" s="67"/>
      <c r="R911" s="67"/>
      <c r="S911" s="67"/>
      <c r="T911" s="67"/>
      <c r="U911" s="67"/>
      <c r="V911" s="67"/>
      <c r="W911" s="67"/>
      <c r="X911" s="67"/>
      <c r="Y911" s="67"/>
      <c r="Z911" s="67"/>
    </row>
    <row r="912" ht="14.25" customHeight="1">
      <c r="A912" s="99"/>
      <c r="B912" s="100"/>
      <c r="C912" s="100"/>
      <c r="D912" s="100"/>
      <c r="E912" s="100"/>
      <c r="F912" s="67"/>
      <c r="G912" s="67"/>
      <c r="H912" s="67"/>
      <c r="I912" s="67"/>
      <c r="J912" s="67"/>
      <c r="K912" s="67"/>
      <c r="L912" s="67"/>
      <c r="M912" s="67"/>
      <c r="N912" s="67"/>
      <c r="O912" s="67"/>
      <c r="P912" s="67"/>
      <c r="Q912" s="67"/>
      <c r="R912" s="67"/>
      <c r="S912" s="67"/>
      <c r="T912" s="67"/>
      <c r="U912" s="67"/>
      <c r="V912" s="67"/>
      <c r="W912" s="67"/>
      <c r="X912" s="67"/>
      <c r="Y912" s="67"/>
      <c r="Z912" s="67"/>
    </row>
    <row r="913" ht="14.25" customHeight="1">
      <c r="A913" s="99"/>
      <c r="B913" s="100"/>
      <c r="C913" s="100"/>
      <c r="D913" s="100"/>
      <c r="E913" s="100"/>
      <c r="F913" s="67"/>
      <c r="G913" s="67"/>
      <c r="H913" s="67"/>
      <c r="I913" s="67"/>
      <c r="J913" s="67"/>
      <c r="K913" s="67"/>
      <c r="L913" s="67"/>
      <c r="M913" s="67"/>
      <c r="N913" s="67"/>
      <c r="O913" s="67"/>
      <c r="P913" s="67"/>
      <c r="Q913" s="67"/>
      <c r="R913" s="67"/>
      <c r="S913" s="67"/>
      <c r="T913" s="67"/>
      <c r="U913" s="67"/>
      <c r="V913" s="67"/>
      <c r="W913" s="67"/>
      <c r="X913" s="67"/>
      <c r="Y913" s="67"/>
      <c r="Z913" s="67"/>
    </row>
    <row r="914" ht="14.25" customHeight="1">
      <c r="A914" s="99"/>
      <c r="B914" s="100"/>
      <c r="C914" s="100"/>
      <c r="D914" s="100"/>
      <c r="E914" s="100"/>
      <c r="F914" s="67"/>
      <c r="G914" s="67"/>
      <c r="H914" s="67"/>
      <c r="I914" s="67"/>
      <c r="J914" s="67"/>
      <c r="K914" s="67"/>
      <c r="L914" s="67"/>
      <c r="M914" s="67"/>
      <c r="N914" s="67"/>
      <c r="O914" s="67"/>
      <c r="P914" s="67"/>
      <c r="Q914" s="67"/>
      <c r="R914" s="67"/>
      <c r="S914" s="67"/>
      <c r="T914" s="67"/>
      <c r="U914" s="67"/>
      <c r="V914" s="67"/>
      <c r="W914" s="67"/>
      <c r="X914" s="67"/>
      <c r="Y914" s="67"/>
      <c r="Z914" s="67"/>
    </row>
    <row r="915" ht="14.25" customHeight="1">
      <c r="A915" s="99"/>
      <c r="B915" s="100"/>
      <c r="C915" s="100"/>
      <c r="D915" s="100"/>
      <c r="E915" s="100"/>
      <c r="F915" s="67"/>
      <c r="G915" s="67"/>
      <c r="H915" s="67"/>
      <c r="I915" s="67"/>
      <c r="J915" s="67"/>
      <c r="K915" s="67"/>
      <c r="L915" s="67"/>
      <c r="M915" s="67"/>
      <c r="N915" s="67"/>
      <c r="O915" s="67"/>
      <c r="P915" s="67"/>
      <c r="Q915" s="67"/>
      <c r="R915" s="67"/>
      <c r="S915" s="67"/>
      <c r="T915" s="67"/>
      <c r="U915" s="67"/>
      <c r="V915" s="67"/>
      <c r="W915" s="67"/>
      <c r="X915" s="67"/>
      <c r="Y915" s="67"/>
      <c r="Z915" s="67"/>
    </row>
    <row r="916" ht="14.25" customHeight="1">
      <c r="A916" s="99"/>
      <c r="B916" s="100"/>
      <c r="C916" s="100"/>
      <c r="D916" s="100"/>
      <c r="E916" s="100"/>
      <c r="F916" s="67"/>
      <c r="G916" s="67"/>
      <c r="H916" s="67"/>
      <c r="I916" s="67"/>
      <c r="J916" s="67"/>
      <c r="K916" s="67"/>
      <c r="L916" s="67"/>
      <c r="M916" s="67"/>
      <c r="N916" s="67"/>
      <c r="O916" s="67"/>
      <c r="P916" s="67"/>
      <c r="Q916" s="67"/>
      <c r="R916" s="67"/>
      <c r="S916" s="67"/>
      <c r="T916" s="67"/>
      <c r="U916" s="67"/>
      <c r="V916" s="67"/>
      <c r="W916" s="67"/>
      <c r="X916" s="67"/>
      <c r="Y916" s="67"/>
      <c r="Z916" s="67"/>
    </row>
    <row r="917" ht="14.25" customHeight="1">
      <c r="A917" s="99"/>
      <c r="B917" s="100"/>
      <c r="C917" s="100"/>
      <c r="D917" s="100"/>
      <c r="E917" s="100"/>
      <c r="F917" s="67"/>
      <c r="G917" s="67"/>
      <c r="H917" s="67"/>
      <c r="I917" s="67"/>
      <c r="J917" s="67"/>
      <c r="K917" s="67"/>
      <c r="L917" s="67"/>
      <c r="M917" s="67"/>
      <c r="N917" s="67"/>
      <c r="O917" s="67"/>
      <c r="P917" s="67"/>
      <c r="Q917" s="67"/>
      <c r="R917" s="67"/>
      <c r="S917" s="67"/>
      <c r="T917" s="67"/>
      <c r="U917" s="67"/>
      <c r="V917" s="67"/>
      <c r="W917" s="67"/>
      <c r="X917" s="67"/>
      <c r="Y917" s="67"/>
      <c r="Z917" s="67"/>
    </row>
    <row r="918" ht="14.25" customHeight="1">
      <c r="A918" s="99"/>
      <c r="B918" s="100"/>
      <c r="C918" s="100"/>
      <c r="D918" s="100"/>
      <c r="E918" s="100"/>
      <c r="F918" s="67"/>
      <c r="G918" s="67"/>
      <c r="H918" s="67"/>
      <c r="I918" s="67"/>
      <c r="J918" s="67"/>
      <c r="K918" s="67"/>
      <c r="L918" s="67"/>
      <c r="M918" s="67"/>
      <c r="N918" s="67"/>
      <c r="O918" s="67"/>
      <c r="P918" s="67"/>
      <c r="Q918" s="67"/>
      <c r="R918" s="67"/>
      <c r="S918" s="67"/>
      <c r="T918" s="67"/>
      <c r="U918" s="67"/>
      <c r="V918" s="67"/>
      <c r="W918" s="67"/>
      <c r="X918" s="67"/>
      <c r="Y918" s="67"/>
      <c r="Z918" s="67"/>
    </row>
    <row r="919" ht="14.25" customHeight="1">
      <c r="A919" s="99"/>
      <c r="B919" s="100"/>
      <c r="C919" s="100"/>
      <c r="D919" s="100"/>
      <c r="E919" s="100"/>
      <c r="F919" s="67"/>
      <c r="G919" s="67"/>
      <c r="H919" s="67"/>
      <c r="I919" s="67"/>
      <c r="J919" s="67"/>
      <c r="K919" s="67"/>
      <c r="L919" s="67"/>
      <c r="M919" s="67"/>
      <c r="N919" s="67"/>
      <c r="O919" s="67"/>
      <c r="P919" s="67"/>
      <c r="Q919" s="67"/>
      <c r="R919" s="67"/>
      <c r="S919" s="67"/>
      <c r="T919" s="67"/>
      <c r="U919" s="67"/>
      <c r="V919" s="67"/>
      <c r="W919" s="67"/>
      <c r="X919" s="67"/>
      <c r="Y919" s="67"/>
      <c r="Z919" s="67"/>
    </row>
    <row r="920" ht="14.25" customHeight="1">
      <c r="A920" s="99"/>
      <c r="B920" s="100"/>
      <c r="C920" s="100"/>
      <c r="D920" s="100"/>
      <c r="E920" s="100"/>
      <c r="F920" s="67"/>
      <c r="G920" s="67"/>
      <c r="H920" s="67"/>
      <c r="I920" s="67"/>
      <c r="J920" s="67"/>
      <c r="K920" s="67"/>
      <c r="L920" s="67"/>
      <c r="M920" s="67"/>
      <c r="N920" s="67"/>
      <c r="O920" s="67"/>
      <c r="P920" s="67"/>
      <c r="Q920" s="67"/>
      <c r="R920" s="67"/>
      <c r="S920" s="67"/>
      <c r="T920" s="67"/>
      <c r="U920" s="67"/>
      <c r="V920" s="67"/>
      <c r="W920" s="67"/>
      <c r="X920" s="67"/>
      <c r="Y920" s="67"/>
      <c r="Z920" s="67"/>
    </row>
    <row r="921" ht="14.25" customHeight="1">
      <c r="A921" s="99"/>
      <c r="B921" s="100"/>
      <c r="C921" s="100"/>
      <c r="D921" s="100"/>
      <c r="E921" s="100"/>
      <c r="F921" s="67"/>
      <c r="G921" s="67"/>
      <c r="H921" s="67"/>
      <c r="I921" s="67"/>
      <c r="J921" s="67"/>
      <c r="K921" s="67"/>
      <c r="L921" s="67"/>
      <c r="M921" s="67"/>
      <c r="N921" s="67"/>
      <c r="O921" s="67"/>
      <c r="P921" s="67"/>
      <c r="Q921" s="67"/>
      <c r="R921" s="67"/>
      <c r="S921" s="67"/>
      <c r="T921" s="67"/>
      <c r="U921" s="67"/>
      <c r="V921" s="67"/>
      <c r="W921" s="67"/>
      <c r="X921" s="67"/>
      <c r="Y921" s="67"/>
      <c r="Z921" s="67"/>
    </row>
    <row r="922" ht="14.25" customHeight="1">
      <c r="A922" s="99"/>
      <c r="B922" s="100"/>
      <c r="C922" s="100"/>
      <c r="D922" s="100"/>
      <c r="E922" s="100"/>
      <c r="F922" s="67"/>
      <c r="G922" s="67"/>
      <c r="H922" s="67"/>
      <c r="I922" s="67"/>
      <c r="J922" s="67"/>
      <c r="K922" s="67"/>
      <c r="L922" s="67"/>
      <c r="M922" s="67"/>
      <c r="N922" s="67"/>
      <c r="O922" s="67"/>
      <c r="P922" s="67"/>
      <c r="Q922" s="67"/>
      <c r="R922" s="67"/>
      <c r="S922" s="67"/>
      <c r="T922" s="67"/>
      <c r="U922" s="67"/>
      <c r="V922" s="67"/>
      <c r="W922" s="67"/>
      <c r="X922" s="67"/>
      <c r="Y922" s="67"/>
      <c r="Z922" s="67"/>
    </row>
    <row r="923" ht="14.25" customHeight="1">
      <c r="A923" s="99"/>
      <c r="B923" s="100"/>
      <c r="C923" s="100"/>
      <c r="D923" s="100"/>
      <c r="E923" s="100"/>
      <c r="F923" s="67"/>
      <c r="G923" s="67"/>
      <c r="H923" s="67"/>
      <c r="I923" s="67"/>
      <c r="J923" s="67"/>
      <c r="K923" s="67"/>
      <c r="L923" s="67"/>
      <c r="M923" s="67"/>
      <c r="N923" s="67"/>
      <c r="O923" s="67"/>
      <c r="P923" s="67"/>
      <c r="Q923" s="67"/>
      <c r="R923" s="67"/>
      <c r="S923" s="67"/>
      <c r="T923" s="67"/>
      <c r="U923" s="67"/>
      <c r="V923" s="67"/>
      <c r="W923" s="67"/>
      <c r="X923" s="67"/>
      <c r="Y923" s="67"/>
      <c r="Z923" s="67"/>
    </row>
    <row r="924" ht="14.25" customHeight="1">
      <c r="A924" s="99"/>
      <c r="B924" s="100"/>
      <c r="C924" s="100"/>
      <c r="D924" s="100"/>
      <c r="E924" s="100"/>
      <c r="F924" s="67"/>
      <c r="G924" s="67"/>
      <c r="H924" s="67"/>
      <c r="I924" s="67"/>
      <c r="J924" s="67"/>
      <c r="K924" s="67"/>
      <c r="L924" s="67"/>
      <c r="M924" s="67"/>
      <c r="N924" s="67"/>
      <c r="O924" s="67"/>
      <c r="P924" s="67"/>
      <c r="Q924" s="67"/>
      <c r="R924" s="67"/>
      <c r="S924" s="67"/>
      <c r="T924" s="67"/>
      <c r="U924" s="67"/>
      <c r="V924" s="67"/>
      <c r="W924" s="67"/>
      <c r="X924" s="67"/>
      <c r="Y924" s="67"/>
      <c r="Z924" s="67"/>
    </row>
    <row r="925" ht="14.25" customHeight="1">
      <c r="A925" s="99"/>
      <c r="B925" s="100"/>
      <c r="C925" s="100"/>
      <c r="D925" s="100"/>
      <c r="E925" s="100"/>
      <c r="F925" s="67"/>
      <c r="G925" s="67"/>
      <c r="H925" s="67"/>
      <c r="I925" s="67"/>
      <c r="J925" s="67"/>
      <c r="K925" s="67"/>
      <c r="L925" s="67"/>
      <c r="M925" s="67"/>
      <c r="N925" s="67"/>
      <c r="O925" s="67"/>
      <c r="P925" s="67"/>
      <c r="Q925" s="67"/>
      <c r="R925" s="67"/>
      <c r="S925" s="67"/>
      <c r="T925" s="67"/>
      <c r="U925" s="67"/>
      <c r="V925" s="67"/>
      <c r="W925" s="67"/>
      <c r="X925" s="67"/>
      <c r="Y925" s="67"/>
      <c r="Z925" s="67"/>
    </row>
    <row r="926" ht="14.25" customHeight="1">
      <c r="A926" s="99"/>
      <c r="B926" s="100"/>
      <c r="C926" s="100"/>
      <c r="D926" s="100"/>
      <c r="E926" s="100"/>
      <c r="F926" s="67"/>
      <c r="G926" s="67"/>
      <c r="H926" s="67"/>
      <c r="I926" s="67"/>
      <c r="J926" s="67"/>
      <c r="K926" s="67"/>
      <c r="L926" s="67"/>
      <c r="M926" s="67"/>
      <c r="N926" s="67"/>
      <c r="O926" s="67"/>
      <c r="P926" s="67"/>
      <c r="Q926" s="67"/>
      <c r="R926" s="67"/>
      <c r="S926" s="67"/>
      <c r="T926" s="67"/>
      <c r="U926" s="67"/>
      <c r="V926" s="67"/>
      <c r="W926" s="67"/>
      <c r="X926" s="67"/>
      <c r="Y926" s="67"/>
      <c r="Z926" s="67"/>
    </row>
    <row r="927" ht="14.25" customHeight="1">
      <c r="A927" s="99"/>
      <c r="B927" s="100"/>
      <c r="C927" s="100"/>
      <c r="D927" s="100"/>
      <c r="E927" s="100"/>
      <c r="F927" s="67"/>
      <c r="G927" s="67"/>
      <c r="H927" s="67"/>
      <c r="I927" s="67"/>
      <c r="J927" s="67"/>
      <c r="K927" s="67"/>
      <c r="L927" s="67"/>
      <c r="M927" s="67"/>
      <c r="N927" s="67"/>
      <c r="O927" s="67"/>
      <c r="P927" s="67"/>
      <c r="Q927" s="67"/>
      <c r="R927" s="67"/>
      <c r="S927" s="67"/>
      <c r="T927" s="67"/>
      <c r="U927" s="67"/>
      <c r="V927" s="67"/>
      <c r="W927" s="67"/>
      <c r="X927" s="67"/>
      <c r="Y927" s="67"/>
      <c r="Z927" s="67"/>
    </row>
    <row r="928" ht="14.25" customHeight="1">
      <c r="A928" s="99"/>
      <c r="B928" s="100"/>
      <c r="C928" s="100"/>
      <c r="D928" s="100"/>
      <c r="E928" s="100"/>
      <c r="F928" s="67"/>
      <c r="G928" s="67"/>
      <c r="H928" s="67"/>
      <c r="I928" s="67"/>
      <c r="J928" s="67"/>
      <c r="K928" s="67"/>
      <c r="L928" s="67"/>
      <c r="M928" s="67"/>
      <c r="N928" s="67"/>
      <c r="O928" s="67"/>
      <c r="P928" s="67"/>
      <c r="Q928" s="67"/>
      <c r="R928" s="67"/>
      <c r="S928" s="67"/>
      <c r="T928" s="67"/>
      <c r="U928" s="67"/>
      <c r="V928" s="67"/>
      <c r="W928" s="67"/>
      <c r="X928" s="67"/>
      <c r="Y928" s="67"/>
      <c r="Z928" s="67"/>
    </row>
    <row r="929" ht="14.25" customHeight="1">
      <c r="A929" s="99"/>
      <c r="B929" s="100"/>
      <c r="C929" s="100"/>
      <c r="D929" s="100"/>
      <c r="E929" s="100"/>
      <c r="F929" s="67"/>
      <c r="G929" s="67"/>
      <c r="H929" s="67"/>
      <c r="I929" s="67"/>
      <c r="J929" s="67"/>
      <c r="K929" s="67"/>
      <c r="L929" s="67"/>
      <c r="M929" s="67"/>
      <c r="N929" s="67"/>
      <c r="O929" s="67"/>
      <c r="P929" s="67"/>
      <c r="Q929" s="67"/>
      <c r="R929" s="67"/>
      <c r="S929" s="67"/>
      <c r="T929" s="67"/>
      <c r="U929" s="67"/>
      <c r="V929" s="67"/>
      <c r="W929" s="67"/>
      <c r="X929" s="67"/>
      <c r="Y929" s="67"/>
      <c r="Z929" s="67"/>
    </row>
    <row r="930" ht="14.25" customHeight="1">
      <c r="A930" s="99"/>
      <c r="B930" s="100"/>
      <c r="C930" s="100"/>
      <c r="D930" s="100"/>
      <c r="E930" s="100"/>
      <c r="F930" s="67"/>
      <c r="G930" s="67"/>
      <c r="H930" s="67"/>
      <c r="I930" s="67"/>
      <c r="J930" s="67"/>
      <c r="K930" s="67"/>
      <c r="L930" s="67"/>
      <c r="M930" s="67"/>
      <c r="N930" s="67"/>
      <c r="O930" s="67"/>
      <c r="P930" s="67"/>
      <c r="Q930" s="67"/>
      <c r="R930" s="67"/>
      <c r="S930" s="67"/>
      <c r="T930" s="67"/>
      <c r="U930" s="67"/>
      <c r="V930" s="67"/>
      <c r="W930" s="67"/>
      <c r="X930" s="67"/>
      <c r="Y930" s="67"/>
      <c r="Z930" s="67"/>
    </row>
    <row r="931" ht="14.25" customHeight="1">
      <c r="A931" s="99"/>
      <c r="B931" s="100"/>
      <c r="C931" s="100"/>
      <c r="D931" s="100"/>
      <c r="E931" s="100"/>
      <c r="F931" s="67"/>
      <c r="G931" s="67"/>
      <c r="H931" s="67"/>
      <c r="I931" s="67"/>
      <c r="J931" s="67"/>
      <c r="K931" s="67"/>
      <c r="L931" s="67"/>
      <c r="M931" s="67"/>
      <c r="N931" s="67"/>
      <c r="O931" s="67"/>
      <c r="P931" s="67"/>
      <c r="Q931" s="67"/>
      <c r="R931" s="67"/>
      <c r="S931" s="67"/>
      <c r="T931" s="67"/>
      <c r="U931" s="67"/>
      <c r="V931" s="67"/>
      <c r="W931" s="67"/>
      <c r="X931" s="67"/>
      <c r="Y931" s="67"/>
      <c r="Z931" s="67"/>
    </row>
    <row r="932" ht="14.25" customHeight="1">
      <c r="A932" s="99"/>
      <c r="B932" s="100"/>
      <c r="C932" s="100"/>
      <c r="D932" s="100"/>
      <c r="E932" s="100"/>
      <c r="F932" s="67"/>
      <c r="G932" s="67"/>
      <c r="H932" s="67"/>
      <c r="I932" s="67"/>
      <c r="J932" s="67"/>
      <c r="K932" s="67"/>
      <c r="L932" s="67"/>
      <c r="M932" s="67"/>
      <c r="N932" s="67"/>
      <c r="O932" s="67"/>
      <c r="P932" s="67"/>
      <c r="Q932" s="67"/>
      <c r="R932" s="67"/>
      <c r="S932" s="67"/>
      <c r="T932" s="67"/>
      <c r="U932" s="67"/>
      <c r="V932" s="67"/>
      <c r="W932" s="67"/>
      <c r="X932" s="67"/>
      <c r="Y932" s="67"/>
      <c r="Z932" s="67"/>
    </row>
    <row r="933" ht="14.25" customHeight="1">
      <c r="A933" s="99"/>
      <c r="B933" s="100"/>
      <c r="C933" s="100"/>
      <c r="D933" s="100"/>
      <c r="E933" s="100"/>
      <c r="F933" s="67"/>
      <c r="G933" s="67"/>
      <c r="H933" s="67"/>
      <c r="I933" s="67"/>
      <c r="J933" s="67"/>
      <c r="K933" s="67"/>
      <c r="L933" s="67"/>
      <c r="M933" s="67"/>
      <c r="N933" s="67"/>
      <c r="O933" s="67"/>
      <c r="P933" s="67"/>
      <c r="Q933" s="67"/>
      <c r="R933" s="67"/>
      <c r="S933" s="67"/>
      <c r="T933" s="67"/>
      <c r="U933" s="67"/>
      <c r="V933" s="67"/>
      <c r="W933" s="67"/>
      <c r="X933" s="67"/>
      <c r="Y933" s="67"/>
      <c r="Z933" s="67"/>
    </row>
    <row r="934" ht="14.25" customHeight="1">
      <c r="A934" s="99"/>
      <c r="B934" s="100"/>
      <c r="C934" s="100"/>
      <c r="D934" s="100"/>
      <c r="E934" s="100"/>
      <c r="F934" s="67"/>
      <c r="G934" s="67"/>
      <c r="H934" s="67"/>
      <c r="I934" s="67"/>
      <c r="J934" s="67"/>
      <c r="K934" s="67"/>
      <c r="L934" s="67"/>
      <c r="M934" s="67"/>
      <c r="N934" s="67"/>
      <c r="O934" s="67"/>
      <c r="P934" s="67"/>
      <c r="Q934" s="67"/>
      <c r="R934" s="67"/>
      <c r="S934" s="67"/>
      <c r="T934" s="67"/>
      <c r="U934" s="67"/>
      <c r="V934" s="67"/>
      <c r="W934" s="67"/>
      <c r="X934" s="67"/>
      <c r="Y934" s="67"/>
      <c r="Z934" s="67"/>
    </row>
    <row r="935" ht="14.25" customHeight="1">
      <c r="A935" s="99"/>
      <c r="B935" s="100"/>
      <c r="C935" s="100"/>
      <c r="D935" s="100"/>
      <c r="E935" s="100"/>
      <c r="F935" s="67"/>
      <c r="G935" s="67"/>
      <c r="H935" s="67"/>
      <c r="I935" s="67"/>
      <c r="J935" s="67"/>
      <c r="K935" s="67"/>
      <c r="L935" s="67"/>
      <c r="M935" s="67"/>
      <c r="N935" s="67"/>
      <c r="O935" s="67"/>
      <c r="P935" s="67"/>
      <c r="Q935" s="67"/>
      <c r="R935" s="67"/>
      <c r="S935" s="67"/>
      <c r="T935" s="67"/>
      <c r="U935" s="67"/>
      <c r="V935" s="67"/>
      <c r="W935" s="67"/>
      <c r="X935" s="67"/>
      <c r="Y935" s="67"/>
      <c r="Z935" s="67"/>
    </row>
    <row r="936" ht="14.25" customHeight="1">
      <c r="A936" s="99"/>
      <c r="B936" s="100"/>
      <c r="C936" s="100"/>
      <c r="D936" s="100"/>
      <c r="E936" s="100"/>
      <c r="F936" s="67"/>
      <c r="G936" s="67"/>
      <c r="H936" s="67"/>
      <c r="I936" s="67"/>
      <c r="J936" s="67"/>
      <c r="K936" s="67"/>
      <c r="L936" s="67"/>
      <c r="M936" s="67"/>
      <c r="N936" s="67"/>
      <c r="O936" s="67"/>
      <c r="P936" s="67"/>
      <c r="Q936" s="67"/>
      <c r="R936" s="67"/>
      <c r="S936" s="67"/>
      <c r="T936" s="67"/>
      <c r="U936" s="67"/>
      <c r="V936" s="67"/>
      <c r="W936" s="67"/>
      <c r="X936" s="67"/>
      <c r="Y936" s="67"/>
      <c r="Z936" s="67"/>
    </row>
    <row r="937" ht="14.25" customHeight="1">
      <c r="A937" s="99"/>
      <c r="B937" s="100"/>
      <c r="C937" s="100"/>
      <c r="D937" s="100"/>
      <c r="E937" s="100"/>
      <c r="F937" s="67"/>
      <c r="G937" s="67"/>
      <c r="H937" s="67"/>
      <c r="I937" s="67"/>
      <c r="J937" s="67"/>
      <c r="K937" s="67"/>
      <c r="L937" s="67"/>
      <c r="M937" s="67"/>
      <c r="N937" s="67"/>
      <c r="O937" s="67"/>
      <c r="P937" s="67"/>
      <c r="Q937" s="67"/>
      <c r="R937" s="67"/>
      <c r="S937" s="67"/>
      <c r="T937" s="67"/>
      <c r="U937" s="67"/>
      <c r="V937" s="67"/>
      <c r="W937" s="67"/>
      <c r="X937" s="67"/>
      <c r="Y937" s="67"/>
      <c r="Z937" s="67"/>
    </row>
    <row r="938" ht="14.25" customHeight="1">
      <c r="A938" s="99"/>
      <c r="B938" s="100"/>
      <c r="C938" s="100"/>
      <c r="D938" s="100"/>
      <c r="E938" s="100"/>
      <c r="F938" s="67"/>
      <c r="G938" s="67"/>
      <c r="H938" s="67"/>
      <c r="I938" s="67"/>
      <c r="J938" s="67"/>
      <c r="K938" s="67"/>
      <c r="L938" s="67"/>
      <c r="M938" s="67"/>
      <c r="N938" s="67"/>
      <c r="O938" s="67"/>
      <c r="P938" s="67"/>
      <c r="Q938" s="67"/>
      <c r="R938" s="67"/>
      <c r="S938" s="67"/>
      <c r="T938" s="67"/>
      <c r="U938" s="67"/>
      <c r="V938" s="67"/>
      <c r="W938" s="67"/>
      <c r="X938" s="67"/>
      <c r="Y938" s="67"/>
      <c r="Z938" s="67"/>
    </row>
    <row r="939" ht="14.25" customHeight="1">
      <c r="A939" s="99"/>
      <c r="B939" s="100"/>
      <c r="C939" s="100"/>
      <c r="D939" s="100"/>
      <c r="E939" s="100"/>
      <c r="F939" s="67"/>
      <c r="G939" s="67"/>
      <c r="H939" s="67"/>
      <c r="I939" s="67"/>
      <c r="J939" s="67"/>
      <c r="K939" s="67"/>
      <c r="L939" s="67"/>
      <c r="M939" s="67"/>
      <c r="N939" s="67"/>
      <c r="O939" s="67"/>
      <c r="P939" s="67"/>
      <c r="Q939" s="67"/>
      <c r="R939" s="67"/>
      <c r="S939" s="67"/>
      <c r="T939" s="67"/>
      <c r="U939" s="67"/>
      <c r="V939" s="67"/>
      <c r="W939" s="67"/>
      <c r="X939" s="67"/>
      <c r="Y939" s="67"/>
      <c r="Z939" s="67"/>
    </row>
    <row r="940" ht="14.25" customHeight="1">
      <c r="A940" s="99"/>
      <c r="B940" s="100"/>
      <c r="C940" s="100"/>
      <c r="D940" s="100"/>
      <c r="E940" s="100"/>
      <c r="F940" s="67"/>
      <c r="G940" s="67"/>
      <c r="H940" s="67"/>
      <c r="I940" s="67"/>
      <c r="J940" s="67"/>
      <c r="K940" s="67"/>
      <c r="L940" s="67"/>
      <c r="M940" s="67"/>
      <c r="N940" s="67"/>
      <c r="O940" s="67"/>
      <c r="P940" s="67"/>
      <c r="Q940" s="67"/>
      <c r="R940" s="67"/>
      <c r="S940" s="67"/>
      <c r="T940" s="67"/>
      <c r="U940" s="67"/>
      <c r="V940" s="67"/>
      <c r="W940" s="67"/>
      <c r="X940" s="67"/>
      <c r="Y940" s="67"/>
      <c r="Z940" s="67"/>
    </row>
    <row r="941" ht="14.25" customHeight="1">
      <c r="A941" s="99"/>
      <c r="B941" s="100"/>
      <c r="C941" s="100"/>
      <c r="D941" s="100"/>
      <c r="E941" s="100"/>
      <c r="F941" s="67"/>
      <c r="G941" s="67"/>
      <c r="H941" s="67"/>
      <c r="I941" s="67"/>
      <c r="J941" s="67"/>
      <c r="K941" s="67"/>
      <c r="L941" s="67"/>
      <c r="M941" s="67"/>
      <c r="N941" s="67"/>
      <c r="O941" s="67"/>
      <c r="P941" s="67"/>
      <c r="Q941" s="67"/>
      <c r="R941" s="67"/>
      <c r="S941" s="67"/>
      <c r="T941" s="67"/>
      <c r="U941" s="67"/>
      <c r="V941" s="67"/>
      <c r="W941" s="67"/>
      <c r="X941" s="67"/>
      <c r="Y941" s="67"/>
      <c r="Z941" s="67"/>
    </row>
    <row r="942" ht="14.25" customHeight="1">
      <c r="A942" s="99"/>
      <c r="B942" s="100"/>
      <c r="C942" s="100"/>
      <c r="D942" s="100"/>
      <c r="E942" s="100"/>
      <c r="F942" s="67"/>
      <c r="G942" s="67"/>
      <c r="H942" s="67"/>
      <c r="I942" s="67"/>
      <c r="J942" s="67"/>
      <c r="K942" s="67"/>
      <c r="L942" s="67"/>
      <c r="M942" s="67"/>
      <c r="N942" s="67"/>
      <c r="O942" s="67"/>
      <c r="P942" s="67"/>
      <c r="Q942" s="67"/>
      <c r="R942" s="67"/>
      <c r="S942" s="67"/>
      <c r="T942" s="67"/>
      <c r="U942" s="67"/>
      <c r="V942" s="67"/>
      <c r="W942" s="67"/>
      <c r="X942" s="67"/>
      <c r="Y942" s="67"/>
      <c r="Z942" s="67"/>
    </row>
    <row r="943" ht="14.25" customHeight="1">
      <c r="A943" s="99"/>
      <c r="B943" s="100"/>
      <c r="C943" s="100"/>
      <c r="D943" s="100"/>
      <c r="E943" s="100"/>
      <c r="F943" s="67"/>
      <c r="G943" s="67"/>
      <c r="H943" s="67"/>
      <c r="I943" s="67"/>
      <c r="J943" s="67"/>
      <c r="K943" s="67"/>
      <c r="L943" s="67"/>
      <c r="M943" s="67"/>
      <c r="N943" s="67"/>
      <c r="O943" s="67"/>
      <c r="P943" s="67"/>
      <c r="Q943" s="67"/>
      <c r="R943" s="67"/>
      <c r="S943" s="67"/>
      <c r="T943" s="67"/>
      <c r="U943" s="67"/>
      <c r="V943" s="67"/>
      <c r="W943" s="67"/>
      <c r="X943" s="67"/>
      <c r="Y943" s="67"/>
      <c r="Z943" s="67"/>
    </row>
    <row r="944" ht="14.25" customHeight="1">
      <c r="A944" s="99"/>
      <c r="B944" s="100"/>
      <c r="C944" s="100"/>
      <c r="D944" s="100"/>
      <c r="E944" s="100"/>
      <c r="F944" s="67"/>
      <c r="G944" s="67"/>
      <c r="H944" s="67"/>
      <c r="I944" s="67"/>
      <c r="J944" s="67"/>
      <c r="K944" s="67"/>
      <c r="L944" s="67"/>
      <c r="M944" s="67"/>
      <c r="N944" s="67"/>
      <c r="O944" s="67"/>
      <c r="P944" s="67"/>
      <c r="Q944" s="67"/>
      <c r="R944" s="67"/>
      <c r="S944" s="67"/>
      <c r="T944" s="67"/>
      <c r="U944" s="67"/>
      <c r="V944" s="67"/>
      <c r="W944" s="67"/>
      <c r="X944" s="67"/>
      <c r="Y944" s="67"/>
      <c r="Z944" s="67"/>
    </row>
    <row r="945" ht="14.25" customHeight="1">
      <c r="A945" s="99"/>
      <c r="B945" s="100"/>
      <c r="C945" s="100"/>
      <c r="D945" s="100"/>
      <c r="E945" s="100"/>
      <c r="F945" s="67"/>
      <c r="G945" s="67"/>
      <c r="H945" s="67"/>
      <c r="I945" s="67"/>
      <c r="J945" s="67"/>
      <c r="K945" s="67"/>
      <c r="L945" s="67"/>
      <c r="M945" s="67"/>
      <c r="N945" s="67"/>
      <c r="O945" s="67"/>
      <c r="P945" s="67"/>
      <c r="Q945" s="67"/>
      <c r="R945" s="67"/>
      <c r="S945" s="67"/>
      <c r="T945" s="67"/>
      <c r="U945" s="67"/>
      <c r="V945" s="67"/>
      <c r="W945" s="67"/>
      <c r="X945" s="67"/>
      <c r="Y945" s="67"/>
      <c r="Z945" s="67"/>
    </row>
    <row r="946" ht="14.25" customHeight="1">
      <c r="A946" s="99"/>
      <c r="B946" s="100"/>
      <c r="C946" s="100"/>
      <c r="D946" s="100"/>
      <c r="E946" s="100"/>
      <c r="F946" s="67"/>
      <c r="G946" s="67"/>
      <c r="H946" s="67"/>
      <c r="I946" s="67"/>
      <c r="J946" s="67"/>
      <c r="K946" s="67"/>
      <c r="L946" s="67"/>
      <c r="M946" s="67"/>
      <c r="N946" s="67"/>
      <c r="O946" s="67"/>
      <c r="P946" s="67"/>
      <c r="Q946" s="67"/>
      <c r="R946" s="67"/>
      <c r="S946" s="67"/>
      <c r="T946" s="67"/>
      <c r="U946" s="67"/>
      <c r="V946" s="67"/>
      <c r="W946" s="67"/>
      <c r="X946" s="67"/>
      <c r="Y946" s="67"/>
      <c r="Z946" s="67"/>
    </row>
    <row r="947" ht="14.25" customHeight="1">
      <c r="A947" s="99"/>
      <c r="B947" s="100"/>
      <c r="C947" s="100"/>
      <c r="D947" s="100"/>
      <c r="E947" s="100"/>
      <c r="F947" s="67"/>
      <c r="G947" s="67"/>
      <c r="H947" s="67"/>
      <c r="I947" s="67"/>
      <c r="J947" s="67"/>
      <c r="K947" s="67"/>
      <c r="L947" s="67"/>
      <c r="M947" s="67"/>
      <c r="N947" s="67"/>
      <c r="O947" s="67"/>
      <c r="P947" s="67"/>
      <c r="Q947" s="67"/>
      <c r="R947" s="67"/>
      <c r="S947" s="67"/>
      <c r="T947" s="67"/>
      <c r="U947" s="67"/>
      <c r="V947" s="67"/>
      <c r="W947" s="67"/>
      <c r="X947" s="67"/>
      <c r="Y947" s="67"/>
      <c r="Z947" s="67"/>
    </row>
    <row r="948" ht="14.25" customHeight="1">
      <c r="A948" s="99"/>
      <c r="B948" s="100"/>
      <c r="C948" s="100"/>
      <c r="D948" s="100"/>
      <c r="E948" s="100"/>
      <c r="F948" s="67"/>
      <c r="G948" s="67"/>
      <c r="H948" s="67"/>
      <c r="I948" s="67"/>
      <c r="J948" s="67"/>
      <c r="K948" s="67"/>
      <c r="L948" s="67"/>
      <c r="M948" s="67"/>
      <c r="N948" s="67"/>
      <c r="O948" s="67"/>
      <c r="P948" s="67"/>
      <c r="Q948" s="67"/>
      <c r="R948" s="67"/>
      <c r="S948" s="67"/>
      <c r="T948" s="67"/>
      <c r="U948" s="67"/>
      <c r="V948" s="67"/>
      <c r="W948" s="67"/>
      <c r="X948" s="67"/>
      <c r="Y948" s="67"/>
      <c r="Z948" s="67"/>
    </row>
    <row r="949" ht="14.25" customHeight="1">
      <c r="A949" s="99"/>
      <c r="B949" s="100"/>
      <c r="C949" s="100"/>
      <c r="D949" s="100"/>
      <c r="E949" s="100"/>
      <c r="F949" s="67"/>
      <c r="G949" s="67"/>
      <c r="H949" s="67"/>
      <c r="I949" s="67"/>
      <c r="J949" s="67"/>
      <c r="K949" s="67"/>
      <c r="L949" s="67"/>
      <c r="M949" s="67"/>
      <c r="N949" s="67"/>
      <c r="O949" s="67"/>
      <c r="P949" s="67"/>
      <c r="Q949" s="67"/>
      <c r="R949" s="67"/>
      <c r="S949" s="67"/>
      <c r="T949" s="67"/>
      <c r="U949" s="67"/>
      <c r="V949" s="67"/>
      <c r="W949" s="67"/>
      <c r="X949" s="67"/>
      <c r="Y949" s="67"/>
      <c r="Z949" s="67"/>
    </row>
    <row r="950" ht="14.25" customHeight="1">
      <c r="A950" s="99"/>
      <c r="B950" s="100"/>
      <c r="C950" s="100"/>
      <c r="D950" s="100"/>
      <c r="E950" s="100"/>
      <c r="F950" s="67"/>
      <c r="G950" s="67"/>
      <c r="H950" s="67"/>
      <c r="I950" s="67"/>
      <c r="J950" s="67"/>
      <c r="K950" s="67"/>
      <c r="L950" s="67"/>
      <c r="M950" s="67"/>
      <c r="N950" s="67"/>
      <c r="O950" s="67"/>
      <c r="P950" s="67"/>
      <c r="Q950" s="67"/>
      <c r="R950" s="67"/>
      <c r="S950" s="67"/>
      <c r="T950" s="67"/>
      <c r="U950" s="67"/>
      <c r="V950" s="67"/>
      <c r="W950" s="67"/>
      <c r="X950" s="67"/>
      <c r="Y950" s="67"/>
      <c r="Z950" s="67"/>
    </row>
    <row r="951" ht="14.25" customHeight="1">
      <c r="A951" s="99"/>
      <c r="B951" s="100"/>
      <c r="C951" s="100"/>
      <c r="D951" s="100"/>
      <c r="E951" s="100"/>
      <c r="F951" s="67"/>
      <c r="G951" s="67"/>
      <c r="H951" s="67"/>
      <c r="I951" s="67"/>
      <c r="J951" s="67"/>
      <c r="K951" s="67"/>
      <c r="L951" s="67"/>
      <c r="M951" s="67"/>
      <c r="N951" s="67"/>
      <c r="O951" s="67"/>
      <c r="P951" s="67"/>
      <c r="Q951" s="67"/>
      <c r="R951" s="67"/>
      <c r="S951" s="67"/>
      <c r="T951" s="67"/>
      <c r="U951" s="67"/>
      <c r="V951" s="67"/>
      <c r="W951" s="67"/>
      <c r="X951" s="67"/>
      <c r="Y951" s="67"/>
      <c r="Z951" s="67"/>
    </row>
    <row r="952" ht="14.25" customHeight="1">
      <c r="A952" s="99"/>
      <c r="B952" s="100"/>
      <c r="C952" s="100"/>
      <c r="D952" s="100"/>
      <c r="E952" s="100"/>
      <c r="F952" s="67"/>
      <c r="G952" s="67"/>
      <c r="H952" s="67"/>
      <c r="I952" s="67"/>
      <c r="J952" s="67"/>
      <c r="K952" s="67"/>
      <c r="L952" s="67"/>
      <c r="M952" s="67"/>
      <c r="N952" s="67"/>
      <c r="O952" s="67"/>
      <c r="P952" s="67"/>
      <c r="Q952" s="67"/>
      <c r="R952" s="67"/>
      <c r="S952" s="67"/>
      <c r="T952" s="67"/>
      <c r="U952" s="67"/>
      <c r="V952" s="67"/>
      <c r="W952" s="67"/>
      <c r="X952" s="67"/>
      <c r="Y952" s="67"/>
      <c r="Z952" s="67"/>
    </row>
    <row r="953" ht="14.25" customHeight="1">
      <c r="A953" s="99"/>
      <c r="B953" s="100"/>
      <c r="C953" s="100"/>
      <c r="D953" s="100"/>
      <c r="E953" s="100"/>
      <c r="F953" s="67"/>
      <c r="G953" s="67"/>
      <c r="H953" s="67"/>
      <c r="I953" s="67"/>
      <c r="J953" s="67"/>
      <c r="K953" s="67"/>
      <c r="L953" s="67"/>
      <c r="M953" s="67"/>
      <c r="N953" s="67"/>
      <c r="O953" s="67"/>
      <c r="P953" s="67"/>
      <c r="Q953" s="67"/>
      <c r="R953" s="67"/>
      <c r="S953" s="67"/>
      <c r="T953" s="67"/>
      <c r="U953" s="67"/>
      <c r="V953" s="67"/>
      <c r="W953" s="67"/>
      <c r="X953" s="67"/>
      <c r="Y953" s="67"/>
      <c r="Z953" s="67"/>
    </row>
    <row r="954" ht="14.25" customHeight="1">
      <c r="A954" s="99"/>
      <c r="B954" s="100"/>
      <c r="C954" s="100"/>
      <c r="D954" s="100"/>
      <c r="E954" s="100"/>
      <c r="F954" s="67"/>
      <c r="G954" s="67"/>
      <c r="H954" s="67"/>
      <c r="I954" s="67"/>
      <c r="J954" s="67"/>
      <c r="K954" s="67"/>
      <c r="L954" s="67"/>
      <c r="M954" s="67"/>
      <c r="N954" s="67"/>
      <c r="O954" s="67"/>
      <c r="P954" s="67"/>
      <c r="Q954" s="67"/>
      <c r="R954" s="67"/>
      <c r="S954" s="67"/>
      <c r="T954" s="67"/>
      <c r="U954" s="67"/>
      <c r="V954" s="67"/>
      <c r="W954" s="67"/>
      <c r="X954" s="67"/>
      <c r="Y954" s="67"/>
      <c r="Z954" s="67"/>
    </row>
    <row r="955" ht="14.25" customHeight="1">
      <c r="A955" s="99"/>
      <c r="B955" s="100"/>
      <c r="C955" s="100"/>
      <c r="D955" s="100"/>
      <c r="E955" s="100"/>
      <c r="F955" s="67"/>
      <c r="G955" s="67"/>
      <c r="H955" s="67"/>
      <c r="I955" s="67"/>
      <c r="J955" s="67"/>
      <c r="K955" s="67"/>
      <c r="L955" s="67"/>
      <c r="M955" s="67"/>
      <c r="N955" s="67"/>
      <c r="O955" s="67"/>
      <c r="P955" s="67"/>
      <c r="Q955" s="67"/>
      <c r="R955" s="67"/>
      <c r="S955" s="67"/>
      <c r="T955" s="67"/>
      <c r="U955" s="67"/>
      <c r="V955" s="67"/>
      <c r="W955" s="67"/>
      <c r="X955" s="67"/>
      <c r="Y955" s="67"/>
      <c r="Z955" s="67"/>
    </row>
    <row r="956" ht="14.25" customHeight="1">
      <c r="A956" s="99"/>
      <c r="B956" s="100"/>
      <c r="C956" s="100"/>
      <c r="D956" s="100"/>
      <c r="E956" s="100"/>
      <c r="F956" s="67"/>
      <c r="G956" s="67"/>
      <c r="H956" s="67"/>
      <c r="I956" s="67"/>
      <c r="J956" s="67"/>
      <c r="K956" s="67"/>
      <c r="L956" s="67"/>
      <c r="M956" s="67"/>
      <c r="N956" s="67"/>
      <c r="O956" s="67"/>
      <c r="P956" s="67"/>
      <c r="Q956" s="67"/>
      <c r="R956" s="67"/>
      <c r="S956" s="67"/>
      <c r="T956" s="67"/>
      <c r="U956" s="67"/>
      <c r="V956" s="67"/>
      <c r="W956" s="67"/>
      <c r="X956" s="67"/>
      <c r="Y956" s="67"/>
      <c r="Z956" s="67"/>
    </row>
    <row r="957" ht="14.25" customHeight="1">
      <c r="A957" s="99"/>
      <c r="B957" s="100"/>
      <c r="C957" s="100"/>
      <c r="D957" s="100"/>
      <c r="E957" s="100"/>
      <c r="F957" s="67"/>
      <c r="G957" s="67"/>
      <c r="H957" s="67"/>
      <c r="I957" s="67"/>
      <c r="J957" s="67"/>
      <c r="K957" s="67"/>
      <c r="L957" s="67"/>
      <c r="M957" s="67"/>
      <c r="N957" s="67"/>
      <c r="O957" s="67"/>
      <c r="P957" s="67"/>
      <c r="Q957" s="67"/>
      <c r="R957" s="67"/>
      <c r="S957" s="67"/>
      <c r="T957" s="67"/>
      <c r="U957" s="67"/>
      <c r="V957" s="67"/>
      <c r="W957" s="67"/>
      <c r="X957" s="67"/>
      <c r="Y957" s="67"/>
      <c r="Z957" s="67"/>
    </row>
    <row r="958" ht="14.25" customHeight="1">
      <c r="A958" s="99"/>
      <c r="B958" s="100"/>
      <c r="C958" s="100"/>
      <c r="D958" s="100"/>
      <c r="E958" s="100"/>
      <c r="F958" s="67"/>
      <c r="G958" s="67"/>
      <c r="H958" s="67"/>
      <c r="I958" s="67"/>
      <c r="J958" s="67"/>
      <c r="K958" s="67"/>
      <c r="L958" s="67"/>
      <c r="M958" s="67"/>
      <c r="N958" s="67"/>
      <c r="O958" s="67"/>
      <c r="P958" s="67"/>
      <c r="Q958" s="67"/>
      <c r="R958" s="67"/>
      <c r="S958" s="67"/>
      <c r="T958" s="67"/>
      <c r="U958" s="67"/>
      <c r="V958" s="67"/>
      <c r="W958" s="67"/>
      <c r="X958" s="67"/>
      <c r="Y958" s="67"/>
      <c r="Z958" s="67"/>
    </row>
    <row r="959" ht="14.25" customHeight="1">
      <c r="A959" s="99"/>
      <c r="B959" s="100"/>
      <c r="C959" s="100"/>
      <c r="D959" s="100"/>
      <c r="E959" s="100"/>
      <c r="F959" s="67"/>
      <c r="G959" s="67"/>
      <c r="H959" s="67"/>
      <c r="I959" s="67"/>
      <c r="J959" s="67"/>
      <c r="K959" s="67"/>
      <c r="L959" s="67"/>
      <c r="M959" s="67"/>
      <c r="N959" s="67"/>
      <c r="O959" s="67"/>
      <c r="P959" s="67"/>
      <c r="Q959" s="67"/>
      <c r="R959" s="67"/>
      <c r="S959" s="67"/>
      <c r="T959" s="67"/>
      <c r="U959" s="67"/>
      <c r="V959" s="67"/>
      <c r="W959" s="67"/>
      <c r="X959" s="67"/>
      <c r="Y959" s="67"/>
      <c r="Z959" s="67"/>
    </row>
    <row r="960" ht="14.25" customHeight="1">
      <c r="A960" s="99"/>
      <c r="B960" s="100"/>
      <c r="C960" s="100"/>
      <c r="D960" s="100"/>
      <c r="E960" s="100"/>
      <c r="F960" s="67"/>
      <c r="G960" s="67"/>
      <c r="H960" s="67"/>
      <c r="I960" s="67"/>
      <c r="J960" s="67"/>
      <c r="K960" s="67"/>
      <c r="L960" s="67"/>
      <c r="M960" s="67"/>
      <c r="N960" s="67"/>
      <c r="O960" s="67"/>
      <c r="P960" s="67"/>
      <c r="Q960" s="67"/>
      <c r="R960" s="67"/>
      <c r="S960" s="67"/>
      <c r="T960" s="67"/>
      <c r="U960" s="67"/>
      <c r="V960" s="67"/>
      <c r="W960" s="67"/>
      <c r="X960" s="67"/>
      <c r="Y960" s="67"/>
      <c r="Z960" s="67"/>
    </row>
    <row r="961" ht="14.25" customHeight="1">
      <c r="A961" s="99"/>
      <c r="B961" s="100"/>
      <c r="C961" s="100"/>
      <c r="D961" s="100"/>
      <c r="E961" s="100"/>
      <c r="F961" s="67"/>
      <c r="G961" s="67"/>
      <c r="H961" s="67"/>
      <c r="I961" s="67"/>
      <c r="J961" s="67"/>
      <c r="K961" s="67"/>
      <c r="L961" s="67"/>
      <c r="M961" s="67"/>
      <c r="N961" s="67"/>
      <c r="O961" s="67"/>
      <c r="P961" s="67"/>
      <c r="Q961" s="67"/>
      <c r="R961" s="67"/>
      <c r="S961" s="67"/>
      <c r="T961" s="67"/>
      <c r="U961" s="67"/>
      <c r="V961" s="67"/>
      <c r="W961" s="67"/>
      <c r="X961" s="67"/>
      <c r="Y961" s="67"/>
      <c r="Z961" s="67"/>
    </row>
    <row r="962" ht="14.25" customHeight="1">
      <c r="A962" s="99"/>
      <c r="B962" s="100"/>
      <c r="C962" s="100"/>
      <c r="D962" s="100"/>
      <c r="E962" s="100"/>
      <c r="F962" s="67"/>
      <c r="G962" s="67"/>
      <c r="H962" s="67"/>
      <c r="I962" s="67"/>
      <c r="J962" s="67"/>
      <c r="K962" s="67"/>
      <c r="L962" s="67"/>
      <c r="M962" s="67"/>
      <c r="N962" s="67"/>
      <c r="O962" s="67"/>
      <c r="P962" s="67"/>
      <c r="Q962" s="67"/>
      <c r="R962" s="67"/>
      <c r="S962" s="67"/>
      <c r="T962" s="67"/>
      <c r="U962" s="67"/>
      <c r="V962" s="67"/>
      <c r="W962" s="67"/>
      <c r="X962" s="67"/>
      <c r="Y962" s="67"/>
      <c r="Z962" s="67"/>
    </row>
    <row r="963" ht="14.25" customHeight="1">
      <c r="A963" s="99"/>
      <c r="B963" s="100"/>
      <c r="C963" s="100"/>
      <c r="D963" s="100"/>
      <c r="E963" s="100"/>
      <c r="F963" s="67"/>
      <c r="G963" s="67"/>
      <c r="H963" s="67"/>
      <c r="I963" s="67"/>
      <c r="J963" s="67"/>
      <c r="K963" s="67"/>
      <c r="L963" s="67"/>
      <c r="M963" s="67"/>
      <c r="N963" s="67"/>
      <c r="O963" s="67"/>
      <c r="P963" s="67"/>
      <c r="Q963" s="67"/>
      <c r="R963" s="67"/>
      <c r="S963" s="67"/>
      <c r="T963" s="67"/>
      <c r="U963" s="67"/>
      <c r="V963" s="67"/>
      <c r="W963" s="67"/>
      <c r="X963" s="67"/>
      <c r="Y963" s="67"/>
      <c r="Z963" s="67"/>
    </row>
    <row r="964" ht="14.25" customHeight="1">
      <c r="A964" s="99"/>
      <c r="B964" s="100"/>
      <c r="C964" s="100"/>
      <c r="D964" s="100"/>
      <c r="E964" s="100"/>
      <c r="F964" s="67"/>
      <c r="G964" s="67"/>
      <c r="H964" s="67"/>
      <c r="I964" s="67"/>
      <c r="J964" s="67"/>
      <c r="K964" s="67"/>
      <c r="L964" s="67"/>
      <c r="M964" s="67"/>
      <c r="N964" s="67"/>
      <c r="O964" s="67"/>
      <c r="P964" s="67"/>
      <c r="Q964" s="67"/>
      <c r="R964" s="67"/>
      <c r="S964" s="67"/>
      <c r="T964" s="67"/>
      <c r="U964" s="67"/>
      <c r="V964" s="67"/>
      <c r="W964" s="67"/>
      <c r="X964" s="67"/>
      <c r="Y964" s="67"/>
      <c r="Z964" s="67"/>
    </row>
    <row r="965" ht="14.25" customHeight="1">
      <c r="A965" s="99"/>
      <c r="B965" s="100"/>
      <c r="C965" s="100"/>
      <c r="D965" s="100"/>
      <c r="E965" s="100"/>
      <c r="F965" s="67"/>
      <c r="G965" s="67"/>
      <c r="H965" s="67"/>
      <c r="I965" s="67"/>
      <c r="J965" s="67"/>
      <c r="K965" s="67"/>
      <c r="L965" s="67"/>
      <c r="M965" s="67"/>
      <c r="N965" s="67"/>
      <c r="O965" s="67"/>
      <c r="P965" s="67"/>
      <c r="Q965" s="67"/>
      <c r="R965" s="67"/>
      <c r="S965" s="67"/>
      <c r="T965" s="67"/>
      <c r="U965" s="67"/>
      <c r="V965" s="67"/>
      <c r="W965" s="67"/>
      <c r="X965" s="67"/>
      <c r="Y965" s="67"/>
      <c r="Z965" s="67"/>
    </row>
    <row r="966" ht="14.25" customHeight="1">
      <c r="A966" s="99"/>
      <c r="B966" s="100"/>
      <c r="C966" s="100"/>
      <c r="D966" s="100"/>
      <c r="E966" s="100"/>
      <c r="F966" s="67"/>
      <c r="G966" s="67"/>
      <c r="H966" s="67"/>
      <c r="I966" s="67"/>
      <c r="J966" s="67"/>
      <c r="K966" s="67"/>
      <c r="L966" s="67"/>
      <c r="M966" s="67"/>
      <c r="N966" s="67"/>
      <c r="O966" s="67"/>
      <c r="P966" s="67"/>
      <c r="Q966" s="67"/>
      <c r="R966" s="67"/>
      <c r="S966" s="67"/>
      <c r="T966" s="67"/>
      <c r="U966" s="67"/>
      <c r="V966" s="67"/>
      <c r="W966" s="67"/>
      <c r="X966" s="67"/>
      <c r="Y966" s="67"/>
      <c r="Z966" s="67"/>
    </row>
    <row r="967" ht="14.25" customHeight="1">
      <c r="A967" s="99"/>
      <c r="B967" s="100"/>
      <c r="C967" s="100"/>
      <c r="D967" s="100"/>
      <c r="E967" s="100"/>
      <c r="F967" s="67"/>
      <c r="G967" s="67"/>
      <c r="H967" s="67"/>
      <c r="I967" s="67"/>
      <c r="J967" s="67"/>
      <c r="K967" s="67"/>
      <c r="L967" s="67"/>
      <c r="M967" s="67"/>
      <c r="N967" s="67"/>
      <c r="O967" s="67"/>
      <c r="P967" s="67"/>
      <c r="Q967" s="67"/>
      <c r="R967" s="67"/>
      <c r="S967" s="67"/>
      <c r="T967" s="67"/>
      <c r="U967" s="67"/>
      <c r="V967" s="67"/>
      <c r="W967" s="67"/>
      <c r="X967" s="67"/>
      <c r="Y967" s="67"/>
      <c r="Z967" s="67"/>
    </row>
    <row r="968" ht="14.25" customHeight="1">
      <c r="A968" s="99"/>
      <c r="B968" s="100"/>
      <c r="C968" s="100"/>
      <c r="D968" s="100"/>
      <c r="E968" s="100"/>
      <c r="F968" s="67"/>
      <c r="G968" s="67"/>
      <c r="H968" s="67"/>
      <c r="I968" s="67"/>
      <c r="J968" s="67"/>
      <c r="K968" s="67"/>
      <c r="L968" s="67"/>
      <c r="M968" s="67"/>
      <c r="N968" s="67"/>
      <c r="O968" s="67"/>
      <c r="P968" s="67"/>
      <c r="Q968" s="67"/>
      <c r="R968" s="67"/>
      <c r="S968" s="67"/>
      <c r="T968" s="67"/>
      <c r="U968" s="67"/>
      <c r="V968" s="67"/>
      <c r="W968" s="67"/>
      <c r="X968" s="67"/>
      <c r="Y968" s="67"/>
      <c r="Z968" s="67"/>
    </row>
    <row r="969" ht="14.25" customHeight="1">
      <c r="A969" s="99"/>
      <c r="B969" s="100"/>
      <c r="C969" s="100"/>
      <c r="D969" s="100"/>
      <c r="E969" s="100"/>
      <c r="F969" s="67"/>
      <c r="G969" s="67"/>
      <c r="H969" s="67"/>
      <c r="I969" s="67"/>
      <c r="J969" s="67"/>
      <c r="K969" s="67"/>
      <c r="L969" s="67"/>
      <c r="M969" s="67"/>
      <c r="N969" s="67"/>
      <c r="O969" s="67"/>
      <c r="P969" s="67"/>
      <c r="Q969" s="67"/>
      <c r="R969" s="67"/>
      <c r="S969" s="67"/>
      <c r="T969" s="67"/>
      <c r="U969" s="67"/>
      <c r="V969" s="67"/>
      <c r="W969" s="67"/>
      <c r="X969" s="67"/>
      <c r="Y969" s="67"/>
      <c r="Z969" s="67"/>
    </row>
    <row r="970" ht="14.25" customHeight="1">
      <c r="A970" s="99"/>
      <c r="B970" s="100"/>
      <c r="C970" s="100"/>
      <c r="D970" s="100"/>
      <c r="E970" s="100"/>
      <c r="F970" s="67"/>
      <c r="G970" s="67"/>
      <c r="H970" s="67"/>
      <c r="I970" s="67"/>
      <c r="J970" s="67"/>
      <c r="K970" s="67"/>
      <c r="L970" s="67"/>
      <c r="M970" s="67"/>
      <c r="N970" s="67"/>
      <c r="O970" s="67"/>
      <c r="P970" s="67"/>
      <c r="Q970" s="67"/>
      <c r="R970" s="67"/>
      <c r="S970" s="67"/>
      <c r="T970" s="67"/>
      <c r="U970" s="67"/>
      <c r="V970" s="67"/>
      <c r="W970" s="67"/>
      <c r="X970" s="67"/>
      <c r="Y970" s="67"/>
      <c r="Z970" s="67"/>
    </row>
    <row r="971" ht="14.25" customHeight="1">
      <c r="A971" s="99"/>
      <c r="B971" s="100"/>
      <c r="C971" s="100"/>
      <c r="D971" s="100"/>
      <c r="E971" s="100"/>
      <c r="F971" s="67"/>
      <c r="G971" s="67"/>
      <c r="H971" s="67"/>
      <c r="I971" s="67"/>
      <c r="J971" s="67"/>
      <c r="K971" s="67"/>
      <c r="L971" s="67"/>
      <c r="M971" s="67"/>
      <c r="N971" s="67"/>
      <c r="O971" s="67"/>
      <c r="P971" s="67"/>
      <c r="Q971" s="67"/>
      <c r="R971" s="67"/>
      <c r="S971" s="67"/>
      <c r="T971" s="67"/>
      <c r="U971" s="67"/>
      <c r="V971" s="67"/>
      <c r="W971" s="67"/>
      <c r="X971" s="67"/>
      <c r="Y971" s="67"/>
      <c r="Z971" s="67"/>
    </row>
    <row r="972" ht="14.25" customHeight="1">
      <c r="A972" s="99"/>
      <c r="B972" s="100"/>
      <c r="C972" s="100"/>
      <c r="D972" s="100"/>
      <c r="E972" s="100"/>
      <c r="F972" s="67"/>
      <c r="G972" s="67"/>
      <c r="H972" s="67"/>
      <c r="I972" s="67"/>
      <c r="J972" s="67"/>
      <c r="K972" s="67"/>
      <c r="L972" s="67"/>
      <c r="M972" s="67"/>
      <c r="N972" s="67"/>
      <c r="O972" s="67"/>
      <c r="P972" s="67"/>
      <c r="Q972" s="67"/>
      <c r="R972" s="67"/>
      <c r="S972" s="67"/>
      <c r="T972" s="67"/>
      <c r="U972" s="67"/>
      <c r="V972" s="67"/>
      <c r="W972" s="67"/>
      <c r="X972" s="67"/>
      <c r="Y972" s="67"/>
      <c r="Z972" s="67"/>
    </row>
    <row r="973" ht="14.25" customHeight="1">
      <c r="A973" s="99"/>
      <c r="B973" s="100"/>
      <c r="C973" s="100"/>
      <c r="D973" s="100"/>
      <c r="E973" s="100"/>
      <c r="F973" s="67"/>
      <c r="G973" s="67"/>
      <c r="H973" s="67"/>
      <c r="I973" s="67"/>
      <c r="J973" s="67"/>
      <c r="K973" s="67"/>
      <c r="L973" s="67"/>
      <c r="M973" s="67"/>
      <c r="N973" s="67"/>
      <c r="O973" s="67"/>
      <c r="P973" s="67"/>
      <c r="Q973" s="67"/>
      <c r="R973" s="67"/>
      <c r="S973" s="67"/>
      <c r="T973" s="67"/>
      <c r="U973" s="67"/>
      <c r="V973" s="67"/>
      <c r="W973" s="67"/>
      <c r="X973" s="67"/>
      <c r="Y973" s="67"/>
      <c r="Z973" s="67"/>
    </row>
    <row r="974" ht="14.25" customHeight="1">
      <c r="A974" s="99"/>
      <c r="B974" s="100"/>
      <c r="C974" s="100"/>
      <c r="D974" s="100"/>
      <c r="E974" s="100"/>
      <c r="F974" s="67"/>
      <c r="G974" s="67"/>
      <c r="H974" s="67"/>
      <c r="I974" s="67"/>
      <c r="J974" s="67"/>
      <c r="K974" s="67"/>
      <c r="L974" s="67"/>
      <c r="M974" s="67"/>
      <c r="N974" s="67"/>
      <c r="O974" s="67"/>
      <c r="P974" s="67"/>
      <c r="Q974" s="67"/>
      <c r="R974" s="67"/>
      <c r="S974" s="67"/>
      <c r="T974" s="67"/>
      <c r="U974" s="67"/>
      <c r="V974" s="67"/>
      <c r="W974" s="67"/>
      <c r="X974" s="67"/>
      <c r="Y974" s="67"/>
      <c r="Z974" s="67"/>
    </row>
    <row r="975" ht="14.25" customHeight="1">
      <c r="A975" s="99"/>
      <c r="B975" s="100"/>
      <c r="C975" s="100"/>
      <c r="D975" s="100"/>
      <c r="E975" s="100"/>
      <c r="F975" s="67"/>
      <c r="G975" s="67"/>
      <c r="H975" s="67"/>
      <c r="I975" s="67"/>
      <c r="J975" s="67"/>
      <c r="K975" s="67"/>
      <c r="L975" s="67"/>
      <c r="M975" s="67"/>
      <c r="N975" s="67"/>
      <c r="O975" s="67"/>
      <c r="P975" s="67"/>
      <c r="Q975" s="67"/>
      <c r="R975" s="67"/>
      <c r="S975" s="67"/>
      <c r="T975" s="67"/>
      <c r="U975" s="67"/>
      <c r="V975" s="67"/>
      <c r="W975" s="67"/>
      <c r="X975" s="67"/>
      <c r="Y975" s="67"/>
      <c r="Z975" s="67"/>
    </row>
    <row r="976" ht="14.25" customHeight="1">
      <c r="A976" s="99"/>
      <c r="B976" s="100"/>
      <c r="C976" s="100"/>
      <c r="D976" s="100"/>
      <c r="E976" s="100"/>
      <c r="F976" s="67"/>
      <c r="G976" s="67"/>
      <c r="H976" s="67"/>
      <c r="I976" s="67"/>
      <c r="J976" s="67"/>
      <c r="K976" s="67"/>
      <c r="L976" s="67"/>
      <c r="M976" s="67"/>
      <c r="N976" s="67"/>
      <c r="O976" s="67"/>
      <c r="P976" s="67"/>
      <c r="Q976" s="67"/>
      <c r="R976" s="67"/>
      <c r="S976" s="67"/>
      <c r="T976" s="67"/>
      <c r="U976" s="67"/>
      <c r="V976" s="67"/>
      <c r="W976" s="67"/>
      <c r="X976" s="67"/>
      <c r="Y976" s="67"/>
      <c r="Z976" s="67"/>
    </row>
    <row r="977" ht="14.25" customHeight="1">
      <c r="A977" s="99"/>
      <c r="B977" s="100"/>
      <c r="C977" s="100"/>
      <c r="D977" s="100"/>
      <c r="E977" s="100"/>
      <c r="F977" s="67"/>
      <c r="G977" s="67"/>
      <c r="H977" s="67"/>
      <c r="I977" s="67"/>
      <c r="J977" s="67"/>
      <c r="K977" s="67"/>
      <c r="L977" s="67"/>
      <c r="M977" s="67"/>
      <c r="N977" s="67"/>
      <c r="O977" s="67"/>
      <c r="P977" s="67"/>
      <c r="Q977" s="67"/>
      <c r="R977" s="67"/>
      <c r="S977" s="67"/>
      <c r="T977" s="67"/>
      <c r="U977" s="67"/>
      <c r="V977" s="67"/>
      <c r="W977" s="67"/>
      <c r="X977" s="67"/>
      <c r="Y977" s="67"/>
      <c r="Z977" s="67"/>
    </row>
    <row r="978" ht="14.25" customHeight="1">
      <c r="A978" s="99"/>
      <c r="B978" s="100"/>
      <c r="C978" s="100"/>
      <c r="D978" s="100"/>
      <c r="E978" s="100"/>
      <c r="F978" s="67"/>
      <c r="G978" s="67"/>
      <c r="H978" s="67"/>
      <c r="I978" s="67"/>
      <c r="J978" s="67"/>
      <c r="K978" s="67"/>
      <c r="L978" s="67"/>
      <c r="M978" s="67"/>
      <c r="N978" s="67"/>
      <c r="O978" s="67"/>
      <c r="P978" s="67"/>
      <c r="Q978" s="67"/>
      <c r="R978" s="67"/>
      <c r="S978" s="67"/>
      <c r="T978" s="67"/>
      <c r="U978" s="67"/>
      <c r="V978" s="67"/>
      <c r="W978" s="67"/>
      <c r="X978" s="67"/>
      <c r="Y978" s="67"/>
      <c r="Z978" s="67"/>
    </row>
    <row r="979" ht="14.25" customHeight="1">
      <c r="A979" s="99"/>
      <c r="B979" s="100"/>
      <c r="C979" s="100"/>
      <c r="D979" s="100"/>
      <c r="E979" s="100"/>
      <c r="F979" s="67"/>
      <c r="G979" s="67"/>
      <c r="H979" s="67"/>
      <c r="I979" s="67"/>
      <c r="J979" s="67"/>
      <c r="K979" s="67"/>
      <c r="L979" s="67"/>
      <c r="M979" s="67"/>
      <c r="N979" s="67"/>
      <c r="O979" s="67"/>
      <c r="P979" s="67"/>
      <c r="Q979" s="67"/>
      <c r="R979" s="67"/>
      <c r="S979" s="67"/>
      <c r="T979" s="67"/>
      <c r="U979" s="67"/>
      <c r="V979" s="67"/>
      <c r="W979" s="67"/>
      <c r="X979" s="67"/>
      <c r="Y979" s="67"/>
      <c r="Z979" s="67"/>
    </row>
    <row r="980" ht="14.25" customHeight="1">
      <c r="A980" s="99"/>
      <c r="B980" s="100"/>
      <c r="C980" s="100"/>
      <c r="D980" s="100"/>
      <c r="E980" s="100"/>
      <c r="F980" s="67"/>
      <c r="G980" s="67"/>
      <c r="H980" s="67"/>
      <c r="I980" s="67"/>
      <c r="J980" s="67"/>
      <c r="K980" s="67"/>
      <c r="L980" s="67"/>
      <c r="M980" s="67"/>
      <c r="N980" s="67"/>
      <c r="O980" s="67"/>
      <c r="P980" s="67"/>
      <c r="Q980" s="67"/>
      <c r="R980" s="67"/>
      <c r="S980" s="67"/>
      <c r="T980" s="67"/>
      <c r="U980" s="67"/>
      <c r="V980" s="67"/>
      <c r="W980" s="67"/>
      <c r="X980" s="67"/>
      <c r="Y980" s="67"/>
      <c r="Z980" s="67"/>
    </row>
    <row r="981" ht="14.25" customHeight="1">
      <c r="A981" s="99"/>
      <c r="B981" s="100"/>
      <c r="C981" s="100"/>
      <c r="D981" s="100"/>
      <c r="E981" s="100"/>
      <c r="F981" s="67"/>
      <c r="G981" s="67"/>
      <c r="H981" s="67"/>
      <c r="I981" s="67"/>
      <c r="J981" s="67"/>
      <c r="K981" s="67"/>
      <c r="L981" s="67"/>
      <c r="M981" s="67"/>
      <c r="N981" s="67"/>
      <c r="O981" s="67"/>
      <c r="P981" s="67"/>
      <c r="Q981" s="67"/>
      <c r="R981" s="67"/>
      <c r="S981" s="67"/>
      <c r="T981" s="67"/>
      <c r="U981" s="67"/>
      <c r="V981" s="67"/>
      <c r="W981" s="67"/>
      <c r="X981" s="67"/>
      <c r="Y981" s="67"/>
      <c r="Z981" s="67"/>
    </row>
    <row r="982" ht="14.25" customHeight="1">
      <c r="A982" s="99"/>
      <c r="B982" s="100"/>
      <c r="C982" s="100"/>
      <c r="D982" s="100"/>
      <c r="E982" s="100"/>
      <c r="F982" s="67"/>
      <c r="G982" s="67"/>
      <c r="H982" s="67"/>
      <c r="I982" s="67"/>
      <c r="J982" s="67"/>
      <c r="K982" s="67"/>
      <c r="L982" s="67"/>
      <c r="M982" s="67"/>
      <c r="N982" s="67"/>
      <c r="O982" s="67"/>
      <c r="P982" s="67"/>
      <c r="Q982" s="67"/>
      <c r="R982" s="67"/>
      <c r="S982" s="67"/>
      <c r="T982" s="67"/>
      <c r="U982" s="67"/>
      <c r="V982" s="67"/>
      <c r="W982" s="67"/>
      <c r="X982" s="67"/>
      <c r="Y982" s="67"/>
      <c r="Z982" s="67"/>
    </row>
    <row r="983" ht="14.25" customHeight="1">
      <c r="A983" s="99"/>
      <c r="B983" s="100"/>
      <c r="C983" s="100"/>
      <c r="D983" s="100"/>
      <c r="E983" s="100"/>
      <c r="F983" s="67"/>
      <c r="G983" s="67"/>
      <c r="H983" s="67"/>
      <c r="I983" s="67"/>
      <c r="J983" s="67"/>
      <c r="K983" s="67"/>
      <c r="L983" s="67"/>
      <c r="M983" s="67"/>
      <c r="N983" s="67"/>
      <c r="O983" s="67"/>
      <c r="P983" s="67"/>
      <c r="Q983" s="67"/>
      <c r="R983" s="67"/>
      <c r="S983" s="67"/>
      <c r="T983" s="67"/>
      <c r="U983" s="67"/>
      <c r="V983" s="67"/>
      <c r="W983" s="67"/>
      <c r="X983" s="67"/>
      <c r="Y983" s="67"/>
      <c r="Z983" s="67"/>
    </row>
    <row r="984" ht="14.25" customHeight="1">
      <c r="A984" s="99"/>
      <c r="B984" s="100"/>
      <c r="C984" s="100"/>
      <c r="D984" s="100"/>
      <c r="E984" s="100"/>
      <c r="F984" s="67"/>
      <c r="G984" s="67"/>
      <c r="H984" s="67"/>
      <c r="I984" s="67"/>
      <c r="J984" s="67"/>
      <c r="K984" s="67"/>
      <c r="L984" s="67"/>
      <c r="M984" s="67"/>
      <c r="N984" s="67"/>
      <c r="O984" s="67"/>
      <c r="P984" s="67"/>
      <c r="Q984" s="67"/>
      <c r="R984" s="67"/>
      <c r="S984" s="67"/>
      <c r="T984" s="67"/>
      <c r="U984" s="67"/>
      <c r="V984" s="67"/>
      <c r="W984" s="67"/>
      <c r="X984" s="67"/>
      <c r="Y984" s="67"/>
      <c r="Z984" s="67"/>
    </row>
    <row r="985" ht="14.25" customHeight="1">
      <c r="A985" s="99"/>
      <c r="B985" s="100"/>
      <c r="C985" s="100"/>
      <c r="D985" s="100"/>
      <c r="E985" s="100"/>
      <c r="F985" s="67"/>
      <c r="G985" s="67"/>
      <c r="H985" s="67"/>
      <c r="I985" s="67"/>
      <c r="J985" s="67"/>
      <c r="K985" s="67"/>
      <c r="L985" s="67"/>
      <c r="M985" s="67"/>
      <c r="N985" s="67"/>
      <c r="O985" s="67"/>
      <c r="P985" s="67"/>
      <c r="Q985" s="67"/>
      <c r="R985" s="67"/>
      <c r="S985" s="67"/>
      <c r="T985" s="67"/>
      <c r="U985" s="67"/>
      <c r="V985" s="67"/>
      <c r="W985" s="67"/>
      <c r="X985" s="67"/>
      <c r="Y985" s="67"/>
      <c r="Z985" s="67"/>
    </row>
    <row r="986" ht="14.25" customHeight="1">
      <c r="A986" s="99"/>
      <c r="B986" s="100"/>
      <c r="C986" s="100"/>
      <c r="D986" s="100"/>
      <c r="E986" s="100"/>
      <c r="F986" s="67"/>
      <c r="G986" s="67"/>
      <c r="H986" s="67"/>
      <c r="I986" s="67"/>
      <c r="J986" s="67"/>
      <c r="K986" s="67"/>
      <c r="L986" s="67"/>
      <c r="M986" s="67"/>
      <c r="N986" s="67"/>
      <c r="O986" s="67"/>
      <c r="P986" s="67"/>
      <c r="Q986" s="67"/>
      <c r="R986" s="67"/>
      <c r="S986" s="67"/>
      <c r="T986" s="67"/>
      <c r="U986" s="67"/>
      <c r="V986" s="67"/>
      <c r="W986" s="67"/>
      <c r="X986" s="67"/>
      <c r="Y986" s="67"/>
      <c r="Z986" s="67"/>
    </row>
    <row r="987" ht="14.25" customHeight="1">
      <c r="A987" s="99"/>
      <c r="B987" s="100"/>
      <c r="C987" s="100"/>
      <c r="D987" s="100"/>
      <c r="E987" s="100"/>
      <c r="F987" s="67"/>
      <c r="G987" s="67"/>
      <c r="H987" s="67"/>
      <c r="I987" s="67"/>
      <c r="J987" s="67"/>
      <c r="K987" s="67"/>
      <c r="L987" s="67"/>
      <c r="M987" s="67"/>
      <c r="N987" s="67"/>
      <c r="O987" s="67"/>
      <c r="P987" s="67"/>
      <c r="Q987" s="67"/>
      <c r="R987" s="67"/>
      <c r="S987" s="67"/>
      <c r="T987" s="67"/>
      <c r="U987" s="67"/>
      <c r="V987" s="67"/>
      <c r="W987" s="67"/>
      <c r="X987" s="67"/>
      <c r="Y987" s="67"/>
      <c r="Z987" s="67"/>
    </row>
    <row r="988" ht="14.25" customHeight="1">
      <c r="A988" s="99"/>
      <c r="B988" s="100"/>
      <c r="C988" s="100"/>
      <c r="D988" s="100"/>
      <c r="E988" s="100"/>
      <c r="F988" s="67"/>
      <c r="G988" s="67"/>
      <c r="H988" s="67"/>
      <c r="I988" s="67"/>
      <c r="J988" s="67"/>
      <c r="K988" s="67"/>
      <c r="L988" s="67"/>
      <c r="M988" s="67"/>
      <c r="N988" s="67"/>
      <c r="O988" s="67"/>
      <c r="P988" s="67"/>
      <c r="Q988" s="67"/>
      <c r="R988" s="67"/>
      <c r="S988" s="67"/>
      <c r="T988" s="67"/>
      <c r="U988" s="67"/>
      <c r="V988" s="67"/>
      <c r="W988" s="67"/>
      <c r="X988" s="67"/>
      <c r="Y988" s="67"/>
      <c r="Z988" s="67"/>
    </row>
    <row r="989" ht="14.25" customHeight="1">
      <c r="A989" s="99"/>
      <c r="B989" s="100"/>
      <c r="C989" s="100"/>
      <c r="D989" s="100"/>
      <c r="E989" s="100"/>
      <c r="F989" s="67"/>
      <c r="G989" s="67"/>
      <c r="H989" s="67"/>
      <c r="I989" s="67"/>
      <c r="J989" s="67"/>
      <c r="K989" s="67"/>
      <c r="L989" s="67"/>
      <c r="M989" s="67"/>
      <c r="N989" s="67"/>
      <c r="O989" s="67"/>
      <c r="P989" s="67"/>
      <c r="Q989" s="67"/>
      <c r="R989" s="67"/>
      <c r="S989" s="67"/>
      <c r="T989" s="67"/>
      <c r="U989" s="67"/>
      <c r="V989" s="67"/>
      <c r="W989" s="67"/>
      <c r="X989" s="67"/>
      <c r="Y989" s="67"/>
      <c r="Z989" s="67"/>
    </row>
    <row r="990" ht="14.25" customHeight="1">
      <c r="A990" s="99"/>
      <c r="B990" s="100"/>
      <c r="C990" s="100"/>
      <c r="D990" s="100"/>
      <c r="E990" s="100"/>
      <c r="F990" s="67"/>
      <c r="G990" s="67"/>
      <c r="H990" s="67"/>
      <c r="I990" s="67"/>
      <c r="J990" s="67"/>
      <c r="K990" s="67"/>
      <c r="L990" s="67"/>
      <c r="M990" s="67"/>
      <c r="N990" s="67"/>
      <c r="O990" s="67"/>
      <c r="P990" s="67"/>
      <c r="Q990" s="67"/>
      <c r="R990" s="67"/>
      <c r="S990" s="67"/>
      <c r="T990" s="67"/>
      <c r="U990" s="67"/>
      <c r="V990" s="67"/>
      <c r="W990" s="67"/>
      <c r="X990" s="67"/>
      <c r="Y990" s="67"/>
      <c r="Z990" s="67"/>
    </row>
    <row r="991" ht="14.25" customHeight="1">
      <c r="A991" s="99"/>
      <c r="B991" s="100"/>
      <c r="C991" s="100"/>
      <c r="D991" s="100"/>
      <c r="E991" s="100"/>
      <c r="F991" s="67"/>
      <c r="G991" s="67"/>
      <c r="H991" s="67"/>
      <c r="I991" s="67"/>
      <c r="J991" s="67"/>
      <c r="K991" s="67"/>
      <c r="L991" s="67"/>
      <c r="M991" s="67"/>
      <c r="N991" s="67"/>
      <c r="O991" s="67"/>
      <c r="P991" s="67"/>
      <c r="Q991" s="67"/>
      <c r="R991" s="67"/>
      <c r="S991" s="67"/>
      <c r="T991" s="67"/>
      <c r="U991" s="67"/>
      <c r="V991" s="67"/>
      <c r="W991" s="67"/>
      <c r="X991" s="67"/>
      <c r="Y991" s="67"/>
      <c r="Z991" s="67"/>
    </row>
    <row r="992" ht="14.25" customHeight="1">
      <c r="A992" s="99"/>
      <c r="B992" s="100"/>
      <c r="C992" s="100"/>
      <c r="D992" s="100"/>
      <c r="E992" s="100"/>
      <c r="F992" s="67"/>
      <c r="G992" s="67"/>
      <c r="H992" s="67"/>
      <c r="I992" s="67"/>
      <c r="J992" s="67"/>
      <c r="K992" s="67"/>
      <c r="L992" s="67"/>
      <c r="M992" s="67"/>
      <c r="N992" s="67"/>
      <c r="O992" s="67"/>
      <c r="P992" s="67"/>
      <c r="Q992" s="67"/>
      <c r="R992" s="67"/>
      <c r="S992" s="67"/>
      <c r="T992" s="67"/>
      <c r="U992" s="67"/>
      <c r="V992" s="67"/>
      <c r="W992" s="67"/>
      <c r="X992" s="67"/>
      <c r="Y992" s="67"/>
      <c r="Z992" s="67"/>
    </row>
    <row r="993" ht="14.25" customHeight="1">
      <c r="A993" s="99"/>
      <c r="B993" s="100"/>
      <c r="C993" s="100"/>
      <c r="D993" s="100"/>
      <c r="E993" s="100"/>
      <c r="F993" s="67"/>
      <c r="G993" s="67"/>
      <c r="H993" s="67"/>
      <c r="I993" s="67"/>
      <c r="J993" s="67"/>
      <c r="K993" s="67"/>
      <c r="L993" s="67"/>
      <c r="M993" s="67"/>
      <c r="N993" s="67"/>
      <c r="O993" s="67"/>
      <c r="P993" s="67"/>
      <c r="Q993" s="67"/>
      <c r="R993" s="67"/>
      <c r="S993" s="67"/>
      <c r="T993" s="67"/>
      <c r="U993" s="67"/>
      <c r="V993" s="67"/>
      <c r="W993" s="67"/>
      <c r="X993" s="67"/>
      <c r="Y993" s="67"/>
      <c r="Z993" s="67"/>
    </row>
    <row r="994" ht="14.25" customHeight="1">
      <c r="A994" s="99"/>
      <c r="B994" s="100"/>
      <c r="C994" s="100"/>
      <c r="D994" s="100"/>
      <c r="E994" s="100"/>
      <c r="F994" s="67"/>
      <c r="G994" s="67"/>
      <c r="H994" s="67"/>
      <c r="I994" s="67"/>
      <c r="J994" s="67"/>
      <c r="K994" s="67"/>
      <c r="L994" s="67"/>
      <c r="M994" s="67"/>
      <c r="N994" s="67"/>
      <c r="O994" s="67"/>
      <c r="P994" s="67"/>
      <c r="Q994" s="67"/>
      <c r="R994" s="67"/>
      <c r="S994" s="67"/>
      <c r="T994" s="67"/>
      <c r="U994" s="67"/>
      <c r="V994" s="67"/>
      <c r="W994" s="67"/>
      <c r="X994" s="67"/>
      <c r="Y994" s="67"/>
      <c r="Z994" s="67"/>
    </row>
    <row r="995" ht="14.25" customHeight="1">
      <c r="A995" s="99"/>
      <c r="B995" s="100"/>
      <c r="C995" s="100"/>
      <c r="D995" s="100"/>
      <c r="E995" s="100"/>
      <c r="F995" s="67"/>
      <c r="G995" s="67"/>
      <c r="H995" s="67"/>
      <c r="I995" s="67"/>
      <c r="J995" s="67"/>
      <c r="K995" s="67"/>
      <c r="L995" s="67"/>
      <c r="M995" s="67"/>
      <c r="N995" s="67"/>
      <c r="O995" s="67"/>
      <c r="P995" s="67"/>
      <c r="Q995" s="67"/>
      <c r="R995" s="67"/>
      <c r="S995" s="67"/>
      <c r="T995" s="67"/>
      <c r="U995" s="67"/>
      <c r="V995" s="67"/>
      <c r="W995" s="67"/>
      <c r="X995" s="67"/>
      <c r="Y995" s="67"/>
      <c r="Z995" s="67"/>
    </row>
    <row r="996" ht="14.25" customHeight="1">
      <c r="A996" s="99"/>
      <c r="B996" s="100"/>
      <c r="C996" s="100"/>
      <c r="D996" s="100"/>
      <c r="E996" s="100"/>
      <c r="F996" s="67"/>
      <c r="G996" s="67"/>
      <c r="H996" s="67"/>
      <c r="I996" s="67"/>
      <c r="J996" s="67"/>
      <c r="K996" s="67"/>
      <c r="L996" s="67"/>
      <c r="M996" s="67"/>
      <c r="N996" s="67"/>
      <c r="O996" s="67"/>
      <c r="P996" s="67"/>
      <c r="Q996" s="67"/>
      <c r="R996" s="67"/>
      <c r="S996" s="67"/>
      <c r="T996" s="67"/>
      <c r="U996" s="67"/>
      <c r="V996" s="67"/>
      <c r="W996" s="67"/>
      <c r="X996" s="67"/>
      <c r="Y996" s="67"/>
      <c r="Z996" s="67"/>
    </row>
    <row r="997" ht="14.25" customHeight="1">
      <c r="A997" s="99"/>
      <c r="B997" s="100"/>
      <c r="C997" s="100"/>
      <c r="D997" s="100"/>
      <c r="E997" s="100"/>
      <c r="F997" s="67"/>
      <c r="G997" s="67"/>
      <c r="H997" s="67"/>
      <c r="I997" s="67"/>
      <c r="J997" s="67"/>
      <c r="K997" s="67"/>
      <c r="L997" s="67"/>
      <c r="M997" s="67"/>
      <c r="N997" s="67"/>
      <c r="O997" s="67"/>
      <c r="P997" s="67"/>
      <c r="Q997" s="67"/>
      <c r="R997" s="67"/>
      <c r="S997" s="67"/>
      <c r="T997" s="67"/>
      <c r="U997" s="67"/>
      <c r="V997" s="67"/>
      <c r="W997" s="67"/>
      <c r="X997" s="67"/>
      <c r="Y997" s="67"/>
      <c r="Z997" s="67"/>
    </row>
    <row r="998" ht="14.25" customHeight="1">
      <c r="A998" s="99"/>
      <c r="B998" s="100"/>
      <c r="C998" s="100"/>
      <c r="D998" s="100"/>
      <c r="E998" s="100"/>
      <c r="F998" s="67"/>
      <c r="G998" s="67"/>
      <c r="H998" s="67"/>
      <c r="I998" s="67"/>
      <c r="J998" s="67"/>
      <c r="K998" s="67"/>
      <c r="L998" s="67"/>
      <c r="M998" s="67"/>
      <c r="N998" s="67"/>
      <c r="O998" s="67"/>
      <c r="P998" s="67"/>
      <c r="Q998" s="67"/>
      <c r="R998" s="67"/>
      <c r="S998" s="67"/>
      <c r="T998" s="67"/>
      <c r="U998" s="67"/>
      <c r="V998" s="67"/>
      <c r="W998" s="67"/>
      <c r="X998" s="67"/>
      <c r="Y998" s="67"/>
      <c r="Z998" s="67"/>
    </row>
    <row r="999" ht="14.25" customHeight="1">
      <c r="A999" s="99"/>
      <c r="B999" s="100"/>
      <c r="C999" s="100"/>
      <c r="D999" s="100"/>
      <c r="E999" s="100"/>
      <c r="F999" s="67"/>
      <c r="G999" s="67"/>
      <c r="H999" s="67"/>
      <c r="I999" s="67"/>
      <c r="J999" s="67"/>
      <c r="K999" s="67"/>
      <c r="L999" s="67"/>
      <c r="M999" s="67"/>
      <c r="N999" s="67"/>
      <c r="O999" s="67"/>
      <c r="P999" s="67"/>
      <c r="Q999" s="67"/>
      <c r="R999" s="67"/>
      <c r="S999" s="67"/>
      <c r="T999" s="67"/>
      <c r="U999" s="67"/>
      <c r="V999" s="67"/>
      <c r="W999" s="67"/>
      <c r="X999" s="67"/>
      <c r="Y999" s="67"/>
      <c r="Z999" s="67"/>
    </row>
    <row r="1000" ht="14.25" customHeight="1">
      <c r="A1000" s="99"/>
      <c r="B1000" s="100"/>
      <c r="C1000" s="100"/>
      <c r="D1000" s="100"/>
      <c r="E1000" s="100"/>
      <c r="F1000" s="67"/>
      <c r="G1000" s="67"/>
      <c r="H1000" s="67"/>
      <c r="I1000" s="67"/>
      <c r="J1000" s="67"/>
      <c r="K1000" s="67"/>
      <c r="L1000" s="67"/>
      <c r="M1000" s="67"/>
      <c r="N1000" s="67"/>
      <c r="O1000" s="67"/>
      <c r="P1000" s="67"/>
      <c r="Q1000" s="67"/>
      <c r="R1000" s="67"/>
      <c r="S1000" s="67"/>
      <c r="T1000" s="67"/>
      <c r="U1000" s="67"/>
      <c r="V1000" s="67"/>
      <c r="W1000" s="67"/>
      <c r="X1000" s="67"/>
      <c r="Y1000" s="67"/>
      <c r="Z1000" s="67"/>
    </row>
  </sheetData>
  <mergeCells count="13">
    <mergeCell ref="D144:E144"/>
    <mergeCell ref="D152:E152"/>
    <mergeCell ref="D157:E157"/>
    <mergeCell ref="D174:E174"/>
    <mergeCell ref="D176:E176"/>
    <mergeCell ref="D178:E178"/>
    <mergeCell ref="A1:E1"/>
    <mergeCell ref="F16:H16"/>
    <mergeCell ref="G21:H21"/>
    <mergeCell ref="G22:H22"/>
    <mergeCell ref="G23:H23"/>
    <mergeCell ref="D131:E131"/>
    <mergeCell ref="D135:E135"/>
  </mergeCells>
  <printOptions/>
  <pageMargins bottom="0.75" footer="0.0" header="0.0" left="0.7" right="0.7" top="0.75"/>
  <pageSetup fitToHeight="0"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70C0"/>
    <pageSetUpPr/>
  </sheetPr>
  <sheetViews>
    <sheetView workbookViewId="0"/>
  </sheetViews>
  <sheetFormatPr customHeight="1" defaultColWidth="14.43" defaultRowHeight="15.0"/>
  <cols>
    <col customWidth="1" min="1" max="1" width="3.57"/>
    <col customWidth="1" min="2" max="2" width="9.43"/>
    <col customWidth="1" min="3" max="3" width="6.57"/>
    <col customWidth="1" min="4" max="4" width="12.71"/>
    <col customWidth="1" min="5" max="5" width="29.29"/>
    <col customWidth="1" min="6" max="6" width="25.43"/>
    <col customWidth="1" min="7" max="7" width="28.43"/>
    <col customWidth="1" min="8" max="8" width="34.14"/>
    <col customWidth="1" min="9" max="9" width="31.71"/>
    <col customWidth="1" min="10" max="10" width="16.29"/>
    <col customWidth="1" min="11" max="11" width="42.0"/>
    <col customWidth="1" min="12" max="26" width="8.86"/>
  </cols>
  <sheetData>
    <row r="1" ht="18.75" customHeight="1">
      <c r="A1" s="251" t="s">
        <v>2999</v>
      </c>
      <c r="B1" s="4"/>
      <c r="C1" s="4"/>
      <c r="D1" s="4"/>
      <c r="E1" s="454"/>
      <c r="F1" s="141" t="s">
        <v>730</v>
      </c>
      <c r="G1" s="142" t="s">
        <v>731</v>
      </c>
      <c r="H1" s="143" t="s">
        <v>732</v>
      </c>
      <c r="I1" s="144" t="s">
        <v>733</v>
      </c>
      <c r="J1" s="838" t="s">
        <v>3000</v>
      </c>
      <c r="K1" s="255" t="s">
        <v>737</v>
      </c>
    </row>
    <row r="2" ht="14.25" customHeight="1">
      <c r="A2" s="257" t="s">
        <v>738</v>
      </c>
      <c r="B2" s="839" t="s">
        <v>3001</v>
      </c>
      <c r="C2" s="258" t="s">
        <v>3002</v>
      </c>
      <c r="D2" s="840" t="s">
        <v>739</v>
      </c>
      <c r="E2" s="841" t="s">
        <v>740</v>
      </c>
      <c r="F2" s="146"/>
      <c r="G2" s="146"/>
      <c r="H2" s="146"/>
      <c r="I2" s="146"/>
      <c r="J2" s="171"/>
      <c r="K2" s="146"/>
    </row>
    <row r="3" ht="14.25" customHeight="1">
      <c r="A3" s="842"/>
      <c r="B3" s="153"/>
      <c r="C3" s="153"/>
      <c r="D3" s="153"/>
      <c r="E3" s="153"/>
      <c r="F3" s="153"/>
      <c r="G3" s="153"/>
      <c r="H3" s="153"/>
      <c r="I3" s="153"/>
      <c r="J3" s="153"/>
      <c r="K3" s="154"/>
    </row>
    <row r="4" ht="14.25" customHeight="1">
      <c r="B4" s="843"/>
      <c r="C4" s="100"/>
      <c r="D4" s="100"/>
      <c r="E4" s="100"/>
      <c r="F4" s="100"/>
      <c r="G4" s="100"/>
      <c r="H4" s="305"/>
    </row>
    <row r="5" ht="189.75" customHeight="1">
      <c r="B5" s="843"/>
      <c r="C5" s="100"/>
      <c r="D5" s="100"/>
      <c r="E5" s="100"/>
      <c r="F5" s="100"/>
      <c r="G5" s="100"/>
      <c r="H5" s="305"/>
    </row>
    <row r="6" ht="75.75" customHeight="1">
      <c r="B6" s="843"/>
      <c r="C6" s="100"/>
      <c r="D6" s="100"/>
      <c r="E6" s="100"/>
      <c r="F6" s="100"/>
      <c r="G6" s="100"/>
      <c r="H6" s="305"/>
    </row>
    <row r="7" ht="14.25" customHeight="1">
      <c r="B7" s="843"/>
      <c r="C7" s="100"/>
      <c r="D7" s="100"/>
      <c r="E7" s="100"/>
      <c r="F7" s="100"/>
      <c r="G7" s="100"/>
      <c r="H7" s="305"/>
    </row>
    <row r="8" ht="191.25" customHeight="1">
      <c r="B8" s="843"/>
      <c r="C8" s="100"/>
      <c r="D8" s="100"/>
      <c r="E8" s="100"/>
      <c r="F8" s="100"/>
      <c r="G8" s="100"/>
      <c r="H8" s="305"/>
    </row>
    <row r="9" ht="57.75" customHeight="1">
      <c r="B9" s="843"/>
      <c r="C9" s="100"/>
      <c r="D9" s="100"/>
      <c r="E9" s="100"/>
      <c r="F9" s="100"/>
      <c r="G9" s="100"/>
      <c r="H9" s="305"/>
    </row>
    <row r="10" ht="198.75" customHeight="1">
      <c r="B10" s="843"/>
      <c r="C10" s="100"/>
      <c r="D10" s="100"/>
      <c r="E10" s="100"/>
      <c r="F10" s="100"/>
      <c r="G10" s="100"/>
      <c r="H10" s="305"/>
    </row>
    <row r="11" ht="14.25" customHeight="1">
      <c r="B11" s="843"/>
      <c r="C11" s="100"/>
      <c r="D11" s="100"/>
      <c r="E11" s="100"/>
      <c r="F11" s="100"/>
      <c r="G11" s="100"/>
      <c r="H11" s="305"/>
    </row>
    <row r="12" ht="90.75" customHeight="1">
      <c r="B12" s="843"/>
      <c r="C12" s="100"/>
      <c r="D12" s="100"/>
      <c r="E12" s="100"/>
      <c r="F12" s="100"/>
      <c r="G12" s="100"/>
      <c r="H12" s="305"/>
    </row>
    <row r="13" ht="113.25" customHeight="1">
      <c r="B13" s="843"/>
      <c r="C13" s="100"/>
      <c r="D13" s="100"/>
      <c r="E13" s="100"/>
      <c r="F13" s="100"/>
      <c r="G13" s="100"/>
      <c r="H13" s="305"/>
    </row>
    <row r="14" ht="138.0" customHeight="1">
      <c r="B14" s="843"/>
      <c r="C14" s="100"/>
      <c r="D14" s="100"/>
      <c r="E14" s="100"/>
      <c r="F14" s="100"/>
      <c r="G14" s="100"/>
      <c r="H14" s="305"/>
    </row>
    <row r="15" ht="14.25" customHeight="1">
      <c r="B15" s="843"/>
      <c r="C15" s="100"/>
      <c r="D15" s="100"/>
      <c r="E15" s="100"/>
      <c r="F15" s="100"/>
      <c r="G15" s="100"/>
      <c r="H15" s="305"/>
    </row>
    <row r="16" ht="14.25" customHeight="1">
      <c r="B16" s="843"/>
      <c r="C16" s="100"/>
      <c r="D16" s="100"/>
      <c r="E16" s="100"/>
      <c r="F16" s="100"/>
      <c r="G16" s="100"/>
      <c r="H16" s="305"/>
    </row>
    <row r="17" ht="298.5" customHeight="1">
      <c r="B17" s="843"/>
      <c r="C17" s="100"/>
      <c r="D17" s="100"/>
      <c r="E17" s="100"/>
      <c r="F17" s="100"/>
      <c r="G17" s="100"/>
      <c r="H17" s="305"/>
    </row>
    <row r="18" ht="131.25" customHeight="1">
      <c r="B18" s="843"/>
      <c r="C18" s="100"/>
      <c r="D18" s="100"/>
      <c r="E18" s="100"/>
      <c r="F18" s="100"/>
      <c r="G18" s="100"/>
      <c r="H18" s="305"/>
    </row>
    <row r="19" ht="14.25" customHeight="1">
      <c r="B19" s="843"/>
      <c r="C19" s="100"/>
      <c r="D19" s="100"/>
      <c r="E19" s="100"/>
      <c r="F19" s="100"/>
      <c r="G19" s="100"/>
      <c r="H19" s="305"/>
    </row>
    <row r="20" ht="114.0" customHeight="1">
      <c r="B20" s="843"/>
      <c r="C20" s="100"/>
      <c r="D20" s="100"/>
      <c r="E20" s="100"/>
      <c r="F20" s="100"/>
      <c r="G20" s="100"/>
      <c r="H20" s="305"/>
    </row>
    <row r="21" ht="14.25" customHeight="1">
      <c r="B21" s="843"/>
      <c r="C21" s="100"/>
      <c r="D21" s="100"/>
      <c r="E21" s="100"/>
      <c r="F21" s="100"/>
      <c r="G21" s="100"/>
      <c r="H21" s="305"/>
    </row>
    <row r="22" ht="117.0" customHeight="1">
      <c r="B22" s="843"/>
      <c r="C22" s="100"/>
      <c r="D22" s="100"/>
      <c r="E22" s="100"/>
      <c r="F22" s="100"/>
      <c r="G22" s="100"/>
      <c r="H22" s="305"/>
    </row>
    <row r="23" ht="14.25" customHeight="1">
      <c r="B23" s="843"/>
      <c r="C23" s="100"/>
      <c r="D23" s="100"/>
      <c r="E23" s="100"/>
      <c r="F23" s="100"/>
      <c r="G23" s="100"/>
      <c r="H23" s="305"/>
    </row>
    <row r="24" ht="87.75" customHeight="1">
      <c r="B24" s="843"/>
      <c r="C24" s="100"/>
      <c r="D24" s="100"/>
      <c r="E24" s="100"/>
      <c r="F24" s="100"/>
      <c r="G24" s="100"/>
      <c r="H24" s="305"/>
    </row>
    <row r="25" ht="78.75" customHeight="1">
      <c r="B25" s="843"/>
      <c r="C25" s="100"/>
      <c r="D25" s="100"/>
      <c r="E25" s="100"/>
      <c r="F25" s="100"/>
      <c r="G25" s="100"/>
      <c r="H25" s="305"/>
    </row>
    <row r="26" ht="63.75" customHeight="1">
      <c r="B26" s="843"/>
      <c r="C26" s="100"/>
      <c r="D26" s="100"/>
      <c r="E26" s="100"/>
      <c r="F26" s="100"/>
      <c r="G26" s="100"/>
      <c r="H26" s="305"/>
    </row>
    <row r="27" ht="14.25" customHeight="1">
      <c r="B27" s="843"/>
      <c r="C27" s="100"/>
      <c r="D27" s="100"/>
      <c r="E27" s="100"/>
      <c r="F27" s="100"/>
      <c r="G27" s="100"/>
      <c r="H27" s="305"/>
    </row>
    <row r="28" ht="14.25" customHeight="1">
      <c r="B28" s="843"/>
      <c r="C28" s="100"/>
      <c r="D28" s="100"/>
      <c r="E28" s="100"/>
      <c r="F28" s="100"/>
      <c r="G28" s="100"/>
      <c r="H28" s="305"/>
    </row>
    <row r="29" ht="14.25" customHeight="1">
      <c r="B29" s="843"/>
      <c r="C29" s="100"/>
      <c r="D29" s="100"/>
      <c r="E29" s="100"/>
      <c r="F29" s="100"/>
      <c r="G29" s="100"/>
      <c r="H29" s="305"/>
    </row>
    <row r="30" ht="14.25" customHeight="1">
      <c r="B30" s="843"/>
      <c r="C30" s="100"/>
      <c r="D30" s="100"/>
      <c r="E30" s="100"/>
      <c r="F30" s="100"/>
      <c r="G30" s="100"/>
      <c r="H30" s="305"/>
    </row>
    <row r="31" ht="14.25" customHeight="1">
      <c r="B31" s="843"/>
      <c r="C31" s="100"/>
      <c r="D31" s="100"/>
      <c r="E31" s="100"/>
      <c r="F31" s="100"/>
      <c r="G31" s="100"/>
      <c r="H31" s="305"/>
    </row>
    <row r="32" ht="69.0" customHeight="1">
      <c r="B32" s="843"/>
      <c r="C32" s="100"/>
      <c r="D32" s="100"/>
      <c r="E32" s="100"/>
      <c r="F32" s="100"/>
      <c r="G32" s="100"/>
      <c r="H32" s="305"/>
    </row>
    <row r="33" ht="14.25" customHeight="1">
      <c r="A33" s="844"/>
      <c r="B33" s="845"/>
      <c r="C33" s="846"/>
      <c r="D33" s="846"/>
      <c r="E33" s="846"/>
      <c r="F33" s="846"/>
      <c r="G33" s="846"/>
      <c r="H33" s="295"/>
      <c r="I33" s="847" t="s">
        <v>3003</v>
      </c>
      <c r="J33" s="848" t="str">
        <f>IFERROR(AVERAGE('Final Change Log '!#REF!),)</f>
        <v>#ERROR!</v>
      </c>
      <c r="K33" s="846"/>
    </row>
    <row r="34" ht="14.25" customHeight="1">
      <c r="B34" s="843"/>
      <c r="C34" s="100"/>
      <c r="D34" s="100"/>
      <c r="E34" s="100"/>
      <c r="F34" s="100"/>
      <c r="G34" s="100"/>
      <c r="H34" s="305"/>
    </row>
    <row r="35" ht="14.25" customHeight="1">
      <c r="B35" s="843"/>
      <c r="C35" s="100"/>
      <c r="D35" s="100"/>
      <c r="E35" s="100"/>
      <c r="F35" s="100"/>
      <c r="G35" s="100"/>
      <c r="H35" s="305"/>
    </row>
    <row r="36" ht="14.25" customHeight="1">
      <c r="B36" s="843"/>
      <c r="C36" s="100"/>
      <c r="D36" s="100"/>
      <c r="E36" s="100"/>
      <c r="F36" s="100"/>
      <c r="G36" s="100"/>
      <c r="H36" s="305"/>
    </row>
    <row r="37" ht="14.25" customHeight="1">
      <c r="B37" s="843"/>
      <c r="C37" s="100"/>
      <c r="D37" s="100"/>
      <c r="E37" s="100"/>
      <c r="F37" s="100"/>
      <c r="G37" s="100"/>
      <c r="H37" s="305"/>
    </row>
    <row r="38" ht="14.25" customHeight="1">
      <c r="B38" s="843"/>
      <c r="C38" s="100"/>
      <c r="D38" s="100"/>
      <c r="E38" s="100"/>
      <c r="F38" s="100"/>
      <c r="G38" s="100"/>
      <c r="H38" s="305"/>
    </row>
    <row r="39" ht="14.25" customHeight="1">
      <c r="B39" s="843"/>
      <c r="C39" s="100"/>
      <c r="D39" s="100"/>
      <c r="E39" s="100"/>
      <c r="F39" s="100"/>
      <c r="G39" s="100"/>
      <c r="H39" s="305"/>
    </row>
    <row r="40" ht="14.25" customHeight="1">
      <c r="B40" s="843"/>
      <c r="C40" s="100"/>
      <c r="D40" s="100"/>
      <c r="E40" s="100"/>
      <c r="F40" s="100"/>
      <c r="G40" s="100"/>
      <c r="H40" s="305"/>
    </row>
    <row r="41" ht="14.25" customHeight="1">
      <c r="B41" s="843"/>
      <c r="C41" s="100"/>
      <c r="D41" s="100"/>
      <c r="E41" s="100"/>
      <c r="F41" s="100"/>
      <c r="G41" s="100"/>
      <c r="H41" s="305"/>
    </row>
    <row r="42" ht="14.25" customHeight="1">
      <c r="B42" s="843"/>
      <c r="C42" s="100"/>
      <c r="D42" s="100"/>
      <c r="E42" s="100"/>
      <c r="F42" s="100"/>
      <c r="G42" s="100"/>
      <c r="H42" s="305"/>
    </row>
    <row r="43" ht="14.25" customHeight="1">
      <c r="B43" s="843"/>
      <c r="C43" s="100"/>
      <c r="D43" s="100"/>
      <c r="E43" s="100"/>
      <c r="F43" s="100"/>
      <c r="G43" s="100"/>
      <c r="H43" s="305"/>
    </row>
    <row r="44" ht="14.25" customHeight="1">
      <c r="B44" s="843"/>
      <c r="C44" s="100"/>
      <c r="D44" s="100"/>
      <c r="E44" s="100"/>
      <c r="F44" s="100"/>
      <c r="G44" s="100"/>
      <c r="H44" s="305"/>
    </row>
    <row r="45" ht="14.25" customHeight="1">
      <c r="B45" s="843"/>
      <c r="C45" s="100"/>
      <c r="D45" s="100"/>
      <c r="E45" s="100"/>
      <c r="F45" s="100"/>
      <c r="G45" s="100"/>
      <c r="H45" s="305"/>
    </row>
    <row r="46" ht="14.25" customHeight="1">
      <c r="B46" s="843"/>
      <c r="C46" s="100"/>
      <c r="D46" s="100"/>
      <c r="E46" s="100"/>
      <c r="F46" s="100"/>
      <c r="G46" s="100"/>
      <c r="H46" s="305"/>
    </row>
    <row r="47" ht="14.25" customHeight="1">
      <c r="B47" s="843"/>
      <c r="C47" s="100"/>
      <c r="D47" s="100"/>
      <c r="E47" s="100"/>
      <c r="F47" s="100"/>
      <c r="G47" s="100"/>
      <c r="H47" s="305"/>
    </row>
    <row r="48" ht="14.25" customHeight="1">
      <c r="B48" s="843"/>
      <c r="C48" s="100"/>
      <c r="D48" s="100"/>
      <c r="E48" s="100"/>
      <c r="F48" s="100"/>
      <c r="G48" s="100"/>
      <c r="H48" s="305"/>
    </row>
    <row r="49" ht="14.25" customHeight="1">
      <c r="B49" s="843"/>
      <c r="C49" s="100"/>
      <c r="D49" s="100"/>
      <c r="E49" s="100"/>
      <c r="F49" s="100"/>
      <c r="G49" s="100"/>
      <c r="H49" s="305"/>
    </row>
    <row r="50" ht="14.25" customHeight="1">
      <c r="B50" s="843"/>
      <c r="C50" s="100"/>
      <c r="D50" s="100"/>
      <c r="E50" s="100"/>
      <c r="F50" s="100"/>
      <c r="G50" s="100"/>
      <c r="H50" s="305"/>
    </row>
    <row r="51" ht="14.25" customHeight="1">
      <c r="B51" s="843"/>
      <c r="C51" s="100"/>
      <c r="D51" s="100"/>
      <c r="E51" s="100"/>
      <c r="F51" s="100"/>
      <c r="G51" s="100"/>
      <c r="H51" s="305"/>
    </row>
    <row r="52" ht="14.25" customHeight="1">
      <c r="B52" s="843"/>
      <c r="C52" s="100"/>
      <c r="D52" s="100"/>
      <c r="E52" s="100"/>
      <c r="F52" s="100"/>
      <c r="G52" s="100"/>
      <c r="H52" s="305"/>
    </row>
    <row r="53" ht="14.25" customHeight="1">
      <c r="B53" s="843"/>
      <c r="C53" s="100"/>
      <c r="D53" s="100"/>
      <c r="E53" s="100"/>
      <c r="F53" s="100"/>
      <c r="G53" s="100"/>
      <c r="H53" s="305"/>
    </row>
    <row r="54" ht="14.25" customHeight="1">
      <c r="B54" s="843"/>
      <c r="C54" s="100"/>
      <c r="D54" s="100"/>
      <c r="E54" s="100"/>
      <c r="F54" s="100"/>
      <c r="G54" s="100"/>
      <c r="H54" s="305"/>
    </row>
    <row r="55" ht="14.25" customHeight="1">
      <c r="B55" s="843"/>
      <c r="C55" s="100"/>
      <c r="D55" s="100"/>
      <c r="E55" s="100"/>
      <c r="F55" s="100"/>
      <c r="G55" s="100"/>
      <c r="H55" s="305"/>
    </row>
    <row r="56" ht="14.25" customHeight="1">
      <c r="B56" s="843"/>
      <c r="C56" s="100"/>
      <c r="D56" s="100"/>
      <c r="E56" s="100"/>
      <c r="F56" s="100"/>
      <c r="G56" s="100"/>
      <c r="H56" s="305"/>
    </row>
    <row r="57" ht="14.25" customHeight="1">
      <c r="B57" s="843"/>
      <c r="C57" s="100"/>
      <c r="D57" s="100"/>
      <c r="E57" s="100"/>
      <c r="F57" s="100"/>
      <c r="G57" s="100"/>
      <c r="H57" s="305"/>
    </row>
    <row r="58" ht="14.25" customHeight="1">
      <c r="B58" s="843"/>
      <c r="C58" s="100"/>
      <c r="D58" s="100"/>
      <c r="E58" s="100"/>
      <c r="F58" s="100"/>
      <c r="G58" s="100"/>
      <c r="H58" s="305"/>
    </row>
    <row r="59" ht="14.25" customHeight="1">
      <c r="B59" s="843"/>
      <c r="C59" s="100"/>
      <c r="D59" s="100"/>
      <c r="E59" s="100"/>
      <c r="F59" s="100"/>
      <c r="G59" s="100"/>
      <c r="H59" s="305"/>
    </row>
    <row r="60" ht="14.25" customHeight="1">
      <c r="B60" s="843"/>
      <c r="C60" s="100"/>
      <c r="D60" s="100"/>
      <c r="E60" s="100"/>
      <c r="F60" s="100"/>
      <c r="G60" s="100"/>
      <c r="H60" s="305"/>
    </row>
    <row r="61" ht="14.25" customHeight="1">
      <c r="B61" s="843"/>
      <c r="C61" s="100"/>
      <c r="D61" s="100"/>
      <c r="E61" s="100"/>
      <c r="F61" s="100"/>
      <c r="G61" s="100"/>
      <c r="H61" s="305"/>
    </row>
    <row r="62" ht="14.25" customHeight="1">
      <c r="B62" s="843"/>
      <c r="C62" s="100"/>
      <c r="D62" s="100"/>
      <c r="E62" s="100"/>
      <c r="F62" s="100"/>
      <c r="G62" s="100"/>
      <c r="H62" s="305"/>
    </row>
    <row r="63" ht="14.25" customHeight="1">
      <c r="B63" s="843"/>
      <c r="C63" s="100"/>
      <c r="D63" s="100"/>
      <c r="E63" s="100"/>
      <c r="F63" s="100"/>
      <c r="G63" s="100"/>
      <c r="H63" s="305"/>
    </row>
    <row r="64" ht="14.25" customHeight="1">
      <c r="B64" s="843"/>
      <c r="C64" s="100"/>
      <c r="D64" s="100"/>
      <c r="E64" s="100"/>
      <c r="F64" s="100"/>
      <c r="G64" s="100"/>
      <c r="H64" s="305"/>
    </row>
    <row r="65" ht="14.25" customHeight="1">
      <c r="B65" s="843"/>
      <c r="C65" s="100"/>
      <c r="D65" s="100"/>
      <c r="E65" s="100"/>
      <c r="F65" s="100"/>
      <c r="G65" s="100"/>
      <c r="H65" s="305"/>
    </row>
    <row r="66" ht="14.25" customHeight="1">
      <c r="B66" s="843"/>
      <c r="C66" s="100"/>
      <c r="D66" s="100"/>
      <c r="E66" s="100"/>
      <c r="F66" s="100"/>
      <c r="G66" s="100"/>
      <c r="H66" s="305"/>
    </row>
    <row r="67" ht="14.25" customHeight="1">
      <c r="B67" s="843"/>
      <c r="C67" s="100"/>
      <c r="D67" s="100"/>
      <c r="E67" s="100"/>
      <c r="F67" s="100"/>
      <c r="G67" s="100"/>
      <c r="H67" s="305"/>
    </row>
    <row r="68" ht="14.25" customHeight="1">
      <c r="B68" s="843"/>
      <c r="C68" s="100"/>
      <c r="D68" s="100"/>
      <c r="E68" s="100"/>
      <c r="F68" s="100"/>
      <c r="G68" s="100"/>
      <c r="H68" s="305"/>
    </row>
    <row r="69" ht="14.25" customHeight="1">
      <c r="B69" s="843"/>
      <c r="C69" s="100"/>
      <c r="D69" s="100"/>
      <c r="E69" s="100"/>
      <c r="F69" s="100"/>
      <c r="G69" s="100"/>
      <c r="H69" s="305"/>
    </row>
    <row r="70" ht="14.25" customHeight="1">
      <c r="B70" s="843"/>
      <c r="C70" s="100"/>
      <c r="D70" s="100"/>
      <c r="E70" s="100"/>
      <c r="F70" s="100"/>
      <c r="G70" s="100"/>
      <c r="H70" s="305"/>
    </row>
    <row r="71" ht="14.25" customHeight="1">
      <c r="B71" s="843"/>
      <c r="C71" s="100"/>
      <c r="D71" s="100"/>
      <c r="E71" s="100"/>
      <c r="F71" s="100"/>
      <c r="G71" s="100"/>
      <c r="H71" s="305"/>
    </row>
    <row r="72" ht="14.25" customHeight="1">
      <c r="B72" s="843"/>
      <c r="C72" s="100"/>
      <c r="D72" s="100"/>
      <c r="E72" s="100"/>
      <c r="F72" s="100"/>
      <c r="G72" s="100"/>
      <c r="H72" s="305"/>
    </row>
    <row r="73" ht="14.25" customHeight="1">
      <c r="B73" s="843"/>
      <c r="C73" s="100"/>
      <c r="D73" s="100"/>
      <c r="E73" s="100"/>
      <c r="F73" s="100"/>
      <c r="G73" s="100"/>
      <c r="H73" s="305"/>
    </row>
    <row r="74" ht="14.25" customHeight="1">
      <c r="B74" s="843"/>
      <c r="C74" s="100"/>
      <c r="D74" s="100"/>
      <c r="E74" s="100"/>
      <c r="F74" s="100"/>
      <c r="G74" s="100"/>
      <c r="H74" s="305"/>
    </row>
    <row r="75" ht="14.25" customHeight="1">
      <c r="B75" s="843"/>
      <c r="C75" s="100"/>
      <c r="D75" s="100"/>
      <c r="E75" s="100"/>
      <c r="F75" s="100"/>
      <c r="G75" s="100"/>
      <c r="H75" s="305"/>
    </row>
    <row r="76" ht="14.25" customHeight="1">
      <c r="B76" s="843"/>
      <c r="C76" s="100"/>
      <c r="D76" s="100"/>
      <c r="E76" s="100"/>
      <c r="F76" s="100"/>
      <c r="G76" s="100"/>
      <c r="H76" s="305"/>
    </row>
    <row r="77" ht="14.25" customHeight="1">
      <c r="B77" s="843"/>
      <c r="C77" s="100"/>
      <c r="D77" s="100"/>
      <c r="E77" s="100"/>
      <c r="F77" s="100"/>
      <c r="G77" s="100"/>
      <c r="H77" s="305"/>
    </row>
    <row r="78" ht="14.25" customHeight="1">
      <c r="B78" s="843"/>
      <c r="C78" s="100"/>
      <c r="D78" s="100"/>
      <c r="E78" s="100"/>
      <c r="F78" s="100"/>
      <c r="G78" s="100"/>
      <c r="H78" s="305"/>
    </row>
    <row r="79" ht="14.25" customHeight="1">
      <c r="B79" s="843"/>
      <c r="C79" s="100"/>
      <c r="D79" s="100"/>
      <c r="E79" s="100"/>
      <c r="F79" s="100"/>
      <c r="G79" s="100"/>
      <c r="H79" s="305"/>
    </row>
    <row r="80" ht="14.25" customHeight="1">
      <c r="B80" s="843"/>
      <c r="C80" s="100"/>
      <c r="D80" s="100"/>
      <c r="E80" s="100"/>
      <c r="F80" s="100"/>
      <c r="G80" s="100"/>
      <c r="H80" s="305"/>
    </row>
    <row r="81" ht="14.25" customHeight="1">
      <c r="B81" s="843"/>
      <c r="C81" s="100"/>
      <c r="D81" s="100"/>
      <c r="E81" s="100"/>
      <c r="F81" s="100"/>
      <c r="G81" s="100"/>
      <c r="H81" s="305"/>
    </row>
    <row r="82" ht="14.25" customHeight="1">
      <c r="B82" s="843"/>
      <c r="C82" s="100"/>
      <c r="D82" s="100"/>
      <c r="E82" s="100"/>
      <c r="F82" s="100"/>
      <c r="G82" s="100"/>
      <c r="H82" s="305"/>
    </row>
    <row r="83" ht="14.25" customHeight="1">
      <c r="B83" s="843"/>
      <c r="C83" s="100"/>
      <c r="D83" s="100"/>
      <c r="E83" s="100"/>
      <c r="F83" s="100"/>
      <c r="G83" s="100"/>
      <c r="H83" s="305"/>
    </row>
    <row r="84" ht="14.25" customHeight="1">
      <c r="B84" s="843"/>
      <c r="C84" s="100"/>
      <c r="D84" s="100"/>
      <c r="E84" s="100"/>
      <c r="F84" s="100"/>
      <c r="G84" s="100"/>
      <c r="H84" s="305"/>
    </row>
    <row r="85" ht="14.25" customHeight="1">
      <c r="B85" s="843"/>
      <c r="C85" s="100"/>
      <c r="D85" s="100"/>
      <c r="E85" s="100"/>
      <c r="F85" s="100"/>
      <c r="G85" s="100"/>
      <c r="H85" s="305"/>
    </row>
    <row r="86" ht="14.25" customHeight="1">
      <c r="B86" s="843"/>
      <c r="C86" s="100"/>
      <c r="D86" s="100"/>
      <c r="E86" s="100"/>
      <c r="F86" s="100"/>
      <c r="G86" s="100"/>
      <c r="H86" s="305"/>
    </row>
    <row r="87" ht="14.25" customHeight="1">
      <c r="B87" s="843"/>
      <c r="C87" s="100"/>
      <c r="D87" s="100"/>
      <c r="E87" s="100"/>
      <c r="F87" s="100"/>
      <c r="G87" s="100"/>
      <c r="H87" s="305"/>
    </row>
    <row r="88" ht="14.25" customHeight="1">
      <c r="B88" s="843"/>
      <c r="C88" s="100"/>
      <c r="D88" s="100"/>
      <c r="E88" s="100"/>
      <c r="F88" s="100"/>
      <c r="G88" s="100"/>
      <c r="H88" s="305"/>
    </row>
    <row r="89" ht="14.25" customHeight="1">
      <c r="B89" s="843"/>
      <c r="C89" s="100"/>
      <c r="D89" s="100"/>
      <c r="E89" s="100"/>
      <c r="F89" s="100"/>
      <c r="G89" s="100"/>
      <c r="H89" s="305"/>
    </row>
    <row r="90" ht="14.25" customHeight="1">
      <c r="B90" s="843"/>
      <c r="C90" s="100"/>
      <c r="D90" s="100"/>
      <c r="E90" s="100"/>
      <c r="F90" s="100"/>
      <c r="G90" s="100"/>
      <c r="H90" s="305"/>
    </row>
    <row r="91" ht="14.25" customHeight="1">
      <c r="B91" s="843"/>
      <c r="C91" s="100"/>
      <c r="D91" s="100"/>
      <c r="E91" s="100"/>
      <c r="F91" s="100"/>
      <c r="G91" s="100"/>
      <c r="H91" s="305"/>
    </row>
    <row r="92" ht="14.25" customHeight="1">
      <c r="B92" s="843"/>
      <c r="C92" s="100"/>
      <c r="D92" s="100"/>
      <c r="E92" s="100"/>
      <c r="F92" s="100"/>
      <c r="G92" s="100"/>
      <c r="H92" s="305"/>
    </row>
    <row r="93" ht="14.25" customHeight="1">
      <c r="B93" s="843"/>
      <c r="C93" s="100"/>
      <c r="D93" s="100"/>
      <c r="E93" s="100"/>
      <c r="F93" s="100"/>
      <c r="G93" s="100"/>
      <c r="H93" s="305"/>
    </row>
    <row r="94" ht="14.25" customHeight="1">
      <c r="B94" s="843"/>
      <c r="C94" s="100"/>
      <c r="D94" s="100"/>
      <c r="E94" s="100"/>
      <c r="F94" s="100"/>
      <c r="G94" s="100"/>
      <c r="H94" s="305"/>
    </row>
    <row r="95" ht="14.25" customHeight="1">
      <c r="B95" s="843"/>
      <c r="C95" s="100"/>
      <c r="D95" s="100"/>
      <c r="E95" s="100"/>
      <c r="F95" s="100"/>
      <c r="G95" s="100"/>
      <c r="H95" s="305"/>
    </row>
    <row r="96" ht="14.25" customHeight="1">
      <c r="B96" s="843"/>
      <c r="C96" s="100"/>
      <c r="D96" s="100"/>
      <c r="E96" s="100"/>
      <c r="F96" s="100"/>
      <c r="G96" s="100"/>
      <c r="H96" s="305"/>
    </row>
    <row r="97" ht="14.25" customHeight="1">
      <c r="B97" s="843"/>
      <c r="C97" s="100"/>
      <c r="D97" s="100"/>
      <c r="E97" s="100"/>
      <c r="F97" s="100"/>
      <c r="G97" s="100"/>
      <c r="H97" s="305"/>
    </row>
    <row r="98" ht="14.25" customHeight="1">
      <c r="B98" s="843"/>
      <c r="C98" s="100"/>
      <c r="D98" s="100"/>
      <c r="E98" s="100"/>
      <c r="F98" s="100"/>
      <c r="G98" s="100"/>
      <c r="H98" s="305"/>
    </row>
    <row r="99" ht="14.25" customHeight="1">
      <c r="B99" s="843"/>
      <c r="C99" s="100"/>
      <c r="D99" s="100"/>
      <c r="E99" s="100"/>
      <c r="F99" s="100"/>
      <c r="G99" s="100"/>
      <c r="H99" s="305"/>
    </row>
    <row r="100" ht="14.25" customHeight="1">
      <c r="B100" s="843"/>
      <c r="C100" s="100"/>
      <c r="D100" s="100"/>
      <c r="E100" s="100"/>
      <c r="F100" s="100"/>
      <c r="G100" s="100"/>
      <c r="H100" s="305"/>
    </row>
    <row r="101" ht="14.25" customHeight="1">
      <c r="B101" s="843"/>
      <c r="C101" s="100"/>
      <c r="D101" s="100"/>
      <c r="E101" s="100"/>
      <c r="F101" s="100"/>
      <c r="G101" s="100"/>
      <c r="H101" s="305"/>
    </row>
    <row r="102" ht="14.25" customHeight="1">
      <c r="B102" s="843"/>
      <c r="C102" s="100"/>
      <c r="D102" s="100"/>
      <c r="E102" s="100"/>
      <c r="F102" s="100"/>
      <c r="G102" s="100"/>
      <c r="H102" s="305"/>
    </row>
    <row r="103" ht="14.25" customHeight="1">
      <c r="B103" s="843"/>
      <c r="C103" s="100"/>
      <c r="D103" s="100"/>
      <c r="E103" s="100"/>
      <c r="F103" s="100"/>
      <c r="G103" s="100"/>
      <c r="H103" s="305"/>
    </row>
    <row r="104" ht="14.25" customHeight="1">
      <c r="B104" s="843"/>
      <c r="C104" s="100"/>
      <c r="D104" s="100"/>
      <c r="E104" s="100"/>
      <c r="F104" s="100"/>
      <c r="G104" s="100"/>
      <c r="H104" s="305"/>
    </row>
    <row r="105" ht="14.25" customHeight="1">
      <c r="B105" s="843"/>
      <c r="C105" s="100"/>
      <c r="D105" s="100"/>
      <c r="E105" s="100"/>
      <c r="F105" s="100"/>
      <c r="G105" s="100"/>
      <c r="H105" s="305"/>
    </row>
    <row r="106" ht="14.25" customHeight="1">
      <c r="B106" s="843"/>
      <c r="C106" s="100"/>
      <c r="D106" s="100"/>
      <c r="E106" s="100"/>
      <c r="F106" s="100"/>
      <c r="G106" s="100"/>
      <c r="H106" s="305"/>
    </row>
    <row r="107" ht="14.25" customHeight="1">
      <c r="B107" s="843"/>
      <c r="C107" s="100"/>
      <c r="D107" s="100"/>
      <c r="E107" s="100"/>
      <c r="F107" s="100"/>
      <c r="G107" s="100"/>
      <c r="H107" s="305"/>
    </row>
    <row r="108" ht="14.25" customHeight="1">
      <c r="B108" s="843"/>
      <c r="C108" s="100"/>
      <c r="D108" s="100"/>
      <c r="E108" s="100"/>
      <c r="F108" s="100"/>
      <c r="G108" s="100"/>
      <c r="H108" s="305"/>
    </row>
    <row r="109" ht="14.25" customHeight="1">
      <c r="B109" s="843"/>
      <c r="C109" s="100"/>
      <c r="D109" s="100"/>
      <c r="E109" s="100"/>
      <c r="F109" s="100"/>
      <c r="G109" s="100"/>
      <c r="H109" s="305"/>
    </row>
    <row r="110" ht="14.25" customHeight="1">
      <c r="B110" s="843"/>
      <c r="C110" s="100"/>
      <c r="D110" s="100"/>
      <c r="E110" s="100"/>
      <c r="F110" s="100"/>
      <c r="G110" s="100"/>
      <c r="H110" s="305"/>
    </row>
    <row r="111" ht="14.25" customHeight="1">
      <c r="B111" s="843"/>
      <c r="C111" s="100"/>
      <c r="D111" s="100"/>
      <c r="E111" s="100"/>
      <c r="F111" s="100"/>
      <c r="G111" s="100"/>
      <c r="H111" s="305"/>
    </row>
    <row r="112" ht="14.25" customHeight="1">
      <c r="B112" s="843"/>
      <c r="C112" s="100"/>
      <c r="D112" s="100"/>
      <c r="E112" s="100"/>
      <c r="F112" s="100"/>
      <c r="G112" s="100"/>
      <c r="H112" s="305"/>
    </row>
    <row r="113" ht="14.25" customHeight="1">
      <c r="B113" s="843"/>
      <c r="C113" s="100"/>
      <c r="D113" s="100"/>
      <c r="E113" s="100"/>
      <c r="F113" s="100"/>
      <c r="G113" s="100"/>
      <c r="H113" s="305"/>
    </row>
    <row r="114" ht="14.25" customHeight="1">
      <c r="B114" s="843"/>
      <c r="C114" s="100"/>
      <c r="D114" s="100"/>
      <c r="E114" s="100"/>
      <c r="F114" s="100"/>
      <c r="G114" s="100"/>
      <c r="H114" s="305"/>
    </row>
    <row r="115" ht="14.25" customHeight="1">
      <c r="B115" s="843"/>
      <c r="C115" s="100"/>
      <c r="D115" s="100"/>
      <c r="E115" s="100"/>
      <c r="F115" s="100"/>
      <c r="G115" s="100"/>
      <c r="H115" s="305"/>
    </row>
    <row r="116" ht="14.25" customHeight="1">
      <c r="B116" s="843"/>
      <c r="C116" s="100"/>
      <c r="D116" s="100"/>
      <c r="E116" s="100"/>
      <c r="F116" s="100"/>
      <c r="G116" s="100"/>
      <c r="H116" s="305"/>
    </row>
    <row r="117" ht="14.25" customHeight="1">
      <c r="B117" s="843"/>
      <c r="C117" s="100"/>
      <c r="D117" s="100"/>
      <c r="E117" s="100"/>
      <c r="F117" s="100"/>
      <c r="G117" s="100"/>
      <c r="H117" s="305"/>
    </row>
    <row r="118" ht="14.25" customHeight="1">
      <c r="B118" s="843"/>
      <c r="C118" s="100"/>
      <c r="D118" s="100"/>
      <c r="E118" s="100"/>
      <c r="F118" s="100"/>
      <c r="G118" s="100"/>
      <c r="H118" s="305"/>
    </row>
    <row r="119" ht="14.25" customHeight="1">
      <c r="B119" s="843"/>
      <c r="C119" s="100"/>
      <c r="D119" s="100"/>
      <c r="E119" s="100"/>
      <c r="F119" s="100"/>
      <c r="G119" s="100"/>
      <c r="H119" s="305"/>
    </row>
    <row r="120" ht="14.25" customHeight="1">
      <c r="B120" s="843"/>
      <c r="C120" s="100"/>
      <c r="D120" s="100"/>
      <c r="E120" s="100"/>
      <c r="F120" s="100"/>
      <c r="G120" s="100"/>
      <c r="H120" s="305"/>
    </row>
    <row r="121" ht="14.25" customHeight="1">
      <c r="B121" s="843"/>
      <c r="C121" s="100"/>
      <c r="D121" s="100"/>
      <c r="E121" s="100"/>
      <c r="F121" s="100"/>
      <c r="G121" s="100"/>
      <c r="H121" s="305"/>
    </row>
    <row r="122" ht="14.25" customHeight="1">
      <c r="B122" s="843"/>
      <c r="C122" s="100"/>
      <c r="D122" s="100"/>
      <c r="E122" s="100"/>
      <c r="F122" s="100"/>
      <c r="G122" s="100"/>
      <c r="H122" s="305"/>
    </row>
    <row r="123" ht="14.25" customHeight="1">
      <c r="B123" s="843"/>
      <c r="C123" s="100"/>
      <c r="D123" s="100"/>
      <c r="E123" s="100"/>
      <c r="F123" s="100"/>
      <c r="G123" s="100"/>
      <c r="H123" s="305"/>
    </row>
    <row r="124" ht="14.25" customHeight="1">
      <c r="B124" s="843"/>
      <c r="C124" s="100"/>
      <c r="D124" s="100"/>
      <c r="E124" s="100"/>
      <c r="F124" s="100"/>
      <c r="G124" s="100"/>
      <c r="H124" s="305"/>
    </row>
    <row r="125" ht="14.25" customHeight="1">
      <c r="B125" s="843"/>
      <c r="C125" s="100"/>
      <c r="D125" s="100"/>
      <c r="E125" s="100"/>
      <c r="F125" s="100"/>
      <c r="G125" s="100"/>
      <c r="H125" s="305"/>
    </row>
    <row r="126" ht="14.25" customHeight="1">
      <c r="B126" s="843"/>
      <c r="C126" s="100"/>
      <c r="D126" s="100"/>
      <c r="E126" s="100"/>
      <c r="F126" s="100"/>
      <c r="G126" s="100"/>
      <c r="H126" s="305"/>
    </row>
    <row r="127" ht="14.25" customHeight="1">
      <c r="B127" s="843"/>
      <c r="C127" s="100"/>
      <c r="D127" s="100"/>
      <c r="E127" s="100"/>
      <c r="F127" s="100"/>
      <c r="G127" s="100"/>
      <c r="H127" s="305"/>
    </row>
    <row r="128" ht="14.25" customHeight="1">
      <c r="B128" s="843"/>
      <c r="C128" s="100"/>
      <c r="D128" s="100"/>
      <c r="E128" s="100"/>
      <c r="F128" s="100"/>
      <c r="G128" s="100"/>
      <c r="H128" s="305"/>
    </row>
    <row r="129" ht="14.25" customHeight="1">
      <c r="B129" s="843"/>
      <c r="C129" s="100"/>
      <c r="D129" s="100"/>
      <c r="E129" s="100"/>
      <c r="F129" s="100"/>
      <c r="G129" s="100"/>
      <c r="H129" s="305"/>
    </row>
    <row r="130" ht="14.25" customHeight="1">
      <c r="B130" s="843"/>
      <c r="C130" s="100"/>
      <c r="D130" s="100"/>
      <c r="E130" s="100"/>
      <c r="F130" s="100"/>
      <c r="G130" s="100"/>
      <c r="H130" s="305"/>
    </row>
    <row r="131" ht="14.25" customHeight="1">
      <c r="B131" s="843"/>
      <c r="C131" s="100"/>
      <c r="D131" s="100"/>
      <c r="E131" s="100"/>
      <c r="F131" s="100"/>
      <c r="G131" s="100"/>
      <c r="H131" s="305"/>
    </row>
    <row r="132" ht="14.25" customHeight="1">
      <c r="B132" s="843"/>
      <c r="C132" s="100"/>
      <c r="D132" s="100"/>
      <c r="E132" s="100"/>
      <c r="F132" s="100"/>
      <c r="G132" s="100"/>
      <c r="H132" s="305"/>
    </row>
    <row r="133" ht="14.25" customHeight="1">
      <c r="B133" s="843"/>
      <c r="C133" s="100"/>
      <c r="D133" s="100"/>
      <c r="E133" s="100"/>
      <c r="F133" s="100"/>
      <c r="G133" s="100"/>
      <c r="H133" s="305"/>
    </row>
    <row r="134" ht="14.25" customHeight="1">
      <c r="B134" s="843"/>
      <c r="C134" s="100"/>
      <c r="D134" s="100"/>
      <c r="E134" s="100"/>
      <c r="F134" s="100"/>
      <c r="G134" s="100"/>
      <c r="H134" s="305"/>
    </row>
    <row r="135" ht="14.25" customHeight="1">
      <c r="B135" s="843"/>
      <c r="C135" s="100"/>
      <c r="D135" s="100"/>
      <c r="E135" s="100"/>
      <c r="F135" s="100"/>
      <c r="G135" s="100"/>
      <c r="H135" s="305"/>
    </row>
    <row r="136" ht="14.25" customHeight="1">
      <c r="B136" s="843"/>
      <c r="C136" s="100"/>
      <c r="D136" s="100"/>
      <c r="E136" s="100"/>
      <c r="F136" s="100"/>
      <c r="G136" s="100"/>
      <c r="H136" s="305"/>
    </row>
    <row r="137" ht="14.25" customHeight="1">
      <c r="B137" s="843"/>
      <c r="C137" s="100"/>
      <c r="D137" s="100"/>
      <c r="E137" s="100"/>
      <c r="F137" s="100"/>
      <c r="G137" s="100"/>
      <c r="H137" s="305"/>
    </row>
    <row r="138" ht="14.25" customHeight="1">
      <c r="B138" s="843"/>
      <c r="C138" s="100"/>
      <c r="D138" s="100"/>
      <c r="E138" s="100"/>
      <c r="F138" s="100"/>
      <c r="G138" s="100"/>
      <c r="H138" s="305"/>
    </row>
    <row r="139" ht="14.25" customHeight="1">
      <c r="B139" s="843"/>
      <c r="C139" s="100"/>
      <c r="D139" s="100"/>
      <c r="E139" s="100"/>
      <c r="F139" s="100"/>
      <c r="G139" s="100"/>
      <c r="H139" s="305"/>
    </row>
    <row r="140" ht="14.25" customHeight="1">
      <c r="B140" s="843"/>
      <c r="C140" s="100"/>
      <c r="D140" s="100"/>
      <c r="E140" s="100"/>
      <c r="F140" s="100"/>
      <c r="G140" s="100"/>
      <c r="H140" s="305"/>
    </row>
    <row r="141" ht="14.25" customHeight="1">
      <c r="B141" s="843"/>
      <c r="C141" s="100"/>
      <c r="D141" s="100"/>
      <c r="E141" s="100"/>
      <c r="F141" s="100"/>
      <c r="G141" s="100"/>
      <c r="H141" s="305"/>
    </row>
    <row r="142" ht="14.25" customHeight="1">
      <c r="B142" s="843"/>
      <c r="C142" s="100"/>
      <c r="D142" s="100"/>
      <c r="E142" s="100"/>
      <c r="F142" s="100"/>
      <c r="G142" s="100"/>
      <c r="H142" s="305"/>
    </row>
    <row r="143" ht="14.25" customHeight="1">
      <c r="B143" s="843"/>
      <c r="C143" s="100"/>
      <c r="D143" s="100"/>
      <c r="E143" s="100"/>
      <c r="F143" s="100"/>
      <c r="G143" s="100"/>
      <c r="H143" s="305"/>
    </row>
    <row r="144" ht="14.25" customHeight="1">
      <c r="B144" s="843"/>
      <c r="C144" s="100"/>
      <c r="D144" s="100"/>
      <c r="E144" s="100"/>
      <c r="F144" s="100"/>
      <c r="G144" s="100"/>
      <c r="H144" s="305"/>
    </row>
    <row r="145" ht="14.25" customHeight="1">
      <c r="B145" s="843"/>
      <c r="C145" s="100"/>
      <c r="D145" s="100"/>
      <c r="E145" s="100"/>
      <c r="F145" s="100"/>
      <c r="G145" s="100"/>
      <c r="H145" s="305"/>
    </row>
    <row r="146" ht="14.25" customHeight="1">
      <c r="B146" s="843"/>
      <c r="C146" s="100"/>
      <c r="D146" s="100"/>
      <c r="E146" s="100"/>
      <c r="F146" s="100"/>
      <c r="G146" s="100"/>
      <c r="H146" s="305"/>
    </row>
    <row r="147" ht="14.25" customHeight="1">
      <c r="B147" s="843"/>
      <c r="C147" s="100"/>
      <c r="D147" s="100"/>
      <c r="E147" s="100"/>
      <c r="F147" s="100"/>
      <c r="G147" s="100"/>
      <c r="H147" s="305"/>
    </row>
    <row r="148" ht="14.25" customHeight="1">
      <c r="B148" s="843"/>
      <c r="C148" s="100"/>
      <c r="D148" s="100"/>
      <c r="E148" s="100"/>
      <c r="F148" s="100"/>
      <c r="G148" s="100"/>
      <c r="H148" s="305"/>
    </row>
    <row r="149" ht="14.25" customHeight="1">
      <c r="B149" s="843"/>
      <c r="C149" s="100"/>
      <c r="D149" s="100"/>
      <c r="E149" s="100"/>
      <c r="F149" s="100"/>
      <c r="G149" s="100"/>
      <c r="H149" s="305"/>
    </row>
    <row r="150" ht="14.25" customHeight="1">
      <c r="B150" s="843"/>
      <c r="C150" s="100"/>
      <c r="D150" s="100"/>
      <c r="E150" s="100"/>
      <c r="F150" s="100"/>
      <c r="G150" s="100"/>
      <c r="H150" s="305"/>
    </row>
    <row r="151" ht="14.25" customHeight="1">
      <c r="B151" s="843"/>
      <c r="C151" s="100"/>
      <c r="D151" s="100"/>
      <c r="E151" s="100"/>
      <c r="F151" s="100"/>
      <c r="G151" s="100"/>
      <c r="H151" s="305"/>
    </row>
    <row r="152" ht="14.25" customHeight="1">
      <c r="B152" s="843"/>
      <c r="C152" s="100"/>
      <c r="D152" s="100"/>
      <c r="E152" s="100"/>
      <c r="F152" s="100"/>
      <c r="G152" s="100"/>
      <c r="H152" s="305"/>
    </row>
    <row r="153" ht="14.25" customHeight="1">
      <c r="B153" s="843"/>
      <c r="C153" s="100"/>
      <c r="D153" s="100"/>
      <c r="E153" s="100"/>
      <c r="F153" s="100"/>
      <c r="G153" s="100"/>
      <c r="H153" s="305"/>
    </row>
    <row r="154" ht="14.25" customHeight="1">
      <c r="B154" s="843"/>
      <c r="C154" s="100"/>
      <c r="D154" s="100"/>
      <c r="E154" s="100"/>
      <c r="F154" s="100"/>
      <c r="G154" s="100"/>
      <c r="H154" s="305"/>
    </row>
    <row r="155" ht="14.25" customHeight="1">
      <c r="B155" s="843"/>
      <c r="C155" s="100"/>
      <c r="D155" s="100"/>
      <c r="E155" s="100"/>
      <c r="F155" s="100"/>
      <c r="G155" s="100"/>
      <c r="H155" s="305"/>
    </row>
    <row r="156" ht="14.25" customHeight="1">
      <c r="B156" s="843"/>
      <c r="C156" s="100"/>
      <c r="D156" s="100"/>
      <c r="E156" s="100"/>
      <c r="F156" s="100"/>
      <c r="G156" s="100"/>
      <c r="H156" s="305"/>
    </row>
    <row r="157" ht="14.25" customHeight="1">
      <c r="B157" s="843"/>
      <c r="C157" s="100"/>
      <c r="D157" s="100"/>
      <c r="E157" s="100"/>
      <c r="F157" s="100"/>
      <c r="G157" s="100"/>
      <c r="H157" s="305"/>
    </row>
    <row r="158" ht="14.25" customHeight="1">
      <c r="B158" s="843"/>
      <c r="C158" s="100"/>
      <c r="D158" s="100"/>
      <c r="E158" s="100"/>
      <c r="F158" s="100"/>
      <c r="G158" s="100"/>
      <c r="H158" s="305"/>
    </row>
    <row r="159" ht="14.25" customHeight="1">
      <c r="B159" s="843"/>
      <c r="C159" s="100"/>
      <c r="D159" s="100"/>
      <c r="E159" s="100"/>
      <c r="F159" s="100"/>
      <c r="G159" s="100"/>
      <c r="H159" s="305"/>
    </row>
    <row r="160" ht="14.25" customHeight="1">
      <c r="B160" s="843"/>
      <c r="C160" s="100"/>
      <c r="D160" s="100"/>
      <c r="E160" s="100"/>
      <c r="F160" s="100"/>
      <c r="G160" s="100"/>
      <c r="H160" s="305"/>
    </row>
    <row r="161" ht="14.25" customHeight="1">
      <c r="B161" s="843"/>
      <c r="C161" s="100"/>
      <c r="D161" s="100"/>
      <c r="E161" s="100"/>
      <c r="F161" s="100"/>
      <c r="G161" s="100"/>
      <c r="H161" s="305"/>
    </row>
    <row r="162" ht="14.25" customHeight="1">
      <c r="B162" s="843"/>
      <c r="C162" s="100"/>
      <c r="D162" s="100"/>
      <c r="E162" s="100"/>
      <c r="F162" s="100"/>
      <c r="G162" s="100"/>
      <c r="H162" s="305"/>
    </row>
    <row r="163" ht="14.25" customHeight="1">
      <c r="B163" s="843"/>
      <c r="C163" s="100"/>
      <c r="D163" s="100"/>
      <c r="E163" s="100"/>
      <c r="F163" s="100"/>
      <c r="G163" s="100"/>
      <c r="H163" s="305"/>
    </row>
    <row r="164" ht="14.25" customHeight="1">
      <c r="B164" s="843"/>
      <c r="C164" s="100"/>
      <c r="D164" s="100"/>
      <c r="E164" s="100"/>
      <c r="F164" s="100"/>
      <c r="G164" s="100"/>
      <c r="H164" s="305"/>
    </row>
    <row r="165" ht="14.25" customHeight="1">
      <c r="B165" s="843"/>
      <c r="C165" s="100"/>
      <c r="D165" s="100"/>
      <c r="E165" s="100"/>
      <c r="F165" s="100"/>
      <c r="G165" s="100"/>
      <c r="H165" s="305"/>
    </row>
    <row r="166" ht="14.25" customHeight="1">
      <c r="B166" s="843"/>
      <c r="C166" s="100"/>
      <c r="D166" s="100"/>
      <c r="E166" s="100"/>
      <c r="F166" s="100"/>
      <c r="G166" s="100"/>
      <c r="H166" s="305"/>
    </row>
    <row r="167" ht="14.25" customHeight="1">
      <c r="B167" s="843"/>
      <c r="C167" s="100"/>
      <c r="D167" s="100"/>
      <c r="E167" s="100"/>
      <c r="F167" s="100"/>
      <c r="G167" s="100"/>
      <c r="H167" s="305"/>
    </row>
    <row r="168" ht="14.25" customHeight="1">
      <c r="B168" s="843"/>
      <c r="C168" s="100"/>
      <c r="D168" s="100"/>
      <c r="E168" s="100"/>
      <c r="F168" s="100"/>
      <c r="G168" s="100"/>
      <c r="H168" s="305"/>
    </row>
    <row r="169" ht="14.25" customHeight="1">
      <c r="B169" s="843"/>
      <c r="C169" s="100"/>
      <c r="D169" s="100"/>
      <c r="E169" s="100"/>
      <c r="F169" s="100"/>
      <c r="G169" s="100"/>
      <c r="H169" s="305"/>
    </row>
    <row r="170" ht="14.25" customHeight="1">
      <c r="B170" s="843"/>
      <c r="C170" s="100"/>
      <c r="D170" s="100"/>
      <c r="E170" s="100"/>
      <c r="F170" s="100"/>
      <c r="G170" s="100"/>
      <c r="H170" s="305"/>
    </row>
    <row r="171" ht="14.25" customHeight="1">
      <c r="B171" s="843"/>
      <c r="C171" s="100"/>
      <c r="D171" s="100"/>
      <c r="E171" s="100"/>
      <c r="F171" s="100"/>
      <c r="G171" s="100"/>
      <c r="H171" s="305"/>
    </row>
    <row r="172" ht="14.25" customHeight="1">
      <c r="B172" s="843"/>
      <c r="C172" s="100"/>
      <c r="D172" s="100"/>
      <c r="E172" s="100"/>
      <c r="F172" s="100"/>
      <c r="G172" s="100"/>
      <c r="H172" s="305"/>
    </row>
    <row r="173" ht="14.25" customHeight="1">
      <c r="B173" s="843"/>
      <c r="C173" s="100"/>
      <c r="D173" s="100"/>
      <c r="E173" s="100"/>
      <c r="F173" s="100"/>
      <c r="G173" s="100"/>
      <c r="H173" s="305"/>
    </row>
    <row r="174" ht="14.25" customHeight="1">
      <c r="B174" s="843"/>
      <c r="C174" s="100"/>
      <c r="D174" s="100"/>
      <c r="E174" s="100"/>
      <c r="F174" s="100"/>
      <c r="G174" s="100"/>
      <c r="H174" s="305"/>
    </row>
    <row r="175" ht="14.25" customHeight="1">
      <c r="B175" s="843"/>
      <c r="C175" s="100"/>
      <c r="D175" s="100"/>
      <c r="E175" s="100"/>
      <c r="F175" s="100"/>
      <c r="G175" s="100"/>
      <c r="H175" s="305"/>
    </row>
    <row r="176" ht="14.25" customHeight="1">
      <c r="B176" s="843"/>
      <c r="C176" s="100"/>
      <c r="D176" s="100"/>
      <c r="E176" s="100"/>
      <c r="F176" s="100"/>
      <c r="G176" s="100"/>
      <c r="H176" s="305"/>
    </row>
    <row r="177" ht="14.25" customHeight="1">
      <c r="B177" s="843"/>
      <c r="C177" s="100"/>
      <c r="D177" s="100"/>
      <c r="E177" s="100"/>
      <c r="F177" s="100"/>
      <c r="G177" s="100"/>
      <c r="H177" s="305"/>
    </row>
    <row r="178" ht="14.25" customHeight="1">
      <c r="B178" s="843"/>
      <c r="C178" s="100"/>
      <c r="D178" s="100"/>
      <c r="E178" s="100"/>
      <c r="F178" s="100"/>
      <c r="G178" s="100"/>
      <c r="H178" s="305"/>
    </row>
    <row r="179" ht="14.25" customHeight="1">
      <c r="B179" s="843"/>
      <c r="C179" s="100"/>
      <c r="D179" s="100"/>
      <c r="E179" s="100"/>
      <c r="F179" s="100"/>
      <c r="G179" s="100"/>
      <c r="H179" s="305"/>
    </row>
    <row r="180" ht="14.25" customHeight="1">
      <c r="B180" s="843"/>
      <c r="C180" s="100"/>
      <c r="D180" s="100"/>
      <c r="E180" s="100"/>
      <c r="F180" s="100"/>
      <c r="G180" s="100"/>
      <c r="H180" s="305"/>
    </row>
    <row r="181" ht="14.25" customHeight="1">
      <c r="B181" s="843"/>
      <c r="C181" s="100"/>
      <c r="D181" s="100"/>
      <c r="E181" s="100"/>
      <c r="F181" s="100"/>
      <c r="G181" s="100"/>
      <c r="H181" s="305"/>
    </row>
    <row r="182" ht="14.25" customHeight="1">
      <c r="B182" s="843"/>
      <c r="C182" s="100"/>
      <c r="D182" s="100"/>
      <c r="E182" s="100"/>
      <c r="F182" s="100"/>
      <c r="G182" s="100"/>
      <c r="H182" s="305"/>
    </row>
    <row r="183" ht="14.25" customHeight="1">
      <c r="B183" s="843"/>
      <c r="C183" s="100"/>
      <c r="D183" s="100"/>
      <c r="E183" s="100"/>
      <c r="F183" s="100"/>
      <c r="G183" s="100"/>
      <c r="H183" s="305"/>
    </row>
    <row r="184" ht="14.25" customHeight="1">
      <c r="B184" s="843"/>
      <c r="C184" s="100"/>
      <c r="D184" s="100"/>
      <c r="E184" s="100"/>
      <c r="F184" s="100"/>
      <c r="G184" s="100"/>
      <c r="H184" s="305"/>
    </row>
    <row r="185" ht="14.25" customHeight="1">
      <c r="B185" s="843"/>
      <c r="C185" s="100"/>
      <c r="D185" s="100"/>
      <c r="E185" s="100"/>
      <c r="F185" s="100"/>
      <c r="G185" s="100"/>
      <c r="H185" s="305"/>
    </row>
    <row r="186" ht="14.25" customHeight="1">
      <c r="B186" s="843"/>
      <c r="C186" s="100"/>
      <c r="D186" s="100"/>
      <c r="E186" s="100"/>
      <c r="F186" s="100"/>
      <c r="G186" s="100"/>
      <c r="H186" s="305"/>
    </row>
    <row r="187" ht="14.25" customHeight="1">
      <c r="B187" s="843"/>
      <c r="C187" s="100"/>
      <c r="D187" s="100"/>
      <c r="E187" s="100"/>
      <c r="F187" s="100"/>
      <c r="G187" s="100"/>
      <c r="H187" s="305"/>
    </row>
    <row r="188" ht="14.25" customHeight="1">
      <c r="B188" s="843"/>
      <c r="C188" s="100"/>
      <c r="D188" s="100"/>
      <c r="E188" s="100"/>
      <c r="F188" s="100"/>
      <c r="G188" s="100"/>
      <c r="H188" s="305"/>
    </row>
    <row r="189" ht="14.25" customHeight="1">
      <c r="B189" s="843"/>
      <c r="C189" s="100"/>
      <c r="D189" s="100"/>
      <c r="E189" s="100"/>
      <c r="F189" s="100"/>
      <c r="G189" s="100"/>
      <c r="H189" s="305"/>
    </row>
    <row r="190" ht="14.25" customHeight="1">
      <c r="B190" s="843"/>
      <c r="C190" s="100"/>
      <c r="D190" s="100"/>
      <c r="E190" s="100"/>
      <c r="F190" s="100"/>
      <c r="G190" s="100"/>
      <c r="H190" s="305"/>
    </row>
    <row r="191" ht="14.25" customHeight="1">
      <c r="B191" s="843"/>
      <c r="C191" s="100"/>
      <c r="D191" s="100"/>
      <c r="E191" s="100"/>
      <c r="F191" s="100"/>
      <c r="G191" s="100"/>
      <c r="H191" s="305"/>
    </row>
    <row r="192" ht="14.25" customHeight="1">
      <c r="B192" s="843"/>
      <c r="C192" s="100"/>
      <c r="D192" s="100"/>
      <c r="E192" s="100"/>
      <c r="F192" s="100"/>
      <c r="G192" s="100"/>
      <c r="H192" s="305"/>
    </row>
    <row r="193" ht="14.25" customHeight="1">
      <c r="B193" s="843"/>
      <c r="C193" s="100"/>
      <c r="D193" s="100"/>
      <c r="E193" s="100"/>
      <c r="F193" s="100"/>
      <c r="G193" s="100"/>
      <c r="H193" s="305"/>
    </row>
    <row r="194" ht="14.25" customHeight="1">
      <c r="B194" s="843"/>
      <c r="C194" s="100"/>
      <c r="D194" s="100"/>
      <c r="E194" s="100"/>
      <c r="F194" s="100"/>
      <c r="G194" s="100"/>
      <c r="H194" s="305"/>
    </row>
    <row r="195" ht="14.25" customHeight="1">
      <c r="B195" s="843"/>
      <c r="C195" s="100"/>
      <c r="D195" s="100"/>
      <c r="E195" s="100"/>
      <c r="F195" s="100"/>
      <c r="G195" s="100"/>
      <c r="H195" s="305"/>
    </row>
    <row r="196" ht="14.25" customHeight="1">
      <c r="B196" s="843"/>
      <c r="C196" s="100"/>
      <c r="D196" s="100"/>
      <c r="E196" s="100"/>
      <c r="F196" s="100"/>
      <c r="G196" s="100"/>
      <c r="H196" s="305"/>
    </row>
    <row r="197" ht="14.25" customHeight="1">
      <c r="B197" s="843"/>
      <c r="C197" s="100"/>
      <c r="D197" s="100"/>
      <c r="E197" s="100"/>
      <c r="F197" s="100"/>
      <c r="G197" s="100"/>
      <c r="H197" s="305"/>
    </row>
    <row r="198" ht="14.25" customHeight="1">
      <c r="B198" s="843"/>
      <c r="C198" s="100"/>
      <c r="D198" s="100"/>
      <c r="E198" s="100"/>
      <c r="F198" s="100"/>
      <c r="G198" s="100"/>
      <c r="H198" s="305"/>
    </row>
    <row r="199" ht="14.25" customHeight="1">
      <c r="B199" s="843"/>
      <c r="C199" s="100"/>
      <c r="D199" s="100"/>
      <c r="E199" s="100"/>
      <c r="F199" s="100"/>
      <c r="G199" s="100"/>
      <c r="H199" s="305"/>
    </row>
    <row r="200" ht="14.25" customHeight="1">
      <c r="B200" s="843"/>
      <c r="C200" s="100"/>
      <c r="D200" s="100"/>
      <c r="E200" s="100"/>
      <c r="F200" s="100"/>
      <c r="G200" s="100"/>
      <c r="H200" s="305"/>
    </row>
    <row r="201" ht="14.25" customHeight="1">
      <c r="B201" s="843"/>
      <c r="C201" s="100"/>
      <c r="D201" s="100"/>
      <c r="E201" s="100"/>
      <c r="F201" s="100"/>
      <c r="G201" s="100"/>
      <c r="H201" s="305"/>
    </row>
    <row r="202" ht="14.25" customHeight="1">
      <c r="B202" s="843"/>
      <c r="C202" s="100"/>
      <c r="D202" s="100"/>
      <c r="E202" s="100"/>
      <c r="F202" s="100"/>
      <c r="G202" s="100"/>
      <c r="H202" s="305"/>
    </row>
    <row r="203" ht="14.25" customHeight="1">
      <c r="B203" s="843"/>
      <c r="C203" s="100"/>
      <c r="D203" s="100"/>
      <c r="E203" s="100"/>
      <c r="F203" s="100"/>
      <c r="G203" s="100"/>
      <c r="H203" s="305"/>
    </row>
    <row r="204" ht="14.25" customHeight="1">
      <c r="B204" s="843"/>
      <c r="C204" s="100"/>
      <c r="D204" s="100"/>
      <c r="E204" s="100"/>
      <c r="F204" s="100"/>
      <c r="G204" s="100"/>
      <c r="H204" s="305"/>
    </row>
    <row r="205" ht="14.25" customHeight="1">
      <c r="B205" s="843"/>
      <c r="C205" s="100"/>
      <c r="D205" s="100"/>
      <c r="E205" s="100"/>
      <c r="F205" s="100"/>
      <c r="G205" s="100"/>
      <c r="H205" s="305"/>
    </row>
    <row r="206" ht="14.25" customHeight="1">
      <c r="B206" s="843"/>
      <c r="C206" s="100"/>
      <c r="D206" s="100"/>
      <c r="E206" s="100"/>
      <c r="F206" s="100"/>
      <c r="G206" s="100"/>
      <c r="H206" s="305"/>
    </row>
    <row r="207" ht="14.25" customHeight="1">
      <c r="B207" s="843"/>
      <c r="C207" s="100"/>
      <c r="D207" s="100"/>
      <c r="E207" s="100"/>
      <c r="F207" s="100"/>
      <c r="G207" s="100"/>
      <c r="H207" s="305"/>
    </row>
    <row r="208" ht="14.25" customHeight="1">
      <c r="B208" s="843"/>
      <c r="C208" s="100"/>
      <c r="D208" s="100"/>
      <c r="E208" s="100"/>
      <c r="F208" s="100"/>
      <c r="G208" s="100"/>
      <c r="H208" s="305"/>
    </row>
    <row r="209" ht="14.25" customHeight="1">
      <c r="B209" s="843"/>
      <c r="C209" s="100"/>
      <c r="D209" s="100"/>
      <c r="E209" s="100"/>
      <c r="F209" s="100"/>
      <c r="G209" s="100"/>
      <c r="H209" s="305"/>
    </row>
    <row r="210" ht="14.25" customHeight="1">
      <c r="B210" s="843"/>
      <c r="C210" s="100"/>
      <c r="D210" s="100"/>
      <c r="E210" s="100"/>
      <c r="F210" s="100"/>
      <c r="G210" s="100"/>
      <c r="H210" s="305"/>
    </row>
    <row r="211" ht="14.25" customHeight="1">
      <c r="B211" s="843"/>
      <c r="C211" s="100"/>
      <c r="D211" s="100"/>
      <c r="E211" s="100"/>
      <c r="F211" s="100"/>
      <c r="G211" s="100"/>
      <c r="H211" s="305"/>
    </row>
    <row r="212" ht="14.25" customHeight="1">
      <c r="B212" s="843"/>
      <c r="C212" s="100"/>
      <c r="D212" s="100"/>
      <c r="E212" s="100"/>
      <c r="F212" s="100"/>
      <c r="G212" s="100"/>
      <c r="H212" s="305"/>
    </row>
    <row r="213" ht="14.25" customHeight="1">
      <c r="B213" s="843"/>
      <c r="C213" s="100"/>
      <c r="D213" s="100"/>
      <c r="E213" s="100"/>
      <c r="F213" s="100"/>
      <c r="G213" s="100"/>
      <c r="H213" s="305"/>
    </row>
    <row r="214" ht="14.25" customHeight="1">
      <c r="B214" s="843"/>
      <c r="C214" s="100"/>
      <c r="D214" s="100"/>
      <c r="E214" s="100"/>
      <c r="F214" s="100"/>
      <c r="G214" s="100"/>
      <c r="H214" s="305"/>
    </row>
    <row r="215" ht="14.25" customHeight="1">
      <c r="B215" s="843"/>
      <c r="C215" s="100"/>
      <c r="D215" s="100"/>
      <c r="E215" s="100"/>
      <c r="F215" s="100"/>
      <c r="G215" s="100"/>
      <c r="H215" s="305"/>
    </row>
    <row r="216" ht="14.25" customHeight="1">
      <c r="B216" s="843"/>
      <c r="C216" s="100"/>
      <c r="D216" s="100"/>
      <c r="E216" s="100"/>
      <c r="F216" s="100"/>
      <c r="G216" s="100"/>
      <c r="H216" s="305"/>
    </row>
    <row r="217" ht="14.25" customHeight="1">
      <c r="B217" s="843"/>
      <c r="C217" s="100"/>
      <c r="D217" s="100"/>
      <c r="E217" s="100"/>
      <c r="F217" s="100"/>
      <c r="G217" s="100"/>
      <c r="H217" s="305"/>
    </row>
    <row r="218" ht="14.25" customHeight="1">
      <c r="B218" s="843"/>
      <c r="C218" s="100"/>
      <c r="D218" s="100"/>
      <c r="E218" s="100"/>
      <c r="F218" s="100"/>
      <c r="G218" s="100"/>
      <c r="H218" s="305"/>
    </row>
    <row r="219" ht="14.25" customHeight="1">
      <c r="B219" s="843"/>
      <c r="C219" s="100"/>
      <c r="D219" s="100"/>
      <c r="E219" s="100"/>
      <c r="F219" s="100"/>
      <c r="G219" s="100"/>
      <c r="H219" s="305"/>
    </row>
    <row r="220" ht="14.25" customHeight="1">
      <c r="B220" s="843"/>
      <c r="C220" s="100"/>
      <c r="D220" s="100"/>
      <c r="E220" s="100"/>
      <c r="F220" s="100"/>
      <c r="G220" s="100"/>
      <c r="H220" s="305"/>
    </row>
    <row r="221" ht="14.25" customHeight="1">
      <c r="B221" s="843"/>
      <c r="C221" s="100"/>
      <c r="D221" s="100"/>
      <c r="E221" s="100"/>
      <c r="F221" s="100"/>
      <c r="G221" s="100"/>
      <c r="H221" s="305"/>
    </row>
    <row r="222" ht="14.25" customHeight="1">
      <c r="B222" s="843"/>
      <c r="C222" s="100"/>
      <c r="D222" s="100"/>
      <c r="E222" s="100"/>
      <c r="F222" s="100"/>
      <c r="G222" s="100"/>
      <c r="H222" s="305"/>
    </row>
    <row r="223" ht="14.25" customHeight="1">
      <c r="B223" s="843"/>
      <c r="C223" s="100"/>
      <c r="D223" s="100"/>
      <c r="E223" s="100"/>
      <c r="F223" s="100"/>
      <c r="G223" s="100"/>
      <c r="H223" s="305"/>
    </row>
    <row r="224" ht="14.25" customHeight="1">
      <c r="B224" s="843"/>
      <c r="C224" s="100"/>
      <c r="D224" s="100"/>
      <c r="E224" s="100"/>
      <c r="F224" s="100"/>
      <c r="G224" s="100"/>
      <c r="H224" s="305"/>
    </row>
    <row r="225" ht="14.25" customHeight="1">
      <c r="B225" s="843"/>
      <c r="C225" s="100"/>
      <c r="D225" s="100"/>
      <c r="E225" s="100"/>
      <c r="F225" s="100"/>
      <c r="G225" s="100"/>
      <c r="H225" s="305"/>
    </row>
    <row r="226" ht="14.25" customHeight="1">
      <c r="B226" s="843"/>
      <c r="C226" s="100"/>
      <c r="D226" s="100"/>
      <c r="E226" s="100"/>
      <c r="F226" s="100"/>
      <c r="G226" s="100"/>
      <c r="H226" s="305"/>
    </row>
    <row r="227" ht="14.25" customHeight="1">
      <c r="B227" s="843"/>
      <c r="C227" s="100"/>
      <c r="D227" s="100"/>
      <c r="E227" s="100"/>
      <c r="F227" s="100"/>
      <c r="G227" s="100"/>
      <c r="H227" s="305"/>
    </row>
    <row r="228" ht="14.25" customHeight="1">
      <c r="B228" s="843"/>
      <c r="C228" s="100"/>
      <c r="D228" s="100"/>
      <c r="E228" s="100"/>
      <c r="F228" s="100"/>
      <c r="G228" s="100"/>
      <c r="H228" s="305"/>
    </row>
    <row r="229" ht="14.25" customHeight="1">
      <c r="B229" s="843"/>
      <c r="C229" s="100"/>
      <c r="D229" s="100"/>
      <c r="E229" s="100"/>
      <c r="F229" s="100"/>
      <c r="G229" s="100"/>
      <c r="H229" s="305"/>
    </row>
    <row r="230" ht="14.25" customHeight="1">
      <c r="B230" s="843"/>
      <c r="C230" s="100"/>
      <c r="D230" s="100"/>
      <c r="E230" s="100"/>
      <c r="F230" s="100"/>
      <c r="G230" s="100"/>
      <c r="H230" s="305"/>
    </row>
    <row r="231" ht="14.25" customHeight="1">
      <c r="B231" s="843"/>
      <c r="C231" s="100"/>
      <c r="D231" s="100"/>
      <c r="E231" s="100"/>
      <c r="F231" s="100"/>
      <c r="G231" s="100"/>
      <c r="H231" s="305"/>
    </row>
    <row r="232" ht="14.25" customHeight="1">
      <c r="B232" s="843"/>
      <c r="C232" s="100"/>
      <c r="D232" s="100"/>
      <c r="E232" s="100"/>
      <c r="F232" s="100"/>
      <c r="G232" s="100"/>
      <c r="H232" s="305"/>
    </row>
    <row r="233" ht="14.25" customHeight="1">
      <c r="B233" s="843"/>
      <c r="C233" s="100"/>
      <c r="D233" s="100"/>
      <c r="E233" s="100"/>
      <c r="F233" s="100"/>
      <c r="G233" s="100"/>
      <c r="H233" s="305"/>
    </row>
    <row r="234" ht="14.25" customHeight="1">
      <c r="B234" s="843"/>
      <c r="C234" s="100"/>
      <c r="D234" s="100"/>
      <c r="E234" s="100"/>
      <c r="F234" s="100"/>
      <c r="G234" s="100"/>
      <c r="H234" s="305"/>
    </row>
    <row r="235" ht="14.25" customHeight="1">
      <c r="B235" s="843"/>
      <c r="C235" s="100"/>
      <c r="D235" s="100"/>
      <c r="E235" s="100"/>
      <c r="F235" s="100"/>
      <c r="G235" s="100"/>
      <c r="H235" s="305"/>
    </row>
    <row r="236" ht="14.25" customHeight="1">
      <c r="B236" s="843"/>
      <c r="C236" s="100"/>
      <c r="D236" s="100"/>
      <c r="E236" s="100"/>
      <c r="F236" s="100"/>
      <c r="G236" s="100"/>
      <c r="H236" s="305"/>
    </row>
    <row r="237" ht="14.25" customHeight="1">
      <c r="B237" s="843"/>
      <c r="C237" s="100"/>
      <c r="D237" s="100"/>
      <c r="E237" s="100"/>
      <c r="F237" s="100"/>
      <c r="G237" s="100"/>
      <c r="H237" s="305"/>
    </row>
    <row r="238" ht="14.25" customHeight="1">
      <c r="B238" s="843"/>
      <c r="C238" s="100"/>
      <c r="D238" s="100"/>
      <c r="E238" s="100"/>
      <c r="F238" s="100"/>
      <c r="G238" s="100"/>
      <c r="H238" s="305"/>
    </row>
    <row r="239" ht="14.25" customHeight="1">
      <c r="B239" s="843"/>
      <c r="C239" s="100"/>
      <c r="D239" s="100"/>
      <c r="E239" s="100"/>
      <c r="F239" s="100"/>
      <c r="G239" s="100"/>
      <c r="H239" s="305"/>
    </row>
    <row r="240" ht="14.25" customHeight="1">
      <c r="B240" s="843"/>
      <c r="C240" s="100"/>
      <c r="D240" s="100"/>
      <c r="E240" s="100"/>
      <c r="F240" s="100"/>
      <c r="G240" s="100"/>
      <c r="H240" s="305"/>
    </row>
    <row r="241" ht="14.25" customHeight="1">
      <c r="B241" s="843"/>
      <c r="C241" s="100"/>
      <c r="D241" s="100"/>
      <c r="E241" s="100"/>
      <c r="F241" s="100"/>
      <c r="G241" s="100"/>
      <c r="H241" s="305"/>
    </row>
    <row r="242" ht="14.25" customHeight="1">
      <c r="B242" s="843"/>
      <c r="C242" s="100"/>
      <c r="D242" s="100"/>
      <c r="E242" s="100"/>
      <c r="F242" s="100"/>
      <c r="G242" s="100"/>
      <c r="H242" s="305"/>
    </row>
    <row r="243" ht="14.25" customHeight="1">
      <c r="B243" s="843"/>
      <c r="C243" s="100"/>
      <c r="D243" s="100"/>
      <c r="E243" s="100"/>
      <c r="F243" s="100"/>
      <c r="G243" s="100"/>
      <c r="H243" s="305"/>
    </row>
    <row r="244" ht="14.25" customHeight="1">
      <c r="B244" s="843"/>
      <c r="C244" s="100"/>
      <c r="D244" s="100"/>
      <c r="E244" s="100"/>
      <c r="F244" s="100"/>
      <c r="G244" s="100"/>
      <c r="H244" s="305"/>
    </row>
    <row r="245" ht="14.25" customHeight="1">
      <c r="B245" s="843"/>
      <c r="C245" s="100"/>
      <c r="D245" s="100"/>
      <c r="E245" s="100"/>
      <c r="F245" s="100"/>
      <c r="G245" s="100"/>
      <c r="H245" s="305"/>
    </row>
    <row r="246" ht="14.25" customHeight="1">
      <c r="B246" s="843"/>
      <c r="C246" s="100"/>
      <c r="D246" s="100"/>
      <c r="E246" s="100"/>
      <c r="F246" s="100"/>
      <c r="G246" s="100"/>
      <c r="H246" s="305"/>
    </row>
    <row r="247" ht="14.25" customHeight="1">
      <c r="B247" s="843"/>
      <c r="C247" s="100"/>
      <c r="D247" s="100"/>
      <c r="E247" s="100"/>
      <c r="F247" s="100"/>
      <c r="G247" s="100"/>
      <c r="H247" s="305"/>
    </row>
    <row r="248" ht="14.25" customHeight="1">
      <c r="B248" s="843"/>
      <c r="C248" s="100"/>
      <c r="D248" s="100"/>
      <c r="E248" s="100"/>
      <c r="F248" s="100"/>
      <c r="G248" s="100"/>
      <c r="H248" s="305"/>
    </row>
    <row r="249" ht="14.25" customHeight="1">
      <c r="B249" s="843"/>
      <c r="C249" s="100"/>
      <c r="D249" s="100"/>
      <c r="E249" s="100"/>
      <c r="F249" s="100"/>
      <c r="G249" s="100"/>
      <c r="H249" s="305"/>
    </row>
    <row r="250" ht="14.25" customHeight="1">
      <c r="B250" s="843"/>
      <c r="C250" s="100"/>
      <c r="D250" s="100"/>
      <c r="E250" s="100"/>
      <c r="F250" s="100"/>
      <c r="G250" s="100"/>
      <c r="H250" s="305"/>
    </row>
    <row r="251" ht="14.25" customHeight="1">
      <c r="B251" s="843"/>
      <c r="C251" s="100"/>
      <c r="D251" s="100"/>
      <c r="E251" s="100"/>
      <c r="F251" s="100"/>
      <c r="G251" s="100"/>
      <c r="H251" s="305"/>
    </row>
    <row r="252" ht="14.25" customHeight="1">
      <c r="B252" s="843"/>
      <c r="C252" s="100"/>
      <c r="D252" s="100"/>
      <c r="E252" s="100"/>
      <c r="F252" s="100"/>
      <c r="G252" s="100"/>
      <c r="H252" s="305"/>
    </row>
    <row r="253" ht="14.25" customHeight="1">
      <c r="B253" s="843"/>
      <c r="C253" s="100"/>
      <c r="D253" s="100"/>
      <c r="E253" s="100"/>
      <c r="F253" s="100"/>
      <c r="G253" s="100"/>
      <c r="H253" s="305"/>
    </row>
    <row r="254" ht="14.25" customHeight="1">
      <c r="B254" s="843"/>
      <c r="C254" s="100"/>
      <c r="D254" s="100"/>
      <c r="E254" s="100"/>
      <c r="F254" s="100"/>
      <c r="G254" s="100"/>
      <c r="H254" s="305"/>
    </row>
    <row r="255" ht="14.25" customHeight="1">
      <c r="B255" s="843"/>
      <c r="C255" s="100"/>
      <c r="D255" s="100"/>
      <c r="E255" s="100"/>
      <c r="F255" s="100"/>
      <c r="G255" s="100"/>
      <c r="H255" s="305"/>
    </row>
    <row r="256" ht="14.25" customHeight="1">
      <c r="B256" s="843"/>
      <c r="C256" s="100"/>
      <c r="D256" s="100"/>
      <c r="E256" s="100"/>
      <c r="F256" s="100"/>
      <c r="G256" s="100"/>
      <c r="H256" s="305"/>
    </row>
    <row r="257" ht="14.25" customHeight="1">
      <c r="B257" s="843"/>
      <c r="C257" s="100"/>
      <c r="D257" s="100"/>
      <c r="E257" s="100"/>
      <c r="F257" s="100"/>
      <c r="G257" s="100"/>
      <c r="H257" s="305"/>
    </row>
    <row r="258" ht="14.25" customHeight="1">
      <c r="B258" s="843"/>
      <c r="C258" s="100"/>
      <c r="D258" s="100"/>
      <c r="E258" s="100"/>
      <c r="F258" s="100"/>
      <c r="G258" s="100"/>
      <c r="H258" s="305"/>
    </row>
    <row r="259" ht="14.25" customHeight="1">
      <c r="B259" s="843"/>
      <c r="C259" s="100"/>
      <c r="D259" s="100"/>
      <c r="E259" s="100"/>
      <c r="F259" s="100"/>
      <c r="G259" s="100"/>
      <c r="H259" s="305"/>
    </row>
    <row r="260" ht="14.25" customHeight="1">
      <c r="B260" s="843"/>
      <c r="C260" s="100"/>
      <c r="D260" s="100"/>
      <c r="E260" s="100"/>
      <c r="F260" s="100"/>
      <c r="G260" s="100"/>
      <c r="H260" s="305"/>
    </row>
    <row r="261" ht="14.25" customHeight="1">
      <c r="B261" s="843"/>
      <c r="C261" s="100"/>
      <c r="D261" s="100"/>
      <c r="E261" s="100"/>
      <c r="F261" s="100"/>
      <c r="G261" s="100"/>
      <c r="H261" s="305"/>
    </row>
    <row r="262" ht="14.25" customHeight="1">
      <c r="B262" s="843"/>
      <c r="C262" s="100"/>
      <c r="D262" s="100"/>
      <c r="E262" s="100"/>
      <c r="F262" s="100"/>
      <c r="G262" s="100"/>
      <c r="H262" s="305"/>
    </row>
    <row r="263" ht="14.25" customHeight="1">
      <c r="B263" s="843"/>
      <c r="C263" s="100"/>
      <c r="D263" s="100"/>
      <c r="E263" s="100"/>
      <c r="F263" s="100"/>
      <c r="G263" s="100"/>
      <c r="H263" s="305"/>
    </row>
    <row r="264" ht="14.25" customHeight="1">
      <c r="B264" s="843"/>
      <c r="C264" s="100"/>
      <c r="D264" s="100"/>
      <c r="E264" s="100"/>
      <c r="F264" s="100"/>
      <c r="G264" s="100"/>
      <c r="H264" s="305"/>
    </row>
    <row r="265" ht="14.25" customHeight="1">
      <c r="B265" s="843"/>
      <c r="C265" s="100"/>
      <c r="D265" s="100"/>
      <c r="E265" s="100"/>
      <c r="F265" s="100"/>
      <c r="G265" s="100"/>
      <c r="H265" s="305"/>
    </row>
    <row r="266" ht="14.25" customHeight="1">
      <c r="B266" s="843"/>
      <c r="C266" s="100"/>
      <c r="D266" s="100"/>
      <c r="E266" s="100"/>
      <c r="F266" s="100"/>
      <c r="G266" s="100"/>
      <c r="H266" s="305"/>
    </row>
    <row r="267" ht="14.25" customHeight="1">
      <c r="B267" s="843"/>
      <c r="C267" s="100"/>
      <c r="D267" s="100"/>
      <c r="E267" s="100"/>
      <c r="F267" s="100"/>
      <c r="G267" s="100"/>
      <c r="H267" s="305"/>
    </row>
    <row r="268" ht="14.25" customHeight="1">
      <c r="B268" s="843"/>
      <c r="C268" s="100"/>
      <c r="D268" s="100"/>
      <c r="E268" s="100"/>
      <c r="F268" s="100"/>
      <c r="G268" s="100"/>
      <c r="H268" s="305"/>
    </row>
    <row r="269" ht="14.25" customHeight="1">
      <c r="B269" s="843"/>
      <c r="C269" s="100"/>
      <c r="D269" s="100"/>
      <c r="E269" s="100"/>
      <c r="F269" s="100"/>
      <c r="G269" s="100"/>
      <c r="H269" s="305"/>
    </row>
    <row r="270" ht="14.25" customHeight="1">
      <c r="B270" s="843"/>
      <c r="C270" s="100"/>
      <c r="D270" s="100"/>
      <c r="E270" s="100"/>
      <c r="F270" s="100"/>
      <c r="G270" s="100"/>
      <c r="H270" s="305"/>
    </row>
    <row r="271" ht="14.25" customHeight="1">
      <c r="B271" s="843"/>
      <c r="C271" s="100"/>
      <c r="D271" s="100"/>
      <c r="E271" s="100"/>
      <c r="F271" s="100"/>
      <c r="G271" s="100"/>
      <c r="H271" s="305"/>
    </row>
    <row r="272" ht="14.25" customHeight="1">
      <c r="B272" s="843"/>
      <c r="C272" s="100"/>
      <c r="D272" s="100"/>
      <c r="E272" s="100"/>
      <c r="F272" s="100"/>
      <c r="G272" s="100"/>
      <c r="H272" s="305"/>
    </row>
    <row r="273" ht="14.25" customHeight="1">
      <c r="B273" s="843"/>
      <c r="C273" s="100"/>
      <c r="D273" s="100"/>
      <c r="E273" s="100"/>
      <c r="F273" s="100"/>
      <c r="G273" s="100"/>
      <c r="H273" s="305"/>
    </row>
    <row r="274" ht="14.25" customHeight="1">
      <c r="B274" s="843"/>
      <c r="C274" s="100"/>
      <c r="D274" s="100"/>
      <c r="E274" s="100"/>
      <c r="F274" s="100"/>
      <c r="G274" s="100"/>
      <c r="H274" s="305"/>
    </row>
    <row r="275" ht="14.25" customHeight="1">
      <c r="B275" s="843"/>
      <c r="C275" s="100"/>
      <c r="D275" s="100"/>
      <c r="E275" s="100"/>
      <c r="F275" s="100"/>
      <c r="G275" s="100"/>
      <c r="H275" s="305"/>
    </row>
    <row r="276" ht="14.25" customHeight="1">
      <c r="B276" s="843"/>
      <c r="C276" s="100"/>
      <c r="D276" s="100"/>
      <c r="E276" s="100"/>
      <c r="F276" s="100"/>
      <c r="G276" s="100"/>
      <c r="H276" s="305"/>
    </row>
    <row r="277" ht="14.25" customHeight="1">
      <c r="B277" s="843"/>
      <c r="C277" s="100"/>
      <c r="D277" s="100"/>
      <c r="E277" s="100"/>
      <c r="F277" s="100"/>
      <c r="G277" s="100"/>
      <c r="H277" s="305"/>
    </row>
    <row r="278" ht="14.25" customHeight="1">
      <c r="B278" s="843"/>
      <c r="C278" s="100"/>
      <c r="D278" s="100"/>
      <c r="E278" s="100"/>
      <c r="F278" s="100"/>
      <c r="G278" s="100"/>
      <c r="H278" s="305"/>
    </row>
    <row r="279" ht="14.25" customHeight="1">
      <c r="B279" s="843"/>
      <c r="C279" s="100"/>
      <c r="D279" s="100"/>
      <c r="E279" s="100"/>
      <c r="F279" s="100"/>
      <c r="G279" s="100"/>
      <c r="H279" s="305"/>
    </row>
    <row r="280" ht="14.25" customHeight="1">
      <c r="B280" s="843"/>
      <c r="C280" s="100"/>
      <c r="D280" s="100"/>
      <c r="E280" s="100"/>
      <c r="F280" s="100"/>
      <c r="G280" s="100"/>
      <c r="H280" s="305"/>
    </row>
    <row r="281" ht="14.25" customHeight="1">
      <c r="B281" s="843"/>
      <c r="C281" s="100"/>
      <c r="D281" s="100"/>
      <c r="E281" s="100"/>
      <c r="F281" s="100"/>
      <c r="G281" s="100"/>
      <c r="H281" s="305"/>
    </row>
    <row r="282" ht="14.25" customHeight="1">
      <c r="B282" s="843"/>
      <c r="C282" s="100"/>
      <c r="D282" s="100"/>
      <c r="E282" s="100"/>
      <c r="F282" s="100"/>
      <c r="G282" s="100"/>
      <c r="H282" s="305"/>
    </row>
    <row r="283" ht="14.25" customHeight="1">
      <c r="B283" s="843"/>
      <c r="C283" s="100"/>
      <c r="D283" s="100"/>
      <c r="E283" s="100"/>
      <c r="F283" s="100"/>
      <c r="G283" s="100"/>
      <c r="H283" s="305"/>
    </row>
    <row r="284" ht="14.25" customHeight="1">
      <c r="B284" s="843"/>
      <c r="C284" s="100"/>
      <c r="D284" s="100"/>
      <c r="E284" s="100"/>
      <c r="F284" s="100"/>
      <c r="G284" s="100"/>
      <c r="H284" s="305"/>
    </row>
    <row r="285" ht="14.25" customHeight="1">
      <c r="B285" s="843"/>
      <c r="C285" s="100"/>
      <c r="D285" s="100"/>
      <c r="E285" s="100"/>
      <c r="F285" s="100"/>
      <c r="G285" s="100"/>
      <c r="H285" s="305"/>
    </row>
    <row r="286" ht="14.25" customHeight="1">
      <c r="B286" s="843"/>
      <c r="C286" s="100"/>
      <c r="D286" s="100"/>
      <c r="E286" s="100"/>
      <c r="F286" s="100"/>
      <c r="G286" s="100"/>
      <c r="H286" s="305"/>
    </row>
    <row r="287" ht="14.25" customHeight="1">
      <c r="B287" s="843"/>
      <c r="C287" s="100"/>
      <c r="D287" s="100"/>
      <c r="E287" s="100"/>
      <c r="F287" s="100"/>
      <c r="G287" s="100"/>
      <c r="H287" s="305"/>
    </row>
    <row r="288" ht="14.25" customHeight="1">
      <c r="B288" s="843"/>
      <c r="C288" s="100"/>
      <c r="D288" s="100"/>
      <c r="E288" s="100"/>
      <c r="F288" s="100"/>
      <c r="G288" s="100"/>
      <c r="H288" s="305"/>
    </row>
    <row r="289" ht="14.25" customHeight="1">
      <c r="B289" s="843"/>
      <c r="C289" s="100"/>
      <c r="D289" s="100"/>
      <c r="E289" s="100"/>
      <c r="F289" s="100"/>
      <c r="G289" s="100"/>
      <c r="H289" s="305"/>
    </row>
    <row r="290" ht="14.25" customHeight="1">
      <c r="B290" s="843"/>
      <c r="C290" s="100"/>
      <c r="D290" s="100"/>
      <c r="E290" s="100"/>
      <c r="F290" s="100"/>
      <c r="G290" s="100"/>
      <c r="H290" s="305"/>
    </row>
    <row r="291" ht="14.25" customHeight="1">
      <c r="B291" s="843"/>
      <c r="C291" s="100"/>
      <c r="D291" s="100"/>
      <c r="E291" s="100"/>
      <c r="F291" s="100"/>
      <c r="G291" s="100"/>
      <c r="H291" s="305"/>
    </row>
    <row r="292" ht="14.25" customHeight="1">
      <c r="B292" s="843"/>
      <c r="C292" s="100"/>
      <c r="D292" s="100"/>
      <c r="E292" s="100"/>
      <c r="F292" s="100"/>
      <c r="G292" s="100"/>
      <c r="H292" s="305"/>
    </row>
    <row r="293" ht="14.25" customHeight="1">
      <c r="B293" s="843"/>
      <c r="C293" s="100"/>
      <c r="D293" s="100"/>
      <c r="E293" s="100"/>
      <c r="F293" s="100"/>
      <c r="G293" s="100"/>
      <c r="H293" s="305"/>
    </row>
    <row r="294" ht="14.25" customHeight="1">
      <c r="B294" s="843"/>
      <c r="C294" s="100"/>
      <c r="D294" s="100"/>
      <c r="E294" s="100"/>
      <c r="F294" s="100"/>
      <c r="G294" s="100"/>
      <c r="H294" s="305"/>
    </row>
    <row r="295" ht="14.25" customHeight="1">
      <c r="B295" s="843"/>
      <c r="C295" s="100"/>
      <c r="D295" s="100"/>
      <c r="E295" s="100"/>
      <c r="F295" s="100"/>
      <c r="G295" s="100"/>
      <c r="H295" s="305"/>
    </row>
    <row r="296" ht="14.25" customHeight="1">
      <c r="B296" s="843"/>
      <c r="C296" s="100"/>
      <c r="D296" s="100"/>
      <c r="E296" s="100"/>
      <c r="F296" s="100"/>
      <c r="G296" s="100"/>
      <c r="H296" s="305"/>
    </row>
    <row r="297" ht="14.25" customHeight="1">
      <c r="B297" s="843"/>
      <c r="C297" s="100"/>
      <c r="D297" s="100"/>
      <c r="E297" s="100"/>
      <c r="F297" s="100"/>
      <c r="G297" s="100"/>
      <c r="H297" s="305"/>
    </row>
    <row r="298" ht="14.25" customHeight="1">
      <c r="B298" s="843"/>
      <c r="C298" s="100"/>
      <c r="D298" s="100"/>
      <c r="E298" s="100"/>
      <c r="F298" s="100"/>
      <c r="G298" s="100"/>
      <c r="H298" s="305"/>
    </row>
    <row r="299" ht="14.25" customHeight="1">
      <c r="B299" s="843"/>
      <c r="C299" s="100"/>
      <c r="D299" s="100"/>
      <c r="E299" s="100"/>
      <c r="F299" s="100"/>
      <c r="G299" s="100"/>
      <c r="H299" s="305"/>
    </row>
    <row r="300" ht="14.25" customHeight="1">
      <c r="B300" s="843"/>
      <c r="C300" s="100"/>
      <c r="D300" s="100"/>
      <c r="E300" s="100"/>
      <c r="F300" s="100"/>
      <c r="G300" s="100"/>
      <c r="H300" s="305"/>
    </row>
    <row r="301" ht="14.25" customHeight="1">
      <c r="B301" s="843"/>
      <c r="C301" s="100"/>
      <c r="D301" s="100"/>
      <c r="E301" s="100"/>
      <c r="F301" s="100"/>
      <c r="G301" s="100"/>
      <c r="H301" s="305"/>
    </row>
    <row r="302" ht="14.25" customHeight="1">
      <c r="B302" s="843"/>
      <c r="C302" s="100"/>
      <c r="D302" s="100"/>
      <c r="E302" s="100"/>
      <c r="F302" s="100"/>
      <c r="G302" s="100"/>
      <c r="H302" s="305"/>
    </row>
    <row r="303" ht="14.25" customHeight="1">
      <c r="B303" s="843"/>
      <c r="C303" s="100"/>
      <c r="D303" s="100"/>
      <c r="E303" s="100"/>
      <c r="F303" s="100"/>
      <c r="G303" s="100"/>
      <c r="H303" s="305"/>
    </row>
    <row r="304" ht="14.25" customHeight="1">
      <c r="B304" s="843"/>
      <c r="C304" s="100"/>
      <c r="D304" s="100"/>
      <c r="E304" s="100"/>
      <c r="F304" s="100"/>
      <c r="G304" s="100"/>
      <c r="H304" s="305"/>
    </row>
    <row r="305" ht="14.25" customHeight="1">
      <c r="B305" s="843"/>
      <c r="C305" s="100"/>
      <c r="D305" s="100"/>
      <c r="E305" s="100"/>
      <c r="F305" s="100"/>
      <c r="G305" s="100"/>
      <c r="H305" s="305"/>
    </row>
    <row r="306" ht="14.25" customHeight="1">
      <c r="B306" s="843"/>
      <c r="C306" s="100"/>
      <c r="D306" s="100"/>
      <c r="E306" s="100"/>
      <c r="F306" s="100"/>
      <c r="G306" s="100"/>
      <c r="H306" s="305"/>
    </row>
    <row r="307" ht="14.25" customHeight="1">
      <c r="B307" s="843"/>
      <c r="C307" s="100"/>
      <c r="D307" s="100"/>
      <c r="E307" s="100"/>
      <c r="F307" s="100"/>
      <c r="G307" s="100"/>
      <c r="H307" s="305"/>
    </row>
    <row r="308" ht="14.25" customHeight="1">
      <c r="B308" s="843"/>
      <c r="C308" s="100"/>
      <c r="D308" s="100"/>
      <c r="E308" s="100"/>
      <c r="F308" s="100"/>
      <c r="G308" s="100"/>
      <c r="H308" s="305"/>
    </row>
    <row r="309" ht="14.25" customHeight="1">
      <c r="B309" s="843"/>
      <c r="C309" s="100"/>
      <c r="D309" s="100"/>
      <c r="E309" s="100"/>
      <c r="F309" s="100"/>
      <c r="G309" s="100"/>
      <c r="H309" s="305"/>
    </row>
    <row r="310" ht="14.25" customHeight="1">
      <c r="B310" s="843"/>
      <c r="C310" s="100"/>
      <c r="D310" s="100"/>
      <c r="E310" s="100"/>
      <c r="F310" s="100"/>
      <c r="G310" s="100"/>
      <c r="H310" s="305"/>
    </row>
    <row r="311" ht="14.25" customHeight="1">
      <c r="B311" s="843"/>
      <c r="C311" s="100"/>
      <c r="D311" s="100"/>
      <c r="E311" s="100"/>
      <c r="F311" s="100"/>
      <c r="G311" s="100"/>
      <c r="H311" s="305"/>
    </row>
    <row r="312" ht="14.25" customHeight="1">
      <c r="B312" s="843"/>
      <c r="C312" s="100"/>
      <c r="D312" s="100"/>
      <c r="E312" s="100"/>
      <c r="F312" s="100"/>
      <c r="G312" s="100"/>
      <c r="H312" s="305"/>
    </row>
    <row r="313" ht="14.25" customHeight="1">
      <c r="B313" s="843"/>
      <c r="C313" s="100"/>
      <c r="D313" s="100"/>
      <c r="E313" s="100"/>
      <c r="F313" s="100"/>
      <c r="G313" s="100"/>
      <c r="H313" s="305"/>
    </row>
    <row r="314" ht="14.25" customHeight="1">
      <c r="B314" s="843"/>
      <c r="C314" s="100"/>
      <c r="D314" s="100"/>
      <c r="E314" s="100"/>
      <c r="F314" s="100"/>
      <c r="G314" s="100"/>
      <c r="H314" s="305"/>
    </row>
    <row r="315" ht="14.25" customHeight="1">
      <c r="B315" s="843"/>
      <c r="C315" s="100"/>
      <c r="D315" s="100"/>
      <c r="E315" s="100"/>
      <c r="F315" s="100"/>
      <c r="G315" s="100"/>
      <c r="H315" s="305"/>
    </row>
    <row r="316" ht="14.25" customHeight="1">
      <c r="B316" s="843"/>
      <c r="C316" s="100"/>
      <c r="D316" s="100"/>
      <c r="E316" s="100"/>
      <c r="F316" s="100"/>
      <c r="G316" s="100"/>
      <c r="H316" s="305"/>
    </row>
    <row r="317" ht="14.25" customHeight="1">
      <c r="B317" s="843"/>
      <c r="C317" s="100"/>
      <c r="D317" s="100"/>
      <c r="E317" s="100"/>
      <c r="F317" s="100"/>
      <c r="G317" s="100"/>
      <c r="H317" s="305"/>
    </row>
    <row r="318" ht="14.25" customHeight="1">
      <c r="B318" s="843"/>
      <c r="C318" s="100"/>
      <c r="D318" s="100"/>
      <c r="E318" s="100"/>
      <c r="F318" s="100"/>
      <c r="G318" s="100"/>
      <c r="H318" s="305"/>
    </row>
    <row r="319" ht="14.25" customHeight="1">
      <c r="B319" s="843"/>
      <c r="C319" s="100"/>
      <c r="D319" s="100"/>
      <c r="E319" s="100"/>
      <c r="F319" s="100"/>
      <c r="G319" s="100"/>
      <c r="H319" s="305"/>
    </row>
    <row r="320" ht="14.25" customHeight="1">
      <c r="B320" s="843"/>
      <c r="C320" s="100"/>
      <c r="D320" s="100"/>
      <c r="E320" s="100"/>
      <c r="F320" s="100"/>
      <c r="G320" s="100"/>
      <c r="H320" s="305"/>
    </row>
    <row r="321" ht="14.25" customHeight="1">
      <c r="B321" s="843"/>
      <c r="C321" s="100"/>
      <c r="D321" s="100"/>
      <c r="E321" s="100"/>
      <c r="F321" s="100"/>
      <c r="G321" s="100"/>
      <c r="H321" s="305"/>
    </row>
    <row r="322" ht="14.25" customHeight="1">
      <c r="B322" s="843"/>
      <c r="C322" s="100"/>
      <c r="D322" s="100"/>
      <c r="E322" s="100"/>
      <c r="F322" s="100"/>
      <c r="G322" s="100"/>
      <c r="H322" s="305"/>
    </row>
    <row r="323" ht="14.25" customHeight="1">
      <c r="B323" s="843"/>
      <c r="C323" s="100"/>
      <c r="D323" s="100"/>
      <c r="E323" s="100"/>
      <c r="F323" s="100"/>
      <c r="G323" s="100"/>
      <c r="H323" s="305"/>
    </row>
    <row r="324" ht="14.25" customHeight="1">
      <c r="B324" s="843"/>
      <c r="C324" s="100"/>
      <c r="D324" s="100"/>
      <c r="E324" s="100"/>
      <c r="F324" s="100"/>
      <c r="G324" s="100"/>
      <c r="H324" s="305"/>
    </row>
    <row r="325" ht="14.25" customHeight="1">
      <c r="B325" s="843"/>
      <c r="C325" s="100"/>
      <c r="D325" s="100"/>
      <c r="E325" s="100"/>
      <c r="F325" s="100"/>
      <c r="G325" s="100"/>
      <c r="H325" s="305"/>
    </row>
    <row r="326" ht="14.25" customHeight="1">
      <c r="B326" s="843"/>
      <c r="C326" s="100"/>
      <c r="D326" s="100"/>
      <c r="E326" s="100"/>
      <c r="F326" s="100"/>
      <c r="G326" s="100"/>
      <c r="H326" s="305"/>
    </row>
    <row r="327" ht="14.25" customHeight="1">
      <c r="B327" s="843"/>
      <c r="C327" s="100"/>
      <c r="D327" s="100"/>
      <c r="E327" s="100"/>
      <c r="F327" s="100"/>
      <c r="G327" s="100"/>
      <c r="H327" s="305"/>
    </row>
    <row r="328" ht="14.25" customHeight="1">
      <c r="B328" s="843"/>
      <c r="C328" s="100"/>
      <c r="D328" s="100"/>
      <c r="E328" s="100"/>
      <c r="F328" s="100"/>
      <c r="G328" s="100"/>
      <c r="H328" s="305"/>
    </row>
    <row r="329" ht="14.25" customHeight="1">
      <c r="B329" s="843"/>
      <c r="C329" s="100"/>
      <c r="D329" s="100"/>
      <c r="E329" s="100"/>
      <c r="F329" s="100"/>
      <c r="G329" s="100"/>
      <c r="H329" s="305"/>
    </row>
    <row r="330" ht="14.25" customHeight="1">
      <c r="B330" s="843"/>
      <c r="C330" s="100"/>
      <c r="D330" s="100"/>
      <c r="E330" s="100"/>
      <c r="F330" s="100"/>
      <c r="G330" s="100"/>
      <c r="H330" s="305"/>
    </row>
    <row r="331" ht="14.25" customHeight="1">
      <c r="B331" s="843"/>
      <c r="C331" s="100"/>
      <c r="D331" s="100"/>
      <c r="E331" s="100"/>
      <c r="F331" s="100"/>
      <c r="G331" s="100"/>
      <c r="H331" s="305"/>
    </row>
    <row r="332" ht="14.25" customHeight="1">
      <c r="B332" s="843"/>
      <c r="C332" s="100"/>
      <c r="D332" s="100"/>
      <c r="E332" s="100"/>
      <c r="F332" s="100"/>
      <c r="G332" s="100"/>
      <c r="H332" s="305"/>
    </row>
    <row r="333" ht="14.25" customHeight="1">
      <c r="B333" s="843"/>
      <c r="C333" s="100"/>
      <c r="D333" s="100"/>
      <c r="E333" s="100"/>
      <c r="F333" s="100"/>
      <c r="G333" s="100"/>
      <c r="H333" s="305"/>
    </row>
    <row r="334" ht="14.25" customHeight="1">
      <c r="B334" s="843"/>
      <c r="C334" s="100"/>
      <c r="D334" s="100"/>
      <c r="E334" s="100"/>
      <c r="F334" s="100"/>
      <c r="G334" s="100"/>
      <c r="H334" s="305"/>
    </row>
    <row r="335" ht="14.25" customHeight="1">
      <c r="B335" s="843"/>
      <c r="C335" s="100"/>
      <c r="D335" s="100"/>
      <c r="E335" s="100"/>
      <c r="F335" s="100"/>
      <c r="G335" s="100"/>
      <c r="H335" s="305"/>
    </row>
    <row r="336" ht="14.25" customHeight="1">
      <c r="B336" s="843"/>
      <c r="C336" s="100"/>
      <c r="D336" s="100"/>
      <c r="E336" s="100"/>
      <c r="F336" s="100"/>
      <c r="G336" s="100"/>
      <c r="H336" s="305"/>
    </row>
    <row r="337" ht="14.25" customHeight="1">
      <c r="B337" s="843"/>
      <c r="C337" s="100"/>
      <c r="D337" s="100"/>
      <c r="E337" s="100"/>
      <c r="F337" s="100"/>
      <c r="G337" s="100"/>
      <c r="H337" s="305"/>
    </row>
    <row r="338" ht="14.25" customHeight="1">
      <c r="B338" s="843"/>
      <c r="C338" s="100"/>
      <c r="D338" s="100"/>
      <c r="E338" s="100"/>
      <c r="F338" s="100"/>
      <c r="G338" s="100"/>
      <c r="H338" s="305"/>
    </row>
    <row r="339" ht="14.25" customHeight="1">
      <c r="B339" s="843"/>
      <c r="C339" s="100"/>
      <c r="D339" s="100"/>
      <c r="E339" s="100"/>
      <c r="F339" s="100"/>
      <c r="G339" s="100"/>
      <c r="H339" s="305"/>
    </row>
    <row r="340" ht="14.25" customHeight="1">
      <c r="B340" s="843"/>
      <c r="C340" s="100"/>
      <c r="D340" s="100"/>
      <c r="E340" s="100"/>
      <c r="F340" s="100"/>
      <c r="G340" s="100"/>
      <c r="H340" s="305"/>
    </row>
    <row r="341" ht="14.25" customHeight="1">
      <c r="B341" s="843"/>
      <c r="C341" s="100"/>
      <c r="D341" s="100"/>
      <c r="E341" s="100"/>
      <c r="F341" s="100"/>
      <c r="G341" s="100"/>
      <c r="H341" s="305"/>
    </row>
    <row r="342" ht="14.25" customHeight="1">
      <c r="B342" s="843"/>
      <c r="C342" s="100"/>
      <c r="D342" s="100"/>
      <c r="E342" s="100"/>
      <c r="F342" s="100"/>
      <c r="G342" s="100"/>
      <c r="H342" s="305"/>
    </row>
    <row r="343" ht="14.25" customHeight="1">
      <c r="B343" s="843"/>
      <c r="C343" s="100"/>
      <c r="D343" s="100"/>
      <c r="E343" s="100"/>
      <c r="F343" s="100"/>
      <c r="G343" s="100"/>
      <c r="H343" s="305"/>
    </row>
    <row r="344" ht="14.25" customHeight="1">
      <c r="B344" s="843"/>
      <c r="C344" s="100"/>
      <c r="D344" s="100"/>
      <c r="E344" s="100"/>
      <c r="F344" s="100"/>
      <c r="G344" s="100"/>
      <c r="H344" s="305"/>
    </row>
    <row r="345" ht="14.25" customHeight="1">
      <c r="B345" s="843"/>
      <c r="C345" s="100"/>
      <c r="D345" s="100"/>
      <c r="E345" s="100"/>
      <c r="F345" s="100"/>
      <c r="G345" s="100"/>
      <c r="H345" s="305"/>
    </row>
    <row r="346" ht="14.25" customHeight="1">
      <c r="B346" s="843"/>
      <c r="C346" s="100"/>
      <c r="D346" s="100"/>
      <c r="E346" s="100"/>
      <c r="F346" s="100"/>
      <c r="G346" s="100"/>
      <c r="H346" s="305"/>
    </row>
    <row r="347" ht="14.25" customHeight="1">
      <c r="B347" s="843"/>
      <c r="C347" s="100"/>
      <c r="D347" s="100"/>
      <c r="E347" s="100"/>
      <c r="F347" s="100"/>
      <c r="G347" s="100"/>
      <c r="H347" s="305"/>
    </row>
    <row r="348" ht="14.25" customHeight="1">
      <c r="B348" s="843"/>
      <c r="C348" s="100"/>
      <c r="D348" s="100"/>
      <c r="E348" s="100"/>
      <c r="F348" s="100"/>
      <c r="G348" s="100"/>
      <c r="H348" s="305"/>
    </row>
    <row r="349" ht="14.25" customHeight="1">
      <c r="B349" s="843"/>
      <c r="C349" s="100"/>
      <c r="D349" s="100"/>
      <c r="E349" s="100"/>
      <c r="F349" s="100"/>
      <c r="G349" s="100"/>
      <c r="H349" s="305"/>
    </row>
    <row r="350" ht="14.25" customHeight="1">
      <c r="B350" s="843"/>
      <c r="C350" s="100"/>
      <c r="D350" s="100"/>
      <c r="E350" s="100"/>
      <c r="F350" s="100"/>
      <c r="G350" s="100"/>
      <c r="H350" s="305"/>
    </row>
    <row r="351" ht="14.25" customHeight="1">
      <c r="B351" s="843"/>
      <c r="C351" s="100"/>
      <c r="D351" s="100"/>
      <c r="E351" s="100"/>
      <c r="F351" s="100"/>
      <c r="G351" s="100"/>
      <c r="H351" s="305"/>
    </row>
    <row r="352" ht="14.25" customHeight="1">
      <c r="B352" s="843"/>
      <c r="C352" s="100"/>
      <c r="D352" s="100"/>
      <c r="E352" s="100"/>
      <c r="F352" s="100"/>
      <c r="G352" s="100"/>
      <c r="H352" s="305"/>
    </row>
    <row r="353" ht="14.25" customHeight="1">
      <c r="B353" s="843"/>
      <c r="C353" s="100"/>
      <c r="D353" s="100"/>
      <c r="E353" s="100"/>
      <c r="F353" s="100"/>
      <c r="G353" s="100"/>
      <c r="H353" s="305"/>
    </row>
    <row r="354" ht="14.25" customHeight="1">
      <c r="B354" s="843"/>
      <c r="C354" s="100"/>
      <c r="D354" s="100"/>
      <c r="E354" s="100"/>
      <c r="F354" s="100"/>
      <c r="G354" s="100"/>
      <c r="H354" s="305"/>
    </row>
    <row r="355" ht="14.25" customHeight="1">
      <c r="B355" s="843"/>
      <c r="C355" s="100"/>
      <c r="D355" s="100"/>
      <c r="E355" s="100"/>
      <c r="F355" s="100"/>
      <c r="G355" s="100"/>
      <c r="H355" s="305"/>
    </row>
    <row r="356" ht="14.25" customHeight="1">
      <c r="B356" s="843"/>
      <c r="C356" s="100"/>
      <c r="D356" s="100"/>
      <c r="E356" s="100"/>
      <c r="F356" s="100"/>
      <c r="G356" s="100"/>
      <c r="H356" s="305"/>
    </row>
    <row r="357" ht="14.25" customHeight="1">
      <c r="B357" s="843"/>
      <c r="C357" s="100"/>
      <c r="D357" s="100"/>
      <c r="E357" s="100"/>
      <c r="F357" s="100"/>
      <c r="G357" s="100"/>
      <c r="H357" s="305"/>
    </row>
    <row r="358" ht="14.25" customHeight="1">
      <c r="B358" s="843"/>
      <c r="C358" s="100"/>
      <c r="D358" s="100"/>
      <c r="E358" s="100"/>
      <c r="F358" s="100"/>
      <c r="G358" s="100"/>
      <c r="H358" s="305"/>
    </row>
    <row r="359" ht="14.25" customHeight="1">
      <c r="B359" s="843"/>
      <c r="C359" s="100"/>
      <c r="D359" s="100"/>
      <c r="E359" s="100"/>
      <c r="F359" s="100"/>
      <c r="G359" s="100"/>
      <c r="H359" s="305"/>
    </row>
    <row r="360" ht="14.25" customHeight="1">
      <c r="B360" s="843"/>
      <c r="C360" s="100"/>
      <c r="D360" s="100"/>
      <c r="E360" s="100"/>
      <c r="F360" s="100"/>
      <c r="G360" s="100"/>
      <c r="H360" s="305"/>
    </row>
    <row r="361" ht="14.25" customHeight="1">
      <c r="B361" s="843"/>
      <c r="C361" s="100"/>
      <c r="D361" s="100"/>
      <c r="E361" s="100"/>
      <c r="F361" s="100"/>
      <c r="G361" s="100"/>
      <c r="H361" s="305"/>
    </row>
    <row r="362" ht="14.25" customHeight="1">
      <c r="B362" s="843"/>
      <c r="C362" s="100"/>
      <c r="D362" s="100"/>
      <c r="E362" s="100"/>
      <c r="F362" s="100"/>
      <c r="G362" s="100"/>
      <c r="H362" s="305"/>
    </row>
    <row r="363" ht="14.25" customHeight="1">
      <c r="B363" s="843"/>
      <c r="C363" s="100"/>
      <c r="D363" s="100"/>
      <c r="E363" s="100"/>
      <c r="F363" s="100"/>
      <c r="G363" s="100"/>
      <c r="H363" s="305"/>
    </row>
    <row r="364" ht="14.25" customHeight="1">
      <c r="B364" s="843"/>
      <c r="C364" s="100"/>
      <c r="D364" s="100"/>
      <c r="E364" s="100"/>
      <c r="F364" s="100"/>
      <c r="G364" s="100"/>
      <c r="H364" s="305"/>
    </row>
    <row r="365" ht="14.25" customHeight="1">
      <c r="B365" s="843"/>
      <c r="C365" s="100"/>
      <c r="D365" s="100"/>
      <c r="E365" s="100"/>
      <c r="F365" s="100"/>
      <c r="G365" s="100"/>
      <c r="H365" s="305"/>
    </row>
    <row r="366" ht="14.25" customHeight="1">
      <c r="B366" s="843"/>
      <c r="C366" s="100"/>
      <c r="D366" s="100"/>
      <c r="E366" s="100"/>
      <c r="F366" s="100"/>
      <c r="G366" s="100"/>
      <c r="H366" s="305"/>
    </row>
    <row r="367" ht="14.25" customHeight="1">
      <c r="B367" s="843"/>
      <c r="C367" s="100"/>
      <c r="D367" s="100"/>
      <c r="E367" s="100"/>
      <c r="F367" s="100"/>
      <c r="G367" s="100"/>
      <c r="H367" s="305"/>
    </row>
    <row r="368" ht="14.25" customHeight="1">
      <c r="B368" s="843"/>
      <c r="C368" s="100"/>
      <c r="D368" s="100"/>
      <c r="E368" s="100"/>
      <c r="F368" s="100"/>
      <c r="G368" s="100"/>
      <c r="H368" s="305"/>
    </row>
    <row r="369" ht="14.25" customHeight="1">
      <c r="B369" s="843"/>
      <c r="C369" s="100"/>
      <c r="D369" s="100"/>
      <c r="E369" s="100"/>
      <c r="F369" s="100"/>
      <c r="G369" s="100"/>
      <c r="H369" s="305"/>
    </row>
    <row r="370" ht="14.25" customHeight="1">
      <c r="B370" s="843"/>
      <c r="C370" s="100"/>
      <c r="D370" s="100"/>
      <c r="E370" s="100"/>
      <c r="F370" s="100"/>
      <c r="G370" s="100"/>
      <c r="H370" s="305"/>
    </row>
    <row r="371" ht="14.25" customHeight="1">
      <c r="B371" s="843"/>
      <c r="C371" s="100"/>
      <c r="D371" s="100"/>
      <c r="E371" s="100"/>
      <c r="F371" s="100"/>
      <c r="G371" s="100"/>
      <c r="H371" s="305"/>
    </row>
    <row r="372" ht="14.25" customHeight="1">
      <c r="B372" s="843"/>
      <c r="C372" s="100"/>
      <c r="D372" s="100"/>
      <c r="E372" s="100"/>
      <c r="F372" s="100"/>
      <c r="G372" s="100"/>
      <c r="H372" s="305"/>
    </row>
    <row r="373" ht="14.25" customHeight="1">
      <c r="B373" s="843"/>
      <c r="C373" s="100"/>
      <c r="D373" s="100"/>
      <c r="E373" s="100"/>
      <c r="F373" s="100"/>
      <c r="G373" s="100"/>
      <c r="H373" s="305"/>
    </row>
    <row r="374" ht="14.25" customHeight="1">
      <c r="B374" s="843"/>
      <c r="C374" s="100"/>
      <c r="D374" s="100"/>
      <c r="E374" s="100"/>
      <c r="F374" s="100"/>
      <c r="G374" s="100"/>
      <c r="H374" s="305"/>
    </row>
    <row r="375" ht="14.25" customHeight="1">
      <c r="B375" s="843"/>
      <c r="C375" s="100"/>
      <c r="D375" s="100"/>
      <c r="E375" s="100"/>
      <c r="F375" s="100"/>
      <c r="G375" s="100"/>
      <c r="H375" s="305"/>
    </row>
    <row r="376" ht="14.25" customHeight="1">
      <c r="B376" s="843"/>
      <c r="C376" s="100"/>
      <c r="D376" s="100"/>
      <c r="E376" s="100"/>
      <c r="F376" s="100"/>
      <c r="G376" s="100"/>
      <c r="H376" s="305"/>
    </row>
    <row r="377" ht="14.25" customHeight="1">
      <c r="B377" s="843"/>
      <c r="C377" s="100"/>
      <c r="D377" s="100"/>
      <c r="E377" s="100"/>
      <c r="F377" s="100"/>
      <c r="G377" s="100"/>
      <c r="H377" s="305"/>
    </row>
    <row r="378" ht="14.25" customHeight="1">
      <c r="B378" s="843"/>
      <c r="C378" s="100"/>
      <c r="D378" s="100"/>
      <c r="E378" s="100"/>
      <c r="F378" s="100"/>
      <c r="G378" s="100"/>
      <c r="H378" s="305"/>
    </row>
    <row r="379" ht="14.25" customHeight="1">
      <c r="B379" s="843"/>
      <c r="C379" s="100"/>
      <c r="D379" s="100"/>
      <c r="E379" s="100"/>
      <c r="F379" s="100"/>
      <c r="G379" s="100"/>
      <c r="H379" s="305"/>
    </row>
    <row r="380" ht="14.25" customHeight="1">
      <c r="B380" s="843"/>
      <c r="C380" s="100"/>
      <c r="D380" s="100"/>
      <c r="E380" s="100"/>
      <c r="F380" s="100"/>
      <c r="G380" s="100"/>
      <c r="H380" s="305"/>
    </row>
    <row r="381" ht="14.25" customHeight="1">
      <c r="B381" s="843"/>
      <c r="C381" s="100"/>
      <c r="D381" s="100"/>
      <c r="E381" s="100"/>
      <c r="F381" s="100"/>
      <c r="G381" s="100"/>
      <c r="H381" s="305"/>
    </row>
    <row r="382" ht="14.25" customHeight="1">
      <c r="B382" s="843"/>
      <c r="C382" s="100"/>
      <c r="D382" s="100"/>
      <c r="E382" s="100"/>
      <c r="F382" s="100"/>
      <c r="G382" s="100"/>
      <c r="H382" s="305"/>
    </row>
    <row r="383" ht="14.25" customHeight="1">
      <c r="B383" s="843"/>
      <c r="C383" s="100"/>
      <c r="D383" s="100"/>
      <c r="E383" s="100"/>
      <c r="F383" s="100"/>
      <c r="G383" s="100"/>
      <c r="H383" s="305"/>
    </row>
    <row r="384" ht="14.25" customHeight="1">
      <c r="B384" s="843"/>
      <c r="C384" s="100"/>
      <c r="D384" s="100"/>
      <c r="E384" s="100"/>
      <c r="F384" s="100"/>
      <c r="G384" s="100"/>
      <c r="H384" s="305"/>
    </row>
    <row r="385" ht="14.25" customHeight="1">
      <c r="B385" s="843"/>
      <c r="C385" s="100"/>
      <c r="D385" s="100"/>
      <c r="E385" s="100"/>
      <c r="F385" s="100"/>
      <c r="G385" s="100"/>
      <c r="H385" s="305"/>
    </row>
    <row r="386" ht="14.25" customHeight="1">
      <c r="B386" s="843"/>
      <c r="C386" s="100"/>
      <c r="D386" s="100"/>
      <c r="E386" s="100"/>
      <c r="F386" s="100"/>
      <c r="G386" s="100"/>
      <c r="H386" s="305"/>
    </row>
    <row r="387" ht="14.25" customHeight="1">
      <c r="B387" s="843"/>
      <c r="C387" s="100"/>
      <c r="D387" s="100"/>
      <c r="E387" s="100"/>
      <c r="F387" s="100"/>
      <c r="G387" s="100"/>
      <c r="H387" s="305"/>
    </row>
    <row r="388" ht="14.25" customHeight="1">
      <c r="B388" s="843"/>
      <c r="C388" s="100"/>
      <c r="D388" s="100"/>
      <c r="E388" s="100"/>
      <c r="F388" s="100"/>
      <c r="G388" s="100"/>
      <c r="H388" s="305"/>
    </row>
    <row r="389" ht="14.25" customHeight="1">
      <c r="B389" s="843"/>
      <c r="C389" s="100"/>
      <c r="D389" s="100"/>
      <c r="E389" s="100"/>
      <c r="F389" s="100"/>
      <c r="G389" s="100"/>
      <c r="H389" s="305"/>
    </row>
    <row r="390" ht="14.25" customHeight="1">
      <c r="B390" s="843"/>
      <c r="C390" s="100"/>
      <c r="D390" s="100"/>
      <c r="E390" s="100"/>
      <c r="F390" s="100"/>
      <c r="G390" s="100"/>
      <c r="H390" s="305"/>
    </row>
    <row r="391" ht="14.25" customHeight="1">
      <c r="B391" s="843"/>
      <c r="C391" s="100"/>
      <c r="D391" s="100"/>
      <c r="E391" s="100"/>
      <c r="F391" s="100"/>
      <c r="G391" s="100"/>
      <c r="H391" s="305"/>
    </row>
    <row r="392" ht="14.25" customHeight="1">
      <c r="B392" s="843"/>
      <c r="C392" s="100"/>
      <c r="D392" s="100"/>
      <c r="E392" s="100"/>
      <c r="F392" s="100"/>
      <c r="G392" s="100"/>
      <c r="H392" s="305"/>
    </row>
    <row r="393" ht="14.25" customHeight="1">
      <c r="B393" s="843"/>
      <c r="C393" s="100"/>
      <c r="D393" s="100"/>
      <c r="E393" s="100"/>
      <c r="F393" s="100"/>
      <c r="G393" s="100"/>
      <c r="H393" s="305"/>
    </row>
    <row r="394" ht="14.25" customHeight="1">
      <c r="B394" s="843"/>
      <c r="C394" s="100"/>
      <c r="D394" s="100"/>
      <c r="E394" s="100"/>
      <c r="F394" s="100"/>
      <c r="G394" s="100"/>
      <c r="H394" s="305"/>
    </row>
    <row r="395" ht="14.25" customHeight="1">
      <c r="B395" s="843"/>
      <c r="C395" s="100"/>
      <c r="D395" s="100"/>
      <c r="E395" s="100"/>
      <c r="F395" s="100"/>
      <c r="G395" s="100"/>
      <c r="H395" s="305"/>
    </row>
    <row r="396" ht="14.25" customHeight="1">
      <c r="B396" s="843"/>
      <c r="C396" s="100"/>
      <c r="D396" s="100"/>
      <c r="E396" s="100"/>
      <c r="F396" s="100"/>
      <c r="G396" s="100"/>
      <c r="H396" s="305"/>
    </row>
    <row r="397" ht="14.25" customHeight="1">
      <c r="B397" s="843"/>
      <c r="C397" s="100"/>
      <c r="D397" s="100"/>
      <c r="E397" s="100"/>
      <c r="F397" s="100"/>
      <c r="G397" s="100"/>
      <c r="H397" s="305"/>
    </row>
    <row r="398" ht="14.25" customHeight="1">
      <c r="B398" s="843"/>
      <c r="C398" s="100"/>
      <c r="D398" s="100"/>
      <c r="E398" s="100"/>
      <c r="F398" s="100"/>
      <c r="G398" s="100"/>
      <c r="H398" s="305"/>
    </row>
    <row r="399" ht="14.25" customHeight="1">
      <c r="B399" s="843"/>
      <c r="C399" s="100"/>
      <c r="D399" s="100"/>
      <c r="E399" s="100"/>
      <c r="F399" s="100"/>
      <c r="G399" s="100"/>
      <c r="H399" s="305"/>
    </row>
    <row r="400" ht="14.25" customHeight="1">
      <c r="B400" s="843"/>
      <c r="C400" s="100"/>
      <c r="D400" s="100"/>
      <c r="E400" s="100"/>
      <c r="F400" s="100"/>
      <c r="G400" s="100"/>
      <c r="H400" s="305"/>
    </row>
    <row r="401" ht="14.25" customHeight="1">
      <c r="B401" s="843"/>
      <c r="C401" s="100"/>
      <c r="D401" s="100"/>
      <c r="E401" s="100"/>
      <c r="F401" s="100"/>
      <c r="G401" s="100"/>
      <c r="H401" s="305"/>
    </row>
    <row r="402" ht="14.25" customHeight="1">
      <c r="B402" s="843"/>
      <c r="C402" s="100"/>
      <c r="D402" s="100"/>
      <c r="E402" s="100"/>
      <c r="F402" s="100"/>
      <c r="G402" s="100"/>
      <c r="H402" s="305"/>
    </row>
    <row r="403" ht="14.25" customHeight="1">
      <c r="B403" s="843"/>
      <c r="C403" s="100"/>
      <c r="D403" s="100"/>
      <c r="E403" s="100"/>
      <c r="F403" s="100"/>
      <c r="G403" s="100"/>
      <c r="H403" s="305"/>
    </row>
    <row r="404" ht="14.25" customHeight="1">
      <c r="B404" s="843"/>
      <c r="C404" s="100"/>
      <c r="D404" s="100"/>
      <c r="E404" s="100"/>
      <c r="F404" s="100"/>
      <c r="G404" s="100"/>
      <c r="H404" s="305"/>
    </row>
    <row r="405" ht="14.25" customHeight="1">
      <c r="B405" s="843"/>
      <c r="C405" s="100"/>
      <c r="D405" s="100"/>
      <c r="E405" s="100"/>
      <c r="F405" s="100"/>
      <c r="G405" s="100"/>
      <c r="H405" s="305"/>
    </row>
    <row r="406" ht="14.25" customHeight="1">
      <c r="B406" s="843"/>
      <c r="C406" s="100"/>
      <c r="D406" s="100"/>
      <c r="E406" s="100"/>
      <c r="F406" s="100"/>
      <c r="G406" s="100"/>
      <c r="H406" s="305"/>
    </row>
    <row r="407" ht="14.25" customHeight="1">
      <c r="B407" s="843"/>
      <c r="C407" s="100"/>
      <c r="D407" s="100"/>
      <c r="E407" s="100"/>
      <c r="F407" s="100"/>
      <c r="G407" s="100"/>
      <c r="H407" s="305"/>
    </row>
    <row r="408" ht="14.25" customHeight="1">
      <c r="B408" s="843"/>
      <c r="C408" s="100"/>
      <c r="D408" s="100"/>
      <c r="E408" s="100"/>
      <c r="F408" s="100"/>
      <c r="G408" s="100"/>
      <c r="H408" s="305"/>
    </row>
    <row r="409" ht="14.25" customHeight="1">
      <c r="B409" s="843"/>
      <c r="C409" s="100"/>
      <c r="D409" s="100"/>
      <c r="E409" s="100"/>
      <c r="F409" s="100"/>
      <c r="G409" s="100"/>
      <c r="H409" s="305"/>
    </row>
    <row r="410" ht="14.25" customHeight="1">
      <c r="B410" s="843"/>
      <c r="C410" s="100"/>
      <c r="D410" s="100"/>
      <c r="E410" s="100"/>
      <c r="F410" s="100"/>
      <c r="G410" s="100"/>
      <c r="H410" s="305"/>
    </row>
    <row r="411" ht="14.25" customHeight="1">
      <c r="B411" s="843"/>
      <c r="C411" s="100"/>
      <c r="D411" s="100"/>
      <c r="E411" s="100"/>
      <c r="F411" s="100"/>
      <c r="G411" s="100"/>
      <c r="H411" s="305"/>
    </row>
    <row r="412" ht="14.25" customHeight="1">
      <c r="B412" s="843"/>
      <c r="C412" s="100"/>
      <c r="D412" s="100"/>
      <c r="E412" s="100"/>
      <c r="F412" s="100"/>
      <c r="G412" s="100"/>
      <c r="H412" s="305"/>
    </row>
    <row r="413" ht="14.25" customHeight="1">
      <c r="B413" s="843"/>
      <c r="C413" s="100"/>
      <c r="D413" s="100"/>
      <c r="E413" s="100"/>
      <c r="F413" s="100"/>
      <c r="G413" s="100"/>
      <c r="H413" s="305"/>
    </row>
    <row r="414" ht="14.25" customHeight="1">
      <c r="B414" s="843"/>
      <c r="C414" s="100"/>
      <c r="D414" s="100"/>
      <c r="E414" s="100"/>
      <c r="F414" s="100"/>
      <c r="G414" s="100"/>
      <c r="H414" s="305"/>
    </row>
    <row r="415" ht="14.25" customHeight="1">
      <c r="B415" s="843"/>
      <c r="C415" s="100"/>
      <c r="D415" s="100"/>
      <c r="E415" s="100"/>
      <c r="F415" s="100"/>
      <c r="G415" s="100"/>
      <c r="H415" s="305"/>
    </row>
    <row r="416" ht="14.25" customHeight="1">
      <c r="B416" s="843"/>
      <c r="C416" s="100"/>
      <c r="D416" s="100"/>
      <c r="E416" s="100"/>
      <c r="F416" s="100"/>
      <c r="G416" s="100"/>
      <c r="H416" s="305"/>
    </row>
    <row r="417" ht="14.25" customHeight="1">
      <c r="B417" s="843"/>
      <c r="C417" s="100"/>
      <c r="D417" s="100"/>
      <c r="E417" s="100"/>
      <c r="F417" s="100"/>
      <c r="G417" s="100"/>
      <c r="H417" s="305"/>
    </row>
    <row r="418" ht="14.25" customHeight="1">
      <c r="B418" s="843"/>
      <c r="C418" s="100"/>
      <c r="D418" s="100"/>
      <c r="E418" s="100"/>
      <c r="F418" s="100"/>
      <c r="G418" s="100"/>
      <c r="H418" s="305"/>
    </row>
    <row r="419" ht="14.25" customHeight="1">
      <c r="B419" s="843"/>
      <c r="C419" s="100"/>
      <c r="D419" s="100"/>
      <c r="E419" s="100"/>
      <c r="F419" s="100"/>
      <c r="G419" s="100"/>
      <c r="H419" s="305"/>
    </row>
    <row r="420" ht="14.25" customHeight="1">
      <c r="B420" s="843"/>
      <c r="C420" s="100"/>
      <c r="D420" s="100"/>
      <c r="E420" s="100"/>
      <c r="F420" s="100"/>
      <c r="G420" s="100"/>
      <c r="H420" s="305"/>
    </row>
    <row r="421" ht="14.25" customHeight="1">
      <c r="B421" s="843"/>
      <c r="C421" s="100"/>
      <c r="D421" s="100"/>
      <c r="E421" s="100"/>
      <c r="F421" s="100"/>
      <c r="G421" s="100"/>
      <c r="H421" s="305"/>
    </row>
    <row r="422" ht="14.25" customHeight="1">
      <c r="B422" s="843"/>
      <c r="C422" s="100"/>
      <c r="D422" s="100"/>
      <c r="E422" s="100"/>
      <c r="F422" s="100"/>
      <c r="G422" s="100"/>
      <c r="H422" s="305"/>
    </row>
    <row r="423" ht="14.25" customHeight="1">
      <c r="B423" s="843"/>
      <c r="C423" s="100"/>
      <c r="D423" s="100"/>
      <c r="E423" s="100"/>
      <c r="F423" s="100"/>
      <c r="G423" s="100"/>
      <c r="H423" s="305"/>
    </row>
    <row r="424" ht="14.25" customHeight="1">
      <c r="B424" s="843"/>
      <c r="C424" s="100"/>
      <c r="D424" s="100"/>
      <c r="E424" s="100"/>
      <c r="F424" s="100"/>
      <c r="G424" s="100"/>
      <c r="H424" s="305"/>
    </row>
    <row r="425" ht="14.25" customHeight="1">
      <c r="B425" s="843"/>
      <c r="C425" s="100"/>
      <c r="D425" s="100"/>
      <c r="E425" s="100"/>
      <c r="F425" s="100"/>
      <c r="G425" s="100"/>
      <c r="H425" s="305"/>
    </row>
    <row r="426" ht="14.25" customHeight="1">
      <c r="B426" s="843"/>
      <c r="C426" s="100"/>
      <c r="D426" s="100"/>
      <c r="E426" s="100"/>
      <c r="F426" s="100"/>
      <c r="G426" s="100"/>
      <c r="H426" s="305"/>
    </row>
    <row r="427" ht="14.25" customHeight="1">
      <c r="B427" s="843"/>
      <c r="C427" s="100"/>
      <c r="D427" s="100"/>
      <c r="E427" s="100"/>
      <c r="F427" s="100"/>
      <c r="G427" s="100"/>
      <c r="H427" s="305"/>
    </row>
    <row r="428" ht="14.25" customHeight="1">
      <c r="B428" s="843"/>
      <c r="C428" s="100"/>
      <c r="D428" s="100"/>
      <c r="E428" s="100"/>
      <c r="F428" s="100"/>
      <c r="G428" s="100"/>
      <c r="H428" s="305"/>
    </row>
    <row r="429" ht="14.25" customHeight="1">
      <c r="B429" s="843"/>
      <c r="C429" s="100"/>
      <c r="D429" s="100"/>
      <c r="E429" s="100"/>
      <c r="F429" s="100"/>
      <c r="G429" s="100"/>
      <c r="H429" s="305"/>
    </row>
    <row r="430" ht="14.25" customHeight="1">
      <c r="B430" s="843"/>
      <c r="C430" s="100"/>
      <c r="D430" s="100"/>
      <c r="E430" s="100"/>
      <c r="F430" s="100"/>
      <c r="G430" s="100"/>
      <c r="H430" s="305"/>
    </row>
    <row r="431" ht="14.25" customHeight="1">
      <c r="B431" s="843"/>
      <c r="C431" s="100"/>
      <c r="D431" s="100"/>
      <c r="E431" s="100"/>
      <c r="F431" s="100"/>
      <c r="G431" s="100"/>
      <c r="H431" s="305"/>
    </row>
    <row r="432" ht="14.25" customHeight="1">
      <c r="B432" s="843"/>
      <c r="C432" s="100"/>
      <c r="D432" s="100"/>
      <c r="E432" s="100"/>
      <c r="F432" s="100"/>
      <c r="G432" s="100"/>
      <c r="H432" s="305"/>
    </row>
    <row r="433" ht="14.25" customHeight="1">
      <c r="B433" s="843"/>
      <c r="C433" s="100"/>
      <c r="D433" s="100"/>
      <c r="E433" s="100"/>
      <c r="F433" s="100"/>
      <c r="G433" s="100"/>
      <c r="H433" s="305"/>
    </row>
    <row r="434" ht="14.25" customHeight="1">
      <c r="B434" s="843"/>
      <c r="C434" s="100"/>
      <c r="D434" s="100"/>
      <c r="E434" s="100"/>
      <c r="F434" s="100"/>
      <c r="G434" s="100"/>
      <c r="H434" s="305"/>
    </row>
    <row r="435" ht="14.25" customHeight="1">
      <c r="B435" s="843"/>
      <c r="C435" s="100"/>
      <c r="D435" s="100"/>
      <c r="E435" s="100"/>
      <c r="F435" s="100"/>
      <c r="G435" s="100"/>
      <c r="H435" s="305"/>
    </row>
    <row r="436" ht="14.25" customHeight="1">
      <c r="B436" s="843"/>
      <c r="C436" s="100"/>
      <c r="D436" s="100"/>
      <c r="E436" s="100"/>
      <c r="F436" s="100"/>
      <c r="G436" s="100"/>
      <c r="H436" s="305"/>
    </row>
    <row r="437" ht="14.25" customHeight="1">
      <c r="B437" s="843"/>
      <c r="C437" s="100"/>
      <c r="D437" s="100"/>
      <c r="E437" s="100"/>
      <c r="F437" s="100"/>
      <c r="G437" s="100"/>
      <c r="H437" s="305"/>
    </row>
    <row r="438" ht="14.25" customHeight="1">
      <c r="B438" s="843"/>
      <c r="C438" s="100"/>
      <c r="D438" s="100"/>
      <c r="E438" s="100"/>
      <c r="F438" s="100"/>
      <c r="G438" s="100"/>
      <c r="H438" s="305"/>
    </row>
    <row r="439" ht="14.25" customHeight="1">
      <c r="B439" s="843"/>
      <c r="C439" s="100"/>
      <c r="D439" s="100"/>
      <c r="E439" s="100"/>
      <c r="F439" s="100"/>
      <c r="G439" s="100"/>
      <c r="H439" s="305"/>
    </row>
    <row r="440" ht="14.25" customHeight="1">
      <c r="B440" s="843"/>
      <c r="C440" s="100"/>
      <c r="D440" s="100"/>
      <c r="E440" s="100"/>
      <c r="F440" s="100"/>
      <c r="G440" s="100"/>
      <c r="H440" s="305"/>
    </row>
    <row r="441" ht="14.25" customHeight="1">
      <c r="B441" s="843"/>
      <c r="C441" s="100"/>
      <c r="D441" s="100"/>
      <c r="E441" s="100"/>
      <c r="F441" s="100"/>
      <c r="G441" s="100"/>
      <c r="H441" s="305"/>
    </row>
    <row r="442" ht="14.25" customHeight="1">
      <c r="B442" s="843"/>
      <c r="C442" s="100"/>
      <c r="D442" s="100"/>
      <c r="E442" s="100"/>
      <c r="F442" s="100"/>
      <c r="G442" s="100"/>
      <c r="H442" s="305"/>
    </row>
    <row r="443" ht="14.25" customHeight="1">
      <c r="B443" s="843"/>
      <c r="C443" s="100"/>
      <c r="D443" s="100"/>
      <c r="E443" s="100"/>
      <c r="F443" s="100"/>
      <c r="G443" s="100"/>
      <c r="H443" s="305"/>
    </row>
    <row r="444" ht="14.25" customHeight="1">
      <c r="B444" s="843"/>
      <c r="C444" s="100"/>
      <c r="D444" s="100"/>
      <c r="E444" s="100"/>
      <c r="F444" s="100"/>
      <c r="G444" s="100"/>
      <c r="H444" s="305"/>
    </row>
    <row r="445" ht="14.25" customHeight="1">
      <c r="B445" s="843"/>
      <c r="C445" s="100"/>
      <c r="D445" s="100"/>
      <c r="E445" s="100"/>
      <c r="F445" s="100"/>
      <c r="G445" s="100"/>
      <c r="H445" s="305"/>
    </row>
    <row r="446" ht="14.25" customHeight="1">
      <c r="B446" s="843"/>
      <c r="C446" s="100"/>
      <c r="D446" s="100"/>
      <c r="E446" s="100"/>
      <c r="F446" s="100"/>
      <c r="G446" s="100"/>
      <c r="H446" s="305"/>
    </row>
    <row r="447" ht="14.25" customHeight="1">
      <c r="B447" s="843"/>
      <c r="C447" s="100"/>
      <c r="D447" s="100"/>
      <c r="E447" s="100"/>
      <c r="F447" s="100"/>
      <c r="G447" s="100"/>
      <c r="H447" s="305"/>
    </row>
    <row r="448" ht="14.25" customHeight="1">
      <c r="B448" s="843"/>
      <c r="C448" s="100"/>
      <c r="D448" s="100"/>
      <c r="E448" s="100"/>
      <c r="F448" s="100"/>
      <c r="G448" s="100"/>
      <c r="H448" s="305"/>
    </row>
    <row r="449" ht="14.25" customHeight="1">
      <c r="B449" s="843"/>
      <c r="C449" s="100"/>
      <c r="D449" s="100"/>
      <c r="E449" s="100"/>
      <c r="F449" s="100"/>
      <c r="G449" s="100"/>
      <c r="H449" s="305"/>
    </row>
    <row r="450" ht="14.25" customHeight="1">
      <c r="B450" s="843"/>
      <c r="C450" s="100"/>
      <c r="D450" s="100"/>
      <c r="E450" s="100"/>
      <c r="F450" s="100"/>
      <c r="G450" s="100"/>
      <c r="H450" s="305"/>
    </row>
    <row r="451" ht="14.25" customHeight="1">
      <c r="B451" s="843"/>
      <c r="C451" s="100"/>
      <c r="D451" s="100"/>
      <c r="E451" s="100"/>
      <c r="F451" s="100"/>
      <c r="G451" s="100"/>
      <c r="H451" s="305"/>
    </row>
    <row r="452" ht="14.25" customHeight="1">
      <c r="B452" s="843"/>
      <c r="C452" s="100"/>
      <c r="D452" s="100"/>
      <c r="E452" s="100"/>
      <c r="F452" s="100"/>
      <c r="G452" s="100"/>
      <c r="H452" s="305"/>
    </row>
    <row r="453" ht="14.25" customHeight="1">
      <c r="B453" s="843"/>
      <c r="C453" s="100"/>
      <c r="D453" s="100"/>
      <c r="E453" s="100"/>
      <c r="F453" s="100"/>
      <c r="G453" s="100"/>
      <c r="H453" s="305"/>
    </row>
    <row r="454" ht="14.25" customHeight="1">
      <c r="B454" s="843"/>
      <c r="C454" s="100"/>
      <c r="D454" s="100"/>
      <c r="E454" s="100"/>
      <c r="F454" s="100"/>
      <c r="G454" s="100"/>
      <c r="H454" s="305"/>
    </row>
    <row r="455" ht="14.25" customHeight="1">
      <c r="B455" s="843"/>
      <c r="C455" s="100"/>
      <c r="D455" s="100"/>
      <c r="E455" s="100"/>
      <c r="F455" s="100"/>
      <c r="G455" s="100"/>
      <c r="H455" s="305"/>
    </row>
    <row r="456" ht="14.25" customHeight="1">
      <c r="B456" s="843"/>
      <c r="C456" s="100"/>
      <c r="D456" s="100"/>
      <c r="E456" s="100"/>
      <c r="F456" s="100"/>
      <c r="G456" s="100"/>
      <c r="H456" s="305"/>
    </row>
    <row r="457" ht="14.25" customHeight="1">
      <c r="B457" s="843"/>
      <c r="C457" s="100"/>
      <c r="D457" s="100"/>
      <c r="E457" s="100"/>
      <c r="F457" s="100"/>
      <c r="G457" s="100"/>
      <c r="H457" s="305"/>
    </row>
    <row r="458" ht="14.25" customHeight="1">
      <c r="B458" s="843"/>
      <c r="C458" s="100"/>
      <c r="D458" s="100"/>
      <c r="E458" s="100"/>
      <c r="F458" s="100"/>
      <c r="G458" s="100"/>
      <c r="H458" s="305"/>
    </row>
    <row r="459" ht="14.25" customHeight="1">
      <c r="B459" s="843"/>
      <c r="C459" s="100"/>
      <c r="D459" s="100"/>
      <c r="E459" s="100"/>
      <c r="F459" s="100"/>
      <c r="G459" s="100"/>
      <c r="H459" s="305"/>
    </row>
    <row r="460" ht="14.25" customHeight="1">
      <c r="B460" s="843"/>
      <c r="C460" s="100"/>
      <c r="D460" s="100"/>
      <c r="E460" s="100"/>
      <c r="F460" s="100"/>
      <c r="G460" s="100"/>
      <c r="H460" s="305"/>
    </row>
    <row r="461" ht="14.25" customHeight="1">
      <c r="B461" s="843"/>
      <c r="C461" s="100"/>
      <c r="D461" s="100"/>
      <c r="E461" s="100"/>
      <c r="F461" s="100"/>
      <c r="G461" s="100"/>
      <c r="H461" s="305"/>
    </row>
    <row r="462" ht="14.25" customHeight="1">
      <c r="B462" s="843"/>
      <c r="C462" s="100"/>
      <c r="D462" s="100"/>
      <c r="E462" s="100"/>
      <c r="F462" s="100"/>
      <c r="G462" s="100"/>
      <c r="H462" s="305"/>
    </row>
    <row r="463" ht="14.25" customHeight="1">
      <c r="B463" s="843"/>
      <c r="C463" s="100"/>
      <c r="D463" s="100"/>
      <c r="E463" s="100"/>
      <c r="F463" s="100"/>
      <c r="G463" s="100"/>
      <c r="H463" s="305"/>
    </row>
    <row r="464" ht="14.25" customHeight="1">
      <c r="B464" s="843"/>
      <c r="C464" s="100"/>
      <c r="D464" s="100"/>
      <c r="E464" s="100"/>
      <c r="F464" s="100"/>
      <c r="G464" s="100"/>
      <c r="H464" s="305"/>
    </row>
    <row r="465" ht="14.25" customHeight="1">
      <c r="B465" s="843"/>
      <c r="C465" s="100"/>
      <c r="D465" s="100"/>
      <c r="E465" s="100"/>
      <c r="F465" s="100"/>
      <c r="G465" s="100"/>
      <c r="H465" s="305"/>
    </row>
    <row r="466" ht="14.25" customHeight="1">
      <c r="B466" s="843"/>
      <c r="C466" s="100"/>
      <c r="D466" s="100"/>
      <c r="E466" s="100"/>
      <c r="F466" s="100"/>
      <c r="G466" s="100"/>
      <c r="H466" s="305"/>
    </row>
    <row r="467" ht="14.25" customHeight="1">
      <c r="B467" s="843"/>
      <c r="C467" s="100"/>
      <c r="D467" s="100"/>
      <c r="E467" s="100"/>
      <c r="F467" s="100"/>
      <c r="G467" s="100"/>
      <c r="H467" s="305"/>
    </row>
    <row r="468" ht="14.25" customHeight="1">
      <c r="B468" s="843"/>
      <c r="C468" s="100"/>
      <c r="D468" s="100"/>
      <c r="E468" s="100"/>
      <c r="F468" s="100"/>
      <c r="G468" s="100"/>
      <c r="H468" s="305"/>
    </row>
    <row r="469" ht="14.25" customHeight="1">
      <c r="B469" s="843"/>
      <c r="C469" s="100"/>
      <c r="D469" s="100"/>
      <c r="E469" s="100"/>
      <c r="F469" s="100"/>
      <c r="G469" s="100"/>
      <c r="H469" s="305"/>
    </row>
    <row r="470" ht="14.25" customHeight="1">
      <c r="B470" s="843"/>
      <c r="C470" s="100"/>
      <c r="D470" s="100"/>
      <c r="E470" s="100"/>
      <c r="F470" s="100"/>
      <c r="G470" s="100"/>
      <c r="H470" s="305"/>
    </row>
    <row r="471" ht="14.25" customHeight="1">
      <c r="B471" s="843"/>
      <c r="C471" s="100"/>
      <c r="D471" s="100"/>
      <c r="E471" s="100"/>
      <c r="F471" s="100"/>
      <c r="G471" s="100"/>
      <c r="H471" s="305"/>
    </row>
    <row r="472" ht="14.25" customHeight="1">
      <c r="B472" s="843"/>
      <c r="C472" s="100"/>
      <c r="D472" s="100"/>
      <c r="E472" s="100"/>
      <c r="F472" s="100"/>
      <c r="G472" s="100"/>
      <c r="H472" s="305"/>
    </row>
    <row r="473" ht="14.25" customHeight="1">
      <c r="B473" s="843"/>
      <c r="C473" s="100"/>
      <c r="D473" s="100"/>
      <c r="E473" s="100"/>
      <c r="F473" s="100"/>
      <c r="G473" s="100"/>
      <c r="H473" s="305"/>
    </row>
    <row r="474" ht="14.25" customHeight="1">
      <c r="B474" s="843"/>
      <c r="C474" s="100"/>
      <c r="D474" s="100"/>
      <c r="E474" s="100"/>
      <c r="F474" s="100"/>
      <c r="G474" s="100"/>
      <c r="H474" s="305"/>
    </row>
    <row r="475" ht="14.25" customHeight="1">
      <c r="B475" s="843"/>
      <c r="C475" s="100"/>
      <c r="D475" s="100"/>
      <c r="E475" s="100"/>
      <c r="F475" s="100"/>
      <c r="G475" s="100"/>
      <c r="H475" s="305"/>
    </row>
    <row r="476" ht="14.25" customHeight="1">
      <c r="B476" s="843"/>
      <c r="C476" s="100"/>
      <c r="D476" s="100"/>
      <c r="E476" s="100"/>
      <c r="F476" s="100"/>
      <c r="G476" s="100"/>
      <c r="H476" s="305"/>
    </row>
    <row r="477" ht="14.25" customHeight="1">
      <c r="B477" s="843"/>
      <c r="C477" s="100"/>
      <c r="D477" s="100"/>
      <c r="E477" s="100"/>
      <c r="F477" s="100"/>
      <c r="G477" s="100"/>
      <c r="H477" s="305"/>
    </row>
    <row r="478" ht="14.25" customHeight="1">
      <c r="B478" s="843"/>
      <c r="C478" s="100"/>
      <c r="D478" s="100"/>
      <c r="E478" s="100"/>
      <c r="F478" s="100"/>
      <c r="G478" s="100"/>
      <c r="H478" s="305"/>
    </row>
    <row r="479" ht="14.25" customHeight="1">
      <c r="B479" s="843"/>
      <c r="C479" s="100"/>
      <c r="D479" s="100"/>
      <c r="E479" s="100"/>
      <c r="F479" s="100"/>
      <c r="G479" s="100"/>
      <c r="H479" s="305"/>
    </row>
    <row r="480" ht="14.25" customHeight="1">
      <c r="B480" s="843"/>
      <c r="C480" s="100"/>
      <c r="D480" s="100"/>
      <c r="E480" s="100"/>
      <c r="F480" s="100"/>
      <c r="G480" s="100"/>
      <c r="H480" s="305"/>
    </row>
    <row r="481" ht="14.25" customHeight="1">
      <c r="B481" s="843"/>
      <c r="C481" s="100"/>
      <c r="D481" s="100"/>
      <c r="E481" s="100"/>
      <c r="F481" s="100"/>
      <c r="G481" s="100"/>
      <c r="H481" s="305"/>
    </row>
    <row r="482" ht="14.25" customHeight="1">
      <c r="B482" s="843"/>
      <c r="C482" s="100"/>
      <c r="D482" s="100"/>
      <c r="E482" s="100"/>
      <c r="F482" s="100"/>
      <c r="G482" s="100"/>
      <c r="H482" s="305"/>
    </row>
    <row r="483" ht="14.25" customHeight="1">
      <c r="B483" s="843"/>
      <c r="C483" s="100"/>
      <c r="D483" s="100"/>
      <c r="E483" s="100"/>
      <c r="F483" s="100"/>
      <c r="G483" s="100"/>
      <c r="H483" s="305"/>
    </row>
    <row r="484" ht="14.25" customHeight="1">
      <c r="B484" s="843"/>
      <c r="C484" s="100"/>
      <c r="D484" s="100"/>
      <c r="E484" s="100"/>
      <c r="F484" s="100"/>
      <c r="G484" s="100"/>
      <c r="H484" s="305"/>
    </row>
    <row r="485" ht="14.25" customHeight="1">
      <c r="B485" s="843"/>
      <c r="C485" s="100"/>
      <c r="D485" s="100"/>
      <c r="E485" s="100"/>
      <c r="F485" s="100"/>
      <c r="G485" s="100"/>
      <c r="H485" s="305"/>
    </row>
    <row r="486" ht="14.25" customHeight="1">
      <c r="B486" s="843"/>
      <c r="C486" s="100"/>
      <c r="D486" s="100"/>
      <c r="E486" s="100"/>
      <c r="F486" s="100"/>
      <c r="G486" s="100"/>
      <c r="H486" s="305"/>
    </row>
    <row r="487" ht="14.25" customHeight="1">
      <c r="B487" s="843"/>
      <c r="C487" s="100"/>
      <c r="D487" s="100"/>
      <c r="E487" s="100"/>
      <c r="F487" s="100"/>
      <c r="G487" s="100"/>
      <c r="H487" s="305"/>
    </row>
    <row r="488" ht="14.25" customHeight="1">
      <c r="B488" s="843"/>
      <c r="C488" s="100"/>
      <c r="D488" s="100"/>
      <c r="E488" s="100"/>
      <c r="F488" s="100"/>
      <c r="G488" s="100"/>
      <c r="H488" s="305"/>
    </row>
    <row r="489" ht="14.25" customHeight="1">
      <c r="B489" s="843"/>
      <c r="C489" s="100"/>
      <c r="D489" s="100"/>
      <c r="E489" s="100"/>
      <c r="F489" s="100"/>
      <c r="G489" s="100"/>
      <c r="H489" s="305"/>
    </row>
    <row r="490" ht="14.25" customHeight="1">
      <c r="B490" s="843"/>
      <c r="C490" s="100"/>
      <c r="D490" s="100"/>
      <c r="E490" s="100"/>
      <c r="F490" s="100"/>
      <c r="G490" s="100"/>
      <c r="H490" s="305"/>
    </row>
    <row r="491" ht="14.25" customHeight="1">
      <c r="B491" s="843"/>
      <c r="C491" s="100"/>
      <c r="D491" s="100"/>
      <c r="E491" s="100"/>
      <c r="F491" s="100"/>
      <c r="G491" s="100"/>
      <c r="H491" s="305"/>
    </row>
    <row r="492" ht="14.25" customHeight="1">
      <c r="B492" s="843"/>
      <c r="C492" s="100"/>
      <c r="D492" s="100"/>
      <c r="E492" s="100"/>
      <c r="F492" s="100"/>
      <c r="G492" s="100"/>
      <c r="H492" s="305"/>
    </row>
    <row r="493" ht="14.25" customHeight="1">
      <c r="B493" s="843"/>
      <c r="C493" s="100"/>
      <c r="D493" s="100"/>
      <c r="E493" s="100"/>
      <c r="F493" s="100"/>
      <c r="G493" s="100"/>
      <c r="H493" s="305"/>
    </row>
    <row r="494" ht="14.25" customHeight="1">
      <c r="B494" s="843"/>
      <c r="C494" s="100"/>
      <c r="D494" s="100"/>
      <c r="E494" s="100"/>
      <c r="F494" s="100"/>
      <c r="G494" s="100"/>
      <c r="H494" s="305"/>
    </row>
    <row r="495" ht="14.25" customHeight="1">
      <c r="B495" s="843"/>
      <c r="C495" s="100"/>
      <c r="D495" s="100"/>
      <c r="E495" s="100"/>
      <c r="F495" s="100"/>
      <c r="G495" s="100"/>
      <c r="H495" s="305"/>
    </row>
    <row r="496" ht="14.25" customHeight="1">
      <c r="B496" s="843"/>
      <c r="C496" s="100"/>
      <c r="D496" s="100"/>
      <c r="E496" s="100"/>
      <c r="F496" s="100"/>
      <c r="G496" s="100"/>
      <c r="H496" s="305"/>
    </row>
    <row r="497" ht="14.25" customHeight="1">
      <c r="B497" s="843"/>
      <c r="C497" s="100"/>
      <c r="D497" s="100"/>
      <c r="E497" s="100"/>
      <c r="F497" s="100"/>
      <c r="G497" s="100"/>
      <c r="H497" s="305"/>
    </row>
    <row r="498" ht="14.25" customHeight="1">
      <c r="B498" s="843"/>
      <c r="C498" s="100"/>
      <c r="D498" s="100"/>
      <c r="E498" s="100"/>
      <c r="F498" s="100"/>
      <c r="G498" s="100"/>
      <c r="H498" s="305"/>
    </row>
    <row r="499" ht="14.25" customHeight="1">
      <c r="B499" s="843"/>
      <c r="C499" s="100"/>
      <c r="D499" s="100"/>
      <c r="E499" s="100"/>
      <c r="F499" s="100"/>
      <c r="G499" s="100"/>
      <c r="H499" s="305"/>
    </row>
    <row r="500" ht="14.25" customHeight="1">
      <c r="B500" s="843"/>
      <c r="C500" s="100"/>
      <c r="D500" s="100"/>
      <c r="E500" s="100"/>
      <c r="F500" s="100"/>
      <c r="G500" s="100"/>
      <c r="H500" s="305"/>
    </row>
    <row r="501" ht="14.25" customHeight="1">
      <c r="B501" s="843"/>
      <c r="C501" s="100"/>
      <c r="D501" s="100"/>
      <c r="E501" s="100"/>
      <c r="F501" s="100"/>
      <c r="G501" s="100"/>
      <c r="H501" s="305"/>
    </row>
    <row r="502" ht="14.25" customHeight="1">
      <c r="B502" s="843"/>
      <c r="C502" s="100"/>
      <c r="D502" s="100"/>
      <c r="E502" s="100"/>
      <c r="F502" s="100"/>
      <c r="G502" s="100"/>
      <c r="H502" s="305"/>
    </row>
    <row r="503" ht="14.25" customHeight="1">
      <c r="B503" s="843"/>
      <c r="C503" s="100"/>
      <c r="D503" s="100"/>
      <c r="E503" s="100"/>
      <c r="F503" s="100"/>
      <c r="G503" s="100"/>
      <c r="H503" s="305"/>
    </row>
    <row r="504" ht="14.25" customHeight="1">
      <c r="B504" s="843"/>
      <c r="C504" s="100"/>
      <c r="D504" s="100"/>
      <c r="E504" s="100"/>
      <c r="F504" s="100"/>
      <c r="G504" s="100"/>
      <c r="H504" s="305"/>
    </row>
    <row r="505" ht="14.25" customHeight="1">
      <c r="B505" s="843"/>
      <c r="C505" s="100"/>
      <c r="D505" s="100"/>
      <c r="E505" s="100"/>
      <c r="F505" s="100"/>
      <c r="G505" s="100"/>
      <c r="H505" s="305"/>
    </row>
    <row r="506" ht="14.25" customHeight="1">
      <c r="B506" s="843"/>
      <c r="C506" s="100"/>
      <c r="D506" s="100"/>
      <c r="E506" s="100"/>
      <c r="F506" s="100"/>
      <c r="G506" s="100"/>
      <c r="H506" s="305"/>
    </row>
    <row r="507" ht="14.25" customHeight="1">
      <c r="B507" s="843"/>
      <c r="C507" s="100"/>
      <c r="D507" s="100"/>
      <c r="E507" s="100"/>
      <c r="F507" s="100"/>
      <c r="G507" s="100"/>
      <c r="H507" s="305"/>
    </row>
    <row r="508" ht="14.25" customHeight="1">
      <c r="B508" s="843"/>
      <c r="C508" s="100"/>
      <c r="D508" s="100"/>
      <c r="E508" s="100"/>
      <c r="F508" s="100"/>
      <c r="G508" s="100"/>
      <c r="H508" s="305"/>
    </row>
    <row r="509" ht="14.25" customHeight="1">
      <c r="B509" s="843"/>
      <c r="C509" s="100"/>
      <c r="D509" s="100"/>
      <c r="E509" s="100"/>
      <c r="F509" s="100"/>
      <c r="G509" s="100"/>
      <c r="H509" s="305"/>
    </row>
    <row r="510" ht="14.25" customHeight="1">
      <c r="B510" s="843"/>
      <c r="C510" s="100"/>
      <c r="D510" s="100"/>
      <c r="E510" s="100"/>
      <c r="F510" s="100"/>
      <c r="G510" s="100"/>
      <c r="H510" s="305"/>
    </row>
    <row r="511" ht="14.25" customHeight="1">
      <c r="B511" s="843"/>
      <c r="C511" s="100"/>
      <c r="D511" s="100"/>
      <c r="E511" s="100"/>
      <c r="F511" s="100"/>
      <c r="G511" s="100"/>
      <c r="H511" s="305"/>
    </row>
    <row r="512" ht="14.25" customHeight="1">
      <c r="B512" s="843"/>
      <c r="C512" s="100"/>
      <c r="D512" s="100"/>
      <c r="E512" s="100"/>
      <c r="F512" s="100"/>
      <c r="G512" s="100"/>
      <c r="H512" s="305"/>
    </row>
    <row r="513" ht="14.25" customHeight="1">
      <c r="B513" s="843"/>
      <c r="C513" s="100"/>
      <c r="D513" s="100"/>
      <c r="E513" s="100"/>
      <c r="F513" s="100"/>
      <c r="G513" s="100"/>
      <c r="H513" s="305"/>
    </row>
    <row r="514" ht="14.25" customHeight="1">
      <c r="B514" s="843"/>
      <c r="C514" s="100"/>
      <c r="D514" s="100"/>
      <c r="E514" s="100"/>
      <c r="F514" s="100"/>
      <c r="G514" s="100"/>
      <c r="H514" s="305"/>
    </row>
    <row r="515" ht="14.25" customHeight="1">
      <c r="B515" s="843"/>
      <c r="C515" s="100"/>
      <c r="D515" s="100"/>
      <c r="E515" s="100"/>
      <c r="F515" s="100"/>
      <c r="G515" s="100"/>
      <c r="H515" s="305"/>
    </row>
    <row r="516" ht="14.25" customHeight="1">
      <c r="B516" s="843"/>
      <c r="C516" s="100"/>
      <c r="D516" s="100"/>
      <c r="E516" s="100"/>
      <c r="F516" s="100"/>
      <c r="G516" s="100"/>
      <c r="H516" s="305"/>
    </row>
    <row r="517" ht="14.25" customHeight="1">
      <c r="B517" s="843"/>
      <c r="C517" s="100"/>
      <c r="D517" s="100"/>
      <c r="E517" s="100"/>
      <c r="F517" s="100"/>
      <c r="G517" s="100"/>
      <c r="H517" s="305"/>
    </row>
    <row r="518" ht="14.25" customHeight="1">
      <c r="B518" s="843"/>
      <c r="C518" s="100"/>
      <c r="D518" s="100"/>
      <c r="E518" s="100"/>
      <c r="F518" s="100"/>
      <c r="G518" s="100"/>
      <c r="H518" s="305"/>
    </row>
    <row r="519" ht="14.25" customHeight="1">
      <c r="B519" s="843"/>
      <c r="C519" s="100"/>
      <c r="D519" s="100"/>
      <c r="E519" s="100"/>
      <c r="F519" s="100"/>
      <c r="G519" s="100"/>
      <c r="H519" s="305"/>
    </row>
    <row r="520" ht="14.25" customHeight="1">
      <c r="B520" s="843"/>
      <c r="C520" s="100"/>
      <c r="D520" s="100"/>
      <c r="E520" s="100"/>
      <c r="F520" s="100"/>
      <c r="G520" s="100"/>
      <c r="H520" s="305"/>
    </row>
    <row r="521" ht="14.25" customHeight="1">
      <c r="B521" s="843"/>
      <c r="C521" s="100"/>
      <c r="D521" s="100"/>
      <c r="E521" s="100"/>
      <c r="F521" s="100"/>
      <c r="G521" s="100"/>
      <c r="H521" s="305"/>
    </row>
    <row r="522" ht="14.25" customHeight="1">
      <c r="B522" s="843"/>
      <c r="C522" s="100"/>
      <c r="D522" s="100"/>
      <c r="E522" s="100"/>
      <c r="F522" s="100"/>
      <c r="G522" s="100"/>
      <c r="H522" s="305"/>
    </row>
    <row r="523" ht="14.25" customHeight="1">
      <c r="B523" s="843"/>
      <c r="C523" s="100"/>
      <c r="D523" s="100"/>
      <c r="E523" s="100"/>
      <c r="F523" s="100"/>
      <c r="G523" s="100"/>
      <c r="H523" s="305"/>
    </row>
    <row r="524" ht="14.25" customHeight="1">
      <c r="B524" s="843"/>
      <c r="C524" s="100"/>
      <c r="D524" s="100"/>
      <c r="E524" s="100"/>
      <c r="F524" s="100"/>
      <c r="G524" s="100"/>
      <c r="H524" s="305"/>
    </row>
    <row r="525" ht="14.25" customHeight="1">
      <c r="B525" s="843"/>
      <c r="C525" s="100"/>
      <c r="D525" s="100"/>
      <c r="E525" s="100"/>
      <c r="F525" s="100"/>
      <c r="G525" s="100"/>
      <c r="H525" s="305"/>
    </row>
    <row r="526" ht="14.25" customHeight="1">
      <c r="B526" s="843"/>
      <c r="C526" s="100"/>
      <c r="D526" s="100"/>
      <c r="E526" s="100"/>
      <c r="F526" s="100"/>
      <c r="G526" s="100"/>
      <c r="H526" s="305"/>
    </row>
    <row r="527" ht="14.25" customHeight="1">
      <c r="B527" s="843"/>
      <c r="C527" s="100"/>
      <c r="D527" s="100"/>
      <c r="E527" s="100"/>
      <c r="F527" s="100"/>
      <c r="G527" s="100"/>
      <c r="H527" s="305"/>
    </row>
    <row r="528" ht="14.25" customHeight="1">
      <c r="B528" s="843"/>
      <c r="C528" s="100"/>
      <c r="D528" s="100"/>
      <c r="E528" s="100"/>
      <c r="F528" s="100"/>
      <c r="G528" s="100"/>
      <c r="H528" s="305"/>
    </row>
    <row r="529" ht="14.25" customHeight="1">
      <c r="B529" s="843"/>
      <c r="C529" s="100"/>
      <c r="D529" s="100"/>
      <c r="E529" s="100"/>
      <c r="F529" s="100"/>
      <c r="G529" s="100"/>
      <c r="H529" s="305"/>
    </row>
    <row r="530" ht="14.25" customHeight="1">
      <c r="B530" s="843"/>
      <c r="C530" s="100"/>
      <c r="D530" s="100"/>
      <c r="E530" s="100"/>
      <c r="F530" s="100"/>
      <c r="G530" s="100"/>
      <c r="H530" s="305"/>
    </row>
    <row r="531" ht="14.25" customHeight="1">
      <c r="B531" s="843"/>
      <c r="C531" s="100"/>
      <c r="D531" s="100"/>
      <c r="E531" s="100"/>
      <c r="F531" s="100"/>
      <c r="G531" s="100"/>
      <c r="H531" s="305"/>
    </row>
    <row r="532" ht="14.25" customHeight="1">
      <c r="B532" s="843"/>
      <c r="C532" s="100"/>
      <c r="D532" s="100"/>
      <c r="E532" s="100"/>
      <c r="F532" s="100"/>
      <c r="G532" s="100"/>
      <c r="H532" s="305"/>
    </row>
    <row r="533" ht="14.25" customHeight="1">
      <c r="B533" s="843"/>
      <c r="C533" s="100"/>
      <c r="D533" s="100"/>
      <c r="E533" s="100"/>
      <c r="F533" s="100"/>
      <c r="G533" s="100"/>
      <c r="H533" s="305"/>
    </row>
    <row r="534" ht="14.25" customHeight="1">
      <c r="B534" s="843"/>
      <c r="C534" s="100"/>
      <c r="D534" s="100"/>
      <c r="E534" s="100"/>
      <c r="F534" s="100"/>
      <c r="G534" s="100"/>
      <c r="H534" s="305"/>
    </row>
    <row r="535" ht="14.25" customHeight="1">
      <c r="B535" s="843"/>
      <c r="C535" s="100"/>
      <c r="D535" s="100"/>
      <c r="E535" s="100"/>
      <c r="F535" s="100"/>
      <c r="G535" s="100"/>
      <c r="H535" s="305"/>
    </row>
    <row r="536" ht="14.25" customHeight="1">
      <c r="B536" s="843"/>
      <c r="C536" s="100"/>
      <c r="D536" s="100"/>
      <c r="E536" s="100"/>
      <c r="F536" s="100"/>
      <c r="G536" s="100"/>
      <c r="H536" s="305"/>
    </row>
    <row r="537" ht="14.25" customHeight="1">
      <c r="B537" s="843"/>
      <c r="C537" s="100"/>
      <c r="D537" s="100"/>
      <c r="E537" s="100"/>
      <c r="F537" s="100"/>
      <c r="G537" s="100"/>
      <c r="H537" s="305"/>
    </row>
    <row r="538" ht="14.25" customHeight="1">
      <c r="B538" s="843"/>
      <c r="C538" s="100"/>
      <c r="D538" s="100"/>
      <c r="E538" s="100"/>
      <c r="F538" s="100"/>
      <c r="G538" s="100"/>
      <c r="H538" s="305"/>
    </row>
    <row r="539" ht="14.25" customHeight="1">
      <c r="B539" s="843"/>
      <c r="C539" s="100"/>
      <c r="D539" s="100"/>
      <c r="E539" s="100"/>
      <c r="F539" s="100"/>
      <c r="G539" s="100"/>
      <c r="H539" s="305"/>
    </row>
    <row r="540" ht="14.25" customHeight="1">
      <c r="B540" s="843"/>
      <c r="C540" s="100"/>
      <c r="D540" s="100"/>
      <c r="E540" s="100"/>
      <c r="F540" s="100"/>
      <c r="G540" s="100"/>
      <c r="H540" s="305"/>
    </row>
    <row r="541" ht="14.25" customHeight="1">
      <c r="B541" s="843"/>
      <c r="C541" s="100"/>
      <c r="D541" s="100"/>
      <c r="E541" s="100"/>
      <c r="F541" s="100"/>
      <c r="G541" s="100"/>
      <c r="H541" s="305"/>
    </row>
    <row r="542" ht="14.25" customHeight="1">
      <c r="B542" s="843"/>
      <c r="C542" s="100"/>
      <c r="D542" s="100"/>
      <c r="E542" s="100"/>
      <c r="F542" s="100"/>
      <c r="G542" s="100"/>
      <c r="H542" s="305"/>
    </row>
    <row r="543" ht="14.25" customHeight="1">
      <c r="B543" s="843"/>
      <c r="C543" s="100"/>
      <c r="D543" s="100"/>
      <c r="E543" s="100"/>
      <c r="F543" s="100"/>
      <c r="G543" s="100"/>
      <c r="H543" s="305"/>
    </row>
    <row r="544" ht="14.25" customHeight="1">
      <c r="B544" s="843"/>
      <c r="C544" s="100"/>
      <c r="D544" s="100"/>
      <c r="E544" s="100"/>
      <c r="F544" s="100"/>
      <c r="G544" s="100"/>
      <c r="H544" s="305"/>
    </row>
    <row r="545" ht="14.25" customHeight="1">
      <c r="B545" s="843"/>
      <c r="C545" s="100"/>
      <c r="D545" s="100"/>
      <c r="E545" s="100"/>
      <c r="F545" s="100"/>
      <c r="G545" s="100"/>
      <c r="H545" s="305"/>
    </row>
    <row r="546" ht="14.25" customHeight="1">
      <c r="B546" s="843"/>
      <c r="C546" s="100"/>
      <c r="D546" s="100"/>
      <c r="E546" s="100"/>
      <c r="F546" s="100"/>
      <c r="G546" s="100"/>
      <c r="H546" s="305"/>
    </row>
    <row r="547" ht="14.25" customHeight="1">
      <c r="B547" s="843"/>
      <c r="C547" s="100"/>
      <c r="D547" s="100"/>
      <c r="E547" s="100"/>
      <c r="F547" s="100"/>
      <c r="G547" s="100"/>
      <c r="H547" s="305"/>
    </row>
    <row r="548" ht="14.25" customHeight="1">
      <c r="B548" s="843"/>
      <c r="C548" s="100"/>
      <c r="D548" s="100"/>
      <c r="E548" s="100"/>
      <c r="F548" s="100"/>
      <c r="G548" s="100"/>
      <c r="H548" s="305"/>
    </row>
    <row r="549" ht="14.25" customHeight="1">
      <c r="B549" s="843"/>
      <c r="C549" s="100"/>
      <c r="D549" s="100"/>
      <c r="E549" s="100"/>
      <c r="F549" s="100"/>
      <c r="G549" s="100"/>
      <c r="H549" s="305"/>
    </row>
    <row r="550" ht="14.25" customHeight="1">
      <c r="B550" s="843"/>
      <c r="C550" s="100"/>
      <c r="D550" s="100"/>
      <c r="E550" s="100"/>
      <c r="F550" s="100"/>
      <c r="G550" s="100"/>
      <c r="H550" s="305"/>
    </row>
    <row r="551" ht="14.25" customHeight="1">
      <c r="B551" s="843"/>
      <c r="C551" s="100"/>
      <c r="D551" s="100"/>
      <c r="E551" s="100"/>
      <c r="F551" s="100"/>
      <c r="G551" s="100"/>
      <c r="H551" s="305"/>
    </row>
    <row r="552" ht="14.25" customHeight="1">
      <c r="B552" s="843"/>
      <c r="C552" s="100"/>
      <c r="D552" s="100"/>
      <c r="E552" s="100"/>
      <c r="F552" s="100"/>
      <c r="G552" s="100"/>
      <c r="H552" s="305"/>
    </row>
    <row r="553" ht="14.25" customHeight="1">
      <c r="B553" s="843"/>
      <c r="C553" s="100"/>
      <c r="D553" s="100"/>
      <c r="E553" s="100"/>
      <c r="F553" s="100"/>
      <c r="G553" s="100"/>
      <c r="H553" s="305"/>
    </row>
    <row r="554" ht="14.25" customHeight="1">
      <c r="B554" s="843"/>
      <c r="C554" s="100"/>
      <c r="D554" s="100"/>
      <c r="E554" s="100"/>
      <c r="F554" s="100"/>
      <c r="G554" s="100"/>
      <c r="H554" s="305"/>
    </row>
    <row r="555" ht="14.25" customHeight="1">
      <c r="B555" s="843"/>
      <c r="C555" s="100"/>
      <c r="D555" s="100"/>
      <c r="E555" s="100"/>
      <c r="F555" s="100"/>
      <c r="G555" s="100"/>
      <c r="H555" s="305"/>
    </row>
    <row r="556" ht="14.25" customHeight="1">
      <c r="B556" s="843"/>
      <c r="C556" s="100"/>
      <c r="D556" s="100"/>
      <c r="E556" s="100"/>
      <c r="F556" s="100"/>
      <c r="G556" s="100"/>
      <c r="H556" s="305"/>
    </row>
    <row r="557" ht="14.25" customHeight="1">
      <c r="B557" s="843"/>
      <c r="C557" s="100"/>
      <c r="D557" s="100"/>
      <c r="E557" s="100"/>
      <c r="F557" s="100"/>
      <c r="G557" s="100"/>
      <c r="H557" s="305"/>
    </row>
    <row r="558" ht="14.25" customHeight="1">
      <c r="B558" s="843"/>
      <c r="C558" s="100"/>
      <c r="D558" s="100"/>
      <c r="E558" s="100"/>
      <c r="F558" s="100"/>
      <c r="G558" s="100"/>
      <c r="H558" s="305"/>
    </row>
    <row r="559" ht="14.25" customHeight="1">
      <c r="B559" s="843"/>
      <c r="C559" s="100"/>
      <c r="D559" s="100"/>
      <c r="E559" s="100"/>
      <c r="F559" s="100"/>
      <c r="G559" s="100"/>
      <c r="H559" s="305"/>
    </row>
    <row r="560" ht="14.25" customHeight="1">
      <c r="B560" s="843"/>
      <c r="C560" s="100"/>
      <c r="D560" s="100"/>
      <c r="E560" s="100"/>
      <c r="F560" s="100"/>
      <c r="G560" s="100"/>
      <c r="H560" s="305"/>
    </row>
    <row r="561" ht="14.25" customHeight="1">
      <c r="B561" s="843"/>
      <c r="C561" s="100"/>
      <c r="D561" s="100"/>
      <c r="E561" s="100"/>
      <c r="F561" s="100"/>
      <c r="G561" s="100"/>
      <c r="H561" s="305"/>
    </row>
    <row r="562" ht="14.25" customHeight="1">
      <c r="B562" s="843"/>
      <c r="C562" s="100"/>
      <c r="D562" s="100"/>
      <c r="E562" s="100"/>
      <c r="F562" s="100"/>
      <c r="G562" s="100"/>
      <c r="H562" s="305"/>
    </row>
    <row r="563" ht="14.25" customHeight="1">
      <c r="B563" s="843"/>
      <c r="C563" s="100"/>
      <c r="D563" s="100"/>
      <c r="E563" s="100"/>
      <c r="F563" s="100"/>
      <c r="G563" s="100"/>
      <c r="H563" s="305"/>
    </row>
    <row r="564" ht="14.25" customHeight="1">
      <c r="B564" s="843"/>
      <c r="C564" s="100"/>
      <c r="D564" s="100"/>
      <c r="E564" s="100"/>
      <c r="F564" s="100"/>
      <c r="G564" s="100"/>
      <c r="H564" s="305"/>
    </row>
    <row r="565" ht="14.25" customHeight="1">
      <c r="B565" s="843"/>
      <c r="C565" s="100"/>
      <c r="D565" s="100"/>
      <c r="E565" s="100"/>
      <c r="F565" s="100"/>
      <c r="G565" s="100"/>
      <c r="H565" s="305"/>
    </row>
    <row r="566" ht="14.25" customHeight="1">
      <c r="B566" s="843"/>
      <c r="C566" s="100"/>
      <c r="D566" s="100"/>
      <c r="E566" s="100"/>
      <c r="F566" s="100"/>
      <c r="G566" s="100"/>
      <c r="H566" s="305"/>
    </row>
    <row r="567" ht="14.25" customHeight="1">
      <c r="B567" s="843"/>
      <c r="C567" s="100"/>
      <c r="D567" s="100"/>
      <c r="E567" s="100"/>
      <c r="F567" s="100"/>
      <c r="G567" s="100"/>
      <c r="H567" s="305"/>
    </row>
    <row r="568" ht="14.25" customHeight="1">
      <c r="B568" s="843"/>
      <c r="C568" s="100"/>
      <c r="D568" s="100"/>
      <c r="E568" s="100"/>
      <c r="F568" s="100"/>
      <c r="G568" s="100"/>
      <c r="H568" s="305"/>
    </row>
    <row r="569" ht="14.25" customHeight="1">
      <c r="B569" s="843"/>
      <c r="C569" s="100"/>
      <c r="D569" s="100"/>
      <c r="E569" s="100"/>
      <c r="F569" s="100"/>
      <c r="G569" s="100"/>
      <c r="H569" s="305"/>
    </row>
    <row r="570" ht="14.25" customHeight="1">
      <c r="B570" s="843"/>
      <c r="C570" s="100"/>
      <c r="D570" s="100"/>
      <c r="E570" s="100"/>
      <c r="F570" s="100"/>
      <c r="G570" s="100"/>
      <c r="H570" s="305"/>
    </row>
    <row r="571" ht="14.25" customHeight="1">
      <c r="B571" s="843"/>
      <c r="C571" s="100"/>
      <c r="D571" s="100"/>
      <c r="E571" s="100"/>
      <c r="F571" s="100"/>
      <c r="G571" s="100"/>
      <c r="H571" s="305"/>
    </row>
    <row r="572" ht="14.25" customHeight="1">
      <c r="B572" s="843"/>
      <c r="C572" s="100"/>
      <c r="D572" s="100"/>
      <c r="E572" s="100"/>
      <c r="F572" s="100"/>
      <c r="G572" s="100"/>
      <c r="H572" s="305"/>
    </row>
    <row r="573" ht="14.25" customHeight="1">
      <c r="B573" s="843"/>
      <c r="C573" s="100"/>
      <c r="D573" s="100"/>
      <c r="E573" s="100"/>
      <c r="F573" s="100"/>
      <c r="G573" s="100"/>
      <c r="H573" s="305"/>
    </row>
    <row r="574" ht="14.25" customHeight="1">
      <c r="B574" s="843"/>
      <c r="C574" s="100"/>
      <c r="D574" s="100"/>
      <c r="E574" s="100"/>
      <c r="F574" s="100"/>
      <c r="G574" s="100"/>
      <c r="H574" s="305"/>
    </row>
    <row r="575" ht="14.25" customHeight="1">
      <c r="B575" s="843"/>
      <c r="C575" s="100"/>
      <c r="D575" s="100"/>
      <c r="E575" s="100"/>
      <c r="F575" s="100"/>
      <c r="G575" s="100"/>
      <c r="H575" s="305"/>
    </row>
    <row r="576" ht="14.25" customHeight="1">
      <c r="B576" s="843"/>
      <c r="C576" s="100"/>
      <c r="D576" s="100"/>
      <c r="E576" s="100"/>
      <c r="F576" s="100"/>
      <c r="G576" s="100"/>
      <c r="H576" s="305"/>
    </row>
    <row r="577" ht="14.25" customHeight="1">
      <c r="B577" s="843"/>
      <c r="C577" s="100"/>
      <c r="D577" s="100"/>
      <c r="E577" s="100"/>
      <c r="F577" s="100"/>
      <c r="G577" s="100"/>
      <c r="H577" s="305"/>
    </row>
    <row r="578" ht="14.25" customHeight="1">
      <c r="B578" s="843"/>
      <c r="C578" s="100"/>
      <c r="D578" s="100"/>
      <c r="E578" s="100"/>
      <c r="F578" s="100"/>
      <c r="G578" s="100"/>
      <c r="H578" s="305"/>
    </row>
    <row r="579" ht="14.25" customHeight="1">
      <c r="B579" s="843"/>
      <c r="C579" s="100"/>
      <c r="D579" s="100"/>
      <c r="E579" s="100"/>
      <c r="F579" s="100"/>
      <c r="G579" s="100"/>
      <c r="H579" s="305"/>
    </row>
    <row r="580" ht="14.25" customHeight="1">
      <c r="B580" s="843"/>
      <c r="C580" s="100"/>
      <c r="D580" s="100"/>
      <c r="E580" s="100"/>
      <c r="F580" s="100"/>
      <c r="G580" s="100"/>
      <c r="H580" s="305"/>
    </row>
    <row r="581" ht="14.25" customHeight="1">
      <c r="B581" s="843"/>
      <c r="C581" s="100"/>
      <c r="D581" s="100"/>
      <c r="E581" s="100"/>
      <c r="F581" s="100"/>
      <c r="G581" s="100"/>
      <c r="H581" s="305"/>
    </row>
    <row r="582" ht="14.25" customHeight="1">
      <c r="B582" s="843"/>
      <c r="C582" s="100"/>
      <c r="D582" s="100"/>
      <c r="E582" s="100"/>
      <c r="F582" s="100"/>
      <c r="G582" s="100"/>
      <c r="H582" s="305"/>
    </row>
    <row r="583" ht="14.25" customHeight="1">
      <c r="B583" s="843"/>
      <c r="C583" s="100"/>
      <c r="D583" s="100"/>
      <c r="E583" s="100"/>
      <c r="F583" s="100"/>
      <c r="G583" s="100"/>
      <c r="H583" s="305"/>
    </row>
    <row r="584" ht="14.25" customHeight="1">
      <c r="B584" s="843"/>
      <c r="C584" s="100"/>
      <c r="D584" s="100"/>
      <c r="E584" s="100"/>
      <c r="F584" s="100"/>
      <c r="G584" s="100"/>
      <c r="H584" s="305"/>
    </row>
    <row r="585" ht="14.25" customHeight="1">
      <c r="B585" s="843"/>
      <c r="C585" s="100"/>
      <c r="D585" s="100"/>
      <c r="E585" s="100"/>
      <c r="F585" s="100"/>
      <c r="G585" s="100"/>
      <c r="H585" s="305"/>
    </row>
    <row r="586" ht="14.25" customHeight="1">
      <c r="B586" s="843"/>
      <c r="C586" s="100"/>
      <c r="D586" s="100"/>
      <c r="E586" s="100"/>
      <c r="F586" s="100"/>
      <c r="G586" s="100"/>
      <c r="H586" s="305"/>
    </row>
    <row r="587" ht="14.25" customHeight="1">
      <c r="B587" s="843"/>
      <c r="C587" s="100"/>
      <c r="D587" s="100"/>
      <c r="E587" s="100"/>
      <c r="F587" s="100"/>
      <c r="G587" s="100"/>
      <c r="H587" s="305"/>
    </row>
    <row r="588" ht="14.25" customHeight="1">
      <c r="B588" s="843"/>
      <c r="C588" s="100"/>
      <c r="D588" s="100"/>
      <c r="E588" s="100"/>
      <c r="F588" s="100"/>
      <c r="G588" s="100"/>
      <c r="H588" s="305"/>
    </row>
    <row r="589" ht="14.25" customHeight="1">
      <c r="B589" s="843"/>
      <c r="C589" s="100"/>
      <c r="D589" s="100"/>
      <c r="E589" s="100"/>
      <c r="F589" s="100"/>
      <c r="G589" s="100"/>
      <c r="H589" s="305"/>
    </row>
    <row r="590" ht="14.25" customHeight="1">
      <c r="B590" s="843"/>
      <c r="C590" s="100"/>
      <c r="D590" s="100"/>
      <c r="E590" s="100"/>
      <c r="F590" s="100"/>
      <c r="G590" s="100"/>
      <c r="H590" s="305"/>
    </row>
    <row r="591" ht="14.25" customHeight="1">
      <c r="B591" s="843"/>
      <c r="C591" s="100"/>
      <c r="D591" s="100"/>
      <c r="E591" s="100"/>
      <c r="F591" s="100"/>
      <c r="G591" s="100"/>
      <c r="H591" s="305"/>
    </row>
    <row r="592" ht="14.25" customHeight="1">
      <c r="B592" s="843"/>
      <c r="C592" s="100"/>
      <c r="D592" s="100"/>
      <c r="E592" s="100"/>
      <c r="F592" s="100"/>
      <c r="G592" s="100"/>
      <c r="H592" s="305"/>
    </row>
    <row r="593" ht="14.25" customHeight="1">
      <c r="B593" s="843"/>
      <c r="C593" s="100"/>
      <c r="D593" s="100"/>
      <c r="E593" s="100"/>
      <c r="F593" s="100"/>
      <c r="G593" s="100"/>
      <c r="H593" s="305"/>
    </row>
    <row r="594" ht="14.25" customHeight="1">
      <c r="B594" s="843"/>
      <c r="C594" s="100"/>
      <c r="D594" s="100"/>
      <c r="E594" s="100"/>
      <c r="F594" s="100"/>
      <c r="G594" s="100"/>
      <c r="H594" s="305"/>
    </row>
    <row r="595" ht="14.25" customHeight="1">
      <c r="B595" s="843"/>
      <c r="C595" s="100"/>
      <c r="D595" s="100"/>
      <c r="E595" s="100"/>
      <c r="F595" s="100"/>
      <c r="G595" s="100"/>
      <c r="H595" s="305"/>
    </row>
    <row r="596" ht="14.25" customHeight="1">
      <c r="B596" s="843"/>
      <c r="C596" s="100"/>
      <c r="D596" s="100"/>
      <c r="E596" s="100"/>
      <c r="F596" s="100"/>
      <c r="G596" s="100"/>
      <c r="H596" s="305"/>
    </row>
    <row r="597" ht="14.25" customHeight="1">
      <c r="B597" s="843"/>
      <c r="C597" s="100"/>
      <c r="D597" s="100"/>
      <c r="E597" s="100"/>
      <c r="F597" s="100"/>
      <c r="G597" s="100"/>
      <c r="H597" s="305"/>
    </row>
    <row r="598" ht="14.25" customHeight="1">
      <c r="B598" s="843"/>
      <c r="C598" s="100"/>
      <c r="D598" s="100"/>
      <c r="E598" s="100"/>
      <c r="F598" s="100"/>
      <c r="G598" s="100"/>
      <c r="H598" s="305"/>
    </row>
    <row r="599" ht="14.25" customHeight="1">
      <c r="B599" s="843"/>
      <c r="C599" s="100"/>
      <c r="D599" s="100"/>
      <c r="E599" s="100"/>
      <c r="F599" s="100"/>
      <c r="G599" s="100"/>
      <c r="H599" s="305"/>
    </row>
    <row r="600" ht="14.25" customHeight="1">
      <c r="B600" s="843"/>
      <c r="C600" s="100"/>
      <c r="D600" s="100"/>
      <c r="E600" s="100"/>
      <c r="F600" s="100"/>
      <c r="G600" s="100"/>
      <c r="H600" s="305"/>
    </row>
    <row r="601" ht="14.25" customHeight="1">
      <c r="B601" s="843"/>
      <c r="C601" s="100"/>
      <c r="D601" s="100"/>
      <c r="E601" s="100"/>
      <c r="F601" s="100"/>
      <c r="G601" s="100"/>
      <c r="H601" s="305"/>
    </row>
    <row r="602" ht="14.25" customHeight="1">
      <c r="B602" s="843"/>
      <c r="C602" s="100"/>
      <c r="D602" s="100"/>
      <c r="E602" s="100"/>
      <c r="F602" s="100"/>
      <c r="G602" s="100"/>
      <c r="H602" s="305"/>
    </row>
    <row r="603" ht="14.25" customHeight="1">
      <c r="B603" s="843"/>
      <c r="C603" s="100"/>
      <c r="D603" s="100"/>
      <c r="E603" s="100"/>
      <c r="F603" s="100"/>
      <c r="G603" s="100"/>
      <c r="H603" s="305"/>
    </row>
    <row r="604" ht="14.25" customHeight="1">
      <c r="B604" s="843"/>
      <c r="C604" s="100"/>
      <c r="D604" s="100"/>
      <c r="E604" s="100"/>
      <c r="F604" s="100"/>
      <c r="G604" s="100"/>
      <c r="H604" s="305"/>
    </row>
    <row r="605" ht="14.25" customHeight="1">
      <c r="B605" s="843"/>
      <c r="C605" s="100"/>
      <c r="D605" s="100"/>
      <c r="E605" s="100"/>
      <c r="F605" s="100"/>
      <c r="G605" s="100"/>
      <c r="H605" s="305"/>
    </row>
    <row r="606" ht="14.25" customHeight="1">
      <c r="B606" s="843"/>
      <c r="C606" s="100"/>
      <c r="D606" s="100"/>
      <c r="E606" s="100"/>
      <c r="F606" s="100"/>
      <c r="G606" s="100"/>
      <c r="H606" s="305"/>
    </row>
    <row r="607" ht="14.25" customHeight="1">
      <c r="B607" s="843"/>
      <c r="C607" s="100"/>
      <c r="D607" s="100"/>
      <c r="E607" s="100"/>
      <c r="F607" s="100"/>
      <c r="G607" s="100"/>
      <c r="H607" s="305"/>
    </row>
    <row r="608" ht="14.25" customHeight="1">
      <c r="B608" s="843"/>
      <c r="C608" s="100"/>
      <c r="D608" s="100"/>
      <c r="E608" s="100"/>
      <c r="F608" s="100"/>
      <c r="G608" s="100"/>
      <c r="H608" s="305"/>
    </row>
    <row r="609" ht="14.25" customHeight="1">
      <c r="B609" s="843"/>
      <c r="C609" s="100"/>
      <c r="D609" s="100"/>
      <c r="E609" s="100"/>
      <c r="F609" s="100"/>
      <c r="G609" s="100"/>
      <c r="H609" s="305"/>
    </row>
    <row r="610" ht="14.25" customHeight="1">
      <c r="B610" s="843"/>
      <c r="C610" s="100"/>
      <c r="D610" s="100"/>
      <c r="E610" s="100"/>
      <c r="F610" s="100"/>
      <c r="G610" s="100"/>
      <c r="H610" s="305"/>
    </row>
    <row r="611" ht="14.25" customHeight="1">
      <c r="B611" s="843"/>
      <c r="C611" s="100"/>
      <c r="D611" s="100"/>
      <c r="E611" s="100"/>
      <c r="F611" s="100"/>
      <c r="G611" s="100"/>
      <c r="H611" s="305"/>
    </row>
    <row r="612" ht="14.25" customHeight="1">
      <c r="B612" s="843"/>
      <c r="C612" s="100"/>
      <c r="D612" s="100"/>
      <c r="E612" s="100"/>
      <c r="F612" s="100"/>
      <c r="G612" s="100"/>
      <c r="H612" s="305"/>
    </row>
    <row r="613" ht="14.25" customHeight="1">
      <c r="B613" s="843"/>
      <c r="C613" s="100"/>
      <c r="D613" s="100"/>
      <c r="E613" s="100"/>
      <c r="F613" s="100"/>
      <c r="G613" s="100"/>
      <c r="H613" s="305"/>
    </row>
    <row r="614" ht="14.25" customHeight="1">
      <c r="B614" s="843"/>
      <c r="C614" s="100"/>
      <c r="D614" s="100"/>
      <c r="E614" s="100"/>
      <c r="F614" s="100"/>
      <c r="G614" s="100"/>
      <c r="H614" s="305"/>
    </row>
    <row r="615" ht="14.25" customHeight="1">
      <c r="B615" s="843"/>
      <c r="C615" s="100"/>
      <c r="D615" s="100"/>
      <c r="E615" s="100"/>
      <c r="F615" s="100"/>
      <c r="G615" s="100"/>
      <c r="H615" s="305"/>
    </row>
    <row r="616" ht="14.25" customHeight="1">
      <c r="B616" s="843"/>
      <c r="C616" s="100"/>
      <c r="D616" s="100"/>
      <c r="E616" s="100"/>
      <c r="F616" s="100"/>
      <c r="G616" s="100"/>
      <c r="H616" s="305"/>
    </row>
    <row r="617" ht="14.25" customHeight="1">
      <c r="B617" s="843"/>
      <c r="C617" s="100"/>
      <c r="D617" s="100"/>
      <c r="E617" s="100"/>
      <c r="F617" s="100"/>
      <c r="G617" s="100"/>
      <c r="H617" s="305"/>
    </row>
    <row r="618" ht="14.25" customHeight="1">
      <c r="B618" s="843"/>
      <c r="C618" s="100"/>
      <c r="D618" s="100"/>
      <c r="E618" s="100"/>
      <c r="F618" s="100"/>
      <c r="G618" s="100"/>
      <c r="H618" s="305"/>
    </row>
    <row r="619" ht="14.25" customHeight="1">
      <c r="B619" s="843"/>
      <c r="C619" s="100"/>
      <c r="D619" s="100"/>
      <c r="E619" s="100"/>
      <c r="F619" s="100"/>
      <c r="G619" s="100"/>
      <c r="H619" s="305"/>
    </row>
    <row r="620" ht="14.25" customHeight="1">
      <c r="B620" s="843"/>
      <c r="C620" s="100"/>
      <c r="D620" s="100"/>
      <c r="E620" s="100"/>
      <c r="F620" s="100"/>
      <c r="G620" s="100"/>
      <c r="H620" s="305"/>
    </row>
    <row r="621" ht="14.25" customHeight="1">
      <c r="B621" s="843"/>
      <c r="C621" s="100"/>
      <c r="D621" s="100"/>
      <c r="E621" s="100"/>
      <c r="F621" s="100"/>
      <c r="G621" s="100"/>
      <c r="H621" s="305"/>
    </row>
    <row r="622" ht="14.25" customHeight="1">
      <c r="B622" s="843"/>
      <c r="C622" s="100"/>
      <c r="D622" s="100"/>
      <c r="E622" s="100"/>
      <c r="F622" s="100"/>
      <c r="G622" s="100"/>
      <c r="H622" s="305"/>
    </row>
    <row r="623" ht="14.25" customHeight="1">
      <c r="B623" s="843"/>
      <c r="C623" s="100"/>
      <c r="D623" s="100"/>
      <c r="E623" s="100"/>
      <c r="F623" s="100"/>
      <c r="G623" s="100"/>
      <c r="H623" s="305"/>
    </row>
    <row r="624" ht="14.25" customHeight="1">
      <c r="B624" s="843"/>
      <c r="C624" s="100"/>
      <c r="D624" s="100"/>
      <c r="E624" s="100"/>
      <c r="F624" s="100"/>
      <c r="G624" s="100"/>
      <c r="H624" s="305"/>
    </row>
    <row r="625" ht="14.25" customHeight="1">
      <c r="B625" s="843"/>
      <c r="C625" s="100"/>
      <c r="D625" s="100"/>
      <c r="E625" s="100"/>
      <c r="F625" s="100"/>
      <c r="G625" s="100"/>
      <c r="H625" s="305"/>
    </row>
    <row r="626" ht="14.25" customHeight="1">
      <c r="B626" s="843"/>
      <c r="C626" s="100"/>
      <c r="D626" s="100"/>
      <c r="E626" s="100"/>
      <c r="F626" s="100"/>
      <c r="G626" s="100"/>
      <c r="H626" s="305"/>
    </row>
    <row r="627" ht="14.25" customHeight="1">
      <c r="B627" s="843"/>
      <c r="C627" s="100"/>
      <c r="D627" s="100"/>
      <c r="E627" s="100"/>
      <c r="F627" s="100"/>
      <c r="G627" s="100"/>
      <c r="H627" s="305"/>
    </row>
    <row r="628" ht="14.25" customHeight="1">
      <c r="B628" s="843"/>
      <c r="C628" s="100"/>
      <c r="D628" s="100"/>
      <c r="E628" s="100"/>
      <c r="F628" s="100"/>
      <c r="G628" s="100"/>
      <c r="H628" s="305"/>
    </row>
    <row r="629" ht="14.25" customHeight="1">
      <c r="B629" s="843"/>
      <c r="C629" s="100"/>
      <c r="D629" s="100"/>
      <c r="E629" s="100"/>
      <c r="F629" s="100"/>
      <c r="G629" s="100"/>
      <c r="H629" s="305"/>
    </row>
    <row r="630" ht="14.25" customHeight="1">
      <c r="B630" s="843"/>
      <c r="C630" s="100"/>
      <c r="D630" s="100"/>
      <c r="E630" s="100"/>
      <c r="F630" s="100"/>
      <c r="G630" s="100"/>
      <c r="H630" s="305"/>
    </row>
    <row r="631" ht="14.25" customHeight="1">
      <c r="B631" s="843"/>
      <c r="C631" s="100"/>
      <c r="D631" s="100"/>
      <c r="E631" s="100"/>
      <c r="F631" s="100"/>
      <c r="G631" s="100"/>
      <c r="H631" s="305"/>
    </row>
    <row r="632" ht="14.25" customHeight="1">
      <c r="B632" s="843"/>
      <c r="C632" s="100"/>
      <c r="D632" s="100"/>
      <c r="E632" s="100"/>
      <c r="F632" s="100"/>
      <c r="G632" s="100"/>
      <c r="H632" s="305"/>
    </row>
    <row r="633" ht="14.25" customHeight="1">
      <c r="B633" s="843"/>
      <c r="C633" s="100"/>
      <c r="D633" s="100"/>
      <c r="E633" s="100"/>
      <c r="F633" s="100"/>
      <c r="G633" s="100"/>
      <c r="H633" s="305"/>
    </row>
    <row r="634" ht="14.25" customHeight="1">
      <c r="B634" s="843"/>
      <c r="C634" s="100"/>
      <c r="D634" s="100"/>
      <c r="E634" s="100"/>
      <c r="F634" s="100"/>
      <c r="G634" s="100"/>
      <c r="H634" s="305"/>
    </row>
    <row r="635" ht="14.25" customHeight="1">
      <c r="B635" s="843"/>
      <c r="C635" s="100"/>
      <c r="D635" s="100"/>
      <c r="E635" s="100"/>
      <c r="F635" s="100"/>
      <c r="G635" s="100"/>
      <c r="H635" s="305"/>
    </row>
    <row r="636" ht="14.25" customHeight="1">
      <c r="B636" s="843"/>
      <c r="C636" s="100"/>
      <c r="D636" s="100"/>
      <c r="E636" s="100"/>
      <c r="F636" s="100"/>
      <c r="G636" s="100"/>
      <c r="H636" s="305"/>
    </row>
    <row r="637" ht="14.25" customHeight="1">
      <c r="B637" s="843"/>
      <c r="C637" s="100"/>
      <c r="D637" s="100"/>
      <c r="E637" s="100"/>
      <c r="F637" s="100"/>
      <c r="G637" s="100"/>
      <c r="H637" s="305"/>
    </row>
    <row r="638" ht="14.25" customHeight="1">
      <c r="B638" s="843"/>
      <c r="C638" s="100"/>
      <c r="D638" s="100"/>
      <c r="E638" s="100"/>
      <c r="F638" s="100"/>
      <c r="G638" s="100"/>
      <c r="H638" s="305"/>
    </row>
    <row r="639" ht="14.25" customHeight="1">
      <c r="B639" s="843"/>
      <c r="C639" s="100"/>
      <c r="D639" s="100"/>
      <c r="E639" s="100"/>
      <c r="F639" s="100"/>
      <c r="G639" s="100"/>
      <c r="H639" s="305"/>
    </row>
    <row r="640" ht="14.25" customHeight="1">
      <c r="B640" s="843"/>
      <c r="C640" s="100"/>
      <c r="D640" s="100"/>
      <c r="E640" s="100"/>
      <c r="F640" s="100"/>
      <c r="G640" s="100"/>
      <c r="H640" s="305"/>
    </row>
    <row r="641" ht="14.25" customHeight="1">
      <c r="B641" s="843"/>
      <c r="C641" s="100"/>
      <c r="D641" s="100"/>
      <c r="E641" s="100"/>
      <c r="F641" s="100"/>
      <c r="G641" s="100"/>
      <c r="H641" s="305"/>
    </row>
    <row r="642" ht="14.25" customHeight="1">
      <c r="B642" s="843"/>
      <c r="C642" s="100"/>
      <c r="D642" s="100"/>
      <c r="E642" s="100"/>
      <c r="F642" s="100"/>
      <c r="G642" s="100"/>
      <c r="H642" s="305"/>
    </row>
    <row r="643" ht="14.25" customHeight="1">
      <c r="B643" s="843"/>
      <c r="C643" s="100"/>
      <c r="D643" s="100"/>
      <c r="E643" s="100"/>
      <c r="F643" s="100"/>
      <c r="G643" s="100"/>
      <c r="H643" s="305"/>
    </row>
    <row r="644" ht="14.25" customHeight="1">
      <c r="B644" s="843"/>
      <c r="C644" s="100"/>
      <c r="D644" s="100"/>
      <c r="E644" s="100"/>
      <c r="F644" s="100"/>
      <c r="G644" s="100"/>
      <c r="H644" s="305"/>
    </row>
    <row r="645" ht="14.25" customHeight="1">
      <c r="B645" s="843"/>
      <c r="C645" s="100"/>
      <c r="D645" s="100"/>
      <c r="E645" s="100"/>
      <c r="F645" s="100"/>
      <c r="G645" s="100"/>
      <c r="H645" s="305"/>
    </row>
    <row r="646" ht="14.25" customHeight="1">
      <c r="B646" s="843"/>
      <c r="C646" s="100"/>
      <c r="D646" s="100"/>
      <c r="E646" s="100"/>
      <c r="F646" s="100"/>
      <c r="G646" s="100"/>
      <c r="H646" s="305"/>
    </row>
    <row r="647" ht="14.25" customHeight="1">
      <c r="B647" s="843"/>
      <c r="C647" s="100"/>
      <c r="D647" s="100"/>
      <c r="E647" s="100"/>
      <c r="F647" s="100"/>
      <c r="G647" s="100"/>
      <c r="H647" s="305"/>
    </row>
    <row r="648" ht="14.25" customHeight="1">
      <c r="B648" s="843"/>
      <c r="C648" s="100"/>
      <c r="D648" s="100"/>
      <c r="E648" s="100"/>
      <c r="F648" s="100"/>
      <c r="G648" s="100"/>
      <c r="H648" s="305"/>
    </row>
    <row r="649" ht="14.25" customHeight="1">
      <c r="B649" s="843"/>
      <c r="C649" s="100"/>
      <c r="D649" s="100"/>
      <c r="E649" s="100"/>
      <c r="F649" s="100"/>
      <c r="G649" s="100"/>
      <c r="H649" s="305"/>
    </row>
    <row r="650" ht="14.25" customHeight="1">
      <c r="B650" s="843"/>
      <c r="C650" s="100"/>
      <c r="D650" s="100"/>
      <c r="E650" s="100"/>
      <c r="F650" s="100"/>
      <c r="G650" s="100"/>
      <c r="H650" s="305"/>
    </row>
    <row r="651" ht="14.25" customHeight="1">
      <c r="B651" s="843"/>
      <c r="C651" s="100"/>
      <c r="D651" s="100"/>
      <c r="E651" s="100"/>
      <c r="F651" s="100"/>
      <c r="G651" s="100"/>
      <c r="H651" s="305"/>
    </row>
    <row r="652" ht="14.25" customHeight="1">
      <c r="B652" s="843"/>
      <c r="C652" s="100"/>
      <c r="D652" s="100"/>
      <c r="E652" s="100"/>
      <c r="F652" s="100"/>
      <c r="G652" s="100"/>
      <c r="H652" s="305"/>
    </row>
    <row r="653" ht="14.25" customHeight="1">
      <c r="B653" s="843"/>
      <c r="C653" s="100"/>
      <c r="D653" s="100"/>
      <c r="E653" s="100"/>
      <c r="F653" s="100"/>
      <c r="G653" s="100"/>
      <c r="H653" s="305"/>
    </row>
    <row r="654" ht="14.25" customHeight="1">
      <c r="B654" s="843"/>
      <c r="C654" s="100"/>
      <c r="D654" s="100"/>
      <c r="E654" s="100"/>
      <c r="F654" s="100"/>
      <c r="G654" s="100"/>
      <c r="H654" s="305"/>
    </row>
    <row r="655" ht="14.25" customHeight="1">
      <c r="B655" s="843"/>
      <c r="C655" s="100"/>
      <c r="D655" s="100"/>
      <c r="E655" s="100"/>
      <c r="F655" s="100"/>
      <c r="G655" s="100"/>
      <c r="H655" s="305"/>
    </row>
    <row r="656" ht="14.25" customHeight="1">
      <c r="B656" s="843"/>
      <c r="C656" s="100"/>
      <c r="D656" s="100"/>
      <c r="E656" s="100"/>
      <c r="F656" s="100"/>
      <c r="G656" s="100"/>
      <c r="H656" s="305"/>
    </row>
    <row r="657" ht="14.25" customHeight="1">
      <c r="B657" s="843"/>
      <c r="C657" s="100"/>
      <c r="D657" s="100"/>
      <c r="E657" s="100"/>
      <c r="F657" s="100"/>
      <c r="G657" s="100"/>
      <c r="H657" s="305"/>
    </row>
    <row r="658" ht="14.25" customHeight="1">
      <c r="B658" s="843"/>
      <c r="C658" s="100"/>
      <c r="D658" s="100"/>
      <c r="E658" s="100"/>
      <c r="F658" s="100"/>
      <c r="G658" s="100"/>
      <c r="H658" s="305"/>
    </row>
    <row r="659" ht="14.25" customHeight="1">
      <c r="B659" s="843"/>
      <c r="C659" s="100"/>
      <c r="D659" s="100"/>
      <c r="E659" s="100"/>
      <c r="F659" s="100"/>
      <c r="G659" s="100"/>
      <c r="H659" s="305"/>
    </row>
    <row r="660" ht="14.25" customHeight="1">
      <c r="B660" s="843"/>
      <c r="C660" s="100"/>
      <c r="D660" s="100"/>
      <c r="E660" s="100"/>
      <c r="F660" s="100"/>
      <c r="G660" s="100"/>
      <c r="H660" s="305"/>
    </row>
    <row r="661" ht="14.25" customHeight="1">
      <c r="B661" s="843"/>
      <c r="C661" s="100"/>
      <c r="D661" s="100"/>
      <c r="E661" s="100"/>
      <c r="F661" s="100"/>
      <c r="G661" s="100"/>
      <c r="H661" s="305"/>
    </row>
    <row r="662" ht="14.25" customHeight="1">
      <c r="B662" s="843"/>
      <c r="C662" s="100"/>
      <c r="D662" s="100"/>
      <c r="E662" s="100"/>
      <c r="F662" s="100"/>
      <c r="G662" s="100"/>
      <c r="H662" s="305"/>
    </row>
    <row r="663" ht="14.25" customHeight="1">
      <c r="B663" s="843"/>
      <c r="C663" s="100"/>
      <c r="D663" s="100"/>
      <c r="E663" s="100"/>
      <c r="F663" s="100"/>
      <c r="G663" s="100"/>
      <c r="H663" s="305"/>
    </row>
    <row r="664" ht="14.25" customHeight="1">
      <c r="B664" s="843"/>
      <c r="C664" s="100"/>
      <c r="D664" s="100"/>
      <c r="E664" s="100"/>
      <c r="F664" s="100"/>
      <c r="G664" s="100"/>
      <c r="H664" s="305"/>
    </row>
    <row r="665" ht="14.25" customHeight="1">
      <c r="B665" s="843"/>
      <c r="C665" s="100"/>
      <c r="D665" s="100"/>
      <c r="E665" s="100"/>
      <c r="F665" s="100"/>
      <c r="G665" s="100"/>
      <c r="H665" s="305"/>
    </row>
    <row r="666" ht="14.25" customHeight="1">
      <c r="B666" s="843"/>
      <c r="C666" s="100"/>
      <c r="D666" s="100"/>
      <c r="E666" s="100"/>
      <c r="F666" s="100"/>
      <c r="G666" s="100"/>
      <c r="H666" s="305"/>
    </row>
    <row r="667" ht="14.25" customHeight="1">
      <c r="B667" s="843"/>
      <c r="C667" s="100"/>
      <c r="D667" s="100"/>
      <c r="E667" s="100"/>
      <c r="F667" s="100"/>
      <c r="G667" s="100"/>
      <c r="H667" s="305"/>
    </row>
    <row r="668" ht="14.25" customHeight="1">
      <c r="B668" s="843"/>
      <c r="C668" s="100"/>
      <c r="D668" s="100"/>
      <c r="E668" s="100"/>
      <c r="F668" s="100"/>
      <c r="G668" s="100"/>
      <c r="H668" s="305"/>
    </row>
    <row r="669" ht="14.25" customHeight="1">
      <c r="B669" s="843"/>
      <c r="C669" s="100"/>
      <c r="D669" s="100"/>
      <c r="E669" s="100"/>
      <c r="F669" s="100"/>
      <c r="G669" s="100"/>
      <c r="H669" s="305"/>
    </row>
    <row r="670" ht="14.25" customHeight="1">
      <c r="B670" s="843"/>
      <c r="C670" s="100"/>
      <c r="D670" s="100"/>
      <c r="E670" s="100"/>
      <c r="F670" s="100"/>
      <c r="G670" s="100"/>
      <c r="H670" s="305"/>
    </row>
    <row r="671" ht="14.25" customHeight="1">
      <c r="B671" s="843"/>
      <c r="C671" s="100"/>
      <c r="D671" s="100"/>
      <c r="E671" s="100"/>
      <c r="F671" s="100"/>
      <c r="G671" s="100"/>
      <c r="H671" s="305"/>
    </row>
    <row r="672" ht="14.25" customHeight="1">
      <c r="B672" s="843"/>
      <c r="C672" s="100"/>
      <c r="D672" s="100"/>
      <c r="E672" s="100"/>
      <c r="F672" s="100"/>
      <c r="G672" s="100"/>
      <c r="H672" s="305"/>
    </row>
    <row r="673" ht="14.25" customHeight="1">
      <c r="B673" s="843"/>
      <c r="C673" s="100"/>
      <c r="D673" s="100"/>
      <c r="E673" s="100"/>
      <c r="F673" s="100"/>
      <c r="G673" s="100"/>
      <c r="H673" s="305"/>
    </row>
    <row r="674" ht="14.25" customHeight="1">
      <c r="B674" s="843"/>
      <c r="C674" s="100"/>
      <c r="D674" s="100"/>
      <c r="E674" s="100"/>
      <c r="F674" s="100"/>
      <c r="G674" s="100"/>
      <c r="H674" s="305"/>
    </row>
    <row r="675" ht="14.25" customHeight="1">
      <c r="B675" s="843"/>
      <c r="C675" s="100"/>
      <c r="D675" s="100"/>
      <c r="E675" s="100"/>
      <c r="F675" s="100"/>
      <c r="G675" s="100"/>
      <c r="H675" s="305"/>
    </row>
    <row r="676" ht="14.25" customHeight="1">
      <c r="B676" s="843"/>
      <c r="C676" s="100"/>
      <c r="D676" s="100"/>
      <c r="E676" s="100"/>
      <c r="F676" s="100"/>
      <c r="G676" s="100"/>
      <c r="H676" s="305"/>
    </row>
    <row r="677" ht="14.25" customHeight="1">
      <c r="B677" s="843"/>
      <c r="C677" s="100"/>
      <c r="D677" s="100"/>
      <c r="E677" s="100"/>
      <c r="F677" s="100"/>
      <c r="G677" s="100"/>
      <c r="H677" s="305"/>
    </row>
    <row r="678" ht="14.25" customHeight="1">
      <c r="B678" s="843"/>
      <c r="C678" s="100"/>
      <c r="D678" s="100"/>
      <c r="E678" s="100"/>
      <c r="F678" s="100"/>
      <c r="G678" s="100"/>
      <c r="H678" s="305"/>
    </row>
    <row r="679" ht="14.25" customHeight="1">
      <c r="B679" s="843"/>
      <c r="C679" s="100"/>
      <c r="D679" s="100"/>
      <c r="E679" s="100"/>
      <c r="F679" s="100"/>
      <c r="G679" s="100"/>
      <c r="H679" s="305"/>
    </row>
    <row r="680" ht="14.25" customHeight="1">
      <c r="B680" s="843"/>
      <c r="C680" s="100"/>
      <c r="D680" s="100"/>
      <c r="E680" s="100"/>
      <c r="F680" s="100"/>
      <c r="G680" s="100"/>
      <c r="H680" s="305"/>
    </row>
    <row r="681" ht="14.25" customHeight="1">
      <c r="B681" s="843"/>
      <c r="C681" s="100"/>
      <c r="D681" s="100"/>
      <c r="E681" s="100"/>
      <c r="F681" s="100"/>
      <c r="G681" s="100"/>
      <c r="H681" s="305"/>
    </row>
    <row r="682" ht="14.25" customHeight="1">
      <c r="B682" s="843"/>
      <c r="C682" s="100"/>
      <c r="D682" s="100"/>
      <c r="E682" s="100"/>
      <c r="F682" s="100"/>
      <c r="G682" s="100"/>
      <c r="H682" s="305"/>
    </row>
    <row r="683" ht="14.25" customHeight="1">
      <c r="B683" s="843"/>
      <c r="C683" s="100"/>
      <c r="D683" s="100"/>
      <c r="E683" s="100"/>
      <c r="F683" s="100"/>
      <c r="G683" s="100"/>
      <c r="H683" s="305"/>
    </row>
    <row r="684" ht="14.25" customHeight="1">
      <c r="B684" s="843"/>
      <c r="C684" s="100"/>
      <c r="D684" s="100"/>
      <c r="E684" s="100"/>
      <c r="F684" s="100"/>
      <c r="G684" s="100"/>
      <c r="H684" s="305"/>
    </row>
    <row r="685" ht="14.25" customHeight="1">
      <c r="B685" s="843"/>
      <c r="C685" s="100"/>
      <c r="D685" s="100"/>
      <c r="E685" s="100"/>
      <c r="F685" s="100"/>
      <c r="G685" s="100"/>
      <c r="H685" s="305"/>
    </row>
    <row r="686" ht="14.25" customHeight="1">
      <c r="B686" s="843"/>
      <c r="C686" s="100"/>
      <c r="D686" s="100"/>
      <c r="E686" s="100"/>
      <c r="F686" s="100"/>
      <c r="G686" s="100"/>
      <c r="H686" s="305"/>
    </row>
    <row r="687" ht="14.25" customHeight="1">
      <c r="B687" s="843"/>
      <c r="C687" s="100"/>
      <c r="D687" s="100"/>
      <c r="E687" s="100"/>
      <c r="F687" s="100"/>
      <c r="G687" s="100"/>
      <c r="H687" s="305"/>
    </row>
    <row r="688" ht="14.25" customHeight="1">
      <c r="B688" s="843"/>
      <c r="C688" s="100"/>
      <c r="D688" s="100"/>
      <c r="E688" s="100"/>
      <c r="F688" s="100"/>
      <c r="G688" s="100"/>
      <c r="H688" s="305"/>
    </row>
    <row r="689" ht="14.25" customHeight="1">
      <c r="B689" s="843"/>
      <c r="C689" s="100"/>
      <c r="D689" s="100"/>
      <c r="E689" s="100"/>
      <c r="F689" s="100"/>
      <c r="G689" s="100"/>
      <c r="H689" s="305"/>
    </row>
    <row r="690" ht="14.25" customHeight="1">
      <c r="B690" s="843"/>
      <c r="C690" s="100"/>
      <c r="D690" s="100"/>
      <c r="E690" s="100"/>
      <c r="F690" s="100"/>
      <c r="G690" s="100"/>
      <c r="H690" s="305"/>
    </row>
    <row r="691" ht="14.25" customHeight="1">
      <c r="B691" s="843"/>
      <c r="C691" s="100"/>
      <c r="D691" s="100"/>
      <c r="E691" s="100"/>
      <c r="F691" s="100"/>
      <c r="G691" s="100"/>
      <c r="H691" s="305"/>
    </row>
    <row r="692" ht="14.25" customHeight="1">
      <c r="B692" s="843"/>
      <c r="C692" s="100"/>
      <c r="D692" s="100"/>
      <c r="E692" s="100"/>
      <c r="F692" s="100"/>
      <c r="G692" s="100"/>
      <c r="H692" s="305"/>
    </row>
    <row r="693" ht="14.25" customHeight="1">
      <c r="B693" s="843"/>
      <c r="C693" s="100"/>
      <c r="D693" s="100"/>
      <c r="E693" s="100"/>
      <c r="F693" s="100"/>
      <c r="G693" s="100"/>
      <c r="H693" s="305"/>
    </row>
    <row r="694" ht="14.25" customHeight="1">
      <c r="B694" s="843"/>
      <c r="C694" s="100"/>
      <c r="D694" s="100"/>
      <c r="E694" s="100"/>
      <c r="F694" s="100"/>
      <c r="G694" s="100"/>
      <c r="H694" s="305"/>
    </row>
    <row r="695" ht="14.25" customHeight="1">
      <c r="B695" s="843"/>
      <c r="C695" s="100"/>
      <c r="D695" s="100"/>
      <c r="E695" s="100"/>
      <c r="F695" s="100"/>
      <c r="G695" s="100"/>
      <c r="H695" s="305"/>
    </row>
    <row r="696" ht="14.25" customHeight="1">
      <c r="B696" s="843"/>
      <c r="C696" s="100"/>
      <c r="D696" s="100"/>
      <c r="E696" s="100"/>
      <c r="F696" s="100"/>
      <c r="G696" s="100"/>
      <c r="H696" s="305"/>
    </row>
    <row r="697" ht="14.25" customHeight="1">
      <c r="B697" s="843"/>
      <c r="C697" s="100"/>
      <c r="D697" s="100"/>
      <c r="E697" s="100"/>
      <c r="F697" s="100"/>
      <c r="G697" s="100"/>
      <c r="H697" s="305"/>
    </row>
    <row r="698" ht="14.25" customHeight="1">
      <c r="B698" s="843"/>
      <c r="C698" s="100"/>
      <c r="D698" s="100"/>
      <c r="E698" s="100"/>
      <c r="F698" s="100"/>
      <c r="G698" s="100"/>
      <c r="H698" s="305"/>
    </row>
    <row r="699" ht="14.25" customHeight="1">
      <c r="B699" s="843"/>
      <c r="C699" s="100"/>
      <c r="D699" s="100"/>
      <c r="E699" s="100"/>
      <c r="F699" s="100"/>
      <c r="G699" s="100"/>
      <c r="H699" s="305"/>
    </row>
    <row r="700" ht="14.25" customHeight="1">
      <c r="B700" s="843"/>
      <c r="C700" s="100"/>
      <c r="D700" s="100"/>
      <c r="E700" s="100"/>
      <c r="F700" s="100"/>
      <c r="G700" s="100"/>
      <c r="H700" s="305"/>
    </row>
    <row r="701" ht="14.25" customHeight="1">
      <c r="B701" s="843"/>
      <c r="C701" s="100"/>
      <c r="D701" s="100"/>
      <c r="E701" s="100"/>
      <c r="F701" s="100"/>
      <c r="G701" s="100"/>
      <c r="H701" s="305"/>
    </row>
    <row r="702" ht="14.25" customHeight="1">
      <c r="B702" s="843"/>
      <c r="C702" s="100"/>
      <c r="D702" s="100"/>
      <c r="E702" s="100"/>
      <c r="F702" s="100"/>
      <c r="G702" s="100"/>
      <c r="H702" s="305"/>
    </row>
    <row r="703" ht="14.25" customHeight="1">
      <c r="B703" s="843"/>
      <c r="C703" s="100"/>
      <c r="D703" s="100"/>
      <c r="E703" s="100"/>
      <c r="F703" s="100"/>
      <c r="G703" s="100"/>
      <c r="H703" s="305"/>
    </row>
    <row r="704" ht="14.25" customHeight="1">
      <c r="B704" s="843"/>
      <c r="C704" s="100"/>
      <c r="D704" s="100"/>
      <c r="E704" s="100"/>
      <c r="F704" s="100"/>
      <c r="G704" s="100"/>
      <c r="H704" s="305"/>
    </row>
    <row r="705" ht="14.25" customHeight="1">
      <c r="B705" s="843"/>
      <c r="C705" s="100"/>
      <c r="D705" s="100"/>
      <c r="E705" s="100"/>
      <c r="F705" s="100"/>
      <c r="G705" s="100"/>
      <c r="H705" s="305"/>
    </row>
    <row r="706" ht="14.25" customHeight="1">
      <c r="B706" s="843"/>
      <c r="C706" s="100"/>
      <c r="D706" s="100"/>
      <c r="E706" s="100"/>
      <c r="F706" s="100"/>
      <c r="G706" s="100"/>
      <c r="H706" s="305"/>
    </row>
    <row r="707" ht="14.25" customHeight="1">
      <c r="B707" s="843"/>
      <c r="C707" s="100"/>
      <c r="D707" s="100"/>
      <c r="E707" s="100"/>
      <c r="F707" s="100"/>
      <c r="G707" s="100"/>
      <c r="H707" s="305"/>
    </row>
    <row r="708" ht="14.25" customHeight="1">
      <c r="B708" s="843"/>
      <c r="C708" s="100"/>
      <c r="D708" s="100"/>
      <c r="E708" s="100"/>
      <c r="F708" s="100"/>
      <c r="G708" s="100"/>
      <c r="H708" s="305"/>
    </row>
    <row r="709" ht="14.25" customHeight="1">
      <c r="B709" s="843"/>
      <c r="C709" s="100"/>
      <c r="D709" s="100"/>
      <c r="E709" s="100"/>
      <c r="F709" s="100"/>
      <c r="G709" s="100"/>
      <c r="H709" s="305"/>
    </row>
    <row r="710" ht="14.25" customHeight="1">
      <c r="B710" s="843"/>
      <c r="C710" s="100"/>
      <c r="D710" s="100"/>
      <c r="E710" s="100"/>
      <c r="F710" s="100"/>
      <c r="G710" s="100"/>
      <c r="H710" s="305"/>
    </row>
    <row r="711" ht="14.25" customHeight="1">
      <c r="B711" s="843"/>
      <c r="C711" s="100"/>
      <c r="D711" s="100"/>
      <c r="E711" s="100"/>
      <c r="F711" s="100"/>
      <c r="G711" s="100"/>
      <c r="H711" s="305"/>
    </row>
    <row r="712" ht="14.25" customHeight="1">
      <c r="B712" s="843"/>
      <c r="C712" s="100"/>
      <c r="D712" s="100"/>
      <c r="E712" s="100"/>
      <c r="F712" s="100"/>
      <c r="G712" s="100"/>
      <c r="H712" s="305"/>
    </row>
    <row r="713" ht="14.25" customHeight="1">
      <c r="B713" s="843"/>
      <c r="C713" s="100"/>
      <c r="D713" s="100"/>
      <c r="E713" s="100"/>
      <c r="F713" s="100"/>
      <c r="G713" s="100"/>
      <c r="H713" s="305"/>
    </row>
    <row r="714" ht="14.25" customHeight="1">
      <c r="B714" s="843"/>
      <c r="C714" s="100"/>
      <c r="D714" s="100"/>
      <c r="E714" s="100"/>
      <c r="F714" s="100"/>
      <c r="G714" s="100"/>
      <c r="H714" s="305"/>
    </row>
    <row r="715" ht="14.25" customHeight="1">
      <c r="B715" s="843"/>
      <c r="C715" s="100"/>
      <c r="D715" s="100"/>
      <c r="E715" s="100"/>
      <c r="F715" s="100"/>
      <c r="G715" s="100"/>
      <c r="H715" s="305"/>
    </row>
    <row r="716" ht="14.25" customHeight="1">
      <c r="B716" s="843"/>
      <c r="C716" s="100"/>
      <c r="D716" s="100"/>
      <c r="E716" s="100"/>
      <c r="F716" s="100"/>
      <c r="G716" s="100"/>
      <c r="H716" s="305"/>
    </row>
    <row r="717" ht="14.25" customHeight="1">
      <c r="B717" s="843"/>
      <c r="C717" s="100"/>
      <c r="D717" s="100"/>
      <c r="E717" s="100"/>
      <c r="F717" s="100"/>
      <c r="G717" s="100"/>
      <c r="H717" s="305"/>
    </row>
    <row r="718" ht="14.25" customHeight="1">
      <c r="B718" s="843"/>
      <c r="C718" s="100"/>
      <c r="D718" s="100"/>
      <c r="E718" s="100"/>
      <c r="F718" s="100"/>
      <c r="G718" s="100"/>
      <c r="H718" s="305"/>
    </row>
    <row r="719" ht="14.25" customHeight="1">
      <c r="B719" s="843"/>
      <c r="C719" s="100"/>
      <c r="D719" s="100"/>
      <c r="E719" s="100"/>
      <c r="F719" s="100"/>
      <c r="G719" s="100"/>
      <c r="H719" s="305"/>
    </row>
    <row r="720" ht="14.25" customHeight="1">
      <c r="B720" s="843"/>
      <c r="C720" s="100"/>
      <c r="D720" s="100"/>
      <c r="E720" s="100"/>
      <c r="F720" s="100"/>
      <c r="G720" s="100"/>
      <c r="H720" s="305"/>
    </row>
    <row r="721" ht="14.25" customHeight="1">
      <c r="B721" s="843"/>
      <c r="C721" s="100"/>
      <c r="D721" s="100"/>
      <c r="E721" s="100"/>
      <c r="F721" s="100"/>
      <c r="G721" s="100"/>
      <c r="H721" s="305"/>
    </row>
    <row r="722" ht="14.25" customHeight="1">
      <c r="B722" s="843"/>
      <c r="C722" s="100"/>
      <c r="D722" s="100"/>
      <c r="E722" s="100"/>
      <c r="F722" s="100"/>
      <c r="G722" s="100"/>
      <c r="H722" s="305"/>
    </row>
    <row r="723" ht="14.25" customHeight="1">
      <c r="B723" s="843"/>
      <c r="C723" s="100"/>
      <c r="D723" s="100"/>
      <c r="E723" s="100"/>
      <c r="F723" s="100"/>
      <c r="G723" s="100"/>
      <c r="H723" s="305"/>
    </row>
    <row r="724" ht="14.25" customHeight="1">
      <c r="B724" s="843"/>
      <c r="C724" s="100"/>
      <c r="D724" s="100"/>
      <c r="E724" s="100"/>
      <c r="F724" s="100"/>
      <c r="G724" s="100"/>
      <c r="H724" s="305"/>
    </row>
    <row r="725" ht="14.25" customHeight="1">
      <c r="B725" s="843"/>
      <c r="C725" s="100"/>
      <c r="D725" s="100"/>
      <c r="E725" s="100"/>
      <c r="F725" s="100"/>
      <c r="G725" s="100"/>
      <c r="H725" s="305"/>
    </row>
    <row r="726" ht="14.25" customHeight="1">
      <c r="B726" s="843"/>
      <c r="C726" s="100"/>
      <c r="D726" s="100"/>
      <c r="E726" s="100"/>
      <c r="F726" s="100"/>
      <c r="G726" s="100"/>
      <c r="H726" s="305"/>
    </row>
    <row r="727" ht="14.25" customHeight="1">
      <c r="B727" s="843"/>
      <c r="C727" s="100"/>
      <c r="D727" s="100"/>
      <c r="E727" s="100"/>
      <c r="F727" s="100"/>
      <c r="G727" s="100"/>
      <c r="H727" s="305"/>
    </row>
    <row r="728" ht="14.25" customHeight="1">
      <c r="B728" s="843"/>
      <c r="C728" s="100"/>
      <c r="D728" s="100"/>
      <c r="E728" s="100"/>
      <c r="F728" s="100"/>
      <c r="G728" s="100"/>
      <c r="H728" s="305"/>
    </row>
    <row r="729" ht="14.25" customHeight="1">
      <c r="B729" s="843"/>
      <c r="C729" s="100"/>
      <c r="D729" s="100"/>
      <c r="E729" s="100"/>
      <c r="F729" s="100"/>
      <c r="G729" s="100"/>
      <c r="H729" s="305"/>
    </row>
    <row r="730" ht="14.25" customHeight="1">
      <c r="B730" s="843"/>
      <c r="C730" s="100"/>
      <c r="D730" s="100"/>
      <c r="E730" s="100"/>
      <c r="F730" s="100"/>
      <c r="G730" s="100"/>
      <c r="H730" s="305"/>
    </row>
    <row r="731" ht="14.25" customHeight="1">
      <c r="B731" s="843"/>
      <c r="C731" s="100"/>
      <c r="D731" s="100"/>
      <c r="E731" s="100"/>
      <c r="F731" s="100"/>
      <c r="G731" s="100"/>
      <c r="H731" s="305"/>
    </row>
    <row r="732" ht="14.25" customHeight="1">
      <c r="B732" s="843"/>
      <c r="C732" s="100"/>
      <c r="D732" s="100"/>
      <c r="E732" s="100"/>
      <c r="F732" s="100"/>
      <c r="G732" s="100"/>
      <c r="H732" s="305"/>
    </row>
    <row r="733" ht="14.25" customHeight="1">
      <c r="B733" s="843"/>
      <c r="C733" s="100"/>
      <c r="D733" s="100"/>
      <c r="E733" s="100"/>
      <c r="F733" s="100"/>
      <c r="G733" s="100"/>
      <c r="H733" s="305"/>
    </row>
    <row r="734" ht="14.25" customHeight="1">
      <c r="B734" s="843"/>
      <c r="C734" s="100"/>
      <c r="D734" s="100"/>
      <c r="E734" s="100"/>
      <c r="F734" s="100"/>
      <c r="G734" s="100"/>
      <c r="H734" s="305"/>
    </row>
    <row r="735" ht="14.25" customHeight="1">
      <c r="B735" s="843"/>
      <c r="C735" s="100"/>
      <c r="D735" s="100"/>
      <c r="E735" s="100"/>
      <c r="F735" s="100"/>
      <c r="G735" s="100"/>
      <c r="H735" s="305"/>
    </row>
    <row r="736" ht="14.25" customHeight="1">
      <c r="B736" s="843"/>
      <c r="C736" s="100"/>
      <c r="D736" s="100"/>
      <c r="E736" s="100"/>
      <c r="F736" s="100"/>
      <c r="G736" s="100"/>
      <c r="H736" s="305"/>
    </row>
    <row r="737" ht="14.25" customHeight="1">
      <c r="B737" s="843"/>
      <c r="C737" s="100"/>
      <c r="D737" s="100"/>
      <c r="E737" s="100"/>
      <c r="F737" s="100"/>
      <c r="G737" s="100"/>
      <c r="H737" s="305"/>
    </row>
    <row r="738" ht="14.25" customHeight="1">
      <c r="B738" s="843"/>
      <c r="C738" s="100"/>
      <c r="D738" s="100"/>
      <c r="E738" s="100"/>
      <c r="F738" s="100"/>
      <c r="G738" s="100"/>
      <c r="H738" s="305"/>
    </row>
    <row r="739" ht="14.25" customHeight="1">
      <c r="B739" s="843"/>
      <c r="C739" s="100"/>
      <c r="D739" s="100"/>
      <c r="E739" s="100"/>
      <c r="F739" s="100"/>
      <c r="G739" s="100"/>
      <c r="H739" s="305"/>
    </row>
    <row r="740" ht="14.25" customHeight="1">
      <c r="B740" s="843"/>
      <c r="C740" s="100"/>
      <c r="D740" s="100"/>
      <c r="E740" s="100"/>
      <c r="F740" s="100"/>
      <c r="G740" s="100"/>
      <c r="H740" s="305"/>
    </row>
    <row r="741" ht="14.25" customHeight="1">
      <c r="B741" s="843"/>
      <c r="C741" s="100"/>
      <c r="D741" s="100"/>
      <c r="E741" s="100"/>
      <c r="F741" s="100"/>
      <c r="G741" s="100"/>
      <c r="H741" s="305"/>
    </row>
    <row r="742" ht="14.25" customHeight="1">
      <c r="B742" s="843"/>
      <c r="C742" s="100"/>
      <c r="D742" s="100"/>
      <c r="E742" s="100"/>
      <c r="F742" s="100"/>
      <c r="G742" s="100"/>
      <c r="H742" s="305"/>
    </row>
    <row r="743" ht="14.25" customHeight="1">
      <c r="B743" s="843"/>
      <c r="C743" s="100"/>
      <c r="D743" s="100"/>
      <c r="E743" s="100"/>
      <c r="F743" s="100"/>
      <c r="G743" s="100"/>
      <c r="H743" s="305"/>
    </row>
    <row r="744" ht="14.25" customHeight="1">
      <c r="B744" s="843"/>
      <c r="C744" s="100"/>
      <c r="D744" s="100"/>
      <c r="E744" s="100"/>
      <c r="F744" s="100"/>
      <c r="G744" s="100"/>
      <c r="H744" s="305"/>
    </row>
    <row r="745" ht="14.25" customHeight="1">
      <c r="B745" s="843"/>
      <c r="C745" s="100"/>
      <c r="D745" s="100"/>
      <c r="E745" s="100"/>
      <c r="F745" s="100"/>
      <c r="G745" s="100"/>
      <c r="H745" s="305"/>
    </row>
    <row r="746" ht="14.25" customHeight="1">
      <c r="B746" s="843"/>
      <c r="C746" s="100"/>
      <c r="D746" s="100"/>
      <c r="E746" s="100"/>
      <c r="F746" s="100"/>
      <c r="G746" s="100"/>
      <c r="H746" s="305"/>
    </row>
    <row r="747" ht="14.25" customHeight="1">
      <c r="B747" s="843"/>
      <c r="C747" s="100"/>
      <c r="D747" s="100"/>
      <c r="E747" s="100"/>
      <c r="F747" s="100"/>
      <c r="G747" s="100"/>
      <c r="H747" s="305"/>
    </row>
    <row r="748" ht="14.25" customHeight="1">
      <c r="B748" s="843"/>
      <c r="C748" s="100"/>
      <c r="D748" s="100"/>
      <c r="E748" s="100"/>
      <c r="F748" s="100"/>
      <c r="G748" s="100"/>
      <c r="H748" s="305"/>
    </row>
    <row r="749" ht="14.25" customHeight="1">
      <c r="B749" s="843"/>
      <c r="C749" s="100"/>
      <c r="D749" s="100"/>
      <c r="E749" s="100"/>
      <c r="F749" s="100"/>
      <c r="G749" s="100"/>
      <c r="H749" s="305"/>
    </row>
    <row r="750" ht="14.25" customHeight="1">
      <c r="B750" s="843"/>
      <c r="C750" s="100"/>
      <c r="D750" s="100"/>
      <c r="E750" s="100"/>
      <c r="F750" s="100"/>
      <c r="G750" s="100"/>
      <c r="H750" s="305"/>
    </row>
    <row r="751" ht="14.25" customHeight="1">
      <c r="B751" s="843"/>
      <c r="C751" s="100"/>
      <c r="D751" s="100"/>
      <c r="E751" s="100"/>
      <c r="F751" s="100"/>
      <c r="G751" s="100"/>
      <c r="H751" s="305"/>
    </row>
    <row r="752" ht="14.25" customHeight="1">
      <c r="B752" s="843"/>
      <c r="C752" s="100"/>
      <c r="D752" s="100"/>
      <c r="E752" s="100"/>
      <c r="F752" s="100"/>
      <c r="G752" s="100"/>
      <c r="H752" s="305"/>
    </row>
    <row r="753" ht="14.25" customHeight="1">
      <c r="B753" s="843"/>
      <c r="C753" s="100"/>
      <c r="D753" s="100"/>
      <c r="E753" s="100"/>
      <c r="F753" s="100"/>
      <c r="G753" s="100"/>
      <c r="H753" s="305"/>
    </row>
    <row r="754" ht="14.25" customHeight="1">
      <c r="B754" s="843"/>
      <c r="C754" s="100"/>
      <c r="D754" s="100"/>
      <c r="E754" s="100"/>
      <c r="F754" s="100"/>
      <c r="G754" s="100"/>
      <c r="H754" s="305"/>
    </row>
    <row r="755" ht="14.25" customHeight="1">
      <c r="B755" s="843"/>
      <c r="C755" s="100"/>
      <c r="D755" s="100"/>
      <c r="E755" s="100"/>
      <c r="F755" s="100"/>
      <c r="G755" s="100"/>
      <c r="H755" s="305"/>
    </row>
    <row r="756" ht="14.25" customHeight="1">
      <c r="B756" s="843"/>
      <c r="C756" s="100"/>
      <c r="D756" s="100"/>
      <c r="E756" s="100"/>
      <c r="F756" s="100"/>
      <c r="G756" s="100"/>
      <c r="H756" s="305"/>
    </row>
    <row r="757" ht="14.25" customHeight="1">
      <c r="B757" s="843"/>
      <c r="C757" s="100"/>
      <c r="D757" s="100"/>
      <c r="E757" s="100"/>
      <c r="F757" s="100"/>
      <c r="G757" s="100"/>
      <c r="H757" s="305"/>
    </row>
    <row r="758" ht="14.25" customHeight="1">
      <c r="B758" s="843"/>
      <c r="C758" s="100"/>
      <c r="D758" s="100"/>
      <c r="E758" s="100"/>
      <c r="F758" s="100"/>
      <c r="G758" s="100"/>
      <c r="H758" s="305"/>
    </row>
    <row r="759" ht="14.25" customHeight="1">
      <c r="B759" s="843"/>
      <c r="C759" s="100"/>
      <c r="D759" s="100"/>
      <c r="E759" s="100"/>
      <c r="F759" s="100"/>
      <c r="G759" s="100"/>
      <c r="H759" s="305"/>
    </row>
    <row r="760" ht="14.25" customHeight="1">
      <c r="B760" s="843"/>
      <c r="C760" s="100"/>
      <c r="D760" s="100"/>
      <c r="E760" s="100"/>
      <c r="F760" s="100"/>
      <c r="G760" s="100"/>
      <c r="H760" s="305"/>
    </row>
    <row r="761" ht="14.25" customHeight="1">
      <c r="B761" s="843"/>
      <c r="C761" s="100"/>
      <c r="D761" s="100"/>
      <c r="E761" s="100"/>
      <c r="F761" s="100"/>
      <c r="G761" s="100"/>
      <c r="H761" s="305"/>
    </row>
    <row r="762" ht="14.25" customHeight="1">
      <c r="B762" s="843"/>
      <c r="C762" s="100"/>
      <c r="D762" s="100"/>
      <c r="E762" s="100"/>
      <c r="F762" s="100"/>
      <c r="G762" s="100"/>
      <c r="H762" s="305"/>
    </row>
    <row r="763" ht="14.25" customHeight="1">
      <c r="B763" s="843"/>
      <c r="C763" s="100"/>
      <c r="D763" s="100"/>
      <c r="E763" s="100"/>
      <c r="F763" s="100"/>
      <c r="G763" s="100"/>
      <c r="H763" s="305"/>
    </row>
    <row r="764" ht="14.25" customHeight="1">
      <c r="B764" s="843"/>
      <c r="C764" s="100"/>
      <c r="D764" s="100"/>
      <c r="E764" s="100"/>
      <c r="F764" s="100"/>
      <c r="G764" s="100"/>
      <c r="H764" s="305"/>
    </row>
    <row r="765" ht="14.25" customHeight="1">
      <c r="B765" s="843"/>
      <c r="C765" s="100"/>
      <c r="D765" s="100"/>
      <c r="E765" s="100"/>
      <c r="F765" s="100"/>
      <c r="G765" s="100"/>
      <c r="H765" s="305"/>
    </row>
    <row r="766" ht="14.25" customHeight="1">
      <c r="B766" s="843"/>
      <c r="C766" s="100"/>
      <c r="D766" s="100"/>
      <c r="E766" s="100"/>
      <c r="F766" s="100"/>
      <c r="G766" s="100"/>
      <c r="H766" s="305"/>
    </row>
    <row r="767" ht="14.25" customHeight="1">
      <c r="B767" s="843"/>
      <c r="C767" s="100"/>
      <c r="D767" s="100"/>
      <c r="E767" s="100"/>
      <c r="F767" s="100"/>
      <c r="G767" s="100"/>
      <c r="H767" s="305"/>
    </row>
    <row r="768" ht="14.25" customHeight="1">
      <c r="B768" s="843"/>
      <c r="C768" s="100"/>
      <c r="D768" s="100"/>
      <c r="E768" s="100"/>
      <c r="F768" s="100"/>
      <c r="G768" s="100"/>
      <c r="H768" s="305"/>
    </row>
    <row r="769" ht="14.25" customHeight="1">
      <c r="B769" s="843"/>
      <c r="C769" s="100"/>
      <c r="D769" s="100"/>
      <c r="E769" s="100"/>
      <c r="F769" s="100"/>
      <c r="G769" s="100"/>
      <c r="H769" s="305"/>
    </row>
    <row r="770" ht="14.25" customHeight="1">
      <c r="B770" s="843"/>
      <c r="C770" s="100"/>
      <c r="D770" s="100"/>
      <c r="E770" s="100"/>
      <c r="F770" s="100"/>
      <c r="G770" s="100"/>
      <c r="H770" s="305"/>
    </row>
    <row r="771" ht="14.25" customHeight="1">
      <c r="B771" s="843"/>
      <c r="C771" s="100"/>
      <c r="D771" s="100"/>
      <c r="E771" s="100"/>
      <c r="F771" s="100"/>
      <c r="G771" s="100"/>
      <c r="H771" s="305"/>
    </row>
    <row r="772" ht="14.25" customHeight="1">
      <c r="B772" s="843"/>
      <c r="C772" s="100"/>
      <c r="D772" s="100"/>
      <c r="E772" s="100"/>
      <c r="F772" s="100"/>
      <c r="G772" s="100"/>
      <c r="H772" s="305"/>
    </row>
    <row r="773" ht="14.25" customHeight="1">
      <c r="B773" s="843"/>
      <c r="C773" s="100"/>
      <c r="D773" s="100"/>
      <c r="E773" s="100"/>
      <c r="F773" s="100"/>
      <c r="G773" s="100"/>
      <c r="H773" s="305"/>
    </row>
    <row r="774" ht="14.25" customHeight="1">
      <c r="B774" s="843"/>
      <c r="C774" s="100"/>
      <c r="D774" s="100"/>
      <c r="E774" s="100"/>
      <c r="F774" s="100"/>
      <c r="G774" s="100"/>
      <c r="H774" s="305"/>
    </row>
    <row r="775" ht="14.25" customHeight="1">
      <c r="B775" s="843"/>
      <c r="C775" s="100"/>
      <c r="D775" s="100"/>
      <c r="E775" s="100"/>
      <c r="F775" s="100"/>
      <c r="G775" s="100"/>
      <c r="H775" s="305"/>
    </row>
    <row r="776" ht="14.25" customHeight="1">
      <c r="B776" s="843"/>
      <c r="C776" s="100"/>
      <c r="D776" s="100"/>
      <c r="E776" s="100"/>
      <c r="F776" s="100"/>
      <c r="G776" s="100"/>
      <c r="H776" s="305"/>
    </row>
    <row r="777" ht="14.25" customHeight="1">
      <c r="B777" s="843"/>
      <c r="C777" s="100"/>
      <c r="D777" s="100"/>
      <c r="E777" s="100"/>
      <c r="F777" s="100"/>
      <c r="G777" s="100"/>
      <c r="H777" s="305"/>
    </row>
    <row r="778" ht="14.25" customHeight="1">
      <c r="B778" s="843"/>
      <c r="C778" s="100"/>
      <c r="D778" s="100"/>
      <c r="E778" s="100"/>
      <c r="F778" s="100"/>
      <c r="G778" s="100"/>
      <c r="H778" s="305"/>
    </row>
    <row r="779" ht="14.25" customHeight="1">
      <c r="B779" s="843"/>
      <c r="C779" s="100"/>
      <c r="D779" s="100"/>
      <c r="E779" s="100"/>
      <c r="F779" s="100"/>
      <c r="G779" s="100"/>
      <c r="H779" s="305"/>
    </row>
    <row r="780" ht="14.25" customHeight="1">
      <c r="B780" s="843"/>
      <c r="C780" s="100"/>
      <c r="D780" s="100"/>
      <c r="E780" s="100"/>
      <c r="F780" s="100"/>
      <c r="G780" s="100"/>
      <c r="H780" s="305"/>
    </row>
    <row r="781" ht="14.25" customHeight="1">
      <c r="B781" s="843"/>
      <c r="C781" s="100"/>
      <c r="D781" s="100"/>
      <c r="E781" s="100"/>
      <c r="F781" s="100"/>
      <c r="G781" s="100"/>
      <c r="H781" s="305"/>
    </row>
    <row r="782" ht="14.25" customHeight="1">
      <c r="B782" s="843"/>
      <c r="C782" s="100"/>
      <c r="D782" s="100"/>
      <c r="E782" s="100"/>
      <c r="F782" s="100"/>
      <c r="G782" s="100"/>
      <c r="H782" s="305"/>
    </row>
    <row r="783" ht="14.25" customHeight="1">
      <c r="B783" s="843"/>
      <c r="C783" s="100"/>
      <c r="D783" s="100"/>
      <c r="E783" s="100"/>
      <c r="F783" s="100"/>
      <c r="G783" s="100"/>
      <c r="H783" s="305"/>
    </row>
    <row r="784" ht="14.25" customHeight="1">
      <c r="B784" s="843"/>
      <c r="C784" s="100"/>
      <c r="D784" s="100"/>
      <c r="E784" s="100"/>
      <c r="F784" s="100"/>
      <c r="G784" s="100"/>
      <c r="H784" s="305"/>
    </row>
    <row r="785" ht="14.25" customHeight="1">
      <c r="B785" s="843"/>
      <c r="C785" s="100"/>
      <c r="D785" s="100"/>
      <c r="E785" s="100"/>
      <c r="F785" s="100"/>
      <c r="G785" s="100"/>
      <c r="H785" s="305"/>
    </row>
    <row r="786" ht="14.25" customHeight="1">
      <c r="B786" s="843"/>
      <c r="C786" s="100"/>
      <c r="D786" s="100"/>
      <c r="E786" s="100"/>
      <c r="F786" s="100"/>
      <c r="G786" s="100"/>
      <c r="H786" s="305"/>
    </row>
    <row r="787" ht="14.25" customHeight="1">
      <c r="B787" s="843"/>
      <c r="C787" s="100"/>
      <c r="D787" s="100"/>
      <c r="E787" s="100"/>
      <c r="F787" s="100"/>
      <c r="G787" s="100"/>
      <c r="H787" s="305"/>
    </row>
    <row r="788" ht="14.25" customHeight="1">
      <c r="B788" s="843"/>
      <c r="C788" s="100"/>
      <c r="D788" s="100"/>
      <c r="E788" s="100"/>
      <c r="F788" s="100"/>
      <c r="G788" s="100"/>
      <c r="H788" s="305"/>
    </row>
    <row r="789" ht="14.25" customHeight="1">
      <c r="B789" s="843"/>
      <c r="C789" s="100"/>
      <c r="D789" s="100"/>
      <c r="E789" s="100"/>
      <c r="F789" s="100"/>
      <c r="G789" s="100"/>
      <c r="H789" s="305"/>
    </row>
    <row r="790" ht="14.25" customHeight="1">
      <c r="B790" s="843"/>
      <c r="C790" s="100"/>
      <c r="D790" s="100"/>
      <c r="E790" s="100"/>
      <c r="F790" s="100"/>
      <c r="G790" s="100"/>
      <c r="H790" s="305"/>
    </row>
    <row r="791" ht="14.25" customHeight="1">
      <c r="B791" s="843"/>
      <c r="C791" s="100"/>
      <c r="D791" s="100"/>
      <c r="E791" s="100"/>
      <c r="F791" s="100"/>
      <c r="G791" s="100"/>
      <c r="H791" s="305"/>
    </row>
    <row r="792" ht="14.25" customHeight="1">
      <c r="B792" s="843"/>
      <c r="C792" s="100"/>
      <c r="D792" s="100"/>
      <c r="E792" s="100"/>
      <c r="F792" s="100"/>
      <c r="G792" s="100"/>
      <c r="H792" s="305"/>
    </row>
    <row r="793" ht="14.25" customHeight="1">
      <c r="B793" s="843"/>
      <c r="C793" s="100"/>
      <c r="D793" s="100"/>
      <c r="E793" s="100"/>
      <c r="F793" s="100"/>
      <c r="G793" s="100"/>
      <c r="H793" s="305"/>
    </row>
    <row r="794" ht="14.25" customHeight="1">
      <c r="B794" s="843"/>
      <c r="C794" s="100"/>
      <c r="D794" s="100"/>
      <c r="E794" s="100"/>
      <c r="F794" s="100"/>
      <c r="G794" s="100"/>
      <c r="H794" s="305"/>
    </row>
    <row r="795" ht="14.25" customHeight="1">
      <c r="B795" s="843"/>
      <c r="C795" s="100"/>
      <c r="D795" s="100"/>
      <c r="E795" s="100"/>
      <c r="F795" s="100"/>
      <c r="G795" s="100"/>
      <c r="H795" s="305"/>
    </row>
    <row r="796" ht="14.25" customHeight="1">
      <c r="B796" s="843"/>
      <c r="C796" s="100"/>
      <c r="D796" s="100"/>
      <c r="E796" s="100"/>
      <c r="F796" s="100"/>
      <c r="G796" s="100"/>
      <c r="H796" s="305"/>
    </row>
    <row r="797" ht="14.25" customHeight="1">
      <c r="B797" s="843"/>
      <c r="C797" s="100"/>
      <c r="D797" s="100"/>
      <c r="E797" s="100"/>
      <c r="F797" s="100"/>
      <c r="G797" s="100"/>
      <c r="H797" s="305"/>
    </row>
    <row r="798" ht="14.25" customHeight="1">
      <c r="B798" s="843"/>
      <c r="C798" s="100"/>
      <c r="D798" s="100"/>
      <c r="E798" s="100"/>
      <c r="F798" s="100"/>
      <c r="G798" s="100"/>
      <c r="H798" s="305"/>
    </row>
    <row r="799" ht="14.25" customHeight="1">
      <c r="B799" s="843"/>
      <c r="C799" s="100"/>
      <c r="D799" s="100"/>
      <c r="E799" s="100"/>
      <c r="F799" s="100"/>
      <c r="G799" s="100"/>
      <c r="H799" s="305"/>
    </row>
    <row r="800" ht="14.25" customHeight="1">
      <c r="B800" s="843"/>
      <c r="C800" s="100"/>
      <c r="D800" s="100"/>
      <c r="E800" s="100"/>
      <c r="F800" s="100"/>
      <c r="G800" s="100"/>
      <c r="H800" s="305"/>
    </row>
    <row r="801" ht="14.25" customHeight="1">
      <c r="B801" s="843"/>
      <c r="C801" s="100"/>
      <c r="D801" s="100"/>
      <c r="E801" s="100"/>
      <c r="F801" s="100"/>
      <c r="G801" s="100"/>
      <c r="H801" s="305"/>
    </row>
    <row r="802" ht="14.25" customHeight="1">
      <c r="B802" s="843"/>
      <c r="C802" s="100"/>
      <c r="D802" s="100"/>
      <c r="E802" s="100"/>
      <c r="F802" s="100"/>
      <c r="G802" s="100"/>
      <c r="H802" s="305"/>
    </row>
    <row r="803" ht="14.25" customHeight="1">
      <c r="B803" s="843"/>
      <c r="C803" s="100"/>
      <c r="D803" s="100"/>
      <c r="E803" s="100"/>
      <c r="F803" s="100"/>
      <c r="G803" s="100"/>
      <c r="H803" s="305"/>
    </row>
    <row r="804" ht="14.25" customHeight="1">
      <c r="B804" s="843"/>
      <c r="C804" s="100"/>
      <c r="D804" s="100"/>
      <c r="E804" s="100"/>
      <c r="F804" s="100"/>
      <c r="G804" s="100"/>
      <c r="H804" s="305"/>
    </row>
    <row r="805" ht="14.25" customHeight="1">
      <c r="B805" s="843"/>
      <c r="C805" s="100"/>
      <c r="D805" s="100"/>
      <c r="E805" s="100"/>
      <c r="F805" s="100"/>
      <c r="G805" s="100"/>
      <c r="H805" s="305"/>
    </row>
    <row r="806" ht="14.25" customHeight="1">
      <c r="B806" s="843"/>
      <c r="C806" s="100"/>
      <c r="D806" s="100"/>
      <c r="E806" s="100"/>
      <c r="F806" s="100"/>
      <c r="G806" s="100"/>
      <c r="H806" s="305"/>
    </row>
    <row r="807" ht="14.25" customHeight="1">
      <c r="B807" s="843"/>
      <c r="C807" s="100"/>
      <c r="D807" s="100"/>
      <c r="E807" s="100"/>
      <c r="F807" s="100"/>
      <c r="G807" s="100"/>
      <c r="H807" s="305"/>
    </row>
    <row r="808" ht="14.25" customHeight="1">
      <c r="B808" s="843"/>
      <c r="C808" s="100"/>
      <c r="D808" s="100"/>
      <c r="E808" s="100"/>
      <c r="F808" s="100"/>
      <c r="G808" s="100"/>
      <c r="H808" s="305"/>
    </row>
    <row r="809" ht="14.25" customHeight="1">
      <c r="B809" s="843"/>
      <c r="C809" s="100"/>
      <c r="D809" s="100"/>
      <c r="E809" s="100"/>
      <c r="F809" s="100"/>
      <c r="G809" s="100"/>
      <c r="H809" s="305"/>
    </row>
    <row r="810" ht="14.25" customHeight="1">
      <c r="B810" s="843"/>
      <c r="C810" s="100"/>
      <c r="D810" s="100"/>
      <c r="E810" s="100"/>
      <c r="F810" s="100"/>
      <c r="G810" s="100"/>
      <c r="H810" s="305"/>
    </row>
    <row r="811" ht="14.25" customHeight="1">
      <c r="B811" s="843"/>
      <c r="C811" s="100"/>
      <c r="D811" s="100"/>
      <c r="E811" s="100"/>
      <c r="F811" s="100"/>
      <c r="G811" s="100"/>
      <c r="H811" s="305"/>
    </row>
    <row r="812" ht="14.25" customHeight="1">
      <c r="B812" s="843"/>
      <c r="C812" s="100"/>
      <c r="D812" s="100"/>
      <c r="E812" s="100"/>
      <c r="F812" s="100"/>
      <c r="G812" s="100"/>
      <c r="H812" s="305"/>
    </row>
    <row r="813" ht="14.25" customHeight="1">
      <c r="B813" s="843"/>
      <c r="C813" s="100"/>
      <c r="D813" s="100"/>
      <c r="E813" s="100"/>
      <c r="F813" s="100"/>
      <c r="G813" s="100"/>
      <c r="H813" s="305"/>
    </row>
    <row r="814" ht="14.25" customHeight="1">
      <c r="B814" s="843"/>
      <c r="C814" s="100"/>
      <c r="D814" s="100"/>
      <c r="E814" s="100"/>
      <c r="F814" s="100"/>
      <c r="G814" s="100"/>
      <c r="H814" s="305"/>
    </row>
    <row r="815" ht="14.25" customHeight="1">
      <c r="B815" s="843"/>
      <c r="C815" s="100"/>
      <c r="D815" s="100"/>
      <c r="E815" s="100"/>
      <c r="F815" s="100"/>
      <c r="G815" s="100"/>
      <c r="H815" s="305"/>
    </row>
    <row r="816" ht="14.25" customHeight="1">
      <c r="B816" s="843"/>
      <c r="C816" s="100"/>
      <c r="D816" s="100"/>
      <c r="E816" s="100"/>
      <c r="F816" s="100"/>
      <c r="G816" s="100"/>
      <c r="H816" s="305"/>
    </row>
    <row r="817" ht="14.25" customHeight="1">
      <c r="B817" s="843"/>
      <c r="C817" s="100"/>
      <c r="D817" s="100"/>
      <c r="E817" s="100"/>
      <c r="F817" s="100"/>
      <c r="G817" s="100"/>
      <c r="H817" s="305"/>
    </row>
    <row r="818" ht="14.25" customHeight="1">
      <c r="B818" s="843"/>
      <c r="C818" s="100"/>
      <c r="D818" s="100"/>
      <c r="E818" s="100"/>
      <c r="F818" s="100"/>
      <c r="G818" s="100"/>
      <c r="H818" s="305"/>
    </row>
    <row r="819" ht="14.25" customHeight="1">
      <c r="B819" s="843"/>
      <c r="C819" s="100"/>
      <c r="D819" s="100"/>
      <c r="E819" s="100"/>
      <c r="F819" s="100"/>
      <c r="G819" s="100"/>
      <c r="H819" s="305"/>
    </row>
    <row r="820" ht="14.25" customHeight="1">
      <c r="B820" s="843"/>
      <c r="C820" s="100"/>
      <c r="D820" s="100"/>
      <c r="E820" s="100"/>
      <c r="F820" s="100"/>
      <c r="G820" s="100"/>
      <c r="H820" s="305"/>
    </row>
    <row r="821" ht="14.25" customHeight="1">
      <c r="B821" s="843"/>
      <c r="C821" s="100"/>
      <c r="D821" s="100"/>
      <c r="E821" s="100"/>
      <c r="F821" s="100"/>
      <c r="G821" s="100"/>
      <c r="H821" s="305"/>
    </row>
    <row r="822" ht="14.25" customHeight="1">
      <c r="B822" s="843"/>
      <c r="C822" s="100"/>
      <c r="D822" s="100"/>
      <c r="E822" s="100"/>
      <c r="F822" s="100"/>
      <c r="G822" s="100"/>
      <c r="H822" s="305"/>
    </row>
    <row r="823" ht="14.25" customHeight="1">
      <c r="B823" s="843"/>
      <c r="C823" s="100"/>
      <c r="D823" s="100"/>
      <c r="E823" s="100"/>
      <c r="F823" s="100"/>
      <c r="G823" s="100"/>
      <c r="H823" s="305"/>
    </row>
    <row r="824" ht="14.25" customHeight="1">
      <c r="B824" s="843"/>
      <c r="C824" s="100"/>
      <c r="D824" s="100"/>
      <c r="E824" s="100"/>
      <c r="F824" s="100"/>
      <c r="G824" s="100"/>
      <c r="H824" s="305"/>
    </row>
    <row r="825" ht="14.25" customHeight="1">
      <c r="B825" s="843"/>
      <c r="C825" s="100"/>
      <c r="D825" s="100"/>
      <c r="E825" s="100"/>
      <c r="F825" s="100"/>
      <c r="G825" s="100"/>
      <c r="H825" s="305"/>
    </row>
    <row r="826" ht="14.25" customHeight="1">
      <c r="B826" s="843"/>
      <c r="C826" s="100"/>
      <c r="D826" s="100"/>
      <c r="E826" s="100"/>
      <c r="F826" s="100"/>
      <c r="G826" s="100"/>
      <c r="H826" s="305"/>
    </row>
    <row r="827" ht="14.25" customHeight="1">
      <c r="B827" s="843"/>
      <c r="C827" s="100"/>
      <c r="D827" s="100"/>
      <c r="E827" s="100"/>
      <c r="F827" s="100"/>
      <c r="G827" s="100"/>
      <c r="H827" s="305"/>
    </row>
    <row r="828" ht="14.25" customHeight="1">
      <c r="B828" s="843"/>
      <c r="C828" s="100"/>
      <c r="D828" s="100"/>
      <c r="E828" s="100"/>
      <c r="F828" s="100"/>
      <c r="G828" s="100"/>
      <c r="H828" s="305"/>
    </row>
    <row r="829" ht="14.25" customHeight="1">
      <c r="B829" s="843"/>
      <c r="C829" s="100"/>
      <c r="D829" s="100"/>
      <c r="E829" s="100"/>
      <c r="F829" s="100"/>
      <c r="G829" s="100"/>
      <c r="H829" s="305"/>
    </row>
    <row r="830" ht="14.25" customHeight="1">
      <c r="B830" s="843"/>
      <c r="C830" s="100"/>
      <c r="D830" s="100"/>
      <c r="E830" s="100"/>
      <c r="F830" s="100"/>
      <c r="G830" s="100"/>
      <c r="H830" s="305"/>
    </row>
    <row r="831" ht="14.25" customHeight="1">
      <c r="B831" s="843"/>
      <c r="C831" s="100"/>
      <c r="D831" s="100"/>
      <c r="E831" s="100"/>
      <c r="F831" s="100"/>
      <c r="G831" s="100"/>
      <c r="H831" s="305"/>
    </row>
    <row r="832" ht="14.25" customHeight="1">
      <c r="B832" s="843"/>
      <c r="C832" s="100"/>
      <c r="D832" s="100"/>
      <c r="E832" s="100"/>
      <c r="F832" s="100"/>
      <c r="G832" s="100"/>
      <c r="H832" s="305"/>
    </row>
    <row r="833" ht="14.25" customHeight="1">
      <c r="B833" s="843"/>
      <c r="C833" s="100"/>
      <c r="D833" s="100"/>
      <c r="E833" s="100"/>
      <c r="F833" s="100"/>
      <c r="G833" s="100"/>
      <c r="H833" s="305"/>
    </row>
    <row r="834" ht="14.25" customHeight="1">
      <c r="B834" s="843"/>
      <c r="C834" s="100"/>
      <c r="D834" s="100"/>
      <c r="E834" s="100"/>
      <c r="F834" s="100"/>
      <c r="G834" s="100"/>
      <c r="H834" s="305"/>
    </row>
    <row r="835" ht="14.25" customHeight="1">
      <c r="B835" s="843"/>
      <c r="C835" s="100"/>
      <c r="D835" s="100"/>
      <c r="E835" s="100"/>
      <c r="F835" s="100"/>
      <c r="G835" s="100"/>
      <c r="H835" s="305"/>
    </row>
    <row r="836" ht="14.25" customHeight="1">
      <c r="B836" s="843"/>
      <c r="C836" s="100"/>
      <c r="D836" s="100"/>
      <c r="E836" s="100"/>
      <c r="F836" s="100"/>
      <c r="G836" s="100"/>
      <c r="H836" s="305"/>
    </row>
    <row r="837" ht="14.25" customHeight="1">
      <c r="B837" s="843"/>
      <c r="C837" s="100"/>
      <c r="D837" s="100"/>
      <c r="E837" s="100"/>
      <c r="F837" s="100"/>
      <c r="G837" s="100"/>
      <c r="H837" s="305"/>
    </row>
    <row r="838" ht="14.25" customHeight="1">
      <c r="B838" s="843"/>
      <c r="C838" s="100"/>
      <c r="D838" s="100"/>
      <c r="E838" s="100"/>
      <c r="F838" s="100"/>
      <c r="G838" s="100"/>
      <c r="H838" s="305"/>
    </row>
    <row r="839" ht="14.25" customHeight="1">
      <c r="B839" s="843"/>
      <c r="C839" s="100"/>
      <c r="D839" s="100"/>
      <c r="E839" s="100"/>
      <c r="F839" s="100"/>
      <c r="G839" s="100"/>
      <c r="H839" s="305"/>
    </row>
    <row r="840" ht="14.25" customHeight="1">
      <c r="B840" s="843"/>
      <c r="C840" s="100"/>
      <c r="D840" s="100"/>
      <c r="E840" s="100"/>
      <c r="F840" s="100"/>
      <c r="G840" s="100"/>
      <c r="H840" s="305"/>
    </row>
    <row r="841" ht="14.25" customHeight="1">
      <c r="B841" s="843"/>
      <c r="C841" s="100"/>
      <c r="D841" s="100"/>
      <c r="E841" s="100"/>
      <c r="F841" s="100"/>
      <c r="G841" s="100"/>
      <c r="H841" s="305"/>
    </row>
    <row r="842" ht="14.25" customHeight="1">
      <c r="B842" s="843"/>
      <c r="C842" s="100"/>
      <c r="D842" s="100"/>
      <c r="E842" s="100"/>
      <c r="F842" s="100"/>
      <c r="G842" s="100"/>
      <c r="H842" s="305"/>
    </row>
    <row r="843" ht="14.25" customHeight="1">
      <c r="B843" s="843"/>
      <c r="C843" s="100"/>
      <c r="D843" s="100"/>
      <c r="E843" s="100"/>
      <c r="F843" s="100"/>
      <c r="G843" s="100"/>
      <c r="H843" s="305"/>
    </row>
    <row r="844" ht="14.25" customHeight="1">
      <c r="B844" s="843"/>
      <c r="C844" s="100"/>
      <c r="D844" s="100"/>
      <c r="E844" s="100"/>
      <c r="F844" s="100"/>
      <c r="G844" s="100"/>
      <c r="H844" s="305"/>
    </row>
    <row r="845" ht="14.25" customHeight="1">
      <c r="B845" s="843"/>
      <c r="C845" s="100"/>
      <c r="D845" s="100"/>
      <c r="E845" s="100"/>
      <c r="F845" s="100"/>
      <c r="G845" s="100"/>
      <c r="H845" s="305"/>
    </row>
    <row r="846" ht="14.25" customHeight="1">
      <c r="B846" s="843"/>
      <c r="C846" s="100"/>
      <c r="D846" s="100"/>
      <c r="E846" s="100"/>
      <c r="F846" s="100"/>
      <c r="G846" s="100"/>
      <c r="H846" s="305"/>
    </row>
    <row r="847" ht="14.25" customHeight="1">
      <c r="B847" s="843"/>
      <c r="C847" s="100"/>
      <c r="D847" s="100"/>
      <c r="E847" s="100"/>
      <c r="F847" s="100"/>
      <c r="G847" s="100"/>
      <c r="H847" s="305"/>
    </row>
    <row r="848" ht="14.25" customHeight="1">
      <c r="B848" s="843"/>
      <c r="C848" s="100"/>
      <c r="D848" s="100"/>
      <c r="E848" s="100"/>
      <c r="F848" s="100"/>
      <c r="G848" s="100"/>
      <c r="H848" s="305"/>
    </row>
    <row r="849" ht="14.25" customHeight="1">
      <c r="B849" s="843"/>
      <c r="C849" s="100"/>
      <c r="D849" s="100"/>
      <c r="E849" s="100"/>
      <c r="F849" s="100"/>
      <c r="G849" s="100"/>
      <c r="H849" s="305"/>
    </row>
    <row r="850" ht="14.25" customHeight="1">
      <c r="B850" s="843"/>
      <c r="C850" s="100"/>
      <c r="D850" s="100"/>
      <c r="E850" s="100"/>
      <c r="F850" s="100"/>
      <c r="G850" s="100"/>
      <c r="H850" s="305"/>
    </row>
    <row r="851" ht="14.25" customHeight="1">
      <c r="B851" s="843"/>
      <c r="C851" s="100"/>
      <c r="D851" s="100"/>
      <c r="E851" s="100"/>
      <c r="F851" s="100"/>
      <c r="G851" s="100"/>
      <c r="H851" s="305"/>
    </row>
    <row r="852" ht="14.25" customHeight="1">
      <c r="B852" s="843"/>
      <c r="C852" s="100"/>
      <c r="D852" s="100"/>
      <c r="E852" s="100"/>
      <c r="F852" s="100"/>
      <c r="G852" s="100"/>
      <c r="H852" s="305"/>
    </row>
    <row r="853" ht="14.25" customHeight="1">
      <c r="B853" s="843"/>
      <c r="C853" s="100"/>
      <c r="D853" s="100"/>
      <c r="E853" s="100"/>
      <c r="F853" s="100"/>
      <c r="G853" s="100"/>
      <c r="H853" s="305"/>
    </row>
    <row r="854" ht="14.25" customHeight="1">
      <c r="B854" s="843"/>
      <c r="C854" s="100"/>
      <c r="D854" s="100"/>
      <c r="E854" s="100"/>
      <c r="F854" s="100"/>
      <c r="G854" s="100"/>
      <c r="H854" s="305"/>
    </row>
    <row r="855" ht="14.25" customHeight="1">
      <c r="B855" s="843"/>
      <c r="C855" s="100"/>
      <c r="D855" s="100"/>
      <c r="E855" s="100"/>
      <c r="F855" s="100"/>
      <c r="G855" s="100"/>
      <c r="H855" s="305"/>
    </row>
    <row r="856" ht="14.25" customHeight="1">
      <c r="B856" s="843"/>
      <c r="C856" s="100"/>
      <c r="D856" s="100"/>
      <c r="E856" s="100"/>
      <c r="F856" s="100"/>
      <c r="G856" s="100"/>
      <c r="H856" s="305"/>
    </row>
    <row r="857" ht="14.25" customHeight="1">
      <c r="B857" s="843"/>
      <c r="C857" s="100"/>
      <c r="D857" s="100"/>
      <c r="E857" s="100"/>
      <c r="F857" s="100"/>
      <c r="G857" s="100"/>
      <c r="H857" s="305"/>
    </row>
    <row r="858" ht="14.25" customHeight="1">
      <c r="B858" s="843"/>
      <c r="C858" s="100"/>
      <c r="D858" s="100"/>
      <c r="E858" s="100"/>
      <c r="F858" s="100"/>
      <c r="G858" s="100"/>
      <c r="H858" s="305"/>
    </row>
    <row r="859" ht="14.25" customHeight="1">
      <c r="B859" s="843"/>
      <c r="C859" s="100"/>
      <c r="D859" s="100"/>
      <c r="E859" s="100"/>
      <c r="F859" s="100"/>
      <c r="G859" s="100"/>
      <c r="H859" s="305"/>
    </row>
    <row r="860" ht="14.25" customHeight="1">
      <c r="B860" s="843"/>
      <c r="C860" s="100"/>
      <c r="D860" s="100"/>
      <c r="E860" s="100"/>
      <c r="F860" s="100"/>
      <c r="G860" s="100"/>
      <c r="H860" s="305"/>
    </row>
    <row r="861" ht="14.25" customHeight="1">
      <c r="B861" s="843"/>
      <c r="C861" s="100"/>
      <c r="D861" s="100"/>
      <c r="E861" s="100"/>
      <c r="F861" s="100"/>
      <c r="G861" s="100"/>
      <c r="H861" s="305"/>
    </row>
    <row r="862" ht="14.25" customHeight="1">
      <c r="B862" s="843"/>
      <c r="C862" s="100"/>
      <c r="D862" s="100"/>
      <c r="E862" s="100"/>
      <c r="F862" s="100"/>
      <c r="G862" s="100"/>
      <c r="H862" s="305"/>
    </row>
    <row r="863" ht="14.25" customHeight="1">
      <c r="B863" s="843"/>
      <c r="C863" s="100"/>
      <c r="D863" s="100"/>
      <c r="E863" s="100"/>
      <c r="F863" s="100"/>
      <c r="G863" s="100"/>
      <c r="H863" s="305"/>
    </row>
    <row r="864" ht="14.25" customHeight="1">
      <c r="B864" s="843"/>
      <c r="C864" s="100"/>
      <c r="D864" s="100"/>
      <c r="E864" s="100"/>
      <c r="F864" s="100"/>
      <c r="G864" s="100"/>
      <c r="H864" s="305"/>
    </row>
    <row r="865" ht="14.25" customHeight="1">
      <c r="B865" s="843"/>
      <c r="C865" s="100"/>
      <c r="D865" s="100"/>
      <c r="E865" s="100"/>
      <c r="F865" s="100"/>
      <c r="G865" s="100"/>
      <c r="H865" s="305"/>
    </row>
    <row r="866" ht="14.25" customHeight="1">
      <c r="B866" s="843"/>
      <c r="C866" s="100"/>
      <c r="D866" s="100"/>
      <c r="E866" s="100"/>
      <c r="F866" s="100"/>
      <c r="G866" s="100"/>
      <c r="H866" s="305"/>
    </row>
    <row r="867" ht="14.25" customHeight="1">
      <c r="B867" s="843"/>
      <c r="C867" s="100"/>
      <c r="D867" s="100"/>
      <c r="E867" s="100"/>
      <c r="F867" s="100"/>
      <c r="G867" s="100"/>
      <c r="H867" s="305"/>
    </row>
    <row r="868" ht="14.25" customHeight="1">
      <c r="B868" s="843"/>
      <c r="C868" s="100"/>
      <c r="D868" s="100"/>
      <c r="E868" s="100"/>
      <c r="F868" s="100"/>
      <c r="G868" s="100"/>
      <c r="H868" s="305"/>
    </row>
    <row r="869" ht="14.25" customHeight="1">
      <c r="B869" s="843"/>
      <c r="C869" s="100"/>
      <c r="D869" s="100"/>
      <c r="E869" s="100"/>
      <c r="F869" s="100"/>
      <c r="G869" s="100"/>
      <c r="H869" s="305"/>
    </row>
    <row r="870" ht="14.25" customHeight="1">
      <c r="B870" s="843"/>
      <c r="C870" s="100"/>
      <c r="D870" s="100"/>
      <c r="E870" s="100"/>
      <c r="F870" s="100"/>
      <c r="G870" s="100"/>
      <c r="H870" s="305"/>
    </row>
    <row r="871" ht="14.25" customHeight="1">
      <c r="B871" s="843"/>
      <c r="C871" s="100"/>
      <c r="D871" s="100"/>
      <c r="E871" s="100"/>
      <c r="F871" s="100"/>
      <c r="G871" s="100"/>
      <c r="H871" s="305"/>
    </row>
    <row r="872" ht="14.25" customHeight="1">
      <c r="B872" s="843"/>
      <c r="C872" s="100"/>
      <c r="D872" s="100"/>
      <c r="E872" s="100"/>
      <c r="F872" s="100"/>
      <c r="G872" s="100"/>
      <c r="H872" s="305"/>
    </row>
    <row r="873" ht="14.25" customHeight="1">
      <c r="B873" s="843"/>
      <c r="C873" s="100"/>
      <c r="D873" s="100"/>
      <c r="E873" s="100"/>
      <c r="F873" s="100"/>
      <c r="G873" s="100"/>
      <c r="H873" s="305"/>
    </row>
    <row r="874" ht="14.25" customHeight="1">
      <c r="B874" s="843"/>
      <c r="C874" s="100"/>
      <c r="D874" s="100"/>
      <c r="E874" s="100"/>
      <c r="F874" s="100"/>
      <c r="G874" s="100"/>
      <c r="H874" s="305"/>
    </row>
    <row r="875" ht="14.25" customHeight="1">
      <c r="B875" s="843"/>
      <c r="C875" s="100"/>
      <c r="D875" s="100"/>
      <c r="E875" s="100"/>
      <c r="F875" s="100"/>
      <c r="G875" s="100"/>
      <c r="H875" s="305"/>
    </row>
    <row r="876" ht="14.25" customHeight="1">
      <c r="B876" s="843"/>
      <c r="C876" s="100"/>
      <c r="D876" s="100"/>
      <c r="E876" s="100"/>
      <c r="F876" s="100"/>
      <c r="G876" s="100"/>
      <c r="H876" s="305"/>
    </row>
    <row r="877" ht="14.25" customHeight="1">
      <c r="B877" s="843"/>
      <c r="C877" s="100"/>
      <c r="D877" s="100"/>
      <c r="E877" s="100"/>
      <c r="F877" s="100"/>
      <c r="G877" s="100"/>
      <c r="H877" s="305"/>
    </row>
    <row r="878" ht="14.25" customHeight="1">
      <c r="B878" s="843"/>
      <c r="C878" s="100"/>
      <c r="D878" s="100"/>
      <c r="E878" s="100"/>
      <c r="F878" s="100"/>
      <c r="G878" s="100"/>
      <c r="H878" s="305"/>
    </row>
    <row r="879" ht="14.25" customHeight="1">
      <c r="B879" s="843"/>
      <c r="C879" s="100"/>
      <c r="D879" s="100"/>
      <c r="E879" s="100"/>
      <c r="F879" s="100"/>
      <c r="G879" s="100"/>
      <c r="H879" s="305"/>
    </row>
    <row r="880" ht="14.25" customHeight="1">
      <c r="B880" s="843"/>
      <c r="C880" s="100"/>
      <c r="D880" s="100"/>
      <c r="E880" s="100"/>
      <c r="F880" s="100"/>
      <c r="G880" s="100"/>
      <c r="H880" s="305"/>
    </row>
    <row r="881" ht="14.25" customHeight="1">
      <c r="B881" s="843"/>
      <c r="C881" s="100"/>
      <c r="D881" s="100"/>
      <c r="E881" s="100"/>
      <c r="F881" s="100"/>
      <c r="G881" s="100"/>
      <c r="H881" s="305"/>
    </row>
    <row r="882" ht="14.25" customHeight="1">
      <c r="B882" s="843"/>
      <c r="C882" s="100"/>
      <c r="D882" s="100"/>
      <c r="E882" s="100"/>
      <c r="F882" s="100"/>
      <c r="G882" s="100"/>
      <c r="H882" s="305"/>
    </row>
    <row r="883" ht="14.25" customHeight="1">
      <c r="B883" s="843"/>
      <c r="C883" s="100"/>
      <c r="D883" s="100"/>
      <c r="E883" s="100"/>
      <c r="F883" s="100"/>
      <c r="G883" s="100"/>
      <c r="H883" s="305"/>
    </row>
    <row r="884" ht="14.25" customHeight="1">
      <c r="B884" s="843"/>
      <c r="C884" s="100"/>
      <c r="D884" s="100"/>
      <c r="E884" s="100"/>
      <c r="F884" s="100"/>
      <c r="G884" s="100"/>
      <c r="H884" s="305"/>
    </row>
    <row r="885" ht="14.25" customHeight="1">
      <c r="B885" s="843"/>
      <c r="C885" s="100"/>
      <c r="D885" s="100"/>
      <c r="E885" s="100"/>
      <c r="F885" s="100"/>
      <c r="G885" s="100"/>
      <c r="H885" s="305"/>
    </row>
    <row r="886" ht="14.25" customHeight="1">
      <c r="B886" s="843"/>
      <c r="C886" s="100"/>
      <c r="D886" s="100"/>
      <c r="E886" s="100"/>
      <c r="F886" s="100"/>
      <c r="G886" s="100"/>
      <c r="H886" s="305"/>
    </row>
    <row r="887" ht="14.25" customHeight="1">
      <c r="B887" s="843"/>
      <c r="C887" s="100"/>
      <c r="D887" s="100"/>
      <c r="E887" s="100"/>
      <c r="F887" s="100"/>
      <c r="G887" s="100"/>
      <c r="H887" s="305"/>
    </row>
    <row r="888" ht="14.25" customHeight="1">
      <c r="B888" s="843"/>
      <c r="C888" s="100"/>
      <c r="D888" s="100"/>
      <c r="E888" s="100"/>
      <c r="F888" s="100"/>
      <c r="G888" s="100"/>
      <c r="H888" s="305"/>
    </row>
    <row r="889" ht="14.25" customHeight="1">
      <c r="B889" s="843"/>
      <c r="C889" s="100"/>
      <c r="D889" s="100"/>
      <c r="E889" s="100"/>
      <c r="F889" s="100"/>
      <c r="G889" s="100"/>
      <c r="H889" s="305"/>
    </row>
    <row r="890" ht="14.25" customHeight="1">
      <c r="B890" s="843"/>
      <c r="C890" s="100"/>
      <c r="D890" s="100"/>
      <c r="E890" s="100"/>
      <c r="F890" s="100"/>
      <c r="G890" s="100"/>
      <c r="H890" s="305"/>
    </row>
    <row r="891" ht="14.25" customHeight="1">
      <c r="B891" s="843"/>
      <c r="C891" s="100"/>
      <c r="D891" s="100"/>
      <c r="E891" s="100"/>
      <c r="F891" s="100"/>
      <c r="G891" s="100"/>
      <c r="H891" s="305"/>
    </row>
    <row r="892" ht="14.25" customHeight="1">
      <c r="B892" s="843"/>
      <c r="C892" s="100"/>
      <c r="D892" s="100"/>
      <c r="E892" s="100"/>
      <c r="F892" s="100"/>
      <c r="G892" s="100"/>
      <c r="H892" s="305"/>
    </row>
    <row r="893" ht="14.25" customHeight="1">
      <c r="B893" s="843"/>
      <c r="C893" s="100"/>
      <c r="D893" s="100"/>
      <c r="E893" s="100"/>
      <c r="F893" s="100"/>
      <c r="G893" s="100"/>
      <c r="H893" s="305"/>
    </row>
    <row r="894" ht="14.25" customHeight="1">
      <c r="B894" s="843"/>
      <c r="C894" s="100"/>
      <c r="D894" s="100"/>
      <c r="E894" s="100"/>
      <c r="F894" s="100"/>
      <c r="G894" s="100"/>
      <c r="H894" s="305"/>
    </row>
    <row r="895" ht="14.25" customHeight="1">
      <c r="B895" s="843"/>
      <c r="C895" s="100"/>
      <c r="D895" s="100"/>
      <c r="E895" s="100"/>
      <c r="F895" s="100"/>
      <c r="G895" s="100"/>
      <c r="H895" s="305"/>
    </row>
    <row r="896" ht="14.25" customHeight="1">
      <c r="B896" s="843"/>
      <c r="C896" s="100"/>
      <c r="D896" s="100"/>
      <c r="E896" s="100"/>
      <c r="F896" s="100"/>
      <c r="G896" s="100"/>
      <c r="H896" s="305"/>
    </row>
    <row r="897" ht="14.25" customHeight="1">
      <c r="B897" s="843"/>
      <c r="C897" s="100"/>
      <c r="D897" s="100"/>
      <c r="E897" s="100"/>
      <c r="F897" s="100"/>
      <c r="G897" s="100"/>
      <c r="H897" s="305"/>
    </row>
    <row r="898" ht="14.25" customHeight="1">
      <c r="B898" s="843"/>
      <c r="C898" s="100"/>
      <c r="D898" s="100"/>
      <c r="E898" s="100"/>
      <c r="F898" s="100"/>
      <c r="G898" s="100"/>
      <c r="H898" s="305"/>
    </row>
    <row r="899" ht="14.25" customHeight="1">
      <c r="B899" s="843"/>
      <c r="C899" s="100"/>
      <c r="D899" s="100"/>
      <c r="E899" s="100"/>
      <c r="F899" s="100"/>
      <c r="G899" s="100"/>
      <c r="H899" s="305"/>
    </row>
    <row r="900" ht="14.25" customHeight="1">
      <c r="B900" s="843"/>
      <c r="C900" s="100"/>
      <c r="D900" s="100"/>
      <c r="E900" s="100"/>
      <c r="F900" s="100"/>
      <c r="G900" s="100"/>
      <c r="H900" s="305"/>
    </row>
    <row r="901" ht="14.25" customHeight="1">
      <c r="B901" s="843"/>
      <c r="C901" s="100"/>
      <c r="D901" s="100"/>
      <c r="E901" s="100"/>
      <c r="F901" s="100"/>
      <c r="G901" s="100"/>
      <c r="H901" s="305"/>
    </row>
    <row r="902" ht="14.25" customHeight="1">
      <c r="B902" s="843"/>
      <c r="C902" s="100"/>
      <c r="D902" s="100"/>
      <c r="E902" s="100"/>
      <c r="F902" s="100"/>
      <c r="G902" s="100"/>
      <c r="H902" s="305"/>
    </row>
    <row r="903" ht="14.25" customHeight="1">
      <c r="B903" s="843"/>
      <c r="C903" s="100"/>
      <c r="D903" s="100"/>
      <c r="E903" s="100"/>
      <c r="F903" s="100"/>
      <c r="G903" s="100"/>
      <c r="H903" s="305"/>
    </row>
    <row r="904" ht="14.25" customHeight="1">
      <c r="B904" s="843"/>
      <c r="C904" s="100"/>
      <c r="D904" s="100"/>
      <c r="E904" s="100"/>
      <c r="F904" s="100"/>
      <c r="G904" s="100"/>
      <c r="H904" s="305"/>
    </row>
    <row r="905" ht="14.25" customHeight="1">
      <c r="B905" s="843"/>
      <c r="C905" s="100"/>
      <c r="D905" s="100"/>
      <c r="E905" s="100"/>
      <c r="F905" s="100"/>
      <c r="G905" s="100"/>
      <c r="H905" s="305"/>
    </row>
    <row r="906" ht="14.25" customHeight="1">
      <c r="B906" s="843"/>
      <c r="C906" s="100"/>
      <c r="D906" s="100"/>
      <c r="E906" s="100"/>
      <c r="F906" s="100"/>
      <c r="G906" s="100"/>
      <c r="H906" s="305"/>
    </row>
    <row r="907" ht="14.25" customHeight="1">
      <c r="B907" s="843"/>
      <c r="C907" s="100"/>
      <c r="D907" s="100"/>
      <c r="E907" s="100"/>
      <c r="F907" s="100"/>
      <c r="G907" s="100"/>
      <c r="H907" s="305"/>
    </row>
    <row r="908" ht="14.25" customHeight="1">
      <c r="B908" s="843"/>
      <c r="C908" s="100"/>
      <c r="D908" s="100"/>
      <c r="E908" s="100"/>
      <c r="F908" s="100"/>
      <c r="G908" s="100"/>
      <c r="H908" s="305"/>
    </row>
    <row r="909" ht="14.25" customHeight="1">
      <c r="B909" s="843"/>
      <c r="C909" s="100"/>
      <c r="D909" s="100"/>
      <c r="E909" s="100"/>
      <c r="F909" s="100"/>
      <c r="G909" s="100"/>
      <c r="H909" s="305"/>
    </row>
    <row r="910" ht="14.25" customHeight="1">
      <c r="B910" s="843"/>
      <c r="C910" s="100"/>
      <c r="D910" s="100"/>
      <c r="E910" s="100"/>
      <c r="F910" s="100"/>
      <c r="G910" s="100"/>
      <c r="H910" s="305"/>
    </row>
    <row r="911" ht="14.25" customHeight="1">
      <c r="B911" s="843"/>
      <c r="C911" s="100"/>
      <c r="D911" s="100"/>
      <c r="E911" s="100"/>
      <c r="F911" s="100"/>
      <c r="G911" s="100"/>
      <c r="H911" s="305"/>
    </row>
    <row r="912" ht="14.25" customHeight="1">
      <c r="B912" s="843"/>
      <c r="C912" s="100"/>
      <c r="D912" s="100"/>
      <c r="E912" s="100"/>
      <c r="F912" s="100"/>
      <c r="G912" s="100"/>
      <c r="H912" s="305"/>
    </row>
    <row r="913" ht="14.25" customHeight="1">
      <c r="B913" s="843"/>
      <c r="C913" s="100"/>
      <c r="D913" s="100"/>
      <c r="E913" s="100"/>
      <c r="F913" s="100"/>
      <c r="G913" s="100"/>
      <c r="H913" s="305"/>
    </row>
    <row r="914" ht="14.25" customHeight="1">
      <c r="B914" s="843"/>
      <c r="C914" s="100"/>
      <c r="D914" s="100"/>
      <c r="E914" s="100"/>
      <c r="F914" s="100"/>
      <c r="G914" s="100"/>
      <c r="H914" s="305"/>
    </row>
    <row r="915" ht="14.25" customHeight="1">
      <c r="B915" s="843"/>
      <c r="C915" s="100"/>
      <c r="D915" s="100"/>
      <c r="E915" s="100"/>
      <c r="F915" s="100"/>
      <c r="G915" s="100"/>
      <c r="H915" s="305"/>
    </row>
    <row r="916" ht="14.25" customHeight="1">
      <c r="B916" s="843"/>
      <c r="C916" s="100"/>
      <c r="D916" s="100"/>
      <c r="E916" s="100"/>
      <c r="F916" s="100"/>
      <c r="G916" s="100"/>
      <c r="H916" s="305"/>
    </row>
    <row r="917" ht="14.25" customHeight="1">
      <c r="B917" s="843"/>
      <c r="C917" s="100"/>
      <c r="D917" s="100"/>
      <c r="E917" s="100"/>
      <c r="F917" s="100"/>
      <c r="G917" s="100"/>
      <c r="H917" s="305"/>
    </row>
    <row r="918" ht="14.25" customHeight="1">
      <c r="B918" s="843"/>
      <c r="C918" s="100"/>
      <c r="D918" s="100"/>
      <c r="E918" s="100"/>
      <c r="F918" s="100"/>
      <c r="G918" s="100"/>
      <c r="H918" s="305"/>
    </row>
    <row r="919" ht="14.25" customHeight="1">
      <c r="B919" s="843"/>
      <c r="C919" s="100"/>
      <c r="D919" s="100"/>
      <c r="E919" s="100"/>
      <c r="F919" s="100"/>
      <c r="G919" s="100"/>
      <c r="H919" s="305"/>
    </row>
    <row r="920" ht="14.25" customHeight="1">
      <c r="B920" s="843"/>
      <c r="C920" s="100"/>
      <c r="D920" s="100"/>
      <c r="E920" s="100"/>
      <c r="F920" s="100"/>
      <c r="G920" s="100"/>
      <c r="H920" s="305"/>
    </row>
    <row r="921" ht="14.25" customHeight="1">
      <c r="B921" s="843"/>
      <c r="C921" s="100"/>
      <c r="D921" s="100"/>
      <c r="E921" s="100"/>
      <c r="F921" s="100"/>
      <c r="G921" s="100"/>
      <c r="H921" s="305"/>
    </row>
    <row r="922" ht="14.25" customHeight="1">
      <c r="B922" s="843"/>
      <c r="C922" s="100"/>
      <c r="D922" s="100"/>
      <c r="E922" s="100"/>
      <c r="F922" s="100"/>
      <c r="G922" s="100"/>
      <c r="H922" s="305"/>
    </row>
    <row r="923" ht="14.25" customHeight="1">
      <c r="B923" s="843"/>
      <c r="C923" s="100"/>
      <c r="D923" s="100"/>
      <c r="E923" s="100"/>
      <c r="F923" s="100"/>
      <c r="G923" s="100"/>
      <c r="H923" s="305"/>
    </row>
    <row r="924" ht="14.25" customHeight="1">
      <c r="B924" s="843"/>
      <c r="C924" s="100"/>
      <c r="D924" s="100"/>
      <c r="E924" s="100"/>
      <c r="F924" s="100"/>
      <c r="G924" s="100"/>
      <c r="H924" s="305"/>
    </row>
    <row r="925" ht="14.25" customHeight="1">
      <c r="B925" s="843"/>
      <c r="C925" s="100"/>
      <c r="D925" s="100"/>
      <c r="E925" s="100"/>
      <c r="F925" s="100"/>
      <c r="G925" s="100"/>
      <c r="H925" s="305"/>
    </row>
    <row r="926" ht="14.25" customHeight="1">
      <c r="B926" s="843"/>
      <c r="C926" s="100"/>
      <c r="D926" s="100"/>
      <c r="E926" s="100"/>
      <c r="F926" s="100"/>
      <c r="G926" s="100"/>
      <c r="H926" s="305"/>
    </row>
    <row r="927" ht="14.25" customHeight="1">
      <c r="B927" s="843"/>
      <c r="C927" s="100"/>
      <c r="D927" s="100"/>
      <c r="E927" s="100"/>
      <c r="F927" s="100"/>
      <c r="G927" s="100"/>
      <c r="H927" s="305"/>
    </row>
    <row r="928" ht="14.25" customHeight="1">
      <c r="B928" s="843"/>
      <c r="C928" s="100"/>
      <c r="D928" s="100"/>
      <c r="E928" s="100"/>
      <c r="F928" s="100"/>
      <c r="G928" s="100"/>
      <c r="H928" s="305"/>
    </row>
    <row r="929" ht="14.25" customHeight="1">
      <c r="B929" s="843"/>
      <c r="C929" s="100"/>
      <c r="D929" s="100"/>
      <c r="E929" s="100"/>
      <c r="F929" s="100"/>
      <c r="G929" s="100"/>
      <c r="H929" s="305"/>
    </row>
    <row r="930" ht="14.25" customHeight="1">
      <c r="B930" s="843"/>
      <c r="C930" s="100"/>
      <c r="D930" s="100"/>
      <c r="E930" s="100"/>
      <c r="F930" s="100"/>
      <c r="G930" s="100"/>
      <c r="H930" s="305"/>
    </row>
    <row r="931" ht="14.25" customHeight="1">
      <c r="B931" s="843"/>
      <c r="C931" s="100"/>
      <c r="D931" s="100"/>
      <c r="E931" s="100"/>
      <c r="F931" s="100"/>
      <c r="G931" s="100"/>
      <c r="H931" s="305"/>
    </row>
    <row r="932" ht="14.25" customHeight="1">
      <c r="B932" s="843"/>
      <c r="C932" s="100"/>
      <c r="D932" s="100"/>
      <c r="E932" s="100"/>
      <c r="F932" s="100"/>
      <c r="G932" s="100"/>
      <c r="H932" s="305"/>
    </row>
    <row r="933" ht="14.25" customHeight="1">
      <c r="B933" s="843"/>
      <c r="C933" s="100"/>
      <c r="D933" s="100"/>
      <c r="E933" s="100"/>
      <c r="F933" s="100"/>
      <c r="G933" s="100"/>
      <c r="H933" s="305"/>
    </row>
    <row r="934" ht="14.25" customHeight="1">
      <c r="B934" s="843"/>
      <c r="C934" s="100"/>
      <c r="D934" s="100"/>
      <c r="E934" s="100"/>
      <c r="F934" s="100"/>
      <c r="G934" s="100"/>
      <c r="H934" s="305"/>
    </row>
    <row r="935" ht="14.25" customHeight="1">
      <c r="B935" s="843"/>
      <c r="C935" s="100"/>
      <c r="D935" s="100"/>
      <c r="E935" s="100"/>
      <c r="F935" s="100"/>
      <c r="G935" s="100"/>
      <c r="H935" s="305"/>
    </row>
    <row r="936" ht="14.25" customHeight="1">
      <c r="B936" s="843"/>
      <c r="C936" s="100"/>
      <c r="D936" s="100"/>
      <c r="E936" s="100"/>
      <c r="F936" s="100"/>
      <c r="G936" s="100"/>
      <c r="H936" s="305"/>
    </row>
    <row r="937" ht="14.25" customHeight="1">
      <c r="B937" s="843"/>
      <c r="C937" s="100"/>
      <c r="D937" s="100"/>
      <c r="E937" s="100"/>
      <c r="F937" s="100"/>
      <c r="G937" s="100"/>
      <c r="H937" s="305"/>
    </row>
    <row r="938" ht="14.25" customHeight="1">
      <c r="B938" s="843"/>
      <c r="C938" s="100"/>
      <c r="D938" s="100"/>
      <c r="E938" s="100"/>
      <c r="F938" s="100"/>
      <c r="G938" s="100"/>
      <c r="H938" s="305"/>
    </row>
    <row r="939" ht="14.25" customHeight="1">
      <c r="B939" s="843"/>
      <c r="C939" s="100"/>
      <c r="D939" s="100"/>
      <c r="E939" s="100"/>
      <c r="F939" s="100"/>
      <c r="G939" s="100"/>
      <c r="H939" s="305"/>
    </row>
    <row r="940" ht="14.25" customHeight="1">
      <c r="B940" s="843"/>
      <c r="C940" s="100"/>
      <c r="D940" s="100"/>
      <c r="E940" s="100"/>
      <c r="F940" s="100"/>
      <c r="G940" s="100"/>
      <c r="H940" s="305"/>
    </row>
    <row r="941" ht="14.25" customHeight="1">
      <c r="B941" s="843"/>
      <c r="C941" s="100"/>
      <c r="D941" s="100"/>
      <c r="E941" s="100"/>
      <c r="F941" s="100"/>
      <c r="G941" s="100"/>
      <c r="H941" s="305"/>
    </row>
    <row r="942" ht="14.25" customHeight="1">
      <c r="B942" s="843"/>
      <c r="C942" s="100"/>
      <c r="D942" s="100"/>
      <c r="E942" s="100"/>
      <c r="F942" s="100"/>
      <c r="G942" s="100"/>
      <c r="H942" s="305"/>
    </row>
    <row r="943" ht="14.25" customHeight="1">
      <c r="B943" s="843"/>
      <c r="C943" s="100"/>
      <c r="D943" s="100"/>
      <c r="E943" s="100"/>
      <c r="F943" s="100"/>
      <c r="G943" s="100"/>
      <c r="H943" s="305"/>
    </row>
    <row r="944" ht="14.25" customHeight="1">
      <c r="B944" s="843"/>
      <c r="C944" s="100"/>
      <c r="D944" s="100"/>
      <c r="E944" s="100"/>
      <c r="F944" s="100"/>
      <c r="G944" s="100"/>
      <c r="H944" s="305"/>
    </row>
    <row r="945" ht="14.25" customHeight="1">
      <c r="B945" s="843"/>
      <c r="C945" s="100"/>
      <c r="D945" s="100"/>
      <c r="E945" s="100"/>
      <c r="F945" s="100"/>
      <c r="G945" s="100"/>
      <c r="H945" s="305"/>
    </row>
    <row r="946" ht="14.25" customHeight="1">
      <c r="B946" s="843"/>
      <c r="C946" s="100"/>
      <c r="D946" s="100"/>
      <c r="E946" s="100"/>
      <c r="F946" s="100"/>
      <c r="G946" s="100"/>
      <c r="H946" s="305"/>
    </row>
    <row r="947" ht="14.25" customHeight="1">
      <c r="B947" s="843"/>
      <c r="C947" s="100"/>
      <c r="D947" s="100"/>
      <c r="E947" s="100"/>
      <c r="F947" s="100"/>
      <c r="G947" s="100"/>
      <c r="H947" s="305"/>
    </row>
    <row r="948" ht="14.25" customHeight="1">
      <c r="B948" s="843"/>
      <c r="C948" s="100"/>
      <c r="D948" s="100"/>
      <c r="E948" s="100"/>
      <c r="F948" s="100"/>
      <c r="G948" s="100"/>
      <c r="H948" s="305"/>
    </row>
    <row r="949" ht="14.25" customHeight="1">
      <c r="B949" s="843"/>
      <c r="C949" s="100"/>
      <c r="D949" s="100"/>
      <c r="E949" s="100"/>
      <c r="F949" s="100"/>
      <c r="G949" s="100"/>
      <c r="H949" s="305"/>
    </row>
    <row r="950" ht="14.25" customHeight="1">
      <c r="B950" s="843"/>
      <c r="C950" s="100"/>
      <c r="D950" s="100"/>
      <c r="E950" s="100"/>
      <c r="F950" s="100"/>
      <c r="G950" s="100"/>
      <c r="H950" s="305"/>
    </row>
    <row r="951" ht="14.25" customHeight="1">
      <c r="B951" s="843"/>
      <c r="C951" s="100"/>
      <c r="D951" s="100"/>
      <c r="E951" s="100"/>
      <c r="F951" s="100"/>
      <c r="G951" s="100"/>
      <c r="H951" s="305"/>
    </row>
    <row r="952" ht="14.25" customHeight="1">
      <c r="B952" s="843"/>
      <c r="C952" s="100"/>
      <c r="D952" s="100"/>
      <c r="E952" s="100"/>
      <c r="F952" s="100"/>
      <c r="G952" s="100"/>
      <c r="H952" s="305"/>
    </row>
    <row r="953" ht="14.25" customHeight="1">
      <c r="B953" s="843"/>
      <c r="C953" s="100"/>
      <c r="D953" s="100"/>
      <c r="E953" s="100"/>
      <c r="F953" s="100"/>
      <c r="G953" s="100"/>
      <c r="H953" s="305"/>
    </row>
    <row r="954" ht="14.25" customHeight="1">
      <c r="B954" s="843"/>
      <c r="C954" s="100"/>
      <c r="D954" s="100"/>
      <c r="E954" s="100"/>
      <c r="F954" s="100"/>
      <c r="G954" s="100"/>
      <c r="H954" s="305"/>
    </row>
    <row r="955" ht="14.25" customHeight="1">
      <c r="B955" s="843"/>
      <c r="C955" s="100"/>
      <c r="D955" s="100"/>
      <c r="E955" s="100"/>
      <c r="F955" s="100"/>
      <c r="G955" s="100"/>
      <c r="H955" s="305"/>
    </row>
    <row r="956" ht="14.25" customHeight="1">
      <c r="B956" s="843"/>
      <c r="C956" s="100"/>
      <c r="D956" s="100"/>
      <c r="E956" s="100"/>
      <c r="F956" s="100"/>
      <c r="G956" s="100"/>
      <c r="H956" s="305"/>
    </row>
    <row r="957" ht="14.25" customHeight="1">
      <c r="B957" s="843"/>
      <c r="C957" s="100"/>
      <c r="D957" s="100"/>
      <c r="E957" s="100"/>
      <c r="F957" s="100"/>
      <c r="G957" s="100"/>
      <c r="H957" s="305"/>
    </row>
    <row r="958" ht="14.25" customHeight="1">
      <c r="B958" s="843"/>
      <c r="C958" s="100"/>
      <c r="D958" s="100"/>
      <c r="E958" s="100"/>
      <c r="F958" s="100"/>
      <c r="G958" s="100"/>
      <c r="H958" s="305"/>
    </row>
    <row r="959" ht="14.25" customHeight="1">
      <c r="B959" s="843"/>
      <c r="C959" s="100"/>
      <c r="D959" s="100"/>
      <c r="E959" s="100"/>
      <c r="F959" s="100"/>
      <c r="G959" s="100"/>
      <c r="H959" s="305"/>
    </row>
    <row r="960" ht="14.25" customHeight="1">
      <c r="B960" s="843"/>
      <c r="C960" s="100"/>
      <c r="D960" s="100"/>
      <c r="E960" s="100"/>
      <c r="F960" s="100"/>
      <c r="G960" s="100"/>
      <c r="H960" s="305"/>
    </row>
    <row r="961" ht="14.25" customHeight="1">
      <c r="B961" s="843"/>
      <c r="C961" s="100"/>
      <c r="D961" s="100"/>
      <c r="E961" s="100"/>
      <c r="F961" s="100"/>
      <c r="G961" s="100"/>
      <c r="H961" s="305"/>
    </row>
    <row r="962" ht="14.25" customHeight="1">
      <c r="B962" s="843"/>
      <c r="C962" s="100"/>
      <c r="D962" s="100"/>
      <c r="E962" s="100"/>
      <c r="F962" s="100"/>
      <c r="G962" s="100"/>
      <c r="H962" s="305"/>
    </row>
    <row r="963" ht="14.25" customHeight="1">
      <c r="B963" s="843"/>
      <c r="C963" s="100"/>
      <c r="D963" s="100"/>
      <c r="E963" s="100"/>
      <c r="F963" s="100"/>
      <c r="G963" s="100"/>
      <c r="H963" s="305"/>
    </row>
    <row r="964" ht="14.25" customHeight="1">
      <c r="B964" s="843"/>
      <c r="C964" s="100"/>
      <c r="D964" s="100"/>
      <c r="E964" s="100"/>
      <c r="F964" s="100"/>
      <c r="G964" s="100"/>
      <c r="H964" s="305"/>
    </row>
    <row r="965" ht="14.25" customHeight="1">
      <c r="B965" s="843"/>
      <c r="C965" s="100"/>
      <c r="D965" s="100"/>
      <c r="E965" s="100"/>
      <c r="F965" s="100"/>
      <c r="G965" s="100"/>
      <c r="H965" s="305"/>
    </row>
    <row r="966" ht="14.25" customHeight="1">
      <c r="B966" s="843"/>
      <c r="C966" s="100"/>
      <c r="D966" s="100"/>
      <c r="E966" s="100"/>
      <c r="F966" s="100"/>
      <c r="G966" s="100"/>
      <c r="H966" s="305"/>
    </row>
    <row r="967" ht="14.25" customHeight="1">
      <c r="B967" s="843"/>
      <c r="C967" s="100"/>
      <c r="D967" s="100"/>
      <c r="E967" s="100"/>
      <c r="F967" s="100"/>
      <c r="G967" s="100"/>
      <c r="H967" s="305"/>
    </row>
    <row r="968" ht="14.25" customHeight="1">
      <c r="B968" s="843"/>
      <c r="C968" s="100"/>
      <c r="D968" s="100"/>
      <c r="E968" s="100"/>
      <c r="F968" s="100"/>
      <c r="G968" s="100"/>
      <c r="H968" s="305"/>
    </row>
    <row r="969" ht="14.25" customHeight="1">
      <c r="B969" s="843"/>
      <c r="C969" s="100"/>
      <c r="D969" s="100"/>
      <c r="E969" s="100"/>
      <c r="F969" s="100"/>
      <c r="G969" s="100"/>
      <c r="H969" s="305"/>
    </row>
    <row r="970" ht="14.25" customHeight="1">
      <c r="B970" s="843"/>
      <c r="C970" s="100"/>
      <c r="D970" s="100"/>
      <c r="E970" s="100"/>
      <c r="F970" s="100"/>
      <c r="G970" s="100"/>
      <c r="H970" s="305"/>
    </row>
    <row r="971" ht="14.25" customHeight="1">
      <c r="B971" s="843"/>
      <c r="C971" s="100"/>
      <c r="D971" s="100"/>
      <c r="E971" s="100"/>
      <c r="F971" s="100"/>
      <c r="G971" s="100"/>
      <c r="H971" s="305"/>
    </row>
    <row r="972" ht="14.25" customHeight="1">
      <c r="B972" s="843"/>
      <c r="C972" s="100"/>
      <c r="D972" s="100"/>
      <c r="E972" s="100"/>
      <c r="F972" s="100"/>
      <c r="G972" s="100"/>
      <c r="H972" s="305"/>
    </row>
    <row r="973" ht="14.25" customHeight="1">
      <c r="B973" s="843"/>
      <c r="C973" s="100"/>
      <c r="D973" s="100"/>
      <c r="E973" s="100"/>
      <c r="F973" s="100"/>
      <c r="G973" s="100"/>
      <c r="H973" s="305"/>
    </row>
    <row r="974" ht="14.25" customHeight="1">
      <c r="B974" s="843"/>
      <c r="C974" s="100"/>
      <c r="D974" s="100"/>
      <c r="E974" s="100"/>
      <c r="F974" s="100"/>
      <c r="G974" s="100"/>
      <c r="H974" s="305"/>
    </row>
    <row r="975" ht="14.25" customHeight="1">
      <c r="B975" s="843"/>
      <c r="C975" s="100"/>
      <c r="D975" s="100"/>
      <c r="E975" s="100"/>
      <c r="F975" s="100"/>
      <c r="G975" s="100"/>
      <c r="H975" s="305"/>
    </row>
    <row r="976" ht="14.25" customHeight="1">
      <c r="B976" s="843"/>
      <c r="C976" s="100"/>
      <c r="D976" s="100"/>
      <c r="E976" s="100"/>
      <c r="F976" s="100"/>
      <c r="G976" s="100"/>
      <c r="H976" s="305"/>
    </row>
    <row r="977" ht="14.25" customHeight="1">
      <c r="B977" s="843"/>
      <c r="C977" s="100"/>
      <c r="D977" s="100"/>
      <c r="E977" s="100"/>
      <c r="F977" s="100"/>
      <c r="G977" s="100"/>
      <c r="H977" s="305"/>
    </row>
    <row r="978" ht="14.25" customHeight="1">
      <c r="B978" s="843"/>
      <c r="C978" s="100"/>
      <c r="D978" s="100"/>
      <c r="E978" s="100"/>
      <c r="F978" s="100"/>
      <c r="G978" s="100"/>
      <c r="H978" s="305"/>
    </row>
    <row r="979" ht="14.25" customHeight="1">
      <c r="B979" s="843"/>
      <c r="C979" s="100"/>
      <c r="D979" s="100"/>
      <c r="E979" s="100"/>
      <c r="F979" s="100"/>
      <c r="G979" s="100"/>
      <c r="H979" s="305"/>
    </row>
    <row r="980" ht="14.25" customHeight="1">
      <c r="B980" s="843"/>
      <c r="C980" s="100"/>
      <c r="D980" s="100"/>
      <c r="E980" s="100"/>
      <c r="F980" s="100"/>
      <c r="G980" s="100"/>
      <c r="H980" s="305"/>
    </row>
    <row r="981" ht="14.25" customHeight="1">
      <c r="B981" s="843"/>
      <c r="C981" s="100"/>
      <c r="D981" s="100"/>
      <c r="E981" s="100"/>
      <c r="F981" s="100"/>
      <c r="G981" s="100"/>
      <c r="H981" s="305"/>
    </row>
    <row r="982" ht="14.25" customHeight="1">
      <c r="B982" s="843"/>
      <c r="C982" s="100"/>
      <c r="D982" s="100"/>
      <c r="E982" s="100"/>
      <c r="F982" s="100"/>
      <c r="G982" s="100"/>
      <c r="H982" s="305"/>
    </row>
    <row r="983" ht="14.25" customHeight="1">
      <c r="B983" s="843"/>
      <c r="C983" s="100"/>
      <c r="D983" s="100"/>
      <c r="E983" s="100"/>
      <c r="F983" s="100"/>
      <c r="G983" s="100"/>
      <c r="H983" s="305"/>
    </row>
    <row r="984" ht="14.25" customHeight="1">
      <c r="B984" s="843"/>
      <c r="C984" s="100"/>
      <c r="D984" s="100"/>
      <c r="E984" s="100"/>
      <c r="F984" s="100"/>
      <c r="G984" s="100"/>
      <c r="H984" s="305"/>
    </row>
    <row r="985" ht="14.25" customHeight="1">
      <c r="B985" s="843"/>
      <c r="C985" s="100"/>
      <c r="D985" s="100"/>
      <c r="E985" s="100"/>
      <c r="F985" s="100"/>
      <c r="G985" s="100"/>
      <c r="H985" s="305"/>
    </row>
    <row r="986" ht="14.25" customHeight="1">
      <c r="B986" s="843"/>
      <c r="C986" s="100"/>
      <c r="D986" s="100"/>
      <c r="E986" s="100"/>
      <c r="F986" s="100"/>
      <c r="G986" s="100"/>
      <c r="H986" s="305"/>
    </row>
    <row r="987" ht="14.25" customHeight="1">
      <c r="B987" s="843"/>
      <c r="C987" s="100"/>
      <c r="D987" s="100"/>
      <c r="E987" s="100"/>
      <c r="F987" s="100"/>
      <c r="G987" s="100"/>
      <c r="H987" s="305"/>
    </row>
    <row r="988" ht="14.25" customHeight="1">
      <c r="B988" s="843"/>
      <c r="C988" s="100"/>
      <c r="D988" s="100"/>
      <c r="E988" s="100"/>
      <c r="F988" s="100"/>
      <c r="G988" s="100"/>
      <c r="H988" s="305"/>
    </row>
    <row r="989" ht="14.25" customHeight="1">
      <c r="B989" s="843"/>
      <c r="C989" s="100"/>
      <c r="D989" s="100"/>
      <c r="E989" s="100"/>
      <c r="F989" s="100"/>
      <c r="G989" s="100"/>
      <c r="H989" s="305"/>
    </row>
    <row r="990" ht="14.25" customHeight="1">
      <c r="B990" s="843"/>
      <c r="C990" s="100"/>
      <c r="D990" s="100"/>
      <c r="E990" s="100"/>
      <c r="F990" s="100"/>
      <c r="G990" s="100"/>
      <c r="H990" s="305"/>
    </row>
    <row r="991" ht="14.25" customHeight="1">
      <c r="B991" s="843"/>
      <c r="C991" s="100"/>
      <c r="D991" s="100"/>
      <c r="E991" s="100"/>
      <c r="F991" s="100"/>
      <c r="G991" s="100"/>
      <c r="H991" s="305"/>
    </row>
    <row r="992" ht="14.25" customHeight="1">
      <c r="B992" s="843"/>
      <c r="C992" s="100"/>
      <c r="D992" s="100"/>
      <c r="E992" s="100"/>
      <c r="F992" s="100"/>
      <c r="G992" s="100"/>
      <c r="H992" s="305"/>
    </row>
    <row r="993" ht="14.25" customHeight="1">
      <c r="B993" s="843"/>
      <c r="C993" s="100"/>
      <c r="D993" s="100"/>
      <c r="E993" s="100"/>
      <c r="F993" s="100"/>
      <c r="G993" s="100"/>
      <c r="H993" s="305"/>
    </row>
    <row r="994" ht="14.25" customHeight="1">
      <c r="B994" s="843"/>
      <c r="C994" s="100"/>
      <c r="D994" s="100"/>
      <c r="E994" s="100"/>
      <c r="F994" s="100"/>
      <c r="G994" s="100"/>
      <c r="H994" s="305"/>
    </row>
    <row r="995" ht="14.25" customHeight="1">
      <c r="B995" s="843"/>
      <c r="C995" s="100"/>
      <c r="D995" s="100"/>
      <c r="E995" s="100"/>
      <c r="F995" s="100"/>
      <c r="G995" s="100"/>
      <c r="H995" s="305"/>
    </row>
    <row r="996" ht="14.25" customHeight="1">
      <c r="B996" s="843"/>
      <c r="C996" s="100"/>
      <c r="D996" s="100"/>
      <c r="E996" s="100"/>
      <c r="F996" s="100"/>
      <c r="G996" s="100"/>
      <c r="H996" s="305"/>
    </row>
    <row r="997" ht="14.25" customHeight="1">
      <c r="B997" s="843"/>
      <c r="C997" s="100"/>
      <c r="D997" s="100"/>
      <c r="E997" s="100"/>
      <c r="F997" s="100"/>
      <c r="G997" s="100"/>
      <c r="H997" s="305"/>
    </row>
    <row r="998" ht="14.25" customHeight="1">
      <c r="B998" s="843"/>
      <c r="C998" s="100"/>
      <c r="D998" s="100"/>
      <c r="E998" s="100"/>
      <c r="F998" s="100"/>
      <c r="G998" s="100"/>
      <c r="H998" s="305"/>
    </row>
    <row r="999" ht="14.25" customHeight="1">
      <c r="B999" s="843"/>
      <c r="C999" s="100"/>
      <c r="D999" s="100"/>
      <c r="E999" s="100"/>
      <c r="F999" s="100"/>
      <c r="G999" s="100"/>
      <c r="H999" s="305"/>
    </row>
    <row r="1000" ht="14.25" customHeight="1">
      <c r="B1000" s="843"/>
      <c r="C1000" s="100"/>
      <c r="D1000" s="100"/>
      <c r="E1000" s="100"/>
      <c r="F1000" s="100"/>
      <c r="G1000" s="100"/>
      <c r="H1000" s="305"/>
    </row>
  </sheetData>
  <mergeCells count="8">
    <mergeCell ref="A1:E1"/>
    <mergeCell ref="F1:F2"/>
    <mergeCell ref="G1:G2"/>
    <mergeCell ref="H1:H2"/>
    <mergeCell ref="I1:I2"/>
    <mergeCell ref="J1:J2"/>
    <mergeCell ref="K1:K2"/>
    <mergeCell ref="A3:K3"/>
  </mergeCells>
  <conditionalFormatting sqref="J33">
    <cfRule type="cellIs" dxfId="0" priority="1" operator="between">
      <formula>3.51</formula>
      <formula>4</formula>
    </cfRule>
  </conditionalFormatting>
  <conditionalFormatting sqref="J33">
    <cfRule type="cellIs" dxfId="1" priority="2" operator="between">
      <formula>2.51</formula>
      <formula>3.5</formula>
    </cfRule>
  </conditionalFormatting>
  <conditionalFormatting sqref="J33">
    <cfRule type="cellIs" dxfId="2" priority="3" operator="between">
      <formula>1.51</formula>
      <formula>2.5</formula>
    </cfRule>
  </conditionalFormatting>
  <conditionalFormatting sqref="J33">
    <cfRule type="cellIs" dxfId="3" priority="4" operator="between">
      <formula>1</formula>
      <formula>1.5</formula>
    </cfRule>
  </conditionalFormatting>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EEECE1"/>
    <pageSetUpPr fitToPage="1"/>
  </sheetPr>
  <sheetViews>
    <sheetView showGridLines="0" workbookViewId="0"/>
  </sheetViews>
  <sheetFormatPr customHeight="1" defaultColWidth="14.43" defaultRowHeight="15.0"/>
  <cols>
    <col customWidth="1" min="1" max="1" width="7.43"/>
    <col customWidth="1" min="2" max="2" width="18.71"/>
    <col customWidth="1" min="3" max="3" width="19.29"/>
    <col customWidth="1" min="4" max="4" width="50.14"/>
    <col customWidth="1" min="5" max="5" width="34.29"/>
    <col customWidth="1" min="6" max="6" width="33.43"/>
    <col customWidth="1" min="7" max="7" width="31.86"/>
    <col customWidth="1" min="8" max="8" width="33.14"/>
    <col customWidth="1" min="9" max="26" width="8.71"/>
  </cols>
  <sheetData>
    <row r="1" ht="36.75" customHeight="1">
      <c r="A1" s="117" t="s">
        <v>261</v>
      </c>
      <c r="B1" s="4"/>
      <c r="C1" s="4"/>
      <c r="D1" s="4"/>
      <c r="E1" s="4"/>
      <c r="F1" s="4"/>
      <c r="G1" s="4"/>
      <c r="H1" s="5"/>
    </row>
    <row r="2" ht="12.75" customHeight="1">
      <c r="A2" s="118"/>
      <c r="B2" s="119"/>
      <c r="C2" s="118"/>
      <c r="D2" s="118"/>
      <c r="E2" s="118"/>
      <c r="F2" s="120"/>
      <c r="G2" s="120"/>
      <c r="H2" s="121"/>
    </row>
    <row r="3" ht="39.75" customHeight="1">
      <c r="A3" s="122" t="s">
        <v>262</v>
      </c>
      <c r="B3" s="4"/>
      <c r="C3" s="4"/>
      <c r="D3" s="4"/>
      <c r="E3" s="4"/>
      <c r="F3" s="5"/>
      <c r="G3" s="121"/>
      <c r="H3" s="121"/>
    </row>
    <row r="4" ht="29.25" customHeight="1">
      <c r="A4" s="123" t="s">
        <v>263</v>
      </c>
      <c r="B4" s="4"/>
      <c r="C4" s="4"/>
      <c r="D4" s="4"/>
      <c r="E4" s="4"/>
      <c r="F4" s="5"/>
      <c r="G4" s="121"/>
      <c r="H4" s="121"/>
    </row>
    <row r="5" ht="45.0" customHeight="1">
      <c r="A5" s="122" t="s">
        <v>264</v>
      </c>
      <c r="B5" s="4"/>
      <c r="C5" s="4"/>
      <c r="D5" s="4"/>
      <c r="E5" s="4"/>
      <c r="F5" s="5"/>
      <c r="G5" s="121"/>
      <c r="H5" s="121"/>
    </row>
    <row r="6" ht="28.5" hidden="1" customHeight="1">
      <c r="A6" s="124" t="s">
        <v>265</v>
      </c>
      <c r="B6" s="125"/>
      <c r="C6" s="126"/>
      <c r="D6" s="126"/>
      <c r="E6" s="126"/>
      <c r="F6" s="127"/>
      <c r="G6" s="127"/>
    </row>
    <row r="7" ht="14.25" hidden="1" customHeight="1">
      <c r="A7" s="128">
        <v>1.0</v>
      </c>
      <c r="B7" s="129" t="s">
        <v>266</v>
      </c>
      <c r="C7" s="121"/>
      <c r="D7" s="121"/>
      <c r="E7" s="121"/>
      <c r="F7" s="1"/>
      <c r="G7" s="1"/>
    </row>
    <row r="8" ht="14.25" hidden="1" customHeight="1">
      <c r="A8" s="128">
        <v>2.0</v>
      </c>
      <c r="B8" s="129" t="s">
        <v>267</v>
      </c>
      <c r="C8" s="121"/>
      <c r="D8" s="121"/>
      <c r="E8" s="121"/>
      <c r="F8" s="1"/>
      <c r="G8" s="1"/>
    </row>
    <row r="9" ht="14.25" hidden="1" customHeight="1">
      <c r="A9" s="128">
        <v>3.0</v>
      </c>
      <c r="B9" s="129" t="s">
        <v>268</v>
      </c>
      <c r="C9" s="121"/>
      <c r="D9" s="121"/>
      <c r="E9" s="121"/>
      <c r="F9" s="1"/>
      <c r="G9" s="1"/>
    </row>
    <row r="10" ht="14.25" hidden="1" customHeight="1">
      <c r="A10" s="128">
        <v>4.0</v>
      </c>
      <c r="B10" s="129" t="s">
        <v>269</v>
      </c>
      <c r="C10" s="121"/>
      <c r="D10" s="121"/>
      <c r="E10" s="121"/>
      <c r="F10" s="1"/>
      <c r="G10" s="1"/>
    </row>
    <row r="11" ht="14.25" hidden="1" customHeight="1">
      <c r="A11" s="128">
        <v>5.0</v>
      </c>
      <c r="B11" s="129" t="s">
        <v>270</v>
      </c>
      <c r="C11" s="121"/>
      <c r="D11" s="121"/>
      <c r="E11" s="121"/>
      <c r="F11" s="1"/>
      <c r="G11" s="1"/>
    </row>
    <row r="12" ht="14.25" hidden="1" customHeight="1">
      <c r="A12" s="128">
        <v>6.0</v>
      </c>
      <c r="B12" s="129" t="s">
        <v>271</v>
      </c>
      <c r="C12" s="121"/>
      <c r="D12" s="121"/>
      <c r="E12" s="121"/>
      <c r="F12" s="1"/>
      <c r="G12" s="1"/>
    </row>
    <row r="13" ht="14.25" hidden="1" customHeight="1">
      <c r="A13" s="128"/>
      <c r="B13" s="129"/>
      <c r="C13" s="121"/>
      <c r="D13" s="121"/>
      <c r="E13" s="121"/>
      <c r="F13" s="1"/>
      <c r="G13" s="1"/>
    </row>
    <row r="14" ht="14.25" hidden="1" customHeight="1">
      <c r="A14" s="130" t="s">
        <v>272</v>
      </c>
      <c r="B14" s="125"/>
      <c r="C14" s="131"/>
      <c r="D14" s="131"/>
      <c r="E14" s="131"/>
      <c r="F14" s="132"/>
      <c r="G14" s="133"/>
    </row>
    <row r="15" ht="14.25" hidden="1" customHeight="1">
      <c r="A15" s="128">
        <v>1.0</v>
      </c>
      <c r="B15" s="129" t="s">
        <v>273</v>
      </c>
      <c r="C15" s="134"/>
      <c r="D15" s="134"/>
      <c r="E15" s="134"/>
      <c r="F15" s="1"/>
      <c r="G15" s="1"/>
    </row>
    <row r="16" ht="14.25" hidden="1" customHeight="1">
      <c r="A16" s="128">
        <v>2.0</v>
      </c>
      <c r="B16" s="129" t="s">
        <v>274</v>
      </c>
      <c r="C16" s="134"/>
      <c r="D16" s="134"/>
      <c r="E16" s="134"/>
      <c r="F16" s="1"/>
      <c r="G16" s="1"/>
    </row>
    <row r="17" ht="14.25" hidden="1" customHeight="1">
      <c r="A17" s="128">
        <v>3.0</v>
      </c>
      <c r="B17" s="129" t="s">
        <v>275</v>
      </c>
      <c r="C17" s="134"/>
      <c r="D17" s="134"/>
      <c r="E17" s="134"/>
      <c r="F17" s="1"/>
      <c r="G17" s="1"/>
    </row>
    <row r="18" ht="14.25" hidden="1" customHeight="1">
      <c r="A18" s="128">
        <v>4.0</v>
      </c>
      <c r="B18" s="129" t="s">
        <v>276</v>
      </c>
      <c r="C18" s="134"/>
      <c r="D18" s="134"/>
      <c r="E18" s="134"/>
      <c r="F18" s="1"/>
      <c r="G18" s="1"/>
    </row>
    <row r="19" ht="14.25" hidden="1" customHeight="1">
      <c r="A19" s="128">
        <v>5.0</v>
      </c>
      <c r="B19" s="129" t="s">
        <v>277</v>
      </c>
      <c r="C19" s="135"/>
      <c r="D19" s="135"/>
      <c r="E19" s="135"/>
      <c r="F19" s="1"/>
      <c r="G19" s="1"/>
    </row>
    <row r="20" ht="14.25" hidden="1" customHeight="1">
      <c r="A20" s="134"/>
      <c r="B20" s="129"/>
      <c r="C20" s="134"/>
      <c r="D20" s="134"/>
      <c r="E20" s="121"/>
      <c r="F20" s="1"/>
      <c r="G20" s="1"/>
      <c r="H20" s="1"/>
      <c r="I20" s="1"/>
      <c r="J20" s="1"/>
      <c r="K20" s="1"/>
      <c r="L20" s="1"/>
      <c r="M20" s="1"/>
      <c r="N20" s="1"/>
      <c r="O20" s="1"/>
      <c r="P20" s="1"/>
      <c r="Q20" s="1"/>
      <c r="R20" s="1"/>
      <c r="S20" s="1"/>
      <c r="T20" s="1"/>
      <c r="U20" s="1"/>
      <c r="V20" s="1"/>
      <c r="W20" s="1"/>
      <c r="X20" s="1"/>
      <c r="Y20" s="1"/>
      <c r="Z20" s="1"/>
    </row>
    <row r="21" ht="39.75" customHeight="1">
      <c r="A21" s="136" t="s">
        <v>278</v>
      </c>
      <c r="B21" s="137"/>
      <c r="C21" s="137"/>
      <c r="D21" s="137"/>
      <c r="E21" s="137"/>
      <c r="F21" s="137"/>
      <c r="G21" s="137"/>
      <c r="H21" s="114"/>
      <c r="I21" s="1"/>
      <c r="J21" s="1"/>
      <c r="K21" s="1"/>
      <c r="L21" s="1"/>
      <c r="M21" s="1"/>
      <c r="N21" s="1"/>
      <c r="O21" s="1"/>
      <c r="P21" s="1"/>
      <c r="Q21" s="1"/>
      <c r="R21" s="1"/>
      <c r="S21" s="1"/>
      <c r="T21" s="1"/>
      <c r="U21" s="1"/>
      <c r="V21" s="1"/>
      <c r="W21" s="1"/>
      <c r="X21" s="1"/>
      <c r="Y21" s="1"/>
      <c r="Z21" s="1"/>
    </row>
    <row r="22" ht="14.25" customHeight="1">
      <c r="A22" s="138" t="s">
        <v>279</v>
      </c>
      <c r="B22" s="139"/>
      <c r="C22" s="140" t="s">
        <v>280</v>
      </c>
      <c r="D22" s="140" t="s">
        <v>281</v>
      </c>
      <c r="E22" s="141" t="s">
        <v>282</v>
      </c>
      <c r="F22" s="142" t="s">
        <v>283</v>
      </c>
      <c r="G22" s="143" t="s">
        <v>284</v>
      </c>
      <c r="H22" s="144" t="s">
        <v>285</v>
      </c>
    </row>
    <row r="23" ht="29.25" customHeight="1">
      <c r="A23" s="145"/>
      <c r="B23" s="145"/>
      <c r="C23" s="145"/>
      <c r="D23" s="145"/>
      <c r="E23" s="146"/>
      <c r="F23" s="146"/>
      <c r="G23" s="146"/>
      <c r="H23" s="146"/>
    </row>
    <row r="24" ht="12.75" hidden="1" customHeight="1">
      <c r="A24" s="147"/>
      <c r="B24" s="148"/>
      <c r="C24" s="149"/>
      <c r="D24" s="150"/>
      <c r="E24" s="151"/>
      <c r="F24" s="151"/>
      <c r="G24" s="151"/>
    </row>
    <row r="25" ht="24.0" hidden="1" customHeight="1">
      <c r="A25" s="152" t="s">
        <v>286</v>
      </c>
      <c r="B25" s="153"/>
      <c r="C25" s="153"/>
      <c r="D25" s="154"/>
      <c r="E25" s="155"/>
      <c r="F25" s="155"/>
      <c r="G25" s="155"/>
      <c r="H25" s="155"/>
    </row>
    <row r="26" ht="119.25" hidden="1" customHeight="1">
      <c r="A26" s="156">
        <v>8.0</v>
      </c>
      <c r="B26" s="157" t="s">
        <v>287</v>
      </c>
      <c r="C26" s="158" t="s">
        <v>288</v>
      </c>
      <c r="D26" s="159" t="s">
        <v>289</v>
      </c>
      <c r="E26" s="52" t="s">
        <v>290</v>
      </c>
      <c r="F26" s="52" t="s">
        <v>291</v>
      </c>
      <c r="G26" s="52" t="s">
        <v>292</v>
      </c>
      <c r="H26" s="52" t="s">
        <v>293</v>
      </c>
    </row>
    <row r="27" ht="14.25" hidden="1" customHeight="1">
      <c r="A27" s="156">
        <v>9.0</v>
      </c>
      <c r="B27" s="157" t="s">
        <v>287</v>
      </c>
      <c r="C27" s="158" t="s">
        <v>294</v>
      </c>
      <c r="D27" s="159" t="s">
        <v>295</v>
      </c>
      <c r="E27" s="160" t="s">
        <v>296</v>
      </c>
      <c r="F27" s="159" t="s">
        <v>297</v>
      </c>
      <c r="G27" s="159" t="s">
        <v>298</v>
      </c>
      <c r="H27" s="159" t="s">
        <v>299</v>
      </c>
    </row>
    <row r="28" ht="14.25" hidden="1" customHeight="1">
      <c r="A28" s="156">
        <v>10.0</v>
      </c>
      <c r="B28" s="157" t="s">
        <v>287</v>
      </c>
      <c r="C28" s="158" t="s">
        <v>300</v>
      </c>
      <c r="D28" s="160" t="s">
        <v>301</v>
      </c>
      <c r="E28" s="160" t="s">
        <v>302</v>
      </c>
      <c r="F28" s="159" t="s">
        <v>303</v>
      </c>
      <c r="G28" s="159" t="s">
        <v>304</v>
      </c>
      <c r="H28" s="161" t="s">
        <v>305</v>
      </c>
    </row>
    <row r="29" ht="35.25" hidden="1" customHeight="1">
      <c r="A29" s="162" t="s">
        <v>306</v>
      </c>
      <c r="B29" s="163"/>
      <c r="C29" s="155"/>
      <c r="D29" s="155"/>
      <c r="E29" s="155"/>
      <c r="F29" s="155"/>
      <c r="G29" s="155"/>
      <c r="H29" s="155"/>
    </row>
    <row r="30" ht="177.0" hidden="1" customHeight="1">
      <c r="A30" s="164">
        <v>22.0</v>
      </c>
      <c r="B30" s="165" t="s">
        <v>287</v>
      </c>
      <c r="C30" s="166" t="s">
        <v>307</v>
      </c>
      <c r="D30" s="167" t="s">
        <v>308</v>
      </c>
      <c r="E30" s="167" t="s">
        <v>309</v>
      </c>
      <c r="F30" s="167" t="s">
        <v>310</v>
      </c>
      <c r="G30" s="167" t="s">
        <v>311</v>
      </c>
      <c r="H30" s="167" t="s">
        <v>312</v>
      </c>
    </row>
    <row r="31" ht="167.25" hidden="1" customHeight="1">
      <c r="A31" s="168">
        <v>23.0</v>
      </c>
      <c r="B31" s="169" t="s">
        <v>287</v>
      </c>
      <c r="C31" s="170" t="s">
        <v>313</v>
      </c>
      <c r="D31" s="167" t="s">
        <v>314</v>
      </c>
      <c r="E31" s="167" t="s">
        <v>315</v>
      </c>
      <c r="F31" s="167" t="s">
        <v>316</v>
      </c>
      <c r="G31" s="167" t="s">
        <v>317</v>
      </c>
      <c r="H31" s="167" t="s">
        <v>318</v>
      </c>
    </row>
    <row r="32" ht="142.5" hidden="1" customHeight="1">
      <c r="A32" s="168">
        <v>23.0</v>
      </c>
      <c r="B32" s="171"/>
      <c r="C32" s="172"/>
      <c r="D32" s="167" t="s">
        <v>319</v>
      </c>
      <c r="E32" s="167" t="s">
        <v>320</v>
      </c>
      <c r="F32" s="167" t="s">
        <v>321</v>
      </c>
      <c r="G32" s="167" t="s">
        <v>322</v>
      </c>
      <c r="H32" s="167" t="s">
        <v>323</v>
      </c>
    </row>
    <row r="33" ht="14.25" hidden="1" customHeight="1">
      <c r="A33" s="168">
        <v>24.0</v>
      </c>
      <c r="B33" s="165" t="s">
        <v>287</v>
      </c>
      <c r="C33" s="173" t="s">
        <v>324</v>
      </c>
      <c r="D33" s="167" t="s">
        <v>325</v>
      </c>
      <c r="E33" s="167" t="s">
        <v>326</v>
      </c>
      <c r="F33" s="167" t="s">
        <v>327</v>
      </c>
      <c r="G33" s="167" t="s">
        <v>328</v>
      </c>
      <c r="H33" s="167" t="s">
        <v>329</v>
      </c>
    </row>
    <row r="34" ht="144.0" hidden="1" customHeight="1">
      <c r="A34" s="168">
        <v>25.0</v>
      </c>
      <c r="B34" s="165" t="s">
        <v>287</v>
      </c>
      <c r="C34" s="173" t="s">
        <v>330</v>
      </c>
      <c r="D34" s="167" t="s">
        <v>331</v>
      </c>
      <c r="E34" s="167" t="s">
        <v>332</v>
      </c>
      <c r="F34" s="167" t="s">
        <v>333</v>
      </c>
      <c r="G34" s="167" t="s">
        <v>334</v>
      </c>
      <c r="H34" s="167" t="s">
        <v>335</v>
      </c>
    </row>
    <row r="35" ht="203.25" hidden="1" customHeight="1">
      <c r="A35" s="168">
        <v>26.0</v>
      </c>
      <c r="B35" s="165" t="s">
        <v>287</v>
      </c>
      <c r="C35" s="173" t="s">
        <v>336</v>
      </c>
      <c r="D35" s="167" t="s">
        <v>337</v>
      </c>
      <c r="E35" s="167" t="s">
        <v>338</v>
      </c>
      <c r="F35" s="167" t="s">
        <v>339</v>
      </c>
      <c r="G35" s="167" t="s">
        <v>340</v>
      </c>
      <c r="H35" s="167" t="s">
        <v>341</v>
      </c>
    </row>
    <row r="36" ht="215.25" hidden="1" customHeight="1">
      <c r="A36" s="168">
        <v>27.0</v>
      </c>
      <c r="B36" s="165" t="s">
        <v>287</v>
      </c>
      <c r="C36" s="173" t="s">
        <v>342</v>
      </c>
      <c r="D36" s="167" t="s">
        <v>343</v>
      </c>
      <c r="E36" s="167" t="s">
        <v>344</v>
      </c>
      <c r="F36" s="167" t="s">
        <v>345</v>
      </c>
      <c r="G36" s="167" t="s">
        <v>346</v>
      </c>
      <c r="H36" s="167" t="s">
        <v>347</v>
      </c>
    </row>
    <row r="37" ht="111.75" hidden="1" customHeight="1">
      <c r="A37" s="168">
        <v>28.0</v>
      </c>
      <c r="B37" s="169" t="s">
        <v>287</v>
      </c>
      <c r="C37" s="174" t="s">
        <v>348</v>
      </c>
      <c r="D37" s="167" t="s">
        <v>349</v>
      </c>
      <c r="E37" s="167" t="s">
        <v>350</v>
      </c>
      <c r="F37" s="167" t="s">
        <v>351</v>
      </c>
      <c r="G37" s="167" t="s">
        <v>352</v>
      </c>
      <c r="H37" s="167" t="s">
        <v>353</v>
      </c>
    </row>
    <row r="38" ht="14.25" hidden="1" customHeight="1">
      <c r="A38" s="168">
        <v>29.0</v>
      </c>
      <c r="B38" s="171"/>
      <c r="C38" s="175"/>
      <c r="D38" s="167" t="s">
        <v>354</v>
      </c>
      <c r="E38" s="167" t="s">
        <v>355</v>
      </c>
      <c r="F38" s="167" t="s">
        <v>356</v>
      </c>
      <c r="G38" s="167" t="s">
        <v>357</v>
      </c>
      <c r="H38" s="167" t="s">
        <v>358</v>
      </c>
    </row>
    <row r="39" ht="14.25" hidden="1" customHeight="1">
      <c r="A39" s="168">
        <v>30.0</v>
      </c>
      <c r="B39" s="165" t="s">
        <v>287</v>
      </c>
      <c r="C39" s="173" t="s">
        <v>359</v>
      </c>
      <c r="D39" s="167" t="s">
        <v>360</v>
      </c>
      <c r="E39" s="167" t="s">
        <v>361</v>
      </c>
      <c r="F39" s="167" t="s">
        <v>362</v>
      </c>
      <c r="G39" s="167" t="s">
        <v>363</v>
      </c>
      <c r="H39" s="167" t="s">
        <v>364</v>
      </c>
    </row>
    <row r="40" ht="14.25" hidden="1" customHeight="1">
      <c r="A40" s="176">
        <v>31.0</v>
      </c>
      <c r="B40" s="169" t="s">
        <v>287</v>
      </c>
      <c r="C40" s="174" t="s">
        <v>365</v>
      </c>
      <c r="D40" s="167" t="s">
        <v>366</v>
      </c>
      <c r="E40" s="167" t="s">
        <v>367</v>
      </c>
      <c r="F40" s="167" t="s">
        <v>368</v>
      </c>
      <c r="G40" s="167" t="s">
        <v>369</v>
      </c>
      <c r="H40" s="167" t="s">
        <v>370</v>
      </c>
    </row>
    <row r="41" ht="14.25" hidden="1" customHeight="1">
      <c r="A41" s="171"/>
      <c r="B41" s="171"/>
      <c r="C41" s="171"/>
      <c r="D41" s="167" t="s">
        <v>371</v>
      </c>
      <c r="E41" s="167" t="s">
        <v>372</v>
      </c>
      <c r="F41" s="167" t="s">
        <v>373</v>
      </c>
      <c r="G41" s="167" t="s">
        <v>374</v>
      </c>
      <c r="H41" s="167" t="s">
        <v>375</v>
      </c>
    </row>
    <row r="42" ht="14.25" hidden="1" customHeight="1">
      <c r="A42" s="177">
        <v>32.0</v>
      </c>
      <c r="B42" s="165" t="s">
        <v>287</v>
      </c>
      <c r="C42" s="178" t="s">
        <v>376</v>
      </c>
      <c r="D42" s="167" t="s">
        <v>377</v>
      </c>
      <c r="E42" s="167" t="s">
        <v>378</v>
      </c>
      <c r="F42" s="167" t="s">
        <v>379</v>
      </c>
      <c r="G42" s="167" t="s">
        <v>380</v>
      </c>
      <c r="H42" s="167" t="s">
        <v>381</v>
      </c>
    </row>
    <row r="43" ht="33.0" hidden="1" customHeight="1">
      <c r="A43" s="179" t="s">
        <v>382</v>
      </c>
      <c r="B43" s="137"/>
      <c r="C43" s="137"/>
      <c r="D43" s="137"/>
      <c r="E43" s="180"/>
      <c r="F43" s="155"/>
      <c r="G43" s="155"/>
      <c r="H43" s="155"/>
    </row>
    <row r="44" ht="14.25" hidden="1" customHeight="1">
      <c r="A44" s="181">
        <v>11.0</v>
      </c>
      <c r="B44" s="165" t="s">
        <v>287</v>
      </c>
      <c r="C44" s="182" t="s">
        <v>383</v>
      </c>
      <c r="D44" s="183" t="s">
        <v>384</v>
      </c>
      <c r="E44" s="160" t="s">
        <v>385</v>
      </c>
      <c r="F44" s="160" t="s">
        <v>386</v>
      </c>
      <c r="G44" s="160" t="s">
        <v>387</v>
      </c>
      <c r="H44" s="160" t="s">
        <v>388</v>
      </c>
    </row>
    <row r="45" ht="14.25" hidden="1" customHeight="1">
      <c r="A45" s="181">
        <v>12.0</v>
      </c>
      <c r="B45" s="165" t="s">
        <v>287</v>
      </c>
      <c r="C45" s="182" t="s">
        <v>389</v>
      </c>
      <c r="D45" s="183" t="s">
        <v>390</v>
      </c>
      <c r="E45" s="160" t="s">
        <v>391</v>
      </c>
      <c r="F45" s="160" t="s">
        <v>392</v>
      </c>
      <c r="G45" s="160" t="s">
        <v>393</v>
      </c>
      <c r="H45" s="160" t="s">
        <v>394</v>
      </c>
    </row>
    <row r="46" ht="14.25" hidden="1" customHeight="1">
      <c r="A46" s="184">
        <v>13.0</v>
      </c>
      <c r="B46" s="165" t="s">
        <v>287</v>
      </c>
      <c r="C46" s="185" t="s">
        <v>395</v>
      </c>
      <c r="D46" s="167" t="s">
        <v>396</v>
      </c>
      <c r="E46" s="167" t="s">
        <v>397</v>
      </c>
      <c r="F46" s="167" t="s">
        <v>398</v>
      </c>
      <c r="G46" s="167" t="s">
        <v>399</v>
      </c>
      <c r="H46" s="167" t="s">
        <v>400</v>
      </c>
    </row>
    <row r="47" ht="14.25" hidden="1" customHeight="1">
      <c r="A47" s="186">
        <v>14.0</v>
      </c>
      <c r="B47" s="165" t="s">
        <v>287</v>
      </c>
      <c r="C47" s="182" t="s">
        <v>401</v>
      </c>
      <c r="D47" s="182" t="s">
        <v>402</v>
      </c>
      <c r="E47" s="187" t="s">
        <v>403</v>
      </c>
      <c r="F47" s="187" t="s">
        <v>404</v>
      </c>
      <c r="G47" s="187" t="s">
        <v>405</v>
      </c>
      <c r="H47" s="187" t="s">
        <v>406</v>
      </c>
    </row>
    <row r="48" ht="14.25" hidden="1" customHeight="1">
      <c r="A48" s="188">
        <v>15.0</v>
      </c>
      <c r="B48" s="165" t="s">
        <v>287</v>
      </c>
      <c r="C48" s="187" t="s">
        <v>407</v>
      </c>
      <c r="D48" s="189" t="s">
        <v>408</v>
      </c>
      <c r="E48" s="187" t="s">
        <v>409</v>
      </c>
      <c r="F48" s="187" t="s">
        <v>410</v>
      </c>
      <c r="G48" s="187" t="s">
        <v>411</v>
      </c>
      <c r="H48" s="187" t="s">
        <v>412</v>
      </c>
    </row>
    <row r="49" ht="14.25" hidden="1" customHeight="1">
      <c r="A49" s="190">
        <v>16.0</v>
      </c>
      <c r="B49" s="165" t="s">
        <v>287</v>
      </c>
      <c r="C49" s="190" t="s">
        <v>413</v>
      </c>
      <c r="D49" s="191" t="s">
        <v>414</v>
      </c>
      <c r="E49" s="167" t="s">
        <v>415</v>
      </c>
      <c r="F49" s="167" t="s">
        <v>416</v>
      </c>
      <c r="G49" s="167" t="s">
        <v>417</v>
      </c>
      <c r="H49" s="191" t="s">
        <v>418</v>
      </c>
    </row>
    <row r="50" ht="26.25" hidden="1" customHeight="1">
      <c r="A50" s="179" t="s">
        <v>419</v>
      </c>
      <c r="B50" s="137"/>
      <c r="C50" s="137"/>
      <c r="D50" s="180"/>
      <c r="E50" s="155"/>
      <c r="F50" s="155"/>
      <c r="G50" s="155"/>
      <c r="H50" s="155"/>
    </row>
    <row r="51" ht="18.75" hidden="1" customHeight="1">
      <c r="A51" s="192" t="s">
        <v>420</v>
      </c>
      <c r="B51" s="153"/>
      <c r="C51" s="153"/>
      <c r="D51" s="153"/>
      <c r="E51" s="153"/>
      <c r="F51" s="153"/>
      <c r="G51" s="154"/>
      <c r="H51" s="121"/>
    </row>
    <row r="52" ht="65.25" hidden="1" customHeight="1">
      <c r="A52" s="182">
        <v>29.0</v>
      </c>
      <c r="B52" s="165" t="s">
        <v>287</v>
      </c>
      <c r="C52" s="193"/>
      <c r="D52" s="182" t="s">
        <v>421</v>
      </c>
      <c r="E52" s="182" t="s">
        <v>422</v>
      </c>
      <c r="F52" s="182" t="s">
        <v>423</v>
      </c>
      <c r="G52" s="182" t="s">
        <v>424</v>
      </c>
      <c r="H52" s="167" t="s">
        <v>425</v>
      </c>
    </row>
    <row r="53" ht="24.75" hidden="1" customHeight="1">
      <c r="A53" s="194" t="s">
        <v>426</v>
      </c>
      <c r="B53" s="137"/>
      <c r="C53" s="137"/>
      <c r="D53" s="180"/>
      <c r="E53" s="195"/>
      <c r="F53" s="195"/>
      <c r="G53" s="195"/>
      <c r="H53" s="196"/>
      <c r="I53" s="1"/>
      <c r="J53" s="1"/>
      <c r="K53" s="1"/>
      <c r="L53" s="1"/>
      <c r="M53" s="1"/>
      <c r="N53" s="1"/>
      <c r="O53" s="1"/>
      <c r="P53" s="1"/>
      <c r="Q53" s="1"/>
      <c r="R53" s="1"/>
      <c r="S53" s="1"/>
      <c r="T53" s="1"/>
      <c r="U53" s="1"/>
      <c r="V53" s="1"/>
      <c r="W53" s="1"/>
      <c r="X53" s="1"/>
      <c r="Y53" s="1"/>
      <c r="Z53" s="1"/>
    </row>
    <row r="54" ht="14.25" hidden="1" customHeight="1">
      <c r="A54" s="197">
        <v>30.0</v>
      </c>
      <c r="B54" s="165" t="s">
        <v>287</v>
      </c>
      <c r="C54" s="182" t="s">
        <v>427</v>
      </c>
      <c r="D54" s="182" t="s">
        <v>428</v>
      </c>
      <c r="E54" s="182" t="s">
        <v>429</v>
      </c>
      <c r="F54" s="182" t="s">
        <v>430</v>
      </c>
      <c r="G54" s="182" t="s">
        <v>431</v>
      </c>
      <c r="H54" s="167" t="s">
        <v>432</v>
      </c>
    </row>
    <row r="55" ht="14.25" hidden="1" customHeight="1">
      <c r="A55" s="198"/>
      <c r="B55" s="165" t="s">
        <v>287</v>
      </c>
      <c r="C55" s="199" t="s">
        <v>433</v>
      </c>
      <c r="D55" s="182" t="s">
        <v>434</v>
      </c>
      <c r="E55" s="182" t="s">
        <v>435</v>
      </c>
      <c r="F55" s="182" t="s">
        <v>436</v>
      </c>
      <c r="G55" s="182" t="s">
        <v>437</v>
      </c>
      <c r="H55" s="167" t="s">
        <v>438</v>
      </c>
    </row>
    <row r="56" ht="177.75" hidden="1" customHeight="1">
      <c r="A56" s="198"/>
      <c r="B56" s="165" t="s">
        <v>287</v>
      </c>
      <c r="C56" s="199" t="s">
        <v>439</v>
      </c>
      <c r="D56" s="182" t="s">
        <v>440</v>
      </c>
      <c r="E56" s="182" t="s">
        <v>441</v>
      </c>
      <c r="F56" s="182" t="s">
        <v>442</v>
      </c>
      <c r="G56" s="182" t="s">
        <v>443</v>
      </c>
      <c r="H56" s="167" t="s">
        <v>444</v>
      </c>
    </row>
    <row r="57" ht="120.75" hidden="1" customHeight="1">
      <c r="A57" s="198"/>
      <c r="B57" s="165" t="s">
        <v>287</v>
      </c>
      <c r="C57" s="199" t="s">
        <v>445</v>
      </c>
      <c r="D57" s="182" t="s">
        <v>446</v>
      </c>
      <c r="E57" s="182" t="s">
        <v>447</v>
      </c>
      <c r="F57" s="182" t="s">
        <v>448</v>
      </c>
      <c r="G57" s="182" t="s">
        <v>449</v>
      </c>
      <c r="H57" s="167" t="s">
        <v>450</v>
      </c>
    </row>
    <row r="58" ht="86.25" hidden="1" customHeight="1">
      <c r="A58" s="198"/>
      <c r="B58" s="165" t="s">
        <v>287</v>
      </c>
      <c r="C58" s="199" t="s">
        <v>451</v>
      </c>
      <c r="D58" s="182" t="s">
        <v>452</v>
      </c>
      <c r="E58" s="182" t="s">
        <v>453</v>
      </c>
      <c r="F58" s="182" t="s">
        <v>454</v>
      </c>
      <c r="G58" s="182" t="s">
        <v>455</v>
      </c>
      <c r="H58" s="167" t="s">
        <v>456</v>
      </c>
    </row>
    <row r="59" ht="147.75" hidden="1" customHeight="1">
      <c r="A59" s="198"/>
      <c r="B59" s="165" t="s">
        <v>287</v>
      </c>
      <c r="C59" s="199" t="s">
        <v>457</v>
      </c>
      <c r="D59" s="182" t="s">
        <v>458</v>
      </c>
      <c r="E59" s="182" t="s">
        <v>459</v>
      </c>
      <c r="F59" s="182" t="s">
        <v>460</v>
      </c>
      <c r="G59" s="182" t="s">
        <v>461</v>
      </c>
      <c r="H59" s="167" t="s">
        <v>462</v>
      </c>
    </row>
    <row r="60" ht="78.75" hidden="1" customHeight="1">
      <c r="A60" s="171"/>
      <c r="B60" s="165" t="s">
        <v>287</v>
      </c>
      <c r="C60" s="199" t="s">
        <v>463</v>
      </c>
      <c r="D60" s="182" t="s">
        <v>464</v>
      </c>
      <c r="E60" s="182" t="s">
        <v>465</v>
      </c>
      <c r="F60" s="182" t="s">
        <v>466</v>
      </c>
      <c r="G60" s="182" t="s">
        <v>467</v>
      </c>
      <c r="H60" s="167" t="s">
        <v>468</v>
      </c>
    </row>
    <row r="61" ht="14.25" hidden="1" customHeight="1">
      <c r="A61" s="200" t="s">
        <v>469</v>
      </c>
      <c r="B61" s="137"/>
      <c r="C61" s="137"/>
      <c r="D61" s="180"/>
      <c r="E61" s="201"/>
      <c r="F61" s="201"/>
      <c r="G61" s="201"/>
      <c r="H61" s="202"/>
      <c r="I61" s="1"/>
      <c r="J61" s="1"/>
      <c r="K61" s="1"/>
      <c r="L61" s="1"/>
      <c r="M61" s="1"/>
      <c r="N61" s="1"/>
      <c r="O61" s="1"/>
      <c r="P61" s="1"/>
      <c r="Q61" s="1"/>
      <c r="R61" s="1"/>
      <c r="S61" s="1"/>
      <c r="T61" s="1"/>
      <c r="U61" s="1"/>
      <c r="V61" s="1"/>
      <c r="W61" s="1"/>
      <c r="X61" s="1"/>
      <c r="Y61" s="1"/>
      <c r="Z61" s="1"/>
    </row>
    <row r="62" ht="90.75" hidden="1" customHeight="1">
      <c r="A62" s="203">
        <v>31.0</v>
      </c>
      <c r="B62" s="165" t="s">
        <v>287</v>
      </c>
      <c r="C62" s="183" t="s">
        <v>457</v>
      </c>
      <c r="D62" s="204" t="s">
        <v>470</v>
      </c>
      <c r="E62" s="182" t="s">
        <v>471</v>
      </c>
      <c r="F62" s="182" t="s">
        <v>472</v>
      </c>
      <c r="G62" s="182" t="s">
        <v>473</v>
      </c>
      <c r="H62" s="167" t="s">
        <v>474</v>
      </c>
    </row>
    <row r="63" ht="110.25" hidden="1" customHeight="1">
      <c r="A63" s="198"/>
      <c r="B63" s="165" t="s">
        <v>287</v>
      </c>
      <c r="C63" s="183" t="s">
        <v>475</v>
      </c>
      <c r="D63" s="182" t="s">
        <v>476</v>
      </c>
      <c r="E63" s="182" t="s">
        <v>477</v>
      </c>
      <c r="F63" s="182" t="s">
        <v>478</v>
      </c>
      <c r="G63" s="182" t="s">
        <v>479</v>
      </c>
      <c r="H63" s="167" t="s">
        <v>480</v>
      </c>
    </row>
    <row r="64" ht="96.75" hidden="1" customHeight="1">
      <c r="A64" s="198"/>
      <c r="B64" s="165" t="s">
        <v>287</v>
      </c>
      <c r="C64" s="183" t="s">
        <v>481</v>
      </c>
      <c r="D64" s="182" t="s">
        <v>482</v>
      </c>
      <c r="E64" s="182" t="s">
        <v>483</v>
      </c>
      <c r="F64" s="182" t="s">
        <v>484</v>
      </c>
      <c r="G64" s="182" t="s">
        <v>485</v>
      </c>
      <c r="H64" s="167" t="s">
        <v>486</v>
      </c>
    </row>
    <row r="65" ht="65.25" hidden="1" customHeight="1">
      <c r="A65" s="171"/>
      <c r="B65" s="165" t="s">
        <v>287</v>
      </c>
      <c r="C65" s="183" t="s">
        <v>487</v>
      </c>
      <c r="D65" s="182" t="s">
        <v>488</v>
      </c>
      <c r="E65" s="182" t="s">
        <v>489</v>
      </c>
      <c r="F65" s="182" t="s">
        <v>490</v>
      </c>
      <c r="G65" s="182" t="s">
        <v>491</v>
      </c>
      <c r="H65" s="167" t="s">
        <v>492</v>
      </c>
    </row>
    <row r="66" ht="14.25" hidden="1" customHeight="1">
      <c r="A66" s="205"/>
      <c r="B66" s="206"/>
    </row>
    <row r="67" ht="33.0" hidden="1" customHeight="1">
      <c r="A67" s="207" t="s">
        <v>493</v>
      </c>
      <c r="B67" s="4"/>
      <c r="C67" s="4"/>
      <c r="D67" s="4"/>
      <c r="E67" s="4"/>
      <c r="F67" s="4"/>
      <c r="G67" s="4"/>
      <c r="H67" s="5"/>
    </row>
    <row r="68" ht="14.25" hidden="1" customHeight="1">
      <c r="A68" s="208" t="s">
        <v>494</v>
      </c>
      <c r="B68" s="209"/>
      <c r="C68" s="210"/>
      <c r="D68" s="210"/>
      <c r="E68" s="210"/>
      <c r="F68" s="210"/>
      <c r="G68" s="210"/>
      <c r="H68" s="210"/>
    </row>
    <row r="69" ht="110.25" hidden="1" customHeight="1">
      <c r="A69" s="211">
        <v>1.0</v>
      </c>
      <c r="B69" s="212" t="s">
        <v>495</v>
      </c>
      <c r="C69" s="213" t="s">
        <v>496</v>
      </c>
      <c r="D69" s="52" t="s">
        <v>497</v>
      </c>
      <c r="E69" s="83" t="s">
        <v>498</v>
      </c>
      <c r="F69" s="83" t="s">
        <v>499</v>
      </c>
      <c r="G69" s="83" t="s">
        <v>500</v>
      </c>
      <c r="H69" s="83" t="s">
        <v>501</v>
      </c>
    </row>
    <row r="70" ht="14.25" hidden="1" customHeight="1">
      <c r="A70" s="211">
        <v>2.0</v>
      </c>
      <c r="B70" s="214" t="s">
        <v>502</v>
      </c>
      <c r="C70" s="213" t="s">
        <v>503</v>
      </c>
      <c r="D70" s="52" t="s">
        <v>504</v>
      </c>
      <c r="E70" s="52" t="s">
        <v>505</v>
      </c>
      <c r="F70" s="52" t="s">
        <v>506</v>
      </c>
      <c r="G70" s="52" t="s">
        <v>507</v>
      </c>
      <c r="H70" s="52" t="s">
        <v>508</v>
      </c>
    </row>
    <row r="71" ht="14.25" hidden="1" customHeight="1">
      <c r="A71" s="215" t="s">
        <v>509</v>
      </c>
      <c r="B71" s="137"/>
      <c r="C71" s="137"/>
      <c r="D71" s="114"/>
      <c r="E71" s="216"/>
      <c r="F71" s="216"/>
      <c r="G71" s="216"/>
      <c r="H71" s="216"/>
    </row>
    <row r="72" ht="101.25" hidden="1" customHeight="1">
      <c r="A72" s="217">
        <v>3.0</v>
      </c>
      <c r="B72" s="165" t="s">
        <v>510</v>
      </c>
      <c r="C72" s="213" t="s">
        <v>511</v>
      </c>
      <c r="D72" s="218" t="s">
        <v>512</v>
      </c>
      <c r="E72" s="218" t="s">
        <v>513</v>
      </c>
      <c r="F72" s="83" t="s">
        <v>514</v>
      </c>
      <c r="G72" s="83" t="s">
        <v>515</v>
      </c>
      <c r="H72" s="83" t="s">
        <v>516</v>
      </c>
    </row>
    <row r="73" ht="14.25" hidden="1" customHeight="1">
      <c r="A73" s="219">
        <v>4.0</v>
      </c>
      <c r="B73" s="165" t="s">
        <v>510</v>
      </c>
      <c r="C73" s="220" t="s">
        <v>517</v>
      </c>
      <c r="D73" s="160" t="s">
        <v>518</v>
      </c>
      <c r="E73" s="160" t="s">
        <v>519</v>
      </c>
      <c r="F73" s="160" t="s">
        <v>520</v>
      </c>
      <c r="G73" s="160" t="s">
        <v>521</v>
      </c>
      <c r="H73" s="160" t="s">
        <v>522</v>
      </c>
    </row>
    <row r="74" ht="56.25" hidden="1" customHeight="1">
      <c r="A74" s="219">
        <v>5.0</v>
      </c>
      <c r="B74" s="165" t="s">
        <v>510</v>
      </c>
      <c r="C74" s="221" t="s">
        <v>523</v>
      </c>
      <c r="D74" s="160" t="s">
        <v>524</v>
      </c>
      <c r="E74" s="160" t="s">
        <v>525</v>
      </c>
      <c r="F74" s="160" t="s">
        <v>526</v>
      </c>
      <c r="G74" s="159" t="s">
        <v>527</v>
      </c>
      <c r="H74" s="159" t="s">
        <v>528</v>
      </c>
    </row>
    <row r="75" ht="14.25" hidden="1" customHeight="1">
      <c r="A75" s="215" t="s">
        <v>529</v>
      </c>
      <c r="B75" s="137"/>
      <c r="C75" s="137"/>
      <c r="D75" s="137"/>
      <c r="E75" s="137"/>
      <c r="F75" s="137"/>
      <c r="G75" s="137"/>
      <c r="H75" s="180"/>
    </row>
    <row r="76" ht="45.75" hidden="1" customHeight="1">
      <c r="A76" s="80">
        <v>6.0</v>
      </c>
      <c r="B76" s="165" t="s">
        <v>530</v>
      </c>
      <c r="C76" s="213" t="s">
        <v>531</v>
      </c>
      <c r="D76" s="52" t="s">
        <v>532</v>
      </c>
      <c r="E76" s="83" t="s">
        <v>533</v>
      </c>
      <c r="F76" s="83" t="s">
        <v>534</v>
      </c>
      <c r="G76" s="52" t="s">
        <v>535</v>
      </c>
      <c r="H76" s="52" t="s">
        <v>536</v>
      </c>
    </row>
    <row r="77" ht="14.25" hidden="1" customHeight="1">
      <c r="A77" s="219">
        <v>7.0</v>
      </c>
      <c r="B77" s="165" t="s">
        <v>537</v>
      </c>
      <c r="C77" s="222" t="s">
        <v>538</v>
      </c>
      <c r="D77" s="160" t="s">
        <v>539</v>
      </c>
      <c r="E77" s="160" t="s">
        <v>540</v>
      </c>
      <c r="F77" s="159" t="s">
        <v>541</v>
      </c>
      <c r="G77" s="159" t="s">
        <v>542</v>
      </c>
      <c r="H77" s="159" t="s">
        <v>543</v>
      </c>
    </row>
    <row r="78" ht="78.75" hidden="1" customHeight="1">
      <c r="A78" s="80">
        <v>8.0</v>
      </c>
      <c r="B78" s="165" t="s">
        <v>544</v>
      </c>
      <c r="C78" s="222" t="s">
        <v>545</v>
      </c>
      <c r="D78" s="160" t="s">
        <v>546</v>
      </c>
      <c r="E78" s="159" t="s">
        <v>547</v>
      </c>
      <c r="F78" s="160" t="s">
        <v>548</v>
      </c>
      <c r="G78" s="160" t="s">
        <v>549</v>
      </c>
      <c r="H78" s="160" t="s">
        <v>550</v>
      </c>
    </row>
    <row r="79" ht="14.25" hidden="1" customHeight="1">
      <c r="A79" s="23" t="s">
        <v>551</v>
      </c>
      <c r="B79" s="4"/>
      <c r="C79" s="4"/>
      <c r="D79" s="4"/>
      <c r="E79" s="4"/>
      <c r="F79" s="4"/>
      <c r="G79" s="4"/>
      <c r="H79" s="5"/>
    </row>
    <row r="80" ht="14.25" hidden="1" customHeight="1">
      <c r="A80" s="80">
        <v>9.0</v>
      </c>
      <c r="B80" s="165" t="s">
        <v>552</v>
      </c>
      <c r="C80" s="158" t="s">
        <v>553</v>
      </c>
      <c r="D80" s="52" t="s">
        <v>554</v>
      </c>
      <c r="E80" s="52" t="s">
        <v>555</v>
      </c>
      <c r="F80" s="52" t="s">
        <v>556</v>
      </c>
      <c r="G80" s="52" t="s">
        <v>557</v>
      </c>
      <c r="H80" s="52" t="s">
        <v>558</v>
      </c>
    </row>
    <row r="81" ht="14.25" hidden="1" customHeight="1">
      <c r="A81" s="80">
        <v>10.0</v>
      </c>
      <c r="B81" s="165" t="s">
        <v>552</v>
      </c>
      <c r="C81" s="52" t="s">
        <v>559</v>
      </c>
      <c r="D81" s="83" t="s">
        <v>560</v>
      </c>
      <c r="E81" s="83" t="s">
        <v>561</v>
      </c>
      <c r="F81" s="83" t="s">
        <v>562</v>
      </c>
      <c r="G81" s="52" t="s">
        <v>563</v>
      </c>
      <c r="H81" s="83" t="s">
        <v>564</v>
      </c>
    </row>
    <row r="82" ht="56.25" hidden="1" customHeight="1">
      <c r="A82" s="80">
        <v>11.0</v>
      </c>
      <c r="B82" s="165" t="s">
        <v>565</v>
      </c>
      <c r="C82" s="223" t="s">
        <v>566</v>
      </c>
      <c r="D82" s="224" t="s">
        <v>567</v>
      </c>
      <c r="E82" s="224" t="s">
        <v>568</v>
      </c>
      <c r="F82" s="224" t="s">
        <v>569</v>
      </c>
      <c r="G82" s="224" t="s">
        <v>570</v>
      </c>
      <c r="H82" s="224" t="s">
        <v>571</v>
      </c>
    </row>
    <row r="83" ht="14.25" hidden="1" customHeight="1">
      <c r="A83" s="225" t="s">
        <v>572</v>
      </c>
      <c r="B83" s="226"/>
      <c r="C83" s="226"/>
      <c r="D83" s="226"/>
      <c r="E83" s="226"/>
      <c r="F83" s="226"/>
      <c r="G83" s="226"/>
      <c r="H83" s="227"/>
    </row>
    <row r="84" ht="14.25" hidden="1" customHeight="1">
      <c r="A84" s="219">
        <v>12.0</v>
      </c>
      <c r="B84" s="165" t="s">
        <v>573</v>
      </c>
      <c r="C84" s="228" t="s">
        <v>574</v>
      </c>
      <c r="D84" s="160" t="s">
        <v>575</v>
      </c>
      <c r="E84" s="159" t="s">
        <v>576</v>
      </c>
      <c r="F84" s="159" t="s">
        <v>577</v>
      </c>
      <c r="G84" s="159" t="s">
        <v>578</v>
      </c>
      <c r="H84" s="159" t="s">
        <v>579</v>
      </c>
    </row>
    <row r="85" ht="14.25" hidden="1" customHeight="1">
      <c r="A85" s="229" t="s">
        <v>580</v>
      </c>
      <c r="B85" s="226"/>
      <c r="C85" s="226"/>
      <c r="D85" s="226"/>
      <c r="E85" s="226"/>
      <c r="F85" s="226"/>
      <c r="G85" s="226"/>
      <c r="H85" s="227"/>
    </row>
    <row r="86" ht="64.5" hidden="1" customHeight="1">
      <c r="A86" s="219">
        <v>13.0</v>
      </c>
      <c r="B86" s="181" t="s">
        <v>581</v>
      </c>
      <c r="C86" s="228" t="s">
        <v>582</v>
      </c>
      <c r="D86" s="160" t="s">
        <v>583</v>
      </c>
      <c r="E86" s="159" t="s">
        <v>584</v>
      </c>
      <c r="F86" s="159" t="s">
        <v>585</v>
      </c>
      <c r="G86" s="159" t="s">
        <v>586</v>
      </c>
      <c r="H86" s="159" t="s">
        <v>587</v>
      </c>
    </row>
    <row r="87" ht="14.25" hidden="1" customHeight="1">
      <c r="A87" s="230" t="s">
        <v>588</v>
      </c>
      <c r="B87" s="137"/>
      <c r="C87" s="137"/>
      <c r="D87" s="137"/>
      <c r="E87" s="137"/>
      <c r="F87" s="137"/>
      <c r="G87" s="137"/>
      <c r="H87" s="180"/>
    </row>
    <row r="88" ht="40.5" hidden="1" customHeight="1">
      <c r="A88" s="80">
        <v>14.0</v>
      </c>
      <c r="B88" s="165" t="s">
        <v>589</v>
      </c>
      <c r="C88" s="231" t="s">
        <v>590</v>
      </c>
      <c r="D88" s="232" t="s">
        <v>590</v>
      </c>
      <c r="E88" s="233" t="s">
        <v>591</v>
      </c>
      <c r="F88" s="233" t="s">
        <v>592</v>
      </c>
      <c r="G88" s="233" t="s">
        <v>593</v>
      </c>
      <c r="H88" s="233" t="s">
        <v>594</v>
      </c>
    </row>
    <row r="89" ht="44.25" hidden="1" customHeight="1">
      <c r="A89" s="80">
        <v>15.0</v>
      </c>
      <c r="B89" s="165" t="s">
        <v>595</v>
      </c>
      <c r="C89" s="221" t="s">
        <v>596</v>
      </c>
      <c r="D89" s="160" t="s">
        <v>597</v>
      </c>
      <c r="E89" s="159" t="s">
        <v>598</v>
      </c>
      <c r="F89" s="159" t="s">
        <v>599</v>
      </c>
      <c r="G89" s="159" t="s">
        <v>600</v>
      </c>
      <c r="H89" s="159" t="s">
        <v>601</v>
      </c>
    </row>
    <row r="90" ht="14.25" hidden="1" customHeight="1">
      <c r="A90" s="80">
        <v>16.0</v>
      </c>
      <c r="B90" s="165" t="s">
        <v>602</v>
      </c>
      <c r="C90" s="221" t="s">
        <v>603</v>
      </c>
      <c r="D90" s="160" t="s">
        <v>604</v>
      </c>
      <c r="E90" s="159" t="s">
        <v>605</v>
      </c>
      <c r="F90" s="159" t="s">
        <v>606</v>
      </c>
      <c r="G90" s="159" t="s">
        <v>607</v>
      </c>
      <c r="H90" s="159" t="s">
        <v>608</v>
      </c>
    </row>
    <row r="91" ht="14.25" hidden="1" customHeight="1">
      <c r="A91" s="234" t="s">
        <v>609</v>
      </c>
      <c r="B91" s="137"/>
      <c r="C91" s="137"/>
      <c r="D91" s="137"/>
      <c r="E91" s="137"/>
      <c r="F91" s="137"/>
      <c r="G91" s="137"/>
      <c r="H91" s="180"/>
    </row>
    <row r="92" ht="69.75" hidden="1" customHeight="1">
      <c r="A92" s="80">
        <v>17.0</v>
      </c>
      <c r="B92" s="165" t="s">
        <v>610</v>
      </c>
      <c r="C92" s="235" t="s">
        <v>611</v>
      </c>
      <c r="D92" s="52" t="s">
        <v>612</v>
      </c>
      <c r="E92" s="52" t="s">
        <v>613</v>
      </c>
      <c r="F92" s="52" t="s">
        <v>614</v>
      </c>
      <c r="G92" s="52" t="s">
        <v>615</v>
      </c>
      <c r="H92" s="52" t="s">
        <v>616</v>
      </c>
    </row>
    <row r="93" ht="52.5" hidden="1" customHeight="1">
      <c r="A93" s="80">
        <v>18.0</v>
      </c>
      <c r="B93" s="165" t="s">
        <v>610</v>
      </c>
      <c r="C93" s="231" t="s">
        <v>611</v>
      </c>
      <c r="D93" s="160" t="s">
        <v>617</v>
      </c>
      <c r="E93" s="160" t="s">
        <v>618</v>
      </c>
      <c r="F93" s="160" t="s">
        <v>619</v>
      </c>
      <c r="G93" s="160" t="s">
        <v>620</v>
      </c>
      <c r="H93" s="160" t="s">
        <v>621</v>
      </c>
    </row>
    <row r="94" ht="14.25" hidden="1" customHeight="1">
      <c r="A94" s="80">
        <v>19.0</v>
      </c>
      <c r="B94" s="165" t="s">
        <v>610</v>
      </c>
      <c r="C94" s="236" t="s">
        <v>611</v>
      </c>
      <c r="D94" s="237" t="s">
        <v>622</v>
      </c>
      <c r="E94" s="237" t="s">
        <v>623</v>
      </c>
      <c r="F94" s="237" t="s">
        <v>624</v>
      </c>
      <c r="G94" s="237" t="s">
        <v>625</v>
      </c>
      <c r="H94" s="237" t="s">
        <v>626</v>
      </c>
    </row>
    <row r="95" ht="70.5" hidden="1" customHeight="1">
      <c r="A95" s="80">
        <v>20.0</v>
      </c>
      <c r="B95" s="165" t="s">
        <v>627</v>
      </c>
      <c r="C95" s="238" t="s">
        <v>628</v>
      </c>
      <c r="D95" s="224" t="s">
        <v>629</v>
      </c>
      <c r="E95" s="224" t="s">
        <v>630</v>
      </c>
      <c r="F95" s="224" t="s">
        <v>631</v>
      </c>
      <c r="G95" s="224" t="s">
        <v>632</v>
      </c>
      <c r="H95" s="224" t="s">
        <v>633</v>
      </c>
    </row>
    <row r="96" ht="42.75" hidden="1" customHeight="1">
      <c r="A96" s="80">
        <v>21.0</v>
      </c>
      <c r="B96" s="165" t="s">
        <v>634</v>
      </c>
      <c r="C96" s="231" t="s">
        <v>635</v>
      </c>
      <c r="D96" s="52" t="s">
        <v>636</v>
      </c>
      <c r="E96" s="52" t="s">
        <v>637</v>
      </c>
      <c r="F96" s="52" t="s">
        <v>638</v>
      </c>
      <c r="G96" s="52" t="s">
        <v>639</v>
      </c>
      <c r="H96" s="52" t="s">
        <v>640</v>
      </c>
    </row>
    <row r="97" ht="16.5" customHeight="1">
      <c r="A97" s="239"/>
      <c r="B97" s="240"/>
      <c r="C97" s="240"/>
      <c r="D97" s="240"/>
      <c r="E97" s="240"/>
      <c r="F97" s="240"/>
      <c r="G97" s="240"/>
      <c r="H97" s="241"/>
    </row>
    <row r="98" ht="34.5" customHeight="1">
      <c r="A98" s="242" t="s">
        <v>641</v>
      </c>
      <c r="B98" s="153"/>
      <c r="C98" s="153"/>
      <c r="D98" s="153"/>
      <c r="E98" s="153"/>
      <c r="F98" s="153"/>
      <c r="G98" s="153"/>
      <c r="H98" s="154"/>
    </row>
    <row r="99" ht="117.75" customHeight="1">
      <c r="A99" s="243">
        <v>1.0</v>
      </c>
      <c r="B99" s="206" t="s">
        <v>642</v>
      </c>
      <c r="C99" s="222" t="s">
        <v>643</v>
      </c>
      <c r="D99" s="167" t="s">
        <v>644</v>
      </c>
      <c r="E99" s="182" t="s">
        <v>645</v>
      </c>
      <c r="F99" s="182" t="s">
        <v>646</v>
      </c>
      <c r="G99" s="182" t="s">
        <v>647</v>
      </c>
      <c r="H99" s="182" t="s">
        <v>648</v>
      </c>
    </row>
    <row r="100" ht="117.75" customHeight="1">
      <c r="A100" s="243">
        <v>2.0</v>
      </c>
      <c r="B100" s="206" t="s">
        <v>642</v>
      </c>
      <c r="C100" s="222" t="s">
        <v>649</v>
      </c>
      <c r="D100" s="167" t="s">
        <v>650</v>
      </c>
      <c r="E100" s="182" t="s">
        <v>651</v>
      </c>
      <c r="F100" s="182" t="s">
        <v>652</v>
      </c>
      <c r="G100" s="182" t="s">
        <v>653</v>
      </c>
      <c r="H100" s="182" t="s">
        <v>654</v>
      </c>
    </row>
    <row r="101" ht="117.75" customHeight="1">
      <c r="A101" s="243">
        <v>3.0</v>
      </c>
      <c r="B101" s="206" t="s">
        <v>642</v>
      </c>
      <c r="C101" s="222" t="s">
        <v>655</v>
      </c>
      <c r="D101" s="167" t="s">
        <v>656</v>
      </c>
      <c r="E101" s="182" t="s">
        <v>657</v>
      </c>
      <c r="F101" s="182" t="s">
        <v>658</v>
      </c>
      <c r="G101" s="182" t="s">
        <v>659</v>
      </c>
      <c r="H101" s="182" t="s">
        <v>660</v>
      </c>
    </row>
    <row r="102" ht="117.75" customHeight="1">
      <c r="A102" s="243">
        <v>4.0</v>
      </c>
      <c r="B102" s="206" t="s">
        <v>642</v>
      </c>
      <c r="C102" s="222" t="s">
        <v>661</v>
      </c>
      <c r="D102" s="167" t="s">
        <v>662</v>
      </c>
      <c r="E102" s="182" t="s">
        <v>663</v>
      </c>
      <c r="F102" s="182" t="s">
        <v>664</v>
      </c>
      <c r="G102" s="167" t="s">
        <v>665</v>
      </c>
      <c r="H102" s="167" t="s">
        <v>666</v>
      </c>
    </row>
    <row r="103" ht="26.25" customHeight="1">
      <c r="A103" s="244" t="s">
        <v>667</v>
      </c>
      <c r="B103" s="137"/>
      <c r="C103" s="137"/>
      <c r="D103" s="137"/>
      <c r="E103" s="137"/>
      <c r="F103" s="137"/>
      <c r="G103" s="137"/>
      <c r="H103" s="180"/>
    </row>
    <row r="104" ht="86.25" customHeight="1">
      <c r="A104" s="245">
        <v>5.0</v>
      </c>
      <c r="B104" s="206" t="s">
        <v>642</v>
      </c>
      <c r="C104" s="199" t="s">
        <v>668</v>
      </c>
      <c r="D104" s="182" t="s">
        <v>669</v>
      </c>
      <c r="E104" s="182" t="s">
        <v>670</v>
      </c>
      <c r="F104" s="182" t="s">
        <v>671</v>
      </c>
      <c r="G104" s="182" t="s">
        <v>672</v>
      </c>
      <c r="H104" s="182" t="s">
        <v>673</v>
      </c>
    </row>
    <row r="105" ht="98.25" customHeight="1">
      <c r="A105" s="245">
        <v>6.0</v>
      </c>
      <c r="B105" s="206" t="s">
        <v>642</v>
      </c>
      <c r="C105" s="199" t="s">
        <v>674</v>
      </c>
      <c r="D105" s="182" t="s">
        <v>675</v>
      </c>
      <c r="E105" s="182" t="s">
        <v>676</v>
      </c>
      <c r="F105" s="182" t="s">
        <v>677</v>
      </c>
      <c r="G105" s="182" t="s">
        <v>678</v>
      </c>
      <c r="H105" s="182" t="s">
        <v>679</v>
      </c>
    </row>
    <row r="106" ht="86.25" customHeight="1">
      <c r="A106" s="245">
        <v>7.0</v>
      </c>
      <c r="B106" s="206" t="s">
        <v>642</v>
      </c>
      <c r="C106" s="199" t="s">
        <v>680</v>
      </c>
      <c r="D106" s="182" t="s">
        <v>681</v>
      </c>
      <c r="E106" s="182" t="s">
        <v>682</v>
      </c>
      <c r="F106" s="182" t="s">
        <v>683</v>
      </c>
      <c r="G106" s="182" t="s">
        <v>684</v>
      </c>
      <c r="H106" s="182" t="s">
        <v>685</v>
      </c>
    </row>
    <row r="107" ht="86.25" customHeight="1">
      <c r="A107" s="245">
        <v>8.0</v>
      </c>
      <c r="B107" s="206" t="s">
        <v>642</v>
      </c>
      <c r="C107" s="199" t="s">
        <v>68</v>
      </c>
      <c r="D107" s="182" t="s">
        <v>686</v>
      </c>
      <c r="E107" s="182" t="s">
        <v>687</v>
      </c>
      <c r="F107" s="182" t="s">
        <v>688</v>
      </c>
      <c r="G107" s="182" t="s">
        <v>689</v>
      </c>
      <c r="H107" s="182" t="s">
        <v>690</v>
      </c>
    </row>
    <row r="108" ht="30.0" customHeight="1">
      <c r="A108" s="244" t="s">
        <v>691</v>
      </c>
      <c r="B108" s="137"/>
      <c r="C108" s="137"/>
      <c r="D108" s="137"/>
      <c r="E108" s="137"/>
      <c r="F108" s="137"/>
      <c r="G108" s="137"/>
      <c r="H108" s="180"/>
    </row>
    <row r="109" ht="210.0" customHeight="1">
      <c r="A109" s="206">
        <v>9.0</v>
      </c>
      <c r="B109" s="206" t="s">
        <v>642</v>
      </c>
      <c r="C109" s="246" t="s">
        <v>680</v>
      </c>
      <c r="D109" s="83" t="s">
        <v>692</v>
      </c>
      <c r="E109" s="167" t="s">
        <v>693</v>
      </c>
      <c r="F109" s="167" t="s">
        <v>694</v>
      </c>
      <c r="G109" s="167" t="s">
        <v>695</v>
      </c>
      <c r="H109" s="167" t="s">
        <v>695</v>
      </c>
      <c r="I109" s="247"/>
      <c r="J109" s="247"/>
      <c r="K109" s="247"/>
      <c r="L109" s="247"/>
      <c r="M109" s="247"/>
      <c r="N109" s="247"/>
      <c r="O109" s="247"/>
      <c r="P109" s="247"/>
      <c r="Q109" s="247"/>
      <c r="R109" s="247"/>
      <c r="S109" s="247"/>
      <c r="T109" s="247"/>
      <c r="U109" s="247"/>
      <c r="V109" s="247"/>
      <c r="W109" s="247"/>
      <c r="X109" s="247"/>
      <c r="Y109" s="247"/>
      <c r="Z109" s="247"/>
    </row>
    <row r="110" ht="115.5" customHeight="1">
      <c r="A110" s="206">
        <v>10.0</v>
      </c>
      <c r="B110" s="206" t="s">
        <v>642</v>
      </c>
      <c r="C110" s="246" t="s">
        <v>696</v>
      </c>
      <c r="D110" s="83" t="s">
        <v>697</v>
      </c>
      <c r="E110" s="83" t="s">
        <v>698</v>
      </c>
      <c r="F110" s="83" t="s">
        <v>699</v>
      </c>
      <c r="G110" s="83" t="s">
        <v>700</v>
      </c>
      <c r="H110" s="83" t="s">
        <v>701</v>
      </c>
      <c r="I110" s="247"/>
      <c r="J110" s="247"/>
      <c r="K110" s="247"/>
      <c r="L110" s="247"/>
      <c r="M110" s="247"/>
      <c r="N110" s="247"/>
      <c r="O110" s="247"/>
      <c r="P110" s="247"/>
      <c r="Q110" s="247"/>
      <c r="R110" s="247"/>
      <c r="S110" s="247"/>
      <c r="T110" s="247"/>
      <c r="U110" s="247"/>
      <c r="V110" s="247"/>
      <c r="W110" s="247"/>
      <c r="X110" s="247"/>
      <c r="Y110" s="247"/>
      <c r="Z110" s="247"/>
    </row>
    <row r="111" ht="115.5" customHeight="1">
      <c r="A111" s="206">
        <v>11.0</v>
      </c>
      <c r="B111" s="206" t="s">
        <v>642</v>
      </c>
      <c r="C111" s="246" t="s">
        <v>45</v>
      </c>
      <c r="D111" s="83" t="s">
        <v>702</v>
      </c>
      <c r="E111" s="83" t="s">
        <v>703</v>
      </c>
      <c r="F111" s="83" t="s">
        <v>704</v>
      </c>
      <c r="G111" s="83" t="s">
        <v>705</v>
      </c>
      <c r="H111" s="83" t="s">
        <v>706</v>
      </c>
      <c r="I111" s="247"/>
      <c r="J111" s="247"/>
      <c r="K111" s="247"/>
      <c r="L111" s="247"/>
      <c r="M111" s="247"/>
      <c r="N111" s="247"/>
      <c r="O111" s="247"/>
      <c r="P111" s="247"/>
      <c r="Q111" s="247"/>
      <c r="R111" s="247"/>
      <c r="S111" s="247"/>
      <c r="T111" s="247"/>
      <c r="U111" s="247"/>
      <c r="V111" s="247"/>
      <c r="W111" s="247"/>
      <c r="X111" s="247"/>
      <c r="Y111" s="247"/>
      <c r="Z111" s="247"/>
    </row>
    <row r="112" ht="115.5" customHeight="1">
      <c r="A112" s="206">
        <v>12.0</v>
      </c>
      <c r="B112" s="206" t="s">
        <v>642</v>
      </c>
      <c r="C112" s="246" t="s">
        <v>707</v>
      </c>
      <c r="D112" s="83" t="s">
        <v>708</v>
      </c>
      <c r="E112" s="83" t="s">
        <v>709</v>
      </c>
      <c r="F112" s="83" t="s">
        <v>710</v>
      </c>
      <c r="G112" s="83" t="s">
        <v>711</v>
      </c>
      <c r="H112" s="83" t="s">
        <v>712</v>
      </c>
      <c r="I112" s="247"/>
      <c r="J112" s="247"/>
      <c r="K112" s="247"/>
      <c r="L112" s="247"/>
      <c r="M112" s="247"/>
      <c r="N112" s="247"/>
      <c r="O112" s="247"/>
      <c r="P112" s="247"/>
      <c r="Q112" s="247"/>
      <c r="R112" s="247"/>
      <c r="S112" s="247"/>
      <c r="T112" s="247"/>
      <c r="U112" s="247"/>
      <c r="V112" s="247"/>
      <c r="W112" s="247"/>
      <c r="X112" s="247"/>
      <c r="Y112" s="247"/>
      <c r="Z112" s="247"/>
    </row>
    <row r="113" ht="115.5" customHeight="1">
      <c r="A113" s="206">
        <v>13.0</v>
      </c>
      <c r="B113" s="206" t="s">
        <v>642</v>
      </c>
      <c r="C113" s="246" t="s">
        <v>713</v>
      </c>
      <c r="D113" s="83" t="s">
        <v>714</v>
      </c>
      <c r="E113" s="83" t="s">
        <v>715</v>
      </c>
      <c r="F113" s="83" t="s">
        <v>716</v>
      </c>
      <c r="G113" s="83" t="s">
        <v>716</v>
      </c>
      <c r="H113" s="83" t="s">
        <v>717</v>
      </c>
      <c r="I113" s="247"/>
      <c r="J113" s="247"/>
      <c r="K113" s="247"/>
      <c r="L113" s="247"/>
      <c r="M113" s="247"/>
      <c r="N113" s="247"/>
      <c r="O113" s="247"/>
      <c r="P113" s="247"/>
      <c r="Q113" s="247"/>
      <c r="R113" s="247"/>
      <c r="S113" s="247"/>
      <c r="T113" s="247"/>
      <c r="U113" s="247"/>
      <c r="V113" s="247"/>
      <c r="W113" s="247"/>
      <c r="X113" s="247"/>
      <c r="Y113" s="247"/>
      <c r="Z113" s="247"/>
    </row>
    <row r="114" ht="24.0" customHeight="1">
      <c r="A114" s="244" t="s">
        <v>718</v>
      </c>
      <c r="B114" s="137"/>
      <c r="C114" s="137"/>
      <c r="D114" s="137"/>
      <c r="E114" s="137"/>
      <c r="F114" s="137"/>
      <c r="G114" s="137"/>
      <c r="H114" s="180"/>
    </row>
    <row r="115" ht="117.75" customHeight="1">
      <c r="A115" s="248">
        <v>14.0</v>
      </c>
      <c r="B115" s="206" t="s">
        <v>642</v>
      </c>
      <c r="C115" s="249" t="s">
        <v>719</v>
      </c>
      <c r="D115" s="159" t="s">
        <v>720</v>
      </c>
      <c r="E115" s="159" t="s">
        <v>721</v>
      </c>
      <c r="F115" s="159" t="s">
        <v>722</v>
      </c>
      <c r="G115" s="159" t="s">
        <v>723</v>
      </c>
      <c r="H115" s="159" t="s">
        <v>723</v>
      </c>
    </row>
    <row r="116" ht="117.75" customHeight="1">
      <c r="A116" s="248">
        <v>15.0</v>
      </c>
      <c r="B116" s="206" t="s">
        <v>642</v>
      </c>
      <c r="C116" s="249" t="s">
        <v>680</v>
      </c>
      <c r="D116" s="159" t="s">
        <v>724</v>
      </c>
      <c r="E116" s="159" t="s">
        <v>725</v>
      </c>
      <c r="F116" s="159" t="s">
        <v>726</v>
      </c>
      <c r="G116" s="159" t="s">
        <v>727</v>
      </c>
      <c r="H116" s="159" t="s">
        <v>728</v>
      </c>
    </row>
    <row r="117" ht="14.25" customHeight="1">
      <c r="A117" s="205"/>
      <c r="B117" s="250"/>
    </row>
    <row r="118" ht="14.25" customHeight="1">
      <c r="A118" s="205"/>
      <c r="B118" s="250"/>
    </row>
    <row r="119" ht="14.25" customHeight="1">
      <c r="A119" s="205"/>
      <c r="B119" s="250"/>
    </row>
    <row r="120" ht="14.25" customHeight="1">
      <c r="A120" s="205"/>
      <c r="B120" s="250"/>
    </row>
    <row r="121" ht="14.25" customHeight="1">
      <c r="A121" s="205"/>
      <c r="B121" s="250"/>
    </row>
    <row r="122" ht="14.25" customHeight="1">
      <c r="A122" s="205"/>
      <c r="B122" s="250"/>
    </row>
    <row r="123" ht="14.25" customHeight="1">
      <c r="A123" s="205"/>
      <c r="B123" s="250"/>
    </row>
    <row r="124" ht="14.25" customHeight="1">
      <c r="A124" s="205"/>
      <c r="B124" s="250"/>
    </row>
    <row r="125" ht="14.25" customHeight="1">
      <c r="A125" s="205"/>
      <c r="B125" s="250"/>
    </row>
    <row r="126" ht="14.25" customHeight="1">
      <c r="A126" s="205"/>
      <c r="B126" s="250"/>
    </row>
    <row r="127" ht="14.25" customHeight="1">
      <c r="A127" s="205"/>
      <c r="B127" s="250"/>
    </row>
    <row r="128" ht="14.25" customHeight="1">
      <c r="A128" s="205"/>
      <c r="B128" s="250"/>
    </row>
    <row r="129" ht="14.25" customHeight="1">
      <c r="A129" s="205"/>
      <c r="B129" s="250"/>
    </row>
    <row r="130" ht="14.25" customHeight="1">
      <c r="A130" s="205"/>
      <c r="B130" s="250"/>
    </row>
    <row r="131" ht="14.25" customHeight="1">
      <c r="A131" s="205"/>
      <c r="B131" s="250"/>
    </row>
    <row r="132" ht="14.25" customHeight="1">
      <c r="A132" s="205"/>
      <c r="B132" s="250"/>
    </row>
    <row r="133" ht="14.25" customHeight="1">
      <c r="A133" s="205"/>
      <c r="B133" s="250"/>
    </row>
    <row r="134" ht="14.25" customHeight="1">
      <c r="A134" s="205"/>
      <c r="B134" s="250"/>
    </row>
    <row r="135" ht="14.25" customHeight="1">
      <c r="A135" s="205"/>
      <c r="B135" s="250"/>
    </row>
    <row r="136" ht="14.25" customHeight="1">
      <c r="A136" s="205"/>
      <c r="B136" s="250"/>
    </row>
    <row r="137" ht="14.25" customHeight="1">
      <c r="A137" s="205"/>
      <c r="B137" s="250"/>
    </row>
    <row r="138" ht="14.25" customHeight="1">
      <c r="A138" s="205"/>
      <c r="B138" s="250"/>
    </row>
    <row r="139" ht="14.25" customHeight="1">
      <c r="A139" s="205"/>
      <c r="B139" s="250"/>
    </row>
    <row r="140" ht="14.25" customHeight="1">
      <c r="A140" s="205"/>
      <c r="B140" s="250"/>
    </row>
    <row r="141" ht="14.25" customHeight="1">
      <c r="A141" s="205"/>
      <c r="B141" s="250"/>
    </row>
    <row r="142" ht="14.25" customHeight="1">
      <c r="A142" s="205"/>
      <c r="B142" s="250"/>
    </row>
    <row r="143" ht="14.25" customHeight="1">
      <c r="A143" s="205"/>
      <c r="B143" s="250"/>
    </row>
    <row r="144" ht="14.25" customHeight="1">
      <c r="A144" s="205"/>
      <c r="B144" s="250"/>
    </row>
    <row r="145" ht="14.25" customHeight="1">
      <c r="A145" s="205"/>
      <c r="B145" s="250"/>
    </row>
    <row r="146" ht="14.25" customHeight="1">
      <c r="A146" s="205"/>
      <c r="B146" s="250"/>
    </row>
    <row r="147" ht="14.25" customHeight="1">
      <c r="A147" s="205"/>
      <c r="B147" s="250"/>
    </row>
    <row r="148" ht="14.25" customHeight="1">
      <c r="A148" s="205"/>
      <c r="B148" s="250"/>
    </row>
    <row r="149" ht="14.25" customHeight="1">
      <c r="A149" s="205"/>
      <c r="B149" s="250"/>
    </row>
    <row r="150" ht="14.25" customHeight="1">
      <c r="A150" s="205"/>
      <c r="B150" s="250"/>
    </row>
    <row r="151" ht="14.25" customHeight="1">
      <c r="A151" s="205"/>
      <c r="B151" s="250"/>
    </row>
    <row r="152" ht="14.25" customHeight="1">
      <c r="A152" s="205"/>
      <c r="B152" s="250"/>
    </row>
    <row r="153" ht="14.25" customHeight="1">
      <c r="A153" s="205"/>
      <c r="B153" s="250"/>
    </row>
    <row r="154" ht="14.25" customHeight="1">
      <c r="A154" s="205"/>
      <c r="B154" s="250"/>
    </row>
    <row r="155" ht="14.25" customHeight="1">
      <c r="A155" s="205"/>
      <c r="B155" s="250"/>
    </row>
    <row r="156" ht="14.25" customHeight="1">
      <c r="A156" s="205"/>
      <c r="B156" s="250"/>
    </row>
    <row r="157" ht="14.25" customHeight="1">
      <c r="A157" s="205"/>
      <c r="B157" s="250"/>
    </row>
    <row r="158" ht="14.25" customHeight="1">
      <c r="A158" s="205"/>
      <c r="B158" s="250"/>
    </row>
    <row r="159" ht="14.25" customHeight="1">
      <c r="A159" s="205"/>
      <c r="B159" s="250"/>
    </row>
    <row r="160" ht="14.25" customHeight="1">
      <c r="A160" s="205"/>
      <c r="B160" s="250"/>
    </row>
    <row r="161" ht="14.25" customHeight="1">
      <c r="A161" s="205"/>
      <c r="B161" s="250"/>
    </row>
    <row r="162" ht="14.25" customHeight="1">
      <c r="A162" s="205"/>
      <c r="B162" s="250"/>
    </row>
    <row r="163" ht="14.25" customHeight="1">
      <c r="A163" s="205"/>
      <c r="B163" s="250"/>
    </row>
    <row r="164" ht="14.25" customHeight="1">
      <c r="A164" s="205"/>
      <c r="B164" s="250"/>
    </row>
    <row r="165" ht="14.25" customHeight="1">
      <c r="A165" s="205"/>
      <c r="B165" s="250"/>
    </row>
    <row r="166" ht="14.25" customHeight="1">
      <c r="A166" s="205"/>
      <c r="B166" s="250"/>
    </row>
    <row r="167" ht="14.25" customHeight="1">
      <c r="A167" s="205"/>
      <c r="B167" s="250"/>
    </row>
    <row r="168" ht="14.25" customHeight="1">
      <c r="A168" s="205"/>
      <c r="B168" s="250"/>
    </row>
    <row r="169" ht="14.25" customHeight="1">
      <c r="A169" s="205"/>
      <c r="B169" s="250"/>
    </row>
    <row r="170" ht="14.25" customHeight="1">
      <c r="A170" s="205"/>
      <c r="B170" s="250"/>
    </row>
    <row r="171" ht="14.25" customHeight="1">
      <c r="A171" s="205"/>
      <c r="B171" s="250"/>
    </row>
    <row r="172" ht="14.25" customHeight="1">
      <c r="A172" s="205"/>
      <c r="B172" s="250"/>
    </row>
    <row r="173" ht="14.25" customHeight="1">
      <c r="A173" s="205"/>
      <c r="B173" s="250"/>
    </row>
    <row r="174" ht="14.25" customHeight="1">
      <c r="A174" s="205"/>
      <c r="B174" s="250"/>
    </row>
    <row r="175" ht="14.25" customHeight="1">
      <c r="A175" s="205"/>
      <c r="B175" s="250"/>
    </row>
    <row r="176" ht="14.25" customHeight="1">
      <c r="A176" s="205"/>
      <c r="B176" s="250"/>
    </row>
    <row r="177" ht="14.25" customHeight="1">
      <c r="A177" s="205"/>
      <c r="B177" s="250"/>
    </row>
    <row r="178" ht="14.25" customHeight="1">
      <c r="A178" s="205"/>
      <c r="B178" s="250"/>
    </row>
    <row r="179" ht="14.25" customHeight="1">
      <c r="A179" s="205"/>
      <c r="B179" s="250"/>
    </row>
    <row r="180" ht="14.25" customHeight="1">
      <c r="A180" s="205"/>
      <c r="B180" s="250"/>
    </row>
    <row r="181" ht="14.25" customHeight="1">
      <c r="A181" s="205"/>
      <c r="B181" s="250"/>
    </row>
    <row r="182" ht="14.25" customHeight="1">
      <c r="A182" s="205"/>
      <c r="B182" s="250"/>
    </row>
    <row r="183" ht="14.25" customHeight="1">
      <c r="A183" s="205"/>
      <c r="B183" s="250"/>
    </row>
    <row r="184" ht="14.25" customHeight="1">
      <c r="A184" s="205"/>
      <c r="B184" s="250"/>
    </row>
    <row r="185" ht="14.25" customHeight="1">
      <c r="A185" s="205"/>
      <c r="B185" s="250"/>
    </row>
    <row r="186" ht="14.25" customHeight="1">
      <c r="A186" s="205"/>
      <c r="B186" s="250"/>
    </row>
    <row r="187" ht="14.25" customHeight="1">
      <c r="A187" s="205"/>
      <c r="B187" s="250"/>
    </row>
    <row r="188" ht="14.25" customHeight="1">
      <c r="A188" s="205"/>
      <c r="B188" s="250"/>
    </row>
    <row r="189" ht="14.25" customHeight="1">
      <c r="A189" s="205"/>
      <c r="B189" s="250"/>
    </row>
    <row r="190" ht="14.25" customHeight="1">
      <c r="A190" s="205"/>
      <c r="B190" s="250"/>
    </row>
    <row r="191" ht="14.25" customHeight="1">
      <c r="A191" s="205"/>
      <c r="B191" s="250"/>
    </row>
    <row r="192" ht="14.25" customHeight="1">
      <c r="A192" s="205"/>
      <c r="B192" s="250"/>
    </row>
    <row r="193" ht="14.25" customHeight="1">
      <c r="A193" s="205"/>
      <c r="B193" s="250"/>
    </row>
    <row r="194" ht="14.25" customHeight="1">
      <c r="A194" s="205"/>
      <c r="B194" s="250"/>
    </row>
    <row r="195" ht="14.25" customHeight="1">
      <c r="A195" s="205"/>
      <c r="B195" s="250"/>
    </row>
    <row r="196" ht="14.25" customHeight="1">
      <c r="A196" s="205"/>
      <c r="B196" s="250"/>
    </row>
    <row r="197" ht="14.25" customHeight="1">
      <c r="A197" s="205"/>
      <c r="B197" s="250"/>
    </row>
    <row r="198" ht="14.25" customHeight="1">
      <c r="A198" s="205"/>
      <c r="B198" s="250"/>
    </row>
    <row r="199" ht="14.25" customHeight="1">
      <c r="A199" s="205"/>
      <c r="B199" s="250"/>
    </row>
    <row r="200" ht="14.25" customHeight="1">
      <c r="A200" s="205"/>
      <c r="B200" s="250"/>
    </row>
    <row r="201" ht="14.25" customHeight="1">
      <c r="A201" s="205"/>
      <c r="B201" s="250"/>
    </row>
    <row r="202" ht="14.25" customHeight="1">
      <c r="A202" s="205"/>
      <c r="B202" s="250"/>
    </row>
    <row r="203" ht="14.25" customHeight="1">
      <c r="A203" s="205"/>
      <c r="B203" s="250"/>
    </row>
    <row r="204" ht="14.25" customHeight="1">
      <c r="A204" s="205"/>
      <c r="B204" s="250"/>
    </row>
    <row r="205" ht="14.25" customHeight="1">
      <c r="A205" s="205"/>
      <c r="B205" s="250"/>
    </row>
    <row r="206" ht="14.25" customHeight="1">
      <c r="A206" s="205"/>
      <c r="B206" s="250"/>
    </row>
    <row r="207" ht="14.25" customHeight="1">
      <c r="A207" s="205"/>
      <c r="B207" s="250"/>
    </row>
    <row r="208" ht="14.25" customHeight="1">
      <c r="A208" s="205"/>
      <c r="B208" s="250"/>
    </row>
    <row r="209" ht="14.25" customHeight="1">
      <c r="A209" s="205"/>
      <c r="B209" s="250"/>
    </row>
    <row r="210" ht="14.25" customHeight="1">
      <c r="A210" s="205"/>
      <c r="B210" s="250"/>
    </row>
    <row r="211" ht="14.25" customHeight="1">
      <c r="A211" s="205"/>
      <c r="B211" s="250"/>
    </row>
    <row r="212" ht="14.25" customHeight="1">
      <c r="A212" s="205"/>
      <c r="B212" s="250"/>
    </row>
    <row r="213" ht="14.25" customHeight="1">
      <c r="A213" s="205"/>
      <c r="B213" s="250"/>
    </row>
    <row r="214" ht="14.25" customHeight="1">
      <c r="A214" s="205"/>
      <c r="B214" s="250"/>
    </row>
    <row r="215" ht="14.25" customHeight="1">
      <c r="A215" s="205"/>
      <c r="B215" s="250"/>
    </row>
    <row r="216" ht="14.25" customHeight="1">
      <c r="A216" s="205"/>
      <c r="B216" s="250"/>
    </row>
    <row r="217" ht="14.25" customHeight="1">
      <c r="A217" s="205"/>
      <c r="B217" s="250"/>
    </row>
    <row r="218" ht="14.25" customHeight="1">
      <c r="A218" s="205"/>
      <c r="B218" s="250"/>
    </row>
    <row r="219" ht="14.25" customHeight="1">
      <c r="A219" s="205"/>
      <c r="B219" s="250"/>
    </row>
    <row r="220" ht="14.25" customHeight="1">
      <c r="A220" s="205"/>
      <c r="B220" s="250"/>
    </row>
    <row r="221" ht="14.25" customHeight="1">
      <c r="A221" s="205"/>
      <c r="B221" s="250"/>
    </row>
    <row r="222" ht="14.25" customHeight="1">
      <c r="A222" s="205"/>
      <c r="B222" s="250"/>
    </row>
    <row r="223" ht="14.25" customHeight="1">
      <c r="A223" s="205"/>
      <c r="B223" s="250"/>
    </row>
    <row r="224" ht="14.25" customHeight="1">
      <c r="A224" s="205"/>
      <c r="B224" s="250"/>
    </row>
    <row r="225" ht="14.25" customHeight="1">
      <c r="A225" s="205"/>
      <c r="B225" s="250"/>
    </row>
    <row r="226" ht="14.25" customHeight="1">
      <c r="A226" s="205"/>
      <c r="B226" s="250"/>
    </row>
    <row r="227" ht="14.25" customHeight="1">
      <c r="A227" s="205"/>
      <c r="B227" s="250"/>
    </row>
    <row r="228" ht="14.25" customHeight="1">
      <c r="A228" s="205"/>
      <c r="B228" s="250"/>
    </row>
    <row r="229" ht="14.25" customHeight="1">
      <c r="A229" s="205"/>
      <c r="B229" s="250"/>
    </row>
    <row r="230" ht="14.25" customHeight="1">
      <c r="A230" s="205"/>
      <c r="B230" s="250"/>
    </row>
    <row r="231" ht="14.25" customHeight="1">
      <c r="A231" s="205"/>
      <c r="B231" s="250"/>
    </row>
    <row r="232" ht="14.25" customHeight="1">
      <c r="A232" s="205"/>
      <c r="B232" s="250"/>
    </row>
    <row r="233" ht="14.25" customHeight="1">
      <c r="A233" s="205"/>
      <c r="B233" s="250"/>
    </row>
    <row r="234" ht="14.25" customHeight="1">
      <c r="A234" s="205"/>
      <c r="B234" s="250"/>
    </row>
    <row r="235" ht="14.25" customHeight="1">
      <c r="A235" s="205"/>
      <c r="B235" s="250"/>
    </row>
    <row r="236" ht="14.25" customHeight="1">
      <c r="A236" s="205"/>
      <c r="B236" s="250"/>
    </row>
    <row r="237" ht="14.25" customHeight="1">
      <c r="A237" s="205"/>
      <c r="B237" s="250"/>
    </row>
    <row r="238" ht="14.25" customHeight="1">
      <c r="A238" s="205"/>
      <c r="B238" s="250"/>
    </row>
    <row r="239" ht="14.25" customHeight="1">
      <c r="A239" s="205"/>
      <c r="B239" s="250"/>
    </row>
    <row r="240" ht="14.25" customHeight="1">
      <c r="A240" s="205"/>
      <c r="B240" s="250"/>
    </row>
    <row r="241" ht="14.25" customHeight="1">
      <c r="A241" s="205"/>
      <c r="B241" s="250"/>
    </row>
    <row r="242" ht="14.25" customHeight="1">
      <c r="A242" s="205"/>
      <c r="B242" s="250"/>
    </row>
    <row r="243" ht="14.25" customHeight="1">
      <c r="A243" s="205"/>
      <c r="B243" s="250"/>
    </row>
    <row r="244" ht="14.25" customHeight="1">
      <c r="A244" s="205"/>
      <c r="B244" s="250"/>
    </row>
    <row r="245" ht="14.25" customHeight="1">
      <c r="A245" s="205"/>
      <c r="B245" s="250"/>
    </row>
    <row r="246" ht="14.25" customHeight="1">
      <c r="A246" s="205"/>
      <c r="B246" s="250"/>
    </row>
    <row r="247" ht="14.25" customHeight="1">
      <c r="A247" s="205"/>
      <c r="B247" s="250"/>
    </row>
    <row r="248" ht="14.25" customHeight="1">
      <c r="A248" s="205"/>
      <c r="B248" s="250"/>
    </row>
    <row r="249" ht="14.25" customHeight="1">
      <c r="A249" s="205"/>
      <c r="B249" s="250"/>
    </row>
    <row r="250" ht="14.25" customHeight="1">
      <c r="A250" s="205"/>
      <c r="B250" s="250"/>
    </row>
    <row r="251" ht="14.25" customHeight="1">
      <c r="A251" s="205"/>
      <c r="B251" s="250"/>
    </row>
    <row r="252" ht="14.25" customHeight="1">
      <c r="A252" s="205"/>
      <c r="B252" s="250"/>
    </row>
    <row r="253" ht="14.25" customHeight="1">
      <c r="A253" s="205"/>
      <c r="B253" s="250"/>
    </row>
    <row r="254" ht="14.25" customHeight="1">
      <c r="A254" s="205"/>
      <c r="B254" s="250"/>
    </row>
    <row r="255" ht="14.25" customHeight="1">
      <c r="A255" s="205"/>
      <c r="B255" s="250"/>
    </row>
    <row r="256" ht="14.25" customHeight="1">
      <c r="A256" s="205"/>
      <c r="B256" s="250"/>
    </row>
    <row r="257" ht="14.25" customHeight="1">
      <c r="A257" s="205"/>
      <c r="B257" s="250"/>
    </row>
    <row r="258" ht="14.25" customHeight="1">
      <c r="A258" s="205"/>
      <c r="B258" s="250"/>
    </row>
    <row r="259" ht="14.25" customHeight="1">
      <c r="A259" s="205"/>
      <c r="B259" s="250"/>
    </row>
    <row r="260" ht="14.25" customHeight="1">
      <c r="A260" s="205"/>
      <c r="B260" s="250"/>
    </row>
    <row r="261" ht="14.25" customHeight="1">
      <c r="A261" s="205"/>
      <c r="B261" s="250"/>
    </row>
    <row r="262" ht="14.25" customHeight="1">
      <c r="A262" s="205"/>
      <c r="B262" s="250"/>
    </row>
    <row r="263" ht="14.25" customHeight="1">
      <c r="A263" s="205"/>
      <c r="B263" s="250"/>
    </row>
    <row r="264" ht="14.25" customHeight="1">
      <c r="A264" s="205"/>
      <c r="B264" s="250"/>
    </row>
    <row r="265" ht="14.25" customHeight="1">
      <c r="A265" s="205"/>
      <c r="B265" s="250"/>
    </row>
    <row r="266" ht="14.25" customHeight="1">
      <c r="A266" s="205"/>
      <c r="B266" s="250"/>
    </row>
    <row r="267" ht="14.25" customHeight="1">
      <c r="A267" s="205"/>
      <c r="B267" s="250"/>
    </row>
    <row r="268" ht="14.25" customHeight="1">
      <c r="A268" s="205"/>
      <c r="B268" s="250"/>
    </row>
    <row r="269" ht="14.25" customHeight="1">
      <c r="A269" s="205"/>
      <c r="B269" s="250"/>
    </row>
    <row r="270" ht="14.25" customHeight="1">
      <c r="A270" s="205"/>
      <c r="B270" s="250"/>
    </row>
    <row r="271" ht="14.25" customHeight="1">
      <c r="A271" s="205"/>
      <c r="B271" s="250"/>
    </row>
    <row r="272" ht="14.25" customHeight="1">
      <c r="A272" s="205"/>
      <c r="B272" s="250"/>
    </row>
    <row r="273" ht="14.25" customHeight="1">
      <c r="A273" s="205"/>
      <c r="B273" s="250"/>
    </row>
    <row r="274" ht="14.25" customHeight="1">
      <c r="A274" s="205"/>
      <c r="B274" s="250"/>
    </row>
    <row r="275" ht="14.25" customHeight="1">
      <c r="A275" s="205"/>
      <c r="B275" s="250"/>
    </row>
    <row r="276" ht="14.25" customHeight="1">
      <c r="A276" s="205"/>
      <c r="B276" s="250"/>
    </row>
    <row r="277" ht="14.25" customHeight="1">
      <c r="A277" s="205"/>
      <c r="B277" s="250"/>
    </row>
    <row r="278" ht="14.25" customHeight="1">
      <c r="A278" s="205"/>
      <c r="B278" s="250"/>
    </row>
    <row r="279" ht="14.25" customHeight="1">
      <c r="A279" s="205"/>
      <c r="B279" s="250"/>
    </row>
    <row r="280" ht="14.25" customHeight="1">
      <c r="A280" s="205"/>
      <c r="B280" s="250"/>
    </row>
    <row r="281" ht="14.25" customHeight="1">
      <c r="A281" s="205"/>
      <c r="B281" s="250"/>
    </row>
    <row r="282" ht="14.25" customHeight="1">
      <c r="A282" s="205"/>
      <c r="B282" s="250"/>
    </row>
    <row r="283" ht="14.25" customHeight="1">
      <c r="A283" s="205"/>
      <c r="B283" s="250"/>
    </row>
    <row r="284" ht="14.25" customHeight="1">
      <c r="A284" s="205"/>
      <c r="B284" s="250"/>
    </row>
    <row r="285" ht="14.25" customHeight="1">
      <c r="A285" s="205"/>
      <c r="B285" s="250"/>
    </row>
    <row r="286" ht="14.25" customHeight="1">
      <c r="A286" s="205"/>
      <c r="B286" s="250"/>
    </row>
    <row r="287" ht="14.25" customHeight="1">
      <c r="A287" s="205"/>
      <c r="B287" s="250"/>
    </row>
    <row r="288" ht="14.25" customHeight="1">
      <c r="A288" s="205"/>
      <c r="B288" s="250"/>
    </row>
    <row r="289" ht="14.25" customHeight="1">
      <c r="A289" s="205"/>
      <c r="B289" s="250"/>
    </row>
    <row r="290" ht="14.25" customHeight="1">
      <c r="A290" s="205"/>
      <c r="B290" s="250"/>
    </row>
    <row r="291" ht="14.25" customHeight="1">
      <c r="A291" s="205"/>
      <c r="B291" s="250"/>
    </row>
    <row r="292" ht="14.25" customHeight="1">
      <c r="A292" s="205"/>
      <c r="B292" s="250"/>
    </row>
    <row r="293" ht="14.25" customHeight="1">
      <c r="A293" s="205"/>
      <c r="B293" s="250"/>
    </row>
    <row r="294" ht="14.25" customHeight="1">
      <c r="A294" s="205"/>
      <c r="B294" s="250"/>
    </row>
    <row r="295" ht="14.25" customHeight="1">
      <c r="A295" s="205"/>
      <c r="B295" s="250"/>
    </row>
    <row r="296" ht="14.25" customHeight="1">
      <c r="A296" s="205"/>
      <c r="B296" s="250"/>
    </row>
    <row r="297" ht="14.25" customHeight="1">
      <c r="A297" s="205"/>
      <c r="B297" s="250"/>
    </row>
    <row r="298" ht="14.25" customHeight="1">
      <c r="A298" s="205"/>
      <c r="B298" s="250"/>
    </row>
    <row r="299" ht="14.25" customHeight="1">
      <c r="A299" s="205"/>
      <c r="B299" s="250"/>
    </row>
    <row r="300" ht="14.25" customHeight="1">
      <c r="A300" s="205"/>
      <c r="B300" s="250"/>
    </row>
    <row r="301" ht="14.25" customHeight="1">
      <c r="A301" s="205"/>
      <c r="B301" s="250"/>
    </row>
    <row r="302" ht="14.25" customHeight="1">
      <c r="A302" s="205"/>
      <c r="B302" s="250"/>
    </row>
    <row r="303" ht="14.25" customHeight="1">
      <c r="A303" s="205"/>
      <c r="B303" s="250"/>
    </row>
    <row r="304" ht="14.25" customHeight="1">
      <c r="A304" s="205"/>
      <c r="B304" s="250"/>
    </row>
    <row r="305" ht="14.25" customHeight="1">
      <c r="A305" s="205"/>
      <c r="B305" s="250"/>
    </row>
    <row r="306" ht="14.25" customHeight="1">
      <c r="A306" s="205"/>
      <c r="B306" s="250"/>
    </row>
    <row r="307" ht="14.25" customHeight="1">
      <c r="A307" s="205"/>
      <c r="B307" s="250"/>
    </row>
    <row r="308" ht="14.25" customHeight="1">
      <c r="A308" s="205"/>
      <c r="B308" s="250"/>
    </row>
    <row r="309" ht="14.25" customHeight="1">
      <c r="A309" s="205"/>
      <c r="B309" s="250"/>
    </row>
    <row r="310" ht="14.25" customHeight="1">
      <c r="A310" s="205"/>
      <c r="B310" s="250"/>
    </row>
    <row r="311" ht="14.25" customHeight="1">
      <c r="A311" s="205"/>
      <c r="B311" s="250"/>
    </row>
    <row r="312" ht="14.25" customHeight="1">
      <c r="A312" s="205"/>
      <c r="B312" s="250"/>
    </row>
    <row r="313" ht="14.25" customHeight="1">
      <c r="A313" s="205"/>
      <c r="B313" s="250"/>
    </row>
    <row r="314" ht="14.25" customHeight="1">
      <c r="A314" s="205"/>
      <c r="B314" s="250"/>
    </row>
    <row r="315" ht="14.25" customHeight="1">
      <c r="A315" s="205"/>
      <c r="B315" s="250"/>
    </row>
    <row r="316" ht="14.25" customHeight="1">
      <c r="A316" s="205"/>
      <c r="B316" s="250"/>
    </row>
    <row r="317" ht="14.25" customHeight="1">
      <c r="A317" s="205"/>
      <c r="B317" s="250"/>
    </row>
    <row r="318" ht="14.25" customHeight="1">
      <c r="A318" s="205"/>
      <c r="B318" s="250"/>
    </row>
    <row r="319" ht="14.25" customHeight="1">
      <c r="A319" s="205"/>
      <c r="B319" s="250"/>
    </row>
    <row r="320" ht="14.25" customHeight="1">
      <c r="A320" s="205"/>
      <c r="B320" s="250"/>
    </row>
    <row r="321" ht="14.25" customHeight="1">
      <c r="A321" s="205"/>
      <c r="B321" s="250"/>
    </row>
    <row r="322" ht="14.25" customHeight="1">
      <c r="A322" s="205"/>
      <c r="B322" s="250"/>
    </row>
    <row r="323" ht="14.25" customHeight="1">
      <c r="A323" s="205"/>
      <c r="B323" s="250"/>
    </row>
    <row r="324" ht="14.25" customHeight="1">
      <c r="A324" s="205"/>
      <c r="B324" s="250"/>
    </row>
    <row r="325" ht="14.25" customHeight="1">
      <c r="A325" s="205"/>
      <c r="B325" s="250"/>
    </row>
    <row r="326" ht="14.25" customHeight="1">
      <c r="A326" s="205"/>
      <c r="B326" s="250"/>
    </row>
    <row r="327" ht="14.25" customHeight="1">
      <c r="A327" s="205"/>
      <c r="B327" s="250"/>
    </row>
    <row r="328" ht="14.25" customHeight="1">
      <c r="A328" s="205"/>
      <c r="B328" s="250"/>
    </row>
    <row r="329" ht="14.25" customHeight="1">
      <c r="A329" s="205"/>
      <c r="B329" s="250"/>
    </row>
    <row r="330" ht="14.25" customHeight="1">
      <c r="A330" s="205"/>
      <c r="B330" s="250"/>
    </row>
    <row r="331" ht="14.25" customHeight="1">
      <c r="A331" s="205"/>
      <c r="B331" s="250"/>
    </row>
    <row r="332" ht="14.25" customHeight="1">
      <c r="A332" s="205"/>
      <c r="B332" s="250"/>
    </row>
    <row r="333" ht="14.25" customHeight="1">
      <c r="A333" s="205"/>
      <c r="B333" s="250"/>
    </row>
    <row r="334" ht="14.25" customHeight="1">
      <c r="A334" s="205"/>
      <c r="B334" s="250"/>
    </row>
    <row r="335" ht="14.25" customHeight="1">
      <c r="A335" s="205"/>
      <c r="B335" s="250"/>
    </row>
    <row r="336" ht="14.25" customHeight="1">
      <c r="A336" s="205"/>
      <c r="B336" s="250"/>
    </row>
    <row r="337" ht="14.25" customHeight="1">
      <c r="A337" s="205"/>
      <c r="B337" s="250"/>
    </row>
    <row r="338" ht="14.25" customHeight="1">
      <c r="A338" s="205"/>
      <c r="B338" s="250"/>
    </row>
    <row r="339" ht="14.25" customHeight="1">
      <c r="A339" s="205"/>
      <c r="B339" s="250"/>
    </row>
    <row r="340" ht="14.25" customHeight="1">
      <c r="A340" s="205"/>
      <c r="B340" s="250"/>
    </row>
    <row r="341" ht="14.25" customHeight="1">
      <c r="A341" s="205"/>
      <c r="B341" s="250"/>
    </row>
    <row r="342" ht="14.25" customHeight="1">
      <c r="A342" s="205"/>
      <c r="B342" s="250"/>
    </row>
    <row r="343" ht="14.25" customHeight="1">
      <c r="A343" s="205"/>
      <c r="B343" s="250"/>
    </row>
    <row r="344" ht="14.25" customHeight="1">
      <c r="A344" s="205"/>
      <c r="B344" s="250"/>
    </row>
    <row r="345" ht="14.25" customHeight="1">
      <c r="A345" s="205"/>
      <c r="B345" s="250"/>
    </row>
    <row r="346" ht="14.25" customHeight="1">
      <c r="A346" s="205"/>
      <c r="B346" s="250"/>
    </row>
    <row r="347" ht="14.25" customHeight="1">
      <c r="A347" s="205"/>
      <c r="B347" s="250"/>
    </row>
    <row r="348" ht="14.25" customHeight="1">
      <c r="A348" s="205"/>
      <c r="B348" s="250"/>
    </row>
    <row r="349" ht="14.25" customHeight="1">
      <c r="A349" s="205"/>
      <c r="B349" s="250"/>
    </row>
    <row r="350" ht="14.25" customHeight="1">
      <c r="A350" s="205"/>
      <c r="B350" s="250"/>
    </row>
    <row r="351" ht="14.25" customHeight="1">
      <c r="A351" s="205"/>
      <c r="B351" s="250"/>
    </row>
    <row r="352" ht="14.25" customHeight="1">
      <c r="A352" s="205"/>
      <c r="B352" s="250"/>
    </row>
    <row r="353" ht="14.25" customHeight="1">
      <c r="A353" s="205"/>
      <c r="B353" s="250"/>
    </row>
    <row r="354" ht="14.25" customHeight="1">
      <c r="A354" s="205"/>
      <c r="B354" s="250"/>
    </row>
    <row r="355" ht="14.25" customHeight="1">
      <c r="A355" s="205"/>
      <c r="B355" s="250"/>
    </row>
    <row r="356" ht="14.25" customHeight="1">
      <c r="A356" s="205"/>
      <c r="B356" s="250"/>
    </row>
    <row r="357" ht="14.25" customHeight="1">
      <c r="A357" s="205"/>
      <c r="B357" s="250"/>
    </row>
    <row r="358" ht="14.25" customHeight="1">
      <c r="A358" s="205"/>
      <c r="B358" s="250"/>
    </row>
    <row r="359" ht="14.25" customHeight="1">
      <c r="A359" s="205"/>
      <c r="B359" s="250"/>
    </row>
    <row r="360" ht="14.25" customHeight="1">
      <c r="A360" s="205"/>
      <c r="B360" s="250"/>
    </row>
    <row r="361" ht="14.25" customHeight="1">
      <c r="A361" s="205"/>
      <c r="B361" s="250"/>
    </row>
    <row r="362" ht="14.25" customHeight="1">
      <c r="A362" s="205"/>
      <c r="B362" s="250"/>
    </row>
    <row r="363" ht="14.25" customHeight="1">
      <c r="A363" s="205"/>
      <c r="B363" s="250"/>
    </row>
    <row r="364" ht="14.25" customHeight="1">
      <c r="A364" s="205"/>
      <c r="B364" s="250"/>
    </row>
    <row r="365" ht="14.25" customHeight="1">
      <c r="A365" s="205"/>
      <c r="B365" s="250"/>
    </row>
    <row r="366" ht="14.25" customHeight="1">
      <c r="A366" s="205"/>
      <c r="B366" s="250"/>
    </row>
    <row r="367" ht="14.25" customHeight="1">
      <c r="A367" s="205"/>
      <c r="B367" s="250"/>
    </row>
    <row r="368" ht="14.25" customHeight="1">
      <c r="A368" s="205"/>
      <c r="B368" s="250"/>
    </row>
    <row r="369" ht="14.25" customHeight="1">
      <c r="A369" s="205"/>
      <c r="B369" s="250"/>
    </row>
    <row r="370" ht="14.25" customHeight="1">
      <c r="A370" s="205"/>
      <c r="B370" s="250"/>
    </row>
    <row r="371" ht="14.25" customHeight="1">
      <c r="A371" s="205"/>
      <c r="B371" s="250"/>
    </row>
    <row r="372" ht="14.25" customHeight="1">
      <c r="A372" s="205"/>
      <c r="B372" s="250"/>
    </row>
    <row r="373" ht="14.25" customHeight="1">
      <c r="A373" s="205"/>
      <c r="B373" s="250"/>
    </row>
    <row r="374" ht="14.25" customHeight="1">
      <c r="A374" s="205"/>
      <c r="B374" s="250"/>
    </row>
    <row r="375" ht="14.25" customHeight="1">
      <c r="A375" s="205"/>
      <c r="B375" s="250"/>
    </row>
    <row r="376" ht="14.25" customHeight="1">
      <c r="A376" s="205"/>
      <c r="B376" s="250"/>
    </row>
    <row r="377" ht="14.25" customHeight="1">
      <c r="A377" s="205"/>
      <c r="B377" s="250"/>
    </row>
    <row r="378" ht="14.25" customHeight="1">
      <c r="A378" s="205"/>
      <c r="B378" s="250"/>
    </row>
    <row r="379" ht="14.25" customHeight="1">
      <c r="A379" s="205"/>
      <c r="B379" s="250"/>
    </row>
    <row r="380" ht="14.25" customHeight="1">
      <c r="A380" s="205"/>
      <c r="B380" s="250"/>
    </row>
    <row r="381" ht="14.25" customHeight="1">
      <c r="A381" s="205"/>
      <c r="B381" s="250"/>
    </row>
    <row r="382" ht="14.25" customHeight="1">
      <c r="A382" s="205"/>
      <c r="B382" s="250"/>
    </row>
    <row r="383" ht="14.25" customHeight="1">
      <c r="A383" s="205"/>
      <c r="B383" s="250"/>
    </row>
    <row r="384" ht="14.25" customHeight="1">
      <c r="A384" s="205"/>
      <c r="B384" s="250"/>
    </row>
    <row r="385" ht="14.25" customHeight="1">
      <c r="A385" s="205"/>
      <c r="B385" s="250"/>
    </row>
    <row r="386" ht="14.25" customHeight="1">
      <c r="A386" s="205"/>
      <c r="B386" s="250"/>
    </row>
    <row r="387" ht="14.25" customHeight="1">
      <c r="A387" s="205"/>
      <c r="B387" s="250"/>
    </row>
    <row r="388" ht="14.25" customHeight="1">
      <c r="A388" s="205"/>
      <c r="B388" s="250"/>
    </row>
    <row r="389" ht="14.25" customHeight="1">
      <c r="A389" s="205"/>
      <c r="B389" s="250"/>
    </row>
    <row r="390" ht="14.25" customHeight="1">
      <c r="A390" s="205"/>
      <c r="B390" s="250"/>
    </row>
    <row r="391" ht="14.25" customHeight="1">
      <c r="A391" s="205"/>
      <c r="B391" s="250"/>
    </row>
    <row r="392" ht="14.25" customHeight="1">
      <c r="A392" s="205"/>
      <c r="B392" s="250"/>
    </row>
    <row r="393" ht="14.25" customHeight="1">
      <c r="A393" s="205"/>
      <c r="B393" s="250"/>
    </row>
    <row r="394" ht="14.25" customHeight="1">
      <c r="A394" s="205"/>
      <c r="B394" s="250"/>
    </row>
    <row r="395" ht="14.25" customHeight="1">
      <c r="A395" s="205"/>
      <c r="B395" s="250"/>
    </row>
    <row r="396" ht="14.25" customHeight="1">
      <c r="A396" s="205"/>
      <c r="B396" s="250"/>
    </row>
    <row r="397" ht="14.25" customHeight="1">
      <c r="A397" s="205"/>
      <c r="B397" s="250"/>
    </row>
    <row r="398" ht="14.25" customHeight="1">
      <c r="A398" s="205"/>
      <c r="B398" s="250"/>
    </row>
    <row r="399" ht="14.25" customHeight="1">
      <c r="A399" s="205"/>
      <c r="B399" s="250"/>
    </row>
    <row r="400" ht="14.25" customHeight="1">
      <c r="A400" s="205"/>
      <c r="B400" s="250"/>
    </row>
    <row r="401" ht="14.25" customHeight="1">
      <c r="A401" s="205"/>
      <c r="B401" s="250"/>
    </row>
    <row r="402" ht="14.25" customHeight="1">
      <c r="A402" s="205"/>
      <c r="B402" s="250"/>
    </row>
    <row r="403" ht="14.25" customHeight="1">
      <c r="A403" s="205"/>
      <c r="B403" s="250"/>
    </row>
    <row r="404" ht="14.25" customHeight="1">
      <c r="A404" s="205"/>
      <c r="B404" s="250"/>
    </row>
    <row r="405" ht="14.25" customHeight="1">
      <c r="A405" s="205"/>
      <c r="B405" s="250"/>
    </row>
    <row r="406" ht="14.25" customHeight="1">
      <c r="A406" s="205"/>
      <c r="B406" s="250"/>
    </row>
    <row r="407" ht="14.25" customHeight="1">
      <c r="A407" s="205"/>
      <c r="B407" s="250"/>
    </row>
    <row r="408" ht="14.25" customHeight="1">
      <c r="A408" s="205"/>
      <c r="B408" s="250"/>
    </row>
    <row r="409" ht="14.25" customHeight="1">
      <c r="A409" s="205"/>
      <c r="B409" s="250"/>
    </row>
    <row r="410" ht="14.25" customHeight="1">
      <c r="A410" s="205"/>
      <c r="B410" s="250"/>
    </row>
    <row r="411" ht="14.25" customHeight="1">
      <c r="A411" s="205"/>
      <c r="B411" s="250"/>
    </row>
    <row r="412" ht="14.25" customHeight="1">
      <c r="A412" s="205"/>
      <c r="B412" s="250"/>
    </row>
    <row r="413" ht="14.25" customHeight="1">
      <c r="A413" s="205"/>
      <c r="B413" s="250"/>
    </row>
    <row r="414" ht="14.25" customHeight="1">
      <c r="A414" s="205"/>
      <c r="B414" s="250"/>
    </row>
    <row r="415" ht="14.25" customHeight="1">
      <c r="A415" s="205"/>
      <c r="B415" s="250"/>
    </row>
    <row r="416" ht="14.25" customHeight="1">
      <c r="A416" s="205"/>
      <c r="B416" s="250"/>
    </row>
    <row r="417" ht="14.25" customHeight="1">
      <c r="A417" s="205"/>
      <c r="B417" s="250"/>
    </row>
    <row r="418" ht="14.25" customHeight="1">
      <c r="A418" s="205"/>
      <c r="B418" s="250"/>
    </row>
    <row r="419" ht="14.25" customHeight="1">
      <c r="A419" s="205"/>
      <c r="B419" s="250"/>
    </row>
    <row r="420" ht="14.25" customHeight="1">
      <c r="A420" s="205"/>
      <c r="B420" s="250"/>
    </row>
    <row r="421" ht="14.25" customHeight="1">
      <c r="A421" s="205"/>
      <c r="B421" s="250"/>
    </row>
    <row r="422" ht="14.25" customHeight="1">
      <c r="A422" s="205"/>
      <c r="B422" s="250"/>
    </row>
    <row r="423" ht="14.25" customHeight="1">
      <c r="A423" s="205"/>
      <c r="B423" s="250"/>
    </row>
    <row r="424" ht="14.25" customHeight="1">
      <c r="A424" s="205"/>
      <c r="B424" s="250"/>
    </row>
    <row r="425" ht="14.25" customHeight="1">
      <c r="A425" s="205"/>
      <c r="B425" s="250"/>
    </row>
    <row r="426" ht="14.25" customHeight="1">
      <c r="A426" s="205"/>
      <c r="B426" s="250"/>
    </row>
    <row r="427" ht="14.25" customHeight="1">
      <c r="A427" s="205"/>
      <c r="B427" s="250"/>
    </row>
    <row r="428" ht="14.25" customHeight="1">
      <c r="A428" s="205"/>
      <c r="B428" s="250"/>
    </row>
    <row r="429" ht="14.25" customHeight="1">
      <c r="A429" s="205"/>
      <c r="B429" s="250"/>
    </row>
    <row r="430" ht="14.25" customHeight="1">
      <c r="A430" s="205"/>
      <c r="B430" s="250"/>
    </row>
    <row r="431" ht="14.25" customHeight="1">
      <c r="A431" s="205"/>
      <c r="B431" s="250"/>
    </row>
    <row r="432" ht="14.25" customHeight="1">
      <c r="A432" s="205"/>
      <c r="B432" s="250"/>
    </row>
    <row r="433" ht="14.25" customHeight="1">
      <c r="A433" s="205"/>
      <c r="B433" s="250"/>
    </row>
    <row r="434" ht="14.25" customHeight="1">
      <c r="A434" s="205"/>
      <c r="B434" s="250"/>
    </row>
    <row r="435" ht="14.25" customHeight="1">
      <c r="A435" s="205"/>
      <c r="B435" s="250"/>
    </row>
    <row r="436" ht="14.25" customHeight="1">
      <c r="A436" s="205"/>
      <c r="B436" s="250"/>
    </row>
    <row r="437" ht="14.25" customHeight="1">
      <c r="A437" s="205"/>
      <c r="B437" s="250"/>
    </row>
    <row r="438" ht="14.25" customHeight="1">
      <c r="A438" s="205"/>
      <c r="B438" s="250"/>
    </row>
    <row r="439" ht="14.25" customHeight="1">
      <c r="A439" s="205"/>
      <c r="B439" s="250"/>
    </row>
    <row r="440" ht="14.25" customHeight="1">
      <c r="A440" s="205"/>
      <c r="B440" s="250"/>
    </row>
    <row r="441" ht="14.25" customHeight="1">
      <c r="A441" s="205"/>
      <c r="B441" s="250"/>
    </row>
    <row r="442" ht="14.25" customHeight="1">
      <c r="A442" s="205"/>
      <c r="B442" s="250"/>
    </row>
    <row r="443" ht="14.25" customHeight="1">
      <c r="A443" s="205"/>
      <c r="B443" s="250"/>
    </row>
    <row r="444" ht="14.25" customHeight="1">
      <c r="A444" s="205"/>
      <c r="B444" s="250"/>
    </row>
    <row r="445" ht="14.25" customHeight="1">
      <c r="A445" s="205"/>
      <c r="B445" s="250"/>
    </row>
    <row r="446" ht="14.25" customHeight="1">
      <c r="A446" s="205"/>
      <c r="B446" s="250"/>
    </row>
    <row r="447" ht="14.25" customHeight="1">
      <c r="A447" s="205"/>
      <c r="B447" s="250"/>
    </row>
    <row r="448" ht="14.25" customHeight="1">
      <c r="A448" s="205"/>
      <c r="B448" s="250"/>
    </row>
    <row r="449" ht="14.25" customHeight="1">
      <c r="A449" s="205"/>
      <c r="B449" s="250"/>
    </row>
    <row r="450" ht="14.25" customHeight="1">
      <c r="A450" s="205"/>
      <c r="B450" s="250"/>
    </row>
    <row r="451" ht="14.25" customHeight="1">
      <c r="A451" s="205"/>
      <c r="B451" s="250"/>
    </row>
    <row r="452" ht="14.25" customHeight="1">
      <c r="A452" s="205"/>
      <c r="B452" s="250"/>
    </row>
    <row r="453" ht="14.25" customHeight="1">
      <c r="A453" s="205"/>
      <c r="B453" s="250"/>
    </row>
    <row r="454" ht="14.25" customHeight="1">
      <c r="A454" s="205"/>
      <c r="B454" s="250"/>
    </row>
    <row r="455" ht="14.25" customHeight="1">
      <c r="A455" s="205"/>
      <c r="B455" s="250"/>
    </row>
    <row r="456" ht="14.25" customHeight="1">
      <c r="A456" s="205"/>
      <c r="B456" s="250"/>
    </row>
    <row r="457" ht="14.25" customHeight="1">
      <c r="A457" s="205"/>
      <c r="B457" s="250"/>
    </row>
    <row r="458" ht="14.25" customHeight="1">
      <c r="A458" s="205"/>
      <c r="B458" s="250"/>
    </row>
    <row r="459" ht="14.25" customHeight="1">
      <c r="A459" s="205"/>
      <c r="B459" s="250"/>
    </row>
    <row r="460" ht="14.25" customHeight="1">
      <c r="A460" s="205"/>
      <c r="B460" s="250"/>
    </row>
    <row r="461" ht="14.25" customHeight="1">
      <c r="A461" s="205"/>
      <c r="B461" s="250"/>
    </row>
    <row r="462" ht="14.25" customHeight="1">
      <c r="A462" s="205"/>
      <c r="B462" s="250"/>
    </row>
    <row r="463" ht="14.25" customHeight="1">
      <c r="A463" s="205"/>
      <c r="B463" s="250"/>
    </row>
    <row r="464" ht="14.25" customHeight="1">
      <c r="A464" s="205"/>
      <c r="B464" s="250"/>
    </row>
    <row r="465" ht="14.25" customHeight="1">
      <c r="A465" s="205"/>
      <c r="B465" s="250"/>
    </row>
    <row r="466" ht="14.25" customHeight="1">
      <c r="A466" s="205"/>
      <c r="B466" s="250"/>
    </row>
    <row r="467" ht="14.25" customHeight="1">
      <c r="A467" s="205"/>
      <c r="B467" s="250"/>
    </row>
    <row r="468" ht="14.25" customHeight="1">
      <c r="A468" s="205"/>
      <c r="B468" s="250"/>
    </row>
    <row r="469" ht="14.25" customHeight="1">
      <c r="A469" s="205"/>
      <c r="B469" s="250"/>
    </row>
    <row r="470" ht="14.25" customHeight="1">
      <c r="A470" s="205"/>
      <c r="B470" s="250"/>
    </row>
    <row r="471" ht="14.25" customHeight="1">
      <c r="A471" s="205"/>
      <c r="B471" s="250"/>
    </row>
    <row r="472" ht="14.25" customHeight="1">
      <c r="A472" s="205"/>
      <c r="B472" s="250"/>
    </row>
    <row r="473" ht="14.25" customHeight="1">
      <c r="A473" s="205"/>
      <c r="B473" s="250"/>
    </row>
    <row r="474" ht="14.25" customHeight="1">
      <c r="A474" s="205"/>
      <c r="B474" s="250"/>
    </row>
    <row r="475" ht="14.25" customHeight="1">
      <c r="A475" s="205"/>
      <c r="B475" s="250"/>
    </row>
    <row r="476" ht="14.25" customHeight="1">
      <c r="A476" s="205"/>
      <c r="B476" s="250"/>
    </row>
    <row r="477" ht="14.25" customHeight="1">
      <c r="A477" s="205"/>
      <c r="B477" s="250"/>
    </row>
    <row r="478" ht="14.25" customHeight="1">
      <c r="A478" s="205"/>
      <c r="B478" s="250"/>
    </row>
    <row r="479" ht="14.25" customHeight="1">
      <c r="A479" s="205"/>
      <c r="B479" s="250"/>
    </row>
    <row r="480" ht="14.25" customHeight="1">
      <c r="A480" s="205"/>
      <c r="B480" s="250"/>
    </row>
    <row r="481" ht="14.25" customHeight="1">
      <c r="A481" s="205"/>
      <c r="B481" s="250"/>
    </row>
    <row r="482" ht="14.25" customHeight="1">
      <c r="A482" s="205"/>
      <c r="B482" s="250"/>
    </row>
    <row r="483" ht="14.25" customHeight="1">
      <c r="A483" s="205"/>
      <c r="B483" s="250"/>
    </row>
    <row r="484" ht="14.25" customHeight="1">
      <c r="A484" s="205"/>
      <c r="B484" s="250"/>
    </row>
    <row r="485" ht="14.25" customHeight="1">
      <c r="A485" s="205"/>
      <c r="B485" s="250"/>
    </row>
    <row r="486" ht="14.25" customHeight="1">
      <c r="A486" s="205"/>
      <c r="B486" s="250"/>
    </row>
    <row r="487" ht="14.25" customHeight="1">
      <c r="A487" s="205"/>
      <c r="B487" s="250"/>
    </row>
    <row r="488" ht="14.25" customHeight="1">
      <c r="A488" s="205"/>
      <c r="B488" s="250"/>
    </row>
    <row r="489" ht="14.25" customHeight="1">
      <c r="A489" s="205"/>
      <c r="B489" s="250"/>
    </row>
    <row r="490" ht="14.25" customHeight="1">
      <c r="A490" s="205"/>
      <c r="B490" s="250"/>
    </row>
    <row r="491" ht="14.25" customHeight="1">
      <c r="A491" s="205"/>
      <c r="B491" s="250"/>
    </row>
    <row r="492" ht="14.25" customHeight="1">
      <c r="A492" s="205"/>
      <c r="B492" s="250"/>
    </row>
    <row r="493" ht="14.25" customHeight="1">
      <c r="A493" s="205"/>
      <c r="B493" s="250"/>
    </row>
    <row r="494" ht="14.25" customHeight="1">
      <c r="A494" s="205"/>
      <c r="B494" s="250"/>
    </row>
    <row r="495" ht="14.25" customHeight="1">
      <c r="A495" s="205"/>
      <c r="B495" s="250"/>
    </row>
    <row r="496" ht="14.25" customHeight="1">
      <c r="A496" s="205"/>
      <c r="B496" s="250"/>
    </row>
    <row r="497" ht="14.25" customHeight="1">
      <c r="A497" s="205"/>
      <c r="B497" s="250"/>
    </row>
    <row r="498" ht="14.25" customHeight="1">
      <c r="A498" s="205"/>
      <c r="B498" s="250"/>
    </row>
    <row r="499" ht="14.25" customHeight="1">
      <c r="A499" s="205"/>
      <c r="B499" s="250"/>
    </row>
    <row r="500" ht="14.25" customHeight="1">
      <c r="A500" s="205"/>
      <c r="B500" s="250"/>
    </row>
    <row r="501" ht="14.25" customHeight="1">
      <c r="A501" s="205"/>
      <c r="B501" s="250"/>
    </row>
    <row r="502" ht="14.25" customHeight="1">
      <c r="A502" s="205"/>
      <c r="B502" s="250"/>
    </row>
    <row r="503" ht="14.25" customHeight="1">
      <c r="A503" s="205"/>
      <c r="B503" s="250"/>
    </row>
    <row r="504" ht="14.25" customHeight="1">
      <c r="A504" s="205"/>
      <c r="B504" s="250"/>
    </row>
    <row r="505" ht="14.25" customHeight="1">
      <c r="A505" s="205"/>
      <c r="B505" s="250"/>
    </row>
    <row r="506" ht="14.25" customHeight="1">
      <c r="A506" s="205"/>
      <c r="B506" s="250"/>
    </row>
    <row r="507" ht="14.25" customHeight="1">
      <c r="A507" s="205"/>
      <c r="B507" s="250"/>
    </row>
    <row r="508" ht="14.25" customHeight="1">
      <c r="A508" s="205"/>
      <c r="B508" s="250"/>
    </row>
    <row r="509" ht="14.25" customHeight="1">
      <c r="A509" s="205"/>
      <c r="B509" s="250"/>
    </row>
    <row r="510" ht="14.25" customHeight="1">
      <c r="A510" s="205"/>
      <c r="B510" s="250"/>
    </row>
    <row r="511" ht="14.25" customHeight="1">
      <c r="A511" s="205"/>
      <c r="B511" s="250"/>
    </row>
    <row r="512" ht="14.25" customHeight="1">
      <c r="A512" s="205"/>
      <c r="B512" s="250"/>
    </row>
    <row r="513" ht="14.25" customHeight="1">
      <c r="A513" s="205"/>
      <c r="B513" s="250"/>
    </row>
    <row r="514" ht="14.25" customHeight="1">
      <c r="A514" s="205"/>
      <c r="B514" s="250"/>
    </row>
    <row r="515" ht="14.25" customHeight="1">
      <c r="A515" s="205"/>
      <c r="B515" s="250"/>
    </row>
    <row r="516" ht="14.25" customHeight="1">
      <c r="A516" s="205"/>
      <c r="B516" s="250"/>
    </row>
    <row r="517" ht="14.25" customHeight="1">
      <c r="A517" s="205"/>
      <c r="B517" s="250"/>
    </row>
    <row r="518" ht="14.25" customHeight="1">
      <c r="A518" s="205"/>
      <c r="B518" s="250"/>
    </row>
    <row r="519" ht="14.25" customHeight="1">
      <c r="A519" s="205"/>
      <c r="B519" s="250"/>
    </row>
    <row r="520" ht="14.25" customHeight="1">
      <c r="A520" s="205"/>
      <c r="B520" s="250"/>
    </row>
    <row r="521" ht="14.25" customHeight="1">
      <c r="A521" s="205"/>
      <c r="B521" s="250"/>
    </row>
    <row r="522" ht="14.25" customHeight="1">
      <c r="A522" s="205"/>
      <c r="B522" s="250"/>
    </row>
    <row r="523" ht="14.25" customHeight="1">
      <c r="A523" s="205"/>
      <c r="B523" s="250"/>
    </row>
    <row r="524" ht="14.25" customHeight="1">
      <c r="A524" s="205"/>
      <c r="B524" s="250"/>
    </row>
    <row r="525" ht="14.25" customHeight="1">
      <c r="A525" s="205"/>
      <c r="B525" s="250"/>
    </row>
    <row r="526" ht="14.25" customHeight="1">
      <c r="A526" s="205"/>
      <c r="B526" s="250"/>
    </row>
    <row r="527" ht="14.25" customHeight="1">
      <c r="A527" s="205"/>
      <c r="B527" s="250"/>
    </row>
    <row r="528" ht="14.25" customHeight="1">
      <c r="A528" s="205"/>
      <c r="B528" s="250"/>
    </row>
    <row r="529" ht="14.25" customHeight="1">
      <c r="A529" s="205"/>
      <c r="B529" s="250"/>
    </row>
    <row r="530" ht="14.25" customHeight="1">
      <c r="A530" s="205"/>
      <c r="B530" s="250"/>
    </row>
    <row r="531" ht="14.25" customHeight="1">
      <c r="A531" s="205"/>
      <c r="B531" s="250"/>
    </row>
    <row r="532" ht="14.25" customHeight="1">
      <c r="A532" s="205"/>
      <c r="B532" s="250"/>
    </row>
    <row r="533" ht="14.25" customHeight="1">
      <c r="A533" s="205"/>
      <c r="B533" s="250"/>
    </row>
    <row r="534" ht="14.25" customHeight="1">
      <c r="A534" s="205"/>
      <c r="B534" s="250"/>
    </row>
    <row r="535" ht="14.25" customHeight="1">
      <c r="A535" s="205"/>
      <c r="B535" s="250"/>
    </row>
    <row r="536" ht="14.25" customHeight="1">
      <c r="A536" s="205"/>
      <c r="B536" s="250"/>
    </row>
    <row r="537" ht="14.25" customHeight="1">
      <c r="A537" s="205"/>
      <c r="B537" s="250"/>
    </row>
    <row r="538" ht="14.25" customHeight="1">
      <c r="A538" s="205"/>
      <c r="B538" s="250"/>
    </row>
    <row r="539" ht="14.25" customHeight="1">
      <c r="A539" s="205"/>
      <c r="B539" s="250"/>
    </row>
    <row r="540" ht="14.25" customHeight="1">
      <c r="A540" s="205"/>
      <c r="B540" s="250"/>
    </row>
    <row r="541" ht="14.25" customHeight="1">
      <c r="A541" s="205"/>
      <c r="B541" s="250"/>
    </row>
    <row r="542" ht="14.25" customHeight="1">
      <c r="A542" s="205"/>
      <c r="B542" s="250"/>
    </row>
    <row r="543" ht="14.25" customHeight="1">
      <c r="A543" s="205"/>
      <c r="B543" s="250"/>
    </row>
    <row r="544" ht="14.25" customHeight="1">
      <c r="A544" s="205"/>
      <c r="B544" s="250"/>
    </row>
    <row r="545" ht="14.25" customHeight="1">
      <c r="A545" s="205"/>
      <c r="B545" s="250"/>
    </row>
    <row r="546" ht="14.25" customHeight="1">
      <c r="A546" s="205"/>
      <c r="B546" s="250"/>
    </row>
    <row r="547" ht="14.25" customHeight="1">
      <c r="A547" s="205"/>
      <c r="B547" s="250"/>
    </row>
    <row r="548" ht="14.25" customHeight="1">
      <c r="A548" s="205"/>
      <c r="B548" s="250"/>
    </row>
    <row r="549" ht="14.25" customHeight="1">
      <c r="A549" s="205"/>
      <c r="B549" s="250"/>
    </row>
    <row r="550" ht="14.25" customHeight="1">
      <c r="A550" s="205"/>
      <c r="B550" s="250"/>
    </row>
    <row r="551" ht="14.25" customHeight="1">
      <c r="A551" s="205"/>
      <c r="B551" s="250"/>
    </row>
    <row r="552" ht="14.25" customHeight="1">
      <c r="A552" s="205"/>
      <c r="B552" s="250"/>
    </row>
    <row r="553" ht="14.25" customHeight="1">
      <c r="A553" s="205"/>
      <c r="B553" s="250"/>
    </row>
    <row r="554" ht="14.25" customHeight="1">
      <c r="A554" s="205"/>
      <c r="B554" s="250"/>
    </row>
    <row r="555" ht="14.25" customHeight="1">
      <c r="A555" s="205"/>
      <c r="B555" s="250"/>
    </row>
    <row r="556" ht="14.25" customHeight="1">
      <c r="A556" s="205"/>
      <c r="B556" s="250"/>
    </row>
    <row r="557" ht="14.25" customHeight="1">
      <c r="A557" s="205"/>
      <c r="B557" s="250"/>
    </row>
    <row r="558" ht="14.25" customHeight="1">
      <c r="A558" s="205"/>
      <c r="B558" s="250"/>
    </row>
    <row r="559" ht="14.25" customHeight="1">
      <c r="A559" s="205"/>
      <c r="B559" s="250"/>
    </row>
    <row r="560" ht="14.25" customHeight="1">
      <c r="A560" s="205"/>
      <c r="B560" s="250"/>
    </row>
    <row r="561" ht="14.25" customHeight="1">
      <c r="A561" s="205"/>
      <c r="B561" s="250"/>
    </row>
    <row r="562" ht="14.25" customHeight="1">
      <c r="A562" s="205"/>
      <c r="B562" s="250"/>
    </row>
    <row r="563" ht="14.25" customHeight="1">
      <c r="A563" s="205"/>
      <c r="B563" s="250"/>
    </row>
    <row r="564" ht="14.25" customHeight="1">
      <c r="A564" s="205"/>
      <c r="B564" s="250"/>
    </row>
    <row r="565" ht="14.25" customHeight="1">
      <c r="A565" s="205"/>
      <c r="B565" s="250"/>
    </row>
    <row r="566" ht="14.25" customHeight="1">
      <c r="A566" s="205"/>
      <c r="B566" s="250"/>
    </row>
    <row r="567" ht="14.25" customHeight="1">
      <c r="A567" s="205"/>
      <c r="B567" s="250"/>
    </row>
    <row r="568" ht="14.25" customHeight="1">
      <c r="A568" s="205"/>
      <c r="B568" s="250"/>
    </row>
    <row r="569" ht="14.25" customHeight="1">
      <c r="A569" s="205"/>
      <c r="B569" s="250"/>
    </row>
    <row r="570" ht="14.25" customHeight="1">
      <c r="A570" s="205"/>
      <c r="B570" s="250"/>
    </row>
    <row r="571" ht="14.25" customHeight="1">
      <c r="A571" s="205"/>
      <c r="B571" s="250"/>
    </row>
    <row r="572" ht="14.25" customHeight="1">
      <c r="A572" s="205"/>
      <c r="B572" s="250"/>
    </row>
    <row r="573" ht="14.25" customHeight="1">
      <c r="A573" s="205"/>
      <c r="B573" s="250"/>
    </row>
    <row r="574" ht="14.25" customHeight="1">
      <c r="A574" s="205"/>
      <c r="B574" s="250"/>
    </row>
    <row r="575" ht="14.25" customHeight="1">
      <c r="A575" s="205"/>
      <c r="B575" s="250"/>
    </row>
    <row r="576" ht="14.25" customHeight="1">
      <c r="A576" s="205"/>
      <c r="B576" s="250"/>
    </row>
    <row r="577" ht="14.25" customHeight="1">
      <c r="A577" s="205"/>
      <c r="B577" s="250"/>
    </row>
    <row r="578" ht="14.25" customHeight="1">
      <c r="A578" s="205"/>
      <c r="B578" s="250"/>
    </row>
    <row r="579" ht="14.25" customHeight="1">
      <c r="A579" s="205"/>
      <c r="B579" s="250"/>
    </row>
    <row r="580" ht="14.25" customHeight="1">
      <c r="A580" s="205"/>
      <c r="B580" s="250"/>
    </row>
    <row r="581" ht="14.25" customHeight="1">
      <c r="A581" s="205"/>
      <c r="B581" s="250"/>
    </row>
    <row r="582" ht="14.25" customHeight="1">
      <c r="A582" s="205"/>
      <c r="B582" s="250"/>
    </row>
    <row r="583" ht="14.25" customHeight="1">
      <c r="A583" s="205"/>
      <c r="B583" s="250"/>
    </row>
    <row r="584" ht="14.25" customHeight="1">
      <c r="A584" s="205"/>
      <c r="B584" s="250"/>
    </row>
    <row r="585" ht="14.25" customHeight="1">
      <c r="A585" s="205"/>
      <c r="B585" s="250"/>
    </row>
    <row r="586" ht="14.25" customHeight="1">
      <c r="A586" s="205"/>
      <c r="B586" s="250"/>
    </row>
    <row r="587" ht="14.25" customHeight="1">
      <c r="A587" s="205"/>
      <c r="B587" s="250"/>
    </row>
    <row r="588" ht="14.25" customHeight="1">
      <c r="A588" s="205"/>
      <c r="B588" s="250"/>
    </row>
    <row r="589" ht="14.25" customHeight="1">
      <c r="A589" s="205"/>
      <c r="B589" s="250"/>
    </row>
    <row r="590" ht="14.25" customHeight="1">
      <c r="A590" s="205"/>
      <c r="B590" s="250"/>
    </row>
    <row r="591" ht="14.25" customHeight="1">
      <c r="A591" s="205"/>
      <c r="B591" s="250"/>
    </row>
    <row r="592" ht="14.25" customHeight="1">
      <c r="A592" s="205"/>
      <c r="B592" s="250"/>
    </row>
    <row r="593" ht="14.25" customHeight="1">
      <c r="A593" s="205"/>
      <c r="B593" s="250"/>
    </row>
    <row r="594" ht="14.25" customHeight="1">
      <c r="A594" s="205"/>
      <c r="B594" s="250"/>
    </row>
    <row r="595" ht="14.25" customHeight="1">
      <c r="A595" s="205"/>
      <c r="B595" s="250"/>
    </row>
    <row r="596" ht="14.25" customHeight="1">
      <c r="A596" s="205"/>
      <c r="B596" s="250"/>
    </row>
    <row r="597" ht="14.25" customHeight="1">
      <c r="A597" s="205"/>
      <c r="B597" s="250"/>
    </row>
    <row r="598" ht="14.25" customHeight="1">
      <c r="A598" s="205"/>
      <c r="B598" s="250"/>
    </row>
    <row r="599" ht="14.25" customHeight="1">
      <c r="A599" s="205"/>
      <c r="B599" s="250"/>
    </row>
    <row r="600" ht="14.25" customHeight="1">
      <c r="A600" s="205"/>
      <c r="B600" s="250"/>
    </row>
    <row r="601" ht="14.25" customHeight="1">
      <c r="A601" s="205"/>
      <c r="B601" s="250"/>
    </row>
    <row r="602" ht="14.25" customHeight="1">
      <c r="A602" s="205"/>
      <c r="B602" s="250"/>
    </row>
    <row r="603" ht="14.25" customHeight="1">
      <c r="A603" s="205"/>
      <c r="B603" s="250"/>
    </row>
    <row r="604" ht="14.25" customHeight="1">
      <c r="A604" s="205"/>
      <c r="B604" s="250"/>
    </row>
    <row r="605" ht="14.25" customHeight="1">
      <c r="A605" s="205"/>
      <c r="B605" s="250"/>
    </row>
    <row r="606" ht="14.25" customHeight="1">
      <c r="A606" s="205"/>
      <c r="B606" s="250"/>
    </row>
    <row r="607" ht="14.25" customHeight="1">
      <c r="A607" s="205"/>
      <c r="B607" s="250"/>
    </row>
    <row r="608" ht="14.25" customHeight="1">
      <c r="A608" s="205"/>
      <c r="B608" s="250"/>
    </row>
    <row r="609" ht="14.25" customHeight="1">
      <c r="A609" s="205"/>
      <c r="B609" s="250"/>
    </row>
    <row r="610" ht="14.25" customHeight="1">
      <c r="A610" s="205"/>
      <c r="B610" s="250"/>
    </row>
    <row r="611" ht="14.25" customHeight="1">
      <c r="A611" s="205"/>
      <c r="B611" s="250"/>
    </row>
    <row r="612" ht="14.25" customHeight="1">
      <c r="A612" s="205"/>
      <c r="B612" s="250"/>
    </row>
    <row r="613" ht="14.25" customHeight="1">
      <c r="A613" s="205"/>
      <c r="B613" s="250"/>
    </row>
    <row r="614" ht="14.25" customHeight="1">
      <c r="A614" s="205"/>
      <c r="B614" s="250"/>
    </row>
    <row r="615" ht="14.25" customHeight="1">
      <c r="A615" s="205"/>
      <c r="B615" s="250"/>
    </row>
    <row r="616" ht="14.25" customHeight="1">
      <c r="A616" s="205"/>
      <c r="B616" s="250"/>
    </row>
    <row r="617" ht="14.25" customHeight="1">
      <c r="A617" s="205"/>
      <c r="B617" s="250"/>
    </row>
    <row r="618" ht="14.25" customHeight="1">
      <c r="A618" s="205"/>
      <c r="B618" s="250"/>
    </row>
    <row r="619" ht="14.25" customHeight="1">
      <c r="A619" s="205"/>
      <c r="B619" s="250"/>
    </row>
    <row r="620" ht="14.25" customHeight="1">
      <c r="A620" s="205"/>
      <c r="B620" s="250"/>
    </row>
    <row r="621" ht="14.25" customHeight="1">
      <c r="A621" s="205"/>
      <c r="B621" s="250"/>
    </row>
    <row r="622" ht="14.25" customHeight="1">
      <c r="A622" s="205"/>
      <c r="B622" s="250"/>
    </row>
    <row r="623" ht="14.25" customHeight="1">
      <c r="A623" s="205"/>
      <c r="B623" s="250"/>
    </row>
    <row r="624" ht="14.25" customHeight="1">
      <c r="A624" s="205"/>
      <c r="B624" s="250"/>
    </row>
    <row r="625" ht="14.25" customHeight="1">
      <c r="A625" s="205"/>
      <c r="B625" s="250"/>
    </row>
    <row r="626" ht="14.25" customHeight="1">
      <c r="A626" s="205"/>
      <c r="B626" s="250"/>
    </row>
    <row r="627" ht="14.25" customHeight="1">
      <c r="A627" s="205"/>
      <c r="B627" s="250"/>
    </row>
    <row r="628" ht="14.25" customHeight="1">
      <c r="A628" s="205"/>
      <c r="B628" s="250"/>
    </row>
    <row r="629" ht="14.25" customHeight="1">
      <c r="A629" s="205"/>
      <c r="B629" s="250"/>
    </row>
    <row r="630" ht="14.25" customHeight="1">
      <c r="A630" s="205"/>
      <c r="B630" s="250"/>
    </row>
    <row r="631" ht="14.25" customHeight="1">
      <c r="A631" s="205"/>
      <c r="B631" s="250"/>
    </row>
    <row r="632" ht="14.25" customHeight="1">
      <c r="A632" s="205"/>
      <c r="B632" s="250"/>
    </row>
    <row r="633" ht="14.25" customHeight="1">
      <c r="A633" s="205"/>
      <c r="B633" s="250"/>
    </row>
    <row r="634" ht="14.25" customHeight="1">
      <c r="A634" s="205"/>
      <c r="B634" s="250"/>
    </row>
    <row r="635" ht="14.25" customHeight="1">
      <c r="A635" s="205"/>
      <c r="B635" s="250"/>
    </row>
    <row r="636" ht="14.25" customHeight="1">
      <c r="A636" s="205"/>
      <c r="B636" s="250"/>
    </row>
    <row r="637" ht="14.25" customHeight="1">
      <c r="A637" s="205"/>
      <c r="B637" s="250"/>
    </row>
    <row r="638" ht="14.25" customHeight="1">
      <c r="A638" s="205"/>
      <c r="B638" s="250"/>
    </row>
    <row r="639" ht="14.25" customHeight="1">
      <c r="A639" s="205"/>
      <c r="B639" s="250"/>
    </row>
    <row r="640" ht="14.25" customHeight="1">
      <c r="A640" s="205"/>
      <c r="B640" s="250"/>
    </row>
    <row r="641" ht="14.25" customHeight="1">
      <c r="A641" s="205"/>
      <c r="B641" s="250"/>
    </row>
    <row r="642" ht="14.25" customHeight="1">
      <c r="A642" s="205"/>
      <c r="B642" s="250"/>
    </row>
    <row r="643" ht="14.25" customHeight="1">
      <c r="A643" s="205"/>
      <c r="B643" s="250"/>
    </row>
    <row r="644" ht="14.25" customHeight="1">
      <c r="A644" s="205"/>
      <c r="B644" s="250"/>
    </row>
    <row r="645" ht="14.25" customHeight="1">
      <c r="A645" s="205"/>
      <c r="B645" s="250"/>
    </row>
    <row r="646" ht="14.25" customHeight="1">
      <c r="A646" s="205"/>
      <c r="B646" s="250"/>
    </row>
    <row r="647" ht="14.25" customHeight="1">
      <c r="A647" s="205"/>
      <c r="B647" s="250"/>
    </row>
    <row r="648" ht="14.25" customHeight="1">
      <c r="A648" s="205"/>
      <c r="B648" s="250"/>
    </row>
    <row r="649" ht="14.25" customHeight="1">
      <c r="A649" s="205"/>
      <c r="B649" s="250"/>
    </row>
    <row r="650" ht="14.25" customHeight="1">
      <c r="A650" s="205"/>
      <c r="B650" s="250"/>
    </row>
    <row r="651" ht="14.25" customHeight="1">
      <c r="A651" s="205"/>
      <c r="B651" s="250"/>
    </row>
    <row r="652" ht="14.25" customHeight="1">
      <c r="A652" s="205"/>
      <c r="B652" s="250"/>
    </row>
    <row r="653" ht="14.25" customHeight="1">
      <c r="A653" s="205"/>
      <c r="B653" s="250"/>
    </row>
    <row r="654" ht="14.25" customHeight="1">
      <c r="A654" s="205"/>
      <c r="B654" s="250"/>
    </row>
    <row r="655" ht="14.25" customHeight="1">
      <c r="A655" s="205"/>
      <c r="B655" s="250"/>
    </row>
    <row r="656" ht="14.25" customHeight="1">
      <c r="A656" s="205"/>
      <c r="B656" s="250"/>
    </row>
    <row r="657" ht="14.25" customHeight="1">
      <c r="A657" s="205"/>
      <c r="B657" s="250"/>
    </row>
    <row r="658" ht="14.25" customHeight="1">
      <c r="A658" s="205"/>
      <c r="B658" s="250"/>
    </row>
    <row r="659" ht="14.25" customHeight="1">
      <c r="A659" s="205"/>
      <c r="B659" s="250"/>
    </row>
    <row r="660" ht="14.25" customHeight="1">
      <c r="A660" s="205"/>
      <c r="B660" s="250"/>
    </row>
    <row r="661" ht="14.25" customHeight="1">
      <c r="A661" s="205"/>
      <c r="B661" s="250"/>
    </row>
    <row r="662" ht="14.25" customHeight="1">
      <c r="A662" s="205"/>
      <c r="B662" s="250"/>
    </row>
    <row r="663" ht="14.25" customHeight="1">
      <c r="A663" s="205"/>
      <c r="B663" s="250"/>
    </row>
    <row r="664" ht="14.25" customHeight="1">
      <c r="A664" s="205"/>
      <c r="B664" s="250"/>
    </row>
    <row r="665" ht="14.25" customHeight="1">
      <c r="A665" s="205"/>
      <c r="B665" s="250"/>
    </row>
    <row r="666" ht="14.25" customHeight="1">
      <c r="A666" s="205"/>
      <c r="B666" s="250"/>
    </row>
    <row r="667" ht="14.25" customHeight="1">
      <c r="A667" s="205"/>
      <c r="B667" s="250"/>
    </row>
    <row r="668" ht="14.25" customHeight="1">
      <c r="A668" s="205"/>
      <c r="B668" s="250"/>
    </row>
    <row r="669" ht="14.25" customHeight="1">
      <c r="A669" s="205"/>
      <c r="B669" s="250"/>
    </row>
    <row r="670" ht="14.25" customHeight="1">
      <c r="A670" s="205"/>
      <c r="B670" s="250"/>
    </row>
    <row r="671" ht="14.25" customHeight="1">
      <c r="A671" s="205"/>
      <c r="B671" s="250"/>
    </row>
    <row r="672" ht="14.25" customHeight="1">
      <c r="A672" s="205"/>
      <c r="B672" s="250"/>
    </row>
    <row r="673" ht="14.25" customHeight="1">
      <c r="A673" s="205"/>
      <c r="B673" s="250"/>
    </row>
    <row r="674" ht="14.25" customHeight="1">
      <c r="A674" s="205"/>
      <c r="B674" s="250"/>
    </row>
    <row r="675" ht="14.25" customHeight="1">
      <c r="A675" s="205"/>
      <c r="B675" s="250"/>
    </row>
    <row r="676" ht="14.25" customHeight="1">
      <c r="A676" s="205"/>
      <c r="B676" s="250"/>
    </row>
    <row r="677" ht="14.25" customHeight="1">
      <c r="A677" s="205"/>
      <c r="B677" s="250"/>
    </row>
    <row r="678" ht="14.25" customHeight="1">
      <c r="A678" s="205"/>
      <c r="B678" s="250"/>
    </row>
    <row r="679" ht="14.25" customHeight="1">
      <c r="A679" s="205"/>
      <c r="B679" s="250"/>
    </row>
    <row r="680" ht="14.25" customHeight="1">
      <c r="A680" s="205"/>
      <c r="B680" s="250"/>
    </row>
    <row r="681" ht="14.25" customHeight="1">
      <c r="A681" s="205"/>
      <c r="B681" s="250"/>
    </row>
    <row r="682" ht="14.25" customHeight="1">
      <c r="A682" s="205"/>
      <c r="B682" s="250"/>
    </row>
    <row r="683" ht="14.25" customHeight="1">
      <c r="A683" s="205"/>
      <c r="B683" s="250"/>
    </row>
    <row r="684" ht="14.25" customHeight="1">
      <c r="A684" s="205"/>
      <c r="B684" s="250"/>
    </row>
    <row r="685" ht="14.25" customHeight="1">
      <c r="A685" s="205"/>
      <c r="B685" s="250"/>
    </row>
    <row r="686" ht="14.25" customHeight="1">
      <c r="A686" s="205"/>
      <c r="B686" s="250"/>
    </row>
    <row r="687" ht="14.25" customHeight="1">
      <c r="A687" s="205"/>
      <c r="B687" s="250"/>
    </row>
    <row r="688" ht="14.25" customHeight="1">
      <c r="A688" s="205"/>
      <c r="B688" s="250"/>
    </row>
    <row r="689" ht="14.25" customHeight="1">
      <c r="A689" s="205"/>
      <c r="B689" s="250"/>
    </row>
    <row r="690" ht="14.25" customHeight="1">
      <c r="A690" s="205"/>
      <c r="B690" s="250"/>
    </row>
    <row r="691" ht="14.25" customHeight="1">
      <c r="A691" s="205"/>
      <c r="B691" s="250"/>
    </row>
    <row r="692" ht="14.25" customHeight="1">
      <c r="A692" s="205"/>
      <c r="B692" s="250"/>
    </row>
    <row r="693" ht="14.25" customHeight="1">
      <c r="A693" s="205"/>
      <c r="B693" s="250"/>
    </row>
    <row r="694" ht="14.25" customHeight="1">
      <c r="A694" s="205"/>
      <c r="B694" s="250"/>
    </row>
    <row r="695" ht="14.25" customHeight="1">
      <c r="A695" s="205"/>
      <c r="B695" s="250"/>
    </row>
    <row r="696" ht="14.25" customHeight="1">
      <c r="A696" s="205"/>
      <c r="B696" s="250"/>
    </row>
    <row r="697" ht="14.25" customHeight="1">
      <c r="A697" s="205"/>
      <c r="B697" s="250"/>
    </row>
    <row r="698" ht="14.25" customHeight="1">
      <c r="A698" s="205"/>
      <c r="B698" s="250"/>
    </row>
    <row r="699" ht="14.25" customHeight="1">
      <c r="A699" s="205"/>
      <c r="B699" s="250"/>
    </row>
    <row r="700" ht="14.25" customHeight="1">
      <c r="A700" s="205"/>
      <c r="B700" s="250"/>
    </row>
    <row r="701" ht="14.25" customHeight="1">
      <c r="A701" s="205"/>
      <c r="B701" s="250"/>
    </row>
    <row r="702" ht="14.25" customHeight="1">
      <c r="A702" s="205"/>
      <c r="B702" s="250"/>
    </row>
    <row r="703" ht="14.25" customHeight="1">
      <c r="A703" s="205"/>
      <c r="B703" s="250"/>
    </row>
    <row r="704" ht="14.25" customHeight="1">
      <c r="A704" s="205"/>
      <c r="B704" s="250"/>
    </row>
    <row r="705" ht="14.25" customHeight="1">
      <c r="A705" s="205"/>
      <c r="B705" s="250"/>
    </row>
    <row r="706" ht="14.25" customHeight="1">
      <c r="A706" s="205"/>
      <c r="B706" s="250"/>
    </row>
    <row r="707" ht="14.25" customHeight="1">
      <c r="A707" s="205"/>
      <c r="B707" s="250"/>
    </row>
    <row r="708" ht="14.25" customHeight="1">
      <c r="A708" s="205"/>
      <c r="B708" s="250"/>
    </row>
    <row r="709" ht="14.25" customHeight="1">
      <c r="A709" s="205"/>
      <c r="B709" s="250"/>
    </row>
    <row r="710" ht="14.25" customHeight="1">
      <c r="A710" s="205"/>
      <c r="B710" s="250"/>
    </row>
    <row r="711" ht="14.25" customHeight="1">
      <c r="A711" s="205"/>
      <c r="B711" s="250"/>
    </row>
    <row r="712" ht="14.25" customHeight="1">
      <c r="A712" s="205"/>
      <c r="B712" s="250"/>
    </row>
    <row r="713" ht="14.25" customHeight="1">
      <c r="A713" s="205"/>
      <c r="B713" s="250"/>
    </row>
    <row r="714" ht="14.25" customHeight="1">
      <c r="A714" s="205"/>
      <c r="B714" s="250"/>
    </row>
    <row r="715" ht="14.25" customHeight="1">
      <c r="A715" s="205"/>
      <c r="B715" s="250"/>
    </row>
    <row r="716" ht="14.25" customHeight="1">
      <c r="A716" s="205"/>
      <c r="B716" s="250"/>
    </row>
    <row r="717" ht="14.25" customHeight="1">
      <c r="A717" s="205"/>
      <c r="B717" s="250"/>
    </row>
    <row r="718" ht="14.25" customHeight="1">
      <c r="A718" s="205"/>
      <c r="B718" s="250"/>
    </row>
    <row r="719" ht="14.25" customHeight="1">
      <c r="A719" s="205"/>
      <c r="B719" s="250"/>
    </row>
    <row r="720" ht="14.25" customHeight="1">
      <c r="A720" s="205"/>
      <c r="B720" s="250"/>
    </row>
    <row r="721" ht="14.25" customHeight="1">
      <c r="A721" s="205"/>
      <c r="B721" s="250"/>
    </row>
    <row r="722" ht="14.25" customHeight="1">
      <c r="A722" s="205"/>
      <c r="B722" s="250"/>
    </row>
    <row r="723" ht="14.25" customHeight="1">
      <c r="A723" s="205"/>
      <c r="B723" s="250"/>
    </row>
    <row r="724" ht="14.25" customHeight="1">
      <c r="A724" s="205"/>
      <c r="B724" s="250"/>
    </row>
    <row r="725" ht="14.25" customHeight="1">
      <c r="A725" s="205"/>
      <c r="B725" s="250"/>
    </row>
    <row r="726" ht="14.25" customHeight="1">
      <c r="A726" s="205"/>
      <c r="B726" s="250"/>
    </row>
    <row r="727" ht="14.25" customHeight="1">
      <c r="A727" s="205"/>
      <c r="B727" s="250"/>
    </row>
    <row r="728" ht="14.25" customHeight="1">
      <c r="A728" s="205"/>
      <c r="B728" s="250"/>
    </row>
    <row r="729" ht="14.25" customHeight="1">
      <c r="A729" s="205"/>
      <c r="B729" s="250"/>
    </row>
    <row r="730" ht="14.25" customHeight="1">
      <c r="A730" s="205"/>
      <c r="B730" s="250"/>
    </row>
    <row r="731" ht="14.25" customHeight="1">
      <c r="A731" s="205"/>
      <c r="B731" s="250"/>
    </row>
    <row r="732" ht="14.25" customHeight="1">
      <c r="A732" s="205"/>
      <c r="B732" s="250"/>
    </row>
    <row r="733" ht="14.25" customHeight="1">
      <c r="A733" s="205"/>
      <c r="B733" s="250"/>
    </row>
    <row r="734" ht="14.25" customHeight="1">
      <c r="A734" s="205"/>
      <c r="B734" s="250"/>
    </row>
    <row r="735" ht="14.25" customHeight="1">
      <c r="A735" s="205"/>
      <c r="B735" s="250"/>
    </row>
    <row r="736" ht="14.25" customHeight="1">
      <c r="A736" s="205"/>
      <c r="B736" s="250"/>
    </row>
    <row r="737" ht="14.25" customHeight="1">
      <c r="A737" s="205"/>
      <c r="B737" s="250"/>
    </row>
    <row r="738" ht="14.25" customHeight="1">
      <c r="A738" s="205"/>
      <c r="B738" s="250"/>
    </row>
    <row r="739" ht="14.25" customHeight="1">
      <c r="A739" s="205"/>
      <c r="B739" s="250"/>
    </row>
    <row r="740" ht="14.25" customHeight="1">
      <c r="A740" s="205"/>
      <c r="B740" s="250"/>
    </row>
    <row r="741" ht="14.25" customHeight="1">
      <c r="A741" s="205"/>
      <c r="B741" s="250"/>
    </row>
    <row r="742" ht="14.25" customHeight="1">
      <c r="A742" s="205"/>
      <c r="B742" s="250"/>
    </row>
    <row r="743" ht="14.25" customHeight="1">
      <c r="A743" s="205"/>
      <c r="B743" s="250"/>
    </row>
    <row r="744" ht="14.25" customHeight="1">
      <c r="A744" s="205"/>
      <c r="B744" s="250"/>
    </row>
    <row r="745" ht="14.25" customHeight="1">
      <c r="A745" s="205"/>
      <c r="B745" s="250"/>
    </row>
    <row r="746" ht="14.25" customHeight="1">
      <c r="A746" s="205"/>
      <c r="B746" s="250"/>
    </row>
    <row r="747" ht="14.25" customHeight="1">
      <c r="A747" s="205"/>
      <c r="B747" s="250"/>
    </row>
    <row r="748" ht="14.25" customHeight="1">
      <c r="A748" s="205"/>
      <c r="B748" s="250"/>
    </row>
    <row r="749" ht="14.25" customHeight="1">
      <c r="A749" s="205"/>
      <c r="B749" s="250"/>
    </row>
    <row r="750" ht="14.25" customHeight="1">
      <c r="A750" s="205"/>
      <c r="B750" s="250"/>
    </row>
    <row r="751" ht="14.25" customHeight="1">
      <c r="A751" s="205"/>
      <c r="B751" s="250"/>
    </row>
    <row r="752" ht="14.25" customHeight="1">
      <c r="A752" s="205"/>
      <c r="B752" s="250"/>
    </row>
    <row r="753" ht="14.25" customHeight="1">
      <c r="A753" s="205"/>
      <c r="B753" s="250"/>
    </row>
    <row r="754" ht="14.25" customHeight="1">
      <c r="A754" s="205"/>
      <c r="B754" s="250"/>
    </row>
    <row r="755" ht="14.25" customHeight="1">
      <c r="A755" s="205"/>
      <c r="B755" s="250"/>
    </row>
    <row r="756" ht="14.25" customHeight="1">
      <c r="A756" s="205"/>
      <c r="B756" s="250"/>
    </row>
    <row r="757" ht="14.25" customHeight="1">
      <c r="A757" s="205"/>
      <c r="B757" s="250"/>
    </row>
    <row r="758" ht="14.25" customHeight="1">
      <c r="A758" s="205"/>
      <c r="B758" s="250"/>
    </row>
    <row r="759" ht="14.25" customHeight="1">
      <c r="A759" s="205"/>
      <c r="B759" s="250"/>
    </row>
    <row r="760" ht="14.25" customHeight="1">
      <c r="A760" s="205"/>
      <c r="B760" s="250"/>
    </row>
    <row r="761" ht="14.25" customHeight="1">
      <c r="A761" s="205"/>
      <c r="B761" s="250"/>
    </row>
    <row r="762" ht="14.25" customHeight="1">
      <c r="A762" s="205"/>
      <c r="B762" s="250"/>
    </row>
    <row r="763" ht="14.25" customHeight="1">
      <c r="A763" s="205"/>
      <c r="B763" s="250"/>
    </row>
    <row r="764" ht="14.25" customHeight="1">
      <c r="A764" s="205"/>
      <c r="B764" s="250"/>
    </row>
    <row r="765" ht="14.25" customHeight="1">
      <c r="A765" s="205"/>
      <c r="B765" s="250"/>
    </row>
    <row r="766" ht="14.25" customHeight="1">
      <c r="A766" s="205"/>
      <c r="B766" s="250"/>
    </row>
    <row r="767" ht="14.25" customHeight="1">
      <c r="A767" s="205"/>
      <c r="B767" s="250"/>
    </row>
    <row r="768" ht="14.25" customHeight="1">
      <c r="A768" s="205"/>
      <c r="B768" s="250"/>
    </row>
    <row r="769" ht="14.25" customHeight="1">
      <c r="A769" s="205"/>
      <c r="B769" s="250"/>
    </row>
    <row r="770" ht="14.25" customHeight="1">
      <c r="A770" s="205"/>
      <c r="B770" s="250"/>
    </row>
    <row r="771" ht="14.25" customHeight="1">
      <c r="A771" s="205"/>
      <c r="B771" s="250"/>
    </row>
    <row r="772" ht="14.25" customHeight="1">
      <c r="A772" s="205"/>
      <c r="B772" s="250"/>
    </row>
    <row r="773" ht="14.25" customHeight="1">
      <c r="A773" s="205"/>
      <c r="B773" s="250"/>
    </row>
    <row r="774" ht="14.25" customHeight="1">
      <c r="A774" s="205"/>
      <c r="B774" s="250"/>
    </row>
    <row r="775" ht="14.25" customHeight="1">
      <c r="A775" s="205"/>
      <c r="B775" s="250"/>
    </row>
    <row r="776" ht="14.25" customHeight="1">
      <c r="A776" s="205"/>
      <c r="B776" s="250"/>
    </row>
    <row r="777" ht="14.25" customHeight="1">
      <c r="A777" s="205"/>
      <c r="B777" s="250"/>
    </row>
    <row r="778" ht="14.25" customHeight="1">
      <c r="A778" s="205"/>
      <c r="B778" s="250"/>
    </row>
    <row r="779" ht="14.25" customHeight="1">
      <c r="A779" s="205"/>
      <c r="B779" s="250"/>
    </row>
    <row r="780" ht="14.25" customHeight="1">
      <c r="A780" s="205"/>
      <c r="B780" s="250"/>
    </row>
    <row r="781" ht="14.25" customHeight="1">
      <c r="A781" s="205"/>
      <c r="B781" s="250"/>
    </row>
    <row r="782" ht="14.25" customHeight="1">
      <c r="A782" s="205"/>
      <c r="B782" s="250"/>
    </row>
    <row r="783" ht="14.25" customHeight="1">
      <c r="A783" s="205"/>
      <c r="B783" s="250"/>
    </row>
    <row r="784" ht="14.25" customHeight="1">
      <c r="A784" s="205"/>
      <c r="B784" s="250"/>
    </row>
    <row r="785" ht="14.25" customHeight="1">
      <c r="A785" s="205"/>
      <c r="B785" s="250"/>
    </row>
    <row r="786" ht="14.25" customHeight="1">
      <c r="A786" s="205"/>
      <c r="B786" s="250"/>
    </row>
    <row r="787" ht="14.25" customHeight="1">
      <c r="A787" s="205"/>
      <c r="B787" s="250"/>
    </row>
    <row r="788" ht="14.25" customHeight="1">
      <c r="A788" s="205"/>
      <c r="B788" s="250"/>
    </row>
    <row r="789" ht="14.25" customHeight="1">
      <c r="A789" s="205"/>
      <c r="B789" s="250"/>
    </row>
    <row r="790" ht="14.25" customHeight="1">
      <c r="A790" s="205"/>
      <c r="B790" s="250"/>
    </row>
    <row r="791" ht="14.25" customHeight="1">
      <c r="A791" s="205"/>
      <c r="B791" s="250"/>
    </row>
    <row r="792" ht="14.25" customHeight="1">
      <c r="A792" s="205"/>
      <c r="B792" s="250"/>
    </row>
    <row r="793" ht="14.25" customHeight="1">
      <c r="A793" s="205"/>
      <c r="B793" s="250"/>
    </row>
    <row r="794" ht="14.25" customHeight="1">
      <c r="A794" s="205"/>
      <c r="B794" s="250"/>
    </row>
    <row r="795" ht="14.25" customHeight="1">
      <c r="A795" s="205"/>
      <c r="B795" s="250"/>
    </row>
    <row r="796" ht="14.25" customHeight="1">
      <c r="A796" s="205"/>
      <c r="B796" s="250"/>
    </row>
    <row r="797" ht="14.25" customHeight="1">
      <c r="A797" s="205"/>
      <c r="B797" s="250"/>
    </row>
    <row r="798" ht="14.25" customHeight="1">
      <c r="A798" s="205"/>
      <c r="B798" s="250"/>
    </row>
    <row r="799" ht="14.25" customHeight="1">
      <c r="A799" s="205"/>
      <c r="B799" s="250"/>
    </row>
    <row r="800" ht="14.25" customHeight="1">
      <c r="A800" s="205"/>
      <c r="B800" s="250"/>
    </row>
    <row r="801" ht="14.25" customHeight="1">
      <c r="A801" s="205"/>
      <c r="B801" s="250"/>
    </row>
    <row r="802" ht="14.25" customHeight="1">
      <c r="A802" s="205"/>
      <c r="B802" s="250"/>
    </row>
    <row r="803" ht="14.25" customHeight="1">
      <c r="A803" s="205"/>
      <c r="B803" s="250"/>
    </row>
    <row r="804" ht="14.25" customHeight="1">
      <c r="A804" s="205"/>
      <c r="B804" s="250"/>
    </row>
    <row r="805" ht="14.25" customHeight="1">
      <c r="A805" s="205"/>
      <c r="B805" s="250"/>
    </row>
    <row r="806" ht="14.25" customHeight="1">
      <c r="A806" s="205"/>
      <c r="B806" s="250"/>
    </row>
    <row r="807" ht="14.25" customHeight="1">
      <c r="A807" s="205"/>
      <c r="B807" s="250"/>
    </row>
    <row r="808" ht="14.25" customHeight="1">
      <c r="A808" s="205"/>
      <c r="B808" s="250"/>
    </row>
    <row r="809" ht="14.25" customHeight="1">
      <c r="A809" s="205"/>
      <c r="B809" s="250"/>
    </row>
    <row r="810" ht="14.25" customHeight="1">
      <c r="A810" s="205"/>
      <c r="B810" s="250"/>
    </row>
    <row r="811" ht="14.25" customHeight="1">
      <c r="A811" s="205"/>
      <c r="B811" s="250"/>
    </row>
    <row r="812" ht="14.25" customHeight="1">
      <c r="A812" s="205"/>
      <c r="B812" s="250"/>
    </row>
    <row r="813" ht="14.25" customHeight="1">
      <c r="A813" s="205"/>
      <c r="B813" s="250"/>
    </row>
    <row r="814" ht="14.25" customHeight="1">
      <c r="A814" s="205"/>
      <c r="B814" s="250"/>
    </row>
    <row r="815" ht="14.25" customHeight="1">
      <c r="A815" s="205"/>
      <c r="B815" s="250"/>
    </row>
    <row r="816" ht="14.25" customHeight="1">
      <c r="A816" s="205"/>
      <c r="B816" s="250"/>
    </row>
    <row r="817" ht="14.25" customHeight="1">
      <c r="A817" s="205"/>
      <c r="B817" s="250"/>
    </row>
    <row r="818" ht="14.25" customHeight="1">
      <c r="A818" s="205"/>
      <c r="B818" s="250"/>
    </row>
    <row r="819" ht="14.25" customHeight="1">
      <c r="A819" s="205"/>
      <c r="B819" s="250"/>
    </row>
    <row r="820" ht="14.25" customHeight="1">
      <c r="A820" s="205"/>
      <c r="B820" s="250"/>
    </row>
    <row r="821" ht="14.25" customHeight="1">
      <c r="A821" s="205"/>
      <c r="B821" s="250"/>
    </row>
    <row r="822" ht="14.25" customHeight="1">
      <c r="A822" s="205"/>
      <c r="B822" s="250"/>
    </row>
    <row r="823" ht="14.25" customHeight="1">
      <c r="A823" s="205"/>
      <c r="B823" s="250"/>
    </row>
    <row r="824" ht="14.25" customHeight="1">
      <c r="A824" s="205"/>
      <c r="B824" s="250"/>
    </row>
    <row r="825" ht="14.25" customHeight="1">
      <c r="A825" s="205"/>
      <c r="B825" s="250"/>
    </row>
    <row r="826" ht="14.25" customHeight="1">
      <c r="A826" s="205"/>
      <c r="B826" s="250"/>
    </row>
    <row r="827" ht="14.25" customHeight="1">
      <c r="A827" s="205"/>
      <c r="B827" s="250"/>
    </row>
    <row r="828" ht="14.25" customHeight="1">
      <c r="A828" s="205"/>
      <c r="B828" s="250"/>
    </row>
    <row r="829" ht="14.25" customHeight="1">
      <c r="A829" s="205"/>
      <c r="B829" s="250"/>
    </row>
    <row r="830" ht="14.25" customHeight="1">
      <c r="A830" s="205"/>
      <c r="B830" s="250"/>
    </row>
    <row r="831" ht="14.25" customHeight="1">
      <c r="A831" s="205"/>
      <c r="B831" s="250"/>
    </row>
    <row r="832" ht="14.25" customHeight="1">
      <c r="A832" s="205"/>
      <c r="B832" s="250"/>
    </row>
    <row r="833" ht="14.25" customHeight="1">
      <c r="A833" s="205"/>
      <c r="B833" s="250"/>
    </row>
    <row r="834" ht="14.25" customHeight="1">
      <c r="A834" s="205"/>
      <c r="B834" s="250"/>
    </row>
    <row r="835" ht="14.25" customHeight="1">
      <c r="A835" s="205"/>
      <c r="B835" s="250"/>
    </row>
    <row r="836" ht="14.25" customHeight="1">
      <c r="A836" s="205"/>
      <c r="B836" s="250"/>
    </row>
    <row r="837" ht="14.25" customHeight="1">
      <c r="A837" s="205"/>
      <c r="B837" s="250"/>
    </row>
    <row r="838" ht="14.25" customHeight="1">
      <c r="A838" s="205"/>
      <c r="B838" s="250"/>
    </row>
    <row r="839" ht="14.25" customHeight="1">
      <c r="A839" s="205"/>
      <c r="B839" s="250"/>
    </row>
    <row r="840" ht="14.25" customHeight="1">
      <c r="A840" s="205"/>
      <c r="B840" s="250"/>
    </row>
    <row r="841" ht="14.25" customHeight="1">
      <c r="A841" s="205"/>
      <c r="B841" s="250"/>
    </row>
    <row r="842" ht="14.25" customHeight="1">
      <c r="A842" s="205"/>
      <c r="B842" s="250"/>
    </row>
    <row r="843" ht="14.25" customHeight="1">
      <c r="A843" s="205"/>
      <c r="B843" s="250"/>
    </row>
    <row r="844" ht="14.25" customHeight="1">
      <c r="A844" s="205"/>
      <c r="B844" s="250"/>
    </row>
    <row r="845" ht="14.25" customHeight="1">
      <c r="A845" s="205"/>
      <c r="B845" s="250"/>
    </row>
    <row r="846" ht="14.25" customHeight="1">
      <c r="A846" s="205"/>
      <c r="B846" s="250"/>
    </row>
    <row r="847" ht="14.25" customHeight="1">
      <c r="A847" s="205"/>
      <c r="B847" s="250"/>
    </row>
    <row r="848" ht="14.25" customHeight="1">
      <c r="A848" s="205"/>
      <c r="B848" s="250"/>
    </row>
    <row r="849" ht="14.25" customHeight="1">
      <c r="A849" s="205"/>
      <c r="B849" s="250"/>
    </row>
    <row r="850" ht="14.25" customHeight="1">
      <c r="A850" s="205"/>
      <c r="B850" s="250"/>
    </row>
    <row r="851" ht="14.25" customHeight="1">
      <c r="A851" s="205"/>
      <c r="B851" s="250"/>
    </row>
    <row r="852" ht="14.25" customHeight="1">
      <c r="A852" s="205"/>
      <c r="B852" s="250"/>
    </row>
    <row r="853" ht="14.25" customHeight="1">
      <c r="A853" s="205"/>
      <c r="B853" s="250"/>
    </row>
    <row r="854" ht="14.25" customHeight="1">
      <c r="A854" s="205"/>
      <c r="B854" s="250"/>
    </row>
    <row r="855" ht="14.25" customHeight="1">
      <c r="A855" s="205"/>
      <c r="B855" s="250"/>
    </row>
    <row r="856" ht="14.25" customHeight="1">
      <c r="A856" s="205"/>
      <c r="B856" s="250"/>
    </row>
    <row r="857" ht="14.25" customHeight="1">
      <c r="A857" s="205"/>
      <c r="B857" s="250"/>
    </row>
    <row r="858" ht="14.25" customHeight="1">
      <c r="A858" s="205"/>
      <c r="B858" s="250"/>
    </row>
    <row r="859" ht="14.25" customHeight="1">
      <c r="A859" s="205"/>
      <c r="B859" s="250"/>
    </row>
    <row r="860" ht="14.25" customHeight="1">
      <c r="A860" s="205"/>
      <c r="B860" s="250"/>
    </row>
    <row r="861" ht="14.25" customHeight="1">
      <c r="A861" s="205"/>
      <c r="B861" s="250"/>
    </row>
    <row r="862" ht="14.25" customHeight="1">
      <c r="A862" s="205"/>
      <c r="B862" s="250"/>
    </row>
    <row r="863" ht="14.25" customHeight="1">
      <c r="A863" s="205"/>
      <c r="B863" s="250"/>
    </row>
    <row r="864" ht="14.25" customHeight="1">
      <c r="A864" s="205"/>
      <c r="B864" s="250"/>
    </row>
    <row r="865" ht="14.25" customHeight="1">
      <c r="A865" s="205"/>
      <c r="B865" s="250"/>
    </row>
    <row r="866" ht="14.25" customHeight="1">
      <c r="A866" s="205"/>
      <c r="B866" s="250"/>
    </row>
    <row r="867" ht="14.25" customHeight="1">
      <c r="A867" s="205"/>
      <c r="B867" s="250"/>
    </row>
    <row r="868" ht="14.25" customHeight="1">
      <c r="A868" s="205"/>
      <c r="B868" s="250"/>
    </row>
    <row r="869" ht="14.25" customHeight="1">
      <c r="A869" s="205"/>
      <c r="B869" s="250"/>
    </row>
    <row r="870" ht="14.25" customHeight="1">
      <c r="A870" s="205"/>
      <c r="B870" s="250"/>
    </row>
    <row r="871" ht="14.25" customHeight="1">
      <c r="A871" s="205"/>
      <c r="B871" s="250"/>
    </row>
    <row r="872" ht="14.25" customHeight="1">
      <c r="A872" s="205"/>
      <c r="B872" s="250"/>
    </row>
    <row r="873" ht="14.25" customHeight="1">
      <c r="A873" s="205"/>
      <c r="B873" s="250"/>
    </row>
    <row r="874" ht="14.25" customHeight="1">
      <c r="A874" s="205"/>
      <c r="B874" s="250"/>
    </row>
    <row r="875" ht="14.25" customHeight="1">
      <c r="A875" s="205"/>
      <c r="B875" s="250"/>
    </row>
    <row r="876" ht="14.25" customHeight="1">
      <c r="A876" s="205"/>
      <c r="B876" s="250"/>
    </row>
    <row r="877" ht="14.25" customHeight="1">
      <c r="A877" s="205"/>
      <c r="B877" s="250"/>
    </row>
    <row r="878" ht="14.25" customHeight="1">
      <c r="A878" s="205"/>
      <c r="B878" s="250"/>
    </row>
    <row r="879" ht="14.25" customHeight="1">
      <c r="A879" s="205"/>
      <c r="B879" s="250"/>
    </row>
    <row r="880" ht="14.25" customHeight="1">
      <c r="A880" s="205"/>
      <c r="B880" s="250"/>
    </row>
    <row r="881" ht="14.25" customHeight="1">
      <c r="A881" s="205"/>
      <c r="B881" s="250"/>
    </row>
    <row r="882" ht="14.25" customHeight="1">
      <c r="A882" s="205"/>
      <c r="B882" s="250"/>
    </row>
    <row r="883" ht="14.25" customHeight="1">
      <c r="A883" s="205"/>
      <c r="B883" s="250"/>
    </row>
    <row r="884" ht="14.25" customHeight="1">
      <c r="A884" s="205"/>
      <c r="B884" s="250"/>
    </row>
    <row r="885" ht="14.25" customHeight="1">
      <c r="A885" s="205"/>
      <c r="B885" s="250"/>
    </row>
    <row r="886" ht="14.25" customHeight="1">
      <c r="A886" s="205"/>
      <c r="B886" s="250"/>
    </row>
    <row r="887" ht="14.25" customHeight="1">
      <c r="A887" s="205"/>
      <c r="B887" s="250"/>
    </row>
    <row r="888" ht="14.25" customHeight="1">
      <c r="A888" s="205"/>
      <c r="B888" s="250"/>
    </row>
    <row r="889" ht="14.25" customHeight="1">
      <c r="A889" s="205"/>
      <c r="B889" s="250"/>
    </row>
    <row r="890" ht="14.25" customHeight="1">
      <c r="A890" s="205"/>
      <c r="B890" s="250"/>
    </row>
    <row r="891" ht="14.25" customHeight="1">
      <c r="A891" s="205"/>
      <c r="B891" s="250"/>
    </row>
    <row r="892" ht="14.25" customHeight="1">
      <c r="A892" s="205"/>
      <c r="B892" s="250"/>
    </row>
    <row r="893" ht="14.25" customHeight="1">
      <c r="A893" s="205"/>
      <c r="B893" s="250"/>
    </row>
    <row r="894" ht="14.25" customHeight="1">
      <c r="A894" s="205"/>
      <c r="B894" s="250"/>
    </row>
    <row r="895" ht="14.25" customHeight="1">
      <c r="A895" s="205"/>
      <c r="B895" s="250"/>
    </row>
    <row r="896" ht="14.25" customHeight="1">
      <c r="A896" s="205"/>
      <c r="B896" s="250"/>
    </row>
    <row r="897" ht="14.25" customHeight="1">
      <c r="A897" s="205"/>
      <c r="B897" s="250"/>
    </row>
    <row r="898" ht="14.25" customHeight="1">
      <c r="A898" s="205"/>
      <c r="B898" s="250"/>
    </row>
    <row r="899" ht="14.25" customHeight="1">
      <c r="A899" s="205"/>
      <c r="B899" s="250"/>
    </row>
    <row r="900" ht="14.25" customHeight="1">
      <c r="A900" s="205"/>
      <c r="B900" s="250"/>
    </row>
    <row r="901" ht="14.25" customHeight="1">
      <c r="A901" s="205"/>
      <c r="B901" s="250"/>
    </row>
    <row r="902" ht="14.25" customHeight="1">
      <c r="A902" s="205"/>
      <c r="B902" s="250"/>
    </row>
    <row r="903" ht="14.25" customHeight="1">
      <c r="A903" s="205"/>
      <c r="B903" s="250"/>
    </row>
    <row r="904" ht="14.25" customHeight="1">
      <c r="A904" s="205"/>
      <c r="B904" s="250"/>
    </row>
    <row r="905" ht="14.25" customHeight="1">
      <c r="A905" s="205"/>
      <c r="B905" s="250"/>
    </row>
    <row r="906" ht="14.25" customHeight="1">
      <c r="A906" s="205"/>
      <c r="B906" s="250"/>
    </row>
    <row r="907" ht="14.25" customHeight="1">
      <c r="A907" s="205"/>
      <c r="B907" s="250"/>
    </row>
    <row r="908" ht="14.25" customHeight="1">
      <c r="A908" s="205"/>
      <c r="B908" s="250"/>
    </row>
    <row r="909" ht="14.25" customHeight="1">
      <c r="A909" s="205"/>
      <c r="B909" s="250"/>
    </row>
    <row r="910" ht="14.25" customHeight="1">
      <c r="A910" s="205"/>
      <c r="B910" s="250"/>
    </row>
    <row r="911" ht="14.25" customHeight="1">
      <c r="A911" s="205"/>
      <c r="B911" s="250"/>
    </row>
    <row r="912" ht="14.25" customHeight="1">
      <c r="A912" s="205"/>
      <c r="B912" s="250"/>
    </row>
    <row r="913" ht="14.25" customHeight="1">
      <c r="A913" s="205"/>
      <c r="B913" s="250"/>
    </row>
    <row r="914" ht="14.25" customHeight="1">
      <c r="A914" s="205"/>
      <c r="B914" s="250"/>
    </row>
    <row r="915" ht="14.25" customHeight="1">
      <c r="A915" s="205"/>
      <c r="B915" s="250"/>
    </row>
    <row r="916" ht="14.25" customHeight="1">
      <c r="A916" s="205"/>
      <c r="B916" s="250"/>
    </row>
    <row r="917" ht="14.25" customHeight="1">
      <c r="A917" s="205"/>
      <c r="B917" s="250"/>
    </row>
    <row r="918" ht="14.25" customHeight="1">
      <c r="A918" s="205"/>
      <c r="B918" s="250"/>
    </row>
    <row r="919" ht="14.25" customHeight="1">
      <c r="A919" s="205"/>
      <c r="B919" s="250"/>
    </row>
    <row r="920" ht="14.25" customHeight="1">
      <c r="A920" s="205"/>
      <c r="B920" s="250"/>
    </row>
    <row r="921" ht="14.25" customHeight="1">
      <c r="A921" s="205"/>
      <c r="B921" s="250"/>
    </row>
    <row r="922" ht="14.25" customHeight="1">
      <c r="A922" s="205"/>
      <c r="B922" s="250"/>
    </row>
    <row r="923" ht="14.25" customHeight="1">
      <c r="A923" s="205"/>
      <c r="B923" s="250"/>
    </row>
    <row r="924" ht="14.25" customHeight="1">
      <c r="A924" s="205"/>
      <c r="B924" s="250"/>
    </row>
    <row r="925" ht="14.25" customHeight="1">
      <c r="A925" s="205"/>
      <c r="B925" s="250"/>
    </row>
    <row r="926" ht="14.25" customHeight="1">
      <c r="A926" s="205"/>
      <c r="B926" s="250"/>
    </row>
    <row r="927" ht="14.25" customHeight="1">
      <c r="A927" s="205"/>
      <c r="B927" s="250"/>
    </row>
    <row r="928" ht="14.25" customHeight="1">
      <c r="A928" s="205"/>
      <c r="B928" s="250"/>
    </row>
    <row r="929" ht="14.25" customHeight="1">
      <c r="A929" s="205"/>
      <c r="B929" s="250"/>
    </row>
    <row r="930" ht="14.25" customHeight="1">
      <c r="A930" s="205"/>
      <c r="B930" s="250"/>
    </row>
    <row r="931" ht="14.25" customHeight="1">
      <c r="A931" s="205"/>
      <c r="B931" s="250"/>
    </row>
    <row r="932" ht="14.25" customHeight="1">
      <c r="A932" s="205"/>
      <c r="B932" s="250"/>
    </row>
    <row r="933" ht="14.25" customHeight="1">
      <c r="A933" s="205"/>
      <c r="B933" s="250"/>
    </row>
    <row r="934" ht="14.25" customHeight="1">
      <c r="A934" s="205"/>
      <c r="B934" s="250"/>
    </row>
    <row r="935" ht="14.25" customHeight="1">
      <c r="A935" s="205"/>
      <c r="B935" s="250"/>
    </row>
    <row r="936" ht="14.25" customHeight="1">
      <c r="A936" s="205"/>
      <c r="B936" s="250"/>
    </row>
    <row r="937" ht="14.25" customHeight="1">
      <c r="A937" s="205"/>
      <c r="B937" s="250"/>
    </row>
    <row r="938" ht="14.25" customHeight="1">
      <c r="A938" s="205"/>
      <c r="B938" s="250"/>
    </row>
    <row r="939" ht="14.25" customHeight="1">
      <c r="A939" s="205"/>
      <c r="B939" s="250"/>
    </row>
    <row r="940" ht="14.25" customHeight="1">
      <c r="A940" s="205"/>
      <c r="B940" s="250"/>
    </row>
    <row r="941" ht="14.25" customHeight="1">
      <c r="A941" s="205"/>
      <c r="B941" s="250"/>
    </row>
    <row r="942" ht="14.25" customHeight="1">
      <c r="A942" s="205"/>
      <c r="B942" s="250"/>
    </row>
    <row r="943" ht="14.25" customHeight="1">
      <c r="A943" s="205"/>
      <c r="B943" s="250"/>
    </row>
    <row r="944" ht="14.25" customHeight="1">
      <c r="A944" s="205"/>
      <c r="B944" s="250"/>
    </row>
    <row r="945" ht="14.25" customHeight="1">
      <c r="A945" s="205"/>
      <c r="B945" s="250"/>
    </row>
    <row r="946" ht="14.25" customHeight="1">
      <c r="A946" s="205"/>
      <c r="B946" s="250"/>
    </row>
    <row r="947" ht="14.25" customHeight="1">
      <c r="A947" s="205"/>
      <c r="B947" s="250"/>
    </row>
    <row r="948" ht="14.25" customHeight="1">
      <c r="A948" s="205"/>
      <c r="B948" s="250"/>
    </row>
    <row r="949" ht="14.25" customHeight="1">
      <c r="A949" s="205"/>
      <c r="B949" s="250"/>
    </row>
    <row r="950" ht="14.25" customHeight="1">
      <c r="A950" s="205"/>
      <c r="B950" s="250"/>
    </row>
    <row r="951" ht="14.25" customHeight="1">
      <c r="A951" s="205"/>
      <c r="B951" s="250"/>
    </row>
    <row r="952" ht="14.25" customHeight="1">
      <c r="A952" s="205"/>
      <c r="B952" s="250"/>
    </row>
    <row r="953" ht="14.25" customHeight="1">
      <c r="A953" s="205"/>
      <c r="B953" s="250"/>
    </row>
    <row r="954" ht="14.25" customHeight="1">
      <c r="A954" s="205"/>
      <c r="B954" s="250"/>
    </row>
    <row r="955" ht="14.25" customHeight="1">
      <c r="A955" s="205"/>
      <c r="B955" s="250"/>
    </row>
    <row r="956" ht="14.25" customHeight="1">
      <c r="A956" s="205"/>
      <c r="B956" s="250"/>
    </row>
    <row r="957" ht="14.25" customHeight="1">
      <c r="A957" s="205"/>
      <c r="B957" s="250"/>
    </row>
    <row r="958" ht="14.25" customHeight="1">
      <c r="A958" s="205"/>
      <c r="B958" s="250"/>
    </row>
    <row r="959" ht="14.25" customHeight="1">
      <c r="A959" s="205"/>
      <c r="B959" s="250"/>
    </row>
    <row r="960" ht="14.25" customHeight="1">
      <c r="A960" s="205"/>
      <c r="B960" s="250"/>
    </row>
    <row r="961" ht="14.25" customHeight="1">
      <c r="A961" s="205"/>
      <c r="B961" s="250"/>
    </row>
    <row r="962" ht="14.25" customHeight="1">
      <c r="A962" s="205"/>
      <c r="B962" s="250"/>
    </row>
    <row r="963" ht="14.25" customHeight="1">
      <c r="A963" s="205"/>
      <c r="B963" s="250"/>
    </row>
    <row r="964" ht="14.25" customHeight="1">
      <c r="A964" s="205"/>
      <c r="B964" s="250"/>
    </row>
    <row r="965" ht="14.25" customHeight="1">
      <c r="A965" s="205"/>
      <c r="B965" s="250"/>
    </row>
    <row r="966" ht="14.25" customHeight="1">
      <c r="A966" s="205"/>
      <c r="B966" s="250"/>
    </row>
    <row r="967" ht="14.25" customHeight="1">
      <c r="A967" s="205"/>
      <c r="B967" s="250"/>
    </row>
    <row r="968" ht="14.25" customHeight="1">
      <c r="A968" s="205"/>
      <c r="B968" s="250"/>
    </row>
    <row r="969" ht="14.25" customHeight="1">
      <c r="A969" s="205"/>
      <c r="B969" s="250"/>
    </row>
    <row r="970" ht="14.25" customHeight="1">
      <c r="A970" s="205"/>
      <c r="B970" s="250"/>
    </row>
    <row r="971" ht="14.25" customHeight="1">
      <c r="A971" s="205"/>
      <c r="B971" s="250"/>
    </row>
    <row r="972" ht="14.25" customHeight="1">
      <c r="A972" s="205"/>
      <c r="B972" s="250"/>
    </row>
    <row r="973" ht="14.25" customHeight="1">
      <c r="A973" s="205"/>
      <c r="B973" s="250"/>
    </row>
    <row r="974" ht="14.25" customHeight="1">
      <c r="A974" s="205"/>
      <c r="B974" s="250"/>
    </row>
    <row r="975" ht="14.25" customHeight="1">
      <c r="A975" s="205"/>
      <c r="B975" s="250"/>
    </row>
    <row r="976" ht="14.25" customHeight="1">
      <c r="A976" s="205"/>
      <c r="B976" s="250"/>
    </row>
    <row r="977" ht="14.25" customHeight="1">
      <c r="A977" s="205"/>
      <c r="B977" s="250"/>
    </row>
    <row r="978" ht="14.25" customHeight="1">
      <c r="A978" s="205"/>
      <c r="B978" s="250"/>
    </row>
    <row r="979" ht="14.25" customHeight="1">
      <c r="A979" s="205"/>
      <c r="B979" s="250"/>
    </row>
    <row r="980" ht="14.25" customHeight="1">
      <c r="A980" s="205"/>
      <c r="B980" s="250"/>
    </row>
    <row r="981" ht="14.25" customHeight="1">
      <c r="A981" s="205"/>
      <c r="B981" s="250"/>
    </row>
    <row r="982" ht="14.25" customHeight="1">
      <c r="A982" s="205"/>
      <c r="B982" s="250"/>
    </row>
    <row r="983" ht="14.25" customHeight="1">
      <c r="A983" s="205"/>
      <c r="B983" s="250"/>
    </row>
    <row r="984" ht="14.25" customHeight="1">
      <c r="A984" s="205"/>
      <c r="B984" s="250"/>
    </row>
    <row r="985" ht="14.25" customHeight="1">
      <c r="A985" s="205"/>
      <c r="B985" s="250"/>
    </row>
    <row r="986" ht="14.25" customHeight="1">
      <c r="A986" s="205"/>
      <c r="B986" s="250"/>
    </row>
    <row r="987" ht="14.25" customHeight="1">
      <c r="A987" s="205"/>
      <c r="B987" s="250"/>
    </row>
    <row r="988" ht="14.25" customHeight="1">
      <c r="A988" s="205"/>
      <c r="B988" s="250"/>
    </row>
    <row r="989" ht="14.25" customHeight="1">
      <c r="A989" s="205"/>
      <c r="B989" s="250"/>
    </row>
    <row r="990" ht="14.25" customHeight="1">
      <c r="A990" s="205"/>
      <c r="B990" s="250"/>
    </row>
    <row r="991" ht="14.25" customHeight="1">
      <c r="A991" s="205"/>
      <c r="B991" s="250"/>
    </row>
    <row r="992" ht="14.25" customHeight="1">
      <c r="A992" s="205"/>
      <c r="B992" s="250"/>
    </row>
    <row r="993" ht="14.25" customHeight="1">
      <c r="A993" s="205"/>
      <c r="B993" s="250"/>
    </row>
    <row r="994" ht="14.25" customHeight="1">
      <c r="A994" s="205"/>
      <c r="B994" s="250"/>
    </row>
    <row r="995" ht="14.25" customHeight="1">
      <c r="A995" s="205"/>
      <c r="B995" s="250"/>
    </row>
    <row r="996" ht="14.25" customHeight="1">
      <c r="A996" s="205"/>
      <c r="B996" s="250"/>
    </row>
    <row r="997" ht="14.25" customHeight="1">
      <c r="A997" s="205"/>
      <c r="B997" s="250"/>
    </row>
    <row r="998" ht="14.25" customHeight="1">
      <c r="A998" s="205"/>
      <c r="B998" s="250"/>
    </row>
    <row r="999" ht="14.25" customHeight="1">
      <c r="A999" s="205"/>
      <c r="B999" s="250"/>
    </row>
    <row r="1000" ht="14.25" customHeight="1">
      <c r="A1000" s="205"/>
      <c r="B1000" s="250"/>
    </row>
  </sheetData>
  <mergeCells count="40">
    <mergeCell ref="E22:E23"/>
    <mergeCell ref="F22:F23"/>
    <mergeCell ref="G22:G23"/>
    <mergeCell ref="H22:H23"/>
    <mergeCell ref="A1:H1"/>
    <mergeCell ref="A3:F3"/>
    <mergeCell ref="A4:F4"/>
    <mergeCell ref="A5:F5"/>
    <mergeCell ref="A21:H21"/>
    <mergeCell ref="A22:A23"/>
    <mergeCell ref="B22:B23"/>
    <mergeCell ref="C22:C23"/>
    <mergeCell ref="D22:D23"/>
    <mergeCell ref="A25:D25"/>
    <mergeCell ref="B31:B32"/>
    <mergeCell ref="B37:B38"/>
    <mergeCell ref="C37:C38"/>
    <mergeCell ref="A40:A41"/>
    <mergeCell ref="A54:A60"/>
    <mergeCell ref="A62:A65"/>
    <mergeCell ref="B40:B41"/>
    <mergeCell ref="C40:C41"/>
    <mergeCell ref="A43:E43"/>
    <mergeCell ref="A50:D50"/>
    <mergeCell ref="A51:G51"/>
    <mergeCell ref="A53:D53"/>
    <mergeCell ref="A61:D61"/>
    <mergeCell ref="A91:H91"/>
    <mergeCell ref="A97:H97"/>
    <mergeCell ref="A98:H98"/>
    <mergeCell ref="A103:H103"/>
    <mergeCell ref="A108:H108"/>
    <mergeCell ref="A114:H114"/>
    <mergeCell ref="A67:H67"/>
    <mergeCell ref="A71:D71"/>
    <mergeCell ref="A75:H75"/>
    <mergeCell ref="A79:H79"/>
    <mergeCell ref="A83:H83"/>
    <mergeCell ref="A85:H85"/>
    <mergeCell ref="A87:H87"/>
  </mergeCells>
  <conditionalFormatting sqref="A104:A107">
    <cfRule type="cellIs" dxfId="0" priority="1" operator="between">
      <formula>3.51</formula>
      <formula>4</formula>
    </cfRule>
  </conditionalFormatting>
  <conditionalFormatting sqref="A104:A107">
    <cfRule type="cellIs" dxfId="1" priority="2" operator="between">
      <formula>2.51</formula>
      <formula>3.5</formula>
    </cfRule>
  </conditionalFormatting>
  <conditionalFormatting sqref="A104:A107">
    <cfRule type="cellIs" dxfId="2" priority="3" operator="between">
      <formula>1.51</formula>
      <formula>2.5</formula>
    </cfRule>
  </conditionalFormatting>
  <conditionalFormatting sqref="A104:A107">
    <cfRule type="cellIs" dxfId="3" priority="4" operator="between">
      <formula>1</formula>
      <formula>1.5</formula>
    </cfRule>
  </conditionalFormatting>
  <conditionalFormatting sqref="H104:H107">
    <cfRule type="cellIs" dxfId="0" priority="5" operator="between">
      <formula>3.51</formula>
      <formula>4</formula>
    </cfRule>
  </conditionalFormatting>
  <conditionalFormatting sqref="H104:H107">
    <cfRule type="cellIs" dxfId="1" priority="6" operator="between">
      <formula>2.51</formula>
      <formula>3.5</formula>
    </cfRule>
  </conditionalFormatting>
  <conditionalFormatting sqref="H104:H107">
    <cfRule type="cellIs" dxfId="2" priority="7" operator="between">
      <formula>1.51</formula>
      <formula>2.5</formula>
    </cfRule>
  </conditionalFormatting>
  <conditionalFormatting sqref="H104:H107">
    <cfRule type="cellIs" dxfId="3" priority="8" operator="between">
      <formula>1</formula>
      <formula>1.5</formula>
    </cfRule>
  </conditionalFormatting>
  <printOptions/>
  <pageMargins bottom="0.75" footer="0.0" header="0.0" left="0.7" right="0.7" top="0.75"/>
  <pageSetup fitToHeight="0" orientation="portrait"/>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showGridLines="0"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0"/>
  <cols>
    <col customWidth="1" min="1" max="1" width="4.86"/>
    <col customWidth="1" min="2" max="2" width="21.0"/>
    <col customWidth="1" min="3" max="3" width="36.43"/>
    <col customWidth="1" min="4" max="4" width="33.14"/>
    <col customWidth="1" min="5" max="5" width="35.43"/>
    <col customWidth="1" min="6" max="6" width="35.0"/>
    <col customWidth="1" min="7" max="7" width="29.86"/>
    <col customWidth="1" min="8" max="8" width="18.43"/>
    <col customWidth="1" min="9" max="9" width="17.14"/>
    <col customWidth="1" min="10" max="10" width="16.43"/>
    <col customWidth="1" min="11" max="11" width="71.86"/>
    <col customWidth="1" min="12" max="12" width="4.71"/>
    <col customWidth="1" min="13" max="26" width="8.71"/>
  </cols>
  <sheetData>
    <row r="1" ht="21.75" customHeight="1">
      <c r="A1" s="251" t="s">
        <v>729</v>
      </c>
      <c r="B1" s="4"/>
      <c r="C1" s="5"/>
      <c r="D1" s="141" t="s">
        <v>730</v>
      </c>
      <c r="E1" s="142" t="s">
        <v>731</v>
      </c>
      <c r="F1" s="143" t="s">
        <v>732</v>
      </c>
      <c r="G1" s="144" t="s">
        <v>733</v>
      </c>
      <c r="H1" s="252" t="s">
        <v>734</v>
      </c>
      <c r="I1" s="253" t="s">
        <v>735</v>
      </c>
      <c r="J1" s="254" t="s">
        <v>736</v>
      </c>
      <c r="K1" s="255" t="s">
        <v>737</v>
      </c>
      <c r="L1" s="256"/>
    </row>
    <row r="2" ht="24.75" customHeight="1">
      <c r="A2" s="257" t="s">
        <v>738</v>
      </c>
      <c r="B2" s="258" t="s">
        <v>739</v>
      </c>
      <c r="C2" s="258" t="s">
        <v>740</v>
      </c>
      <c r="D2" s="146"/>
      <c r="E2" s="146"/>
      <c r="F2" s="146"/>
      <c r="G2" s="146"/>
      <c r="H2" s="171"/>
      <c r="I2" s="259"/>
      <c r="J2" s="146"/>
      <c r="K2" s="146"/>
      <c r="L2" s="256"/>
      <c r="M2" s="260" t="s">
        <v>741</v>
      </c>
    </row>
    <row r="3" ht="14.25" customHeight="1">
      <c r="A3" s="261">
        <v>1.0</v>
      </c>
      <c r="B3" s="158" t="s">
        <v>742</v>
      </c>
      <c r="C3" s="262" t="s">
        <v>743</v>
      </c>
      <c r="D3" s="83" t="s">
        <v>744</v>
      </c>
      <c r="E3" s="83" t="s">
        <v>745</v>
      </c>
      <c r="F3" s="83" t="s">
        <v>746</v>
      </c>
      <c r="G3" s="83" t="s">
        <v>747</v>
      </c>
      <c r="H3" s="263"/>
      <c r="I3" s="263"/>
      <c r="J3" s="263"/>
      <c r="K3" s="264"/>
      <c r="L3" s="265"/>
    </row>
    <row r="4" ht="14.25" customHeight="1">
      <c r="A4" s="261">
        <v>2.0</v>
      </c>
      <c r="B4" s="158" t="s">
        <v>748</v>
      </c>
      <c r="C4" s="52" t="s">
        <v>497</v>
      </c>
      <c r="D4" s="83" t="s">
        <v>749</v>
      </c>
      <c r="E4" s="83" t="s">
        <v>750</v>
      </c>
      <c r="F4" s="83" t="s">
        <v>751</v>
      </c>
      <c r="G4" s="83" t="s">
        <v>752</v>
      </c>
      <c r="H4" s="263"/>
      <c r="I4" s="263"/>
      <c r="J4" s="263"/>
      <c r="K4" s="264"/>
      <c r="L4" s="265"/>
    </row>
    <row r="5" ht="14.25" customHeight="1">
      <c r="A5" s="261">
        <v>3.0</v>
      </c>
      <c r="B5" s="158" t="s">
        <v>753</v>
      </c>
      <c r="C5" s="52" t="s">
        <v>754</v>
      </c>
      <c r="D5" s="83" t="s">
        <v>755</v>
      </c>
      <c r="E5" s="83" t="s">
        <v>756</v>
      </c>
      <c r="F5" s="83" t="s">
        <v>757</v>
      </c>
      <c r="G5" s="83" t="s">
        <v>758</v>
      </c>
      <c r="H5" s="263"/>
      <c r="I5" s="263"/>
      <c r="J5" s="263"/>
      <c r="K5" s="264"/>
      <c r="L5" s="15"/>
    </row>
    <row r="6" ht="14.25" customHeight="1">
      <c r="A6" s="261">
        <v>4.0</v>
      </c>
      <c r="B6" s="158" t="s">
        <v>759</v>
      </c>
      <c r="C6" s="52" t="s">
        <v>760</v>
      </c>
      <c r="D6" s="83" t="s">
        <v>761</v>
      </c>
      <c r="E6" s="83" t="s">
        <v>762</v>
      </c>
      <c r="F6" s="83" t="s">
        <v>763</v>
      </c>
      <c r="G6" s="83" t="s">
        <v>764</v>
      </c>
      <c r="H6" s="263"/>
      <c r="I6" s="263"/>
      <c r="J6" s="263"/>
      <c r="K6" s="264"/>
      <c r="L6" s="15"/>
    </row>
    <row r="7" ht="14.25" customHeight="1">
      <c r="A7" s="261">
        <v>5.0</v>
      </c>
      <c r="B7" s="158" t="s">
        <v>765</v>
      </c>
      <c r="C7" s="52" t="s">
        <v>766</v>
      </c>
      <c r="D7" s="83" t="s">
        <v>767</v>
      </c>
      <c r="E7" s="83" t="s">
        <v>768</v>
      </c>
      <c r="F7" s="83" t="s">
        <v>769</v>
      </c>
      <c r="G7" s="83" t="s">
        <v>770</v>
      </c>
      <c r="H7" s="263"/>
      <c r="I7" s="263"/>
      <c r="J7" s="263"/>
      <c r="K7" s="264"/>
      <c r="L7" s="15"/>
    </row>
    <row r="8" ht="28.5" customHeight="1">
      <c r="A8" s="266"/>
      <c r="B8" s="267"/>
      <c r="C8" s="267"/>
      <c r="D8" s="267"/>
      <c r="E8" s="267"/>
      <c r="F8" s="267"/>
      <c r="G8" s="268" t="s">
        <v>771</v>
      </c>
      <c r="H8" s="269">
        <f t="shared" ref="H8:J8" si="1">IFERROR(AVERAGE(H3:H7),0)</f>
        <v>0</v>
      </c>
      <c r="I8" s="269">
        <f t="shared" si="1"/>
        <v>0</v>
      </c>
      <c r="J8" s="269">
        <f t="shared" si="1"/>
        <v>0</v>
      </c>
      <c r="K8" s="270"/>
      <c r="L8" s="15"/>
    </row>
    <row r="9" ht="14.25" customHeight="1">
      <c r="A9" s="87"/>
    </row>
    <row r="10" ht="14.25" customHeight="1">
      <c r="A10" s="87"/>
    </row>
    <row r="11" ht="14.25" customHeight="1">
      <c r="A11" s="87"/>
    </row>
    <row r="12" ht="14.25" customHeight="1">
      <c r="A12" s="87"/>
    </row>
    <row r="13" ht="14.25" customHeight="1">
      <c r="A13" s="87"/>
    </row>
    <row r="14" ht="14.25" customHeight="1">
      <c r="A14" s="87"/>
    </row>
    <row r="15" ht="14.25" customHeight="1">
      <c r="A15" s="87"/>
    </row>
    <row r="16" ht="14.25" customHeight="1">
      <c r="A16" s="87"/>
    </row>
    <row r="17" ht="14.25" customHeight="1">
      <c r="A17" s="87"/>
    </row>
    <row r="18" ht="14.25" customHeight="1">
      <c r="A18" s="87"/>
    </row>
    <row r="19" ht="14.25" customHeight="1">
      <c r="A19" s="87"/>
    </row>
    <row r="20" ht="14.25" customHeight="1">
      <c r="A20" s="87"/>
    </row>
    <row r="21" ht="14.25" customHeight="1">
      <c r="A21" s="87"/>
    </row>
    <row r="22" ht="14.25" customHeight="1">
      <c r="A22" s="87"/>
    </row>
    <row r="23" ht="14.25" customHeight="1">
      <c r="A23" s="87"/>
    </row>
    <row r="24" ht="14.25" customHeight="1">
      <c r="A24" s="87"/>
    </row>
    <row r="25" ht="14.25" customHeight="1">
      <c r="A25" s="87"/>
    </row>
    <row r="26" ht="14.25" customHeight="1">
      <c r="A26" s="87"/>
    </row>
    <row r="27" ht="14.25" customHeight="1">
      <c r="A27" s="87"/>
    </row>
    <row r="28" ht="14.25" customHeight="1">
      <c r="A28" s="87"/>
    </row>
    <row r="29" ht="14.25" customHeight="1">
      <c r="A29" s="87"/>
    </row>
    <row r="30" ht="14.25" customHeight="1">
      <c r="A30" s="87"/>
    </row>
    <row r="31" ht="14.25" customHeight="1">
      <c r="A31" s="87"/>
    </row>
    <row r="32" ht="14.25" customHeight="1">
      <c r="A32" s="87"/>
    </row>
    <row r="33" ht="14.25" customHeight="1">
      <c r="A33" s="87"/>
    </row>
    <row r="34" ht="14.25" customHeight="1">
      <c r="A34" s="87"/>
    </row>
    <row r="35" ht="14.25" customHeight="1">
      <c r="A35" s="87"/>
    </row>
    <row r="36" ht="14.25" customHeight="1">
      <c r="A36" s="87"/>
    </row>
    <row r="37" ht="14.25" customHeight="1">
      <c r="A37" s="87"/>
    </row>
    <row r="38" ht="14.25" customHeight="1">
      <c r="A38" s="87"/>
    </row>
    <row r="39" ht="14.25" customHeight="1">
      <c r="A39" s="87"/>
    </row>
    <row r="40" ht="14.25" customHeight="1">
      <c r="A40" s="87"/>
    </row>
    <row r="41" ht="14.25" customHeight="1">
      <c r="A41" s="87"/>
    </row>
    <row r="42" ht="14.25" customHeight="1">
      <c r="A42" s="87"/>
    </row>
    <row r="43" ht="14.25" customHeight="1">
      <c r="A43" s="87"/>
    </row>
    <row r="44" ht="14.25" customHeight="1">
      <c r="A44" s="87"/>
    </row>
    <row r="45" ht="14.25" customHeight="1">
      <c r="A45" s="87"/>
    </row>
    <row r="46" ht="14.25" customHeight="1">
      <c r="A46" s="87"/>
    </row>
    <row r="47" ht="14.25" customHeight="1">
      <c r="A47" s="87"/>
    </row>
    <row r="48" ht="14.25" customHeight="1">
      <c r="A48" s="87"/>
    </row>
    <row r="49" ht="14.25" customHeight="1">
      <c r="A49" s="87"/>
    </row>
    <row r="50" ht="14.25" customHeight="1">
      <c r="A50" s="87"/>
    </row>
    <row r="51" ht="14.25" customHeight="1">
      <c r="A51" s="87"/>
    </row>
    <row r="52" ht="14.25" customHeight="1">
      <c r="A52" s="87"/>
    </row>
    <row r="53" ht="14.25" customHeight="1">
      <c r="A53" s="87"/>
    </row>
    <row r="54" ht="14.25" customHeight="1">
      <c r="A54" s="87"/>
    </row>
    <row r="55" ht="14.25" customHeight="1">
      <c r="A55" s="87"/>
    </row>
    <row r="56" ht="14.25" customHeight="1">
      <c r="A56" s="87"/>
    </row>
    <row r="57" ht="14.25" customHeight="1">
      <c r="A57" s="87"/>
    </row>
    <row r="58" ht="14.25" customHeight="1">
      <c r="A58" s="87"/>
    </row>
    <row r="59" ht="14.25" customHeight="1">
      <c r="A59" s="87"/>
    </row>
    <row r="60" ht="14.25" customHeight="1">
      <c r="A60" s="87"/>
    </row>
    <row r="61" ht="14.25" customHeight="1">
      <c r="A61" s="87"/>
    </row>
    <row r="62" ht="14.25" customHeight="1">
      <c r="A62" s="87"/>
    </row>
    <row r="63" ht="14.25" customHeight="1">
      <c r="A63" s="87"/>
    </row>
    <row r="64" ht="14.25" customHeight="1">
      <c r="A64" s="87"/>
    </row>
    <row r="65" ht="14.25" customHeight="1">
      <c r="A65" s="87"/>
    </row>
    <row r="66" ht="14.25" customHeight="1">
      <c r="A66" s="87"/>
    </row>
    <row r="67" ht="14.25" customHeight="1">
      <c r="A67" s="87"/>
    </row>
    <row r="68" ht="14.25" customHeight="1">
      <c r="A68" s="87"/>
    </row>
    <row r="69" ht="14.25" customHeight="1">
      <c r="A69" s="87"/>
    </row>
    <row r="70" ht="14.25" customHeight="1">
      <c r="A70" s="87"/>
    </row>
    <row r="71" ht="14.25" customHeight="1">
      <c r="A71" s="87"/>
    </row>
    <row r="72" ht="14.25" customHeight="1">
      <c r="A72" s="87"/>
    </row>
    <row r="73" ht="14.25" customHeight="1">
      <c r="A73" s="87"/>
    </row>
    <row r="74" ht="14.25" customHeight="1">
      <c r="A74" s="87"/>
    </row>
    <row r="75" ht="14.25" customHeight="1">
      <c r="A75" s="87"/>
    </row>
    <row r="76" ht="14.25" customHeight="1">
      <c r="A76" s="87"/>
    </row>
    <row r="77" ht="14.25" customHeight="1">
      <c r="A77" s="87"/>
    </row>
    <row r="78" ht="14.25" customHeight="1">
      <c r="A78" s="87"/>
    </row>
    <row r="79" ht="14.25" customHeight="1">
      <c r="A79" s="87"/>
    </row>
    <row r="80" ht="14.25" customHeight="1">
      <c r="A80" s="87"/>
    </row>
    <row r="81" ht="14.25" customHeight="1">
      <c r="A81" s="87"/>
    </row>
    <row r="82" ht="14.25" customHeight="1">
      <c r="A82" s="87"/>
    </row>
    <row r="83" ht="14.25" customHeight="1">
      <c r="A83" s="87"/>
    </row>
    <row r="84" ht="14.25" customHeight="1">
      <c r="A84" s="87"/>
    </row>
    <row r="85" ht="14.25" customHeight="1">
      <c r="A85" s="87"/>
    </row>
    <row r="86" ht="14.25" customHeight="1">
      <c r="A86" s="87"/>
    </row>
    <row r="87" ht="14.25" customHeight="1">
      <c r="A87" s="87"/>
    </row>
    <row r="88" ht="14.25" customHeight="1">
      <c r="A88" s="87"/>
    </row>
    <row r="89" ht="14.25" customHeight="1">
      <c r="A89" s="87"/>
    </row>
    <row r="90" ht="14.25" customHeight="1">
      <c r="A90" s="87"/>
    </row>
    <row r="91" ht="14.25" customHeight="1">
      <c r="A91" s="87"/>
    </row>
    <row r="92" ht="14.25" customHeight="1">
      <c r="A92" s="87"/>
    </row>
    <row r="93" ht="14.25" customHeight="1">
      <c r="A93" s="87"/>
    </row>
    <row r="94" ht="14.25" customHeight="1">
      <c r="A94" s="87"/>
    </row>
    <row r="95" ht="14.25" customHeight="1">
      <c r="A95" s="87"/>
    </row>
    <row r="96" ht="14.25" customHeight="1">
      <c r="A96" s="87"/>
    </row>
    <row r="97" ht="14.25" customHeight="1">
      <c r="A97" s="87"/>
    </row>
    <row r="98" ht="14.25" customHeight="1">
      <c r="A98" s="87"/>
    </row>
    <row r="99" ht="14.25" customHeight="1">
      <c r="A99" s="87"/>
    </row>
    <row r="100" ht="14.25" customHeight="1">
      <c r="A100" s="87"/>
    </row>
    <row r="101" ht="14.25" customHeight="1">
      <c r="A101" s="87"/>
    </row>
    <row r="102" ht="14.25" customHeight="1">
      <c r="A102" s="87"/>
    </row>
    <row r="103" ht="14.25" customHeight="1">
      <c r="A103" s="87"/>
    </row>
    <row r="104" ht="14.25" customHeight="1">
      <c r="A104" s="87"/>
    </row>
    <row r="105" ht="14.25" customHeight="1">
      <c r="A105" s="87"/>
    </row>
    <row r="106" ht="14.25" customHeight="1">
      <c r="A106" s="87"/>
    </row>
    <row r="107" ht="14.25" customHeight="1">
      <c r="A107" s="87"/>
    </row>
    <row r="108" ht="14.25" customHeight="1">
      <c r="A108" s="87"/>
    </row>
    <row r="109" ht="14.25" customHeight="1">
      <c r="A109" s="87"/>
    </row>
    <row r="110" ht="14.25" customHeight="1">
      <c r="A110" s="87"/>
    </row>
    <row r="111" ht="14.25" customHeight="1">
      <c r="A111" s="87"/>
    </row>
    <row r="112" ht="14.25" customHeight="1">
      <c r="A112" s="87"/>
    </row>
    <row r="113" ht="14.25" customHeight="1">
      <c r="A113" s="87"/>
    </row>
    <row r="114" ht="14.25" customHeight="1">
      <c r="A114" s="87"/>
    </row>
    <row r="115" ht="14.25" customHeight="1">
      <c r="A115" s="87"/>
    </row>
    <row r="116" ht="14.25" customHeight="1">
      <c r="A116" s="87"/>
    </row>
    <row r="117" ht="14.25" customHeight="1">
      <c r="A117" s="87"/>
    </row>
    <row r="118" ht="14.25" customHeight="1">
      <c r="A118" s="87"/>
    </row>
    <row r="119" ht="14.25" customHeight="1">
      <c r="A119" s="87"/>
    </row>
    <row r="120" ht="14.25" customHeight="1">
      <c r="A120" s="87"/>
    </row>
    <row r="121" ht="14.25" customHeight="1">
      <c r="A121" s="87"/>
    </row>
    <row r="122" ht="14.25" customHeight="1">
      <c r="A122" s="87"/>
    </row>
    <row r="123" ht="14.25" customHeight="1">
      <c r="A123" s="87"/>
    </row>
    <row r="124" ht="14.25" customHeight="1">
      <c r="A124" s="87"/>
    </row>
    <row r="125" ht="14.25" customHeight="1">
      <c r="A125" s="87"/>
    </row>
    <row r="126" ht="14.25" customHeight="1">
      <c r="A126" s="87"/>
    </row>
    <row r="127" ht="14.25" customHeight="1">
      <c r="A127" s="87"/>
    </row>
    <row r="128" ht="14.25" customHeight="1">
      <c r="A128" s="87"/>
    </row>
    <row r="129" ht="14.25" customHeight="1">
      <c r="A129" s="87"/>
    </row>
    <row r="130" ht="14.25" customHeight="1">
      <c r="A130" s="87"/>
    </row>
    <row r="131" ht="14.25" customHeight="1">
      <c r="A131" s="87"/>
    </row>
    <row r="132" ht="14.25" customHeight="1">
      <c r="A132" s="87"/>
    </row>
    <row r="133" ht="14.25" customHeight="1">
      <c r="A133" s="87"/>
    </row>
    <row r="134" ht="14.25" customHeight="1">
      <c r="A134" s="87"/>
    </row>
    <row r="135" ht="14.25" customHeight="1">
      <c r="A135" s="87"/>
    </row>
    <row r="136" ht="14.25" customHeight="1">
      <c r="A136" s="87"/>
    </row>
    <row r="137" ht="14.25" customHeight="1">
      <c r="A137" s="87"/>
    </row>
    <row r="138" ht="14.25" customHeight="1">
      <c r="A138" s="87"/>
    </row>
    <row r="139" ht="14.25" customHeight="1">
      <c r="A139" s="87"/>
    </row>
    <row r="140" ht="14.25" customHeight="1">
      <c r="A140" s="87"/>
    </row>
    <row r="141" ht="14.25" customHeight="1">
      <c r="A141" s="87"/>
    </row>
    <row r="142" ht="14.25" customHeight="1">
      <c r="A142" s="87"/>
    </row>
    <row r="143" ht="14.25" customHeight="1">
      <c r="A143" s="87"/>
    </row>
    <row r="144" ht="14.25" customHeight="1">
      <c r="A144" s="87"/>
    </row>
    <row r="145" ht="14.25" customHeight="1">
      <c r="A145" s="87"/>
    </row>
    <row r="146" ht="14.25" customHeight="1">
      <c r="A146" s="87"/>
    </row>
    <row r="147" ht="14.25" customHeight="1">
      <c r="A147" s="87"/>
    </row>
    <row r="148" ht="14.25" customHeight="1">
      <c r="A148" s="87"/>
    </row>
    <row r="149" ht="14.25" customHeight="1">
      <c r="A149" s="87"/>
    </row>
    <row r="150" ht="14.25" customHeight="1">
      <c r="A150" s="87"/>
    </row>
    <row r="151" ht="14.25" customHeight="1">
      <c r="A151" s="87"/>
    </row>
    <row r="152" ht="14.25" customHeight="1">
      <c r="A152" s="87"/>
    </row>
    <row r="153" ht="14.25" customHeight="1">
      <c r="A153" s="87"/>
    </row>
    <row r="154" ht="14.25" customHeight="1">
      <c r="A154" s="87"/>
    </row>
    <row r="155" ht="14.25" customHeight="1">
      <c r="A155" s="87"/>
    </row>
    <row r="156" ht="14.25" customHeight="1">
      <c r="A156" s="87"/>
    </row>
    <row r="157" ht="14.25" customHeight="1">
      <c r="A157" s="87"/>
    </row>
    <row r="158" ht="14.25" customHeight="1">
      <c r="A158" s="87"/>
    </row>
    <row r="159" ht="14.25" customHeight="1">
      <c r="A159" s="87"/>
    </row>
    <row r="160" ht="14.25" customHeight="1">
      <c r="A160" s="87"/>
    </row>
    <row r="161" ht="14.25" customHeight="1">
      <c r="A161" s="87"/>
    </row>
    <row r="162" ht="14.25" customHeight="1">
      <c r="A162" s="87"/>
    </row>
    <row r="163" ht="14.25" customHeight="1">
      <c r="A163" s="87"/>
    </row>
    <row r="164" ht="14.25" customHeight="1">
      <c r="A164" s="87"/>
    </row>
    <row r="165" ht="14.25" customHeight="1">
      <c r="A165" s="87"/>
    </row>
    <row r="166" ht="14.25" customHeight="1">
      <c r="A166" s="87"/>
    </row>
    <row r="167" ht="14.25" customHeight="1">
      <c r="A167" s="87"/>
    </row>
    <row r="168" ht="14.25" customHeight="1">
      <c r="A168" s="87"/>
    </row>
    <row r="169" ht="14.25" customHeight="1">
      <c r="A169" s="87"/>
    </row>
    <row r="170" ht="14.25" customHeight="1">
      <c r="A170" s="87"/>
    </row>
    <row r="171" ht="14.25" customHeight="1">
      <c r="A171" s="87"/>
    </row>
    <row r="172" ht="14.25" customHeight="1">
      <c r="A172" s="87"/>
    </row>
    <row r="173" ht="14.25" customHeight="1">
      <c r="A173" s="87"/>
    </row>
    <row r="174" ht="14.25" customHeight="1">
      <c r="A174" s="87"/>
    </row>
    <row r="175" ht="14.25" customHeight="1">
      <c r="A175" s="87"/>
    </row>
    <row r="176" ht="14.25" customHeight="1">
      <c r="A176" s="87"/>
    </row>
    <row r="177" ht="14.25" customHeight="1">
      <c r="A177" s="87"/>
    </row>
    <row r="178" ht="14.25" customHeight="1">
      <c r="A178" s="87"/>
    </row>
    <row r="179" ht="14.25" customHeight="1">
      <c r="A179" s="87"/>
    </row>
    <row r="180" ht="14.25" customHeight="1">
      <c r="A180" s="87"/>
    </row>
    <row r="181" ht="14.25" customHeight="1">
      <c r="A181" s="87"/>
    </row>
    <row r="182" ht="14.25" customHeight="1">
      <c r="A182" s="87"/>
    </row>
    <row r="183" ht="14.25" customHeight="1">
      <c r="A183" s="87"/>
    </row>
    <row r="184" ht="14.25" customHeight="1">
      <c r="A184" s="87"/>
    </row>
    <row r="185" ht="14.25" customHeight="1">
      <c r="A185" s="87"/>
    </row>
    <row r="186" ht="14.25" customHeight="1">
      <c r="A186" s="87"/>
    </row>
    <row r="187" ht="14.25" customHeight="1">
      <c r="A187" s="87"/>
    </row>
    <row r="188" ht="14.25" customHeight="1">
      <c r="A188" s="87"/>
    </row>
    <row r="189" ht="14.25" customHeight="1">
      <c r="A189" s="87"/>
    </row>
    <row r="190" ht="14.25" customHeight="1">
      <c r="A190" s="87"/>
    </row>
    <row r="191" ht="14.25" customHeight="1">
      <c r="A191" s="87"/>
    </row>
    <row r="192" ht="14.25" customHeight="1">
      <c r="A192" s="87"/>
    </row>
    <row r="193" ht="14.25" customHeight="1">
      <c r="A193" s="87"/>
    </row>
    <row r="194" ht="14.25" customHeight="1">
      <c r="A194" s="87"/>
    </row>
    <row r="195" ht="14.25" customHeight="1">
      <c r="A195" s="87"/>
    </row>
    <row r="196" ht="14.25" customHeight="1">
      <c r="A196" s="87"/>
    </row>
    <row r="197" ht="14.25" customHeight="1">
      <c r="A197" s="87"/>
    </row>
    <row r="198" ht="14.25" customHeight="1">
      <c r="A198" s="87"/>
    </row>
    <row r="199" ht="14.25" customHeight="1">
      <c r="A199" s="87"/>
    </row>
    <row r="200" ht="14.25" customHeight="1">
      <c r="A200" s="87"/>
    </row>
    <row r="201" ht="14.25" customHeight="1">
      <c r="A201" s="87"/>
    </row>
    <row r="202" ht="14.25" customHeight="1">
      <c r="A202" s="87"/>
    </row>
    <row r="203" ht="14.25" customHeight="1">
      <c r="A203" s="87"/>
    </row>
    <row r="204" ht="14.25" customHeight="1">
      <c r="A204" s="87"/>
    </row>
    <row r="205" ht="14.25" customHeight="1">
      <c r="A205" s="87"/>
    </row>
    <row r="206" ht="14.25" customHeight="1">
      <c r="A206" s="87"/>
    </row>
    <row r="207" ht="14.25" customHeight="1">
      <c r="A207" s="87"/>
    </row>
    <row r="208" ht="14.25" customHeight="1">
      <c r="A208" s="87"/>
    </row>
    <row r="209" ht="14.25" customHeight="1">
      <c r="A209" s="87"/>
    </row>
    <row r="210" ht="14.25" customHeight="1">
      <c r="A210" s="87"/>
    </row>
    <row r="211" ht="14.25" customHeight="1">
      <c r="A211" s="87"/>
    </row>
    <row r="212" ht="14.25" customHeight="1">
      <c r="A212" s="87"/>
    </row>
    <row r="213" ht="14.25" customHeight="1">
      <c r="A213" s="87"/>
    </row>
    <row r="214" ht="14.25" customHeight="1">
      <c r="A214" s="87"/>
    </row>
    <row r="215" ht="14.25" customHeight="1">
      <c r="A215" s="87"/>
    </row>
    <row r="216" ht="14.25" customHeight="1">
      <c r="A216" s="87"/>
    </row>
    <row r="217" ht="14.25" customHeight="1">
      <c r="A217" s="87"/>
    </row>
    <row r="218" ht="14.25" customHeight="1">
      <c r="A218" s="87"/>
    </row>
    <row r="219" ht="14.25" customHeight="1">
      <c r="A219" s="87"/>
    </row>
    <row r="220" ht="14.25" customHeight="1">
      <c r="A220" s="87"/>
    </row>
    <row r="221" ht="14.25" customHeight="1">
      <c r="A221" s="87"/>
    </row>
    <row r="222" ht="14.25" customHeight="1">
      <c r="A222" s="87"/>
    </row>
    <row r="223" ht="14.25" customHeight="1">
      <c r="A223" s="87"/>
    </row>
    <row r="224" ht="14.25" customHeight="1">
      <c r="A224" s="87"/>
    </row>
    <row r="225" ht="14.25" customHeight="1">
      <c r="A225" s="87"/>
    </row>
    <row r="226" ht="14.25" customHeight="1">
      <c r="A226" s="87"/>
    </row>
    <row r="227" ht="14.25" customHeight="1">
      <c r="A227" s="87"/>
    </row>
    <row r="228" ht="14.25" customHeight="1">
      <c r="A228" s="87"/>
    </row>
    <row r="229" ht="14.25" customHeight="1">
      <c r="A229" s="87"/>
    </row>
    <row r="230" ht="14.25" customHeight="1">
      <c r="A230" s="87"/>
    </row>
    <row r="231" ht="14.25" customHeight="1">
      <c r="A231" s="87"/>
    </row>
    <row r="232" ht="14.25" customHeight="1">
      <c r="A232" s="87"/>
    </row>
    <row r="233" ht="14.25" customHeight="1">
      <c r="A233" s="87"/>
    </row>
    <row r="234" ht="14.25" customHeight="1">
      <c r="A234" s="87"/>
    </row>
    <row r="235" ht="14.25" customHeight="1">
      <c r="A235" s="87"/>
    </row>
    <row r="236" ht="14.25" customHeight="1">
      <c r="A236" s="87"/>
    </row>
    <row r="237" ht="14.25" customHeight="1">
      <c r="A237" s="87"/>
    </row>
    <row r="238" ht="14.25" customHeight="1">
      <c r="A238" s="87"/>
    </row>
    <row r="239" ht="14.25" customHeight="1">
      <c r="A239" s="87"/>
    </row>
    <row r="240" ht="14.25" customHeight="1">
      <c r="A240" s="87"/>
    </row>
    <row r="241" ht="14.25" customHeight="1">
      <c r="A241" s="87"/>
    </row>
    <row r="242" ht="14.25" customHeight="1">
      <c r="A242" s="87"/>
    </row>
    <row r="243" ht="14.25" customHeight="1">
      <c r="A243" s="87"/>
    </row>
    <row r="244" ht="14.25" customHeight="1">
      <c r="A244" s="87"/>
    </row>
    <row r="245" ht="14.25" customHeight="1">
      <c r="A245" s="87"/>
    </row>
    <row r="246" ht="14.25" customHeight="1">
      <c r="A246" s="87"/>
    </row>
    <row r="247" ht="14.25" customHeight="1">
      <c r="A247" s="87"/>
    </row>
    <row r="248" ht="14.25" customHeight="1">
      <c r="A248" s="87"/>
    </row>
    <row r="249" ht="14.25" customHeight="1">
      <c r="A249" s="87"/>
    </row>
    <row r="250" ht="14.25" customHeight="1">
      <c r="A250" s="87"/>
    </row>
    <row r="251" ht="14.25" customHeight="1">
      <c r="A251" s="87"/>
    </row>
    <row r="252" ht="14.25" customHeight="1">
      <c r="A252" s="87"/>
    </row>
    <row r="253" ht="14.25" customHeight="1">
      <c r="A253" s="87"/>
    </row>
    <row r="254" ht="14.25" customHeight="1">
      <c r="A254" s="87"/>
    </row>
    <row r="255" ht="14.25" customHeight="1">
      <c r="A255" s="87"/>
    </row>
    <row r="256" ht="14.25" customHeight="1">
      <c r="A256" s="87"/>
    </row>
    <row r="257" ht="14.25" customHeight="1">
      <c r="A257" s="87"/>
    </row>
    <row r="258" ht="14.25" customHeight="1">
      <c r="A258" s="87"/>
    </row>
    <row r="259" ht="14.25" customHeight="1">
      <c r="A259" s="87"/>
    </row>
    <row r="260" ht="14.25" customHeight="1">
      <c r="A260" s="87"/>
    </row>
    <row r="261" ht="14.25" customHeight="1">
      <c r="A261" s="87"/>
    </row>
    <row r="262" ht="14.25" customHeight="1">
      <c r="A262" s="87"/>
    </row>
    <row r="263" ht="14.25" customHeight="1">
      <c r="A263" s="87"/>
    </row>
    <row r="264" ht="14.25" customHeight="1">
      <c r="A264" s="87"/>
    </row>
    <row r="265" ht="14.25" customHeight="1">
      <c r="A265" s="87"/>
    </row>
    <row r="266" ht="14.25" customHeight="1">
      <c r="A266" s="87"/>
    </row>
    <row r="267" ht="14.25" customHeight="1">
      <c r="A267" s="87"/>
    </row>
    <row r="268" ht="14.25" customHeight="1">
      <c r="A268" s="87"/>
    </row>
    <row r="269" ht="14.25" customHeight="1">
      <c r="A269" s="87"/>
    </row>
    <row r="270" ht="14.25" customHeight="1">
      <c r="A270" s="87"/>
    </row>
    <row r="271" ht="14.25" customHeight="1">
      <c r="A271" s="87"/>
    </row>
    <row r="272" ht="14.25" customHeight="1">
      <c r="A272" s="87"/>
    </row>
    <row r="273" ht="14.25" customHeight="1">
      <c r="A273" s="87"/>
    </row>
    <row r="274" ht="14.25" customHeight="1">
      <c r="A274" s="87"/>
    </row>
    <row r="275" ht="14.25" customHeight="1">
      <c r="A275" s="87"/>
    </row>
    <row r="276" ht="14.25" customHeight="1">
      <c r="A276" s="87"/>
    </row>
    <row r="277" ht="14.25" customHeight="1">
      <c r="A277" s="87"/>
    </row>
    <row r="278" ht="14.25" customHeight="1">
      <c r="A278" s="87"/>
    </row>
    <row r="279" ht="14.25" customHeight="1">
      <c r="A279" s="87"/>
    </row>
    <row r="280" ht="14.25" customHeight="1">
      <c r="A280" s="87"/>
    </row>
    <row r="281" ht="14.25" customHeight="1">
      <c r="A281" s="87"/>
    </row>
    <row r="282" ht="14.25" customHeight="1">
      <c r="A282" s="87"/>
    </row>
    <row r="283" ht="14.25" customHeight="1">
      <c r="A283" s="87"/>
    </row>
    <row r="284" ht="14.25" customHeight="1">
      <c r="A284" s="87"/>
    </row>
    <row r="285" ht="14.25" customHeight="1">
      <c r="A285" s="87"/>
    </row>
    <row r="286" ht="14.25" customHeight="1">
      <c r="A286" s="87"/>
    </row>
    <row r="287" ht="14.25" customHeight="1">
      <c r="A287" s="87"/>
    </row>
    <row r="288" ht="14.25" customHeight="1">
      <c r="A288" s="87"/>
    </row>
    <row r="289" ht="14.25" customHeight="1">
      <c r="A289" s="87"/>
    </row>
    <row r="290" ht="14.25" customHeight="1">
      <c r="A290" s="87"/>
    </row>
    <row r="291" ht="14.25" customHeight="1">
      <c r="A291" s="87"/>
    </row>
    <row r="292" ht="14.25" customHeight="1">
      <c r="A292" s="87"/>
    </row>
    <row r="293" ht="14.25" customHeight="1">
      <c r="A293" s="87"/>
    </row>
    <row r="294" ht="14.25" customHeight="1">
      <c r="A294" s="87"/>
    </row>
    <row r="295" ht="14.25" customHeight="1">
      <c r="A295" s="87"/>
    </row>
    <row r="296" ht="14.25" customHeight="1">
      <c r="A296" s="87"/>
    </row>
    <row r="297" ht="14.25" customHeight="1">
      <c r="A297" s="87"/>
    </row>
    <row r="298" ht="14.25" customHeight="1">
      <c r="A298" s="87"/>
    </row>
    <row r="299" ht="14.25" customHeight="1">
      <c r="A299" s="87"/>
    </row>
    <row r="300" ht="14.25" customHeight="1">
      <c r="A300" s="87"/>
    </row>
    <row r="301" ht="14.25" customHeight="1">
      <c r="A301" s="87"/>
    </row>
    <row r="302" ht="14.25" customHeight="1">
      <c r="A302" s="87"/>
    </row>
    <row r="303" ht="14.25" customHeight="1">
      <c r="A303" s="87"/>
    </row>
    <row r="304" ht="14.25" customHeight="1">
      <c r="A304" s="87"/>
    </row>
    <row r="305" ht="14.25" customHeight="1">
      <c r="A305" s="87"/>
    </row>
    <row r="306" ht="14.25" customHeight="1">
      <c r="A306" s="87"/>
    </row>
    <row r="307" ht="14.25" customHeight="1">
      <c r="A307" s="87"/>
    </row>
    <row r="308" ht="14.25" customHeight="1">
      <c r="A308" s="87"/>
    </row>
    <row r="309" ht="14.25" customHeight="1">
      <c r="A309" s="87"/>
    </row>
    <row r="310" ht="14.25" customHeight="1">
      <c r="A310" s="87"/>
    </row>
    <row r="311" ht="14.25" customHeight="1">
      <c r="A311" s="87"/>
    </row>
    <row r="312" ht="14.25" customHeight="1">
      <c r="A312" s="87"/>
    </row>
    <row r="313" ht="14.25" customHeight="1">
      <c r="A313" s="87"/>
    </row>
    <row r="314" ht="14.25" customHeight="1">
      <c r="A314" s="87"/>
    </row>
    <row r="315" ht="14.25" customHeight="1">
      <c r="A315" s="87"/>
    </row>
    <row r="316" ht="14.25" customHeight="1">
      <c r="A316" s="87"/>
    </row>
    <row r="317" ht="14.25" customHeight="1">
      <c r="A317" s="87"/>
    </row>
    <row r="318" ht="14.25" customHeight="1">
      <c r="A318" s="87"/>
    </row>
    <row r="319" ht="14.25" customHeight="1">
      <c r="A319" s="87"/>
    </row>
    <row r="320" ht="14.25" customHeight="1">
      <c r="A320" s="87"/>
    </row>
    <row r="321" ht="14.25" customHeight="1">
      <c r="A321" s="87"/>
    </row>
    <row r="322" ht="14.25" customHeight="1">
      <c r="A322" s="87"/>
    </row>
    <row r="323" ht="14.25" customHeight="1">
      <c r="A323" s="87"/>
    </row>
    <row r="324" ht="14.25" customHeight="1">
      <c r="A324" s="87"/>
    </row>
    <row r="325" ht="14.25" customHeight="1">
      <c r="A325" s="87"/>
    </row>
    <row r="326" ht="14.25" customHeight="1">
      <c r="A326" s="87"/>
    </row>
    <row r="327" ht="14.25" customHeight="1">
      <c r="A327" s="87"/>
    </row>
    <row r="328" ht="14.25" customHeight="1">
      <c r="A328" s="87"/>
    </row>
    <row r="329" ht="14.25" customHeight="1">
      <c r="A329" s="87"/>
    </row>
    <row r="330" ht="14.25" customHeight="1">
      <c r="A330" s="87"/>
    </row>
    <row r="331" ht="14.25" customHeight="1">
      <c r="A331" s="87"/>
    </row>
    <row r="332" ht="14.25" customHeight="1">
      <c r="A332" s="87"/>
    </row>
    <row r="333" ht="14.25" customHeight="1">
      <c r="A333" s="87"/>
    </row>
    <row r="334" ht="14.25" customHeight="1">
      <c r="A334" s="87"/>
    </row>
    <row r="335" ht="14.25" customHeight="1">
      <c r="A335" s="87"/>
    </row>
    <row r="336" ht="14.25" customHeight="1">
      <c r="A336" s="87"/>
    </row>
    <row r="337" ht="14.25" customHeight="1">
      <c r="A337" s="87"/>
    </row>
    <row r="338" ht="14.25" customHeight="1">
      <c r="A338" s="87"/>
    </row>
    <row r="339" ht="14.25" customHeight="1">
      <c r="A339" s="87"/>
    </row>
    <row r="340" ht="14.25" customHeight="1">
      <c r="A340" s="87"/>
    </row>
    <row r="341" ht="14.25" customHeight="1">
      <c r="A341" s="87"/>
    </row>
    <row r="342" ht="14.25" customHeight="1">
      <c r="A342" s="87"/>
    </row>
    <row r="343" ht="14.25" customHeight="1">
      <c r="A343" s="87"/>
    </row>
    <row r="344" ht="14.25" customHeight="1">
      <c r="A344" s="87"/>
    </row>
    <row r="345" ht="14.25" customHeight="1">
      <c r="A345" s="87"/>
    </row>
    <row r="346" ht="14.25" customHeight="1">
      <c r="A346" s="87"/>
    </row>
    <row r="347" ht="14.25" customHeight="1">
      <c r="A347" s="87"/>
    </row>
    <row r="348" ht="14.25" customHeight="1">
      <c r="A348" s="87"/>
    </row>
    <row r="349" ht="14.25" customHeight="1">
      <c r="A349" s="87"/>
    </row>
    <row r="350" ht="14.25" customHeight="1">
      <c r="A350" s="87"/>
    </row>
    <row r="351" ht="14.25" customHeight="1">
      <c r="A351" s="87"/>
    </row>
    <row r="352" ht="14.25" customHeight="1">
      <c r="A352" s="87"/>
    </row>
    <row r="353" ht="14.25" customHeight="1">
      <c r="A353" s="87"/>
    </row>
    <row r="354" ht="14.25" customHeight="1">
      <c r="A354" s="87"/>
    </row>
    <row r="355" ht="14.25" customHeight="1">
      <c r="A355" s="87"/>
    </row>
    <row r="356" ht="14.25" customHeight="1">
      <c r="A356" s="87"/>
    </row>
    <row r="357" ht="14.25" customHeight="1">
      <c r="A357" s="87"/>
    </row>
    <row r="358" ht="14.25" customHeight="1">
      <c r="A358" s="87"/>
    </row>
    <row r="359" ht="14.25" customHeight="1">
      <c r="A359" s="87"/>
    </row>
    <row r="360" ht="14.25" customHeight="1">
      <c r="A360" s="87"/>
    </row>
    <row r="361" ht="14.25" customHeight="1">
      <c r="A361" s="87"/>
    </row>
    <row r="362" ht="14.25" customHeight="1">
      <c r="A362" s="87"/>
    </row>
    <row r="363" ht="14.25" customHeight="1">
      <c r="A363" s="87"/>
    </row>
    <row r="364" ht="14.25" customHeight="1">
      <c r="A364" s="87"/>
    </row>
    <row r="365" ht="14.25" customHeight="1">
      <c r="A365" s="87"/>
    </row>
    <row r="366" ht="14.25" customHeight="1">
      <c r="A366" s="87"/>
    </row>
    <row r="367" ht="14.25" customHeight="1">
      <c r="A367" s="87"/>
    </row>
    <row r="368" ht="14.25" customHeight="1">
      <c r="A368" s="87"/>
    </row>
    <row r="369" ht="14.25" customHeight="1">
      <c r="A369" s="87"/>
    </row>
    <row r="370" ht="14.25" customHeight="1">
      <c r="A370" s="87"/>
    </row>
    <row r="371" ht="14.25" customHeight="1">
      <c r="A371" s="87"/>
    </row>
    <row r="372" ht="14.25" customHeight="1">
      <c r="A372" s="87"/>
    </row>
    <row r="373" ht="14.25" customHeight="1">
      <c r="A373" s="87"/>
    </row>
    <row r="374" ht="14.25" customHeight="1">
      <c r="A374" s="87"/>
    </row>
    <row r="375" ht="14.25" customHeight="1">
      <c r="A375" s="87"/>
    </row>
    <row r="376" ht="14.25" customHeight="1">
      <c r="A376" s="87"/>
    </row>
    <row r="377" ht="14.25" customHeight="1">
      <c r="A377" s="87"/>
    </row>
    <row r="378" ht="14.25" customHeight="1">
      <c r="A378" s="87"/>
    </row>
    <row r="379" ht="14.25" customHeight="1">
      <c r="A379" s="87"/>
    </row>
    <row r="380" ht="14.25" customHeight="1">
      <c r="A380" s="87"/>
    </row>
    <row r="381" ht="14.25" customHeight="1">
      <c r="A381" s="87"/>
    </row>
    <row r="382" ht="14.25" customHeight="1">
      <c r="A382" s="87"/>
    </row>
    <row r="383" ht="14.25" customHeight="1">
      <c r="A383" s="87"/>
    </row>
    <row r="384" ht="14.25" customHeight="1">
      <c r="A384" s="87"/>
    </row>
    <row r="385" ht="14.25" customHeight="1">
      <c r="A385" s="87"/>
    </row>
    <row r="386" ht="14.25" customHeight="1">
      <c r="A386" s="87"/>
    </row>
    <row r="387" ht="14.25" customHeight="1">
      <c r="A387" s="87"/>
    </row>
    <row r="388" ht="14.25" customHeight="1">
      <c r="A388" s="87"/>
    </row>
    <row r="389" ht="14.25" customHeight="1">
      <c r="A389" s="87"/>
    </row>
    <row r="390" ht="14.25" customHeight="1">
      <c r="A390" s="87"/>
    </row>
    <row r="391" ht="14.25" customHeight="1">
      <c r="A391" s="87"/>
    </row>
    <row r="392" ht="14.25" customHeight="1">
      <c r="A392" s="87"/>
    </row>
    <row r="393" ht="14.25" customHeight="1">
      <c r="A393" s="87"/>
    </row>
    <row r="394" ht="14.25" customHeight="1">
      <c r="A394" s="87"/>
    </row>
    <row r="395" ht="14.25" customHeight="1">
      <c r="A395" s="87"/>
    </row>
    <row r="396" ht="14.25" customHeight="1">
      <c r="A396" s="87"/>
    </row>
    <row r="397" ht="14.25" customHeight="1">
      <c r="A397" s="87"/>
    </row>
    <row r="398" ht="14.25" customHeight="1">
      <c r="A398" s="87"/>
    </row>
    <row r="399" ht="14.25" customHeight="1">
      <c r="A399" s="87"/>
    </row>
    <row r="400" ht="14.25" customHeight="1">
      <c r="A400" s="87"/>
    </row>
    <row r="401" ht="14.25" customHeight="1">
      <c r="A401" s="87"/>
    </row>
    <row r="402" ht="14.25" customHeight="1">
      <c r="A402" s="87"/>
    </row>
    <row r="403" ht="14.25" customHeight="1">
      <c r="A403" s="87"/>
    </row>
    <row r="404" ht="14.25" customHeight="1">
      <c r="A404" s="87"/>
    </row>
    <row r="405" ht="14.25" customHeight="1">
      <c r="A405" s="87"/>
    </row>
    <row r="406" ht="14.25" customHeight="1">
      <c r="A406" s="87"/>
    </row>
    <row r="407" ht="14.25" customHeight="1">
      <c r="A407" s="87"/>
    </row>
    <row r="408" ht="14.25" customHeight="1">
      <c r="A408" s="87"/>
    </row>
    <row r="409" ht="14.25" customHeight="1">
      <c r="A409" s="87"/>
    </row>
    <row r="410" ht="14.25" customHeight="1">
      <c r="A410" s="87"/>
    </row>
    <row r="411" ht="14.25" customHeight="1">
      <c r="A411" s="87"/>
    </row>
    <row r="412" ht="14.25" customHeight="1">
      <c r="A412" s="87"/>
    </row>
    <row r="413" ht="14.25" customHeight="1">
      <c r="A413" s="87"/>
    </row>
    <row r="414" ht="14.25" customHeight="1">
      <c r="A414" s="87"/>
    </row>
    <row r="415" ht="14.25" customHeight="1">
      <c r="A415" s="87"/>
    </row>
    <row r="416" ht="14.25" customHeight="1">
      <c r="A416" s="87"/>
    </row>
    <row r="417" ht="14.25" customHeight="1">
      <c r="A417" s="87"/>
    </row>
    <row r="418" ht="14.25" customHeight="1">
      <c r="A418" s="87"/>
    </row>
    <row r="419" ht="14.25" customHeight="1">
      <c r="A419" s="87"/>
    </row>
    <row r="420" ht="14.25" customHeight="1">
      <c r="A420" s="87"/>
    </row>
    <row r="421" ht="14.25" customHeight="1">
      <c r="A421" s="87"/>
    </row>
    <row r="422" ht="14.25" customHeight="1">
      <c r="A422" s="87"/>
    </row>
    <row r="423" ht="14.25" customHeight="1">
      <c r="A423" s="87"/>
    </row>
    <row r="424" ht="14.25" customHeight="1">
      <c r="A424" s="87"/>
    </row>
    <row r="425" ht="14.25" customHeight="1">
      <c r="A425" s="87"/>
    </row>
    <row r="426" ht="14.25" customHeight="1">
      <c r="A426" s="87"/>
    </row>
    <row r="427" ht="14.25" customHeight="1">
      <c r="A427" s="87"/>
    </row>
    <row r="428" ht="14.25" customHeight="1">
      <c r="A428" s="87"/>
    </row>
    <row r="429" ht="14.25" customHeight="1">
      <c r="A429" s="87"/>
    </row>
    <row r="430" ht="14.25" customHeight="1">
      <c r="A430" s="87"/>
    </row>
    <row r="431" ht="14.25" customHeight="1">
      <c r="A431" s="87"/>
    </row>
    <row r="432" ht="14.25" customHeight="1">
      <c r="A432" s="87"/>
    </row>
    <row r="433" ht="14.25" customHeight="1">
      <c r="A433" s="87"/>
    </row>
    <row r="434" ht="14.25" customHeight="1">
      <c r="A434" s="87"/>
    </row>
    <row r="435" ht="14.25" customHeight="1">
      <c r="A435" s="87"/>
    </row>
    <row r="436" ht="14.25" customHeight="1">
      <c r="A436" s="87"/>
    </row>
    <row r="437" ht="14.25" customHeight="1">
      <c r="A437" s="87"/>
    </row>
    <row r="438" ht="14.25" customHeight="1">
      <c r="A438" s="87"/>
    </row>
    <row r="439" ht="14.25" customHeight="1">
      <c r="A439" s="87"/>
    </row>
    <row r="440" ht="14.25" customHeight="1">
      <c r="A440" s="87"/>
    </row>
    <row r="441" ht="14.25" customHeight="1">
      <c r="A441" s="87"/>
    </row>
    <row r="442" ht="14.25" customHeight="1">
      <c r="A442" s="87"/>
    </row>
    <row r="443" ht="14.25" customHeight="1">
      <c r="A443" s="87"/>
    </row>
    <row r="444" ht="14.25" customHeight="1">
      <c r="A444" s="87"/>
    </row>
    <row r="445" ht="14.25" customHeight="1">
      <c r="A445" s="87"/>
    </row>
    <row r="446" ht="14.25" customHeight="1">
      <c r="A446" s="87"/>
    </row>
    <row r="447" ht="14.25" customHeight="1">
      <c r="A447" s="87"/>
    </row>
    <row r="448" ht="14.25" customHeight="1">
      <c r="A448" s="87"/>
    </row>
    <row r="449" ht="14.25" customHeight="1">
      <c r="A449" s="87"/>
    </row>
    <row r="450" ht="14.25" customHeight="1">
      <c r="A450" s="87"/>
    </row>
    <row r="451" ht="14.25" customHeight="1">
      <c r="A451" s="87"/>
    </row>
    <row r="452" ht="14.25" customHeight="1">
      <c r="A452" s="87"/>
    </row>
    <row r="453" ht="14.25" customHeight="1">
      <c r="A453" s="87"/>
    </row>
    <row r="454" ht="14.25" customHeight="1">
      <c r="A454" s="87"/>
    </row>
    <row r="455" ht="14.25" customHeight="1">
      <c r="A455" s="87"/>
    </row>
    <row r="456" ht="14.25" customHeight="1">
      <c r="A456" s="87"/>
    </row>
    <row r="457" ht="14.25" customHeight="1">
      <c r="A457" s="87"/>
    </row>
    <row r="458" ht="14.25" customHeight="1">
      <c r="A458" s="87"/>
    </row>
    <row r="459" ht="14.25" customHeight="1">
      <c r="A459" s="87"/>
    </row>
    <row r="460" ht="14.25" customHeight="1">
      <c r="A460" s="87"/>
    </row>
    <row r="461" ht="14.25" customHeight="1">
      <c r="A461" s="87"/>
    </row>
    <row r="462" ht="14.25" customHeight="1">
      <c r="A462" s="87"/>
    </row>
    <row r="463" ht="14.25" customHeight="1">
      <c r="A463" s="87"/>
    </row>
    <row r="464" ht="14.25" customHeight="1">
      <c r="A464" s="87"/>
    </row>
    <row r="465" ht="14.25" customHeight="1">
      <c r="A465" s="87"/>
    </row>
    <row r="466" ht="14.25" customHeight="1">
      <c r="A466" s="87"/>
    </row>
    <row r="467" ht="14.25" customHeight="1">
      <c r="A467" s="87"/>
    </row>
    <row r="468" ht="14.25" customHeight="1">
      <c r="A468" s="87"/>
    </row>
    <row r="469" ht="14.25" customHeight="1">
      <c r="A469" s="87"/>
    </row>
    <row r="470" ht="14.25" customHeight="1">
      <c r="A470" s="87"/>
    </row>
    <row r="471" ht="14.25" customHeight="1">
      <c r="A471" s="87"/>
    </row>
    <row r="472" ht="14.25" customHeight="1">
      <c r="A472" s="87"/>
    </row>
    <row r="473" ht="14.25" customHeight="1">
      <c r="A473" s="87"/>
    </row>
    <row r="474" ht="14.25" customHeight="1">
      <c r="A474" s="87"/>
    </row>
    <row r="475" ht="14.25" customHeight="1">
      <c r="A475" s="87"/>
    </row>
    <row r="476" ht="14.25" customHeight="1">
      <c r="A476" s="87"/>
    </row>
    <row r="477" ht="14.25" customHeight="1">
      <c r="A477" s="87"/>
    </row>
    <row r="478" ht="14.25" customHeight="1">
      <c r="A478" s="87"/>
    </row>
    <row r="479" ht="14.25" customHeight="1">
      <c r="A479" s="87"/>
    </row>
    <row r="480" ht="14.25" customHeight="1">
      <c r="A480" s="87"/>
    </row>
    <row r="481" ht="14.25" customHeight="1">
      <c r="A481" s="87"/>
    </row>
    <row r="482" ht="14.25" customHeight="1">
      <c r="A482" s="87"/>
    </row>
    <row r="483" ht="14.25" customHeight="1">
      <c r="A483" s="87"/>
    </row>
    <row r="484" ht="14.25" customHeight="1">
      <c r="A484" s="87"/>
    </row>
    <row r="485" ht="14.25" customHeight="1">
      <c r="A485" s="87"/>
    </row>
    <row r="486" ht="14.25" customHeight="1">
      <c r="A486" s="87"/>
    </row>
    <row r="487" ht="14.25" customHeight="1">
      <c r="A487" s="87"/>
    </row>
    <row r="488" ht="14.25" customHeight="1">
      <c r="A488" s="87"/>
    </row>
    <row r="489" ht="14.25" customHeight="1">
      <c r="A489" s="87"/>
    </row>
    <row r="490" ht="14.25" customHeight="1">
      <c r="A490" s="87"/>
    </row>
    <row r="491" ht="14.25" customHeight="1">
      <c r="A491" s="87"/>
    </row>
    <row r="492" ht="14.25" customHeight="1">
      <c r="A492" s="87"/>
    </row>
    <row r="493" ht="14.25" customHeight="1">
      <c r="A493" s="87"/>
    </row>
    <row r="494" ht="14.25" customHeight="1">
      <c r="A494" s="87"/>
    </row>
    <row r="495" ht="14.25" customHeight="1">
      <c r="A495" s="87"/>
    </row>
    <row r="496" ht="14.25" customHeight="1">
      <c r="A496" s="87"/>
    </row>
    <row r="497" ht="14.25" customHeight="1">
      <c r="A497" s="87"/>
    </row>
    <row r="498" ht="14.25" customHeight="1">
      <c r="A498" s="87"/>
    </row>
    <row r="499" ht="14.25" customHeight="1">
      <c r="A499" s="87"/>
    </row>
    <row r="500" ht="14.25" customHeight="1">
      <c r="A500" s="87"/>
    </row>
    <row r="501" ht="14.25" customHeight="1">
      <c r="A501" s="87"/>
    </row>
    <row r="502" ht="14.25" customHeight="1">
      <c r="A502" s="87"/>
    </row>
    <row r="503" ht="14.25" customHeight="1">
      <c r="A503" s="87"/>
    </row>
    <row r="504" ht="14.25" customHeight="1">
      <c r="A504" s="87"/>
    </row>
    <row r="505" ht="14.25" customHeight="1">
      <c r="A505" s="87"/>
    </row>
    <row r="506" ht="14.25" customHeight="1">
      <c r="A506" s="87"/>
    </row>
    <row r="507" ht="14.25" customHeight="1">
      <c r="A507" s="87"/>
    </row>
    <row r="508" ht="14.25" customHeight="1">
      <c r="A508" s="87"/>
    </row>
    <row r="509" ht="14.25" customHeight="1">
      <c r="A509" s="87"/>
    </row>
    <row r="510" ht="14.25" customHeight="1">
      <c r="A510" s="87"/>
    </row>
    <row r="511" ht="14.25" customHeight="1">
      <c r="A511" s="87"/>
    </row>
    <row r="512" ht="14.25" customHeight="1">
      <c r="A512" s="87"/>
    </row>
    <row r="513" ht="14.25" customHeight="1">
      <c r="A513" s="87"/>
    </row>
    <row r="514" ht="14.25" customHeight="1">
      <c r="A514" s="87"/>
    </row>
    <row r="515" ht="14.25" customHeight="1">
      <c r="A515" s="87"/>
    </row>
    <row r="516" ht="14.25" customHeight="1">
      <c r="A516" s="87"/>
    </row>
    <row r="517" ht="14.25" customHeight="1">
      <c r="A517" s="87"/>
    </row>
    <row r="518" ht="14.25" customHeight="1">
      <c r="A518" s="87"/>
    </row>
    <row r="519" ht="14.25" customHeight="1">
      <c r="A519" s="87"/>
    </row>
    <row r="520" ht="14.25" customHeight="1">
      <c r="A520" s="87"/>
    </row>
    <row r="521" ht="14.25" customHeight="1">
      <c r="A521" s="87"/>
    </row>
    <row r="522" ht="14.25" customHeight="1">
      <c r="A522" s="87"/>
    </row>
    <row r="523" ht="14.25" customHeight="1">
      <c r="A523" s="87"/>
    </row>
    <row r="524" ht="14.25" customHeight="1">
      <c r="A524" s="87"/>
    </row>
    <row r="525" ht="14.25" customHeight="1">
      <c r="A525" s="87"/>
    </row>
    <row r="526" ht="14.25" customHeight="1">
      <c r="A526" s="87"/>
    </row>
    <row r="527" ht="14.25" customHeight="1">
      <c r="A527" s="87"/>
    </row>
    <row r="528" ht="14.25" customHeight="1">
      <c r="A528" s="87"/>
    </row>
    <row r="529" ht="14.25" customHeight="1">
      <c r="A529" s="87"/>
    </row>
    <row r="530" ht="14.25" customHeight="1">
      <c r="A530" s="87"/>
    </row>
    <row r="531" ht="14.25" customHeight="1">
      <c r="A531" s="87"/>
    </row>
    <row r="532" ht="14.25" customHeight="1">
      <c r="A532" s="87"/>
    </row>
    <row r="533" ht="14.25" customHeight="1">
      <c r="A533" s="87"/>
    </row>
    <row r="534" ht="14.25" customHeight="1">
      <c r="A534" s="87"/>
    </row>
    <row r="535" ht="14.25" customHeight="1">
      <c r="A535" s="87"/>
    </row>
    <row r="536" ht="14.25" customHeight="1">
      <c r="A536" s="87"/>
    </row>
    <row r="537" ht="14.25" customHeight="1">
      <c r="A537" s="87"/>
    </row>
    <row r="538" ht="14.25" customHeight="1">
      <c r="A538" s="87"/>
    </row>
    <row r="539" ht="14.25" customHeight="1">
      <c r="A539" s="87"/>
    </row>
    <row r="540" ht="14.25" customHeight="1">
      <c r="A540" s="87"/>
    </row>
    <row r="541" ht="14.25" customHeight="1">
      <c r="A541" s="87"/>
    </row>
    <row r="542" ht="14.25" customHeight="1">
      <c r="A542" s="87"/>
    </row>
    <row r="543" ht="14.25" customHeight="1">
      <c r="A543" s="87"/>
    </row>
    <row r="544" ht="14.25" customHeight="1">
      <c r="A544" s="87"/>
    </row>
    <row r="545" ht="14.25" customHeight="1">
      <c r="A545" s="87"/>
    </row>
    <row r="546" ht="14.25" customHeight="1">
      <c r="A546" s="87"/>
    </row>
    <row r="547" ht="14.25" customHeight="1">
      <c r="A547" s="87"/>
    </row>
    <row r="548" ht="14.25" customHeight="1">
      <c r="A548" s="87"/>
    </row>
    <row r="549" ht="14.25" customHeight="1">
      <c r="A549" s="87"/>
    </row>
    <row r="550" ht="14.25" customHeight="1">
      <c r="A550" s="87"/>
    </row>
    <row r="551" ht="14.25" customHeight="1">
      <c r="A551" s="87"/>
    </row>
    <row r="552" ht="14.25" customHeight="1">
      <c r="A552" s="87"/>
    </row>
    <row r="553" ht="14.25" customHeight="1">
      <c r="A553" s="87"/>
    </row>
    <row r="554" ht="14.25" customHeight="1">
      <c r="A554" s="87"/>
    </row>
    <row r="555" ht="14.25" customHeight="1">
      <c r="A555" s="87"/>
    </row>
    <row r="556" ht="14.25" customHeight="1">
      <c r="A556" s="87"/>
    </row>
    <row r="557" ht="14.25" customHeight="1">
      <c r="A557" s="87"/>
    </row>
    <row r="558" ht="14.25" customHeight="1">
      <c r="A558" s="87"/>
    </row>
    <row r="559" ht="14.25" customHeight="1">
      <c r="A559" s="87"/>
    </row>
    <row r="560" ht="14.25" customHeight="1">
      <c r="A560" s="87"/>
    </row>
    <row r="561" ht="14.25" customHeight="1">
      <c r="A561" s="87"/>
    </row>
    <row r="562" ht="14.25" customHeight="1">
      <c r="A562" s="87"/>
    </row>
    <row r="563" ht="14.25" customHeight="1">
      <c r="A563" s="87"/>
    </row>
    <row r="564" ht="14.25" customHeight="1">
      <c r="A564" s="87"/>
    </row>
    <row r="565" ht="14.25" customHeight="1">
      <c r="A565" s="87"/>
    </row>
    <row r="566" ht="14.25" customHeight="1">
      <c r="A566" s="87"/>
    </row>
    <row r="567" ht="14.25" customHeight="1">
      <c r="A567" s="87"/>
    </row>
    <row r="568" ht="14.25" customHeight="1">
      <c r="A568" s="87"/>
    </row>
    <row r="569" ht="14.25" customHeight="1">
      <c r="A569" s="87"/>
    </row>
    <row r="570" ht="14.25" customHeight="1">
      <c r="A570" s="87"/>
    </row>
    <row r="571" ht="14.25" customHeight="1">
      <c r="A571" s="87"/>
    </row>
    <row r="572" ht="14.25" customHeight="1">
      <c r="A572" s="87"/>
    </row>
    <row r="573" ht="14.25" customHeight="1">
      <c r="A573" s="87"/>
    </row>
    <row r="574" ht="14.25" customHeight="1">
      <c r="A574" s="87"/>
    </row>
    <row r="575" ht="14.25" customHeight="1">
      <c r="A575" s="87"/>
    </row>
    <row r="576" ht="14.25" customHeight="1">
      <c r="A576" s="87"/>
    </row>
    <row r="577" ht="14.25" customHeight="1">
      <c r="A577" s="87"/>
    </row>
    <row r="578" ht="14.25" customHeight="1">
      <c r="A578" s="87"/>
    </row>
    <row r="579" ht="14.25" customHeight="1">
      <c r="A579" s="87"/>
    </row>
    <row r="580" ht="14.25" customHeight="1">
      <c r="A580" s="87"/>
    </row>
    <row r="581" ht="14.25" customHeight="1">
      <c r="A581" s="87"/>
    </row>
    <row r="582" ht="14.25" customHeight="1">
      <c r="A582" s="87"/>
    </row>
    <row r="583" ht="14.25" customHeight="1">
      <c r="A583" s="87"/>
    </row>
    <row r="584" ht="14.25" customHeight="1">
      <c r="A584" s="87"/>
    </row>
    <row r="585" ht="14.25" customHeight="1">
      <c r="A585" s="87"/>
    </row>
    <row r="586" ht="14.25" customHeight="1">
      <c r="A586" s="87"/>
    </row>
    <row r="587" ht="14.25" customHeight="1">
      <c r="A587" s="87"/>
    </row>
    <row r="588" ht="14.25" customHeight="1">
      <c r="A588" s="87"/>
    </row>
    <row r="589" ht="14.25" customHeight="1">
      <c r="A589" s="87"/>
    </row>
    <row r="590" ht="14.25" customHeight="1">
      <c r="A590" s="87"/>
    </row>
    <row r="591" ht="14.25" customHeight="1">
      <c r="A591" s="87"/>
    </row>
    <row r="592" ht="14.25" customHeight="1">
      <c r="A592" s="87"/>
    </row>
    <row r="593" ht="14.25" customHeight="1">
      <c r="A593" s="87"/>
    </row>
    <row r="594" ht="14.25" customHeight="1">
      <c r="A594" s="87"/>
    </row>
    <row r="595" ht="14.25" customHeight="1">
      <c r="A595" s="87"/>
    </row>
    <row r="596" ht="14.25" customHeight="1">
      <c r="A596" s="87"/>
    </row>
    <row r="597" ht="14.25" customHeight="1">
      <c r="A597" s="87"/>
    </row>
    <row r="598" ht="14.25" customHeight="1">
      <c r="A598" s="87"/>
    </row>
    <row r="599" ht="14.25" customHeight="1">
      <c r="A599" s="87"/>
    </row>
    <row r="600" ht="14.25" customHeight="1">
      <c r="A600" s="87"/>
    </row>
    <row r="601" ht="14.25" customHeight="1">
      <c r="A601" s="87"/>
    </row>
    <row r="602" ht="14.25" customHeight="1">
      <c r="A602" s="87"/>
    </row>
    <row r="603" ht="14.25" customHeight="1">
      <c r="A603" s="87"/>
    </row>
    <row r="604" ht="14.25" customHeight="1">
      <c r="A604" s="87"/>
    </row>
    <row r="605" ht="14.25" customHeight="1">
      <c r="A605" s="87"/>
    </row>
    <row r="606" ht="14.25" customHeight="1">
      <c r="A606" s="87"/>
    </row>
    <row r="607" ht="14.25" customHeight="1">
      <c r="A607" s="87"/>
    </row>
    <row r="608" ht="14.25" customHeight="1">
      <c r="A608" s="87"/>
    </row>
    <row r="609" ht="14.25" customHeight="1">
      <c r="A609" s="87"/>
    </row>
    <row r="610" ht="14.25" customHeight="1">
      <c r="A610" s="87"/>
    </row>
    <row r="611" ht="14.25" customHeight="1">
      <c r="A611" s="87"/>
    </row>
    <row r="612" ht="14.25" customHeight="1">
      <c r="A612" s="87"/>
    </row>
    <row r="613" ht="14.25" customHeight="1">
      <c r="A613" s="87"/>
    </row>
    <row r="614" ht="14.25" customHeight="1">
      <c r="A614" s="87"/>
    </row>
    <row r="615" ht="14.25" customHeight="1">
      <c r="A615" s="87"/>
    </row>
    <row r="616" ht="14.25" customHeight="1">
      <c r="A616" s="87"/>
    </row>
    <row r="617" ht="14.25" customHeight="1">
      <c r="A617" s="87"/>
    </row>
    <row r="618" ht="14.25" customHeight="1">
      <c r="A618" s="87"/>
    </row>
    <row r="619" ht="14.25" customHeight="1">
      <c r="A619" s="87"/>
    </row>
    <row r="620" ht="14.25" customHeight="1">
      <c r="A620" s="87"/>
    </row>
    <row r="621" ht="14.25" customHeight="1">
      <c r="A621" s="87"/>
    </row>
    <row r="622" ht="14.25" customHeight="1">
      <c r="A622" s="87"/>
    </row>
    <row r="623" ht="14.25" customHeight="1">
      <c r="A623" s="87"/>
    </row>
    <row r="624" ht="14.25" customHeight="1">
      <c r="A624" s="87"/>
    </row>
    <row r="625" ht="14.25" customHeight="1">
      <c r="A625" s="87"/>
    </row>
    <row r="626" ht="14.25" customHeight="1">
      <c r="A626" s="87"/>
    </row>
    <row r="627" ht="14.25" customHeight="1">
      <c r="A627" s="87"/>
    </row>
    <row r="628" ht="14.25" customHeight="1">
      <c r="A628" s="87"/>
    </row>
    <row r="629" ht="14.25" customHeight="1">
      <c r="A629" s="87"/>
    </row>
    <row r="630" ht="14.25" customHeight="1">
      <c r="A630" s="87"/>
    </row>
    <row r="631" ht="14.25" customHeight="1">
      <c r="A631" s="87"/>
    </row>
    <row r="632" ht="14.25" customHeight="1">
      <c r="A632" s="87"/>
    </row>
    <row r="633" ht="14.25" customHeight="1">
      <c r="A633" s="87"/>
    </row>
    <row r="634" ht="14.25" customHeight="1">
      <c r="A634" s="87"/>
    </row>
    <row r="635" ht="14.25" customHeight="1">
      <c r="A635" s="87"/>
    </row>
    <row r="636" ht="14.25" customHeight="1">
      <c r="A636" s="87"/>
    </row>
    <row r="637" ht="14.25" customHeight="1">
      <c r="A637" s="87"/>
    </row>
    <row r="638" ht="14.25" customHeight="1">
      <c r="A638" s="87"/>
    </row>
    <row r="639" ht="14.25" customHeight="1">
      <c r="A639" s="87"/>
    </row>
    <row r="640" ht="14.25" customHeight="1">
      <c r="A640" s="87"/>
    </row>
    <row r="641" ht="14.25" customHeight="1">
      <c r="A641" s="87"/>
    </row>
    <row r="642" ht="14.25" customHeight="1">
      <c r="A642" s="87"/>
    </row>
    <row r="643" ht="14.25" customHeight="1">
      <c r="A643" s="87"/>
    </row>
    <row r="644" ht="14.25" customHeight="1">
      <c r="A644" s="87"/>
    </row>
    <row r="645" ht="14.25" customHeight="1">
      <c r="A645" s="87"/>
    </row>
    <row r="646" ht="14.25" customHeight="1">
      <c r="A646" s="87"/>
    </row>
    <row r="647" ht="14.25" customHeight="1">
      <c r="A647" s="87"/>
    </row>
    <row r="648" ht="14.25" customHeight="1">
      <c r="A648" s="87"/>
    </row>
    <row r="649" ht="14.25" customHeight="1">
      <c r="A649" s="87"/>
    </row>
    <row r="650" ht="14.25" customHeight="1">
      <c r="A650" s="87"/>
    </row>
    <row r="651" ht="14.25" customHeight="1">
      <c r="A651" s="87"/>
    </row>
    <row r="652" ht="14.25" customHeight="1">
      <c r="A652" s="87"/>
    </row>
    <row r="653" ht="14.25" customHeight="1">
      <c r="A653" s="87"/>
    </row>
    <row r="654" ht="14.25" customHeight="1">
      <c r="A654" s="87"/>
    </row>
    <row r="655" ht="14.25" customHeight="1">
      <c r="A655" s="87"/>
    </row>
    <row r="656" ht="14.25" customHeight="1">
      <c r="A656" s="87"/>
    </row>
    <row r="657" ht="14.25" customHeight="1">
      <c r="A657" s="87"/>
    </row>
    <row r="658" ht="14.25" customHeight="1">
      <c r="A658" s="87"/>
    </row>
    <row r="659" ht="14.25" customHeight="1">
      <c r="A659" s="87"/>
    </row>
    <row r="660" ht="14.25" customHeight="1">
      <c r="A660" s="87"/>
    </row>
    <row r="661" ht="14.25" customHeight="1">
      <c r="A661" s="87"/>
    </row>
    <row r="662" ht="14.25" customHeight="1">
      <c r="A662" s="87"/>
    </row>
    <row r="663" ht="14.25" customHeight="1">
      <c r="A663" s="87"/>
    </row>
    <row r="664" ht="14.25" customHeight="1">
      <c r="A664" s="87"/>
    </row>
    <row r="665" ht="14.25" customHeight="1">
      <c r="A665" s="87"/>
    </row>
    <row r="666" ht="14.25" customHeight="1">
      <c r="A666" s="87"/>
    </row>
    <row r="667" ht="14.25" customHeight="1">
      <c r="A667" s="87"/>
    </row>
    <row r="668" ht="14.25" customHeight="1">
      <c r="A668" s="87"/>
    </row>
    <row r="669" ht="14.25" customHeight="1">
      <c r="A669" s="87"/>
    </row>
    <row r="670" ht="14.25" customHeight="1">
      <c r="A670" s="87"/>
    </row>
    <row r="671" ht="14.25" customHeight="1">
      <c r="A671" s="87"/>
    </row>
    <row r="672" ht="14.25" customHeight="1">
      <c r="A672" s="87"/>
    </row>
    <row r="673" ht="14.25" customHeight="1">
      <c r="A673" s="87"/>
    </row>
    <row r="674" ht="14.25" customHeight="1">
      <c r="A674" s="87"/>
    </row>
    <row r="675" ht="14.25" customHeight="1">
      <c r="A675" s="87"/>
    </row>
    <row r="676" ht="14.25" customHeight="1">
      <c r="A676" s="87"/>
    </row>
    <row r="677" ht="14.25" customHeight="1">
      <c r="A677" s="87"/>
    </row>
    <row r="678" ht="14.25" customHeight="1">
      <c r="A678" s="87"/>
    </row>
    <row r="679" ht="14.25" customHeight="1">
      <c r="A679" s="87"/>
    </row>
    <row r="680" ht="14.25" customHeight="1">
      <c r="A680" s="87"/>
    </row>
    <row r="681" ht="14.25" customHeight="1">
      <c r="A681" s="87"/>
    </row>
    <row r="682" ht="14.25" customHeight="1">
      <c r="A682" s="87"/>
    </row>
    <row r="683" ht="14.25" customHeight="1">
      <c r="A683" s="87"/>
    </row>
    <row r="684" ht="14.25" customHeight="1">
      <c r="A684" s="87"/>
    </row>
    <row r="685" ht="14.25" customHeight="1">
      <c r="A685" s="87"/>
    </row>
    <row r="686" ht="14.25" customHeight="1">
      <c r="A686" s="87"/>
    </row>
    <row r="687" ht="14.25" customHeight="1">
      <c r="A687" s="87"/>
    </row>
    <row r="688" ht="14.25" customHeight="1">
      <c r="A688" s="87"/>
    </row>
    <row r="689" ht="14.25" customHeight="1">
      <c r="A689" s="87"/>
    </row>
    <row r="690" ht="14.25" customHeight="1">
      <c r="A690" s="87"/>
    </row>
    <row r="691" ht="14.25" customHeight="1">
      <c r="A691" s="87"/>
    </row>
    <row r="692" ht="14.25" customHeight="1">
      <c r="A692" s="87"/>
    </row>
    <row r="693" ht="14.25" customHeight="1">
      <c r="A693" s="87"/>
    </row>
    <row r="694" ht="14.25" customHeight="1">
      <c r="A694" s="87"/>
    </row>
    <row r="695" ht="14.25" customHeight="1">
      <c r="A695" s="87"/>
    </row>
    <row r="696" ht="14.25" customHeight="1">
      <c r="A696" s="87"/>
    </row>
    <row r="697" ht="14.25" customHeight="1">
      <c r="A697" s="87"/>
    </row>
    <row r="698" ht="14.25" customHeight="1">
      <c r="A698" s="87"/>
    </row>
    <row r="699" ht="14.25" customHeight="1">
      <c r="A699" s="87"/>
    </row>
    <row r="700" ht="14.25" customHeight="1">
      <c r="A700" s="87"/>
    </row>
    <row r="701" ht="14.25" customHeight="1">
      <c r="A701" s="87"/>
    </row>
    <row r="702" ht="14.25" customHeight="1">
      <c r="A702" s="87"/>
    </row>
    <row r="703" ht="14.25" customHeight="1">
      <c r="A703" s="87"/>
    </row>
    <row r="704" ht="14.25" customHeight="1">
      <c r="A704" s="87"/>
    </row>
    <row r="705" ht="14.25" customHeight="1">
      <c r="A705" s="87"/>
    </row>
    <row r="706" ht="14.25" customHeight="1">
      <c r="A706" s="87"/>
    </row>
    <row r="707" ht="14.25" customHeight="1">
      <c r="A707" s="87"/>
    </row>
    <row r="708" ht="14.25" customHeight="1">
      <c r="A708" s="87"/>
    </row>
    <row r="709" ht="14.25" customHeight="1">
      <c r="A709" s="87"/>
    </row>
    <row r="710" ht="14.25" customHeight="1">
      <c r="A710" s="87"/>
    </row>
    <row r="711" ht="14.25" customHeight="1">
      <c r="A711" s="87"/>
    </row>
    <row r="712" ht="14.25" customHeight="1">
      <c r="A712" s="87"/>
    </row>
    <row r="713" ht="14.25" customHeight="1">
      <c r="A713" s="87"/>
    </row>
    <row r="714" ht="14.25" customHeight="1">
      <c r="A714" s="87"/>
    </row>
    <row r="715" ht="14.25" customHeight="1">
      <c r="A715" s="87"/>
    </row>
    <row r="716" ht="14.25" customHeight="1">
      <c r="A716" s="87"/>
    </row>
    <row r="717" ht="14.25" customHeight="1">
      <c r="A717" s="87"/>
    </row>
    <row r="718" ht="14.25" customHeight="1">
      <c r="A718" s="87"/>
    </row>
    <row r="719" ht="14.25" customHeight="1">
      <c r="A719" s="87"/>
    </row>
    <row r="720" ht="14.25" customHeight="1">
      <c r="A720" s="87"/>
    </row>
    <row r="721" ht="14.25" customHeight="1">
      <c r="A721" s="87"/>
    </row>
    <row r="722" ht="14.25" customHeight="1">
      <c r="A722" s="87"/>
    </row>
    <row r="723" ht="14.25" customHeight="1">
      <c r="A723" s="87"/>
    </row>
    <row r="724" ht="14.25" customHeight="1">
      <c r="A724" s="87"/>
    </row>
    <row r="725" ht="14.25" customHeight="1">
      <c r="A725" s="87"/>
    </row>
    <row r="726" ht="14.25" customHeight="1">
      <c r="A726" s="87"/>
    </row>
    <row r="727" ht="14.25" customHeight="1">
      <c r="A727" s="87"/>
    </row>
    <row r="728" ht="14.25" customHeight="1">
      <c r="A728" s="87"/>
    </row>
    <row r="729" ht="14.25" customHeight="1">
      <c r="A729" s="87"/>
    </row>
    <row r="730" ht="14.25" customHeight="1">
      <c r="A730" s="87"/>
    </row>
    <row r="731" ht="14.25" customHeight="1">
      <c r="A731" s="87"/>
    </row>
    <row r="732" ht="14.25" customHeight="1">
      <c r="A732" s="87"/>
    </row>
    <row r="733" ht="14.25" customHeight="1">
      <c r="A733" s="87"/>
    </row>
    <row r="734" ht="14.25" customHeight="1">
      <c r="A734" s="87"/>
    </row>
    <row r="735" ht="14.25" customHeight="1">
      <c r="A735" s="87"/>
    </row>
    <row r="736" ht="14.25" customHeight="1">
      <c r="A736" s="87"/>
    </row>
    <row r="737" ht="14.25" customHeight="1">
      <c r="A737" s="87"/>
    </row>
    <row r="738" ht="14.25" customHeight="1">
      <c r="A738" s="87"/>
    </row>
    <row r="739" ht="14.25" customHeight="1">
      <c r="A739" s="87"/>
    </row>
    <row r="740" ht="14.25" customHeight="1">
      <c r="A740" s="87"/>
    </row>
    <row r="741" ht="14.25" customHeight="1">
      <c r="A741" s="87"/>
    </row>
    <row r="742" ht="14.25" customHeight="1">
      <c r="A742" s="87"/>
    </row>
    <row r="743" ht="14.25" customHeight="1">
      <c r="A743" s="87"/>
    </row>
    <row r="744" ht="14.25" customHeight="1">
      <c r="A744" s="87"/>
    </row>
    <row r="745" ht="14.25" customHeight="1">
      <c r="A745" s="87"/>
    </row>
    <row r="746" ht="14.25" customHeight="1">
      <c r="A746" s="87"/>
    </row>
    <row r="747" ht="14.25" customHeight="1">
      <c r="A747" s="87"/>
    </row>
    <row r="748" ht="14.25" customHeight="1">
      <c r="A748" s="87"/>
    </row>
    <row r="749" ht="14.25" customHeight="1">
      <c r="A749" s="87"/>
    </row>
    <row r="750" ht="14.25" customHeight="1">
      <c r="A750" s="87"/>
    </row>
    <row r="751" ht="14.25" customHeight="1">
      <c r="A751" s="87"/>
    </row>
    <row r="752" ht="14.25" customHeight="1">
      <c r="A752" s="87"/>
    </row>
    <row r="753" ht="14.25" customHeight="1">
      <c r="A753" s="87"/>
    </row>
    <row r="754" ht="14.25" customHeight="1">
      <c r="A754" s="87"/>
    </row>
    <row r="755" ht="14.25" customHeight="1">
      <c r="A755" s="87"/>
    </row>
    <row r="756" ht="14.25" customHeight="1">
      <c r="A756" s="87"/>
    </row>
    <row r="757" ht="14.25" customHeight="1">
      <c r="A757" s="87"/>
    </row>
    <row r="758" ht="14.25" customHeight="1">
      <c r="A758" s="87"/>
    </row>
    <row r="759" ht="14.25" customHeight="1">
      <c r="A759" s="87"/>
    </row>
    <row r="760" ht="14.25" customHeight="1">
      <c r="A760" s="87"/>
    </row>
    <row r="761" ht="14.25" customHeight="1">
      <c r="A761" s="87"/>
    </row>
    <row r="762" ht="14.25" customHeight="1">
      <c r="A762" s="87"/>
    </row>
    <row r="763" ht="14.25" customHeight="1">
      <c r="A763" s="87"/>
    </row>
    <row r="764" ht="14.25" customHeight="1">
      <c r="A764" s="87"/>
    </row>
    <row r="765" ht="14.25" customHeight="1">
      <c r="A765" s="87"/>
    </row>
    <row r="766" ht="14.25" customHeight="1">
      <c r="A766" s="87"/>
    </row>
    <row r="767" ht="14.25" customHeight="1">
      <c r="A767" s="87"/>
    </row>
    <row r="768" ht="14.25" customHeight="1">
      <c r="A768" s="87"/>
    </row>
    <row r="769" ht="14.25" customHeight="1">
      <c r="A769" s="87"/>
    </row>
    <row r="770" ht="14.25" customHeight="1">
      <c r="A770" s="87"/>
    </row>
    <row r="771" ht="14.25" customHeight="1">
      <c r="A771" s="87"/>
    </row>
    <row r="772" ht="14.25" customHeight="1">
      <c r="A772" s="87"/>
    </row>
    <row r="773" ht="14.25" customHeight="1">
      <c r="A773" s="87"/>
    </row>
    <row r="774" ht="14.25" customHeight="1">
      <c r="A774" s="87"/>
    </row>
    <row r="775" ht="14.25" customHeight="1">
      <c r="A775" s="87"/>
    </row>
    <row r="776" ht="14.25" customHeight="1">
      <c r="A776" s="87"/>
    </row>
    <row r="777" ht="14.25" customHeight="1">
      <c r="A777" s="87"/>
    </row>
    <row r="778" ht="14.25" customHeight="1">
      <c r="A778" s="87"/>
    </row>
    <row r="779" ht="14.25" customHeight="1">
      <c r="A779" s="87"/>
    </row>
    <row r="780" ht="14.25" customHeight="1">
      <c r="A780" s="87"/>
    </row>
    <row r="781" ht="14.25" customHeight="1">
      <c r="A781" s="87"/>
    </row>
    <row r="782" ht="14.25" customHeight="1">
      <c r="A782" s="87"/>
    </row>
    <row r="783" ht="14.25" customHeight="1">
      <c r="A783" s="87"/>
    </row>
    <row r="784" ht="14.25" customHeight="1">
      <c r="A784" s="87"/>
    </row>
    <row r="785" ht="14.25" customHeight="1">
      <c r="A785" s="87"/>
    </row>
    <row r="786" ht="14.25" customHeight="1">
      <c r="A786" s="87"/>
    </row>
    <row r="787" ht="14.25" customHeight="1">
      <c r="A787" s="87"/>
    </row>
    <row r="788" ht="14.25" customHeight="1">
      <c r="A788" s="87"/>
    </row>
    <row r="789" ht="14.25" customHeight="1">
      <c r="A789" s="87"/>
    </row>
    <row r="790" ht="14.25" customHeight="1">
      <c r="A790" s="87"/>
    </row>
    <row r="791" ht="14.25" customHeight="1">
      <c r="A791" s="87"/>
    </row>
    <row r="792" ht="14.25" customHeight="1">
      <c r="A792" s="87"/>
    </row>
    <row r="793" ht="14.25" customHeight="1">
      <c r="A793" s="87"/>
    </row>
    <row r="794" ht="14.25" customHeight="1">
      <c r="A794" s="87"/>
    </row>
    <row r="795" ht="14.25" customHeight="1">
      <c r="A795" s="87"/>
    </row>
    <row r="796" ht="14.25" customHeight="1">
      <c r="A796" s="87"/>
    </row>
    <row r="797" ht="14.25" customHeight="1">
      <c r="A797" s="87"/>
    </row>
    <row r="798" ht="14.25" customHeight="1">
      <c r="A798" s="87"/>
    </row>
    <row r="799" ht="14.25" customHeight="1">
      <c r="A799" s="87"/>
    </row>
    <row r="800" ht="14.25" customHeight="1">
      <c r="A800" s="87"/>
    </row>
    <row r="801" ht="14.25" customHeight="1">
      <c r="A801" s="87"/>
    </row>
    <row r="802" ht="14.25" customHeight="1">
      <c r="A802" s="87"/>
    </row>
    <row r="803" ht="14.25" customHeight="1">
      <c r="A803" s="87"/>
    </row>
    <row r="804" ht="14.25" customHeight="1">
      <c r="A804" s="87"/>
    </row>
    <row r="805" ht="14.25" customHeight="1">
      <c r="A805" s="87"/>
    </row>
    <row r="806" ht="14.25" customHeight="1">
      <c r="A806" s="87"/>
    </row>
    <row r="807" ht="14.25" customHeight="1">
      <c r="A807" s="87"/>
    </row>
    <row r="808" ht="14.25" customHeight="1">
      <c r="A808" s="87"/>
    </row>
    <row r="809" ht="14.25" customHeight="1">
      <c r="A809" s="87"/>
    </row>
    <row r="810" ht="14.25" customHeight="1">
      <c r="A810" s="87"/>
    </row>
    <row r="811" ht="14.25" customHeight="1">
      <c r="A811" s="87"/>
    </row>
    <row r="812" ht="14.25" customHeight="1">
      <c r="A812" s="87"/>
    </row>
    <row r="813" ht="14.25" customHeight="1">
      <c r="A813" s="87"/>
    </row>
    <row r="814" ht="14.25" customHeight="1">
      <c r="A814" s="87"/>
    </row>
    <row r="815" ht="14.25" customHeight="1">
      <c r="A815" s="87"/>
    </row>
    <row r="816" ht="14.25" customHeight="1">
      <c r="A816" s="87"/>
    </row>
    <row r="817" ht="14.25" customHeight="1">
      <c r="A817" s="87"/>
    </row>
    <row r="818" ht="14.25" customHeight="1">
      <c r="A818" s="87"/>
    </row>
    <row r="819" ht="14.25" customHeight="1">
      <c r="A819" s="87"/>
    </row>
    <row r="820" ht="14.25" customHeight="1">
      <c r="A820" s="87"/>
    </row>
    <row r="821" ht="14.25" customHeight="1">
      <c r="A821" s="87"/>
    </row>
    <row r="822" ht="14.25" customHeight="1">
      <c r="A822" s="87"/>
    </row>
    <row r="823" ht="14.25" customHeight="1">
      <c r="A823" s="87"/>
    </row>
    <row r="824" ht="14.25" customHeight="1">
      <c r="A824" s="87"/>
    </row>
    <row r="825" ht="14.25" customHeight="1">
      <c r="A825" s="87"/>
    </row>
    <row r="826" ht="14.25" customHeight="1">
      <c r="A826" s="87"/>
    </row>
    <row r="827" ht="14.25" customHeight="1">
      <c r="A827" s="87"/>
    </row>
    <row r="828" ht="14.25" customHeight="1">
      <c r="A828" s="87"/>
    </row>
    <row r="829" ht="14.25" customHeight="1">
      <c r="A829" s="87"/>
    </row>
    <row r="830" ht="14.25" customHeight="1">
      <c r="A830" s="87"/>
    </row>
    <row r="831" ht="14.25" customHeight="1">
      <c r="A831" s="87"/>
    </row>
    <row r="832" ht="14.25" customHeight="1">
      <c r="A832" s="87"/>
    </row>
    <row r="833" ht="14.25" customHeight="1">
      <c r="A833" s="87"/>
    </row>
    <row r="834" ht="14.25" customHeight="1">
      <c r="A834" s="87"/>
    </row>
    <row r="835" ht="14.25" customHeight="1">
      <c r="A835" s="87"/>
    </row>
    <row r="836" ht="14.25" customHeight="1">
      <c r="A836" s="87"/>
    </row>
    <row r="837" ht="14.25" customHeight="1">
      <c r="A837" s="87"/>
    </row>
    <row r="838" ht="14.25" customHeight="1">
      <c r="A838" s="87"/>
    </row>
    <row r="839" ht="14.25" customHeight="1">
      <c r="A839" s="87"/>
    </row>
    <row r="840" ht="14.25" customHeight="1">
      <c r="A840" s="87"/>
    </row>
    <row r="841" ht="14.25" customHeight="1">
      <c r="A841" s="87"/>
    </row>
    <row r="842" ht="14.25" customHeight="1">
      <c r="A842" s="87"/>
    </row>
    <row r="843" ht="14.25" customHeight="1">
      <c r="A843" s="87"/>
    </row>
    <row r="844" ht="14.25" customHeight="1">
      <c r="A844" s="87"/>
    </row>
    <row r="845" ht="14.25" customHeight="1">
      <c r="A845" s="87"/>
    </row>
    <row r="846" ht="14.25" customHeight="1">
      <c r="A846" s="87"/>
    </row>
    <row r="847" ht="14.25" customHeight="1">
      <c r="A847" s="87"/>
    </row>
    <row r="848" ht="14.25" customHeight="1">
      <c r="A848" s="87"/>
    </row>
    <row r="849" ht="14.25" customHeight="1">
      <c r="A849" s="87"/>
    </row>
    <row r="850" ht="14.25" customHeight="1">
      <c r="A850" s="87"/>
    </row>
    <row r="851" ht="14.25" customHeight="1">
      <c r="A851" s="87"/>
    </row>
    <row r="852" ht="14.25" customHeight="1">
      <c r="A852" s="87"/>
    </row>
    <row r="853" ht="14.25" customHeight="1">
      <c r="A853" s="87"/>
    </row>
    <row r="854" ht="14.25" customHeight="1">
      <c r="A854" s="87"/>
    </row>
    <row r="855" ht="14.25" customHeight="1">
      <c r="A855" s="87"/>
    </row>
    <row r="856" ht="14.25" customHeight="1">
      <c r="A856" s="87"/>
    </row>
    <row r="857" ht="14.25" customHeight="1">
      <c r="A857" s="87"/>
    </row>
    <row r="858" ht="14.25" customHeight="1">
      <c r="A858" s="87"/>
    </row>
    <row r="859" ht="14.25" customHeight="1">
      <c r="A859" s="87"/>
    </row>
    <row r="860" ht="14.25" customHeight="1">
      <c r="A860" s="87"/>
    </row>
    <row r="861" ht="14.25" customHeight="1">
      <c r="A861" s="87"/>
    </row>
    <row r="862" ht="14.25" customHeight="1">
      <c r="A862" s="87"/>
    </row>
    <row r="863" ht="14.25" customHeight="1">
      <c r="A863" s="87"/>
    </row>
    <row r="864" ht="14.25" customHeight="1">
      <c r="A864" s="87"/>
    </row>
    <row r="865" ht="14.25" customHeight="1">
      <c r="A865" s="87"/>
    </row>
    <row r="866" ht="14.25" customHeight="1">
      <c r="A866" s="87"/>
    </row>
    <row r="867" ht="14.25" customHeight="1">
      <c r="A867" s="87"/>
    </row>
    <row r="868" ht="14.25" customHeight="1">
      <c r="A868" s="87"/>
    </row>
    <row r="869" ht="14.25" customHeight="1">
      <c r="A869" s="87"/>
    </row>
    <row r="870" ht="14.25" customHeight="1">
      <c r="A870" s="87"/>
    </row>
    <row r="871" ht="14.25" customHeight="1">
      <c r="A871" s="87"/>
    </row>
    <row r="872" ht="14.25" customHeight="1">
      <c r="A872" s="87"/>
    </row>
    <row r="873" ht="14.25" customHeight="1">
      <c r="A873" s="87"/>
    </row>
    <row r="874" ht="14.25" customHeight="1">
      <c r="A874" s="87"/>
    </row>
    <row r="875" ht="14.25" customHeight="1">
      <c r="A875" s="87"/>
    </row>
    <row r="876" ht="14.25" customHeight="1">
      <c r="A876" s="87"/>
    </row>
    <row r="877" ht="14.25" customHeight="1">
      <c r="A877" s="87"/>
    </row>
    <row r="878" ht="14.25" customHeight="1">
      <c r="A878" s="87"/>
    </row>
    <row r="879" ht="14.25" customHeight="1">
      <c r="A879" s="87"/>
    </row>
    <row r="880" ht="14.25" customHeight="1">
      <c r="A880" s="87"/>
    </row>
    <row r="881" ht="14.25" customHeight="1">
      <c r="A881" s="87"/>
    </row>
    <row r="882" ht="14.25" customHeight="1">
      <c r="A882" s="87"/>
    </row>
    <row r="883" ht="14.25" customHeight="1">
      <c r="A883" s="87"/>
    </row>
    <row r="884" ht="14.25" customHeight="1">
      <c r="A884" s="87"/>
    </row>
    <row r="885" ht="14.25" customHeight="1">
      <c r="A885" s="87"/>
    </row>
    <row r="886" ht="14.25" customHeight="1">
      <c r="A886" s="87"/>
    </row>
    <row r="887" ht="14.25" customHeight="1">
      <c r="A887" s="87"/>
    </row>
    <row r="888" ht="14.25" customHeight="1">
      <c r="A888" s="87"/>
    </row>
    <row r="889" ht="14.25" customHeight="1">
      <c r="A889" s="87"/>
    </row>
    <row r="890" ht="14.25" customHeight="1">
      <c r="A890" s="87"/>
    </row>
    <row r="891" ht="14.25" customHeight="1">
      <c r="A891" s="87"/>
    </row>
    <row r="892" ht="14.25" customHeight="1">
      <c r="A892" s="87"/>
    </row>
    <row r="893" ht="14.25" customHeight="1">
      <c r="A893" s="87"/>
    </row>
    <row r="894" ht="14.25" customHeight="1">
      <c r="A894" s="87"/>
    </row>
    <row r="895" ht="14.25" customHeight="1">
      <c r="A895" s="87"/>
    </row>
    <row r="896" ht="14.25" customHeight="1">
      <c r="A896" s="87"/>
    </row>
    <row r="897" ht="14.25" customHeight="1">
      <c r="A897" s="87"/>
    </row>
    <row r="898" ht="14.25" customHeight="1">
      <c r="A898" s="87"/>
    </row>
    <row r="899" ht="14.25" customHeight="1">
      <c r="A899" s="87"/>
    </row>
    <row r="900" ht="14.25" customHeight="1">
      <c r="A900" s="87"/>
    </row>
    <row r="901" ht="14.25" customHeight="1">
      <c r="A901" s="87"/>
    </row>
    <row r="902" ht="14.25" customHeight="1">
      <c r="A902" s="87"/>
    </row>
    <row r="903" ht="14.25" customHeight="1">
      <c r="A903" s="87"/>
    </row>
    <row r="904" ht="14.25" customHeight="1">
      <c r="A904" s="87"/>
    </row>
    <row r="905" ht="14.25" customHeight="1">
      <c r="A905" s="87"/>
    </row>
    <row r="906" ht="14.25" customHeight="1">
      <c r="A906" s="87"/>
    </row>
    <row r="907" ht="14.25" customHeight="1">
      <c r="A907" s="87"/>
    </row>
    <row r="908" ht="14.25" customHeight="1">
      <c r="A908" s="87"/>
    </row>
    <row r="909" ht="14.25" customHeight="1">
      <c r="A909" s="87"/>
    </row>
    <row r="910" ht="14.25" customHeight="1">
      <c r="A910" s="87"/>
    </row>
    <row r="911" ht="14.25" customHeight="1">
      <c r="A911" s="87"/>
    </row>
    <row r="912" ht="14.25" customHeight="1">
      <c r="A912" s="87"/>
    </row>
    <row r="913" ht="14.25" customHeight="1">
      <c r="A913" s="87"/>
    </row>
    <row r="914" ht="14.25" customHeight="1">
      <c r="A914" s="87"/>
    </row>
    <row r="915" ht="14.25" customHeight="1">
      <c r="A915" s="87"/>
    </row>
    <row r="916" ht="14.25" customHeight="1">
      <c r="A916" s="87"/>
    </row>
    <row r="917" ht="14.25" customHeight="1">
      <c r="A917" s="87"/>
    </row>
    <row r="918" ht="14.25" customHeight="1">
      <c r="A918" s="87"/>
    </row>
    <row r="919" ht="14.25" customHeight="1">
      <c r="A919" s="87"/>
    </row>
    <row r="920" ht="14.25" customHeight="1">
      <c r="A920" s="87"/>
    </row>
    <row r="921" ht="14.25" customHeight="1">
      <c r="A921" s="87"/>
    </row>
    <row r="922" ht="14.25" customHeight="1">
      <c r="A922" s="87"/>
    </row>
    <row r="923" ht="14.25" customHeight="1">
      <c r="A923" s="87"/>
    </row>
    <row r="924" ht="14.25" customHeight="1">
      <c r="A924" s="87"/>
    </row>
    <row r="925" ht="14.25" customHeight="1">
      <c r="A925" s="87"/>
    </row>
    <row r="926" ht="14.25" customHeight="1">
      <c r="A926" s="87"/>
    </row>
    <row r="927" ht="14.25" customHeight="1">
      <c r="A927" s="87"/>
    </row>
    <row r="928" ht="14.25" customHeight="1">
      <c r="A928" s="87"/>
    </row>
    <row r="929" ht="14.25" customHeight="1">
      <c r="A929" s="87"/>
    </row>
    <row r="930" ht="14.25" customHeight="1">
      <c r="A930" s="87"/>
    </row>
    <row r="931" ht="14.25" customHeight="1">
      <c r="A931" s="87"/>
    </row>
    <row r="932" ht="14.25" customHeight="1">
      <c r="A932" s="87"/>
    </row>
    <row r="933" ht="14.25" customHeight="1">
      <c r="A933" s="87"/>
    </row>
    <row r="934" ht="14.25" customHeight="1">
      <c r="A934" s="87"/>
    </row>
    <row r="935" ht="14.25" customHeight="1">
      <c r="A935" s="87"/>
    </row>
    <row r="936" ht="14.25" customHeight="1">
      <c r="A936" s="87"/>
    </row>
    <row r="937" ht="14.25" customHeight="1">
      <c r="A937" s="87"/>
    </row>
    <row r="938" ht="14.25" customHeight="1">
      <c r="A938" s="87"/>
    </row>
    <row r="939" ht="14.25" customHeight="1">
      <c r="A939" s="87"/>
    </row>
    <row r="940" ht="14.25" customHeight="1">
      <c r="A940" s="87"/>
    </row>
    <row r="941" ht="14.25" customHeight="1">
      <c r="A941" s="87"/>
    </row>
    <row r="942" ht="14.25" customHeight="1">
      <c r="A942" s="87"/>
    </row>
    <row r="943" ht="14.25" customHeight="1">
      <c r="A943" s="87"/>
    </row>
    <row r="944" ht="14.25" customHeight="1">
      <c r="A944" s="87"/>
    </row>
    <row r="945" ht="14.25" customHeight="1">
      <c r="A945" s="87"/>
    </row>
    <row r="946" ht="14.25" customHeight="1">
      <c r="A946" s="87"/>
    </row>
    <row r="947" ht="14.25" customHeight="1">
      <c r="A947" s="87"/>
    </row>
    <row r="948" ht="14.25" customHeight="1">
      <c r="A948" s="87"/>
    </row>
    <row r="949" ht="14.25" customHeight="1">
      <c r="A949" s="87"/>
    </row>
    <row r="950" ht="14.25" customHeight="1">
      <c r="A950" s="87"/>
    </row>
    <row r="951" ht="14.25" customHeight="1">
      <c r="A951" s="87"/>
    </row>
    <row r="952" ht="14.25" customHeight="1">
      <c r="A952" s="87"/>
    </row>
    <row r="953" ht="14.25" customHeight="1">
      <c r="A953" s="87"/>
    </row>
    <row r="954" ht="14.25" customHeight="1">
      <c r="A954" s="87"/>
    </row>
    <row r="955" ht="14.25" customHeight="1">
      <c r="A955" s="87"/>
    </row>
    <row r="956" ht="14.25" customHeight="1">
      <c r="A956" s="87"/>
    </row>
    <row r="957" ht="14.25" customHeight="1">
      <c r="A957" s="87"/>
    </row>
    <row r="958" ht="14.25" customHeight="1">
      <c r="A958" s="87"/>
    </row>
    <row r="959" ht="14.25" customHeight="1">
      <c r="A959" s="87"/>
    </row>
    <row r="960" ht="14.25" customHeight="1">
      <c r="A960" s="87"/>
    </row>
    <row r="961" ht="14.25" customHeight="1">
      <c r="A961" s="87"/>
    </row>
    <row r="962" ht="14.25" customHeight="1">
      <c r="A962" s="87"/>
    </row>
    <row r="963" ht="14.25" customHeight="1">
      <c r="A963" s="87"/>
    </row>
    <row r="964" ht="14.25" customHeight="1">
      <c r="A964" s="87"/>
    </row>
    <row r="965" ht="14.25" customHeight="1">
      <c r="A965" s="87"/>
    </row>
    <row r="966" ht="14.25" customHeight="1">
      <c r="A966" s="87"/>
    </row>
    <row r="967" ht="14.25" customHeight="1">
      <c r="A967" s="87"/>
    </row>
    <row r="968" ht="14.25" customHeight="1">
      <c r="A968" s="87"/>
    </row>
    <row r="969" ht="14.25" customHeight="1">
      <c r="A969" s="87"/>
    </row>
    <row r="970" ht="14.25" customHeight="1">
      <c r="A970" s="87"/>
    </row>
    <row r="971" ht="14.25" customHeight="1">
      <c r="A971" s="87"/>
    </row>
    <row r="972" ht="14.25" customHeight="1">
      <c r="A972" s="87"/>
    </row>
    <row r="973" ht="14.25" customHeight="1">
      <c r="A973" s="87"/>
    </row>
    <row r="974" ht="14.25" customHeight="1">
      <c r="A974" s="87"/>
    </row>
    <row r="975" ht="14.25" customHeight="1">
      <c r="A975" s="87"/>
    </row>
    <row r="976" ht="14.25" customHeight="1">
      <c r="A976" s="87"/>
    </row>
    <row r="977" ht="14.25" customHeight="1">
      <c r="A977" s="87"/>
    </row>
    <row r="978" ht="14.25" customHeight="1">
      <c r="A978" s="87"/>
    </row>
    <row r="979" ht="14.25" customHeight="1">
      <c r="A979" s="87"/>
    </row>
    <row r="980" ht="14.25" customHeight="1">
      <c r="A980" s="87"/>
    </row>
    <row r="981" ht="14.25" customHeight="1">
      <c r="A981" s="87"/>
    </row>
    <row r="982" ht="14.25" customHeight="1">
      <c r="A982" s="87"/>
    </row>
    <row r="983" ht="14.25" customHeight="1">
      <c r="A983" s="87"/>
    </row>
    <row r="984" ht="14.25" customHeight="1">
      <c r="A984" s="87"/>
    </row>
    <row r="985" ht="14.25" customHeight="1">
      <c r="A985" s="87"/>
    </row>
    <row r="986" ht="14.25" customHeight="1">
      <c r="A986" s="87"/>
    </row>
    <row r="987" ht="14.25" customHeight="1">
      <c r="A987" s="87"/>
    </row>
    <row r="988" ht="14.25" customHeight="1">
      <c r="A988" s="87"/>
    </row>
    <row r="989" ht="14.25" customHeight="1">
      <c r="A989" s="87"/>
    </row>
    <row r="990" ht="14.25" customHeight="1">
      <c r="A990" s="87"/>
    </row>
    <row r="991" ht="14.25" customHeight="1">
      <c r="A991" s="87"/>
    </row>
    <row r="992" ht="14.25" customHeight="1">
      <c r="A992" s="87"/>
    </row>
    <row r="993" ht="14.25" customHeight="1">
      <c r="A993" s="87"/>
    </row>
    <row r="994" ht="14.25" customHeight="1">
      <c r="A994" s="87"/>
    </row>
    <row r="995" ht="14.25" customHeight="1">
      <c r="A995" s="87"/>
    </row>
    <row r="996" ht="14.25" customHeight="1">
      <c r="A996" s="87"/>
    </row>
    <row r="997" ht="14.25" customHeight="1">
      <c r="A997" s="87"/>
    </row>
    <row r="998" ht="14.25" customHeight="1">
      <c r="A998" s="87"/>
    </row>
    <row r="999" ht="14.25" customHeight="1">
      <c r="A999" s="87"/>
    </row>
    <row r="1000" ht="14.25" customHeight="1">
      <c r="A1000" s="87"/>
    </row>
  </sheetData>
  <mergeCells count="9">
    <mergeCell ref="J1:J2"/>
    <mergeCell ref="K1:K2"/>
    <mergeCell ref="A1:C1"/>
    <mergeCell ref="D1:D2"/>
    <mergeCell ref="E1:E2"/>
    <mergeCell ref="F1:F2"/>
    <mergeCell ref="G1:G2"/>
    <mergeCell ref="H1:H2"/>
    <mergeCell ref="I1:I2"/>
  </mergeCells>
  <conditionalFormatting sqref="H3:J8">
    <cfRule type="cellIs" dxfId="0" priority="1" operator="between">
      <formula>3.51</formula>
      <formula>4</formula>
    </cfRule>
  </conditionalFormatting>
  <conditionalFormatting sqref="H3:J8">
    <cfRule type="cellIs" dxfId="1" priority="2" operator="between">
      <formula>2.51</formula>
      <formula>3.5</formula>
    </cfRule>
  </conditionalFormatting>
  <conditionalFormatting sqref="H3:J8">
    <cfRule type="cellIs" dxfId="2" priority="3" operator="between">
      <formula>1.51</formula>
      <formula>2.5</formula>
    </cfRule>
  </conditionalFormatting>
  <conditionalFormatting sqref="H3:J8">
    <cfRule type="cellIs" dxfId="3" priority="4" operator="between">
      <formula>1</formula>
      <formula>1.5</formula>
    </cfRule>
  </conditionalFormatting>
  <hyperlinks>
    <hyperlink display="&lt;-------" location="'Navigation Link'!A1" ref="M2"/>
  </hyperlinks>
  <printOptions/>
  <pageMargins bottom="0.75" footer="0.0" header="0.0" left="0.7" right="0.7" top="0.75"/>
  <pageSetup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showGridLines="0" workbookViewId="0">
      <pane ySplit="2.0" topLeftCell="A3" activePane="bottomLeft" state="frozen"/>
      <selection activeCell="B4" sqref="B4" pane="bottomLeft"/>
    </sheetView>
  </sheetViews>
  <sheetFormatPr customHeight="1" defaultColWidth="14.43" defaultRowHeight="15.0"/>
  <cols>
    <col customWidth="1" min="1" max="1" width="5.0"/>
    <col customWidth="1" min="2" max="2" width="16.43"/>
    <col customWidth="1" min="3" max="3" width="46.86"/>
    <col customWidth="1" min="4" max="4" width="35.14"/>
    <col customWidth="1" min="5" max="5" width="47.43"/>
    <col customWidth="1" min="6" max="6" width="44.43"/>
    <col customWidth="1" min="7" max="7" width="37.57"/>
    <col customWidth="1" min="8" max="9" width="24.86"/>
    <col customWidth="1" min="10" max="10" width="16.71"/>
    <col customWidth="1" min="11" max="11" width="88.0"/>
    <col customWidth="1" min="12" max="26" width="8.71"/>
  </cols>
  <sheetData>
    <row r="1" ht="33.0" customHeight="1">
      <c r="A1" s="251" t="s">
        <v>772</v>
      </c>
      <c r="B1" s="4"/>
      <c r="C1" s="5"/>
      <c r="D1" s="141" t="s">
        <v>730</v>
      </c>
      <c r="E1" s="142" t="s">
        <v>731</v>
      </c>
      <c r="F1" s="143" t="s">
        <v>732</v>
      </c>
      <c r="G1" s="144" t="s">
        <v>733</v>
      </c>
      <c r="H1" s="252" t="s">
        <v>734</v>
      </c>
      <c r="I1" s="252" t="s">
        <v>735</v>
      </c>
      <c r="J1" s="252" t="s">
        <v>736</v>
      </c>
      <c r="K1" s="255" t="s">
        <v>737</v>
      </c>
    </row>
    <row r="2" ht="33.0" customHeight="1">
      <c r="A2" s="257" t="s">
        <v>738</v>
      </c>
      <c r="B2" s="258" t="s">
        <v>739</v>
      </c>
      <c r="C2" s="258" t="s">
        <v>740</v>
      </c>
      <c r="D2" s="146"/>
      <c r="E2" s="146"/>
      <c r="F2" s="146"/>
      <c r="G2" s="146"/>
      <c r="H2" s="171"/>
      <c r="I2" s="171"/>
      <c r="J2" s="171"/>
      <c r="K2" s="146"/>
      <c r="L2" s="260" t="s">
        <v>741</v>
      </c>
    </row>
    <row r="3" ht="116.25" customHeight="1">
      <c r="A3" s="231">
        <v>1.0</v>
      </c>
      <c r="B3" s="271" t="s">
        <v>773</v>
      </c>
      <c r="C3" s="52" t="s">
        <v>774</v>
      </c>
      <c r="D3" s="52" t="s">
        <v>775</v>
      </c>
      <c r="E3" s="52" t="s">
        <v>776</v>
      </c>
      <c r="F3" s="52" t="s">
        <v>777</v>
      </c>
      <c r="G3" s="83" t="s">
        <v>778</v>
      </c>
      <c r="H3" s="263"/>
      <c r="I3" s="263"/>
      <c r="J3" s="263"/>
      <c r="K3" s="264"/>
    </row>
    <row r="4" ht="33.0" customHeight="1">
      <c r="A4" s="231">
        <v>2.0</v>
      </c>
      <c r="B4" s="83"/>
      <c r="C4" s="52" t="s">
        <v>779</v>
      </c>
      <c r="D4" s="83" t="s">
        <v>780</v>
      </c>
      <c r="E4" s="52" t="s">
        <v>781</v>
      </c>
      <c r="F4" s="52" t="s">
        <v>782</v>
      </c>
      <c r="G4" s="52" t="s">
        <v>783</v>
      </c>
      <c r="H4" s="263"/>
      <c r="I4" s="263"/>
      <c r="J4" s="263"/>
      <c r="K4" s="264"/>
    </row>
    <row r="5" ht="33.0" customHeight="1">
      <c r="A5" s="231">
        <v>3.0</v>
      </c>
      <c r="B5" s="83"/>
      <c r="C5" s="52" t="s">
        <v>784</v>
      </c>
      <c r="D5" s="83" t="s">
        <v>785</v>
      </c>
      <c r="E5" s="52" t="s">
        <v>786</v>
      </c>
      <c r="F5" s="52" t="s">
        <v>787</v>
      </c>
      <c r="G5" s="52" t="s">
        <v>788</v>
      </c>
      <c r="H5" s="263"/>
      <c r="I5" s="263"/>
      <c r="J5" s="263"/>
      <c r="K5" s="264"/>
    </row>
    <row r="6" ht="29.25" customHeight="1">
      <c r="A6" s="272"/>
      <c r="B6" s="273"/>
      <c r="C6" s="274"/>
      <c r="D6" s="273"/>
      <c r="E6" s="274"/>
      <c r="F6" s="274"/>
      <c r="G6" s="275" t="s">
        <v>789</v>
      </c>
      <c r="H6" s="276">
        <f t="shared" ref="H6:J6" si="1">IFERROR(AVERAGE(H3:H5),0)</f>
        <v>0</v>
      </c>
      <c r="I6" s="276">
        <f t="shared" si="1"/>
        <v>0</v>
      </c>
      <c r="J6" s="276">
        <f t="shared" si="1"/>
        <v>0</v>
      </c>
      <c r="K6" s="277"/>
    </row>
    <row r="7" ht="33.0" customHeight="1">
      <c r="A7" s="231">
        <v>5.0</v>
      </c>
      <c r="B7" s="158" t="s">
        <v>553</v>
      </c>
      <c r="C7" s="52" t="s">
        <v>790</v>
      </c>
      <c r="D7" s="52" t="s">
        <v>791</v>
      </c>
      <c r="E7" s="52" t="s">
        <v>556</v>
      </c>
      <c r="F7" s="52" t="s">
        <v>792</v>
      </c>
      <c r="G7" s="52" t="s">
        <v>793</v>
      </c>
      <c r="H7" s="263"/>
      <c r="I7" s="263"/>
      <c r="J7" s="263"/>
      <c r="K7" s="264"/>
    </row>
    <row r="8" ht="35.25" customHeight="1">
      <c r="A8" s="231"/>
      <c r="B8" s="277"/>
      <c r="C8" s="277"/>
      <c r="D8" s="277"/>
      <c r="E8" s="277"/>
      <c r="F8" s="277"/>
      <c r="G8" s="277" t="s">
        <v>789</v>
      </c>
      <c r="H8" s="276">
        <f t="shared" ref="H8:J8" si="2">IFERROR(AVERAGE(H7),0)</f>
        <v>0</v>
      </c>
      <c r="I8" s="276">
        <f t="shared" si="2"/>
        <v>0</v>
      </c>
      <c r="J8" s="276">
        <f t="shared" si="2"/>
        <v>0</v>
      </c>
      <c r="K8" s="277"/>
    </row>
    <row r="9" ht="33.0" customHeight="1">
      <c r="A9" s="278" t="s">
        <v>794</v>
      </c>
      <c r="B9" s="279"/>
      <c r="C9" s="279"/>
      <c r="D9" s="279"/>
      <c r="E9" s="280"/>
      <c r="F9" s="280"/>
      <c r="G9" s="280"/>
      <c r="H9" s="280"/>
      <c r="I9" s="280"/>
      <c r="J9" s="280"/>
      <c r="K9" s="280"/>
    </row>
    <row r="10" ht="33.0" customHeight="1">
      <c r="A10" s="231">
        <v>6.0</v>
      </c>
      <c r="B10" s="158"/>
      <c r="C10" s="52" t="s">
        <v>795</v>
      </c>
      <c r="D10" s="52" t="s">
        <v>796</v>
      </c>
      <c r="E10" s="52" t="s">
        <v>797</v>
      </c>
      <c r="F10" s="52" t="s">
        <v>798</v>
      </c>
      <c r="G10" s="52" t="s">
        <v>799</v>
      </c>
      <c r="H10" s="263"/>
      <c r="I10" s="263"/>
      <c r="J10" s="263"/>
      <c r="K10" s="264"/>
    </row>
    <row r="11" ht="33.0" customHeight="1">
      <c r="A11" s="231">
        <v>7.0</v>
      </c>
      <c r="B11" s="83"/>
      <c r="C11" s="52" t="s">
        <v>800</v>
      </c>
      <c r="D11" s="52" t="s">
        <v>801</v>
      </c>
      <c r="E11" s="52" t="s">
        <v>802</v>
      </c>
      <c r="F11" s="52" t="s">
        <v>803</v>
      </c>
      <c r="G11" s="52" t="s">
        <v>804</v>
      </c>
      <c r="H11" s="263"/>
      <c r="I11" s="263"/>
      <c r="J11" s="263"/>
      <c r="K11" s="264"/>
    </row>
    <row r="12" ht="33.0" customHeight="1">
      <c r="A12" s="231">
        <v>8.0</v>
      </c>
      <c r="B12" s="83"/>
      <c r="C12" s="52" t="s">
        <v>805</v>
      </c>
      <c r="D12" s="83" t="s">
        <v>806</v>
      </c>
      <c r="E12" s="52" t="s">
        <v>807</v>
      </c>
      <c r="F12" s="52" t="s">
        <v>808</v>
      </c>
      <c r="G12" s="52" t="s">
        <v>809</v>
      </c>
      <c r="H12" s="263"/>
      <c r="I12" s="263"/>
      <c r="J12" s="263"/>
      <c r="K12" s="264"/>
    </row>
    <row r="13" ht="39.0" customHeight="1">
      <c r="A13" s="231"/>
      <c r="B13" s="277"/>
      <c r="C13" s="277"/>
      <c r="D13" s="277"/>
      <c r="E13" s="277"/>
      <c r="F13" s="277"/>
      <c r="G13" s="277" t="s">
        <v>789</v>
      </c>
      <c r="H13" s="281">
        <f t="shared" ref="H13:J13" si="3">IFERROR(AVERAGE(H10:H12),0)</f>
        <v>0</v>
      </c>
      <c r="I13" s="281">
        <f t="shared" si="3"/>
        <v>0</v>
      </c>
      <c r="J13" s="281">
        <f t="shared" si="3"/>
        <v>0</v>
      </c>
      <c r="K13" s="277"/>
    </row>
    <row r="14" ht="33.0" customHeight="1">
      <c r="A14" s="282" t="s">
        <v>810</v>
      </c>
      <c r="B14" s="283"/>
      <c r="C14" s="283"/>
      <c r="D14" s="283"/>
      <c r="E14" s="283"/>
      <c r="F14" s="283"/>
      <c r="G14" s="283"/>
      <c r="H14" s="283"/>
      <c r="I14" s="283"/>
      <c r="J14" s="283"/>
      <c r="K14" s="283"/>
    </row>
    <row r="15" ht="33.0" customHeight="1">
      <c r="A15" s="231">
        <v>9.0</v>
      </c>
      <c r="B15" s="158" t="s">
        <v>811</v>
      </c>
      <c r="C15" s="52" t="s">
        <v>812</v>
      </c>
      <c r="D15" s="52" t="s">
        <v>813</v>
      </c>
      <c r="E15" s="52" t="s">
        <v>814</v>
      </c>
      <c r="F15" s="52" t="s">
        <v>815</v>
      </c>
      <c r="G15" s="52" t="s">
        <v>816</v>
      </c>
      <c r="H15" s="263"/>
      <c r="I15" s="263"/>
      <c r="J15" s="263"/>
      <c r="K15" s="264"/>
    </row>
    <row r="16" ht="33.0" customHeight="1">
      <c r="A16" s="231">
        <v>10.0</v>
      </c>
      <c r="B16" s="83" t="s">
        <v>817</v>
      </c>
      <c r="C16" s="52" t="s">
        <v>818</v>
      </c>
      <c r="D16" s="52" t="s">
        <v>819</v>
      </c>
      <c r="E16" s="52" t="s">
        <v>820</v>
      </c>
      <c r="F16" s="52" t="s">
        <v>821</v>
      </c>
      <c r="G16" s="52" t="s">
        <v>822</v>
      </c>
      <c r="H16" s="263"/>
      <c r="I16" s="263"/>
      <c r="J16" s="263"/>
      <c r="K16" s="264"/>
    </row>
    <row r="17" ht="33.0" customHeight="1">
      <c r="A17" s="231">
        <v>11.0</v>
      </c>
      <c r="B17" s="83" t="s">
        <v>823</v>
      </c>
      <c r="C17" s="52" t="s">
        <v>824</v>
      </c>
      <c r="D17" s="52" t="s">
        <v>825</v>
      </c>
      <c r="E17" s="52" t="s">
        <v>826</v>
      </c>
      <c r="F17" s="52" t="s">
        <v>827</v>
      </c>
      <c r="G17" s="56" t="s">
        <v>828</v>
      </c>
      <c r="H17" s="263"/>
      <c r="I17" s="263"/>
      <c r="J17" s="263"/>
      <c r="K17" s="264"/>
    </row>
    <row r="18" ht="33.75" customHeight="1">
      <c r="A18" s="231"/>
      <c r="B18" s="277"/>
      <c r="C18" s="277"/>
      <c r="D18" s="277"/>
      <c r="E18" s="277"/>
      <c r="F18" s="277"/>
      <c r="G18" s="277" t="s">
        <v>789</v>
      </c>
      <c r="H18" s="276">
        <f t="shared" ref="H18:J18" si="4">IFERROR(AVERAGE(H15:H17),0)</f>
        <v>0</v>
      </c>
      <c r="I18" s="276">
        <f t="shared" si="4"/>
        <v>0</v>
      </c>
      <c r="J18" s="276">
        <f t="shared" si="4"/>
        <v>0</v>
      </c>
      <c r="K18" s="277"/>
    </row>
    <row r="19" ht="33.0" customHeight="1">
      <c r="A19" s="282" t="s">
        <v>829</v>
      </c>
      <c r="B19" s="283"/>
      <c r="C19" s="283"/>
      <c r="D19" s="283"/>
      <c r="E19" s="283"/>
      <c r="F19" s="283"/>
      <c r="G19" s="283"/>
      <c r="H19" s="283"/>
      <c r="I19" s="283"/>
      <c r="J19" s="283"/>
      <c r="K19" s="283"/>
    </row>
    <row r="20" ht="33.0" customHeight="1">
      <c r="A20" s="231">
        <v>12.0</v>
      </c>
      <c r="B20" s="158" t="s">
        <v>830</v>
      </c>
      <c r="C20" s="52" t="s">
        <v>831</v>
      </c>
      <c r="D20" s="52" t="s">
        <v>832</v>
      </c>
      <c r="E20" s="52" t="s">
        <v>833</v>
      </c>
      <c r="F20" s="52" t="s">
        <v>834</v>
      </c>
      <c r="G20" s="52" t="s">
        <v>835</v>
      </c>
      <c r="H20" s="263"/>
      <c r="I20" s="263"/>
      <c r="J20" s="263"/>
      <c r="K20" s="264"/>
    </row>
    <row r="21" ht="33.0" customHeight="1">
      <c r="A21" s="231">
        <v>13.0</v>
      </c>
      <c r="B21" s="83" t="s">
        <v>836</v>
      </c>
      <c r="C21" s="52" t="s">
        <v>837</v>
      </c>
      <c r="D21" s="284" t="s">
        <v>838</v>
      </c>
      <c r="E21" s="83" t="s">
        <v>839</v>
      </c>
      <c r="F21" s="83" t="s">
        <v>840</v>
      </c>
      <c r="G21" s="52" t="s">
        <v>841</v>
      </c>
      <c r="H21" s="263"/>
      <c r="I21" s="263"/>
      <c r="J21" s="263"/>
      <c r="K21" s="160"/>
    </row>
    <row r="22" ht="29.25" customHeight="1">
      <c r="A22" s="272"/>
      <c r="B22" s="273"/>
      <c r="C22" s="274"/>
      <c r="D22" s="273"/>
      <c r="E22" s="274"/>
      <c r="F22" s="274"/>
      <c r="G22" s="275" t="s">
        <v>789</v>
      </c>
      <c r="H22" s="285">
        <f t="shared" ref="H22:J22" si="5">IFERROR(AVERAGE(H20:H21),0)</f>
        <v>0</v>
      </c>
      <c r="I22" s="285">
        <f t="shared" si="5"/>
        <v>0</v>
      </c>
      <c r="J22" s="285">
        <f t="shared" si="5"/>
        <v>0</v>
      </c>
      <c r="K22" s="277"/>
    </row>
    <row r="23" ht="33.0" customHeight="1">
      <c r="A23" s="286" t="s">
        <v>842</v>
      </c>
      <c r="B23" s="137"/>
      <c r="C23" s="137"/>
      <c r="D23" s="137"/>
      <c r="E23" s="137"/>
      <c r="F23" s="137"/>
      <c r="G23" s="137"/>
      <c r="H23" s="137"/>
      <c r="I23" s="137"/>
      <c r="J23" s="137"/>
      <c r="K23" s="114"/>
    </row>
    <row r="24" ht="33.0" customHeight="1">
      <c r="A24" s="231">
        <v>14.0</v>
      </c>
      <c r="B24" s="158" t="s">
        <v>842</v>
      </c>
      <c r="C24" s="52" t="s">
        <v>843</v>
      </c>
      <c r="D24" s="56" t="s">
        <v>844</v>
      </c>
      <c r="E24" s="52" t="s">
        <v>845</v>
      </c>
      <c r="F24" s="52" t="s">
        <v>846</v>
      </c>
      <c r="G24" s="52" t="s">
        <v>847</v>
      </c>
      <c r="H24" s="263"/>
      <c r="I24" s="263"/>
      <c r="J24" s="263"/>
      <c r="K24" s="264"/>
    </row>
    <row r="25" ht="33.0" customHeight="1">
      <c r="A25" s="231">
        <v>15.0</v>
      </c>
      <c r="B25" s="83"/>
      <c r="C25" s="52" t="s">
        <v>848</v>
      </c>
      <c r="D25" s="52" t="s">
        <v>849</v>
      </c>
      <c r="E25" s="52" t="s">
        <v>850</v>
      </c>
      <c r="F25" s="52" t="s">
        <v>851</v>
      </c>
      <c r="G25" s="52" t="s">
        <v>852</v>
      </c>
      <c r="H25" s="263"/>
      <c r="I25" s="263"/>
      <c r="J25" s="263"/>
      <c r="K25" s="264"/>
    </row>
    <row r="26" ht="33.0" customHeight="1">
      <c r="A26" s="231">
        <v>16.0</v>
      </c>
      <c r="B26" s="83"/>
      <c r="C26" s="52" t="s">
        <v>853</v>
      </c>
      <c r="D26" s="52" t="s">
        <v>854</v>
      </c>
      <c r="E26" s="52" t="s">
        <v>855</v>
      </c>
      <c r="F26" s="52" t="s">
        <v>856</v>
      </c>
      <c r="G26" s="52" t="s">
        <v>857</v>
      </c>
      <c r="H26" s="263"/>
      <c r="I26" s="263"/>
      <c r="J26" s="263"/>
      <c r="K26" s="264"/>
    </row>
    <row r="27" ht="33.0" customHeight="1">
      <c r="A27" s="231">
        <v>17.0</v>
      </c>
      <c r="B27" s="83"/>
      <c r="C27" s="52" t="s">
        <v>858</v>
      </c>
      <c r="D27" s="52" t="s">
        <v>859</v>
      </c>
      <c r="E27" s="52" t="s">
        <v>860</v>
      </c>
      <c r="F27" s="52" t="s">
        <v>861</v>
      </c>
      <c r="G27" s="52" t="s">
        <v>862</v>
      </c>
      <c r="H27" s="263"/>
      <c r="I27" s="263"/>
      <c r="J27" s="263"/>
      <c r="K27" s="264"/>
    </row>
    <row r="28" ht="45.0" customHeight="1">
      <c r="A28" s="231"/>
      <c r="B28" s="277"/>
      <c r="C28" s="277"/>
      <c r="D28" s="277"/>
      <c r="E28" s="277"/>
      <c r="F28" s="277"/>
      <c r="G28" s="277" t="s">
        <v>789</v>
      </c>
      <c r="H28" s="285">
        <f t="shared" ref="H28:J28" si="6">IFERROR(AVERAGE(H24:H27),0)</f>
        <v>0</v>
      </c>
      <c r="I28" s="285">
        <f t="shared" si="6"/>
        <v>0</v>
      </c>
      <c r="J28" s="285">
        <f t="shared" si="6"/>
        <v>0</v>
      </c>
      <c r="K28" s="277"/>
    </row>
    <row r="29" ht="33.0" customHeight="1">
      <c r="A29" s="287" t="s">
        <v>863</v>
      </c>
      <c r="B29" s="137"/>
      <c r="C29" s="137"/>
      <c r="D29" s="114"/>
      <c r="E29" s="280"/>
      <c r="F29" s="280"/>
      <c r="G29" s="280"/>
      <c r="H29" s="280"/>
      <c r="I29" s="280"/>
      <c r="J29" s="288"/>
      <c r="K29" s="280"/>
    </row>
    <row r="30" ht="33.0" customHeight="1">
      <c r="A30" s="231">
        <v>18.0</v>
      </c>
      <c r="B30" s="158" t="s">
        <v>830</v>
      </c>
      <c r="C30" s="83" t="s">
        <v>864</v>
      </c>
      <c r="D30" s="83" t="s">
        <v>865</v>
      </c>
      <c r="E30" s="83" t="s">
        <v>866</v>
      </c>
      <c r="F30" s="52" t="s">
        <v>563</v>
      </c>
      <c r="G30" s="83" t="s">
        <v>867</v>
      </c>
      <c r="H30" s="263"/>
      <c r="I30" s="263"/>
      <c r="J30" s="263"/>
      <c r="K30" s="264"/>
    </row>
    <row r="31" ht="33.0" customHeight="1">
      <c r="A31" s="231">
        <v>19.0</v>
      </c>
      <c r="B31" s="83" t="s">
        <v>868</v>
      </c>
      <c r="C31" s="52" t="s">
        <v>869</v>
      </c>
      <c r="D31" s="52" t="s">
        <v>870</v>
      </c>
      <c r="E31" s="52" t="s">
        <v>871</v>
      </c>
      <c r="F31" s="52" t="s">
        <v>872</v>
      </c>
      <c r="G31" s="52" t="s">
        <v>873</v>
      </c>
      <c r="H31" s="263"/>
      <c r="I31" s="263"/>
      <c r="J31" s="263"/>
      <c r="K31" s="264"/>
    </row>
    <row r="32" ht="36.75" customHeight="1">
      <c r="A32" s="272"/>
      <c r="B32" s="273"/>
      <c r="C32" s="274"/>
      <c r="D32" s="273"/>
      <c r="E32" s="274"/>
      <c r="F32" s="274"/>
      <c r="G32" s="275" t="s">
        <v>789</v>
      </c>
      <c r="H32" s="285">
        <f t="shared" ref="H32:J32" si="7">IFERROR(AVERAGE(H30:H31),0)</f>
        <v>0</v>
      </c>
      <c r="I32" s="285">
        <f t="shared" si="7"/>
        <v>0</v>
      </c>
      <c r="J32" s="285">
        <f t="shared" si="7"/>
        <v>0</v>
      </c>
      <c r="K32" s="277"/>
    </row>
    <row r="33" ht="33.0" customHeight="1">
      <c r="A33" s="231">
        <v>20.0</v>
      </c>
      <c r="B33" s="83" t="s">
        <v>874</v>
      </c>
      <c r="C33" s="52" t="s">
        <v>875</v>
      </c>
      <c r="D33" s="83" t="s">
        <v>876</v>
      </c>
      <c r="E33" s="52" t="s">
        <v>877</v>
      </c>
      <c r="F33" s="52" t="s">
        <v>878</v>
      </c>
      <c r="G33" s="52" t="s">
        <v>879</v>
      </c>
      <c r="H33" s="263"/>
      <c r="I33" s="263"/>
      <c r="J33" s="263"/>
      <c r="K33" s="264"/>
    </row>
    <row r="34" ht="33.0" customHeight="1">
      <c r="A34" s="286" t="s">
        <v>880</v>
      </c>
      <c r="B34" s="137"/>
      <c r="C34" s="137"/>
      <c r="D34" s="114"/>
      <c r="E34" s="79"/>
      <c r="F34" s="79"/>
      <c r="G34" s="79"/>
      <c r="H34" s="79"/>
      <c r="I34" s="79"/>
      <c r="J34" s="288"/>
      <c r="K34" s="79"/>
    </row>
    <row r="35" ht="33.0" customHeight="1">
      <c r="A35" s="231">
        <v>21.0</v>
      </c>
      <c r="B35" s="87" t="s">
        <v>881</v>
      </c>
      <c r="C35" s="52" t="s">
        <v>882</v>
      </c>
      <c r="D35" s="56" t="s">
        <v>883</v>
      </c>
      <c r="E35" s="52" t="s">
        <v>884</v>
      </c>
      <c r="F35" s="52" t="s">
        <v>885</v>
      </c>
      <c r="G35" s="52" t="s">
        <v>886</v>
      </c>
      <c r="H35" s="263"/>
      <c r="I35" s="263"/>
      <c r="J35" s="263"/>
      <c r="K35" s="264"/>
    </row>
    <row r="36" ht="33.0" customHeight="1">
      <c r="A36" s="231">
        <v>22.0</v>
      </c>
      <c r="B36" s="52"/>
      <c r="C36" s="52" t="s">
        <v>887</v>
      </c>
      <c r="D36" s="83" t="s">
        <v>888</v>
      </c>
      <c r="E36" s="52" t="s">
        <v>889</v>
      </c>
      <c r="F36" s="52" t="s">
        <v>890</v>
      </c>
      <c r="G36" s="52" t="s">
        <v>891</v>
      </c>
      <c r="H36" s="263"/>
      <c r="I36" s="263"/>
      <c r="J36" s="263"/>
      <c r="K36" s="264"/>
    </row>
    <row r="37" ht="42.0" customHeight="1">
      <c r="A37" s="231"/>
      <c r="B37" s="289"/>
      <c r="C37" s="277"/>
      <c r="D37" s="277"/>
      <c r="E37" s="277"/>
      <c r="F37" s="277"/>
      <c r="G37" s="277" t="s">
        <v>789</v>
      </c>
      <c r="H37" s="285">
        <f t="shared" ref="H37:J37" si="8">IFERROR(AVERAGE(H35:H36),0)</f>
        <v>0</v>
      </c>
      <c r="I37" s="285">
        <f t="shared" si="8"/>
        <v>0</v>
      </c>
      <c r="J37" s="285">
        <f t="shared" si="8"/>
        <v>0</v>
      </c>
      <c r="K37" s="277"/>
    </row>
    <row r="38" ht="33.0" customHeight="1">
      <c r="A38" s="231">
        <v>23.0</v>
      </c>
      <c r="B38" s="213" t="s">
        <v>892</v>
      </c>
      <c r="C38" s="52" t="s">
        <v>893</v>
      </c>
      <c r="D38" s="83" t="s">
        <v>894</v>
      </c>
      <c r="E38" s="52" t="s">
        <v>895</v>
      </c>
      <c r="F38" s="52" t="s">
        <v>896</v>
      </c>
      <c r="G38" s="83" t="s">
        <v>897</v>
      </c>
      <c r="H38" s="263"/>
      <c r="I38" s="263"/>
      <c r="J38" s="263"/>
      <c r="K38" s="264"/>
    </row>
    <row r="39" ht="33.0" customHeight="1">
      <c r="A39" s="231">
        <v>24.0</v>
      </c>
      <c r="B39" s="213" t="s">
        <v>898</v>
      </c>
      <c r="C39" s="52" t="s">
        <v>899</v>
      </c>
      <c r="D39" s="52" t="s">
        <v>900</v>
      </c>
      <c r="E39" s="52" t="s">
        <v>901</v>
      </c>
      <c r="F39" s="52" t="s">
        <v>902</v>
      </c>
      <c r="G39" s="52" t="s">
        <v>903</v>
      </c>
      <c r="H39" s="263"/>
      <c r="I39" s="263"/>
      <c r="J39" s="263"/>
      <c r="K39" s="264"/>
    </row>
    <row r="40" ht="33.0" customHeight="1">
      <c r="A40" s="231">
        <v>25.0</v>
      </c>
      <c r="B40" s="213" t="s">
        <v>904</v>
      </c>
      <c r="C40" s="52" t="s">
        <v>905</v>
      </c>
      <c r="D40" s="56" t="s">
        <v>906</v>
      </c>
      <c r="E40" s="56" t="s">
        <v>907</v>
      </c>
      <c r="F40" s="56" t="s">
        <v>908</v>
      </c>
      <c r="G40" s="56" t="s">
        <v>909</v>
      </c>
      <c r="H40" s="263"/>
      <c r="I40" s="263"/>
      <c r="J40" s="263"/>
      <c r="K40" s="264"/>
    </row>
    <row r="41" ht="33.0" customHeight="1">
      <c r="A41" s="231">
        <v>26.0</v>
      </c>
      <c r="B41" s="158" t="s">
        <v>910</v>
      </c>
      <c r="C41" s="52" t="s">
        <v>911</v>
      </c>
      <c r="D41" s="83" t="s">
        <v>912</v>
      </c>
      <c r="E41" s="83" t="s">
        <v>913</v>
      </c>
      <c r="F41" s="52" t="s">
        <v>914</v>
      </c>
      <c r="G41" s="52" t="s">
        <v>915</v>
      </c>
      <c r="H41" s="263"/>
      <c r="I41" s="263"/>
      <c r="J41" s="263"/>
      <c r="K41" s="264"/>
    </row>
    <row r="42" ht="39.0" customHeight="1">
      <c r="A42" s="231"/>
      <c r="B42" s="277"/>
      <c r="C42" s="277"/>
      <c r="D42" s="277"/>
      <c r="E42" s="277"/>
      <c r="F42" s="277"/>
      <c r="G42" s="277" t="s">
        <v>789</v>
      </c>
      <c r="H42" s="285">
        <f t="shared" ref="H42:J42" si="9">IFERROR(AVERAGE(H38:H41),0)</f>
        <v>0</v>
      </c>
      <c r="I42" s="285">
        <f t="shared" si="9"/>
        <v>0</v>
      </c>
      <c r="J42" s="285">
        <f t="shared" si="9"/>
        <v>0</v>
      </c>
      <c r="K42" s="290"/>
    </row>
    <row r="43" ht="33.0" customHeight="1">
      <c r="A43" s="291" t="s">
        <v>916</v>
      </c>
      <c r="B43" s="137"/>
      <c r="C43" s="137"/>
      <c r="D43" s="137"/>
      <c r="E43" s="137"/>
      <c r="F43" s="137"/>
      <c r="G43" s="137"/>
      <c r="H43" s="137"/>
      <c r="I43" s="137"/>
      <c r="J43" s="137"/>
      <c r="K43" s="114"/>
    </row>
    <row r="44" ht="33.0" customHeight="1">
      <c r="A44" s="231">
        <v>27.0</v>
      </c>
      <c r="B44" s="158" t="s">
        <v>917</v>
      </c>
      <c r="C44" s="52" t="s">
        <v>918</v>
      </c>
      <c r="D44" s="52" t="s">
        <v>919</v>
      </c>
      <c r="E44" s="56" t="s">
        <v>920</v>
      </c>
      <c r="F44" s="56" t="s">
        <v>921</v>
      </c>
      <c r="G44" s="56" t="s">
        <v>922</v>
      </c>
      <c r="H44" s="292"/>
      <c r="I44" s="292"/>
      <c r="J44" s="292"/>
      <c r="K44" s="264"/>
    </row>
    <row r="45" ht="33.0" customHeight="1">
      <c r="A45" s="231">
        <v>28.0</v>
      </c>
      <c r="B45" s="83" t="s">
        <v>923</v>
      </c>
      <c r="C45" s="52" t="s">
        <v>924</v>
      </c>
      <c r="D45" s="52" t="s">
        <v>925</v>
      </c>
      <c r="E45" s="52" t="s">
        <v>926</v>
      </c>
      <c r="F45" s="52" t="s">
        <v>927</v>
      </c>
      <c r="G45" s="52" t="s">
        <v>928</v>
      </c>
      <c r="H45" s="292"/>
      <c r="I45" s="292"/>
      <c r="J45" s="292"/>
      <c r="K45" s="264"/>
    </row>
    <row r="46" ht="33.0" customHeight="1">
      <c r="A46" s="231">
        <v>29.0</v>
      </c>
      <c r="B46" s="83" t="s">
        <v>929</v>
      </c>
      <c r="C46" s="52" t="s">
        <v>924</v>
      </c>
      <c r="D46" s="52" t="s">
        <v>930</v>
      </c>
      <c r="E46" s="52" t="s">
        <v>931</v>
      </c>
      <c r="F46" s="52" t="s">
        <v>932</v>
      </c>
      <c r="G46" s="52" t="s">
        <v>933</v>
      </c>
      <c r="H46" s="292"/>
      <c r="I46" s="292"/>
      <c r="J46" s="292"/>
      <c r="K46" s="264"/>
    </row>
    <row r="47" ht="33.0" customHeight="1">
      <c r="A47" s="231">
        <v>30.0</v>
      </c>
      <c r="B47" s="52" t="s">
        <v>934</v>
      </c>
      <c r="C47" s="52" t="s">
        <v>935</v>
      </c>
      <c r="D47" s="52" t="s">
        <v>936</v>
      </c>
      <c r="E47" s="284" t="s">
        <v>937</v>
      </c>
      <c r="F47" s="284" t="s">
        <v>938</v>
      </c>
      <c r="G47" s="284" t="s">
        <v>939</v>
      </c>
      <c r="H47" s="292"/>
      <c r="I47" s="292"/>
      <c r="J47" s="292"/>
      <c r="K47" s="264"/>
    </row>
    <row r="48" ht="30.75" customHeight="1">
      <c r="A48" s="231"/>
      <c r="B48" s="277"/>
      <c r="C48" s="277"/>
      <c r="D48" s="277"/>
      <c r="E48" s="277"/>
      <c r="F48" s="277"/>
      <c r="G48" s="277" t="s">
        <v>789</v>
      </c>
      <c r="H48" s="285">
        <f t="shared" ref="H48:J48" si="10">IFERROR(AVERAGE(H44:H47),0)</f>
        <v>0</v>
      </c>
      <c r="I48" s="285">
        <f t="shared" si="10"/>
        <v>0</v>
      </c>
      <c r="J48" s="285">
        <f t="shared" si="10"/>
        <v>0</v>
      </c>
      <c r="K48" s="290"/>
    </row>
    <row r="49" ht="33.0" customHeight="1">
      <c r="A49" s="291" t="s">
        <v>940</v>
      </c>
      <c r="B49" s="137"/>
      <c r="C49" s="137"/>
      <c r="D49" s="114"/>
      <c r="E49" s="280"/>
      <c r="F49" s="280"/>
      <c r="G49" s="280"/>
      <c r="H49" s="280"/>
      <c r="I49" s="280"/>
      <c r="J49" s="288"/>
      <c r="K49" s="79"/>
    </row>
    <row r="50" ht="33.0" customHeight="1">
      <c r="A50" s="231">
        <v>31.0</v>
      </c>
      <c r="B50" s="158" t="s">
        <v>941</v>
      </c>
      <c r="C50" s="52" t="s">
        <v>942</v>
      </c>
      <c r="D50" s="52" t="s">
        <v>943</v>
      </c>
      <c r="E50" s="52" t="s">
        <v>944</v>
      </c>
      <c r="F50" s="52" t="s">
        <v>945</v>
      </c>
      <c r="G50" s="52" t="s">
        <v>946</v>
      </c>
      <c r="H50" s="292"/>
      <c r="I50" s="292"/>
      <c r="J50" s="292"/>
      <c r="K50" s="264"/>
    </row>
    <row r="51" ht="33.0" customHeight="1">
      <c r="A51" s="231">
        <v>32.0</v>
      </c>
      <c r="B51" s="158" t="s">
        <v>947</v>
      </c>
      <c r="C51" s="52" t="s">
        <v>948</v>
      </c>
      <c r="D51" s="83" t="s">
        <v>949</v>
      </c>
      <c r="E51" s="83" t="s">
        <v>950</v>
      </c>
      <c r="F51" s="52" t="s">
        <v>951</v>
      </c>
      <c r="G51" s="52" t="s">
        <v>952</v>
      </c>
      <c r="H51" s="292"/>
      <c r="I51" s="292"/>
      <c r="J51" s="292"/>
      <c r="K51" s="264"/>
    </row>
    <row r="52" ht="34.5" customHeight="1">
      <c r="A52" s="293"/>
      <c r="B52" s="277"/>
      <c r="C52" s="277"/>
      <c r="D52" s="277"/>
      <c r="E52" s="277"/>
      <c r="F52" s="277"/>
      <c r="G52" s="277" t="s">
        <v>789</v>
      </c>
      <c r="H52" s="285">
        <f t="shared" ref="H52:J52" si="11">IFERROR(AVERAGE(H50:H51),0)</f>
        <v>0</v>
      </c>
      <c r="I52" s="285">
        <f t="shared" si="11"/>
        <v>0</v>
      </c>
      <c r="J52" s="285">
        <f t="shared" si="11"/>
        <v>0</v>
      </c>
      <c r="K52" s="277"/>
    </row>
    <row r="53" ht="33.0" customHeight="1">
      <c r="A53" s="294"/>
      <c r="B53" s="295"/>
      <c r="C53" s="296"/>
      <c r="D53" s="296"/>
      <c r="E53" s="296"/>
      <c r="F53" s="296"/>
      <c r="G53" s="297" t="s">
        <v>953</v>
      </c>
      <c r="H53" s="288">
        <f t="shared" ref="H53:J53" si="12">IFERROR(AVERAGE(H52,H48,H42,H37,H32,H28,H22,H18,H13,H8,H6),0)</f>
        <v>0</v>
      </c>
      <c r="I53" s="288">
        <f t="shared" si="12"/>
        <v>0</v>
      </c>
      <c r="J53" s="288">
        <f t="shared" si="12"/>
        <v>0</v>
      </c>
      <c r="K53" s="298"/>
    </row>
    <row r="54" ht="33.0" customHeight="1">
      <c r="A54" s="293"/>
      <c r="J54" s="299"/>
    </row>
    <row r="55" ht="33.0" customHeight="1">
      <c r="A55" s="293"/>
      <c r="J55" s="299"/>
    </row>
    <row r="56" ht="33.0" customHeight="1">
      <c r="A56" s="293"/>
      <c r="J56" s="299"/>
    </row>
    <row r="57" ht="33.0" customHeight="1">
      <c r="A57" s="293"/>
      <c r="J57" s="299"/>
    </row>
    <row r="58" ht="33.0" customHeight="1">
      <c r="A58" s="293"/>
      <c r="J58" s="299"/>
    </row>
    <row r="59" ht="33.0" customHeight="1">
      <c r="A59" s="293"/>
      <c r="J59" s="299"/>
    </row>
    <row r="60" ht="33.0" customHeight="1">
      <c r="A60" s="293"/>
      <c r="J60" s="299"/>
    </row>
    <row r="61" ht="33.0" customHeight="1">
      <c r="A61" s="293"/>
      <c r="J61" s="299"/>
    </row>
    <row r="62" ht="33.0" customHeight="1">
      <c r="A62" s="293"/>
      <c r="J62" s="299"/>
    </row>
    <row r="63" ht="33.0" customHeight="1">
      <c r="A63" s="293"/>
      <c r="J63" s="299"/>
    </row>
    <row r="64" ht="33.0" customHeight="1">
      <c r="A64" s="293"/>
      <c r="J64" s="299"/>
    </row>
    <row r="65" ht="33.0" customHeight="1">
      <c r="A65" s="293"/>
      <c r="J65" s="299"/>
    </row>
    <row r="66" ht="33.0" customHeight="1">
      <c r="A66" s="293"/>
      <c r="J66" s="299"/>
    </row>
    <row r="67" ht="33.0" customHeight="1">
      <c r="A67" s="293"/>
      <c r="J67" s="299"/>
    </row>
    <row r="68" ht="33.0" customHeight="1">
      <c r="A68" s="293"/>
      <c r="J68" s="299"/>
    </row>
    <row r="69" ht="33.0" customHeight="1">
      <c r="A69" s="293"/>
      <c r="J69" s="299"/>
    </row>
    <row r="70" ht="33.0" customHeight="1">
      <c r="A70" s="293"/>
      <c r="J70" s="299"/>
    </row>
    <row r="71" ht="33.0" customHeight="1">
      <c r="A71" s="293"/>
      <c r="J71" s="299"/>
    </row>
    <row r="72" ht="33.0" customHeight="1">
      <c r="A72" s="293"/>
      <c r="J72" s="299"/>
    </row>
    <row r="73" ht="33.0" customHeight="1">
      <c r="A73" s="293"/>
      <c r="J73" s="299"/>
    </row>
    <row r="74" ht="33.0" customHeight="1">
      <c r="A74" s="293"/>
      <c r="J74" s="299"/>
    </row>
    <row r="75" ht="33.0" customHeight="1">
      <c r="A75" s="293"/>
      <c r="J75" s="299"/>
    </row>
    <row r="76" ht="33.0" customHeight="1">
      <c r="A76" s="293"/>
      <c r="J76" s="299"/>
    </row>
    <row r="77" ht="33.0" customHeight="1">
      <c r="A77" s="293"/>
      <c r="J77" s="299"/>
    </row>
    <row r="78" ht="33.0" customHeight="1">
      <c r="A78" s="293"/>
      <c r="J78" s="299"/>
    </row>
    <row r="79" ht="33.0" customHeight="1">
      <c r="A79" s="293"/>
      <c r="J79" s="299"/>
    </row>
    <row r="80" ht="33.0" customHeight="1">
      <c r="A80" s="293"/>
      <c r="J80" s="299"/>
    </row>
    <row r="81" ht="33.0" customHeight="1">
      <c r="A81" s="293"/>
      <c r="J81" s="299"/>
    </row>
    <row r="82" ht="33.0" customHeight="1">
      <c r="A82" s="293"/>
      <c r="J82" s="299"/>
    </row>
    <row r="83" ht="33.0" customHeight="1">
      <c r="A83" s="293"/>
      <c r="J83" s="299"/>
    </row>
    <row r="84" ht="33.0" customHeight="1">
      <c r="A84" s="293"/>
      <c r="J84" s="299"/>
    </row>
    <row r="85" ht="33.0" customHeight="1">
      <c r="A85" s="293"/>
      <c r="J85" s="299"/>
    </row>
    <row r="86" ht="33.0" customHeight="1">
      <c r="A86" s="293"/>
      <c r="J86" s="299"/>
    </row>
    <row r="87" ht="33.0" customHeight="1">
      <c r="A87" s="293"/>
      <c r="J87" s="299"/>
    </row>
    <row r="88" ht="33.0" customHeight="1">
      <c r="A88" s="293"/>
      <c r="J88" s="299"/>
    </row>
    <row r="89" ht="33.0" customHeight="1">
      <c r="A89" s="293"/>
      <c r="J89" s="299"/>
    </row>
    <row r="90" ht="33.0" customHeight="1">
      <c r="A90" s="293"/>
      <c r="J90" s="299"/>
    </row>
    <row r="91" ht="33.0" customHeight="1">
      <c r="A91" s="293"/>
      <c r="J91" s="299"/>
    </row>
    <row r="92" ht="33.0" customHeight="1">
      <c r="A92" s="293"/>
      <c r="J92" s="299"/>
    </row>
    <row r="93" ht="33.0" customHeight="1">
      <c r="A93" s="293"/>
      <c r="J93" s="299"/>
    </row>
    <row r="94" ht="33.0" customHeight="1">
      <c r="A94" s="293"/>
      <c r="J94" s="299"/>
    </row>
    <row r="95" ht="33.0" customHeight="1">
      <c r="A95" s="293"/>
      <c r="J95" s="299"/>
    </row>
    <row r="96" ht="33.0" customHeight="1">
      <c r="A96" s="293"/>
      <c r="J96" s="299"/>
    </row>
    <row r="97" ht="33.0" customHeight="1">
      <c r="A97" s="293"/>
      <c r="J97" s="299"/>
    </row>
    <row r="98" ht="33.0" customHeight="1">
      <c r="A98" s="293"/>
      <c r="J98" s="299"/>
    </row>
    <row r="99" ht="33.0" customHeight="1">
      <c r="A99" s="293"/>
      <c r="J99" s="299"/>
    </row>
    <row r="100" ht="33.0" customHeight="1">
      <c r="A100" s="293"/>
      <c r="J100" s="299"/>
    </row>
    <row r="101" ht="33.0" customHeight="1">
      <c r="A101" s="293"/>
      <c r="J101" s="299"/>
    </row>
    <row r="102" ht="33.0" customHeight="1">
      <c r="A102" s="293"/>
      <c r="J102" s="299"/>
    </row>
    <row r="103" ht="33.0" customHeight="1">
      <c r="A103" s="293"/>
      <c r="J103" s="299"/>
    </row>
    <row r="104" ht="33.0" customHeight="1">
      <c r="A104" s="293"/>
      <c r="J104" s="299"/>
    </row>
    <row r="105" ht="33.0" customHeight="1">
      <c r="A105" s="293"/>
      <c r="J105" s="299"/>
    </row>
    <row r="106" ht="33.0" customHeight="1">
      <c r="A106" s="293"/>
      <c r="J106" s="299"/>
    </row>
    <row r="107" ht="33.0" customHeight="1">
      <c r="A107" s="293"/>
      <c r="J107" s="299"/>
    </row>
    <row r="108" ht="33.0" customHeight="1">
      <c r="A108" s="293"/>
      <c r="J108" s="299"/>
    </row>
    <row r="109" ht="33.0" customHeight="1">
      <c r="A109" s="293"/>
      <c r="J109" s="299"/>
    </row>
    <row r="110" ht="33.0" customHeight="1">
      <c r="A110" s="293"/>
      <c r="J110" s="299"/>
    </row>
    <row r="111" ht="33.0" customHeight="1">
      <c r="A111" s="293"/>
      <c r="J111" s="299"/>
    </row>
    <row r="112" ht="33.0" customHeight="1">
      <c r="A112" s="293"/>
      <c r="J112" s="299"/>
    </row>
    <row r="113" ht="33.0" customHeight="1">
      <c r="A113" s="293"/>
      <c r="J113" s="299"/>
    </row>
    <row r="114" ht="33.0" customHeight="1">
      <c r="A114" s="293"/>
      <c r="J114" s="299"/>
    </row>
    <row r="115" ht="33.0" customHeight="1">
      <c r="A115" s="293"/>
      <c r="J115" s="299"/>
    </row>
    <row r="116" ht="33.0" customHeight="1">
      <c r="A116" s="293"/>
      <c r="J116" s="299"/>
    </row>
    <row r="117" ht="33.0" customHeight="1">
      <c r="A117" s="293"/>
      <c r="J117" s="299"/>
    </row>
    <row r="118" ht="33.0" customHeight="1">
      <c r="A118" s="293"/>
      <c r="J118" s="299"/>
    </row>
    <row r="119" ht="33.0" customHeight="1">
      <c r="A119" s="293"/>
      <c r="J119" s="299"/>
    </row>
    <row r="120" ht="33.0" customHeight="1">
      <c r="A120" s="293"/>
      <c r="J120" s="299"/>
    </row>
    <row r="121" ht="33.0" customHeight="1">
      <c r="A121" s="293"/>
      <c r="J121" s="299"/>
    </row>
    <row r="122" ht="33.0" customHeight="1">
      <c r="A122" s="293"/>
      <c r="J122" s="299"/>
    </row>
    <row r="123" ht="33.0" customHeight="1">
      <c r="A123" s="293"/>
      <c r="J123" s="299"/>
    </row>
    <row r="124" ht="33.0" customHeight="1">
      <c r="A124" s="293"/>
      <c r="J124" s="299"/>
    </row>
    <row r="125" ht="33.0" customHeight="1">
      <c r="A125" s="293"/>
      <c r="J125" s="299"/>
    </row>
    <row r="126" ht="33.0" customHeight="1">
      <c r="A126" s="293"/>
      <c r="J126" s="299"/>
    </row>
    <row r="127" ht="33.0" customHeight="1">
      <c r="A127" s="293"/>
      <c r="J127" s="299"/>
    </row>
    <row r="128" ht="33.0" customHeight="1">
      <c r="A128" s="293"/>
      <c r="J128" s="299"/>
    </row>
    <row r="129" ht="33.0" customHeight="1">
      <c r="A129" s="293"/>
      <c r="J129" s="299"/>
    </row>
    <row r="130" ht="33.0" customHeight="1">
      <c r="A130" s="293"/>
      <c r="J130" s="299"/>
    </row>
    <row r="131" ht="33.0" customHeight="1">
      <c r="A131" s="293"/>
      <c r="J131" s="299"/>
    </row>
    <row r="132" ht="33.0" customHeight="1">
      <c r="A132" s="293"/>
      <c r="J132" s="299"/>
    </row>
    <row r="133" ht="33.0" customHeight="1">
      <c r="A133" s="293"/>
      <c r="J133" s="299"/>
    </row>
    <row r="134" ht="33.0" customHeight="1">
      <c r="A134" s="293"/>
      <c r="J134" s="299"/>
    </row>
    <row r="135" ht="33.0" customHeight="1">
      <c r="A135" s="293"/>
      <c r="J135" s="299"/>
    </row>
    <row r="136" ht="33.0" customHeight="1">
      <c r="A136" s="293"/>
      <c r="J136" s="299"/>
    </row>
    <row r="137" ht="33.0" customHeight="1">
      <c r="A137" s="293"/>
      <c r="J137" s="299"/>
    </row>
    <row r="138" ht="33.0" customHeight="1">
      <c r="A138" s="293"/>
      <c r="J138" s="299"/>
    </row>
    <row r="139" ht="33.0" customHeight="1">
      <c r="A139" s="293"/>
      <c r="J139" s="299"/>
    </row>
    <row r="140" ht="33.0" customHeight="1">
      <c r="A140" s="293"/>
      <c r="J140" s="299"/>
    </row>
    <row r="141" ht="33.0" customHeight="1">
      <c r="A141" s="293"/>
      <c r="J141" s="299"/>
    </row>
    <row r="142" ht="33.0" customHeight="1">
      <c r="A142" s="293"/>
      <c r="J142" s="299"/>
    </row>
    <row r="143" ht="33.0" customHeight="1">
      <c r="A143" s="293"/>
      <c r="J143" s="299"/>
    </row>
    <row r="144" ht="33.0" customHeight="1">
      <c r="A144" s="293"/>
      <c r="J144" s="299"/>
    </row>
    <row r="145" ht="33.0" customHeight="1">
      <c r="A145" s="293"/>
      <c r="J145" s="299"/>
    </row>
    <row r="146" ht="33.0" customHeight="1">
      <c r="A146" s="293"/>
      <c r="J146" s="299"/>
    </row>
    <row r="147" ht="33.0" customHeight="1">
      <c r="A147" s="293"/>
      <c r="J147" s="299"/>
    </row>
    <row r="148" ht="33.0" customHeight="1">
      <c r="A148" s="293"/>
      <c r="J148" s="299"/>
    </row>
    <row r="149" ht="33.0" customHeight="1">
      <c r="A149" s="293"/>
      <c r="J149" s="299"/>
    </row>
    <row r="150" ht="33.0" customHeight="1">
      <c r="A150" s="293"/>
      <c r="J150" s="299"/>
    </row>
    <row r="151" ht="33.0" customHeight="1">
      <c r="A151" s="293"/>
      <c r="J151" s="299"/>
    </row>
    <row r="152" ht="33.0" customHeight="1">
      <c r="A152" s="293"/>
      <c r="J152" s="299"/>
    </row>
    <row r="153" ht="33.0" customHeight="1">
      <c r="A153" s="293"/>
      <c r="J153" s="299"/>
    </row>
    <row r="154" ht="33.0" customHeight="1">
      <c r="A154" s="293"/>
      <c r="J154" s="299"/>
    </row>
    <row r="155" ht="33.0" customHeight="1">
      <c r="A155" s="293"/>
      <c r="J155" s="299"/>
    </row>
    <row r="156" ht="33.0" customHeight="1">
      <c r="A156" s="293"/>
      <c r="J156" s="299"/>
    </row>
    <row r="157" ht="33.0" customHeight="1">
      <c r="A157" s="293"/>
      <c r="J157" s="299"/>
    </row>
    <row r="158" ht="33.0" customHeight="1">
      <c r="A158" s="293"/>
      <c r="J158" s="299"/>
    </row>
    <row r="159" ht="33.0" customHeight="1">
      <c r="A159" s="293"/>
      <c r="J159" s="299"/>
    </row>
    <row r="160" ht="33.0" customHeight="1">
      <c r="A160" s="293"/>
      <c r="J160" s="299"/>
    </row>
    <row r="161" ht="33.0" customHeight="1">
      <c r="A161" s="293"/>
      <c r="J161" s="299"/>
    </row>
    <row r="162" ht="33.0" customHeight="1">
      <c r="A162" s="293"/>
      <c r="J162" s="299"/>
    </row>
    <row r="163" ht="33.0" customHeight="1">
      <c r="A163" s="293"/>
      <c r="J163" s="299"/>
    </row>
    <row r="164" ht="33.0" customHeight="1">
      <c r="A164" s="293"/>
      <c r="J164" s="299"/>
    </row>
    <row r="165" ht="33.0" customHeight="1">
      <c r="A165" s="293"/>
      <c r="J165" s="299"/>
    </row>
    <row r="166" ht="33.0" customHeight="1">
      <c r="A166" s="293"/>
      <c r="J166" s="299"/>
    </row>
    <row r="167" ht="33.0" customHeight="1">
      <c r="A167" s="293"/>
      <c r="J167" s="299"/>
    </row>
    <row r="168" ht="33.0" customHeight="1">
      <c r="A168" s="293"/>
      <c r="J168" s="299"/>
    </row>
    <row r="169" ht="33.0" customHeight="1">
      <c r="A169" s="293"/>
      <c r="J169" s="299"/>
    </row>
    <row r="170" ht="33.0" customHeight="1">
      <c r="A170" s="293"/>
      <c r="J170" s="299"/>
    </row>
    <row r="171" ht="33.0" customHeight="1">
      <c r="A171" s="293"/>
      <c r="J171" s="299"/>
    </row>
    <row r="172" ht="33.0" customHeight="1">
      <c r="A172" s="293"/>
      <c r="J172" s="299"/>
    </row>
    <row r="173" ht="33.0" customHeight="1">
      <c r="A173" s="293"/>
      <c r="J173" s="299"/>
    </row>
    <row r="174" ht="33.0" customHeight="1">
      <c r="A174" s="293"/>
      <c r="J174" s="299"/>
    </row>
    <row r="175" ht="33.0" customHeight="1">
      <c r="A175" s="293"/>
      <c r="J175" s="299"/>
    </row>
    <row r="176" ht="33.0" customHeight="1">
      <c r="A176" s="293"/>
      <c r="J176" s="299"/>
    </row>
    <row r="177" ht="33.0" customHeight="1">
      <c r="A177" s="293"/>
      <c r="J177" s="299"/>
    </row>
    <row r="178" ht="33.0" customHeight="1">
      <c r="A178" s="293"/>
      <c r="J178" s="299"/>
    </row>
    <row r="179" ht="33.0" customHeight="1">
      <c r="A179" s="293"/>
      <c r="J179" s="299"/>
    </row>
    <row r="180" ht="33.0" customHeight="1">
      <c r="A180" s="293"/>
      <c r="J180" s="299"/>
    </row>
    <row r="181" ht="33.0" customHeight="1">
      <c r="A181" s="293"/>
      <c r="J181" s="299"/>
    </row>
    <row r="182" ht="33.0" customHeight="1">
      <c r="A182" s="293"/>
      <c r="J182" s="299"/>
    </row>
    <row r="183" ht="33.0" customHeight="1">
      <c r="A183" s="293"/>
      <c r="J183" s="299"/>
    </row>
    <row r="184" ht="33.0" customHeight="1">
      <c r="A184" s="293"/>
      <c r="J184" s="299"/>
    </row>
    <row r="185" ht="33.0" customHeight="1">
      <c r="A185" s="293"/>
      <c r="J185" s="299"/>
    </row>
    <row r="186" ht="33.0" customHeight="1">
      <c r="A186" s="293"/>
      <c r="J186" s="299"/>
    </row>
    <row r="187" ht="33.0" customHeight="1">
      <c r="A187" s="293"/>
      <c r="J187" s="299"/>
    </row>
    <row r="188" ht="33.0" customHeight="1">
      <c r="A188" s="293"/>
      <c r="J188" s="299"/>
    </row>
    <row r="189" ht="33.0" customHeight="1">
      <c r="A189" s="293"/>
      <c r="J189" s="299"/>
    </row>
    <row r="190" ht="33.0" customHeight="1">
      <c r="A190" s="293"/>
      <c r="J190" s="299"/>
    </row>
    <row r="191" ht="33.0" customHeight="1">
      <c r="A191" s="293"/>
      <c r="J191" s="299"/>
    </row>
    <row r="192" ht="33.0" customHeight="1">
      <c r="A192" s="293"/>
      <c r="J192" s="299"/>
    </row>
    <row r="193" ht="33.0" customHeight="1">
      <c r="A193" s="293"/>
      <c r="J193" s="299"/>
    </row>
    <row r="194" ht="33.0" customHeight="1">
      <c r="A194" s="293"/>
      <c r="J194" s="299"/>
    </row>
    <row r="195" ht="33.0" customHeight="1">
      <c r="A195" s="293"/>
      <c r="J195" s="299"/>
    </row>
    <row r="196" ht="33.0" customHeight="1">
      <c r="A196" s="293"/>
      <c r="J196" s="299"/>
    </row>
    <row r="197" ht="33.0" customHeight="1">
      <c r="A197" s="293"/>
      <c r="J197" s="299"/>
    </row>
    <row r="198" ht="33.0" customHeight="1">
      <c r="A198" s="293"/>
      <c r="J198" s="299"/>
    </row>
    <row r="199" ht="33.0" customHeight="1">
      <c r="A199" s="293"/>
      <c r="J199" s="299"/>
    </row>
    <row r="200" ht="33.0" customHeight="1">
      <c r="A200" s="293"/>
      <c r="J200" s="299"/>
    </row>
    <row r="201" ht="33.0" customHeight="1">
      <c r="A201" s="293"/>
      <c r="J201" s="299"/>
    </row>
    <row r="202" ht="33.0" customHeight="1">
      <c r="A202" s="293"/>
      <c r="J202" s="299"/>
    </row>
    <row r="203" ht="33.0" customHeight="1">
      <c r="A203" s="293"/>
      <c r="J203" s="299"/>
    </row>
    <row r="204" ht="33.0" customHeight="1">
      <c r="A204" s="293"/>
      <c r="J204" s="299"/>
    </row>
    <row r="205" ht="33.0" customHeight="1">
      <c r="A205" s="293"/>
      <c r="J205" s="299"/>
    </row>
    <row r="206" ht="33.0" customHeight="1">
      <c r="A206" s="293"/>
      <c r="J206" s="299"/>
    </row>
    <row r="207" ht="33.0" customHeight="1">
      <c r="A207" s="293"/>
      <c r="J207" s="299"/>
    </row>
    <row r="208" ht="33.0" customHeight="1">
      <c r="A208" s="293"/>
      <c r="J208" s="299"/>
    </row>
    <row r="209" ht="33.0" customHeight="1">
      <c r="A209" s="293"/>
      <c r="J209" s="299"/>
    </row>
    <row r="210" ht="33.0" customHeight="1">
      <c r="A210" s="293"/>
      <c r="J210" s="299"/>
    </row>
    <row r="211" ht="33.0" customHeight="1">
      <c r="A211" s="293"/>
      <c r="J211" s="299"/>
    </row>
    <row r="212" ht="33.0" customHeight="1">
      <c r="A212" s="293"/>
      <c r="J212" s="299"/>
    </row>
    <row r="213" ht="33.0" customHeight="1">
      <c r="A213" s="293"/>
      <c r="J213" s="299"/>
    </row>
    <row r="214" ht="33.0" customHeight="1">
      <c r="A214" s="293"/>
      <c r="J214" s="299"/>
    </row>
    <row r="215" ht="33.0" customHeight="1">
      <c r="A215" s="293"/>
      <c r="J215" s="299"/>
    </row>
    <row r="216" ht="33.0" customHeight="1">
      <c r="A216" s="293"/>
      <c r="J216" s="299"/>
    </row>
    <row r="217" ht="33.0" customHeight="1">
      <c r="A217" s="293"/>
      <c r="J217" s="299"/>
    </row>
    <row r="218" ht="33.0" customHeight="1">
      <c r="A218" s="293"/>
      <c r="J218" s="299"/>
    </row>
    <row r="219" ht="33.0" customHeight="1">
      <c r="A219" s="293"/>
      <c r="J219" s="299"/>
    </row>
    <row r="220" ht="33.0" customHeight="1">
      <c r="A220" s="293"/>
      <c r="J220" s="299"/>
    </row>
    <row r="221" ht="33.0" customHeight="1">
      <c r="A221" s="293"/>
      <c r="J221" s="299"/>
    </row>
    <row r="222" ht="33.0" customHeight="1">
      <c r="A222" s="293"/>
      <c r="J222" s="299"/>
    </row>
    <row r="223" ht="33.0" customHeight="1">
      <c r="A223" s="293"/>
      <c r="J223" s="299"/>
    </row>
    <row r="224" ht="33.0" customHeight="1">
      <c r="A224" s="293"/>
      <c r="J224" s="299"/>
    </row>
    <row r="225" ht="33.0" customHeight="1">
      <c r="A225" s="293"/>
      <c r="J225" s="299"/>
    </row>
    <row r="226" ht="33.0" customHeight="1">
      <c r="A226" s="293"/>
      <c r="J226" s="299"/>
    </row>
    <row r="227" ht="33.0" customHeight="1">
      <c r="A227" s="293"/>
      <c r="J227" s="299"/>
    </row>
    <row r="228" ht="33.0" customHeight="1">
      <c r="A228" s="293"/>
      <c r="J228" s="299"/>
    </row>
    <row r="229" ht="33.0" customHeight="1">
      <c r="A229" s="293"/>
      <c r="J229" s="299"/>
    </row>
    <row r="230" ht="33.0" customHeight="1">
      <c r="A230" s="293"/>
      <c r="J230" s="299"/>
    </row>
    <row r="231" ht="33.0" customHeight="1">
      <c r="A231" s="293"/>
      <c r="J231" s="299"/>
    </row>
    <row r="232" ht="33.0" customHeight="1">
      <c r="A232" s="293"/>
      <c r="J232" s="299"/>
    </row>
    <row r="233" ht="33.0" customHeight="1">
      <c r="A233" s="293"/>
      <c r="J233" s="299"/>
    </row>
    <row r="234" ht="33.0" customHeight="1">
      <c r="A234" s="293"/>
      <c r="J234" s="299"/>
    </row>
    <row r="235" ht="33.0" customHeight="1">
      <c r="A235" s="293"/>
      <c r="J235" s="299"/>
    </row>
    <row r="236" ht="33.0" customHeight="1">
      <c r="A236" s="293"/>
      <c r="J236" s="299"/>
    </row>
    <row r="237" ht="33.0" customHeight="1">
      <c r="A237" s="293"/>
      <c r="J237" s="299"/>
    </row>
    <row r="238" ht="33.0" customHeight="1">
      <c r="A238" s="293"/>
      <c r="J238" s="299"/>
    </row>
    <row r="239" ht="33.0" customHeight="1">
      <c r="A239" s="293"/>
      <c r="J239" s="299"/>
    </row>
    <row r="240" ht="33.0" customHeight="1">
      <c r="A240" s="293"/>
      <c r="J240" s="299"/>
    </row>
    <row r="241" ht="33.0" customHeight="1">
      <c r="A241" s="293"/>
      <c r="J241" s="299"/>
    </row>
    <row r="242" ht="33.0" customHeight="1">
      <c r="A242" s="293"/>
      <c r="J242" s="299"/>
    </row>
    <row r="243" ht="33.0" customHeight="1">
      <c r="A243" s="293"/>
      <c r="J243" s="299"/>
    </row>
    <row r="244" ht="33.0" customHeight="1">
      <c r="A244" s="293"/>
      <c r="J244" s="299"/>
    </row>
    <row r="245" ht="33.0" customHeight="1">
      <c r="A245" s="293"/>
      <c r="J245" s="299"/>
    </row>
    <row r="246" ht="33.0" customHeight="1">
      <c r="A246" s="293"/>
      <c r="J246" s="299"/>
    </row>
    <row r="247" ht="33.0" customHeight="1">
      <c r="A247" s="293"/>
      <c r="J247" s="299"/>
    </row>
    <row r="248" ht="33.0" customHeight="1">
      <c r="A248" s="293"/>
      <c r="J248" s="299"/>
    </row>
    <row r="249" ht="33.0" customHeight="1">
      <c r="A249" s="293"/>
      <c r="J249" s="299"/>
    </row>
    <row r="250" ht="33.0" customHeight="1">
      <c r="A250" s="293"/>
      <c r="J250" s="299"/>
    </row>
    <row r="251" ht="33.0" customHeight="1">
      <c r="A251" s="293"/>
      <c r="J251" s="299"/>
    </row>
    <row r="252" ht="33.0" customHeight="1">
      <c r="A252" s="293"/>
      <c r="J252" s="299"/>
    </row>
    <row r="253" ht="33.0" customHeight="1">
      <c r="A253" s="293"/>
      <c r="J253" s="299"/>
    </row>
    <row r="254" ht="33.0" customHeight="1">
      <c r="A254" s="293"/>
      <c r="J254" s="299"/>
    </row>
    <row r="255" ht="33.0" customHeight="1">
      <c r="A255" s="293"/>
      <c r="J255" s="299"/>
    </row>
    <row r="256" ht="33.0" customHeight="1">
      <c r="A256" s="293"/>
      <c r="J256" s="299"/>
    </row>
    <row r="257" ht="33.0" customHeight="1">
      <c r="A257" s="293"/>
      <c r="J257" s="299"/>
    </row>
    <row r="258" ht="33.0" customHeight="1">
      <c r="A258" s="293"/>
      <c r="J258" s="299"/>
    </row>
    <row r="259" ht="33.0" customHeight="1">
      <c r="A259" s="293"/>
      <c r="J259" s="299"/>
    </row>
    <row r="260" ht="33.0" customHeight="1">
      <c r="A260" s="293"/>
      <c r="J260" s="299"/>
    </row>
    <row r="261" ht="33.0" customHeight="1">
      <c r="A261" s="293"/>
      <c r="J261" s="299"/>
    </row>
    <row r="262" ht="33.0" customHeight="1">
      <c r="A262" s="293"/>
      <c r="J262" s="299"/>
    </row>
    <row r="263" ht="33.0" customHeight="1">
      <c r="A263" s="293"/>
      <c r="J263" s="299"/>
    </row>
    <row r="264" ht="33.0" customHeight="1">
      <c r="A264" s="293"/>
      <c r="J264" s="299"/>
    </row>
    <row r="265" ht="33.0" customHeight="1">
      <c r="A265" s="293"/>
      <c r="J265" s="299"/>
    </row>
    <row r="266" ht="33.0" customHeight="1">
      <c r="A266" s="293"/>
      <c r="J266" s="299"/>
    </row>
    <row r="267" ht="33.0" customHeight="1">
      <c r="A267" s="293"/>
      <c r="J267" s="299"/>
    </row>
    <row r="268" ht="33.0" customHeight="1">
      <c r="A268" s="293"/>
      <c r="J268" s="299"/>
    </row>
    <row r="269" ht="33.0" customHeight="1">
      <c r="A269" s="293"/>
      <c r="J269" s="299"/>
    </row>
    <row r="270" ht="33.0" customHeight="1">
      <c r="A270" s="293"/>
      <c r="J270" s="299"/>
    </row>
    <row r="271" ht="33.0" customHeight="1">
      <c r="A271" s="293"/>
      <c r="J271" s="299"/>
    </row>
    <row r="272" ht="33.0" customHeight="1">
      <c r="A272" s="293"/>
      <c r="J272" s="299"/>
    </row>
    <row r="273" ht="33.0" customHeight="1">
      <c r="A273" s="293"/>
      <c r="J273" s="299"/>
    </row>
    <row r="274" ht="33.0" customHeight="1">
      <c r="A274" s="293"/>
      <c r="J274" s="299"/>
    </row>
    <row r="275" ht="33.0" customHeight="1">
      <c r="A275" s="293"/>
      <c r="J275" s="299"/>
    </row>
    <row r="276" ht="33.0" customHeight="1">
      <c r="A276" s="293"/>
      <c r="J276" s="299"/>
    </row>
    <row r="277" ht="33.0" customHeight="1">
      <c r="A277" s="293"/>
      <c r="J277" s="299"/>
    </row>
    <row r="278" ht="33.0" customHeight="1">
      <c r="A278" s="293"/>
      <c r="J278" s="299"/>
    </row>
    <row r="279" ht="33.0" customHeight="1">
      <c r="A279" s="293"/>
      <c r="J279" s="299"/>
    </row>
    <row r="280" ht="33.0" customHeight="1">
      <c r="A280" s="293"/>
      <c r="J280" s="299"/>
    </row>
    <row r="281" ht="33.0" customHeight="1">
      <c r="A281" s="293"/>
      <c r="J281" s="299"/>
    </row>
    <row r="282" ht="33.0" customHeight="1">
      <c r="A282" s="293"/>
      <c r="J282" s="299"/>
    </row>
    <row r="283" ht="33.0" customHeight="1">
      <c r="A283" s="293"/>
      <c r="J283" s="299"/>
    </row>
    <row r="284" ht="33.0" customHeight="1">
      <c r="A284" s="293"/>
      <c r="J284" s="299"/>
    </row>
    <row r="285" ht="33.0" customHeight="1">
      <c r="A285" s="293"/>
      <c r="J285" s="299"/>
    </row>
    <row r="286" ht="33.0" customHeight="1">
      <c r="A286" s="293"/>
      <c r="J286" s="299"/>
    </row>
    <row r="287" ht="33.0" customHeight="1">
      <c r="A287" s="293"/>
      <c r="J287" s="299"/>
    </row>
    <row r="288" ht="33.0" customHeight="1">
      <c r="A288" s="293"/>
      <c r="J288" s="299"/>
    </row>
    <row r="289" ht="33.0" customHeight="1">
      <c r="A289" s="293"/>
      <c r="J289" s="299"/>
    </row>
    <row r="290" ht="33.0" customHeight="1">
      <c r="A290" s="293"/>
      <c r="J290" s="299"/>
    </row>
    <row r="291" ht="33.0" customHeight="1">
      <c r="A291" s="293"/>
      <c r="J291" s="299"/>
    </row>
    <row r="292" ht="33.0" customHeight="1">
      <c r="A292" s="293"/>
      <c r="J292" s="299"/>
    </row>
    <row r="293" ht="33.0" customHeight="1">
      <c r="A293" s="293"/>
      <c r="J293" s="299"/>
    </row>
    <row r="294" ht="33.0" customHeight="1">
      <c r="A294" s="293"/>
      <c r="J294" s="299"/>
    </row>
    <row r="295" ht="33.0" customHeight="1">
      <c r="A295" s="293"/>
      <c r="J295" s="299"/>
    </row>
    <row r="296" ht="33.0" customHeight="1">
      <c r="A296" s="293"/>
      <c r="J296" s="299"/>
    </row>
    <row r="297" ht="33.0" customHeight="1">
      <c r="A297" s="293"/>
      <c r="J297" s="299"/>
    </row>
    <row r="298" ht="33.0" customHeight="1">
      <c r="A298" s="293"/>
      <c r="J298" s="299"/>
    </row>
    <row r="299" ht="33.0" customHeight="1">
      <c r="A299" s="293"/>
      <c r="J299" s="299"/>
    </row>
    <row r="300" ht="33.0" customHeight="1">
      <c r="A300" s="293"/>
      <c r="J300" s="299"/>
    </row>
    <row r="301" ht="33.0" customHeight="1">
      <c r="A301" s="293"/>
      <c r="J301" s="299"/>
    </row>
    <row r="302" ht="33.0" customHeight="1">
      <c r="A302" s="293"/>
      <c r="J302" s="299"/>
    </row>
    <row r="303" ht="33.0" customHeight="1">
      <c r="A303" s="293"/>
      <c r="J303" s="299"/>
    </row>
    <row r="304" ht="33.0" customHeight="1">
      <c r="A304" s="293"/>
      <c r="J304" s="299"/>
    </row>
    <row r="305" ht="33.0" customHeight="1">
      <c r="A305" s="293"/>
      <c r="J305" s="299"/>
    </row>
    <row r="306" ht="33.0" customHeight="1">
      <c r="A306" s="293"/>
      <c r="J306" s="299"/>
    </row>
    <row r="307" ht="33.0" customHeight="1">
      <c r="A307" s="293"/>
      <c r="J307" s="299"/>
    </row>
    <row r="308" ht="33.0" customHeight="1">
      <c r="A308" s="293"/>
      <c r="J308" s="299"/>
    </row>
    <row r="309" ht="33.0" customHeight="1">
      <c r="A309" s="293"/>
      <c r="J309" s="299"/>
    </row>
    <row r="310" ht="33.0" customHeight="1">
      <c r="A310" s="293"/>
      <c r="J310" s="299"/>
    </row>
    <row r="311" ht="33.0" customHeight="1">
      <c r="A311" s="293"/>
      <c r="J311" s="299"/>
    </row>
    <row r="312" ht="33.0" customHeight="1">
      <c r="A312" s="293"/>
      <c r="J312" s="299"/>
    </row>
    <row r="313" ht="33.0" customHeight="1">
      <c r="A313" s="293"/>
      <c r="J313" s="299"/>
    </row>
    <row r="314" ht="33.0" customHeight="1">
      <c r="A314" s="293"/>
      <c r="J314" s="299"/>
    </row>
    <row r="315" ht="33.0" customHeight="1">
      <c r="A315" s="293"/>
      <c r="J315" s="299"/>
    </row>
    <row r="316" ht="33.0" customHeight="1">
      <c r="A316" s="293"/>
      <c r="J316" s="299"/>
    </row>
    <row r="317" ht="33.0" customHeight="1">
      <c r="A317" s="293"/>
      <c r="J317" s="299"/>
    </row>
    <row r="318" ht="33.0" customHeight="1">
      <c r="A318" s="293"/>
      <c r="J318" s="299"/>
    </row>
    <row r="319" ht="33.0" customHeight="1">
      <c r="A319" s="293"/>
      <c r="J319" s="299"/>
    </row>
    <row r="320" ht="33.0" customHeight="1">
      <c r="A320" s="293"/>
      <c r="J320" s="299"/>
    </row>
    <row r="321" ht="33.0" customHeight="1">
      <c r="A321" s="293"/>
      <c r="J321" s="299"/>
    </row>
    <row r="322" ht="33.0" customHeight="1">
      <c r="A322" s="293"/>
      <c r="J322" s="299"/>
    </row>
    <row r="323" ht="33.0" customHeight="1">
      <c r="A323" s="293"/>
      <c r="J323" s="299"/>
    </row>
    <row r="324" ht="33.0" customHeight="1">
      <c r="A324" s="293"/>
      <c r="J324" s="299"/>
    </row>
    <row r="325" ht="33.0" customHeight="1">
      <c r="A325" s="293"/>
      <c r="J325" s="299"/>
    </row>
    <row r="326" ht="33.0" customHeight="1">
      <c r="A326" s="293"/>
      <c r="J326" s="299"/>
    </row>
    <row r="327" ht="33.0" customHeight="1">
      <c r="A327" s="293"/>
      <c r="J327" s="299"/>
    </row>
    <row r="328" ht="33.0" customHeight="1">
      <c r="A328" s="293"/>
      <c r="J328" s="299"/>
    </row>
    <row r="329" ht="33.0" customHeight="1">
      <c r="A329" s="293"/>
      <c r="J329" s="299"/>
    </row>
    <row r="330" ht="33.0" customHeight="1">
      <c r="A330" s="293"/>
      <c r="J330" s="299"/>
    </row>
    <row r="331" ht="33.0" customHeight="1">
      <c r="A331" s="293"/>
      <c r="J331" s="299"/>
    </row>
    <row r="332" ht="33.0" customHeight="1">
      <c r="A332" s="293"/>
      <c r="J332" s="299"/>
    </row>
    <row r="333" ht="33.0" customHeight="1">
      <c r="A333" s="293"/>
      <c r="J333" s="299"/>
    </row>
    <row r="334" ht="33.0" customHeight="1">
      <c r="A334" s="293"/>
      <c r="J334" s="299"/>
    </row>
    <row r="335" ht="33.0" customHeight="1">
      <c r="A335" s="293"/>
      <c r="J335" s="299"/>
    </row>
    <row r="336" ht="33.0" customHeight="1">
      <c r="A336" s="293"/>
      <c r="J336" s="299"/>
    </row>
    <row r="337" ht="33.0" customHeight="1">
      <c r="A337" s="293"/>
      <c r="J337" s="299"/>
    </row>
    <row r="338" ht="33.0" customHeight="1">
      <c r="A338" s="293"/>
      <c r="J338" s="299"/>
    </row>
    <row r="339" ht="33.0" customHeight="1">
      <c r="A339" s="293"/>
      <c r="J339" s="299"/>
    </row>
    <row r="340" ht="33.0" customHeight="1">
      <c r="A340" s="293"/>
      <c r="J340" s="299"/>
    </row>
    <row r="341" ht="33.0" customHeight="1">
      <c r="A341" s="293"/>
      <c r="J341" s="299"/>
    </row>
    <row r="342" ht="33.0" customHeight="1">
      <c r="A342" s="293"/>
      <c r="J342" s="299"/>
    </row>
    <row r="343" ht="33.0" customHeight="1">
      <c r="A343" s="293"/>
      <c r="J343" s="299"/>
    </row>
    <row r="344" ht="33.0" customHeight="1">
      <c r="A344" s="293"/>
      <c r="J344" s="299"/>
    </row>
    <row r="345" ht="33.0" customHeight="1">
      <c r="A345" s="293"/>
      <c r="J345" s="299"/>
    </row>
    <row r="346" ht="33.0" customHeight="1">
      <c r="A346" s="293"/>
      <c r="J346" s="299"/>
    </row>
    <row r="347" ht="33.0" customHeight="1">
      <c r="A347" s="293"/>
      <c r="J347" s="299"/>
    </row>
    <row r="348" ht="33.0" customHeight="1">
      <c r="A348" s="293"/>
      <c r="J348" s="299"/>
    </row>
    <row r="349" ht="33.0" customHeight="1">
      <c r="A349" s="293"/>
      <c r="J349" s="299"/>
    </row>
    <row r="350" ht="33.0" customHeight="1">
      <c r="A350" s="293"/>
      <c r="J350" s="299"/>
    </row>
    <row r="351" ht="33.0" customHeight="1">
      <c r="A351" s="293"/>
      <c r="J351" s="299"/>
    </row>
    <row r="352" ht="33.0" customHeight="1">
      <c r="A352" s="293"/>
      <c r="J352" s="299"/>
    </row>
    <row r="353" ht="33.0" customHeight="1">
      <c r="A353" s="293"/>
      <c r="J353" s="299"/>
    </row>
    <row r="354" ht="33.0" customHeight="1">
      <c r="A354" s="293"/>
      <c r="J354" s="299"/>
    </row>
    <row r="355" ht="33.0" customHeight="1">
      <c r="A355" s="293"/>
      <c r="J355" s="299"/>
    </row>
    <row r="356" ht="33.0" customHeight="1">
      <c r="A356" s="293"/>
      <c r="J356" s="299"/>
    </row>
    <row r="357" ht="33.0" customHeight="1">
      <c r="A357" s="293"/>
      <c r="J357" s="299"/>
    </row>
    <row r="358" ht="33.0" customHeight="1">
      <c r="A358" s="293"/>
      <c r="J358" s="299"/>
    </row>
    <row r="359" ht="33.0" customHeight="1">
      <c r="A359" s="293"/>
      <c r="J359" s="299"/>
    </row>
    <row r="360" ht="33.0" customHeight="1">
      <c r="A360" s="293"/>
      <c r="J360" s="299"/>
    </row>
    <row r="361" ht="33.0" customHeight="1">
      <c r="A361" s="293"/>
      <c r="J361" s="299"/>
    </row>
    <row r="362" ht="33.0" customHeight="1">
      <c r="A362" s="293"/>
      <c r="J362" s="299"/>
    </row>
    <row r="363" ht="33.0" customHeight="1">
      <c r="A363" s="293"/>
      <c r="J363" s="299"/>
    </row>
    <row r="364" ht="33.0" customHeight="1">
      <c r="A364" s="293"/>
      <c r="J364" s="299"/>
    </row>
    <row r="365" ht="33.0" customHeight="1">
      <c r="A365" s="293"/>
      <c r="J365" s="299"/>
    </row>
    <row r="366" ht="33.0" customHeight="1">
      <c r="A366" s="293"/>
      <c r="J366" s="299"/>
    </row>
    <row r="367" ht="33.0" customHeight="1">
      <c r="A367" s="293"/>
      <c r="J367" s="299"/>
    </row>
    <row r="368" ht="33.0" customHeight="1">
      <c r="A368" s="293"/>
      <c r="J368" s="299"/>
    </row>
    <row r="369" ht="33.0" customHeight="1">
      <c r="A369" s="293"/>
      <c r="J369" s="299"/>
    </row>
    <row r="370" ht="33.0" customHeight="1">
      <c r="A370" s="293"/>
      <c r="J370" s="299"/>
    </row>
    <row r="371" ht="33.0" customHeight="1">
      <c r="A371" s="293"/>
      <c r="J371" s="299"/>
    </row>
    <row r="372" ht="33.0" customHeight="1">
      <c r="A372" s="293"/>
      <c r="J372" s="299"/>
    </row>
    <row r="373" ht="33.0" customHeight="1">
      <c r="A373" s="293"/>
      <c r="J373" s="299"/>
    </row>
    <row r="374" ht="33.0" customHeight="1">
      <c r="A374" s="293"/>
      <c r="J374" s="299"/>
    </row>
    <row r="375" ht="33.0" customHeight="1">
      <c r="A375" s="293"/>
      <c r="J375" s="299"/>
    </row>
    <row r="376" ht="33.0" customHeight="1">
      <c r="A376" s="293"/>
      <c r="J376" s="299"/>
    </row>
    <row r="377" ht="33.0" customHeight="1">
      <c r="A377" s="293"/>
      <c r="J377" s="299"/>
    </row>
    <row r="378" ht="33.0" customHeight="1">
      <c r="A378" s="293"/>
      <c r="J378" s="299"/>
    </row>
    <row r="379" ht="33.0" customHeight="1">
      <c r="A379" s="293"/>
      <c r="J379" s="299"/>
    </row>
    <row r="380" ht="33.0" customHeight="1">
      <c r="A380" s="293"/>
      <c r="J380" s="299"/>
    </row>
    <row r="381" ht="33.0" customHeight="1">
      <c r="A381" s="293"/>
      <c r="J381" s="299"/>
    </row>
    <row r="382" ht="33.0" customHeight="1">
      <c r="A382" s="293"/>
      <c r="J382" s="299"/>
    </row>
    <row r="383" ht="33.0" customHeight="1">
      <c r="A383" s="293"/>
      <c r="J383" s="299"/>
    </row>
    <row r="384" ht="33.0" customHeight="1">
      <c r="A384" s="293"/>
      <c r="J384" s="299"/>
    </row>
    <row r="385" ht="33.0" customHeight="1">
      <c r="A385" s="293"/>
      <c r="J385" s="299"/>
    </row>
    <row r="386" ht="33.0" customHeight="1">
      <c r="A386" s="293"/>
      <c r="J386" s="299"/>
    </row>
    <row r="387" ht="33.0" customHeight="1">
      <c r="A387" s="293"/>
      <c r="J387" s="299"/>
    </row>
    <row r="388" ht="33.0" customHeight="1">
      <c r="A388" s="293"/>
      <c r="J388" s="299"/>
    </row>
    <row r="389" ht="33.0" customHeight="1">
      <c r="A389" s="293"/>
      <c r="J389" s="299"/>
    </row>
    <row r="390" ht="33.0" customHeight="1">
      <c r="A390" s="293"/>
      <c r="J390" s="299"/>
    </row>
    <row r="391" ht="33.0" customHeight="1">
      <c r="A391" s="293"/>
      <c r="J391" s="299"/>
    </row>
    <row r="392" ht="33.0" customHeight="1">
      <c r="A392" s="293"/>
      <c r="J392" s="299"/>
    </row>
    <row r="393" ht="33.0" customHeight="1">
      <c r="A393" s="293"/>
      <c r="J393" s="299"/>
    </row>
    <row r="394" ht="33.0" customHeight="1">
      <c r="A394" s="293"/>
      <c r="J394" s="299"/>
    </row>
    <row r="395" ht="33.0" customHeight="1">
      <c r="A395" s="293"/>
      <c r="J395" s="299"/>
    </row>
    <row r="396" ht="33.0" customHeight="1">
      <c r="A396" s="293"/>
      <c r="J396" s="299"/>
    </row>
    <row r="397" ht="33.0" customHeight="1">
      <c r="A397" s="293"/>
      <c r="J397" s="299"/>
    </row>
    <row r="398" ht="33.0" customHeight="1">
      <c r="A398" s="293"/>
      <c r="J398" s="299"/>
    </row>
    <row r="399" ht="33.0" customHeight="1">
      <c r="A399" s="293"/>
      <c r="J399" s="299"/>
    </row>
    <row r="400" ht="33.0" customHeight="1">
      <c r="A400" s="293"/>
      <c r="J400" s="299"/>
    </row>
    <row r="401" ht="33.0" customHeight="1">
      <c r="A401" s="293"/>
      <c r="J401" s="299"/>
    </row>
    <row r="402" ht="33.0" customHeight="1">
      <c r="A402" s="293"/>
      <c r="J402" s="299"/>
    </row>
    <row r="403" ht="33.0" customHeight="1">
      <c r="A403" s="293"/>
      <c r="J403" s="299"/>
    </row>
    <row r="404" ht="33.0" customHeight="1">
      <c r="A404" s="293"/>
      <c r="J404" s="299"/>
    </row>
    <row r="405" ht="33.0" customHeight="1">
      <c r="A405" s="293"/>
      <c r="J405" s="299"/>
    </row>
    <row r="406" ht="33.0" customHeight="1">
      <c r="A406" s="293"/>
      <c r="J406" s="299"/>
    </row>
    <row r="407" ht="33.0" customHeight="1">
      <c r="A407" s="293"/>
      <c r="J407" s="299"/>
    </row>
    <row r="408" ht="33.0" customHeight="1">
      <c r="A408" s="293"/>
      <c r="J408" s="299"/>
    </row>
    <row r="409" ht="33.0" customHeight="1">
      <c r="A409" s="293"/>
      <c r="J409" s="299"/>
    </row>
    <row r="410" ht="33.0" customHeight="1">
      <c r="A410" s="293"/>
      <c r="J410" s="299"/>
    </row>
    <row r="411" ht="33.0" customHeight="1">
      <c r="A411" s="293"/>
      <c r="J411" s="299"/>
    </row>
    <row r="412" ht="33.0" customHeight="1">
      <c r="A412" s="293"/>
      <c r="J412" s="299"/>
    </row>
    <row r="413" ht="33.0" customHeight="1">
      <c r="A413" s="293"/>
      <c r="J413" s="299"/>
    </row>
    <row r="414" ht="33.0" customHeight="1">
      <c r="A414" s="293"/>
      <c r="J414" s="299"/>
    </row>
    <row r="415" ht="33.0" customHeight="1">
      <c r="A415" s="293"/>
      <c r="J415" s="299"/>
    </row>
    <row r="416" ht="33.0" customHeight="1">
      <c r="A416" s="293"/>
      <c r="J416" s="299"/>
    </row>
    <row r="417" ht="33.0" customHeight="1">
      <c r="A417" s="293"/>
      <c r="J417" s="299"/>
    </row>
    <row r="418" ht="33.0" customHeight="1">
      <c r="A418" s="293"/>
      <c r="J418" s="299"/>
    </row>
    <row r="419" ht="33.0" customHeight="1">
      <c r="A419" s="293"/>
      <c r="J419" s="299"/>
    </row>
    <row r="420" ht="33.0" customHeight="1">
      <c r="A420" s="293"/>
      <c r="J420" s="299"/>
    </row>
    <row r="421" ht="33.0" customHeight="1">
      <c r="A421" s="293"/>
      <c r="J421" s="299"/>
    </row>
    <row r="422" ht="33.0" customHeight="1">
      <c r="A422" s="293"/>
      <c r="J422" s="299"/>
    </row>
    <row r="423" ht="33.0" customHeight="1">
      <c r="A423" s="293"/>
      <c r="J423" s="299"/>
    </row>
    <row r="424" ht="33.0" customHeight="1">
      <c r="A424" s="293"/>
      <c r="J424" s="299"/>
    </row>
    <row r="425" ht="33.0" customHeight="1">
      <c r="A425" s="293"/>
      <c r="J425" s="299"/>
    </row>
    <row r="426" ht="33.0" customHeight="1">
      <c r="A426" s="293"/>
      <c r="J426" s="299"/>
    </row>
    <row r="427" ht="33.0" customHeight="1">
      <c r="A427" s="293"/>
      <c r="J427" s="299"/>
    </row>
    <row r="428" ht="33.0" customHeight="1">
      <c r="A428" s="293"/>
      <c r="J428" s="299"/>
    </row>
    <row r="429" ht="33.0" customHeight="1">
      <c r="A429" s="293"/>
      <c r="J429" s="299"/>
    </row>
    <row r="430" ht="33.0" customHeight="1">
      <c r="A430" s="293"/>
      <c r="J430" s="299"/>
    </row>
    <row r="431" ht="33.0" customHeight="1">
      <c r="A431" s="293"/>
      <c r="J431" s="299"/>
    </row>
    <row r="432" ht="33.0" customHeight="1">
      <c r="A432" s="293"/>
      <c r="J432" s="299"/>
    </row>
    <row r="433" ht="33.0" customHeight="1">
      <c r="A433" s="293"/>
      <c r="J433" s="299"/>
    </row>
    <row r="434" ht="33.0" customHeight="1">
      <c r="A434" s="293"/>
      <c r="J434" s="299"/>
    </row>
    <row r="435" ht="33.0" customHeight="1">
      <c r="A435" s="293"/>
      <c r="J435" s="299"/>
    </row>
    <row r="436" ht="33.0" customHeight="1">
      <c r="A436" s="293"/>
      <c r="J436" s="299"/>
    </row>
    <row r="437" ht="33.0" customHeight="1">
      <c r="A437" s="293"/>
      <c r="J437" s="299"/>
    </row>
    <row r="438" ht="33.0" customHeight="1">
      <c r="A438" s="293"/>
      <c r="J438" s="299"/>
    </row>
    <row r="439" ht="33.0" customHeight="1">
      <c r="A439" s="293"/>
      <c r="J439" s="299"/>
    </row>
    <row r="440" ht="33.0" customHeight="1">
      <c r="A440" s="293"/>
      <c r="J440" s="299"/>
    </row>
    <row r="441" ht="33.0" customHeight="1">
      <c r="A441" s="293"/>
      <c r="J441" s="299"/>
    </row>
    <row r="442" ht="33.0" customHeight="1">
      <c r="A442" s="293"/>
      <c r="J442" s="299"/>
    </row>
    <row r="443" ht="33.0" customHeight="1">
      <c r="A443" s="293"/>
      <c r="J443" s="299"/>
    </row>
    <row r="444" ht="33.0" customHeight="1">
      <c r="A444" s="293"/>
      <c r="J444" s="299"/>
    </row>
    <row r="445" ht="33.0" customHeight="1">
      <c r="A445" s="293"/>
      <c r="J445" s="299"/>
    </row>
    <row r="446" ht="33.0" customHeight="1">
      <c r="A446" s="293"/>
      <c r="J446" s="299"/>
    </row>
    <row r="447" ht="33.0" customHeight="1">
      <c r="A447" s="293"/>
      <c r="J447" s="299"/>
    </row>
    <row r="448" ht="33.0" customHeight="1">
      <c r="A448" s="293"/>
      <c r="J448" s="299"/>
    </row>
    <row r="449" ht="33.0" customHeight="1">
      <c r="A449" s="293"/>
      <c r="J449" s="299"/>
    </row>
    <row r="450" ht="33.0" customHeight="1">
      <c r="A450" s="293"/>
      <c r="J450" s="299"/>
    </row>
    <row r="451" ht="33.0" customHeight="1">
      <c r="A451" s="293"/>
      <c r="J451" s="299"/>
    </row>
    <row r="452" ht="33.0" customHeight="1">
      <c r="A452" s="293"/>
      <c r="J452" s="299"/>
    </row>
    <row r="453" ht="33.0" customHeight="1">
      <c r="A453" s="293"/>
      <c r="J453" s="299"/>
    </row>
    <row r="454" ht="33.0" customHeight="1">
      <c r="A454" s="293"/>
      <c r="J454" s="299"/>
    </row>
    <row r="455" ht="33.0" customHeight="1">
      <c r="A455" s="293"/>
      <c r="J455" s="299"/>
    </row>
    <row r="456" ht="33.0" customHeight="1">
      <c r="A456" s="293"/>
      <c r="J456" s="299"/>
    </row>
    <row r="457" ht="33.0" customHeight="1">
      <c r="A457" s="293"/>
      <c r="J457" s="299"/>
    </row>
    <row r="458" ht="33.0" customHeight="1">
      <c r="A458" s="293"/>
      <c r="J458" s="299"/>
    </row>
    <row r="459" ht="33.0" customHeight="1">
      <c r="A459" s="293"/>
      <c r="J459" s="299"/>
    </row>
    <row r="460" ht="33.0" customHeight="1">
      <c r="A460" s="293"/>
      <c r="J460" s="299"/>
    </row>
    <row r="461" ht="33.0" customHeight="1">
      <c r="A461" s="293"/>
      <c r="J461" s="299"/>
    </row>
    <row r="462" ht="33.0" customHeight="1">
      <c r="A462" s="293"/>
      <c r="J462" s="299"/>
    </row>
    <row r="463" ht="33.0" customHeight="1">
      <c r="A463" s="293"/>
      <c r="J463" s="299"/>
    </row>
    <row r="464" ht="33.0" customHeight="1">
      <c r="A464" s="293"/>
      <c r="J464" s="299"/>
    </row>
    <row r="465" ht="33.0" customHeight="1">
      <c r="A465" s="293"/>
      <c r="J465" s="299"/>
    </row>
    <row r="466" ht="33.0" customHeight="1">
      <c r="A466" s="293"/>
      <c r="J466" s="299"/>
    </row>
    <row r="467" ht="33.0" customHeight="1">
      <c r="A467" s="293"/>
      <c r="J467" s="299"/>
    </row>
    <row r="468" ht="33.0" customHeight="1">
      <c r="A468" s="293"/>
      <c r="J468" s="299"/>
    </row>
    <row r="469" ht="33.0" customHeight="1">
      <c r="A469" s="293"/>
      <c r="J469" s="299"/>
    </row>
    <row r="470" ht="33.0" customHeight="1">
      <c r="A470" s="293"/>
      <c r="J470" s="299"/>
    </row>
    <row r="471" ht="33.0" customHeight="1">
      <c r="A471" s="293"/>
      <c r="J471" s="299"/>
    </row>
    <row r="472" ht="33.0" customHeight="1">
      <c r="A472" s="293"/>
      <c r="J472" s="299"/>
    </row>
    <row r="473" ht="33.0" customHeight="1">
      <c r="A473" s="293"/>
      <c r="J473" s="299"/>
    </row>
    <row r="474" ht="33.0" customHeight="1">
      <c r="A474" s="293"/>
      <c r="J474" s="299"/>
    </row>
    <row r="475" ht="33.0" customHeight="1">
      <c r="A475" s="293"/>
      <c r="J475" s="299"/>
    </row>
    <row r="476" ht="33.0" customHeight="1">
      <c r="A476" s="293"/>
      <c r="J476" s="299"/>
    </row>
    <row r="477" ht="33.0" customHeight="1">
      <c r="A477" s="293"/>
      <c r="J477" s="299"/>
    </row>
    <row r="478" ht="33.0" customHeight="1">
      <c r="A478" s="293"/>
      <c r="J478" s="299"/>
    </row>
    <row r="479" ht="33.0" customHeight="1">
      <c r="A479" s="293"/>
      <c r="J479" s="299"/>
    </row>
    <row r="480" ht="33.0" customHeight="1">
      <c r="A480" s="293"/>
      <c r="J480" s="299"/>
    </row>
    <row r="481" ht="33.0" customHeight="1">
      <c r="A481" s="293"/>
      <c r="J481" s="299"/>
    </row>
    <row r="482" ht="33.0" customHeight="1">
      <c r="A482" s="293"/>
      <c r="J482" s="299"/>
    </row>
    <row r="483" ht="33.0" customHeight="1">
      <c r="A483" s="293"/>
      <c r="J483" s="299"/>
    </row>
    <row r="484" ht="33.0" customHeight="1">
      <c r="A484" s="293"/>
      <c r="J484" s="299"/>
    </row>
    <row r="485" ht="33.0" customHeight="1">
      <c r="A485" s="293"/>
      <c r="J485" s="299"/>
    </row>
    <row r="486" ht="33.0" customHeight="1">
      <c r="A486" s="293"/>
      <c r="J486" s="299"/>
    </row>
    <row r="487" ht="33.0" customHeight="1">
      <c r="A487" s="293"/>
      <c r="J487" s="299"/>
    </row>
    <row r="488" ht="33.0" customHeight="1">
      <c r="A488" s="293"/>
      <c r="J488" s="299"/>
    </row>
    <row r="489" ht="33.0" customHeight="1">
      <c r="A489" s="293"/>
      <c r="J489" s="299"/>
    </row>
    <row r="490" ht="33.0" customHeight="1">
      <c r="A490" s="293"/>
      <c r="J490" s="299"/>
    </row>
    <row r="491" ht="33.0" customHeight="1">
      <c r="A491" s="293"/>
      <c r="J491" s="299"/>
    </row>
    <row r="492" ht="33.0" customHeight="1">
      <c r="A492" s="293"/>
      <c r="J492" s="299"/>
    </row>
    <row r="493" ht="33.0" customHeight="1">
      <c r="A493" s="293"/>
      <c r="J493" s="299"/>
    </row>
    <row r="494" ht="33.0" customHeight="1">
      <c r="A494" s="293"/>
      <c r="J494" s="299"/>
    </row>
    <row r="495" ht="33.0" customHeight="1">
      <c r="A495" s="293"/>
      <c r="J495" s="299"/>
    </row>
    <row r="496" ht="33.0" customHeight="1">
      <c r="A496" s="293"/>
      <c r="J496" s="299"/>
    </row>
    <row r="497" ht="33.0" customHeight="1">
      <c r="A497" s="293"/>
      <c r="J497" s="299"/>
    </row>
    <row r="498" ht="33.0" customHeight="1">
      <c r="A498" s="293"/>
      <c r="J498" s="299"/>
    </row>
    <row r="499" ht="33.0" customHeight="1">
      <c r="A499" s="293"/>
      <c r="J499" s="299"/>
    </row>
    <row r="500" ht="33.0" customHeight="1">
      <c r="A500" s="293"/>
      <c r="J500" s="299"/>
    </row>
    <row r="501" ht="33.0" customHeight="1">
      <c r="A501" s="293"/>
      <c r="J501" s="299"/>
    </row>
    <row r="502" ht="33.0" customHeight="1">
      <c r="A502" s="293"/>
      <c r="J502" s="299"/>
    </row>
    <row r="503" ht="33.0" customHeight="1">
      <c r="A503" s="293"/>
      <c r="J503" s="299"/>
    </row>
    <row r="504" ht="33.0" customHeight="1">
      <c r="A504" s="293"/>
      <c r="J504" s="299"/>
    </row>
    <row r="505" ht="33.0" customHeight="1">
      <c r="A505" s="293"/>
      <c r="J505" s="299"/>
    </row>
    <row r="506" ht="33.0" customHeight="1">
      <c r="A506" s="293"/>
      <c r="J506" s="299"/>
    </row>
    <row r="507" ht="33.0" customHeight="1">
      <c r="A507" s="293"/>
      <c r="J507" s="299"/>
    </row>
    <row r="508" ht="33.0" customHeight="1">
      <c r="A508" s="293"/>
      <c r="J508" s="299"/>
    </row>
    <row r="509" ht="33.0" customHeight="1">
      <c r="A509" s="293"/>
      <c r="J509" s="299"/>
    </row>
    <row r="510" ht="33.0" customHeight="1">
      <c r="A510" s="293"/>
      <c r="J510" s="299"/>
    </row>
    <row r="511" ht="33.0" customHeight="1">
      <c r="A511" s="293"/>
      <c r="J511" s="299"/>
    </row>
    <row r="512" ht="33.0" customHeight="1">
      <c r="A512" s="293"/>
      <c r="J512" s="299"/>
    </row>
    <row r="513" ht="33.0" customHeight="1">
      <c r="A513" s="293"/>
      <c r="J513" s="299"/>
    </row>
    <row r="514" ht="33.0" customHeight="1">
      <c r="A514" s="293"/>
      <c r="J514" s="299"/>
    </row>
    <row r="515" ht="33.0" customHeight="1">
      <c r="A515" s="293"/>
      <c r="J515" s="299"/>
    </row>
    <row r="516" ht="33.0" customHeight="1">
      <c r="A516" s="293"/>
      <c r="J516" s="299"/>
    </row>
    <row r="517" ht="33.0" customHeight="1">
      <c r="A517" s="293"/>
      <c r="J517" s="299"/>
    </row>
    <row r="518" ht="33.0" customHeight="1">
      <c r="A518" s="293"/>
      <c r="J518" s="299"/>
    </row>
    <row r="519" ht="33.0" customHeight="1">
      <c r="A519" s="293"/>
      <c r="J519" s="299"/>
    </row>
    <row r="520" ht="33.0" customHeight="1">
      <c r="A520" s="293"/>
      <c r="J520" s="299"/>
    </row>
    <row r="521" ht="33.0" customHeight="1">
      <c r="A521" s="293"/>
      <c r="J521" s="299"/>
    </row>
    <row r="522" ht="33.0" customHeight="1">
      <c r="A522" s="293"/>
      <c r="J522" s="299"/>
    </row>
    <row r="523" ht="33.0" customHeight="1">
      <c r="A523" s="293"/>
      <c r="J523" s="299"/>
    </row>
    <row r="524" ht="33.0" customHeight="1">
      <c r="A524" s="293"/>
      <c r="J524" s="299"/>
    </row>
    <row r="525" ht="33.0" customHeight="1">
      <c r="A525" s="293"/>
      <c r="J525" s="299"/>
    </row>
    <row r="526" ht="33.0" customHeight="1">
      <c r="A526" s="293"/>
      <c r="J526" s="299"/>
    </row>
    <row r="527" ht="33.0" customHeight="1">
      <c r="A527" s="293"/>
      <c r="J527" s="299"/>
    </row>
    <row r="528" ht="33.0" customHeight="1">
      <c r="A528" s="293"/>
      <c r="J528" s="299"/>
    </row>
    <row r="529" ht="33.0" customHeight="1">
      <c r="A529" s="293"/>
      <c r="J529" s="299"/>
    </row>
    <row r="530" ht="33.0" customHeight="1">
      <c r="A530" s="293"/>
      <c r="J530" s="299"/>
    </row>
    <row r="531" ht="33.0" customHeight="1">
      <c r="A531" s="293"/>
      <c r="J531" s="299"/>
    </row>
    <row r="532" ht="33.0" customHeight="1">
      <c r="A532" s="293"/>
      <c r="J532" s="299"/>
    </row>
    <row r="533" ht="33.0" customHeight="1">
      <c r="A533" s="293"/>
      <c r="J533" s="299"/>
    </row>
    <row r="534" ht="33.0" customHeight="1">
      <c r="A534" s="293"/>
      <c r="J534" s="299"/>
    </row>
    <row r="535" ht="33.0" customHeight="1">
      <c r="A535" s="293"/>
      <c r="J535" s="299"/>
    </row>
    <row r="536" ht="33.0" customHeight="1">
      <c r="A536" s="293"/>
      <c r="J536" s="299"/>
    </row>
    <row r="537" ht="33.0" customHeight="1">
      <c r="A537" s="293"/>
      <c r="J537" s="299"/>
    </row>
    <row r="538" ht="33.0" customHeight="1">
      <c r="A538" s="293"/>
      <c r="J538" s="299"/>
    </row>
    <row r="539" ht="33.0" customHeight="1">
      <c r="A539" s="293"/>
      <c r="J539" s="299"/>
    </row>
    <row r="540" ht="33.0" customHeight="1">
      <c r="A540" s="293"/>
      <c r="J540" s="299"/>
    </row>
    <row r="541" ht="33.0" customHeight="1">
      <c r="A541" s="293"/>
      <c r="J541" s="299"/>
    </row>
    <row r="542" ht="33.0" customHeight="1">
      <c r="A542" s="293"/>
      <c r="J542" s="299"/>
    </row>
    <row r="543" ht="33.0" customHeight="1">
      <c r="A543" s="293"/>
      <c r="J543" s="299"/>
    </row>
    <row r="544" ht="33.0" customHeight="1">
      <c r="A544" s="293"/>
      <c r="J544" s="299"/>
    </row>
    <row r="545" ht="33.0" customHeight="1">
      <c r="A545" s="293"/>
      <c r="J545" s="299"/>
    </row>
    <row r="546" ht="33.0" customHeight="1">
      <c r="A546" s="293"/>
      <c r="J546" s="299"/>
    </row>
    <row r="547" ht="33.0" customHeight="1">
      <c r="A547" s="293"/>
      <c r="J547" s="299"/>
    </row>
    <row r="548" ht="33.0" customHeight="1">
      <c r="A548" s="293"/>
      <c r="J548" s="299"/>
    </row>
    <row r="549" ht="33.0" customHeight="1">
      <c r="A549" s="293"/>
      <c r="J549" s="299"/>
    </row>
    <row r="550" ht="33.0" customHeight="1">
      <c r="A550" s="293"/>
      <c r="J550" s="299"/>
    </row>
    <row r="551" ht="33.0" customHeight="1">
      <c r="A551" s="293"/>
      <c r="J551" s="299"/>
    </row>
    <row r="552" ht="33.0" customHeight="1">
      <c r="A552" s="293"/>
      <c r="J552" s="299"/>
    </row>
    <row r="553" ht="33.0" customHeight="1">
      <c r="A553" s="293"/>
      <c r="J553" s="299"/>
    </row>
    <row r="554" ht="33.0" customHeight="1">
      <c r="A554" s="293"/>
      <c r="J554" s="299"/>
    </row>
    <row r="555" ht="33.0" customHeight="1">
      <c r="A555" s="293"/>
      <c r="J555" s="299"/>
    </row>
    <row r="556" ht="33.0" customHeight="1">
      <c r="A556" s="293"/>
      <c r="J556" s="299"/>
    </row>
    <row r="557" ht="33.0" customHeight="1">
      <c r="A557" s="293"/>
      <c r="J557" s="299"/>
    </row>
    <row r="558" ht="33.0" customHeight="1">
      <c r="A558" s="293"/>
      <c r="J558" s="299"/>
    </row>
    <row r="559" ht="33.0" customHeight="1">
      <c r="A559" s="293"/>
      <c r="J559" s="299"/>
    </row>
    <row r="560" ht="33.0" customHeight="1">
      <c r="A560" s="293"/>
      <c r="J560" s="299"/>
    </row>
    <row r="561" ht="33.0" customHeight="1">
      <c r="A561" s="293"/>
      <c r="J561" s="299"/>
    </row>
    <row r="562" ht="33.0" customHeight="1">
      <c r="A562" s="293"/>
      <c r="J562" s="299"/>
    </row>
    <row r="563" ht="33.0" customHeight="1">
      <c r="A563" s="293"/>
      <c r="J563" s="299"/>
    </row>
    <row r="564" ht="33.0" customHeight="1">
      <c r="A564" s="293"/>
      <c r="J564" s="299"/>
    </row>
    <row r="565" ht="33.0" customHeight="1">
      <c r="A565" s="293"/>
      <c r="J565" s="299"/>
    </row>
    <row r="566" ht="33.0" customHeight="1">
      <c r="A566" s="293"/>
      <c r="J566" s="299"/>
    </row>
    <row r="567" ht="33.0" customHeight="1">
      <c r="A567" s="293"/>
      <c r="J567" s="299"/>
    </row>
    <row r="568" ht="33.0" customHeight="1">
      <c r="A568" s="293"/>
      <c r="J568" s="299"/>
    </row>
    <row r="569" ht="33.0" customHeight="1">
      <c r="A569" s="293"/>
      <c r="J569" s="299"/>
    </row>
    <row r="570" ht="33.0" customHeight="1">
      <c r="A570" s="293"/>
      <c r="J570" s="299"/>
    </row>
    <row r="571" ht="33.0" customHeight="1">
      <c r="A571" s="293"/>
      <c r="J571" s="299"/>
    </row>
    <row r="572" ht="33.0" customHeight="1">
      <c r="A572" s="293"/>
      <c r="J572" s="299"/>
    </row>
    <row r="573" ht="33.0" customHeight="1">
      <c r="A573" s="293"/>
      <c r="J573" s="299"/>
    </row>
    <row r="574" ht="33.0" customHeight="1">
      <c r="A574" s="293"/>
      <c r="J574" s="299"/>
    </row>
    <row r="575" ht="33.0" customHeight="1">
      <c r="A575" s="293"/>
      <c r="J575" s="299"/>
    </row>
    <row r="576" ht="33.0" customHeight="1">
      <c r="A576" s="293"/>
      <c r="J576" s="299"/>
    </row>
    <row r="577" ht="33.0" customHeight="1">
      <c r="A577" s="293"/>
      <c r="J577" s="299"/>
    </row>
    <row r="578" ht="33.0" customHeight="1">
      <c r="A578" s="293"/>
      <c r="J578" s="299"/>
    </row>
    <row r="579" ht="33.0" customHeight="1">
      <c r="A579" s="293"/>
      <c r="J579" s="299"/>
    </row>
    <row r="580" ht="33.0" customHeight="1">
      <c r="A580" s="293"/>
      <c r="J580" s="299"/>
    </row>
    <row r="581" ht="33.0" customHeight="1">
      <c r="A581" s="293"/>
      <c r="J581" s="299"/>
    </row>
    <row r="582" ht="33.0" customHeight="1">
      <c r="A582" s="293"/>
      <c r="J582" s="299"/>
    </row>
    <row r="583" ht="33.0" customHeight="1">
      <c r="A583" s="293"/>
      <c r="J583" s="299"/>
    </row>
    <row r="584" ht="33.0" customHeight="1">
      <c r="A584" s="293"/>
      <c r="J584" s="299"/>
    </row>
    <row r="585" ht="33.0" customHeight="1">
      <c r="A585" s="293"/>
      <c r="J585" s="299"/>
    </row>
    <row r="586" ht="33.0" customHeight="1">
      <c r="A586" s="293"/>
      <c r="J586" s="299"/>
    </row>
    <row r="587" ht="33.0" customHeight="1">
      <c r="A587" s="293"/>
      <c r="J587" s="299"/>
    </row>
    <row r="588" ht="33.0" customHeight="1">
      <c r="A588" s="293"/>
      <c r="J588" s="299"/>
    </row>
    <row r="589" ht="33.0" customHeight="1">
      <c r="A589" s="293"/>
      <c r="J589" s="299"/>
    </row>
    <row r="590" ht="33.0" customHeight="1">
      <c r="A590" s="293"/>
      <c r="J590" s="299"/>
    </row>
    <row r="591" ht="33.0" customHeight="1">
      <c r="A591" s="293"/>
      <c r="J591" s="299"/>
    </row>
    <row r="592" ht="33.0" customHeight="1">
      <c r="A592" s="293"/>
      <c r="J592" s="299"/>
    </row>
    <row r="593" ht="33.0" customHeight="1">
      <c r="A593" s="293"/>
      <c r="J593" s="299"/>
    </row>
    <row r="594" ht="33.0" customHeight="1">
      <c r="A594" s="293"/>
      <c r="J594" s="299"/>
    </row>
    <row r="595" ht="33.0" customHeight="1">
      <c r="A595" s="293"/>
      <c r="J595" s="299"/>
    </row>
    <row r="596" ht="33.0" customHeight="1">
      <c r="A596" s="293"/>
      <c r="J596" s="299"/>
    </row>
    <row r="597" ht="33.0" customHeight="1">
      <c r="A597" s="293"/>
      <c r="J597" s="299"/>
    </row>
    <row r="598" ht="33.0" customHeight="1">
      <c r="A598" s="293"/>
      <c r="J598" s="299"/>
    </row>
    <row r="599" ht="33.0" customHeight="1">
      <c r="A599" s="293"/>
      <c r="J599" s="299"/>
    </row>
    <row r="600" ht="33.0" customHeight="1">
      <c r="A600" s="293"/>
      <c r="J600" s="299"/>
    </row>
    <row r="601" ht="33.0" customHeight="1">
      <c r="A601" s="293"/>
      <c r="J601" s="299"/>
    </row>
    <row r="602" ht="33.0" customHeight="1">
      <c r="A602" s="293"/>
      <c r="J602" s="299"/>
    </row>
    <row r="603" ht="33.0" customHeight="1">
      <c r="A603" s="293"/>
      <c r="J603" s="299"/>
    </row>
    <row r="604" ht="33.0" customHeight="1">
      <c r="A604" s="293"/>
      <c r="J604" s="299"/>
    </row>
    <row r="605" ht="33.0" customHeight="1">
      <c r="A605" s="293"/>
      <c r="J605" s="299"/>
    </row>
    <row r="606" ht="33.0" customHeight="1">
      <c r="A606" s="293"/>
      <c r="J606" s="299"/>
    </row>
    <row r="607" ht="33.0" customHeight="1">
      <c r="A607" s="293"/>
      <c r="J607" s="299"/>
    </row>
    <row r="608" ht="33.0" customHeight="1">
      <c r="A608" s="293"/>
      <c r="J608" s="299"/>
    </row>
    <row r="609" ht="33.0" customHeight="1">
      <c r="A609" s="293"/>
      <c r="J609" s="299"/>
    </row>
    <row r="610" ht="33.0" customHeight="1">
      <c r="A610" s="293"/>
      <c r="J610" s="299"/>
    </row>
    <row r="611" ht="33.0" customHeight="1">
      <c r="A611" s="293"/>
      <c r="J611" s="299"/>
    </row>
    <row r="612" ht="33.0" customHeight="1">
      <c r="A612" s="293"/>
      <c r="J612" s="299"/>
    </row>
    <row r="613" ht="33.0" customHeight="1">
      <c r="A613" s="293"/>
      <c r="J613" s="299"/>
    </row>
    <row r="614" ht="33.0" customHeight="1">
      <c r="A614" s="293"/>
      <c r="J614" s="299"/>
    </row>
    <row r="615" ht="33.0" customHeight="1">
      <c r="A615" s="293"/>
      <c r="J615" s="299"/>
    </row>
    <row r="616" ht="33.0" customHeight="1">
      <c r="A616" s="293"/>
      <c r="J616" s="299"/>
    </row>
    <row r="617" ht="33.0" customHeight="1">
      <c r="A617" s="293"/>
      <c r="J617" s="299"/>
    </row>
    <row r="618" ht="33.0" customHeight="1">
      <c r="A618" s="293"/>
      <c r="J618" s="299"/>
    </row>
    <row r="619" ht="33.0" customHeight="1">
      <c r="A619" s="293"/>
      <c r="J619" s="299"/>
    </row>
    <row r="620" ht="33.0" customHeight="1">
      <c r="A620" s="293"/>
      <c r="J620" s="299"/>
    </row>
    <row r="621" ht="33.0" customHeight="1">
      <c r="A621" s="293"/>
      <c r="J621" s="299"/>
    </row>
    <row r="622" ht="33.0" customHeight="1">
      <c r="A622" s="293"/>
      <c r="J622" s="299"/>
    </row>
    <row r="623" ht="33.0" customHeight="1">
      <c r="A623" s="293"/>
      <c r="J623" s="299"/>
    </row>
    <row r="624" ht="33.0" customHeight="1">
      <c r="A624" s="293"/>
      <c r="J624" s="299"/>
    </row>
    <row r="625" ht="33.0" customHeight="1">
      <c r="A625" s="293"/>
      <c r="J625" s="299"/>
    </row>
    <row r="626" ht="33.0" customHeight="1">
      <c r="A626" s="293"/>
      <c r="J626" s="299"/>
    </row>
    <row r="627" ht="33.0" customHeight="1">
      <c r="A627" s="293"/>
      <c r="J627" s="299"/>
    </row>
    <row r="628" ht="33.0" customHeight="1">
      <c r="A628" s="293"/>
      <c r="J628" s="299"/>
    </row>
    <row r="629" ht="33.0" customHeight="1">
      <c r="A629" s="293"/>
      <c r="J629" s="299"/>
    </row>
    <row r="630" ht="33.0" customHeight="1">
      <c r="A630" s="293"/>
      <c r="J630" s="299"/>
    </row>
    <row r="631" ht="33.0" customHeight="1">
      <c r="A631" s="293"/>
      <c r="J631" s="299"/>
    </row>
    <row r="632" ht="33.0" customHeight="1">
      <c r="A632" s="293"/>
      <c r="J632" s="299"/>
    </row>
    <row r="633" ht="33.0" customHeight="1">
      <c r="A633" s="293"/>
      <c r="J633" s="299"/>
    </row>
    <row r="634" ht="33.0" customHeight="1">
      <c r="A634" s="293"/>
      <c r="J634" s="299"/>
    </row>
    <row r="635" ht="33.0" customHeight="1">
      <c r="A635" s="293"/>
      <c r="J635" s="299"/>
    </row>
    <row r="636" ht="33.0" customHeight="1">
      <c r="A636" s="293"/>
      <c r="J636" s="299"/>
    </row>
    <row r="637" ht="33.0" customHeight="1">
      <c r="A637" s="293"/>
      <c r="J637" s="299"/>
    </row>
    <row r="638" ht="33.0" customHeight="1">
      <c r="A638" s="293"/>
      <c r="J638" s="299"/>
    </row>
    <row r="639" ht="33.0" customHeight="1">
      <c r="A639" s="293"/>
      <c r="J639" s="299"/>
    </row>
    <row r="640" ht="33.0" customHeight="1">
      <c r="A640" s="293"/>
      <c r="J640" s="299"/>
    </row>
    <row r="641" ht="33.0" customHeight="1">
      <c r="A641" s="293"/>
      <c r="J641" s="299"/>
    </row>
    <row r="642" ht="33.0" customHeight="1">
      <c r="A642" s="293"/>
      <c r="J642" s="299"/>
    </row>
    <row r="643" ht="33.0" customHeight="1">
      <c r="A643" s="293"/>
      <c r="J643" s="299"/>
    </row>
    <row r="644" ht="33.0" customHeight="1">
      <c r="A644" s="293"/>
      <c r="J644" s="299"/>
    </row>
    <row r="645" ht="33.0" customHeight="1">
      <c r="A645" s="293"/>
      <c r="J645" s="299"/>
    </row>
    <row r="646" ht="33.0" customHeight="1">
      <c r="A646" s="293"/>
      <c r="J646" s="299"/>
    </row>
    <row r="647" ht="33.0" customHeight="1">
      <c r="A647" s="293"/>
      <c r="J647" s="299"/>
    </row>
    <row r="648" ht="33.0" customHeight="1">
      <c r="A648" s="293"/>
      <c r="J648" s="299"/>
    </row>
    <row r="649" ht="33.0" customHeight="1">
      <c r="A649" s="293"/>
      <c r="J649" s="299"/>
    </row>
    <row r="650" ht="33.0" customHeight="1">
      <c r="A650" s="293"/>
      <c r="J650" s="299"/>
    </row>
    <row r="651" ht="33.0" customHeight="1">
      <c r="A651" s="293"/>
      <c r="J651" s="299"/>
    </row>
    <row r="652" ht="33.0" customHeight="1">
      <c r="A652" s="293"/>
      <c r="J652" s="299"/>
    </row>
    <row r="653" ht="33.0" customHeight="1">
      <c r="A653" s="293"/>
      <c r="J653" s="299"/>
    </row>
    <row r="654" ht="33.0" customHeight="1">
      <c r="A654" s="293"/>
      <c r="J654" s="299"/>
    </row>
    <row r="655" ht="33.0" customHeight="1">
      <c r="A655" s="293"/>
      <c r="J655" s="299"/>
    </row>
    <row r="656" ht="33.0" customHeight="1">
      <c r="A656" s="293"/>
      <c r="J656" s="299"/>
    </row>
    <row r="657" ht="33.0" customHeight="1">
      <c r="A657" s="293"/>
      <c r="J657" s="299"/>
    </row>
    <row r="658" ht="33.0" customHeight="1">
      <c r="A658" s="293"/>
      <c r="J658" s="299"/>
    </row>
    <row r="659" ht="33.0" customHeight="1">
      <c r="A659" s="293"/>
      <c r="J659" s="299"/>
    </row>
    <row r="660" ht="33.0" customHeight="1">
      <c r="A660" s="293"/>
      <c r="J660" s="299"/>
    </row>
    <row r="661" ht="33.0" customHeight="1">
      <c r="A661" s="293"/>
      <c r="J661" s="299"/>
    </row>
    <row r="662" ht="33.0" customHeight="1">
      <c r="A662" s="293"/>
      <c r="J662" s="299"/>
    </row>
    <row r="663" ht="33.0" customHeight="1">
      <c r="A663" s="293"/>
      <c r="J663" s="299"/>
    </row>
    <row r="664" ht="33.0" customHeight="1">
      <c r="A664" s="293"/>
      <c r="J664" s="299"/>
    </row>
    <row r="665" ht="33.0" customHeight="1">
      <c r="A665" s="293"/>
      <c r="J665" s="299"/>
    </row>
    <row r="666" ht="33.0" customHeight="1">
      <c r="A666" s="293"/>
      <c r="J666" s="299"/>
    </row>
    <row r="667" ht="33.0" customHeight="1">
      <c r="A667" s="293"/>
      <c r="J667" s="299"/>
    </row>
    <row r="668" ht="33.0" customHeight="1">
      <c r="A668" s="293"/>
      <c r="J668" s="299"/>
    </row>
    <row r="669" ht="33.0" customHeight="1">
      <c r="A669" s="293"/>
      <c r="J669" s="299"/>
    </row>
    <row r="670" ht="33.0" customHeight="1">
      <c r="A670" s="293"/>
      <c r="J670" s="299"/>
    </row>
    <row r="671" ht="33.0" customHeight="1">
      <c r="A671" s="293"/>
      <c r="J671" s="299"/>
    </row>
    <row r="672" ht="33.0" customHeight="1">
      <c r="A672" s="293"/>
      <c r="J672" s="299"/>
    </row>
    <row r="673" ht="33.0" customHeight="1">
      <c r="A673" s="293"/>
      <c r="J673" s="299"/>
    </row>
    <row r="674" ht="33.0" customHeight="1">
      <c r="A674" s="293"/>
      <c r="J674" s="299"/>
    </row>
    <row r="675" ht="33.0" customHeight="1">
      <c r="A675" s="293"/>
      <c r="J675" s="299"/>
    </row>
    <row r="676" ht="33.0" customHeight="1">
      <c r="A676" s="293"/>
      <c r="J676" s="299"/>
    </row>
    <row r="677" ht="33.0" customHeight="1">
      <c r="A677" s="293"/>
      <c r="J677" s="299"/>
    </row>
    <row r="678" ht="33.0" customHeight="1">
      <c r="A678" s="293"/>
      <c r="J678" s="299"/>
    </row>
    <row r="679" ht="33.0" customHeight="1">
      <c r="A679" s="293"/>
      <c r="J679" s="299"/>
    </row>
    <row r="680" ht="33.0" customHeight="1">
      <c r="A680" s="293"/>
      <c r="J680" s="299"/>
    </row>
    <row r="681" ht="33.0" customHeight="1">
      <c r="A681" s="293"/>
      <c r="J681" s="299"/>
    </row>
    <row r="682" ht="33.0" customHeight="1">
      <c r="A682" s="293"/>
      <c r="J682" s="299"/>
    </row>
    <row r="683" ht="33.0" customHeight="1">
      <c r="A683" s="293"/>
      <c r="J683" s="299"/>
    </row>
    <row r="684" ht="33.0" customHeight="1">
      <c r="A684" s="293"/>
      <c r="J684" s="299"/>
    </row>
    <row r="685" ht="33.0" customHeight="1">
      <c r="A685" s="293"/>
      <c r="J685" s="299"/>
    </row>
    <row r="686" ht="33.0" customHeight="1">
      <c r="A686" s="293"/>
      <c r="J686" s="299"/>
    </row>
    <row r="687" ht="33.0" customHeight="1">
      <c r="A687" s="293"/>
      <c r="J687" s="299"/>
    </row>
    <row r="688" ht="33.0" customHeight="1">
      <c r="A688" s="293"/>
      <c r="J688" s="299"/>
    </row>
    <row r="689" ht="33.0" customHeight="1">
      <c r="A689" s="293"/>
      <c r="J689" s="299"/>
    </row>
    <row r="690" ht="33.0" customHeight="1">
      <c r="A690" s="293"/>
      <c r="J690" s="299"/>
    </row>
    <row r="691" ht="33.0" customHeight="1">
      <c r="A691" s="293"/>
      <c r="J691" s="299"/>
    </row>
    <row r="692" ht="33.0" customHeight="1">
      <c r="A692" s="293"/>
      <c r="J692" s="299"/>
    </row>
    <row r="693" ht="33.0" customHeight="1">
      <c r="A693" s="293"/>
      <c r="J693" s="299"/>
    </row>
    <row r="694" ht="33.0" customHeight="1">
      <c r="A694" s="293"/>
      <c r="J694" s="299"/>
    </row>
    <row r="695" ht="33.0" customHeight="1">
      <c r="A695" s="293"/>
      <c r="J695" s="299"/>
    </row>
    <row r="696" ht="33.0" customHeight="1">
      <c r="A696" s="293"/>
      <c r="J696" s="299"/>
    </row>
    <row r="697" ht="33.0" customHeight="1">
      <c r="A697" s="293"/>
      <c r="J697" s="299"/>
    </row>
    <row r="698" ht="33.0" customHeight="1">
      <c r="A698" s="293"/>
      <c r="J698" s="299"/>
    </row>
    <row r="699" ht="33.0" customHeight="1">
      <c r="A699" s="293"/>
      <c r="J699" s="299"/>
    </row>
    <row r="700" ht="33.0" customHeight="1">
      <c r="A700" s="293"/>
      <c r="J700" s="299"/>
    </row>
    <row r="701" ht="33.0" customHeight="1">
      <c r="A701" s="293"/>
      <c r="J701" s="299"/>
    </row>
    <row r="702" ht="33.0" customHeight="1">
      <c r="A702" s="293"/>
      <c r="J702" s="299"/>
    </row>
    <row r="703" ht="33.0" customHeight="1">
      <c r="A703" s="293"/>
      <c r="J703" s="299"/>
    </row>
    <row r="704" ht="33.0" customHeight="1">
      <c r="A704" s="293"/>
      <c r="J704" s="299"/>
    </row>
    <row r="705" ht="33.0" customHeight="1">
      <c r="A705" s="293"/>
      <c r="J705" s="299"/>
    </row>
    <row r="706" ht="33.0" customHeight="1">
      <c r="A706" s="293"/>
      <c r="J706" s="299"/>
    </row>
    <row r="707" ht="33.0" customHeight="1">
      <c r="A707" s="293"/>
      <c r="J707" s="299"/>
    </row>
    <row r="708" ht="33.0" customHeight="1">
      <c r="A708" s="293"/>
      <c r="J708" s="299"/>
    </row>
    <row r="709" ht="33.0" customHeight="1">
      <c r="A709" s="293"/>
      <c r="J709" s="299"/>
    </row>
    <row r="710" ht="33.0" customHeight="1">
      <c r="A710" s="293"/>
      <c r="J710" s="299"/>
    </row>
    <row r="711" ht="33.0" customHeight="1">
      <c r="A711" s="293"/>
      <c r="J711" s="299"/>
    </row>
    <row r="712" ht="33.0" customHeight="1">
      <c r="A712" s="293"/>
      <c r="J712" s="299"/>
    </row>
    <row r="713" ht="33.0" customHeight="1">
      <c r="A713" s="293"/>
      <c r="J713" s="299"/>
    </row>
    <row r="714" ht="33.0" customHeight="1">
      <c r="A714" s="293"/>
      <c r="J714" s="299"/>
    </row>
    <row r="715" ht="33.0" customHeight="1">
      <c r="A715" s="293"/>
      <c r="J715" s="299"/>
    </row>
    <row r="716" ht="33.0" customHeight="1">
      <c r="A716" s="293"/>
      <c r="J716" s="299"/>
    </row>
    <row r="717" ht="33.0" customHeight="1">
      <c r="A717" s="293"/>
      <c r="J717" s="299"/>
    </row>
    <row r="718" ht="33.0" customHeight="1">
      <c r="A718" s="293"/>
      <c r="J718" s="299"/>
    </row>
    <row r="719" ht="33.0" customHeight="1">
      <c r="A719" s="293"/>
      <c r="J719" s="299"/>
    </row>
    <row r="720" ht="33.0" customHeight="1">
      <c r="A720" s="293"/>
      <c r="J720" s="299"/>
    </row>
    <row r="721" ht="33.0" customHeight="1">
      <c r="A721" s="293"/>
      <c r="J721" s="299"/>
    </row>
    <row r="722" ht="33.0" customHeight="1">
      <c r="A722" s="293"/>
      <c r="J722" s="299"/>
    </row>
    <row r="723" ht="33.0" customHeight="1">
      <c r="A723" s="293"/>
      <c r="J723" s="299"/>
    </row>
    <row r="724" ht="33.0" customHeight="1">
      <c r="A724" s="293"/>
      <c r="J724" s="299"/>
    </row>
    <row r="725" ht="33.0" customHeight="1">
      <c r="A725" s="293"/>
      <c r="J725" s="299"/>
    </row>
    <row r="726" ht="33.0" customHeight="1">
      <c r="A726" s="293"/>
      <c r="J726" s="299"/>
    </row>
    <row r="727" ht="33.0" customHeight="1">
      <c r="A727" s="293"/>
      <c r="J727" s="299"/>
    </row>
    <row r="728" ht="33.0" customHeight="1">
      <c r="A728" s="293"/>
      <c r="J728" s="299"/>
    </row>
    <row r="729" ht="33.0" customHeight="1">
      <c r="A729" s="293"/>
      <c r="J729" s="299"/>
    </row>
    <row r="730" ht="33.0" customHeight="1">
      <c r="A730" s="293"/>
      <c r="J730" s="299"/>
    </row>
    <row r="731" ht="33.0" customHeight="1">
      <c r="A731" s="293"/>
      <c r="J731" s="299"/>
    </row>
    <row r="732" ht="33.0" customHeight="1">
      <c r="A732" s="293"/>
      <c r="J732" s="299"/>
    </row>
    <row r="733" ht="33.0" customHeight="1">
      <c r="A733" s="293"/>
      <c r="J733" s="299"/>
    </row>
    <row r="734" ht="33.0" customHeight="1">
      <c r="A734" s="293"/>
      <c r="J734" s="299"/>
    </row>
    <row r="735" ht="33.0" customHeight="1">
      <c r="A735" s="293"/>
      <c r="J735" s="299"/>
    </row>
    <row r="736" ht="33.0" customHeight="1">
      <c r="A736" s="293"/>
      <c r="J736" s="299"/>
    </row>
    <row r="737" ht="33.0" customHeight="1">
      <c r="A737" s="293"/>
      <c r="J737" s="299"/>
    </row>
    <row r="738" ht="33.0" customHeight="1">
      <c r="A738" s="293"/>
      <c r="J738" s="299"/>
    </row>
    <row r="739" ht="33.0" customHeight="1">
      <c r="A739" s="293"/>
      <c r="J739" s="299"/>
    </row>
    <row r="740" ht="33.0" customHeight="1">
      <c r="A740" s="293"/>
      <c r="J740" s="299"/>
    </row>
    <row r="741" ht="33.0" customHeight="1">
      <c r="A741" s="293"/>
      <c r="J741" s="299"/>
    </row>
    <row r="742" ht="33.0" customHeight="1">
      <c r="A742" s="293"/>
      <c r="J742" s="299"/>
    </row>
    <row r="743" ht="33.0" customHeight="1">
      <c r="A743" s="293"/>
      <c r="J743" s="299"/>
    </row>
    <row r="744" ht="33.0" customHeight="1">
      <c r="A744" s="293"/>
      <c r="J744" s="299"/>
    </row>
    <row r="745" ht="33.0" customHeight="1">
      <c r="A745" s="293"/>
      <c r="J745" s="299"/>
    </row>
    <row r="746" ht="33.0" customHeight="1">
      <c r="A746" s="293"/>
      <c r="J746" s="299"/>
    </row>
    <row r="747" ht="33.0" customHeight="1">
      <c r="A747" s="293"/>
      <c r="J747" s="299"/>
    </row>
    <row r="748" ht="33.0" customHeight="1">
      <c r="A748" s="293"/>
      <c r="J748" s="299"/>
    </row>
    <row r="749" ht="33.0" customHeight="1">
      <c r="A749" s="293"/>
      <c r="J749" s="299"/>
    </row>
    <row r="750" ht="33.0" customHeight="1">
      <c r="A750" s="293"/>
      <c r="J750" s="299"/>
    </row>
    <row r="751" ht="33.0" customHeight="1">
      <c r="A751" s="293"/>
      <c r="J751" s="299"/>
    </row>
    <row r="752" ht="33.0" customHeight="1">
      <c r="A752" s="293"/>
      <c r="J752" s="299"/>
    </row>
    <row r="753" ht="33.0" customHeight="1">
      <c r="A753" s="293"/>
      <c r="J753" s="299"/>
    </row>
    <row r="754" ht="33.0" customHeight="1">
      <c r="A754" s="293"/>
      <c r="J754" s="299"/>
    </row>
    <row r="755" ht="33.0" customHeight="1">
      <c r="A755" s="293"/>
      <c r="J755" s="299"/>
    </row>
    <row r="756" ht="33.0" customHeight="1">
      <c r="A756" s="293"/>
      <c r="J756" s="299"/>
    </row>
    <row r="757" ht="33.0" customHeight="1">
      <c r="A757" s="293"/>
      <c r="J757" s="299"/>
    </row>
    <row r="758" ht="33.0" customHeight="1">
      <c r="A758" s="293"/>
      <c r="J758" s="299"/>
    </row>
    <row r="759" ht="33.0" customHeight="1">
      <c r="A759" s="293"/>
      <c r="J759" s="299"/>
    </row>
    <row r="760" ht="33.0" customHeight="1">
      <c r="A760" s="293"/>
      <c r="J760" s="299"/>
    </row>
    <row r="761" ht="33.0" customHeight="1">
      <c r="A761" s="293"/>
      <c r="J761" s="299"/>
    </row>
    <row r="762" ht="33.0" customHeight="1">
      <c r="A762" s="293"/>
      <c r="J762" s="299"/>
    </row>
    <row r="763" ht="33.0" customHeight="1">
      <c r="A763" s="293"/>
      <c r="J763" s="299"/>
    </row>
    <row r="764" ht="33.0" customHeight="1">
      <c r="A764" s="293"/>
      <c r="J764" s="299"/>
    </row>
    <row r="765" ht="33.0" customHeight="1">
      <c r="A765" s="293"/>
      <c r="J765" s="299"/>
    </row>
    <row r="766" ht="33.0" customHeight="1">
      <c r="A766" s="293"/>
      <c r="J766" s="299"/>
    </row>
    <row r="767" ht="33.0" customHeight="1">
      <c r="A767" s="293"/>
      <c r="J767" s="299"/>
    </row>
    <row r="768" ht="33.0" customHeight="1">
      <c r="A768" s="293"/>
      <c r="J768" s="299"/>
    </row>
    <row r="769" ht="33.0" customHeight="1">
      <c r="A769" s="293"/>
      <c r="J769" s="299"/>
    </row>
    <row r="770" ht="33.0" customHeight="1">
      <c r="A770" s="293"/>
      <c r="J770" s="299"/>
    </row>
    <row r="771" ht="33.0" customHeight="1">
      <c r="A771" s="293"/>
      <c r="J771" s="299"/>
    </row>
    <row r="772" ht="33.0" customHeight="1">
      <c r="A772" s="293"/>
      <c r="J772" s="299"/>
    </row>
    <row r="773" ht="33.0" customHeight="1">
      <c r="A773" s="293"/>
      <c r="J773" s="299"/>
    </row>
    <row r="774" ht="33.0" customHeight="1">
      <c r="A774" s="293"/>
      <c r="J774" s="299"/>
    </row>
    <row r="775" ht="33.0" customHeight="1">
      <c r="A775" s="293"/>
      <c r="J775" s="299"/>
    </row>
    <row r="776" ht="33.0" customHeight="1">
      <c r="A776" s="293"/>
      <c r="J776" s="299"/>
    </row>
    <row r="777" ht="33.0" customHeight="1">
      <c r="A777" s="293"/>
      <c r="J777" s="299"/>
    </row>
    <row r="778" ht="33.0" customHeight="1">
      <c r="A778" s="293"/>
      <c r="J778" s="299"/>
    </row>
    <row r="779" ht="33.0" customHeight="1">
      <c r="A779" s="293"/>
      <c r="J779" s="299"/>
    </row>
    <row r="780" ht="33.0" customHeight="1">
      <c r="A780" s="293"/>
      <c r="J780" s="299"/>
    </row>
    <row r="781" ht="33.0" customHeight="1">
      <c r="A781" s="293"/>
      <c r="J781" s="299"/>
    </row>
    <row r="782" ht="33.0" customHeight="1">
      <c r="A782" s="293"/>
      <c r="J782" s="299"/>
    </row>
    <row r="783" ht="33.0" customHeight="1">
      <c r="A783" s="293"/>
      <c r="J783" s="299"/>
    </row>
    <row r="784" ht="33.0" customHeight="1">
      <c r="A784" s="293"/>
      <c r="J784" s="299"/>
    </row>
    <row r="785" ht="33.0" customHeight="1">
      <c r="A785" s="293"/>
      <c r="J785" s="299"/>
    </row>
    <row r="786" ht="33.0" customHeight="1">
      <c r="A786" s="293"/>
      <c r="J786" s="299"/>
    </row>
    <row r="787" ht="33.0" customHeight="1">
      <c r="A787" s="293"/>
      <c r="J787" s="299"/>
    </row>
    <row r="788" ht="33.0" customHeight="1">
      <c r="A788" s="293"/>
      <c r="J788" s="299"/>
    </row>
    <row r="789" ht="33.0" customHeight="1">
      <c r="A789" s="293"/>
      <c r="J789" s="299"/>
    </row>
    <row r="790" ht="33.0" customHeight="1">
      <c r="A790" s="293"/>
      <c r="J790" s="299"/>
    </row>
    <row r="791" ht="33.0" customHeight="1">
      <c r="A791" s="293"/>
      <c r="J791" s="299"/>
    </row>
    <row r="792" ht="33.0" customHeight="1">
      <c r="A792" s="293"/>
      <c r="J792" s="299"/>
    </row>
    <row r="793" ht="33.0" customHeight="1">
      <c r="A793" s="293"/>
      <c r="J793" s="299"/>
    </row>
    <row r="794" ht="33.0" customHeight="1">
      <c r="A794" s="293"/>
      <c r="J794" s="299"/>
    </row>
    <row r="795" ht="33.0" customHeight="1">
      <c r="A795" s="293"/>
      <c r="J795" s="299"/>
    </row>
    <row r="796" ht="33.0" customHeight="1">
      <c r="A796" s="293"/>
      <c r="J796" s="299"/>
    </row>
    <row r="797" ht="33.0" customHeight="1">
      <c r="A797" s="293"/>
      <c r="J797" s="299"/>
    </row>
    <row r="798" ht="33.0" customHeight="1">
      <c r="A798" s="293"/>
      <c r="J798" s="299"/>
    </row>
    <row r="799" ht="33.0" customHeight="1">
      <c r="A799" s="293"/>
      <c r="J799" s="299"/>
    </row>
    <row r="800" ht="33.0" customHeight="1">
      <c r="A800" s="293"/>
      <c r="J800" s="299"/>
    </row>
    <row r="801" ht="33.0" customHeight="1">
      <c r="A801" s="293"/>
      <c r="J801" s="299"/>
    </row>
    <row r="802" ht="33.0" customHeight="1">
      <c r="A802" s="293"/>
      <c r="J802" s="299"/>
    </row>
    <row r="803" ht="33.0" customHeight="1">
      <c r="A803" s="293"/>
      <c r="J803" s="299"/>
    </row>
    <row r="804" ht="33.0" customHeight="1">
      <c r="A804" s="293"/>
      <c r="J804" s="299"/>
    </row>
    <row r="805" ht="33.0" customHeight="1">
      <c r="A805" s="293"/>
      <c r="J805" s="299"/>
    </row>
    <row r="806" ht="33.0" customHeight="1">
      <c r="A806" s="293"/>
      <c r="J806" s="299"/>
    </row>
    <row r="807" ht="33.0" customHeight="1">
      <c r="A807" s="293"/>
      <c r="J807" s="299"/>
    </row>
    <row r="808" ht="33.0" customHeight="1">
      <c r="A808" s="293"/>
      <c r="J808" s="299"/>
    </row>
    <row r="809" ht="33.0" customHeight="1">
      <c r="A809" s="293"/>
      <c r="J809" s="299"/>
    </row>
    <row r="810" ht="33.0" customHeight="1">
      <c r="A810" s="293"/>
      <c r="J810" s="299"/>
    </row>
    <row r="811" ht="33.0" customHeight="1">
      <c r="A811" s="293"/>
      <c r="J811" s="299"/>
    </row>
    <row r="812" ht="33.0" customHeight="1">
      <c r="A812" s="293"/>
      <c r="J812" s="299"/>
    </row>
    <row r="813" ht="33.0" customHeight="1">
      <c r="A813" s="293"/>
      <c r="J813" s="299"/>
    </row>
    <row r="814" ht="33.0" customHeight="1">
      <c r="A814" s="293"/>
      <c r="J814" s="299"/>
    </row>
    <row r="815" ht="33.0" customHeight="1">
      <c r="A815" s="293"/>
      <c r="J815" s="299"/>
    </row>
    <row r="816" ht="33.0" customHeight="1">
      <c r="A816" s="293"/>
      <c r="J816" s="299"/>
    </row>
    <row r="817" ht="33.0" customHeight="1">
      <c r="A817" s="293"/>
      <c r="J817" s="299"/>
    </row>
    <row r="818" ht="33.0" customHeight="1">
      <c r="A818" s="293"/>
      <c r="J818" s="299"/>
    </row>
    <row r="819" ht="33.0" customHeight="1">
      <c r="A819" s="293"/>
      <c r="J819" s="299"/>
    </row>
    <row r="820" ht="33.0" customHeight="1">
      <c r="A820" s="293"/>
      <c r="J820" s="299"/>
    </row>
    <row r="821" ht="33.0" customHeight="1">
      <c r="A821" s="293"/>
      <c r="J821" s="299"/>
    </row>
    <row r="822" ht="33.0" customHeight="1">
      <c r="A822" s="293"/>
      <c r="J822" s="299"/>
    </row>
    <row r="823" ht="33.0" customHeight="1">
      <c r="A823" s="293"/>
      <c r="J823" s="299"/>
    </row>
    <row r="824" ht="33.0" customHeight="1">
      <c r="A824" s="293"/>
      <c r="J824" s="299"/>
    </row>
    <row r="825" ht="33.0" customHeight="1">
      <c r="A825" s="293"/>
      <c r="J825" s="299"/>
    </row>
    <row r="826" ht="33.0" customHeight="1">
      <c r="A826" s="293"/>
      <c r="J826" s="299"/>
    </row>
    <row r="827" ht="33.0" customHeight="1">
      <c r="A827" s="293"/>
      <c r="J827" s="299"/>
    </row>
    <row r="828" ht="33.0" customHeight="1">
      <c r="A828" s="293"/>
      <c r="J828" s="299"/>
    </row>
    <row r="829" ht="33.0" customHeight="1">
      <c r="A829" s="293"/>
      <c r="J829" s="299"/>
    </row>
    <row r="830" ht="33.0" customHeight="1">
      <c r="A830" s="293"/>
      <c r="J830" s="299"/>
    </row>
    <row r="831" ht="33.0" customHeight="1">
      <c r="A831" s="293"/>
      <c r="J831" s="299"/>
    </row>
    <row r="832" ht="33.0" customHeight="1">
      <c r="A832" s="293"/>
      <c r="J832" s="299"/>
    </row>
    <row r="833" ht="33.0" customHeight="1">
      <c r="A833" s="293"/>
      <c r="J833" s="299"/>
    </row>
    <row r="834" ht="33.0" customHeight="1">
      <c r="A834" s="293"/>
      <c r="J834" s="299"/>
    </row>
    <row r="835" ht="33.0" customHeight="1">
      <c r="A835" s="293"/>
      <c r="J835" s="299"/>
    </row>
    <row r="836" ht="33.0" customHeight="1">
      <c r="A836" s="293"/>
      <c r="J836" s="299"/>
    </row>
    <row r="837" ht="33.0" customHeight="1">
      <c r="A837" s="293"/>
      <c r="J837" s="299"/>
    </row>
    <row r="838" ht="33.0" customHeight="1">
      <c r="A838" s="293"/>
      <c r="J838" s="299"/>
    </row>
    <row r="839" ht="33.0" customHeight="1">
      <c r="A839" s="293"/>
      <c r="J839" s="299"/>
    </row>
    <row r="840" ht="33.0" customHeight="1">
      <c r="A840" s="293"/>
      <c r="J840" s="299"/>
    </row>
    <row r="841" ht="33.0" customHeight="1">
      <c r="A841" s="293"/>
      <c r="J841" s="299"/>
    </row>
    <row r="842" ht="33.0" customHeight="1">
      <c r="A842" s="293"/>
      <c r="J842" s="299"/>
    </row>
    <row r="843" ht="33.0" customHeight="1">
      <c r="A843" s="293"/>
      <c r="J843" s="299"/>
    </row>
    <row r="844" ht="33.0" customHeight="1">
      <c r="A844" s="293"/>
      <c r="J844" s="299"/>
    </row>
    <row r="845" ht="33.0" customHeight="1">
      <c r="A845" s="293"/>
      <c r="J845" s="299"/>
    </row>
    <row r="846" ht="33.0" customHeight="1">
      <c r="A846" s="293"/>
      <c r="J846" s="299"/>
    </row>
    <row r="847" ht="33.0" customHeight="1">
      <c r="A847" s="293"/>
      <c r="J847" s="299"/>
    </row>
    <row r="848" ht="33.0" customHeight="1">
      <c r="A848" s="293"/>
      <c r="J848" s="299"/>
    </row>
    <row r="849" ht="33.0" customHeight="1">
      <c r="A849" s="293"/>
      <c r="J849" s="299"/>
    </row>
    <row r="850" ht="33.0" customHeight="1">
      <c r="A850" s="293"/>
      <c r="J850" s="299"/>
    </row>
    <row r="851" ht="33.0" customHeight="1">
      <c r="A851" s="293"/>
      <c r="J851" s="299"/>
    </row>
    <row r="852" ht="33.0" customHeight="1">
      <c r="A852" s="293"/>
      <c r="J852" s="299"/>
    </row>
    <row r="853" ht="33.0" customHeight="1">
      <c r="A853" s="293"/>
      <c r="J853" s="299"/>
    </row>
    <row r="854" ht="33.0" customHeight="1">
      <c r="A854" s="293"/>
      <c r="J854" s="299"/>
    </row>
    <row r="855" ht="33.0" customHeight="1">
      <c r="A855" s="293"/>
      <c r="J855" s="299"/>
    </row>
    <row r="856" ht="33.0" customHeight="1">
      <c r="A856" s="293"/>
      <c r="J856" s="299"/>
    </row>
    <row r="857" ht="33.0" customHeight="1">
      <c r="A857" s="293"/>
      <c r="J857" s="299"/>
    </row>
    <row r="858" ht="33.0" customHeight="1">
      <c r="A858" s="293"/>
      <c r="J858" s="299"/>
    </row>
    <row r="859" ht="33.0" customHeight="1">
      <c r="A859" s="293"/>
      <c r="J859" s="299"/>
    </row>
    <row r="860" ht="33.0" customHeight="1">
      <c r="A860" s="293"/>
      <c r="J860" s="299"/>
    </row>
    <row r="861" ht="33.0" customHeight="1">
      <c r="A861" s="293"/>
      <c r="J861" s="299"/>
    </row>
    <row r="862" ht="33.0" customHeight="1">
      <c r="A862" s="293"/>
      <c r="J862" s="299"/>
    </row>
    <row r="863" ht="33.0" customHeight="1">
      <c r="A863" s="293"/>
      <c r="J863" s="299"/>
    </row>
    <row r="864" ht="33.0" customHeight="1">
      <c r="A864" s="293"/>
      <c r="J864" s="299"/>
    </row>
    <row r="865" ht="33.0" customHeight="1">
      <c r="A865" s="293"/>
      <c r="J865" s="299"/>
    </row>
    <row r="866" ht="33.0" customHeight="1">
      <c r="A866" s="293"/>
      <c r="J866" s="299"/>
    </row>
    <row r="867" ht="33.0" customHeight="1">
      <c r="A867" s="293"/>
      <c r="J867" s="299"/>
    </row>
    <row r="868" ht="33.0" customHeight="1">
      <c r="A868" s="293"/>
      <c r="J868" s="299"/>
    </row>
    <row r="869" ht="33.0" customHeight="1">
      <c r="A869" s="293"/>
      <c r="J869" s="299"/>
    </row>
    <row r="870" ht="33.0" customHeight="1">
      <c r="A870" s="293"/>
      <c r="J870" s="299"/>
    </row>
    <row r="871" ht="33.0" customHeight="1">
      <c r="A871" s="293"/>
      <c r="J871" s="299"/>
    </row>
    <row r="872" ht="33.0" customHeight="1">
      <c r="A872" s="293"/>
      <c r="J872" s="299"/>
    </row>
    <row r="873" ht="33.0" customHeight="1">
      <c r="A873" s="293"/>
      <c r="J873" s="299"/>
    </row>
    <row r="874" ht="33.0" customHeight="1">
      <c r="A874" s="293"/>
      <c r="J874" s="299"/>
    </row>
    <row r="875" ht="33.0" customHeight="1">
      <c r="A875" s="293"/>
      <c r="J875" s="299"/>
    </row>
    <row r="876" ht="33.0" customHeight="1">
      <c r="A876" s="293"/>
      <c r="J876" s="299"/>
    </row>
    <row r="877" ht="33.0" customHeight="1">
      <c r="A877" s="293"/>
      <c r="J877" s="299"/>
    </row>
    <row r="878" ht="33.0" customHeight="1">
      <c r="A878" s="293"/>
      <c r="J878" s="299"/>
    </row>
    <row r="879" ht="33.0" customHeight="1">
      <c r="A879" s="293"/>
      <c r="J879" s="299"/>
    </row>
    <row r="880" ht="33.0" customHeight="1">
      <c r="A880" s="293"/>
      <c r="J880" s="299"/>
    </row>
    <row r="881" ht="33.0" customHeight="1">
      <c r="A881" s="293"/>
      <c r="J881" s="299"/>
    </row>
    <row r="882" ht="33.0" customHeight="1">
      <c r="A882" s="293"/>
      <c r="J882" s="299"/>
    </row>
    <row r="883" ht="33.0" customHeight="1">
      <c r="A883" s="293"/>
      <c r="J883" s="299"/>
    </row>
    <row r="884" ht="33.0" customHeight="1">
      <c r="A884" s="293"/>
      <c r="J884" s="299"/>
    </row>
    <row r="885" ht="33.0" customHeight="1">
      <c r="A885" s="293"/>
      <c r="J885" s="299"/>
    </row>
    <row r="886" ht="33.0" customHeight="1">
      <c r="A886" s="293"/>
      <c r="J886" s="299"/>
    </row>
    <row r="887" ht="33.0" customHeight="1">
      <c r="A887" s="293"/>
      <c r="J887" s="299"/>
    </row>
    <row r="888" ht="33.0" customHeight="1">
      <c r="A888" s="293"/>
      <c r="J888" s="299"/>
    </row>
    <row r="889" ht="33.0" customHeight="1">
      <c r="A889" s="293"/>
      <c r="J889" s="299"/>
    </row>
    <row r="890" ht="33.0" customHeight="1">
      <c r="A890" s="293"/>
      <c r="J890" s="299"/>
    </row>
    <row r="891" ht="33.0" customHeight="1">
      <c r="A891" s="293"/>
      <c r="J891" s="299"/>
    </row>
    <row r="892" ht="33.0" customHeight="1">
      <c r="A892" s="293"/>
      <c r="J892" s="299"/>
    </row>
    <row r="893" ht="33.0" customHeight="1">
      <c r="A893" s="293"/>
      <c r="J893" s="299"/>
    </row>
    <row r="894" ht="33.0" customHeight="1">
      <c r="A894" s="293"/>
      <c r="J894" s="299"/>
    </row>
    <row r="895" ht="33.0" customHeight="1">
      <c r="A895" s="293"/>
      <c r="J895" s="299"/>
    </row>
    <row r="896" ht="33.0" customHeight="1">
      <c r="A896" s="293"/>
      <c r="J896" s="299"/>
    </row>
    <row r="897" ht="33.0" customHeight="1">
      <c r="A897" s="293"/>
      <c r="J897" s="299"/>
    </row>
    <row r="898" ht="33.0" customHeight="1">
      <c r="A898" s="293"/>
      <c r="J898" s="299"/>
    </row>
    <row r="899" ht="33.0" customHeight="1">
      <c r="A899" s="293"/>
      <c r="J899" s="299"/>
    </row>
    <row r="900" ht="33.0" customHeight="1">
      <c r="A900" s="293"/>
      <c r="J900" s="299"/>
    </row>
    <row r="901" ht="33.0" customHeight="1">
      <c r="A901" s="293"/>
      <c r="J901" s="299"/>
    </row>
    <row r="902" ht="33.0" customHeight="1">
      <c r="A902" s="293"/>
      <c r="J902" s="299"/>
    </row>
    <row r="903" ht="33.0" customHeight="1">
      <c r="A903" s="293"/>
      <c r="J903" s="299"/>
    </row>
    <row r="904" ht="33.0" customHeight="1">
      <c r="A904" s="293"/>
      <c r="J904" s="299"/>
    </row>
    <row r="905" ht="33.0" customHeight="1">
      <c r="A905" s="293"/>
      <c r="J905" s="299"/>
    </row>
    <row r="906" ht="33.0" customHeight="1">
      <c r="A906" s="293"/>
      <c r="J906" s="299"/>
    </row>
    <row r="907" ht="33.0" customHeight="1">
      <c r="A907" s="293"/>
      <c r="J907" s="299"/>
    </row>
    <row r="908" ht="33.0" customHeight="1">
      <c r="A908" s="293"/>
      <c r="J908" s="299"/>
    </row>
    <row r="909" ht="33.0" customHeight="1">
      <c r="A909" s="293"/>
      <c r="J909" s="299"/>
    </row>
    <row r="910" ht="33.0" customHeight="1">
      <c r="A910" s="293"/>
      <c r="J910" s="299"/>
    </row>
    <row r="911" ht="33.0" customHeight="1">
      <c r="A911" s="293"/>
      <c r="J911" s="299"/>
    </row>
    <row r="912" ht="33.0" customHeight="1">
      <c r="A912" s="293"/>
      <c r="J912" s="299"/>
    </row>
    <row r="913" ht="33.0" customHeight="1">
      <c r="A913" s="293"/>
      <c r="J913" s="299"/>
    </row>
    <row r="914" ht="33.0" customHeight="1">
      <c r="A914" s="293"/>
      <c r="J914" s="299"/>
    </row>
    <row r="915" ht="33.0" customHeight="1">
      <c r="A915" s="293"/>
      <c r="J915" s="299"/>
    </row>
    <row r="916" ht="33.0" customHeight="1">
      <c r="A916" s="293"/>
      <c r="J916" s="299"/>
    </row>
    <row r="917" ht="33.0" customHeight="1">
      <c r="A917" s="293"/>
      <c r="J917" s="299"/>
    </row>
    <row r="918" ht="33.0" customHeight="1">
      <c r="A918" s="293"/>
      <c r="J918" s="299"/>
    </row>
    <row r="919" ht="33.0" customHeight="1">
      <c r="A919" s="293"/>
      <c r="J919" s="299"/>
    </row>
    <row r="920" ht="33.0" customHeight="1">
      <c r="A920" s="293"/>
      <c r="J920" s="299"/>
    </row>
    <row r="921" ht="33.0" customHeight="1">
      <c r="A921" s="293"/>
      <c r="J921" s="299"/>
    </row>
    <row r="922" ht="33.0" customHeight="1">
      <c r="A922" s="293"/>
      <c r="J922" s="299"/>
    </row>
    <row r="923" ht="33.0" customHeight="1">
      <c r="A923" s="293"/>
      <c r="J923" s="299"/>
    </row>
    <row r="924" ht="33.0" customHeight="1">
      <c r="A924" s="293"/>
      <c r="J924" s="299"/>
    </row>
    <row r="925" ht="33.0" customHeight="1">
      <c r="A925" s="293"/>
      <c r="J925" s="299"/>
    </row>
    <row r="926" ht="33.0" customHeight="1">
      <c r="A926" s="293"/>
      <c r="J926" s="299"/>
    </row>
    <row r="927" ht="33.0" customHeight="1">
      <c r="A927" s="293"/>
      <c r="J927" s="299"/>
    </row>
    <row r="928" ht="33.0" customHeight="1">
      <c r="A928" s="293"/>
      <c r="J928" s="299"/>
    </row>
    <row r="929" ht="33.0" customHeight="1">
      <c r="A929" s="293"/>
      <c r="J929" s="299"/>
    </row>
    <row r="930" ht="33.0" customHeight="1">
      <c r="A930" s="293"/>
      <c r="J930" s="299"/>
    </row>
    <row r="931" ht="33.0" customHeight="1">
      <c r="A931" s="293"/>
      <c r="J931" s="299"/>
    </row>
    <row r="932" ht="33.0" customHeight="1">
      <c r="A932" s="293"/>
      <c r="J932" s="299"/>
    </row>
    <row r="933" ht="33.0" customHeight="1">
      <c r="A933" s="293"/>
      <c r="J933" s="299"/>
    </row>
    <row r="934" ht="33.0" customHeight="1">
      <c r="A934" s="293"/>
      <c r="J934" s="299"/>
    </row>
    <row r="935" ht="33.0" customHeight="1">
      <c r="A935" s="293"/>
      <c r="J935" s="299"/>
    </row>
    <row r="936" ht="33.0" customHeight="1">
      <c r="A936" s="293"/>
      <c r="J936" s="299"/>
    </row>
    <row r="937" ht="33.0" customHeight="1">
      <c r="A937" s="293"/>
      <c r="J937" s="299"/>
    </row>
    <row r="938" ht="33.0" customHeight="1">
      <c r="A938" s="293"/>
      <c r="J938" s="299"/>
    </row>
    <row r="939" ht="33.0" customHeight="1">
      <c r="A939" s="293"/>
      <c r="J939" s="299"/>
    </row>
    <row r="940" ht="33.0" customHeight="1">
      <c r="A940" s="293"/>
      <c r="J940" s="299"/>
    </row>
    <row r="941" ht="33.0" customHeight="1">
      <c r="A941" s="293"/>
      <c r="J941" s="299"/>
    </row>
    <row r="942" ht="33.0" customHeight="1">
      <c r="A942" s="293"/>
      <c r="J942" s="299"/>
    </row>
    <row r="943" ht="33.0" customHeight="1">
      <c r="A943" s="293"/>
      <c r="J943" s="299"/>
    </row>
    <row r="944" ht="33.0" customHeight="1">
      <c r="A944" s="293"/>
      <c r="J944" s="299"/>
    </row>
    <row r="945" ht="33.0" customHeight="1">
      <c r="A945" s="293"/>
      <c r="J945" s="299"/>
    </row>
    <row r="946" ht="33.0" customHeight="1">
      <c r="A946" s="293"/>
      <c r="J946" s="299"/>
    </row>
    <row r="947" ht="33.0" customHeight="1">
      <c r="A947" s="293"/>
      <c r="J947" s="299"/>
    </row>
    <row r="948" ht="33.0" customHeight="1">
      <c r="A948" s="293"/>
      <c r="J948" s="299"/>
    </row>
    <row r="949" ht="33.0" customHeight="1">
      <c r="A949" s="293"/>
      <c r="J949" s="299"/>
    </row>
    <row r="950" ht="33.0" customHeight="1">
      <c r="A950" s="293"/>
      <c r="J950" s="299"/>
    </row>
    <row r="951" ht="33.0" customHeight="1">
      <c r="A951" s="293"/>
      <c r="J951" s="299"/>
    </row>
    <row r="952" ht="33.0" customHeight="1">
      <c r="A952" s="293"/>
      <c r="J952" s="299"/>
    </row>
    <row r="953" ht="33.0" customHeight="1">
      <c r="A953" s="293"/>
      <c r="J953" s="299"/>
    </row>
    <row r="954" ht="33.0" customHeight="1">
      <c r="A954" s="293"/>
      <c r="J954" s="299"/>
    </row>
    <row r="955" ht="33.0" customHeight="1">
      <c r="A955" s="293"/>
      <c r="J955" s="299"/>
    </row>
    <row r="956" ht="33.0" customHeight="1">
      <c r="A956" s="293"/>
      <c r="J956" s="299"/>
    </row>
    <row r="957" ht="33.0" customHeight="1">
      <c r="A957" s="293"/>
      <c r="J957" s="299"/>
    </row>
    <row r="958" ht="33.0" customHeight="1">
      <c r="A958" s="293"/>
      <c r="J958" s="299"/>
    </row>
    <row r="959" ht="33.0" customHeight="1">
      <c r="A959" s="293"/>
      <c r="J959" s="299"/>
    </row>
    <row r="960" ht="33.0" customHeight="1">
      <c r="A960" s="293"/>
      <c r="J960" s="299"/>
    </row>
    <row r="961" ht="33.0" customHeight="1">
      <c r="A961" s="293"/>
      <c r="J961" s="299"/>
    </row>
    <row r="962" ht="33.0" customHeight="1">
      <c r="A962" s="293"/>
      <c r="J962" s="299"/>
    </row>
    <row r="963" ht="33.0" customHeight="1">
      <c r="A963" s="293"/>
      <c r="J963" s="299"/>
    </row>
    <row r="964" ht="33.0" customHeight="1">
      <c r="A964" s="293"/>
      <c r="J964" s="299"/>
    </row>
    <row r="965" ht="33.0" customHeight="1">
      <c r="A965" s="293"/>
      <c r="J965" s="299"/>
    </row>
    <row r="966" ht="33.0" customHeight="1">
      <c r="A966" s="293"/>
      <c r="J966" s="299"/>
    </row>
    <row r="967" ht="33.0" customHeight="1">
      <c r="A967" s="293"/>
      <c r="J967" s="299"/>
    </row>
    <row r="968" ht="33.0" customHeight="1">
      <c r="A968" s="293"/>
      <c r="J968" s="299"/>
    </row>
    <row r="969" ht="33.0" customHeight="1">
      <c r="A969" s="293"/>
      <c r="J969" s="299"/>
    </row>
    <row r="970" ht="33.0" customHeight="1">
      <c r="A970" s="293"/>
      <c r="J970" s="299"/>
    </row>
    <row r="971" ht="33.0" customHeight="1">
      <c r="A971" s="293"/>
      <c r="J971" s="299"/>
    </row>
    <row r="972" ht="33.0" customHeight="1">
      <c r="A972" s="293"/>
      <c r="J972" s="299"/>
    </row>
    <row r="973" ht="33.0" customHeight="1">
      <c r="A973" s="293"/>
      <c r="J973" s="299"/>
    </row>
    <row r="974" ht="33.0" customHeight="1">
      <c r="A974" s="293"/>
      <c r="J974" s="299"/>
    </row>
    <row r="975" ht="33.0" customHeight="1">
      <c r="A975" s="293"/>
      <c r="J975" s="299"/>
    </row>
    <row r="976" ht="33.0" customHeight="1">
      <c r="A976" s="293"/>
      <c r="J976" s="299"/>
    </row>
    <row r="977" ht="33.0" customHeight="1">
      <c r="A977" s="293"/>
      <c r="J977" s="299"/>
    </row>
    <row r="978" ht="33.0" customHeight="1">
      <c r="A978" s="293"/>
      <c r="J978" s="299"/>
    </row>
    <row r="979" ht="33.0" customHeight="1">
      <c r="A979" s="293"/>
      <c r="J979" s="299"/>
    </row>
    <row r="980" ht="33.0" customHeight="1">
      <c r="A980" s="293"/>
      <c r="J980" s="299"/>
    </row>
    <row r="981" ht="33.0" customHeight="1">
      <c r="A981" s="293"/>
      <c r="J981" s="299"/>
    </row>
    <row r="982" ht="33.0" customHeight="1">
      <c r="A982" s="293"/>
      <c r="J982" s="299"/>
    </row>
    <row r="983" ht="33.0" customHeight="1">
      <c r="A983" s="293"/>
      <c r="J983" s="299"/>
    </row>
    <row r="984" ht="33.0" customHeight="1">
      <c r="A984" s="293"/>
      <c r="J984" s="299"/>
    </row>
    <row r="985" ht="33.0" customHeight="1">
      <c r="A985" s="293"/>
      <c r="J985" s="299"/>
    </row>
    <row r="986" ht="33.0" customHeight="1">
      <c r="A986" s="293"/>
      <c r="J986" s="299"/>
    </row>
    <row r="987" ht="33.0" customHeight="1">
      <c r="A987" s="293"/>
      <c r="J987" s="299"/>
    </row>
    <row r="988" ht="33.0" customHeight="1">
      <c r="A988" s="293"/>
      <c r="J988" s="299"/>
    </row>
    <row r="989" ht="33.0" customHeight="1">
      <c r="A989" s="293"/>
      <c r="J989" s="299"/>
    </row>
    <row r="990" ht="33.0" customHeight="1">
      <c r="A990" s="293"/>
      <c r="J990" s="299"/>
    </row>
    <row r="991" ht="33.0" customHeight="1">
      <c r="A991" s="293"/>
      <c r="J991" s="299"/>
    </row>
    <row r="992" ht="33.0" customHeight="1">
      <c r="A992" s="293"/>
      <c r="J992" s="299"/>
    </row>
    <row r="993" ht="33.0" customHeight="1">
      <c r="A993" s="293"/>
      <c r="J993" s="299"/>
    </row>
    <row r="994" ht="33.0" customHeight="1">
      <c r="A994" s="293"/>
      <c r="J994" s="299"/>
    </row>
    <row r="995" ht="33.0" customHeight="1">
      <c r="A995" s="293"/>
      <c r="J995" s="299"/>
    </row>
    <row r="996" ht="33.0" customHeight="1">
      <c r="A996" s="293"/>
      <c r="J996" s="299"/>
    </row>
    <row r="997" ht="33.0" customHeight="1">
      <c r="A997" s="293"/>
      <c r="J997" s="299"/>
    </row>
    <row r="998" ht="33.0" customHeight="1">
      <c r="A998" s="293"/>
      <c r="J998" s="299"/>
    </row>
    <row r="999" ht="33.0" customHeight="1">
      <c r="A999" s="293"/>
      <c r="J999" s="299"/>
    </row>
    <row r="1000" ht="33.0" customHeight="1">
      <c r="A1000" s="293"/>
      <c r="J1000" s="299"/>
    </row>
  </sheetData>
  <mergeCells count="14">
    <mergeCell ref="J1:J2"/>
    <mergeCell ref="K1:K2"/>
    <mergeCell ref="A23:K23"/>
    <mergeCell ref="A29:D29"/>
    <mergeCell ref="A34:D34"/>
    <mergeCell ref="A43:K43"/>
    <mergeCell ref="A49:D49"/>
    <mergeCell ref="A1:C1"/>
    <mergeCell ref="D1:D2"/>
    <mergeCell ref="E1:E2"/>
    <mergeCell ref="F1:F2"/>
    <mergeCell ref="G1:G2"/>
    <mergeCell ref="H1:H2"/>
    <mergeCell ref="I1:I2"/>
  </mergeCells>
  <conditionalFormatting sqref="H28:I28 J28:J29 J34">
    <cfRule type="cellIs" dxfId="0" priority="1" operator="between">
      <formula>3.51</formula>
      <formula>4</formula>
    </cfRule>
  </conditionalFormatting>
  <conditionalFormatting sqref="H28:I28 J28:J29 J34">
    <cfRule type="cellIs" dxfId="1" priority="2" operator="between">
      <formula>2.51</formula>
      <formula>3.5</formula>
    </cfRule>
  </conditionalFormatting>
  <conditionalFormatting sqref="H28:I28 J28:J29 J34">
    <cfRule type="cellIs" dxfId="2" priority="3" operator="between">
      <formula>1.51</formula>
      <formula>2.5</formula>
    </cfRule>
  </conditionalFormatting>
  <conditionalFormatting sqref="H28:I28 J28:J29 J34">
    <cfRule type="cellIs" dxfId="3" priority="4" operator="between">
      <formula>1</formula>
      <formula>1.5</formula>
    </cfRule>
  </conditionalFormatting>
  <conditionalFormatting sqref="H44:I48">
    <cfRule type="cellIs" dxfId="0" priority="5" operator="between">
      <formula>3.51</formula>
      <formula>4</formula>
    </cfRule>
  </conditionalFormatting>
  <conditionalFormatting sqref="H44:I48">
    <cfRule type="cellIs" dxfId="1" priority="6" operator="between">
      <formula>2.51</formula>
      <formula>3.5</formula>
    </cfRule>
  </conditionalFormatting>
  <conditionalFormatting sqref="H44:I48">
    <cfRule type="cellIs" dxfId="2" priority="7" operator="between">
      <formula>1.51</formula>
      <formula>2.5</formula>
    </cfRule>
  </conditionalFormatting>
  <conditionalFormatting sqref="H44:I48">
    <cfRule type="cellIs" dxfId="3" priority="8" operator="between">
      <formula>1</formula>
      <formula>1.5</formula>
    </cfRule>
  </conditionalFormatting>
  <conditionalFormatting sqref="H3:J8 H10:J13 H15:J18 H20:J22">
    <cfRule type="cellIs" dxfId="0" priority="9" operator="between">
      <formula>3.51</formula>
      <formula>4</formula>
    </cfRule>
  </conditionalFormatting>
  <conditionalFormatting sqref="H3:J8 H10:J13 H15:J18 H20:J22">
    <cfRule type="cellIs" dxfId="1" priority="10" operator="between">
      <formula>2.51</formula>
      <formula>3.5</formula>
    </cfRule>
  </conditionalFormatting>
  <conditionalFormatting sqref="H3:J8 H10:J13 H15:J18 H20:J22">
    <cfRule type="cellIs" dxfId="2" priority="11" operator="between">
      <formula>1.51</formula>
      <formula>2.5</formula>
    </cfRule>
  </conditionalFormatting>
  <conditionalFormatting sqref="H3:J8 H10:J13 H15:J18 H20:J22">
    <cfRule type="cellIs" dxfId="3" priority="12" operator="between">
      <formula>1</formula>
      <formula>1.5</formula>
    </cfRule>
  </conditionalFormatting>
  <conditionalFormatting sqref="H24:J27">
    <cfRule type="cellIs" dxfId="0" priority="13" operator="between">
      <formula>3.51</formula>
      <formula>4</formula>
    </cfRule>
  </conditionalFormatting>
  <conditionalFormatting sqref="H24:J27">
    <cfRule type="cellIs" dxfId="1" priority="14" operator="between">
      <formula>2.51</formula>
      <formula>3.5</formula>
    </cfRule>
  </conditionalFormatting>
  <conditionalFormatting sqref="H24:J27">
    <cfRule type="cellIs" dxfId="2" priority="15" operator="between">
      <formula>1.51</formula>
      <formula>2.5</formula>
    </cfRule>
  </conditionalFormatting>
  <conditionalFormatting sqref="H24:J27">
    <cfRule type="cellIs" dxfId="3" priority="16" operator="between">
      <formula>1</formula>
      <formula>1.5</formula>
    </cfRule>
  </conditionalFormatting>
  <conditionalFormatting sqref="H30:J33">
    <cfRule type="cellIs" dxfId="0" priority="17" operator="between">
      <formula>3.51</formula>
      <formula>4</formula>
    </cfRule>
  </conditionalFormatting>
  <conditionalFormatting sqref="H30:J33">
    <cfRule type="cellIs" dxfId="1" priority="18" operator="between">
      <formula>2.51</formula>
      <formula>3.5</formula>
    </cfRule>
  </conditionalFormatting>
  <conditionalFormatting sqref="H30:J33">
    <cfRule type="cellIs" dxfId="2" priority="19" operator="between">
      <formula>1.51</formula>
      <formula>2.5</formula>
    </cfRule>
  </conditionalFormatting>
  <conditionalFormatting sqref="H30:J33">
    <cfRule type="cellIs" dxfId="3" priority="20" operator="between">
      <formula>1</formula>
      <formula>1.5</formula>
    </cfRule>
  </conditionalFormatting>
  <conditionalFormatting sqref="H35:J42">
    <cfRule type="cellIs" dxfId="0" priority="21" operator="between">
      <formula>3.51</formula>
      <formula>4</formula>
    </cfRule>
  </conditionalFormatting>
  <conditionalFormatting sqref="H35:J42">
    <cfRule type="cellIs" dxfId="1" priority="22" operator="between">
      <formula>2.51</formula>
      <formula>3.5</formula>
    </cfRule>
  </conditionalFormatting>
  <conditionalFormatting sqref="H35:J42">
    <cfRule type="cellIs" dxfId="2" priority="23" operator="between">
      <formula>1.51</formula>
      <formula>2.5</formula>
    </cfRule>
  </conditionalFormatting>
  <conditionalFormatting sqref="H35:J42">
    <cfRule type="cellIs" dxfId="3" priority="24" operator="between">
      <formula>1</formula>
      <formula>1.5</formula>
    </cfRule>
  </conditionalFormatting>
  <conditionalFormatting sqref="H50:J53">
    <cfRule type="cellIs" dxfId="0" priority="25" operator="between">
      <formula>3.51</formula>
      <formula>4</formula>
    </cfRule>
  </conditionalFormatting>
  <conditionalFormatting sqref="H52:J53">
    <cfRule type="cellIs" dxfId="1" priority="26" operator="between">
      <formula>2.51</formula>
      <formula>3.5</formula>
    </cfRule>
  </conditionalFormatting>
  <conditionalFormatting sqref="H52:J53">
    <cfRule type="cellIs" dxfId="2" priority="27" operator="between">
      <formula>1.51</formula>
      <formula>2.5</formula>
    </cfRule>
  </conditionalFormatting>
  <conditionalFormatting sqref="H52:J53">
    <cfRule type="cellIs" dxfId="3" priority="28" operator="between">
      <formula>1</formula>
      <formula>1.5</formula>
    </cfRule>
  </conditionalFormatting>
  <conditionalFormatting sqref="H50:J51 J44:J50">
    <cfRule type="cellIs" dxfId="1" priority="29" operator="between">
      <formula>2.51</formula>
      <formula>3.5</formula>
    </cfRule>
  </conditionalFormatting>
  <conditionalFormatting sqref="H50:J51 J44:J50">
    <cfRule type="cellIs" dxfId="2" priority="30" operator="between">
      <formula>1.51</formula>
      <formula>2.5</formula>
    </cfRule>
  </conditionalFormatting>
  <conditionalFormatting sqref="H50:J51 J44:J50">
    <cfRule type="cellIs" dxfId="3" priority="31" operator="between">
      <formula>1</formula>
      <formula>1.5</formula>
    </cfRule>
  </conditionalFormatting>
  <conditionalFormatting sqref="J44:J50">
    <cfRule type="cellIs" dxfId="0" priority="32" operator="between">
      <formula>3.51</formula>
      <formula>4</formula>
    </cfRule>
  </conditionalFormatting>
  <hyperlinks>
    <hyperlink display="&lt;-------" location="'Navigation Link'!A1" ref="L2"/>
  </hyperlink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showGridLines="0" workbookViewId="0">
      <pane ySplit="2.0" topLeftCell="A3" activePane="bottomLeft" state="frozen"/>
      <selection activeCell="B4" sqref="B4" pane="bottomLeft"/>
    </sheetView>
  </sheetViews>
  <sheetFormatPr customHeight="1" defaultColWidth="14.43" defaultRowHeight="15.0"/>
  <cols>
    <col customWidth="1" min="1" max="1" width="3.86"/>
    <col customWidth="1" min="2" max="2" width="32.14"/>
    <col customWidth="1" min="3" max="3" width="35.14"/>
    <col customWidth="1" min="4" max="4" width="21.14"/>
    <col customWidth="1" min="5" max="5" width="23.14"/>
    <col customWidth="1" min="6" max="6" width="22.57"/>
    <col customWidth="1" min="7" max="7" width="36.14"/>
    <col customWidth="1" min="8" max="8" width="20.86"/>
    <col customWidth="1" min="9" max="9" width="18.86"/>
    <col customWidth="1" min="10" max="10" width="18.57"/>
    <col customWidth="1" min="11" max="11" width="69.29"/>
    <col customWidth="1" min="12" max="26" width="8.71"/>
  </cols>
  <sheetData>
    <row r="1" ht="27.75" customHeight="1">
      <c r="A1" s="251" t="s">
        <v>954</v>
      </c>
      <c r="B1" s="4"/>
      <c r="C1" s="5"/>
      <c r="D1" s="141" t="s">
        <v>730</v>
      </c>
      <c r="E1" s="142" t="s">
        <v>731</v>
      </c>
      <c r="F1" s="143" t="s">
        <v>732</v>
      </c>
      <c r="G1" s="144" t="s">
        <v>733</v>
      </c>
      <c r="H1" s="300" t="s">
        <v>734</v>
      </c>
      <c r="I1" s="300" t="s">
        <v>735</v>
      </c>
      <c r="J1" s="300" t="s">
        <v>736</v>
      </c>
      <c r="K1" s="255" t="s">
        <v>737</v>
      </c>
      <c r="L1" s="260" t="s">
        <v>741</v>
      </c>
    </row>
    <row r="2" ht="23.25" customHeight="1">
      <c r="A2" s="257" t="s">
        <v>738</v>
      </c>
      <c r="B2" s="258" t="s">
        <v>739</v>
      </c>
      <c r="C2" s="258" t="s">
        <v>740</v>
      </c>
      <c r="D2" s="146"/>
      <c r="E2" s="146"/>
      <c r="F2" s="146"/>
      <c r="G2" s="146"/>
      <c r="H2" s="171"/>
      <c r="I2" s="171"/>
      <c r="J2" s="171"/>
      <c r="K2" s="146"/>
    </row>
    <row r="3" ht="14.25" customHeight="1">
      <c r="A3" s="301">
        <v>1.0</v>
      </c>
      <c r="B3" s="83" t="s">
        <v>955</v>
      </c>
      <c r="C3" s="52" t="s">
        <v>956</v>
      </c>
      <c r="D3" s="52" t="s">
        <v>957</v>
      </c>
      <c r="E3" s="52" t="s">
        <v>958</v>
      </c>
      <c r="F3" s="52" t="s">
        <v>959</v>
      </c>
      <c r="G3" s="52" t="s">
        <v>960</v>
      </c>
      <c r="H3" s="292"/>
      <c r="I3" s="292"/>
      <c r="J3" s="292"/>
      <c r="K3" s="264"/>
    </row>
    <row r="4" ht="14.25" customHeight="1">
      <c r="A4" s="301">
        <v>2.0</v>
      </c>
      <c r="B4" s="83"/>
      <c r="C4" s="52" t="s">
        <v>961</v>
      </c>
      <c r="D4" s="52" t="s">
        <v>962</v>
      </c>
      <c r="E4" s="52" t="s">
        <v>963</v>
      </c>
      <c r="F4" s="83" t="s">
        <v>964</v>
      </c>
      <c r="G4" s="83" t="s">
        <v>965</v>
      </c>
      <c r="H4" s="292"/>
      <c r="I4" s="292"/>
      <c r="J4" s="292"/>
      <c r="K4" s="264"/>
    </row>
    <row r="5" ht="39.0" customHeight="1">
      <c r="A5" s="272"/>
      <c r="B5" s="273"/>
      <c r="C5" s="274"/>
      <c r="D5" s="273"/>
      <c r="E5" s="274"/>
      <c r="F5" s="274"/>
      <c r="G5" s="275" t="s">
        <v>789</v>
      </c>
      <c r="H5" s="285">
        <f t="shared" ref="H5:J5" si="1">IFERROR(AVERAGE(H3:H4),0)</f>
        <v>0</v>
      </c>
      <c r="I5" s="285">
        <f t="shared" si="1"/>
        <v>0</v>
      </c>
      <c r="J5" s="285">
        <f t="shared" si="1"/>
        <v>0</v>
      </c>
      <c r="K5" s="302"/>
    </row>
    <row r="6" ht="14.25" customHeight="1">
      <c r="A6" s="301">
        <v>3.0</v>
      </c>
      <c r="B6" s="83" t="s">
        <v>966</v>
      </c>
      <c r="C6" s="52" t="s">
        <v>967</v>
      </c>
      <c r="D6" s="56" t="s">
        <v>968</v>
      </c>
      <c r="E6" s="56" t="s">
        <v>969</v>
      </c>
      <c r="F6" s="52" t="s">
        <v>970</v>
      </c>
      <c r="G6" s="52" t="s">
        <v>971</v>
      </c>
      <c r="H6" s="292"/>
      <c r="I6" s="292"/>
      <c r="J6" s="292"/>
      <c r="K6" s="264"/>
    </row>
    <row r="7" ht="14.25" customHeight="1">
      <c r="A7" s="301">
        <v>4.0</v>
      </c>
      <c r="B7" s="83"/>
      <c r="C7" s="52" t="s">
        <v>972</v>
      </c>
      <c r="D7" s="56" t="s">
        <v>973</v>
      </c>
      <c r="E7" s="56" t="s">
        <v>974</v>
      </c>
      <c r="F7" s="56" t="s">
        <v>975</v>
      </c>
      <c r="G7" s="56" t="s">
        <v>976</v>
      </c>
      <c r="H7" s="292"/>
      <c r="I7" s="292"/>
      <c r="J7" s="292"/>
      <c r="K7" s="264"/>
    </row>
    <row r="8" ht="24.75" customHeight="1">
      <c r="A8" s="272"/>
      <c r="B8" s="273"/>
      <c r="C8" s="274"/>
      <c r="D8" s="273"/>
      <c r="E8" s="274"/>
      <c r="F8" s="274"/>
      <c r="G8" s="275" t="s">
        <v>789</v>
      </c>
      <c r="H8" s="285">
        <f t="shared" ref="H8:J8" si="2">IFERROR(AVERAGE(H6:H7),0)</f>
        <v>0</v>
      </c>
      <c r="I8" s="285">
        <f t="shared" si="2"/>
        <v>0</v>
      </c>
      <c r="J8" s="285">
        <f t="shared" si="2"/>
        <v>0</v>
      </c>
      <c r="K8" s="302"/>
    </row>
    <row r="9" ht="14.25" customHeight="1">
      <c r="A9" s="301">
        <v>5.0</v>
      </c>
      <c r="B9" s="83" t="s">
        <v>977</v>
      </c>
      <c r="C9" s="52" t="s">
        <v>978</v>
      </c>
      <c r="D9" s="52" t="s">
        <v>979</v>
      </c>
      <c r="E9" s="52" t="s">
        <v>980</v>
      </c>
      <c r="F9" s="52" t="s">
        <v>981</v>
      </c>
      <c r="G9" s="52" t="s">
        <v>982</v>
      </c>
      <c r="H9" s="292"/>
      <c r="I9" s="292"/>
      <c r="J9" s="292"/>
      <c r="K9" s="264"/>
    </row>
    <row r="10" ht="14.25" customHeight="1">
      <c r="A10" s="301">
        <v>6.0</v>
      </c>
      <c r="B10" s="83"/>
      <c r="C10" s="52" t="s">
        <v>983</v>
      </c>
      <c r="D10" s="56" t="s">
        <v>984</v>
      </c>
      <c r="E10" s="52" t="s">
        <v>985</v>
      </c>
      <c r="F10" s="52" t="s">
        <v>986</v>
      </c>
      <c r="G10" s="52" t="s">
        <v>987</v>
      </c>
      <c r="H10" s="292"/>
      <c r="I10" s="292"/>
      <c r="J10" s="292"/>
      <c r="K10" s="264"/>
    </row>
    <row r="11" ht="14.25" customHeight="1">
      <c r="A11" s="301">
        <v>7.0</v>
      </c>
      <c r="B11" s="83"/>
      <c r="C11" s="52" t="s">
        <v>988</v>
      </c>
      <c r="D11" s="56" t="s">
        <v>989</v>
      </c>
      <c r="E11" s="52" t="s">
        <v>990</v>
      </c>
      <c r="F11" s="52" t="s">
        <v>991</v>
      </c>
      <c r="G11" s="52" t="s">
        <v>992</v>
      </c>
      <c r="H11" s="292"/>
      <c r="I11" s="292"/>
      <c r="J11" s="292"/>
      <c r="K11" s="264"/>
    </row>
    <row r="12" ht="32.25" customHeight="1">
      <c r="A12" s="272"/>
      <c r="B12" s="273"/>
      <c r="C12" s="274"/>
      <c r="D12" s="273"/>
      <c r="E12" s="274"/>
      <c r="F12" s="274"/>
      <c r="G12" s="275" t="s">
        <v>789</v>
      </c>
      <c r="H12" s="285">
        <f t="shared" ref="H12:J12" si="3">IFERROR(AVERAGE(H9:H11),0)</f>
        <v>0</v>
      </c>
      <c r="I12" s="285">
        <f t="shared" si="3"/>
        <v>0</v>
      </c>
      <c r="J12" s="285">
        <f t="shared" si="3"/>
        <v>0</v>
      </c>
      <c r="K12" s="303"/>
    </row>
    <row r="13" ht="42.75" customHeight="1">
      <c r="A13" s="304"/>
      <c r="B13" s="295"/>
      <c r="C13" s="295"/>
      <c r="D13" s="295"/>
      <c r="E13" s="295"/>
      <c r="F13" s="295"/>
      <c r="G13" s="297" t="s">
        <v>771</v>
      </c>
      <c r="H13" s="288">
        <f t="shared" ref="H13:J13" si="4">AVERAGE(H12,H8,H5)</f>
        <v>0</v>
      </c>
      <c r="I13" s="288">
        <f t="shared" si="4"/>
        <v>0</v>
      </c>
      <c r="J13" s="288">
        <f t="shared" si="4"/>
        <v>0</v>
      </c>
      <c r="K13" s="295"/>
    </row>
    <row r="14" ht="14.25" customHeight="1">
      <c r="A14" s="247"/>
      <c r="J14" s="305"/>
    </row>
    <row r="15" ht="14.25" customHeight="1">
      <c r="A15" s="247"/>
      <c r="J15" s="305"/>
    </row>
    <row r="16" ht="14.25" customHeight="1">
      <c r="A16" s="247"/>
      <c r="J16" s="305"/>
    </row>
    <row r="17" ht="14.25" customHeight="1">
      <c r="A17" s="247"/>
      <c r="J17" s="305"/>
    </row>
    <row r="18" ht="14.25" customHeight="1">
      <c r="A18" s="247"/>
      <c r="J18" s="305"/>
    </row>
    <row r="19" ht="14.25" customHeight="1">
      <c r="A19" s="247"/>
      <c r="J19" s="305"/>
    </row>
    <row r="20" ht="14.25" customHeight="1">
      <c r="A20" s="247"/>
      <c r="J20" s="305"/>
    </row>
    <row r="21" ht="14.25" customHeight="1">
      <c r="A21" s="247"/>
      <c r="J21" s="305"/>
    </row>
    <row r="22" ht="14.25" customHeight="1">
      <c r="A22" s="247"/>
      <c r="J22" s="305"/>
    </row>
    <row r="23" ht="14.25" customHeight="1">
      <c r="A23" s="247"/>
      <c r="J23" s="305"/>
    </row>
    <row r="24" ht="14.25" customHeight="1">
      <c r="A24" s="247"/>
      <c r="J24" s="305"/>
    </row>
    <row r="25" ht="14.25" customHeight="1">
      <c r="A25" s="247"/>
      <c r="J25" s="305"/>
    </row>
    <row r="26" ht="14.25" customHeight="1">
      <c r="A26" s="247"/>
      <c r="J26" s="305"/>
    </row>
    <row r="27" ht="14.25" customHeight="1">
      <c r="A27" s="247"/>
      <c r="J27" s="305"/>
    </row>
    <row r="28" ht="14.25" customHeight="1">
      <c r="A28" s="247"/>
      <c r="J28" s="305"/>
    </row>
    <row r="29" ht="14.25" customHeight="1">
      <c r="A29" s="247"/>
      <c r="J29" s="305"/>
    </row>
    <row r="30" ht="14.25" customHeight="1">
      <c r="A30" s="247"/>
      <c r="J30" s="305"/>
    </row>
    <row r="31" ht="14.25" customHeight="1">
      <c r="A31" s="247"/>
      <c r="J31" s="305"/>
    </row>
    <row r="32" ht="14.25" customHeight="1">
      <c r="A32" s="247"/>
      <c r="J32" s="305"/>
    </row>
    <row r="33" ht="14.25" customHeight="1">
      <c r="A33" s="247"/>
      <c r="J33" s="305"/>
    </row>
    <row r="34" ht="14.25" customHeight="1">
      <c r="A34" s="247"/>
      <c r="J34" s="305"/>
    </row>
    <row r="35" ht="14.25" customHeight="1">
      <c r="A35" s="247"/>
      <c r="J35" s="305"/>
    </row>
    <row r="36" ht="14.25" customHeight="1">
      <c r="A36" s="247"/>
      <c r="J36" s="305"/>
    </row>
    <row r="37" ht="14.25" customHeight="1">
      <c r="A37" s="247"/>
      <c r="J37" s="305"/>
    </row>
    <row r="38" ht="14.25" customHeight="1">
      <c r="A38" s="247"/>
      <c r="J38" s="305"/>
    </row>
    <row r="39" ht="14.25" customHeight="1">
      <c r="A39" s="247"/>
      <c r="J39" s="305"/>
    </row>
    <row r="40" ht="14.25" customHeight="1">
      <c r="A40" s="247"/>
      <c r="J40" s="305"/>
    </row>
    <row r="41" ht="14.25" customHeight="1">
      <c r="A41" s="247"/>
      <c r="J41" s="305"/>
    </row>
    <row r="42" ht="14.25" customHeight="1">
      <c r="A42" s="247"/>
      <c r="J42" s="305"/>
    </row>
    <row r="43" ht="14.25" customHeight="1">
      <c r="A43" s="247"/>
      <c r="J43" s="305"/>
    </row>
    <row r="44" ht="14.25" customHeight="1">
      <c r="A44" s="247"/>
      <c r="J44" s="305"/>
    </row>
    <row r="45" ht="14.25" customHeight="1">
      <c r="A45" s="247"/>
      <c r="J45" s="305"/>
    </row>
    <row r="46" ht="14.25" customHeight="1">
      <c r="A46" s="247"/>
      <c r="J46" s="305"/>
    </row>
    <row r="47" ht="14.25" customHeight="1">
      <c r="A47" s="247"/>
      <c r="J47" s="305"/>
    </row>
    <row r="48" ht="14.25" customHeight="1">
      <c r="A48" s="247"/>
      <c r="J48" s="305"/>
    </row>
    <row r="49" ht="14.25" customHeight="1">
      <c r="A49" s="247"/>
      <c r="J49" s="305"/>
    </row>
    <row r="50" ht="14.25" customHeight="1">
      <c r="A50" s="247"/>
      <c r="J50" s="305"/>
    </row>
    <row r="51" ht="14.25" customHeight="1">
      <c r="A51" s="247"/>
      <c r="J51" s="305"/>
    </row>
    <row r="52" ht="14.25" customHeight="1">
      <c r="A52" s="247"/>
      <c r="J52" s="305"/>
    </row>
    <row r="53" ht="14.25" customHeight="1">
      <c r="A53" s="247"/>
      <c r="J53" s="305"/>
    </row>
    <row r="54" ht="14.25" customHeight="1">
      <c r="A54" s="247"/>
      <c r="J54" s="305"/>
    </row>
    <row r="55" ht="14.25" customHeight="1">
      <c r="A55" s="247"/>
      <c r="J55" s="305"/>
    </row>
    <row r="56" ht="14.25" customHeight="1">
      <c r="A56" s="247"/>
      <c r="J56" s="305"/>
    </row>
    <row r="57" ht="14.25" customHeight="1">
      <c r="A57" s="247"/>
      <c r="J57" s="305"/>
    </row>
    <row r="58" ht="14.25" customHeight="1">
      <c r="A58" s="247"/>
      <c r="J58" s="305"/>
    </row>
    <row r="59" ht="14.25" customHeight="1">
      <c r="A59" s="247"/>
      <c r="J59" s="305"/>
    </row>
    <row r="60" ht="14.25" customHeight="1">
      <c r="A60" s="247"/>
      <c r="J60" s="305"/>
    </row>
    <row r="61" ht="14.25" customHeight="1">
      <c r="A61" s="247"/>
      <c r="J61" s="305"/>
    </row>
    <row r="62" ht="14.25" customHeight="1">
      <c r="A62" s="247"/>
      <c r="J62" s="305"/>
    </row>
    <row r="63" ht="14.25" customHeight="1">
      <c r="A63" s="247"/>
      <c r="J63" s="305"/>
    </row>
    <row r="64" ht="14.25" customHeight="1">
      <c r="A64" s="247"/>
      <c r="J64" s="305"/>
    </row>
    <row r="65" ht="14.25" customHeight="1">
      <c r="A65" s="247"/>
      <c r="J65" s="305"/>
    </row>
    <row r="66" ht="14.25" customHeight="1">
      <c r="A66" s="247"/>
      <c r="J66" s="305"/>
    </row>
    <row r="67" ht="14.25" customHeight="1">
      <c r="A67" s="247"/>
      <c r="J67" s="305"/>
    </row>
    <row r="68" ht="14.25" customHeight="1">
      <c r="A68" s="247"/>
      <c r="J68" s="305"/>
    </row>
    <row r="69" ht="14.25" customHeight="1">
      <c r="A69" s="247"/>
      <c r="J69" s="305"/>
    </row>
    <row r="70" ht="14.25" customHeight="1">
      <c r="A70" s="247"/>
      <c r="J70" s="305"/>
    </row>
    <row r="71" ht="14.25" customHeight="1">
      <c r="A71" s="247"/>
      <c r="J71" s="305"/>
    </row>
    <row r="72" ht="14.25" customHeight="1">
      <c r="A72" s="247"/>
      <c r="J72" s="305"/>
    </row>
    <row r="73" ht="14.25" customHeight="1">
      <c r="A73" s="247"/>
      <c r="J73" s="305"/>
    </row>
    <row r="74" ht="14.25" customHeight="1">
      <c r="A74" s="247"/>
      <c r="J74" s="305"/>
    </row>
    <row r="75" ht="14.25" customHeight="1">
      <c r="A75" s="247"/>
      <c r="J75" s="305"/>
    </row>
    <row r="76" ht="14.25" customHeight="1">
      <c r="A76" s="247"/>
      <c r="J76" s="305"/>
    </row>
    <row r="77" ht="14.25" customHeight="1">
      <c r="A77" s="247"/>
      <c r="J77" s="305"/>
    </row>
    <row r="78" ht="14.25" customHeight="1">
      <c r="A78" s="247"/>
      <c r="J78" s="305"/>
    </row>
    <row r="79" ht="14.25" customHeight="1">
      <c r="A79" s="247"/>
      <c r="J79" s="305"/>
    </row>
    <row r="80" ht="14.25" customHeight="1">
      <c r="A80" s="247"/>
      <c r="J80" s="305"/>
    </row>
    <row r="81" ht="14.25" customHeight="1">
      <c r="A81" s="247"/>
      <c r="J81" s="305"/>
    </row>
    <row r="82" ht="14.25" customHeight="1">
      <c r="A82" s="247"/>
      <c r="J82" s="305"/>
    </row>
    <row r="83" ht="14.25" customHeight="1">
      <c r="A83" s="247"/>
      <c r="J83" s="305"/>
    </row>
    <row r="84" ht="14.25" customHeight="1">
      <c r="A84" s="247"/>
      <c r="J84" s="305"/>
    </row>
    <row r="85" ht="14.25" customHeight="1">
      <c r="A85" s="247"/>
      <c r="J85" s="305"/>
    </row>
    <row r="86" ht="14.25" customHeight="1">
      <c r="A86" s="247"/>
      <c r="J86" s="305"/>
    </row>
    <row r="87" ht="14.25" customHeight="1">
      <c r="A87" s="247"/>
      <c r="J87" s="305"/>
    </row>
    <row r="88" ht="14.25" customHeight="1">
      <c r="A88" s="247"/>
      <c r="J88" s="305"/>
    </row>
    <row r="89" ht="14.25" customHeight="1">
      <c r="A89" s="247"/>
      <c r="J89" s="305"/>
    </row>
    <row r="90" ht="14.25" customHeight="1">
      <c r="A90" s="247"/>
      <c r="J90" s="305"/>
    </row>
    <row r="91" ht="14.25" customHeight="1">
      <c r="A91" s="247"/>
      <c r="J91" s="305"/>
    </row>
    <row r="92" ht="14.25" customHeight="1">
      <c r="A92" s="247"/>
      <c r="J92" s="305"/>
    </row>
    <row r="93" ht="14.25" customHeight="1">
      <c r="A93" s="247"/>
      <c r="J93" s="305"/>
    </row>
    <row r="94" ht="14.25" customHeight="1">
      <c r="A94" s="247"/>
      <c r="J94" s="305"/>
    </row>
    <row r="95" ht="14.25" customHeight="1">
      <c r="A95" s="247"/>
      <c r="J95" s="305"/>
    </row>
    <row r="96" ht="14.25" customHeight="1">
      <c r="A96" s="247"/>
      <c r="J96" s="305"/>
    </row>
    <row r="97" ht="14.25" customHeight="1">
      <c r="A97" s="247"/>
      <c r="J97" s="305"/>
    </row>
    <row r="98" ht="14.25" customHeight="1">
      <c r="A98" s="247"/>
      <c r="J98" s="305"/>
    </row>
    <row r="99" ht="14.25" customHeight="1">
      <c r="A99" s="247"/>
      <c r="J99" s="305"/>
    </row>
    <row r="100" ht="14.25" customHeight="1">
      <c r="A100" s="247"/>
      <c r="J100" s="305"/>
    </row>
    <row r="101" ht="14.25" customHeight="1">
      <c r="A101" s="247"/>
      <c r="J101" s="305"/>
    </row>
    <row r="102" ht="14.25" customHeight="1">
      <c r="A102" s="247"/>
      <c r="J102" s="305"/>
    </row>
    <row r="103" ht="14.25" customHeight="1">
      <c r="A103" s="247"/>
      <c r="J103" s="305"/>
    </row>
    <row r="104" ht="14.25" customHeight="1">
      <c r="A104" s="247"/>
      <c r="J104" s="305"/>
    </row>
    <row r="105" ht="14.25" customHeight="1">
      <c r="A105" s="247"/>
      <c r="J105" s="305"/>
    </row>
    <row r="106" ht="14.25" customHeight="1">
      <c r="A106" s="247"/>
      <c r="J106" s="305"/>
    </row>
    <row r="107" ht="14.25" customHeight="1">
      <c r="A107" s="247"/>
      <c r="J107" s="305"/>
    </row>
    <row r="108" ht="14.25" customHeight="1">
      <c r="A108" s="247"/>
      <c r="J108" s="305"/>
    </row>
    <row r="109" ht="14.25" customHeight="1">
      <c r="A109" s="247"/>
      <c r="J109" s="305"/>
    </row>
    <row r="110" ht="14.25" customHeight="1">
      <c r="A110" s="247"/>
      <c r="J110" s="305"/>
    </row>
    <row r="111" ht="14.25" customHeight="1">
      <c r="A111" s="247"/>
      <c r="J111" s="305"/>
    </row>
    <row r="112" ht="14.25" customHeight="1">
      <c r="A112" s="247"/>
      <c r="J112" s="305"/>
    </row>
    <row r="113" ht="14.25" customHeight="1">
      <c r="A113" s="247"/>
      <c r="J113" s="305"/>
    </row>
    <row r="114" ht="14.25" customHeight="1">
      <c r="A114" s="247"/>
      <c r="J114" s="305"/>
    </row>
    <row r="115" ht="14.25" customHeight="1">
      <c r="A115" s="247"/>
      <c r="J115" s="305"/>
    </row>
    <row r="116" ht="14.25" customHeight="1">
      <c r="A116" s="247"/>
      <c r="J116" s="305"/>
    </row>
    <row r="117" ht="14.25" customHeight="1">
      <c r="A117" s="247"/>
      <c r="J117" s="305"/>
    </row>
    <row r="118" ht="14.25" customHeight="1">
      <c r="A118" s="247"/>
      <c r="J118" s="305"/>
    </row>
    <row r="119" ht="14.25" customHeight="1">
      <c r="A119" s="247"/>
      <c r="J119" s="305"/>
    </row>
    <row r="120" ht="14.25" customHeight="1">
      <c r="A120" s="247"/>
      <c r="J120" s="305"/>
    </row>
    <row r="121" ht="14.25" customHeight="1">
      <c r="A121" s="247"/>
      <c r="J121" s="305"/>
    </row>
    <row r="122" ht="14.25" customHeight="1">
      <c r="A122" s="247"/>
      <c r="J122" s="305"/>
    </row>
    <row r="123" ht="14.25" customHeight="1">
      <c r="A123" s="247"/>
      <c r="J123" s="305"/>
    </row>
    <row r="124" ht="14.25" customHeight="1">
      <c r="A124" s="247"/>
      <c r="J124" s="305"/>
    </row>
    <row r="125" ht="14.25" customHeight="1">
      <c r="A125" s="247"/>
      <c r="J125" s="305"/>
    </row>
    <row r="126" ht="14.25" customHeight="1">
      <c r="A126" s="247"/>
      <c r="J126" s="305"/>
    </row>
    <row r="127" ht="14.25" customHeight="1">
      <c r="A127" s="247"/>
      <c r="J127" s="305"/>
    </row>
    <row r="128" ht="14.25" customHeight="1">
      <c r="A128" s="247"/>
      <c r="J128" s="305"/>
    </row>
    <row r="129" ht="14.25" customHeight="1">
      <c r="A129" s="247"/>
      <c r="J129" s="305"/>
    </row>
    <row r="130" ht="14.25" customHeight="1">
      <c r="A130" s="247"/>
      <c r="J130" s="305"/>
    </row>
    <row r="131" ht="14.25" customHeight="1">
      <c r="A131" s="247"/>
      <c r="J131" s="305"/>
    </row>
    <row r="132" ht="14.25" customHeight="1">
      <c r="A132" s="247"/>
      <c r="J132" s="305"/>
    </row>
    <row r="133" ht="14.25" customHeight="1">
      <c r="A133" s="247"/>
      <c r="J133" s="305"/>
    </row>
    <row r="134" ht="14.25" customHeight="1">
      <c r="A134" s="247"/>
      <c r="J134" s="305"/>
    </row>
    <row r="135" ht="14.25" customHeight="1">
      <c r="A135" s="247"/>
      <c r="J135" s="305"/>
    </row>
    <row r="136" ht="14.25" customHeight="1">
      <c r="A136" s="247"/>
      <c r="J136" s="305"/>
    </row>
    <row r="137" ht="14.25" customHeight="1">
      <c r="A137" s="247"/>
      <c r="J137" s="305"/>
    </row>
    <row r="138" ht="14.25" customHeight="1">
      <c r="A138" s="247"/>
      <c r="J138" s="305"/>
    </row>
    <row r="139" ht="14.25" customHeight="1">
      <c r="A139" s="247"/>
      <c r="J139" s="305"/>
    </row>
    <row r="140" ht="14.25" customHeight="1">
      <c r="A140" s="247"/>
      <c r="J140" s="305"/>
    </row>
    <row r="141" ht="14.25" customHeight="1">
      <c r="A141" s="247"/>
      <c r="J141" s="305"/>
    </row>
    <row r="142" ht="14.25" customHeight="1">
      <c r="A142" s="247"/>
      <c r="J142" s="305"/>
    </row>
    <row r="143" ht="14.25" customHeight="1">
      <c r="A143" s="247"/>
      <c r="J143" s="305"/>
    </row>
    <row r="144" ht="14.25" customHeight="1">
      <c r="A144" s="247"/>
      <c r="J144" s="305"/>
    </row>
    <row r="145" ht="14.25" customHeight="1">
      <c r="A145" s="247"/>
      <c r="J145" s="305"/>
    </row>
    <row r="146" ht="14.25" customHeight="1">
      <c r="A146" s="247"/>
      <c r="J146" s="305"/>
    </row>
    <row r="147" ht="14.25" customHeight="1">
      <c r="A147" s="247"/>
      <c r="J147" s="305"/>
    </row>
    <row r="148" ht="14.25" customHeight="1">
      <c r="A148" s="247"/>
      <c r="J148" s="305"/>
    </row>
    <row r="149" ht="14.25" customHeight="1">
      <c r="A149" s="247"/>
      <c r="J149" s="305"/>
    </row>
    <row r="150" ht="14.25" customHeight="1">
      <c r="A150" s="247"/>
      <c r="J150" s="305"/>
    </row>
    <row r="151" ht="14.25" customHeight="1">
      <c r="A151" s="247"/>
      <c r="J151" s="305"/>
    </row>
    <row r="152" ht="14.25" customHeight="1">
      <c r="A152" s="247"/>
      <c r="J152" s="305"/>
    </row>
    <row r="153" ht="14.25" customHeight="1">
      <c r="A153" s="247"/>
      <c r="J153" s="305"/>
    </row>
    <row r="154" ht="14.25" customHeight="1">
      <c r="A154" s="247"/>
      <c r="J154" s="305"/>
    </row>
    <row r="155" ht="14.25" customHeight="1">
      <c r="A155" s="247"/>
      <c r="J155" s="305"/>
    </row>
    <row r="156" ht="14.25" customHeight="1">
      <c r="A156" s="247"/>
      <c r="J156" s="305"/>
    </row>
    <row r="157" ht="14.25" customHeight="1">
      <c r="A157" s="247"/>
      <c r="J157" s="305"/>
    </row>
    <row r="158" ht="14.25" customHeight="1">
      <c r="A158" s="247"/>
      <c r="J158" s="305"/>
    </row>
    <row r="159" ht="14.25" customHeight="1">
      <c r="A159" s="247"/>
      <c r="J159" s="305"/>
    </row>
    <row r="160" ht="14.25" customHeight="1">
      <c r="A160" s="247"/>
      <c r="J160" s="305"/>
    </row>
    <row r="161" ht="14.25" customHeight="1">
      <c r="A161" s="247"/>
      <c r="J161" s="305"/>
    </row>
    <row r="162" ht="14.25" customHeight="1">
      <c r="A162" s="247"/>
      <c r="J162" s="305"/>
    </row>
    <row r="163" ht="14.25" customHeight="1">
      <c r="A163" s="247"/>
      <c r="J163" s="305"/>
    </row>
    <row r="164" ht="14.25" customHeight="1">
      <c r="A164" s="247"/>
      <c r="J164" s="305"/>
    </row>
    <row r="165" ht="14.25" customHeight="1">
      <c r="A165" s="247"/>
      <c r="J165" s="305"/>
    </row>
    <row r="166" ht="14.25" customHeight="1">
      <c r="A166" s="247"/>
      <c r="J166" s="305"/>
    </row>
    <row r="167" ht="14.25" customHeight="1">
      <c r="A167" s="247"/>
      <c r="J167" s="305"/>
    </row>
    <row r="168" ht="14.25" customHeight="1">
      <c r="A168" s="247"/>
      <c r="J168" s="305"/>
    </row>
    <row r="169" ht="14.25" customHeight="1">
      <c r="A169" s="247"/>
      <c r="J169" s="305"/>
    </row>
    <row r="170" ht="14.25" customHeight="1">
      <c r="A170" s="247"/>
      <c r="J170" s="305"/>
    </row>
    <row r="171" ht="14.25" customHeight="1">
      <c r="A171" s="247"/>
      <c r="J171" s="305"/>
    </row>
    <row r="172" ht="14.25" customHeight="1">
      <c r="A172" s="247"/>
      <c r="J172" s="305"/>
    </row>
    <row r="173" ht="14.25" customHeight="1">
      <c r="A173" s="247"/>
      <c r="J173" s="305"/>
    </row>
    <row r="174" ht="14.25" customHeight="1">
      <c r="A174" s="247"/>
      <c r="J174" s="305"/>
    </row>
    <row r="175" ht="14.25" customHeight="1">
      <c r="A175" s="247"/>
      <c r="J175" s="305"/>
    </row>
    <row r="176" ht="14.25" customHeight="1">
      <c r="A176" s="247"/>
      <c r="J176" s="305"/>
    </row>
    <row r="177" ht="14.25" customHeight="1">
      <c r="A177" s="247"/>
      <c r="J177" s="305"/>
    </row>
    <row r="178" ht="14.25" customHeight="1">
      <c r="A178" s="247"/>
      <c r="J178" s="305"/>
    </row>
    <row r="179" ht="14.25" customHeight="1">
      <c r="A179" s="247"/>
      <c r="J179" s="305"/>
    </row>
    <row r="180" ht="14.25" customHeight="1">
      <c r="A180" s="247"/>
      <c r="J180" s="305"/>
    </row>
    <row r="181" ht="14.25" customHeight="1">
      <c r="A181" s="247"/>
      <c r="J181" s="305"/>
    </row>
    <row r="182" ht="14.25" customHeight="1">
      <c r="A182" s="247"/>
      <c r="J182" s="305"/>
    </row>
    <row r="183" ht="14.25" customHeight="1">
      <c r="A183" s="247"/>
      <c r="J183" s="305"/>
    </row>
    <row r="184" ht="14.25" customHeight="1">
      <c r="A184" s="247"/>
      <c r="J184" s="305"/>
    </row>
    <row r="185" ht="14.25" customHeight="1">
      <c r="A185" s="247"/>
      <c r="J185" s="305"/>
    </row>
    <row r="186" ht="14.25" customHeight="1">
      <c r="A186" s="247"/>
      <c r="J186" s="305"/>
    </row>
    <row r="187" ht="14.25" customHeight="1">
      <c r="A187" s="247"/>
      <c r="J187" s="305"/>
    </row>
    <row r="188" ht="14.25" customHeight="1">
      <c r="A188" s="247"/>
      <c r="J188" s="305"/>
    </row>
    <row r="189" ht="14.25" customHeight="1">
      <c r="A189" s="247"/>
      <c r="J189" s="305"/>
    </row>
    <row r="190" ht="14.25" customHeight="1">
      <c r="A190" s="247"/>
      <c r="J190" s="305"/>
    </row>
    <row r="191" ht="14.25" customHeight="1">
      <c r="A191" s="247"/>
      <c r="J191" s="305"/>
    </row>
    <row r="192" ht="14.25" customHeight="1">
      <c r="A192" s="247"/>
      <c r="J192" s="305"/>
    </row>
    <row r="193" ht="14.25" customHeight="1">
      <c r="A193" s="247"/>
      <c r="J193" s="305"/>
    </row>
    <row r="194" ht="14.25" customHeight="1">
      <c r="A194" s="247"/>
      <c r="J194" s="305"/>
    </row>
    <row r="195" ht="14.25" customHeight="1">
      <c r="A195" s="247"/>
      <c r="J195" s="305"/>
    </row>
    <row r="196" ht="14.25" customHeight="1">
      <c r="A196" s="247"/>
      <c r="J196" s="305"/>
    </row>
    <row r="197" ht="14.25" customHeight="1">
      <c r="A197" s="247"/>
      <c r="J197" s="305"/>
    </row>
    <row r="198" ht="14.25" customHeight="1">
      <c r="A198" s="247"/>
      <c r="J198" s="305"/>
    </row>
    <row r="199" ht="14.25" customHeight="1">
      <c r="A199" s="247"/>
      <c r="J199" s="305"/>
    </row>
    <row r="200" ht="14.25" customHeight="1">
      <c r="A200" s="247"/>
      <c r="J200" s="305"/>
    </row>
    <row r="201" ht="14.25" customHeight="1">
      <c r="A201" s="247"/>
      <c r="J201" s="305"/>
    </row>
    <row r="202" ht="14.25" customHeight="1">
      <c r="A202" s="247"/>
      <c r="J202" s="305"/>
    </row>
    <row r="203" ht="14.25" customHeight="1">
      <c r="A203" s="247"/>
      <c r="J203" s="305"/>
    </row>
    <row r="204" ht="14.25" customHeight="1">
      <c r="A204" s="247"/>
      <c r="J204" s="305"/>
    </row>
    <row r="205" ht="14.25" customHeight="1">
      <c r="A205" s="247"/>
      <c r="J205" s="305"/>
    </row>
    <row r="206" ht="14.25" customHeight="1">
      <c r="A206" s="247"/>
      <c r="J206" s="305"/>
    </row>
    <row r="207" ht="14.25" customHeight="1">
      <c r="A207" s="247"/>
      <c r="J207" s="305"/>
    </row>
    <row r="208" ht="14.25" customHeight="1">
      <c r="A208" s="247"/>
      <c r="J208" s="305"/>
    </row>
    <row r="209" ht="14.25" customHeight="1">
      <c r="A209" s="247"/>
      <c r="J209" s="305"/>
    </row>
    <row r="210" ht="14.25" customHeight="1">
      <c r="A210" s="247"/>
      <c r="J210" s="305"/>
    </row>
    <row r="211" ht="14.25" customHeight="1">
      <c r="A211" s="247"/>
      <c r="J211" s="305"/>
    </row>
    <row r="212" ht="14.25" customHeight="1">
      <c r="A212" s="247"/>
      <c r="J212" s="305"/>
    </row>
    <row r="213" ht="14.25" customHeight="1">
      <c r="A213" s="247"/>
      <c r="J213" s="305"/>
    </row>
    <row r="214" ht="14.25" customHeight="1">
      <c r="A214" s="247"/>
      <c r="J214" s="305"/>
    </row>
    <row r="215" ht="14.25" customHeight="1">
      <c r="A215" s="247"/>
      <c r="J215" s="305"/>
    </row>
    <row r="216" ht="14.25" customHeight="1">
      <c r="A216" s="247"/>
      <c r="J216" s="305"/>
    </row>
    <row r="217" ht="14.25" customHeight="1">
      <c r="A217" s="247"/>
      <c r="J217" s="305"/>
    </row>
    <row r="218" ht="14.25" customHeight="1">
      <c r="A218" s="247"/>
      <c r="J218" s="305"/>
    </row>
    <row r="219" ht="14.25" customHeight="1">
      <c r="A219" s="247"/>
      <c r="J219" s="305"/>
    </row>
    <row r="220" ht="14.25" customHeight="1">
      <c r="A220" s="247"/>
      <c r="J220" s="305"/>
    </row>
    <row r="221" ht="14.25" customHeight="1">
      <c r="A221" s="247"/>
      <c r="J221" s="305"/>
    </row>
    <row r="222" ht="14.25" customHeight="1">
      <c r="A222" s="247"/>
      <c r="J222" s="305"/>
    </row>
    <row r="223" ht="14.25" customHeight="1">
      <c r="A223" s="247"/>
      <c r="J223" s="305"/>
    </row>
    <row r="224" ht="14.25" customHeight="1">
      <c r="A224" s="247"/>
      <c r="J224" s="305"/>
    </row>
    <row r="225" ht="14.25" customHeight="1">
      <c r="A225" s="247"/>
      <c r="J225" s="305"/>
    </row>
    <row r="226" ht="14.25" customHeight="1">
      <c r="A226" s="247"/>
      <c r="J226" s="305"/>
    </row>
    <row r="227" ht="14.25" customHeight="1">
      <c r="A227" s="247"/>
      <c r="J227" s="305"/>
    </row>
    <row r="228" ht="14.25" customHeight="1">
      <c r="A228" s="247"/>
      <c r="J228" s="305"/>
    </row>
    <row r="229" ht="14.25" customHeight="1">
      <c r="A229" s="247"/>
      <c r="J229" s="305"/>
    </row>
    <row r="230" ht="14.25" customHeight="1">
      <c r="A230" s="247"/>
      <c r="J230" s="305"/>
    </row>
    <row r="231" ht="14.25" customHeight="1">
      <c r="A231" s="247"/>
      <c r="J231" s="305"/>
    </row>
    <row r="232" ht="14.25" customHeight="1">
      <c r="A232" s="247"/>
      <c r="J232" s="305"/>
    </row>
    <row r="233" ht="14.25" customHeight="1">
      <c r="A233" s="247"/>
      <c r="J233" s="305"/>
    </row>
    <row r="234" ht="14.25" customHeight="1">
      <c r="A234" s="247"/>
      <c r="J234" s="305"/>
    </row>
    <row r="235" ht="14.25" customHeight="1">
      <c r="A235" s="247"/>
      <c r="J235" s="305"/>
    </row>
    <row r="236" ht="14.25" customHeight="1">
      <c r="A236" s="247"/>
      <c r="J236" s="305"/>
    </row>
    <row r="237" ht="14.25" customHeight="1">
      <c r="A237" s="247"/>
      <c r="J237" s="305"/>
    </row>
    <row r="238" ht="14.25" customHeight="1">
      <c r="A238" s="247"/>
      <c r="J238" s="305"/>
    </row>
    <row r="239" ht="14.25" customHeight="1">
      <c r="A239" s="247"/>
      <c r="J239" s="305"/>
    </row>
    <row r="240" ht="14.25" customHeight="1">
      <c r="A240" s="247"/>
      <c r="J240" s="305"/>
    </row>
    <row r="241" ht="14.25" customHeight="1">
      <c r="A241" s="247"/>
      <c r="J241" s="305"/>
    </row>
    <row r="242" ht="14.25" customHeight="1">
      <c r="A242" s="247"/>
      <c r="J242" s="305"/>
    </row>
    <row r="243" ht="14.25" customHeight="1">
      <c r="A243" s="247"/>
      <c r="J243" s="305"/>
    </row>
    <row r="244" ht="14.25" customHeight="1">
      <c r="A244" s="247"/>
      <c r="J244" s="305"/>
    </row>
    <row r="245" ht="14.25" customHeight="1">
      <c r="A245" s="247"/>
      <c r="J245" s="305"/>
    </row>
    <row r="246" ht="14.25" customHeight="1">
      <c r="A246" s="247"/>
      <c r="J246" s="305"/>
    </row>
    <row r="247" ht="14.25" customHeight="1">
      <c r="A247" s="247"/>
      <c r="J247" s="305"/>
    </row>
    <row r="248" ht="14.25" customHeight="1">
      <c r="A248" s="247"/>
      <c r="J248" s="305"/>
    </row>
    <row r="249" ht="14.25" customHeight="1">
      <c r="A249" s="247"/>
      <c r="J249" s="305"/>
    </row>
    <row r="250" ht="14.25" customHeight="1">
      <c r="A250" s="247"/>
      <c r="J250" s="305"/>
    </row>
    <row r="251" ht="14.25" customHeight="1">
      <c r="A251" s="247"/>
      <c r="J251" s="305"/>
    </row>
    <row r="252" ht="14.25" customHeight="1">
      <c r="A252" s="247"/>
      <c r="J252" s="305"/>
    </row>
    <row r="253" ht="14.25" customHeight="1">
      <c r="A253" s="247"/>
      <c r="J253" s="305"/>
    </row>
    <row r="254" ht="14.25" customHeight="1">
      <c r="A254" s="247"/>
      <c r="J254" s="305"/>
    </row>
    <row r="255" ht="14.25" customHeight="1">
      <c r="A255" s="247"/>
      <c r="J255" s="305"/>
    </row>
    <row r="256" ht="14.25" customHeight="1">
      <c r="A256" s="247"/>
      <c r="J256" s="305"/>
    </row>
    <row r="257" ht="14.25" customHeight="1">
      <c r="A257" s="247"/>
      <c r="J257" s="305"/>
    </row>
    <row r="258" ht="14.25" customHeight="1">
      <c r="A258" s="247"/>
      <c r="J258" s="305"/>
    </row>
    <row r="259" ht="14.25" customHeight="1">
      <c r="A259" s="247"/>
      <c r="J259" s="305"/>
    </row>
    <row r="260" ht="14.25" customHeight="1">
      <c r="A260" s="247"/>
      <c r="J260" s="305"/>
    </row>
    <row r="261" ht="14.25" customHeight="1">
      <c r="A261" s="247"/>
      <c r="J261" s="305"/>
    </row>
    <row r="262" ht="14.25" customHeight="1">
      <c r="A262" s="247"/>
      <c r="J262" s="305"/>
    </row>
    <row r="263" ht="14.25" customHeight="1">
      <c r="A263" s="247"/>
      <c r="J263" s="305"/>
    </row>
    <row r="264" ht="14.25" customHeight="1">
      <c r="A264" s="247"/>
      <c r="J264" s="305"/>
    </row>
    <row r="265" ht="14.25" customHeight="1">
      <c r="A265" s="247"/>
      <c r="J265" s="305"/>
    </row>
    <row r="266" ht="14.25" customHeight="1">
      <c r="A266" s="247"/>
      <c r="J266" s="305"/>
    </row>
    <row r="267" ht="14.25" customHeight="1">
      <c r="A267" s="247"/>
      <c r="J267" s="305"/>
    </row>
    <row r="268" ht="14.25" customHeight="1">
      <c r="A268" s="247"/>
      <c r="J268" s="305"/>
    </row>
    <row r="269" ht="14.25" customHeight="1">
      <c r="A269" s="247"/>
      <c r="J269" s="305"/>
    </row>
    <row r="270" ht="14.25" customHeight="1">
      <c r="A270" s="247"/>
      <c r="J270" s="305"/>
    </row>
    <row r="271" ht="14.25" customHeight="1">
      <c r="A271" s="247"/>
      <c r="J271" s="305"/>
    </row>
    <row r="272" ht="14.25" customHeight="1">
      <c r="A272" s="247"/>
      <c r="J272" s="305"/>
    </row>
    <row r="273" ht="14.25" customHeight="1">
      <c r="A273" s="247"/>
      <c r="J273" s="305"/>
    </row>
    <row r="274" ht="14.25" customHeight="1">
      <c r="A274" s="247"/>
      <c r="J274" s="305"/>
    </row>
    <row r="275" ht="14.25" customHeight="1">
      <c r="A275" s="247"/>
      <c r="J275" s="305"/>
    </row>
    <row r="276" ht="14.25" customHeight="1">
      <c r="A276" s="247"/>
      <c r="J276" s="305"/>
    </row>
    <row r="277" ht="14.25" customHeight="1">
      <c r="A277" s="247"/>
      <c r="J277" s="305"/>
    </row>
    <row r="278" ht="14.25" customHeight="1">
      <c r="A278" s="247"/>
      <c r="J278" s="305"/>
    </row>
    <row r="279" ht="14.25" customHeight="1">
      <c r="A279" s="247"/>
      <c r="J279" s="305"/>
    </row>
    <row r="280" ht="14.25" customHeight="1">
      <c r="A280" s="247"/>
      <c r="J280" s="305"/>
    </row>
    <row r="281" ht="14.25" customHeight="1">
      <c r="A281" s="247"/>
      <c r="J281" s="305"/>
    </row>
    <row r="282" ht="14.25" customHeight="1">
      <c r="A282" s="247"/>
      <c r="J282" s="305"/>
    </row>
    <row r="283" ht="14.25" customHeight="1">
      <c r="A283" s="247"/>
      <c r="J283" s="305"/>
    </row>
    <row r="284" ht="14.25" customHeight="1">
      <c r="A284" s="247"/>
      <c r="J284" s="305"/>
    </row>
    <row r="285" ht="14.25" customHeight="1">
      <c r="A285" s="247"/>
      <c r="J285" s="305"/>
    </row>
    <row r="286" ht="14.25" customHeight="1">
      <c r="A286" s="247"/>
      <c r="J286" s="305"/>
    </row>
    <row r="287" ht="14.25" customHeight="1">
      <c r="A287" s="247"/>
      <c r="J287" s="305"/>
    </row>
    <row r="288" ht="14.25" customHeight="1">
      <c r="A288" s="247"/>
      <c r="J288" s="305"/>
    </row>
    <row r="289" ht="14.25" customHeight="1">
      <c r="A289" s="247"/>
      <c r="J289" s="305"/>
    </row>
    <row r="290" ht="14.25" customHeight="1">
      <c r="A290" s="247"/>
      <c r="J290" s="305"/>
    </row>
    <row r="291" ht="14.25" customHeight="1">
      <c r="A291" s="247"/>
      <c r="J291" s="305"/>
    </row>
    <row r="292" ht="14.25" customHeight="1">
      <c r="A292" s="247"/>
      <c r="J292" s="305"/>
    </row>
    <row r="293" ht="14.25" customHeight="1">
      <c r="A293" s="247"/>
      <c r="J293" s="305"/>
    </row>
    <row r="294" ht="14.25" customHeight="1">
      <c r="A294" s="247"/>
      <c r="J294" s="305"/>
    </row>
    <row r="295" ht="14.25" customHeight="1">
      <c r="A295" s="247"/>
      <c r="J295" s="305"/>
    </row>
    <row r="296" ht="14.25" customHeight="1">
      <c r="A296" s="247"/>
      <c r="J296" s="305"/>
    </row>
    <row r="297" ht="14.25" customHeight="1">
      <c r="A297" s="247"/>
      <c r="J297" s="305"/>
    </row>
    <row r="298" ht="14.25" customHeight="1">
      <c r="A298" s="247"/>
      <c r="J298" s="305"/>
    </row>
    <row r="299" ht="14.25" customHeight="1">
      <c r="A299" s="247"/>
      <c r="J299" s="305"/>
    </row>
    <row r="300" ht="14.25" customHeight="1">
      <c r="A300" s="247"/>
      <c r="J300" s="305"/>
    </row>
    <row r="301" ht="14.25" customHeight="1">
      <c r="A301" s="247"/>
      <c r="J301" s="305"/>
    </row>
    <row r="302" ht="14.25" customHeight="1">
      <c r="A302" s="247"/>
      <c r="J302" s="305"/>
    </row>
    <row r="303" ht="14.25" customHeight="1">
      <c r="A303" s="247"/>
      <c r="J303" s="305"/>
    </row>
    <row r="304" ht="14.25" customHeight="1">
      <c r="A304" s="247"/>
      <c r="J304" s="305"/>
    </row>
    <row r="305" ht="14.25" customHeight="1">
      <c r="A305" s="247"/>
      <c r="J305" s="305"/>
    </row>
    <row r="306" ht="14.25" customHeight="1">
      <c r="A306" s="247"/>
      <c r="J306" s="305"/>
    </row>
    <row r="307" ht="14.25" customHeight="1">
      <c r="A307" s="247"/>
      <c r="J307" s="305"/>
    </row>
    <row r="308" ht="14.25" customHeight="1">
      <c r="A308" s="247"/>
      <c r="J308" s="305"/>
    </row>
    <row r="309" ht="14.25" customHeight="1">
      <c r="A309" s="247"/>
      <c r="J309" s="305"/>
    </row>
    <row r="310" ht="14.25" customHeight="1">
      <c r="A310" s="247"/>
      <c r="J310" s="305"/>
    </row>
    <row r="311" ht="14.25" customHeight="1">
      <c r="A311" s="247"/>
      <c r="J311" s="305"/>
    </row>
    <row r="312" ht="14.25" customHeight="1">
      <c r="A312" s="247"/>
      <c r="J312" s="305"/>
    </row>
    <row r="313" ht="14.25" customHeight="1">
      <c r="A313" s="247"/>
      <c r="J313" s="305"/>
    </row>
    <row r="314" ht="14.25" customHeight="1">
      <c r="A314" s="247"/>
      <c r="J314" s="305"/>
    </row>
    <row r="315" ht="14.25" customHeight="1">
      <c r="A315" s="247"/>
      <c r="J315" s="305"/>
    </row>
    <row r="316" ht="14.25" customHeight="1">
      <c r="A316" s="247"/>
      <c r="J316" s="305"/>
    </row>
    <row r="317" ht="14.25" customHeight="1">
      <c r="A317" s="247"/>
      <c r="J317" s="305"/>
    </row>
    <row r="318" ht="14.25" customHeight="1">
      <c r="A318" s="247"/>
      <c r="J318" s="305"/>
    </row>
    <row r="319" ht="14.25" customHeight="1">
      <c r="A319" s="247"/>
      <c r="J319" s="305"/>
    </row>
    <row r="320" ht="14.25" customHeight="1">
      <c r="A320" s="247"/>
      <c r="J320" s="305"/>
    </row>
    <row r="321" ht="14.25" customHeight="1">
      <c r="A321" s="247"/>
      <c r="J321" s="305"/>
    </row>
    <row r="322" ht="14.25" customHeight="1">
      <c r="A322" s="247"/>
      <c r="J322" s="305"/>
    </row>
    <row r="323" ht="14.25" customHeight="1">
      <c r="A323" s="247"/>
      <c r="J323" s="305"/>
    </row>
    <row r="324" ht="14.25" customHeight="1">
      <c r="A324" s="247"/>
      <c r="J324" s="305"/>
    </row>
    <row r="325" ht="14.25" customHeight="1">
      <c r="A325" s="247"/>
      <c r="J325" s="305"/>
    </row>
    <row r="326" ht="14.25" customHeight="1">
      <c r="A326" s="247"/>
      <c r="J326" s="305"/>
    </row>
    <row r="327" ht="14.25" customHeight="1">
      <c r="A327" s="247"/>
      <c r="J327" s="305"/>
    </row>
    <row r="328" ht="14.25" customHeight="1">
      <c r="A328" s="247"/>
      <c r="J328" s="305"/>
    </row>
    <row r="329" ht="14.25" customHeight="1">
      <c r="A329" s="247"/>
      <c r="J329" s="305"/>
    </row>
    <row r="330" ht="14.25" customHeight="1">
      <c r="A330" s="247"/>
      <c r="J330" s="305"/>
    </row>
    <row r="331" ht="14.25" customHeight="1">
      <c r="A331" s="247"/>
      <c r="J331" s="305"/>
    </row>
    <row r="332" ht="14.25" customHeight="1">
      <c r="A332" s="247"/>
      <c r="J332" s="305"/>
    </row>
    <row r="333" ht="14.25" customHeight="1">
      <c r="A333" s="247"/>
      <c r="J333" s="305"/>
    </row>
    <row r="334" ht="14.25" customHeight="1">
      <c r="A334" s="247"/>
      <c r="J334" s="305"/>
    </row>
    <row r="335" ht="14.25" customHeight="1">
      <c r="A335" s="247"/>
      <c r="J335" s="305"/>
    </row>
    <row r="336" ht="14.25" customHeight="1">
      <c r="A336" s="247"/>
      <c r="J336" s="305"/>
    </row>
    <row r="337" ht="14.25" customHeight="1">
      <c r="A337" s="247"/>
      <c r="J337" s="305"/>
    </row>
    <row r="338" ht="14.25" customHeight="1">
      <c r="A338" s="247"/>
      <c r="J338" s="305"/>
    </row>
    <row r="339" ht="14.25" customHeight="1">
      <c r="A339" s="247"/>
      <c r="J339" s="305"/>
    </row>
    <row r="340" ht="14.25" customHeight="1">
      <c r="A340" s="247"/>
      <c r="J340" s="305"/>
    </row>
    <row r="341" ht="14.25" customHeight="1">
      <c r="A341" s="247"/>
      <c r="J341" s="305"/>
    </row>
    <row r="342" ht="14.25" customHeight="1">
      <c r="A342" s="247"/>
      <c r="J342" s="305"/>
    </row>
    <row r="343" ht="14.25" customHeight="1">
      <c r="A343" s="247"/>
      <c r="J343" s="305"/>
    </row>
    <row r="344" ht="14.25" customHeight="1">
      <c r="A344" s="247"/>
      <c r="J344" s="305"/>
    </row>
    <row r="345" ht="14.25" customHeight="1">
      <c r="A345" s="247"/>
      <c r="J345" s="305"/>
    </row>
    <row r="346" ht="14.25" customHeight="1">
      <c r="A346" s="247"/>
      <c r="J346" s="305"/>
    </row>
    <row r="347" ht="14.25" customHeight="1">
      <c r="A347" s="247"/>
      <c r="J347" s="305"/>
    </row>
    <row r="348" ht="14.25" customHeight="1">
      <c r="A348" s="247"/>
      <c r="J348" s="305"/>
    </row>
    <row r="349" ht="14.25" customHeight="1">
      <c r="A349" s="247"/>
      <c r="J349" s="305"/>
    </row>
    <row r="350" ht="14.25" customHeight="1">
      <c r="A350" s="247"/>
      <c r="J350" s="305"/>
    </row>
    <row r="351" ht="14.25" customHeight="1">
      <c r="A351" s="247"/>
      <c r="J351" s="305"/>
    </row>
    <row r="352" ht="14.25" customHeight="1">
      <c r="A352" s="247"/>
      <c r="J352" s="305"/>
    </row>
    <row r="353" ht="14.25" customHeight="1">
      <c r="A353" s="247"/>
      <c r="J353" s="305"/>
    </row>
    <row r="354" ht="14.25" customHeight="1">
      <c r="A354" s="247"/>
      <c r="J354" s="305"/>
    </row>
    <row r="355" ht="14.25" customHeight="1">
      <c r="A355" s="247"/>
      <c r="J355" s="305"/>
    </row>
    <row r="356" ht="14.25" customHeight="1">
      <c r="A356" s="247"/>
      <c r="J356" s="305"/>
    </row>
    <row r="357" ht="14.25" customHeight="1">
      <c r="A357" s="247"/>
      <c r="J357" s="305"/>
    </row>
    <row r="358" ht="14.25" customHeight="1">
      <c r="A358" s="247"/>
      <c r="J358" s="305"/>
    </row>
    <row r="359" ht="14.25" customHeight="1">
      <c r="A359" s="247"/>
      <c r="J359" s="305"/>
    </row>
    <row r="360" ht="14.25" customHeight="1">
      <c r="A360" s="247"/>
      <c r="J360" s="305"/>
    </row>
    <row r="361" ht="14.25" customHeight="1">
      <c r="A361" s="247"/>
      <c r="J361" s="305"/>
    </row>
    <row r="362" ht="14.25" customHeight="1">
      <c r="A362" s="247"/>
      <c r="J362" s="305"/>
    </row>
    <row r="363" ht="14.25" customHeight="1">
      <c r="A363" s="247"/>
      <c r="J363" s="305"/>
    </row>
    <row r="364" ht="14.25" customHeight="1">
      <c r="A364" s="247"/>
      <c r="J364" s="305"/>
    </row>
    <row r="365" ht="14.25" customHeight="1">
      <c r="A365" s="247"/>
      <c r="J365" s="305"/>
    </row>
    <row r="366" ht="14.25" customHeight="1">
      <c r="A366" s="247"/>
      <c r="J366" s="305"/>
    </row>
    <row r="367" ht="14.25" customHeight="1">
      <c r="A367" s="247"/>
      <c r="J367" s="305"/>
    </row>
    <row r="368" ht="14.25" customHeight="1">
      <c r="A368" s="247"/>
      <c r="J368" s="305"/>
    </row>
    <row r="369" ht="14.25" customHeight="1">
      <c r="A369" s="247"/>
      <c r="J369" s="305"/>
    </row>
    <row r="370" ht="14.25" customHeight="1">
      <c r="A370" s="247"/>
      <c r="J370" s="305"/>
    </row>
    <row r="371" ht="14.25" customHeight="1">
      <c r="A371" s="247"/>
      <c r="J371" s="305"/>
    </row>
    <row r="372" ht="14.25" customHeight="1">
      <c r="A372" s="247"/>
      <c r="J372" s="305"/>
    </row>
    <row r="373" ht="14.25" customHeight="1">
      <c r="A373" s="247"/>
      <c r="J373" s="305"/>
    </row>
    <row r="374" ht="14.25" customHeight="1">
      <c r="A374" s="247"/>
      <c r="J374" s="305"/>
    </row>
    <row r="375" ht="14.25" customHeight="1">
      <c r="A375" s="247"/>
      <c r="J375" s="305"/>
    </row>
    <row r="376" ht="14.25" customHeight="1">
      <c r="A376" s="247"/>
      <c r="J376" s="305"/>
    </row>
    <row r="377" ht="14.25" customHeight="1">
      <c r="A377" s="247"/>
      <c r="J377" s="305"/>
    </row>
    <row r="378" ht="14.25" customHeight="1">
      <c r="A378" s="247"/>
      <c r="J378" s="305"/>
    </row>
    <row r="379" ht="14.25" customHeight="1">
      <c r="A379" s="247"/>
      <c r="J379" s="305"/>
    </row>
    <row r="380" ht="14.25" customHeight="1">
      <c r="A380" s="247"/>
      <c r="J380" s="305"/>
    </row>
    <row r="381" ht="14.25" customHeight="1">
      <c r="A381" s="247"/>
      <c r="J381" s="305"/>
    </row>
    <row r="382" ht="14.25" customHeight="1">
      <c r="A382" s="247"/>
      <c r="J382" s="305"/>
    </row>
    <row r="383" ht="14.25" customHeight="1">
      <c r="A383" s="247"/>
      <c r="J383" s="305"/>
    </row>
    <row r="384" ht="14.25" customHeight="1">
      <c r="A384" s="247"/>
      <c r="J384" s="305"/>
    </row>
    <row r="385" ht="14.25" customHeight="1">
      <c r="A385" s="247"/>
      <c r="J385" s="305"/>
    </row>
    <row r="386" ht="14.25" customHeight="1">
      <c r="A386" s="247"/>
      <c r="J386" s="305"/>
    </row>
    <row r="387" ht="14.25" customHeight="1">
      <c r="A387" s="247"/>
      <c r="J387" s="305"/>
    </row>
    <row r="388" ht="14.25" customHeight="1">
      <c r="A388" s="247"/>
      <c r="J388" s="305"/>
    </row>
    <row r="389" ht="14.25" customHeight="1">
      <c r="A389" s="247"/>
      <c r="J389" s="305"/>
    </row>
    <row r="390" ht="14.25" customHeight="1">
      <c r="A390" s="247"/>
      <c r="J390" s="305"/>
    </row>
    <row r="391" ht="14.25" customHeight="1">
      <c r="A391" s="247"/>
      <c r="J391" s="305"/>
    </row>
    <row r="392" ht="14.25" customHeight="1">
      <c r="A392" s="247"/>
      <c r="J392" s="305"/>
    </row>
    <row r="393" ht="14.25" customHeight="1">
      <c r="A393" s="247"/>
      <c r="J393" s="305"/>
    </row>
    <row r="394" ht="14.25" customHeight="1">
      <c r="A394" s="247"/>
      <c r="J394" s="305"/>
    </row>
    <row r="395" ht="14.25" customHeight="1">
      <c r="A395" s="247"/>
      <c r="J395" s="305"/>
    </row>
    <row r="396" ht="14.25" customHeight="1">
      <c r="A396" s="247"/>
      <c r="J396" s="305"/>
    </row>
    <row r="397" ht="14.25" customHeight="1">
      <c r="A397" s="247"/>
      <c r="J397" s="305"/>
    </row>
    <row r="398" ht="14.25" customHeight="1">
      <c r="A398" s="247"/>
      <c r="J398" s="305"/>
    </row>
    <row r="399" ht="14.25" customHeight="1">
      <c r="A399" s="247"/>
      <c r="J399" s="305"/>
    </row>
    <row r="400" ht="14.25" customHeight="1">
      <c r="A400" s="247"/>
      <c r="J400" s="305"/>
    </row>
    <row r="401" ht="14.25" customHeight="1">
      <c r="A401" s="247"/>
      <c r="J401" s="305"/>
    </row>
    <row r="402" ht="14.25" customHeight="1">
      <c r="A402" s="247"/>
      <c r="J402" s="305"/>
    </row>
    <row r="403" ht="14.25" customHeight="1">
      <c r="A403" s="247"/>
      <c r="J403" s="305"/>
    </row>
    <row r="404" ht="14.25" customHeight="1">
      <c r="A404" s="247"/>
      <c r="J404" s="305"/>
    </row>
    <row r="405" ht="14.25" customHeight="1">
      <c r="A405" s="247"/>
      <c r="J405" s="305"/>
    </row>
    <row r="406" ht="14.25" customHeight="1">
      <c r="A406" s="247"/>
      <c r="J406" s="305"/>
    </row>
    <row r="407" ht="14.25" customHeight="1">
      <c r="A407" s="247"/>
      <c r="J407" s="305"/>
    </row>
    <row r="408" ht="14.25" customHeight="1">
      <c r="A408" s="247"/>
      <c r="J408" s="305"/>
    </row>
    <row r="409" ht="14.25" customHeight="1">
      <c r="A409" s="247"/>
      <c r="J409" s="305"/>
    </row>
    <row r="410" ht="14.25" customHeight="1">
      <c r="A410" s="247"/>
      <c r="J410" s="305"/>
    </row>
    <row r="411" ht="14.25" customHeight="1">
      <c r="A411" s="247"/>
      <c r="J411" s="305"/>
    </row>
    <row r="412" ht="14.25" customHeight="1">
      <c r="A412" s="247"/>
      <c r="J412" s="305"/>
    </row>
    <row r="413" ht="14.25" customHeight="1">
      <c r="A413" s="247"/>
      <c r="J413" s="305"/>
    </row>
    <row r="414" ht="14.25" customHeight="1">
      <c r="A414" s="247"/>
      <c r="J414" s="305"/>
    </row>
    <row r="415" ht="14.25" customHeight="1">
      <c r="A415" s="247"/>
      <c r="J415" s="305"/>
    </row>
    <row r="416" ht="14.25" customHeight="1">
      <c r="A416" s="247"/>
      <c r="J416" s="305"/>
    </row>
    <row r="417" ht="14.25" customHeight="1">
      <c r="A417" s="247"/>
      <c r="J417" s="305"/>
    </row>
    <row r="418" ht="14.25" customHeight="1">
      <c r="A418" s="247"/>
      <c r="J418" s="305"/>
    </row>
    <row r="419" ht="14.25" customHeight="1">
      <c r="A419" s="247"/>
      <c r="J419" s="305"/>
    </row>
    <row r="420" ht="14.25" customHeight="1">
      <c r="A420" s="247"/>
      <c r="J420" s="305"/>
    </row>
    <row r="421" ht="14.25" customHeight="1">
      <c r="A421" s="247"/>
      <c r="J421" s="305"/>
    </row>
    <row r="422" ht="14.25" customHeight="1">
      <c r="A422" s="247"/>
      <c r="J422" s="305"/>
    </row>
    <row r="423" ht="14.25" customHeight="1">
      <c r="A423" s="247"/>
      <c r="J423" s="305"/>
    </row>
    <row r="424" ht="14.25" customHeight="1">
      <c r="A424" s="247"/>
      <c r="J424" s="305"/>
    </row>
    <row r="425" ht="14.25" customHeight="1">
      <c r="A425" s="247"/>
      <c r="J425" s="305"/>
    </row>
    <row r="426" ht="14.25" customHeight="1">
      <c r="A426" s="247"/>
      <c r="J426" s="305"/>
    </row>
    <row r="427" ht="14.25" customHeight="1">
      <c r="A427" s="247"/>
      <c r="J427" s="305"/>
    </row>
    <row r="428" ht="14.25" customHeight="1">
      <c r="A428" s="247"/>
      <c r="J428" s="305"/>
    </row>
    <row r="429" ht="14.25" customHeight="1">
      <c r="A429" s="247"/>
      <c r="J429" s="305"/>
    </row>
    <row r="430" ht="14.25" customHeight="1">
      <c r="A430" s="247"/>
      <c r="J430" s="305"/>
    </row>
    <row r="431" ht="14.25" customHeight="1">
      <c r="A431" s="247"/>
      <c r="J431" s="305"/>
    </row>
    <row r="432" ht="14.25" customHeight="1">
      <c r="A432" s="247"/>
      <c r="J432" s="305"/>
    </row>
    <row r="433" ht="14.25" customHeight="1">
      <c r="A433" s="247"/>
      <c r="J433" s="305"/>
    </row>
    <row r="434" ht="14.25" customHeight="1">
      <c r="A434" s="247"/>
      <c r="J434" s="305"/>
    </row>
    <row r="435" ht="14.25" customHeight="1">
      <c r="A435" s="247"/>
      <c r="J435" s="305"/>
    </row>
    <row r="436" ht="14.25" customHeight="1">
      <c r="A436" s="247"/>
      <c r="J436" s="305"/>
    </row>
    <row r="437" ht="14.25" customHeight="1">
      <c r="A437" s="247"/>
      <c r="J437" s="305"/>
    </row>
    <row r="438" ht="14.25" customHeight="1">
      <c r="A438" s="247"/>
      <c r="J438" s="305"/>
    </row>
    <row r="439" ht="14.25" customHeight="1">
      <c r="A439" s="247"/>
      <c r="J439" s="305"/>
    </row>
    <row r="440" ht="14.25" customHeight="1">
      <c r="A440" s="247"/>
      <c r="J440" s="305"/>
    </row>
    <row r="441" ht="14.25" customHeight="1">
      <c r="A441" s="247"/>
      <c r="J441" s="305"/>
    </row>
    <row r="442" ht="14.25" customHeight="1">
      <c r="A442" s="247"/>
      <c r="J442" s="305"/>
    </row>
    <row r="443" ht="14.25" customHeight="1">
      <c r="A443" s="247"/>
      <c r="J443" s="305"/>
    </row>
    <row r="444" ht="14.25" customHeight="1">
      <c r="A444" s="247"/>
      <c r="J444" s="305"/>
    </row>
    <row r="445" ht="14.25" customHeight="1">
      <c r="A445" s="247"/>
      <c r="J445" s="305"/>
    </row>
    <row r="446" ht="14.25" customHeight="1">
      <c r="A446" s="247"/>
      <c r="J446" s="305"/>
    </row>
    <row r="447" ht="14.25" customHeight="1">
      <c r="A447" s="247"/>
      <c r="J447" s="305"/>
    </row>
    <row r="448" ht="14.25" customHeight="1">
      <c r="A448" s="247"/>
      <c r="J448" s="305"/>
    </row>
    <row r="449" ht="14.25" customHeight="1">
      <c r="A449" s="247"/>
      <c r="J449" s="305"/>
    </row>
    <row r="450" ht="14.25" customHeight="1">
      <c r="A450" s="247"/>
      <c r="J450" s="305"/>
    </row>
    <row r="451" ht="14.25" customHeight="1">
      <c r="A451" s="247"/>
      <c r="J451" s="305"/>
    </row>
    <row r="452" ht="14.25" customHeight="1">
      <c r="A452" s="247"/>
      <c r="J452" s="305"/>
    </row>
    <row r="453" ht="14.25" customHeight="1">
      <c r="A453" s="247"/>
      <c r="J453" s="305"/>
    </row>
    <row r="454" ht="14.25" customHeight="1">
      <c r="A454" s="247"/>
      <c r="J454" s="305"/>
    </row>
    <row r="455" ht="14.25" customHeight="1">
      <c r="A455" s="247"/>
      <c r="J455" s="305"/>
    </row>
    <row r="456" ht="14.25" customHeight="1">
      <c r="A456" s="247"/>
      <c r="J456" s="305"/>
    </row>
    <row r="457" ht="14.25" customHeight="1">
      <c r="A457" s="247"/>
      <c r="J457" s="305"/>
    </row>
    <row r="458" ht="14.25" customHeight="1">
      <c r="A458" s="247"/>
      <c r="J458" s="305"/>
    </row>
    <row r="459" ht="14.25" customHeight="1">
      <c r="A459" s="247"/>
      <c r="J459" s="305"/>
    </row>
    <row r="460" ht="14.25" customHeight="1">
      <c r="A460" s="247"/>
      <c r="J460" s="305"/>
    </row>
    <row r="461" ht="14.25" customHeight="1">
      <c r="A461" s="247"/>
      <c r="J461" s="305"/>
    </row>
    <row r="462" ht="14.25" customHeight="1">
      <c r="A462" s="247"/>
      <c r="J462" s="305"/>
    </row>
    <row r="463" ht="14.25" customHeight="1">
      <c r="A463" s="247"/>
      <c r="J463" s="305"/>
    </row>
    <row r="464" ht="14.25" customHeight="1">
      <c r="A464" s="247"/>
      <c r="J464" s="305"/>
    </row>
    <row r="465" ht="14.25" customHeight="1">
      <c r="A465" s="247"/>
      <c r="J465" s="305"/>
    </row>
    <row r="466" ht="14.25" customHeight="1">
      <c r="A466" s="247"/>
      <c r="J466" s="305"/>
    </row>
    <row r="467" ht="14.25" customHeight="1">
      <c r="A467" s="247"/>
      <c r="J467" s="305"/>
    </row>
    <row r="468" ht="14.25" customHeight="1">
      <c r="A468" s="247"/>
      <c r="J468" s="305"/>
    </row>
    <row r="469" ht="14.25" customHeight="1">
      <c r="A469" s="247"/>
      <c r="J469" s="305"/>
    </row>
    <row r="470" ht="14.25" customHeight="1">
      <c r="A470" s="247"/>
      <c r="J470" s="305"/>
    </row>
    <row r="471" ht="14.25" customHeight="1">
      <c r="A471" s="247"/>
      <c r="J471" s="305"/>
    </row>
    <row r="472" ht="14.25" customHeight="1">
      <c r="A472" s="247"/>
      <c r="J472" s="305"/>
    </row>
    <row r="473" ht="14.25" customHeight="1">
      <c r="A473" s="247"/>
      <c r="J473" s="305"/>
    </row>
    <row r="474" ht="14.25" customHeight="1">
      <c r="A474" s="247"/>
      <c r="J474" s="305"/>
    </row>
    <row r="475" ht="14.25" customHeight="1">
      <c r="A475" s="247"/>
      <c r="J475" s="305"/>
    </row>
    <row r="476" ht="14.25" customHeight="1">
      <c r="A476" s="247"/>
      <c r="J476" s="305"/>
    </row>
    <row r="477" ht="14.25" customHeight="1">
      <c r="A477" s="247"/>
      <c r="J477" s="305"/>
    </row>
    <row r="478" ht="14.25" customHeight="1">
      <c r="A478" s="247"/>
      <c r="J478" s="305"/>
    </row>
    <row r="479" ht="14.25" customHeight="1">
      <c r="A479" s="247"/>
      <c r="J479" s="305"/>
    </row>
    <row r="480" ht="14.25" customHeight="1">
      <c r="A480" s="247"/>
      <c r="J480" s="305"/>
    </row>
    <row r="481" ht="14.25" customHeight="1">
      <c r="A481" s="247"/>
      <c r="J481" s="305"/>
    </row>
    <row r="482" ht="14.25" customHeight="1">
      <c r="A482" s="247"/>
      <c r="J482" s="305"/>
    </row>
    <row r="483" ht="14.25" customHeight="1">
      <c r="A483" s="247"/>
      <c r="J483" s="305"/>
    </row>
    <row r="484" ht="14.25" customHeight="1">
      <c r="A484" s="247"/>
      <c r="J484" s="305"/>
    </row>
    <row r="485" ht="14.25" customHeight="1">
      <c r="A485" s="247"/>
      <c r="J485" s="305"/>
    </row>
    <row r="486" ht="14.25" customHeight="1">
      <c r="A486" s="247"/>
      <c r="J486" s="305"/>
    </row>
    <row r="487" ht="14.25" customHeight="1">
      <c r="A487" s="247"/>
      <c r="J487" s="305"/>
    </row>
    <row r="488" ht="14.25" customHeight="1">
      <c r="A488" s="247"/>
      <c r="J488" s="305"/>
    </row>
    <row r="489" ht="14.25" customHeight="1">
      <c r="A489" s="247"/>
      <c r="J489" s="305"/>
    </row>
    <row r="490" ht="14.25" customHeight="1">
      <c r="A490" s="247"/>
      <c r="J490" s="305"/>
    </row>
    <row r="491" ht="14.25" customHeight="1">
      <c r="A491" s="247"/>
      <c r="J491" s="305"/>
    </row>
    <row r="492" ht="14.25" customHeight="1">
      <c r="A492" s="247"/>
      <c r="J492" s="305"/>
    </row>
    <row r="493" ht="14.25" customHeight="1">
      <c r="A493" s="247"/>
      <c r="J493" s="305"/>
    </row>
    <row r="494" ht="14.25" customHeight="1">
      <c r="A494" s="247"/>
      <c r="J494" s="305"/>
    </row>
    <row r="495" ht="14.25" customHeight="1">
      <c r="A495" s="247"/>
      <c r="J495" s="305"/>
    </row>
    <row r="496" ht="14.25" customHeight="1">
      <c r="A496" s="247"/>
      <c r="J496" s="305"/>
    </row>
    <row r="497" ht="14.25" customHeight="1">
      <c r="A497" s="247"/>
      <c r="J497" s="305"/>
    </row>
    <row r="498" ht="14.25" customHeight="1">
      <c r="A498" s="247"/>
      <c r="J498" s="305"/>
    </row>
    <row r="499" ht="14.25" customHeight="1">
      <c r="A499" s="247"/>
      <c r="J499" s="305"/>
    </row>
    <row r="500" ht="14.25" customHeight="1">
      <c r="A500" s="247"/>
      <c r="J500" s="305"/>
    </row>
    <row r="501" ht="14.25" customHeight="1">
      <c r="A501" s="247"/>
      <c r="J501" s="305"/>
    </row>
    <row r="502" ht="14.25" customHeight="1">
      <c r="A502" s="247"/>
      <c r="J502" s="305"/>
    </row>
    <row r="503" ht="14.25" customHeight="1">
      <c r="A503" s="247"/>
      <c r="J503" s="305"/>
    </row>
    <row r="504" ht="14.25" customHeight="1">
      <c r="A504" s="247"/>
      <c r="J504" s="305"/>
    </row>
    <row r="505" ht="14.25" customHeight="1">
      <c r="A505" s="247"/>
      <c r="J505" s="305"/>
    </row>
    <row r="506" ht="14.25" customHeight="1">
      <c r="A506" s="247"/>
      <c r="J506" s="305"/>
    </row>
    <row r="507" ht="14.25" customHeight="1">
      <c r="A507" s="247"/>
      <c r="J507" s="305"/>
    </row>
    <row r="508" ht="14.25" customHeight="1">
      <c r="A508" s="247"/>
      <c r="J508" s="305"/>
    </row>
    <row r="509" ht="14.25" customHeight="1">
      <c r="A509" s="247"/>
      <c r="J509" s="305"/>
    </row>
    <row r="510" ht="14.25" customHeight="1">
      <c r="A510" s="247"/>
      <c r="J510" s="305"/>
    </row>
    <row r="511" ht="14.25" customHeight="1">
      <c r="A511" s="247"/>
      <c r="J511" s="305"/>
    </row>
    <row r="512" ht="14.25" customHeight="1">
      <c r="A512" s="247"/>
      <c r="J512" s="305"/>
    </row>
    <row r="513" ht="14.25" customHeight="1">
      <c r="A513" s="247"/>
      <c r="J513" s="305"/>
    </row>
    <row r="514" ht="14.25" customHeight="1">
      <c r="A514" s="247"/>
      <c r="J514" s="305"/>
    </row>
    <row r="515" ht="14.25" customHeight="1">
      <c r="A515" s="247"/>
      <c r="J515" s="305"/>
    </row>
    <row r="516" ht="14.25" customHeight="1">
      <c r="A516" s="247"/>
      <c r="J516" s="305"/>
    </row>
    <row r="517" ht="14.25" customHeight="1">
      <c r="A517" s="247"/>
      <c r="J517" s="305"/>
    </row>
    <row r="518" ht="14.25" customHeight="1">
      <c r="A518" s="247"/>
      <c r="J518" s="305"/>
    </row>
    <row r="519" ht="14.25" customHeight="1">
      <c r="A519" s="247"/>
      <c r="J519" s="305"/>
    </row>
    <row r="520" ht="14.25" customHeight="1">
      <c r="A520" s="247"/>
      <c r="J520" s="305"/>
    </row>
    <row r="521" ht="14.25" customHeight="1">
      <c r="A521" s="247"/>
      <c r="J521" s="305"/>
    </row>
    <row r="522" ht="14.25" customHeight="1">
      <c r="A522" s="247"/>
      <c r="J522" s="305"/>
    </row>
    <row r="523" ht="14.25" customHeight="1">
      <c r="A523" s="247"/>
      <c r="J523" s="305"/>
    </row>
    <row r="524" ht="14.25" customHeight="1">
      <c r="A524" s="247"/>
      <c r="J524" s="305"/>
    </row>
    <row r="525" ht="14.25" customHeight="1">
      <c r="A525" s="247"/>
      <c r="J525" s="305"/>
    </row>
    <row r="526" ht="14.25" customHeight="1">
      <c r="A526" s="247"/>
      <c r="J526" s="305"/>
    </row>
    <row r="527" ht="14.25" customHeight="1">
      <c r="A527" s="247"/>
      <c r="J527" s="305"/>
    </row>
    <row r="528" ht="14.25" customHeight="1">
      <c r="A528" s="247"/>
      <c r="J528" s="305"/>
    </row>
    <row r="529" ht="14.25" customHeight="1">
      <c r="A529" s="247"/>
      <c r="J529" s="305"/>
    </row>
    <row r="530" ht="14.25" customHeight="1">
      <c r="A530" s="247"/>
      <c r="J530" s="305"/>
    </row>
    <row r="531" ht="14.25" customHeight="1">
      <c r="A531" s="247"/>
      <c r="J531" s="305"/>
    </row>
    <row r="532" ht="14.25" customHeight="1">
      <c r="A532" s="247"/>
      <c r="J532" s="305"/>
    </row>
    <row r="533" ht="14.25" customHeight="1">
      <c r="A533" s="247"/>
      <c r="J533" s="305"/>
    </row>
    <row r="534" ht="14.25" customHeight="1">
      <c r="A534" s="247"/>
      <c r="J534" s="305"/>
    </row>
    <row r="535" ht="14.25" customHeight="1">
      <c r="A535" s="247"/>
      <c r="J535" s="305"/>
    </row>
    <row r="536" ht="14.25" customHeight="1">
      <c r="A536" s="247"/>
      <c r="J536" s="305"/>
    </row>
    <row r="537" ht="14.25" customHeight="1">
      <c r="A537" s="247"/>
      <c r="J537" s="305"/>
    </row>
    <row r="538" ht="14.25" customHeight="1">
      <c r="A538" s="247"/>
      <c r="J538" s="305"/>
    </row>
    <row r="539" ht="14.25" customHeight="1">
      <c r="A539" s="247"/>
      <c r="J539" s="305"/>
    </row>
    <row r="540" ht="14.25" customHeight="1">
      <c r="A540" s="247"/>
      <c r="J540" s="305"/>
    </row>
    <row r="541" ht="14.25" customHeight="1">
      <c r="A541" s="247"/>
      <c r="J541" s="305"/>
    </row>
    <row r="542" ht="14.25" customHeight="1">
      <c r="A542" s="247"/>
      <c r="J542" s="305"/>
    </row>
    <row r="543" ht="14.25" customHeight="1">
      <c r="A543" s="247"/>
      <c r="J543" s="305"/>
    </row>
    <row r="544" ht="14.25" customHeight="1">
      <c r="A544" s="247"/>
      <c r="J544" s="305"/>
    </row>
    <row r="545" ht="14.25" customHeight="1">
      <c r="A545" s="247"/>
      <c r="J545" s="305"/>
    </row>
    <row r="546" ht="14.25" customHeight="1">
      <c r="A546" s="247"/>
      <c r="J546" s="305"/>
    </row>
    <row r="547" ht="14.25" customHeight="1">
      <c r="A547" s="247"/>
      <c r="J547" s="305"/>
    </row>
    <row r="548" ht="14.25" customHeight="1">
      <c r="A548" s="247"/>
      <c r="J548" s="305"/>
    </row>
    <row r="549" ht="14.25" customHeight="1">
      <c r="A549" s="247"/>
      <c r="J549" s="305"/>
    </row>
    <row r="550" ht="14.25" customHeight="1">
      <c r="A550" s="247"/>
      <c r="J550" s="305"/>
    </row>
    <row r="551" ht="14.25" customHeight="1">
      <c r="A551" s="247"/>
      <c r="J551" s="305"/>
    </row>
    <row r="552" ht="14.25" customHeight="1">
      <c r="A552" s="247"/>
      <c r="J552" s="305"/>
    </row>
    <row r="553" ht="14.25" customHeight="1">
      <c r="A553" s="247"/>
      <c r="J553" s="305"/>
    </row>
    <row r="554" ht="14.25" customHeight="1">
      <c r="A554" s="247"/>
      <c r="J554" s="305"/>
    </row>
    <row r="555" ht="14.25" customHeight="1">
      <c r="A555" s="247"/>
      <c r="J555" s="305"/>
    </row>
    <row r="556" ht="14.25" customHeight="1">
      <c r="A556" s="247"/>
      <c r="J556" s="305"/>
    </row>
    <row r="557" ht="14.25" customHeight="1">
      <c r="A557" s="247"/>
      <c r="J557" s="305"/>
    </row>
    <row r="558" ht="14.25" customHeight="1">
      <c r="A558" s="247"/>
      <c r="J558" s="305"/>
    </row>
    <row r="559" ht="14.25" customHeight="1">
      <c r="A559" s="247"/>
      <c r="J559" s="305"/>
    </row>
    <row r="560" ht="14.25" customHeight="1">
      <c r="A560" s="247"/>
      <c r="J560" s="305"/>
    </row>
    <row r="561" ht="14.25" customHeight="1">
      <c r="A561" s="247"/>
      <c r="J561" s="305"/>
    </row>
    <row r="562" ht="14.25" customHeight="1">
      <c r="A562" s="247"/>
      <c r="J562" s="305"/>
    </row>
    <row r="563" ht="14.25" customHeight="1">
      <c r="A563" s="247"/>
      <c r="J563" s="305"/>
    </row>
    <row r="564" ht="14.25" customHeight="1">
      <c r="A564" s="247"/>
      <c r="J564" s="305"/>
    </row>
    <row r="565" ht="14.25" customHeight="1">
      <c r="A565" s="247"/>
      <c r="J565" s="305"/>
    </row>
    <row r="566" ht="14.25" customHeight="1">
      <c r="A566" s="247"/>
      <c r="J566" s="305"/>
    </row>
    <row r="567" ht="14.25" customHeight="1">
      <c r="A567" s="247"/>
      <c r="J567" s="305"/>
    </row>
    <row r="568" ht="14.25" customHeight="1">
      <c r="A568" s="247"/>
      <c r="J568" s="305"/>
    </row>
    <row r="569" ht="14.25" customHeight="1">
      <c r="A569" s="247"/>
      <c r="J569" s="305"/>
    </row>
    <row r="570" ht="14.25" customHeight="1">
      <c r="A570" s="247"/>
      <c r="J570" s="305"/>
    </row>
    <row r="571" ht="14.25" customHeight="1">
      <c r="A571" s="247"/>
      <c r="J571" s="305"/>
    </row>
    <row r="572" ht="14.25" customHeight="1">
      <c r="A572" s="247"/>
      <c r="J572" s="305"/>
    </row>
    <row r="573" ht="14.25" customHeight="1">
      <c r="A573" s="247"/>
      <c r="J573" s="305"/>
    </row>
    <row r="574" ht="14.25" customHeight="1">
      <c r="A574" s="247"/>
      <c r="J574" s="305"/>
    </row>
    <row r="575" ht="14.25" customHeight="1">
      <c r="A575" s="247"/>
      <c r="J575" s="305"/>
    </row>
    <row r="576" ht="14.25" customHeight="1">
      <c r="A576" s="247"/>
      <c r="J576" s="305"/>
    </row>
    <row r="577" ht="14.25" customHeight="1">
      <c r="A577" s="247"/>
      <c r="J577" s="305"/>
    </row>
    <row r="578" ht="14.25" customHeight="1">
      <c r="A578" s="247"/>
      <c r="J578" s="305"/>
    </row>
    <row r="579" ht="14.25" customHeight="1">
      <c r="A579" s="247"/>
      <c r="J579" s="305"/>
    </row>
    <row r="580" ht="14.25" customHeight="1">
      <c r="A580" s="247"/>
      <c r="J580" s="305"/>
    </row>
    <row r="581" ht="14.25" customHeight="1">
      <c r="A581" s="247"/>
      <c r="J581" s="305"/>
    </row>
    <row r="582" ht="14.25" customHeight="1">
      <c r="A582" s="247"/>
      <c r="J582" s="305"/>
    </row>
    <row r="583" ht="14.25" customHeight="1">
      <c r="A583" s="247"/>
      <c r="J583" s="305"/>
    </row>
    <row r="584" ht="14.25" customHeight="1">
      <c r="A584" s="247"/>
      <c r="J584" s="305"/>
    </row>
    <row r="585" ht="14.25" customHeight="1">
      <c r="A585" s="247"/>
      <c r="J585" s="305"/>
    </row>
    <row r="586" ht="14.25" customHeight="1">
      <c r="A586" s="247"/>
      <c r="J586" s="305"/>
    </row>
    <row r="587" ht="14.25" customHeight="1">
      <c r="A587" s="247"/>
      <c r="J587" s="305"/>
    </row>
    <row r="588" ht="14.25" customHeight="1">
      <c r="A588" s="247"/>
      <c r="J588" s="305"/>
    </row>
    <row r="589" ht="14.25" customHeight="1">
      <c r="A589" s="247"/>
      <c r="J589" s="305"/>
    </row>
    <row r="590" ht="14.25" customHeight="1">
      <c r="A590" s="247"/>
      <c r="J590" s="305"/>
    </row>
    <row r="591" ht="14.25" customHeight="1">
      <c r="A591" s="247"/>
      <c r="J591" s="305"/>
    </row>
    <row r="592" ht="14.25" customHeight="1">
      <c r="A592" s="247"/>
      <c r="J592" s="305"/>
    </row>
    <row r="593" ht="14.25" customHeight="1">
      <c r="A593" s="247"/>
      <c r="J593" s="305"/>
    </row>
    <row r="594" ht="14.25" customHeight="1">
      <c r="A594" s="247"/>
      <c r="J594" s="305"/>
    </row>
    <row r="595" ht="14.25" customHeight="1">
      <c r="A595" s="247"/>
      <c r="J595" s="305"/>
    </row>
    <row r="596" ht="14.25" customHeight="1">
      <c r="A596" s="247"/>
      <c r="J596" s="305"/>
    </row>
    <row r="597" ht="14.25" customHeight="1">
      <c r="A597" s="247"/>
      <c r="J597" s="305"/>
    </row>
    <row r="598" ht="14.25" customHeight="1">
      <c r="A598" s="247"/>
      <c r="J598" s="305"/>
    </row>
    <row r="599" ht="14.25" customHeight="1">
      <c r="A599" s="247"/>
      <c r="J599" s="305"/>
    </row>
    <row r="600" ht="14.25" customHeight="1">
      <c r="A600" s="247"/>
      <c r="J600" s="305"/>
    </row>
    <row r="601" ht="14.25" customHeight="1">
      <c r="A601" s="247"/>
      <c r="J601" s="305"/>
    </row>
    <row r="602" ht="14.25" customHeight="1">
      <c r="A602" s="247"/>
      <c r="J602" s="305"/>
    </row>
    <row r="603" ht="14.25" customHeight="1">
      <c r="A603" s="247"/>
      <c r="J603" s="305"/>
    </row>
    <row r="604" ht="14.25" customHeight="1">
      <c r="A604" s="247"/>
      <c r="J604" s="305"/>
    </row>
    <row r="605" ht="14.25" customHeight="1">
      <c r="A605" s="247"/>
      <c r="J605" s="305"/>
    </row>
    <row r="606" ht="14.25" customHeight="1">
      <c r="A606" s="247"/>
      <c r="J606" s="305"/>
    </row>
    <row r="607" ht="14.25" customHeight="1">
      <c r="A607" s="247"/>
      <c r="J607" s="305"/>
    </row>
    <row r="608" ht="14.25" customHeight="1">
      <c r="A608" s="247"/>
      <c r="J608" s="305"/>
    </row>
    <row r="609" ht="14.25" customHeight="1">
      <c r="A609" s="247"/>
      <c r="J609" s="305"/>
    </row>
    <row r="610" ht="14.25" customHeight="1">
      <c r="A610" s="247"/>
      <c r="J610" s="305"/>
    </row>
    <row r="611" ht="14.25" customHeight="1">
      <c r="A611" s="247"/>
      <c r="J611" s="305"/>
    </row>
    <row r="612" ht="14.25" customHeight="1">
      <c r="A612" s="247"/>
      <c r="J612" s="305"/>
    </row>
    <row r="613" ht="14.25" customHeight="1">
      <c r="A613" s="247"/>
      <c r="J613" s="305"/>
    </row>
    <row r="614" ht="14.25" customHeight="1">
      <c r="A614" s="247"/>
      <c r="J614" s="305"/>
    </row>
    <row r="615" ht="14.25" customHeight="1">
      <c r="A615" s="247"/>
      <c r="J615" s="305"/>
    </row>
    <row r="616" ht="14.25" customHeight="1">
      <c r="A616" s="247"/>
      <c r="J616" s="305"/>
    </row>
    <row r="617" ht="14.25" customHeight="1">
      <c r="A617" s="247"/>
      <c r="J617" s="305"/>
    </row>
    <row r="618" ht="14.25" customHeight="1">
      <c r="A618" s="247"/>
      <c r="J618" s="305"/>
    </row>
    <row r="619" ht="14.25" customHeight="1">
      <c r="A619" s="247"/>
      <c r="J619" s="305"/>
    </row>
    <row r="620" ht="14.25" customHeight="1">
      <c r="A620" s="247"/>
      <c r="J620" s="305"/>
    </row>
    <row r="621" ht="14.25" customHeight="1">
      <c r="A621" s="247"/>
      <c r="J621" s="305"/>
    </row>
    <row r="622" ht="14.25" customHeight="1">
      <c r="A622" s="247"/>
      <c r="J622" s="305"/>
    </row>
    <row r="623" ht="14.25" customHeight="1">
      <c r="A623" s="247"/>
      <c r="J623" s="305"/>
    </row>
    <row r="624" ht="14.25" customHeight="1">
      <c r="A624" s="247"/>
      <c r="J624" s="305"/>
    </row>
    <row r="625" ht="14.25" customHeight="1">
      <c r="A625" s="247"/>
      <c r="J625" s="305"/>
    </row>
    <row r="626" ht="14.25" customHeight="1">
      <c r="A626" s="247"/>
      <c r="J626" s="305"/>
    </row>
    <row r="627" ht="14.25" customHeight="1">
      <c r="A627" s="247"/>
      <c r="J627" s="305"/>
    </row>
    <row r="628" ht="14.25" customHeight="1">
      <c r="A628" s="247"/>
      <c r="J628" s="305"/>
    </row>
    <row r="629" ht="14.25" customHeight="1">
      <c r="A629" s="247"/>
      <c r="J629" s="305"/>
    </row>
    <row r="630" ht="14.25" customHeight="1">
      <c r="A630" s="247"/>
      <c r="J630" s="305"/>
    </row>
    <row r="631" ht="14.25" customHeight="1">
      <c r="A631" s="247"/>
      <c r="J631" s="305"/>
    </row>
    <row r="632" ht="14.25" customHeight="1">
      <c r="A632" s="247"/>
      <c r="J632" s="305"/>
    </row>
    <row r="633" ht="14.25" customHeight="1">
      <c r="A633" s="247"/>
      <c r="J633" s="305"/>
    </row>
    <row r="634" ht="14.25" customHeight="1">
      <c r="A634" s="247"/>
      <c r="J634" s="305"/>
    </row>
    <row r="635" ht="14.25" customHeight="1">
      <c r="A635" s="247"/>
      <c r="J635" s="305"/>
    </row>
    <row r="636" ht="14.25" customHeight="1">
      <c r="A636" s="247"/>
      <c r="J636" s="305"/>
    </row>
    <row r="637" ht="14.25" customHeight="1">
      <c r="A637" s="247"/>
      <c r="J637" s="305"/>
    </row>
    <row r="638" ht="14.25" customHeight="1">
      <c r="A638" s="247"/>
      <c r="J638" s="305"/>
    </row>
    <row r="639" ht="14.25" customHeight="1">
      <c r="A639" s="247"/>
      <c r="J639" s="305"/>
    </row>
    <row r="640" ht="14.25" customHeight="1">
      <c r="A640" s="247"/>
      <c r="J640" s="305"/>
    </row>
    <row r="641" ht="14.25" customHeight="1">
      <c r="A641" s="247"/>
      <c r="J641" s="305"/>
    </row>
    <row r="642" ht="14.25" customHeight="1">
      <c r="A642" s="247"/>
      <c r="J642" s="305"/>
    </row>
    <row r="643" ht="14.25" customHeight="1">
      <c r="A643" s="247"/>
      <c r="J643" s="305"/>
    </row>
    <row r="644" ht="14.25" customHeight="1">
      <c r="A644" s="247"/>
      <c r="J644" s="305"/>
    </row>
    <row r="645" ht="14.25" customHeight="1">
      <c r="A645" s="247"/>
      <c r="J645" s="305"/>
    </row>
    <row r="646" ht="14.25" customHeight="1">
      <c r="A646" s="247"/>
      <c r="J646" s="305"/>
    </row>
    <row r="647" ht="14.25" customHeight="1">
      <c r="A647" s="247"/>
      <c r="J647" s="305"/>
    </row>
    <row r="648" ht="14.25" customHeight="1">
      <c r="A648" s="247"/>
      <c r="J648" s="305"/>
    </row>
    <row r="649" ht="14.25" customHeight="1">
      <c r="A649" s="247"/>
      <c r="J649" s="305"/>
    </row>
    <row r="650" ht="14.25" customHeight="1">
      <c r="A650" s="247"/>
      <c r="J650" s="305"/>
    </row>
    <row r="651" ht="14.25" customHeight="1">
      <c r="A651" s="247"/>
      <c r="J651" s="305"/>
    </row>
    <row r="652" ht="14.25" customHeight="1">
      <c r="A652" s="247"/>
      <c r="J652" s="305"/>
    </row>
    <row r="653" ht="14.25" customHeight="1">
      <c r="A653" s="247"/>
      <c r="J653" s="305"/>
    </row>
    <row r="654" ht="14.25" customHeight="1">
      <c r="A654" s="247"/>
      <c r="J654" s="305"/>
    </row>
    <row r="655" ht="14.25" customHeight="1">
      <c r="A655" s="247"/>
      <c r="J655" s="305"/>
    </row>
    <row r="656" ht="14.25" customHeight="1">
      <c r="A656" s="247"/>
      <c r="J656" s="305"/>
    </row>
    <row r="657" ht="14.25" customHeight="1">
      <c r="A657" s="247"/>
      <c r="J657" s="305"/>
    </row>
    <row r="658" ht="14.25" customHeight="1">
      <c r="A658" s="247"/>
      <c r="J658" s="305"/>
    </row>
    <row r="659" ht="14.25" customHeight="1">
      <c r="A659" s="247"/>
      <c r="J659" s="305"/>
    </row>
    <row r="660" ht="14.25" customHeight="1">
      <c r="A660" s="247"/>
      <c r="J660" s="305"/>
    </row>
    <row r="661" ht="14.25" customHeight="1">
      <c r="A661" s="247"/>
      <c r="J661" s="305"/>
    </row>
    <row r="662" ht="14.25" customHeight="1">
      <c r="A662" s="247"/>
      <c r="J662" s="305"/>
    </row>
    <row r="663" ht="14.25" customHeight="1">
      <c r="A663" s="247"/>
      <c r="J663" s="305"/>
    </row>
    <row r="664" ht="14.25" customHeight="1">
      <c r="A664" s="247"/>
      <c r="J664" s="305"/>
    </row>
    <row r="665" ht="14.25" customHeight="1">
      <c r="A665" s="247"/>
      <c r="J665" s="305"/>
    </row>
    <row r="666" ht="14.25" customHeight="1">
      <c r="A666" s="247"/>
      <c r="J666" s="305"/>
    </row>
    <row r="667" ht="14.25" customHeight="1">
      <c r="A667" s="247"/>
      <c r="J667" s="305"/>
    </row>
    <row r="668" ht="14.25" customHeight="1">
      <c r="A668" s="247"/>
      <c r="J668" s="305"/>
    </row>
    <row r="669" ht="14.25" customHeight="1">
      <c r="A669" s="247"/>
      <c r="J669" s="305"/>
    </row>
    <row r="670" ht="14.25" customHeight="1">
      <c r="A670" s="247"/>
      <c r="J670" s="305"/>
    </row>
    <row r="671" ht="14.25" customHeight="1">
      <c r="A671" s="247"/>
      <c r="J671" s="305"/>
    </row>
    <row r="672" ht="14.25" customHeight="1">
      <c r="A672" s="247"/>
      <c r="J672" s="305"/>
    </row>
    <row r="673" ht="14.25" customHeight="1">
      <c r="A673" s="247"/>
      <c r="J673" s="305"/>
    </row>
    <row r="674" ht="14.25" customHeight="1">
      <c r="A674" s="247"/>
      <c r="J674" s="305"/>
    </row>
    <row r="675" ht="14.25" customHeight="1">
      <c r="A675" s="247"/>
      <c r="J675" s="305"/>
    </row>
    <row r="676" ht="14.25" customHeight="1">
      <c r="A676" s="247"/>
      <c r="J676" s="305"/>
    </row>
    <row r="677" ht="14.25" customHeight="1">
      <c r="A677" s="247"/>
      <c r="J677" s="305"/>
    </row>
    <row r="678" ht="14.25" customHeight="1">
      <c r="A678" s="247"/>
      <c r="J678" s="305"/>
    </row>
    <row r="679" ht="14.25" customHeight="1">
      <c r="A679" s="247"/>
      <c r="J679" s="305"/>
    </row>
    <row r="680" ht="14.25" customHeight="1">
      <c r="A680" s="247"/>
      <c r="J680" s="305"/>
    </row>
    <row r="681" ht="14.25" customHeight="1">
      <c r="A681" s="247"/>
      <c r="J681" s="305"/>
    </row>
    <row r="682" ht="14.25" customHeight="1">
      <c r="A682" s="247"/>
      <c r="J682" s="305"/>
    </row>
    <row r="683" ht="14.25" customHeight="1">
      <c r="A683" s="247"/>
      <c r="J683" s="305"/>
    </row>
    <row r="684" ht="14.25" customHeight="1">
      <c r="A684" s="247"/>
      <c r="J684" s="305"/>
    </row>
    <row r="685" ht="14.25" customHeight="1">
      <c r="A685" s="247"/>
      <c r="J685" s="305"/>
    </row>
    <row r="686" ht="14.25" customHeight="1">
      <c r="A686" s="247"/>
      <c r="J686" s="305"/>
    </row>
    <row r="687" ht="14.25" customHeight="1">
      <c r="A687" s="247"/>
      <c r="J687" s="305"/>
    </row>
    <row r="688" ht="14.25" customHeight="1">
      <c r="A688" s="247"/>
      <c r="J688" s="305"/>
    </row>
    <row r="689" ht="14.25" customHeight="1">
      <c r="A689" s="247"/>
      <c r="J689" s="305"/>
    </row>
    <row r="690" ht="14.25" customHeight="1">
      <c r="A690" s="247"/>
      <c r="J690" s="305"/>
    </row>
    <row r="691" ht="14.25" customHeight="1">
      <c r="A691" s="247"/>
      <c r="J691" s="305"/>
    </row>
    <row r="692" ht="14.25" customHeight="1">
      <c r="A692" s="247"/>
      <c r="J692" s="305"/>
    </row>
    <row r="693" ht="14.25" customHeight="1">
      <c r="A693" s="247"/>
      <c r="J693" s="305"/>
    </row>
    <row r="694" ht="14.25" customHeight="1">
      <c r="A694" s="247"/>
      <c r="J694" s="305"/>
    </row>
    <row r="695" ht="14.25" customHeight="1">
      <c r="A695" s="247"/>
      <c r="J695" s="305"/>
    </row>
    <row r="696" ht="14.25" customHeight="1">
      <c r="A696" s="247"/>
      <c r="J696" s="305"/>
    </row>
    <row r="697" ht="14.25" customHeight="1">
      <c r="A697" s="247"/>
      <c r="J697" s="305"/>
    </row>
    <row r="698" ht="14.25" customHeight="1">
      <c r="A698" s="247"/>
      <c r="J698" s="305"/>
    </row>
    <row r="699" ht="14.25" customHeight="1">
      <c r="A699" s="247"/>
      <c r="J699" s="305"/>
    </row>
    <row r="700" ht="14.25" customHeight="1">
      <c r="A700" s="247"/>
      <c r="J700" s="305"/>
    </row>
    <row r="701" ht="14.25" customHeight="1">
      <c r="A701" s="247"/>
      <c r="J701" s="305"/>
    </row>
    <row r="702" ht="14.25" customHeight="1">
      <c r="A702" s="247"/>
      <c r="J702" s="305"/>
    </row>
    <row r="703" ht="14.25" customHeight="1">
      <c r="A703" s="247"/>
      <c r="J703" s="305"/>
    </row>
    <row r="704" ht="14.25" customHeight="1">
      <c r="A704" s="247"/>
      <c r="J704" s="305"/>
    </row>
    <row r="705" ht="14.25" customHeight="1">
      <c r="A705" s="247"/>
      <c r="J705" s="305"/>
    </row>
    <row r="706" ht="14.25" customHeight="1">
      <c r="A706" s="247"/>
      <c r="J706" s="305"/>
    </row>
    <row r="707" ht="14.25" customHeight="1">
      <c r="A707" s="247"/>
      <c r="J707" s="305"/>
    </row>
    <row r="708" ht="14.25" customHeight="1">
      <c r="A708" s="247"/>
      <c r="J708" s="305"/>
    </row>
    <row r="709" ht="14.25" customHeight="1">
      <c r="A709" s="247"/>
      <c r="J709" s="305"/>
    </row>
    <row r="710" ht="14.25" customHeight="1">
      <c r="A710" s="247"/>
      <c r="J710" s="305"/>
    </row>
    <row r="711" ht="14.25" customHeight="1">
      <c r="A711" s="247"/>
      <c r="J711" s="305"/>
    </row>
    <row r="712" ht="14.25" customHeight="1">
      <c r="A712" s="247"/>
      <c r="J712" s="305"/>
    </row>
    <row r="713" ht="14.25" customHeight="1">
      <c r="A713" s="247"/>
      <c r="J713" s="305"/>
    </row>
    <row r="714" ht="14.25" customHeight="1">
      <c r="A714" s="247"/>
      <c r="J714" s="305"/>
    </row>
    <row r="715" ht="14.25" customHeight="1">
      <c r="A715" s="247"/>
      <c r="J715" s="305"/>
    </row>
    <row r="716" ht="14.25" customHeight="1">
      <c r="A716" s="247"/>
      <c r="J716" s="305"/>
    </row>
    <row r="717" ht="14.25" customHeight="1">
      <c r="A717" s="247"/>
      <c r="J717" s="305"/>
    </row>
    <row r="718" ht="14.25" customHeight="1">
      <c r="A718" s="247"/>
      <c r="J718" s="305"/>
    </row>
    <row r="719" ht="14.25" customHeight="1">
      <c r="A719" s="247"/>
      <c r="J719" s="305"/>
    </row>
    <row r="720" ht="14.25" customHeight="1">
      <c r="A720" s="247"/>
      <c r="J720" s="305"/>
    </row>
    <row r="721" ht="14.25" customHeight="1">
      <c r="A721" s="247"/>
      <c r="J721" s="305"/>
    </row>
    <row r="722" ht="14.25" customHeight="1">
      <c r="A722" s="247"/>
      <c r="J722" s="305"/>
    </row>
    <row r="723" ht="14.25" customHeight="1">
      <c r="A723" s="247"/>
      <c r="J723" s="305"/>
    </row>
    <row r="724" ht="14.25" customHeight="1">
      <c r="A724" s="247"/>
      <c r="J724" s="305"/>
    </row>
    <row r="725" ht="14.25" customHeight="1">
      <c r="A725" s="247"/>
      <c r="J725" s="305"/>
    </row>
    <row r="726" ht="14.25" customHeight="1">
      <c r="A726" s="247"/>
      <c r="J726" s="305"/>
    </row>
    <row r="727" ht="14.25" customHeight="1">
      <c r="A727" s="247"/>
      <c r="J727" s="305"/>
    </row>
    <row r="728" ht="14.25" customHeight="1">
      <c r="A728" s="247"/>
      <c r="J728" s="305"/>
    </row>
    <row r="729" ht="14.25" customHeight="1">
      <c r="A729" s="247"/>
      <c r="J729" s="305"/>
    </row>
    <row r="730" ht="14.25" customHeight="1">
      <c r="A730" s="247"/>
      <c r="J730" s="305"/>
    </row>
    <row r="731" ht="14.25" customHeight="1">
      <c r="A731" s="247"/>
      <c r="J731" s="305"/>
    </row>
    <row r="732" ht="14.25" customHeight="1">
      <c r="A732" s="247"/>
      <c r="J732" s="305"/>
    </row>
    <row r="733" ht="14.25" customHeight="1">
      <c r="A733" s="247"/>
      <c r="J733" s="305"/>
    </row>
    <row r="734" ht="14.25" customHeight="1">
      <c r="A734" s="247"/>
      <c r="J734" s="305"/>
    </row>
    <row r="735" ht="14.25" customHeight="1">
      <c r="A735" s="247"/>
      <c r="J735" s="305"/>
    </row>
    <row r="736" ht="14.25" customHeight="1">
      <c r="A736" s="247"/>
      <c r="J736" s="305"/>
    </row>
    <row r="737" ht="14.25" customHeight="1">
      <c r="A737" s="247"/>
      <c r="J737" s="305"/>
    </row>
    <row r="738" ht="14.25" customHeight="1">
      <c r="A738" s="247"/>
      <c r="J738" s="305"/>
    </row>
    <row r="739" ht="14.25" customHeight="1">
      <c r="A739" s="247"/>
      <c r="J739" s="305"/>
    </row>
    <row r="740" ht="14.25" customHeight="1">
      <c r="A740" s="247"/>
      <c r="J740" s="305"/>
    </row>
    <row r="741" ht="14.25" customHeight="1">
      <c r="A741" s="247"/>
      <c r="J741" s="305"/>
    </row>
    <row r="742" ht="14.25" customHeight="1">
      <c r="A742" s="247"/>
      <c r="J742" s="305"/>
    </row>
    <row r="743" ht="14.25" customHeight="1">
      <c r="A743" s="247"/>
      <c r="J743" s="305"/>
    </row>
    <row r="744" ht="14.25" customHeight="1">
      <c r="A744" s="247"/>
      <c r="J744" s="305"/>
    </row>
    <row r="745" ht="14.25" customHeight="1">
      <c r="A745" s="247"/>
      <c r="J745" s="305"/>
    </row>
    <row r="746" ht="14.25" customHeight="1">
      <c r="A746" s="247"/>
      <c r="J746" s="305"/>
    </row>
    <row r="747" ht="14.25" customHeight="1">
      <c r="A747" s="247"/>
      <c r="J747" s="305"/>
    </row>
    <row r="748" ht="14.25" customHeight="1">
      <c r="A748" s="247"/>
      <c r="J748" s="305"/>
    </row>
    <row r="749" ht="14.25" customHeight="1">
      <c r="A749" s="247"/>
      <c r="J749" s="305"/>
    </row>
    <row r="750" ht="14.25" customHeight="1">
      <c r="A750" s="247"/>
      <c r="J750" s="305"/>
    </row>
    <row r="751" ht="14.25" customHeight="1">
      <c r="A751" s="247"/>
      <c r="J751" s="305"/>
    </row>
    <row r="752" ht="14.25" customHeight="1">
      <c r="A752" s="247"/>
      <c r="J752" s="305"/>
    </row>
    <row r="753" ht="14.25" customHeight="1">
      <c r="A753" s="247"/>
      <c r="J753" s="305"/>
    </row>
    <row r="754" ht="14.25" customHeight="1">
      <c r="A754" s="247"/>
      <c r="J754" s="305"/>
    </row>
    <row r="755" ht="14.25" customHeight="1">
      <c r="A755" s="247"/>
      <c r="J755" s="305"/>
    </row>
    <row r="756" ht="14.25" customHeight="1">
      <c r="A756" s="247"/>
      <c r="J756" s="305"/>
    </row>
    <row r="757" ht="14.25" customHeight="1">
      <c r="A757" s="247"/>
      <c r="J757" s="305"/>
    </row>
    <row r="758" ht="14.25" customHeight="1">
      <c r="A758" s="247"/>
      <c r="J758" s="305"/>
    </row>
    <row r="759" ht="14.25" customHeight="1">
      <c r="A759" s="247"/>
      <c r="J759" s="305"/>
    </row>
    <row r="760" ht="14.25" customHeight="1">
      <c r="A760" s="247"/>
      <c r="J760" s="305"/>
    </row>
    <row r="761" ht="14.25" customHeight="1">
      <c r="A761" s="247"/>
      <c r="J761" s="305"/>
    </row>
    <row r="762" ht="14.25" customHeight="1">
      <c r="A762" s="247"/>
      <c r="J762" s="305"/>
    </row>
    <row r="763" ht="14.25" customHeight="1">
      <c r="A763" s="247"/>
      <c r="J763" s="305"/>
    </row>
    <row r="764" ht="14.25" customHeight="1">
      <c r="A764" s="247"/>
      <c r="J764" s="305"/>
    </row>
    <row r="765" ht="14.25" customHeight="1">
      <c r="A765" s="247"/>
      <c r="J765" s="305"/>
    </row>
    <row r="766" ht="14.25" customHeight="1">
      <c r="A766" s="247"/>
      <c r="J766" s="305"/>
    </row>
    <row r="767" ht="14.25" customHeight="1">
      <c r="A767" s="247"/>
      <c r="J767" s="305"/>
    </row>
    <row r="768" ht="14.25" customHeight="1">
      <c r="A768" s="247"/>
      <c r="J768" s="305"/>
    </row>
    <row r="769" ht="14.25" customHeight="1">
      <c r="A769" s="247"/>
      <c r="J769" s="305"/>
    </row>
    <row r="770" ht="14.25" customHeight="1">
      <c r="A770" s="247"/>
      <c r="J770" s="305"/>
    </row>
    <row r="771" ht="14.25" customHeight="1">
      <c r="A771" s="247"/>
      <c r="J771" s="305"/>
    </row>
    <row r="772" ht="14.25" customHeight="1">
      <c r="A772" s="247"/>
      <c r="J772" s="305"/>
    </row>
    <row r="773" ht="14.25" customHeight="1">
      <c r="A773" s="247"/>
      <c r="J773" s="305"/>
    </row>
    <row r="774" ht="14.25" customHeight="1">
      <c r="A774" s="247"/>
      <c r="J774" s="305"/>
    </row>
    <row r="775" ht="14.25" customHeight="1">
      <c r="A775" s="247"/>
      <c r="J775" s="305"/>
    </row>
    <row r="776" ht="14.25" customHeight="1">
      <c r="A776" s="247"/>
      <c r="J776" s="305"/>
    </row>
    <row r="777" ht="14.25" customHeight="1">
      <c r="A777" s="247"/>
      <c r="J777" s="305"/>
    </row>
    <row r="778" ht="14.25" customHeight="1">
      <c r="A778" s="247"/>
      <c r="J778" s="305"/>
    </row>
    <row r="779" ht="14.25" customHeight="1">
      <c r="A779" s="247"/>
      <c r="J779" s="305"/>
    </row>
    <row r="780" ht="14.25" customHeight="1">
      <c r="A780" s="247"/>
      <c r="J780" s="305"/>
    </row>
    <row r="781" ht="14.25" customHeight="1">
      <c r="A781" s="247"/>
      <c r="J781" s="305"/>
    </row>
    <row r="782" ht="14.25" customHeight="1">
      <c r="A782" s="247"/>
      <c r="J782" s="305"/>
    </row>
    <row r="783" ht="14.25" customHeight="1">
      <c r="A783" s="247"/>
      <c r="J783" s="305"/>
    </row>
    <row r="784" ht="14.25" customHeight="1">
      <c r="A784" s="247"/>
      <c r="J784" s="305"/>
    </row>
    <row r="785" ht="14.25" customHeight="1">
      <c r="A785" s="247"/>
      <c r="J785" s="305"/>
    </row>
    <row r="786" ht="14.25" customHeight="1">
      <c r="A786" s="247"/>
      <c r="J786" s="305"/>
    </row>
    <row r="787" ht="14.25" customHeight="1">
      <c r="A787" s="247"/>
      <c r="J787" s="305"/>
    </row>
    <row r="788" ht="14.25" customHeight="1">
      <c r="A788" s="247"/>
      <c r="J788" s="305"/>
    </row>
    <row r="789" ht="14.25" customHeight="1">
      <c r="A789" s="247"/>
      <c r="J789" s="305"/>
    </row>
    <row r="790" ht="14.25" customHeight="1">
      <c r="A790" s="247"/>
      <c r="J790" s="305"/>
    </row>
    <row r="791" ht="14.25" customHeight="1">
      <c r="A791" s="247"/>
      <c r="J791" s="305"/>
    </row>
    <row r="792" ht="14.25" customHeight="1">
      <c r="A792" s="247"/>
      <c r="J792" s="305"/>
    </row>
    <row r="793" ht="14.25" customHeight="1">
      <c r="A793" s="247"/>
      <c r="J793" s="305"/>
    </row>
    <row r="794" ht="14.25" customHeight="1">
      <c r="A794" s="247"/>
      <c r="J794" s="305"/>
    </row>
    <row r="795" ht="14.25" customHeight="1">
      <c r="A795" s="247"/>
      <c r="J795" s="305"/>
    </row>
    <row r="796" ht="14.25" customHeight="1">
      <c r="A796" s="247"/>
      <c r="J796" s="305"/>
    </row>
    <row r="797" ht="14.25" customHeight="1">
      <c r="A797" s="247"/>
      <c r="J797" s="305"/>
    </row>
    <row r="798" ht="14.25" customHeight="1">
      <c r="A798" s="247"/>
      <c r="J798" s="305"/>
    </row>
    <row r="799" ht="14.25" customHeight="1">
      <c r="A799" s="247"/>
      <c r="J799" s="305"/>
    </row>
    <row r="800" ht="14.25" customHeight="1">
      <c r="A800" s="247"/>
      <c r="J800" s="305"/>
    </row>
    <row r="801" ht="14.25" customHeight="1">
      <c r="A801" s="247"/>
      <c r="J801" s="305"/>
    </row>
    <row r="802" ht="14.25" customHeight="1">
      <c r="A802" s="247"/>
      <c r="J802" s="305"/>
    </row>
    <row r="803" ht="14.25" customHeight="1">
      <c r="A803" s="247"/>
      <c r="J803" s="305"/>
    </row>
    <row r="804" ht="14.25" customHeight="1">
      <c r="A804" s="247"/>
      <c r="J804" s="305"/>
    </row>
    <row r="805" ht="14.25" customHeight="1">
      <c r="A805" s="247"/>
      <c r="J805" s="305"/>
    </row>
    <row r="806" ht="14.25" customHeight="1">
      <c r="A806" s="247"/>
      <c r="J806" s="305"/>
    </row>
    <row r="807" ht="14.25" customHeight="1">
      <c r="A807" s="247"/>
      <c r="J807" s="305"/>
    </row>
    <row r="808" ht="14.25" customHeight="1">
      <c r="A808" s="247"/>
      <c r="J808" s="305"/>
    </row>
    <row r="809" ht="14.25" customHeight="1">
      <c r="A809" s="247"/>
      <c r="J809" s="305"/>
    </row>
    <row r="810" ht="14.25" customHeight="1">
      <c r="A810" s="247"/>
      <c r="J810" s="305"/>
    </row>
    <row r="811" ht="14.25" customHeight="1">
      <c r="A811" s="247"/>
      <c r="J811" s="305"/>
    </row>
    <row r="812" ht="14.25" customHeight="1">
      <c r="A812" s="247"/>
      <c r="J812" s="305"/>
    </row>
    <row r="813" ht="14.25" customHeight="1">
      <c r="A813" s="247"/>
      <c r="J813" s="305"/>
    </row>
    <row r="814" ht="14.25" customHeight="1">
      <c r="A814" s="247"/>
      <c r="J814" s="305"/>
    </row>
    <row r="815" ht="14.25" customHeight="1">
      <c r="A815" s="247"/>
      <c r="J815" s="305"/>
    </row>
    <row r="816" ht="14.25" customHeight="1">
      <c r="A816" s="247"/>
      <c r="J816" s="305"/>
    </row>
    <row r="817" ht="14.25" customHeight="1">
      <c r="A817" s="247"/>
      <c r="J817" s="305"/>
    </row>
    <row r="818" ht="14.25" customHeight="1">
      <c r="A818" s="247"/>
      <c r="J818" s="305"/>
    </row>
    <row r="819" ht="14.25" customHeight="1">
      <c r="A819" s="247"/>
      <c r="J819" s="305"/>
    </row>
    <row r="820" ht="14.25" customHeight="1">
      <c r="A820" s="247"/>
      <c r="J820" s="305"/>
    </row>
    <row r="821" ht="14.25" customHeight="1">
      <c r="A821" s="247"/>
      <c r="J821" s="305"/>
    </row>
    <row r="822" ht="14.25" customHeight="1">
      <c r="A822" s="247"/>
      <c r="J822" s="305"/>
    </row>
    <row r="823" ht="14.25" customHeight="1">
      <c r="A823" s="247"/>
      <c r="J823" s="305"/>
    </row>
    <row r="824" ht="14.25" customHeight="1">
      <c r="A824" s="247"/>
      <c r="J824" s="305"/>
    </row>
    <row r="825" ht="14.25" customHeight="1">
      <c r="A825" s="247"/>
      <c r="J825" s="305"/>
    </row>
    <row r="826" ht="14.25" customHeight="1">
      <c r="A826" s="247"/>
      <c r="J826" s="305"/>
    </row>
    <row r="827" ht="14.25" customHeight="1">
      <c r="A827" s="247"/>
      <c r="J827" s="305"/>
    </row>
    <row r="828" ht="14.25" customHeight="1">
      <c r="A828" s="247"/>
      <c r="J828" s="305"/>
    </row>
    <row r="829" ht="14.25" customHeight="1">
      <c r="A829" s="247"/>
      <c r="J829" s="305"/>
    </row>
    <row r="830" ht="14.25" customHeight="1">
      <c r="A830" s="247"/>
      <c r="J830" s="305"/>
    </row>
    <row r="831" ht="14.25" customHeight="1">
      <c r="A831" s="247"/>
      <c r="J831" s="305"/>
    </row>
    <row r="832" ht="14.25" customHeight="1">
      <c r="A832" s="247"/>
      <c r="J832" s="305"/>
    </row>
    <row r="833" ht="14.25" customHeight="1">
      <c r="A833" s="247"/>
      <c r="J833" s="305"/>
    </row>
    <row r="834" ht="14.25" customHeight="1">
      <c r="A834" s="247"/>
      <c r="J834" s="305"/>
    </row>
    <row r="835" ht="14.25" customHeight="1">
      <c r="A835" s="247"/>
      <c r="J835" s="305"/>
    </row>
    <row r="836" ht="14.25" customHeight="1">
      <c r="A836" s="247"/>
      <c r="J836" s="305"/>
    </row>
    <row r="837" ht="14.25" customHeight="1">
      <c r="A837" s="247"/>
      <c r="J837" s="305"/>
    </row>
    <row r="838" ht="14.25" customHeight="1">
      <c r="A838" s="247"/>
      <c r="J838" s="305"/>
    </row>
    <row r="839" ht="14.25" customHeight="1">
      <c r="A839" s="247"/>
      <c r="J839" s="305"/>
    </row>
    <row r="840" ht="14.25" customHeight="1">
      <c r="A840" s="247"/>
      <c r="J840" s="305"/>
    </row>
    <row r="841" ht="14.25" customHeight="1">
      <c r="A841" s="247"/>
      <c r="J841" s="305"/>
    </row>
    <row r="842" ht="14.25" customHeight="1">
      <c r="A842" s="247"/>
      <c r="J842" s="305"/>
    </row>
    <row r="843" ht="14.25" customHeight="1">
      <c r="A843" s="247"/>
      <c r="J843" s="305"/>
    </row>
    <row r="844" ht="14.25" customHeight="1">
      <c r="A844" s="247"/>
      <c r="J844" s="305"/>
    </row>
    <row r="845" ht="14.25" customHeight="1">
      <c r="A845" s="247"/>
      <c r="J845" s="305"/>
    </row>
    <row r="846" ht="14.25" customHeight="1">
      <c r="A846" s="247"/>
      <c r="J846" s="305"/>
    </row>
    <row r="847" ht="14.25" customHeight="1">
      <c r="A847" s="247"/>
      <c r="J847" s="305"/>
    </row>
    <row r="848" ht="14.25" customHeight="1">
      <c r="A848" s="247"/>
      <c r="J848" s="305"/>
    </row>
    <row r="849" ht="14.25" customHeight="1">
      <c r="A849" s="247"/>
      <c r="J849" s="305"/>
    </row>
    <row r="850" ht="14.25" customHeight="1">
      <c r="A850" s="247"/>
      <c r="J850" s="305"/>
    </row>
    <row r="851" ht="14.25" customHeight="1">
      <c r="A851" s="247"/>
      <c r="J851" s="305"/>
    </row>
    <row r="852" ht="14.25" customHeight="1">
      <c r="A852" s="247"/>
      <c r="J852" s="305"/>
    </row>
    <row r="853" ht="14.25" customHeight="1">
      <c r="A853" s="247"/>
      <c r="J853" s="305"/>
    </row>
    <row r="854" ht="14.25" customHeight="1">
      <c r="A854" s="247"/>
      <c r="J854" s="305"/>
    </row>
    <row r="855" ht="14.25" customHeight="1">
      <c r="A855" s="247"/>
      <c r="J855" s="305"/>
    </row>
    <row r="856" ht="14.25" customHeight="1">
      <c r="A856" s="247"/>
      <c r="J856" s="305"/>
    </row>
    <row r="857" ht="14.25" customHeight="1">
      <c r="A857" s="247"/>
      <c r="J857" s="305"/>
    </row>
    <row r="858" ht="14.25" customHeight="1">
      <c r="A858" s="247"/>
      <c r="J858" s="305"/>
    </row>
    <row r="859" ht="14.25" customHeight="1">
      <c r="A859" s="247"/>
      <c r="J859" s="305"/>
    </row>
    <row r="860" ht="14.25" customHeight="1">
      <c r="A860" s="247"/>
      <c r="J860" s="305"/>
    </row>
    <row r="861" ht="14.25" customHeight="1">
      <c r="A861" s="247"/>
      <c r="J861" s="305"/>
    </row>
    <row r="862" ht="14.25" customHeight="1">
      <c r="A862" s="247"/>
      <c r="J862" s="305"/>
    </row>
    <row r="863" ht="14.25" customHeight="1">
      <c r="A863" s="247"/>
      <c r="J863" s="305"/>
    </row>
    <row r="864" ht="14.25" customHeight="1">
      <c r="A864" s="247"/>
      <c r="J864" s="305"/>
    </row>
    <row r="865" ht="14.25" customHeight="1">
      <c r="A865" s="247"/>
      <c r="J865" s="305"/>
    </row>
    <row r="866" ht="14.25" customHeight="1">
      <c r="A866" s="247"/>
      <c r="J866" s="305"/>
    </row>
    <row r="867" ht="14.25" customHeight="1">
      <c r="A867" s="247"/>
      <c r="J867" s="305"/>
    </row>
    <row r="868" ht="14.25" customHeight="1">
      <c r="A868" s="247"/>
      <c r="J868" s="305"/>
    </row>
    <row r="869" ht="14.25" customHeight="1">
      <c r="A869" s="247"/>
      <c r="J869" s="305"/>
    </row>
    <row r="870" ht="14.25" customHeight="1">
      <c r="A870" s="247"/>
      <c r="J870" s="305"/>
    </row>
    <row r="871" ht="14.25" customHeight="1">
      <c r="A871" s="247"/>
      <c r="J871" s="305"/>
    </row>
    <row r="872" ht="14.25" customHeight="1">
      <c r="A872" s="247"/>
      <c r="J872" s="305"/>
    </row>
    <row r="873" ht="14.25" customHeight="1">
      <c r="A873" s="247"/>
      <c r="J873" s="305"/>
    </row>
    <row r="874" ht="14.25" customHeight="1">
      <c r="A874" s="247"/>
      <c r="J874" s="305"/>
    </row>
    <row r="875" ht="14.25" customHeight="1">
      <c r="A875" s="247"/>
      <c r="J875" s="305"/>
    </row>
    <row r="876" ht="14.25" customHeight="1">
      <c r="A876" s="247"/>
      <c r="J876" s="305"/>
    </row>
    <row r="877" ht="14.25" customHeight="1">
      <c r="A877" s="247"/>
      <c r="J877" s="305"/>
    </row>
    <row r="878" ht="14.25" customHeight="1">
      <c r="A878" s="247"/>
      <c r="J878" s="305"/>
    </row>
    <row r="879" ht="14.25" customHeight="1">
      <c r="A879" s="247"/>
      <c r="J879" s="305"/>
    </row>
    <row r="880" ht="14.25" customHeight="1">
      <c r="A880" s="247"/>
      <c r="J880" s="305"/>
    </row>
    <row r="881" ht="14.25" customHeight="1">
      <c r="A881" s="247"/>
      <c r="J881" s="305"/>
    </row>
    <row r="882" ht="14.25" customHeight="1">
      <c r="A882" s="247"/>
      <c r="J882" s="305"/>
    </row>
    <row r="883" ht="14.25" customHeight="1">
      <c r="A883" s="247"/>
      <c r="J883" s="305"/>
    </row>
    <row r="884" ht="14.25" customHeight="1">
      <c r="A884" s="247"/>
      <c r="J884" s="305"/>
    </row>
    <row r="885" ht="14.25" customHeight="1">
      <c r="A885" s="247"/>
      <c r="J885" s="305"/>
    </row>
    <row r="886" ht="14.25" customHeight="1">
      <c r="A886" s="247"/>
      <c r="J886" s="305"/>
    </row>
    <row r="887" ht="14.25" customHeight="1">
      <c r="A887" s="247"/>
      <c r="J887" s="305"/>
    </row>
    <row r="888" ht="14.25" customHeight="1">
      <c r="A888" s="247"/>
      <c r="J888" s="305"/>
    </row>
    <row r="889" ht="14.25" customHeight="1">
      <c r="A889" s="247"/>
      <c r="J889" s="305"/>
    </row>
    <row r="890" ht="14.25" customHeight="1">
      <c r="A890" s="247"/>
      <c r="J890" s="305"/>
    </row>
    <row r="891" ht="14.25" customHeight="1">
      <c r="A891" s="247"/>
      <c r="J891" s="305"/>
    </row>
    <row r="892" ht="14.25" customHeight="1">
      <c r="A892" s="247"/>
      <c r="J892" s="305"/>
    </row>
    <row r="893" ht="14.25" customHeight="1">
      <c r="A893" s="247"/>
      <c r="J893" s="305"/>
    </row>
    <row r="894" ht="14.25" customHeight="1">
      <c r="A894" s="247"/>
      <c r="J894" s="305"/>
    </row>
    <row r="895" ht="14.25" customHeight="1">
      <c r="A895" s="247"/>
      <c r="J895" s="305"/>
    </row>
    <row r="896" ht="14.25" customHeight="1">
      <c r="A896" s="247"/>
      <c r="J896" s="305"/>
    </row>
    <row r="897" ht="14.25" customHeight="1">
      <c r="A897" s="247"/>
      <c r="J897" s="305"/>
    </row>
    <row r="898" ht="14.25" customHeight="1">
      <c r="A898" s="247"/>
      <c r="J898" s="305"/>
    </row>
    <row r="899" ht="14.25" customHeight="1">
      <c r="A899" s="247"/>
      <c r="J899" s="305"/>
    </row>
    <row r="900" ht="14.25" customHeight="1">
      <c r="A900" s="247"/>
      <c r="J900" s="305"/>
    </row>
    <row r="901" ht="14.25" customHeight="1">
      <c r="A901" s="247"/>
      <c r="J901" s="305"/>
    </row>
    <row r="902" ht="14.25" customHeight="1">
      <c r="A902" s="247"/>
      <c r="J902" s="305"/>
    </row>
    <row r="903" ht="14.25" customHeight="1">
      <c r="A903" s="247"/>
      <c r="J903" s="305"/>
    </row>
    <row r="904" ht="14.25" customHeight="1">
      <c r="A904" s="247"/>
      <c r="J904" s="305"/>
    </row>
    <row r="905" ht="14.25" customHeight="1">
      <c r="A905" s="247"/>
      <c r="J905" s="305"/>
    </row>
    <row r="906" ht="14.25" customHeight="1">
      <c r="A906" s="247"/>
      <c r="J906" s="305"/>
    </row>
    <row r="907" ht="14.25" customHeight="1">
      <c r="A907" s="247"/>
      <c r="J907" s="305"/>
    </row>
    <row r="908" ht="14.25" customHeight="1">
      <c r="A908" s="247"/>
      <c r="J908" s="305"/>
    </row>
    <row r="909" ht="14.25" customHeight="1">
      <c r="A909" s="247"/>
      <c r="J909" s="305"/>
    </row>
    <row r="910" ht="14.25" customHeight="1">
      <c r="A910" s="247"/>
      <c r="J910" s="305"/>
    </row>
    <row r="911" ht="14.25" customHeight="1">
      <c r="A911" s="247"/>
      <c r="J911" s="305"/>
    </row>
    <row r="912" ht="14.25" customHeight="1">
      <c r="A912" s="247"/>
      <c r="J912" s="305"/>
    </row>
    <row r="913" ht="14.25" customHeight="1">
      <c r="A913" s="247"/>
      <c r="J913" s="305"/>
    </row>
    <row r="914" ht="14.25" customHeight="1">
      <c r="A914" s="247"/>
      <c r="J914" s="305"/>
    </row>
    <row r="915" ht="14.25" customHeight="1">
      <c r="A915" s="247"/>
      <c r="J915" s="305"/>
    </row>
    <row r="916" ht="14.25" customHeight="1">
      <c r="A916" s="247"/>
      <c r="J916" s="305"/>
    </row>
    <row r="917" ht="14.25" customHeight="1">
      <c r="A917" s="247"/>
      <c r="J917" s="305"/>
    </row>
    <row r="918" ht="14.25" customHeight="1">
      <c r="A918" s="247"/>
      <c r="J918" s="305"/>
    </row>
    <row r="919" ht="14.25" customHeight="1">
      <c r="A919" s="247"/>
      <c r="J919" s="305"/>
    </row>
    <row r="920" ht="14.25" customHeight="1">
      <c r="A920" s="247"/>
      <c r="J920" s="305"/>
    </row>
    <row r="921" ht="14.25" customHeight="1">
      <c r="A921" s="247"/>
      <c r="J921" s="305"/>
    </row>
    <row r="922" ht="14.25" customHeight="1">
      <c r="A922" s="247"/>
      <c r="J922" s="305"/>
    </row>
    <row r="923" ht="14.25" customHeight="1">
      <c r="A923" s="247"/>
      <c r="J923" s="305"/>
    </row>
    <row r="924" ht="14.25" customHeight="1">
      <c r="A924" s="247"/>
      <c r="J924" s="305"/>
    </row>
    <row r="925" ht="14.25" customHeight="1">
      <c r="A925" s="247"/>
      <c r="J925" s="305"/>
    </row>
    <row r="926" ht="14.25" customHeight="1">
      <c r="A926" s="247"/>
      <c r="J926" s="305"/>
    </row>
    <row r="927" ht="14.25" customHeight="1">
      <c r="A927" s="247"/>
      <c r="J927" s="305"/>
    </row>
    <row r="928" ht="14.25" customHeight="1">
      <c r="A928" s="247"/>
      <c r="J928" s="305"/>
    </row>
    <row r="929" ht="14.25" customHeight="1">
      <c r="A929" s="247"/>
      <c r="J929" s="305"/>
    </row>
    <row r="930" ht="14.25" customHeight="1">
      <c r="A930" s="247"/>
      <c r="J930" s="305"/>
    </row>
    <row r="931" ht="14.25" customHeight="1">
      <c r="A931" s="247"/>
      <c r="J931" s="305"/>
    </row>
    <row r="932" ht="14.25" customHeight="1">
      <c r="A932" s="247"/>
      <c r="J932" s="305"/>
    </row>
    <row r="933" ht="14.25" customHeight="1">
      <c r="A933" s="247"/>
      <c r="J933" s="305"/>
    </row>
    <row r="934" ht="14.25" customHeight="1">
      <c r="A934" s="247"/>
      <c r="J934" s="305"/>
    </row>
    <row r="935" ht="14.25" customHeight="1">
      <c r="A935" s="247"/>
      <c r="J935" s="305"/>
    </row>
    <row r="936" ht="14.25" customHeight="1">
      <c r="A936" s="247"/>
      <c r="J936" s="305"/>
    </row>
    <row r="937" ht="14.25" customHeight="1">
      <c r="A937" s="247"/>
      <c r="J937" s="305"/>
    </row>
    <row r="938" ht="14.25" customHeight="1">
      <c r="A938" s="247"/>
      <c r="J938" s="305"/>
    </row>
    <row r="939" ht="14.25" customHeight="1">
      <c r="A939" s="247"/>
      <c r="J939" s="305"/>
    </row>
    <row r="940" ht="14.25" customHeight="1">
      <c r="A940" s="247"/>
      <c r="J940" s="305"/>
    </row>
    <row r="941" ht="14.25" customHeight="1">
      <c r="A941" s="247"/>
      <c r="J941" s="305"/>
    </row>
    <row r="942" ht="14.25" customHeight="1">
      <c r="A942" s="247"/>
      <c r="J942" s="305"/>
    </row>
    <row r="943" ht="14.25" customHeight="1">
      <c r="A943" s="247"/>
      <c r="J943" s="305"/>
    </row>
    <row r="944" ht="14.25" customHeight="1">
      <c r="A944" s="247"/>
      <c r="J944" s="305"/>
    </row>
    <row r="945" ht="14.25" customHeight="1">
      <c r="A945" s="247"/>
      <c r="J945" s="305"/>
    </row>
    <row r="946" ht="14.25" customHeight="1">
      <c r="A946" s="247"/>
      <c r="J946" s="305"/>
    </row>
    <row r="947" ht="14.25" customHeight="1">
      <c r="A947" s="247"/>
      <c r="J947" s="305"/>
    </row>
    <row r="948" ht="14.25" customHeight="1">
      <c r="A948" s="247"/>
      <c r="J948" s="305"/>
    </row>
    <row r="949" ht="14.25" customHeight="1">
      <c r="A949" s="247"/>
      <c r="J949" s="305"/>
    </row>
    <row r="950" ht="14.25" customHeight="1">
      <c r="A950" s="247"/>
      <c r="J950" s="305"/>
    </row>
    <row r="951" ht="14.25" customHeight="1">
      <c r="A951" s="247"/>
      <c r="J951" s="305"/>
    </row>
    <row r="952" ht="14.25" customHeight="1">
      <c r="A952" s="247"/>
      <c r="J952" s="305"/>
    </row>
    <row r="953" ht="14.25" customHeight="1">
      <c r="A953" s="247"/>
      <c r="J953" s="305"/>
    </row>
    <row r="954" ht="14.25" customHeight="1">
      <c r="A954" s="247"/>
      <c r="J954" s="305"/>
    </row>
    <row r="955" ht="14.25" customHeight="1">
      <c r="A955" s="247"/>
      <c r="J955" s="305"/>
    </row>
    <row r="956" ht="14.25" customHeight="1">
      <c r="A956" s="247"/>
      <c r="J956" s="305"/>
    </row>
    <row r="957" ht="14.25" customHeight="1">
      <c r="A957" s="247"/>
      <c r="J957" s="305"/>
    </row>
    <row r="958" ht="14.25" customHeight="1">
      <c r="A958" s="247"/>
      <c r="J958" s="305"/>
    </row>
    <row r="959" ht="14.25" customHeight="1">
      <c r="A959" s="247"/>
      <c r="J959" s="305"/>
    </row>
    <row r="960" ht="14.25" customHeight="1">
      <c r="A960" s="247"/>
      <c r="J960" s="305"/>
    </row>
    <row r="961" ht="14.25" customHeight="1">
      <c r="A961" s="247"/>
      <c r="J961" s="305"/>
    </row>
    <row r="962" ht="14.25" customHeight="1">
      <c r="A962" s="247"/>
      <c r="J962" s="305"/>
    </row>
    <row r="963" ht="14.25" customHeight="1">
      <c r="A963" s="247"/>
      <c r="J963" s="305"/>
    </row>
    <row r="964" ht="14.25" customHeight="1">
      <c r="A964" s="247"/>
      <c r="J964" s="305"/>
    </row>
    <row r="965" ht="14.25" customHeight="1">
      <c r="A965" s="247"/>
      <c r="J965" s="305"/>
    </row>
    <row r="966" ht="14.25" customHeight="1">
      <c r="A966" s="247"/>
      <c r="J966" s="305"/>
    </row>
    <row r="967" ht="14.25" customHeight="1">
      <c r="A967" s="247"/>
      <c r="J967" s="305"/>
    </row>
    <row r="968" ht="14.25" customHeight="1">
      <c r="A968" s="247"/>
      <c r="J968" s="305"/>
    </row>
    <row r="969" ht="14.25" customHeight="1">
      <c r="A969" s="247"/>
      <c r="J969" s="305"/>
    </row>
    <row r="970" ht="14.25" customHeight="1">
      <c r="A970" s="247"/>
      <c r="J970" s="305"/>
    </row>
    <row r="971" ht="14.25" customHeight="1">
      <c r="A971" s="247"/>
      <c r="J971" s="305"/>
    </row>
    <row r="972" ht="14.25" customHeight="1">
      <c r="A972" s="247"/>
      <c r="J972" s="305"/>
    </row>
    <row r="973" ht="14.25" customHeight="1">
      <c r="A973" s="247"/>
      <c r="J973" s="305"/>
    </row>
    <row r="974" ht="14.25" customHeight="1">
      <c r="A974" s="247"/>
      <c r="J974" s="305"/>
    </row>
    <row r="975" ht="14.25" customHeight="1">
      <c r="A975" s="247"/>
      <c r="J975" s="305"/>
    </row>
    <row r="976" ht="14.25" customHeight="1">
      <c r="A976" s="247"/>
      <c r="J976" s="305"/>
    </row>
    <row r="977" ht="14.25" customHeight="1">
      <c r="A977" s="247"/>
      <c r="J977" s="305"/>
    </row>
    <row r="978" ht="14.25" customHeight="1">
      <c r="A978" s="247"/>
      <c r="J978" s="305"/>
    </row>
    <row r="979" ht="14.25" customHeight="1">
      <c r="A979" s="247"/>
      <c r="J979" s="305"/>
    </row>
    <row r="980" ht="14.25" customHeight="1">
      <c r="A980" s="247"/>
      <c r="J980" s="305"/>
    </row>
    <row r="981" ht="14.25" customHeight="1">
      <c r="A981" s="247"/>
      <c r="J981" s="305"/>
    </row>
    <row r="982" ht="14.25" customHeight="1">
      <c r="A982" s="247"/>
      <c r="J982" s="305"/>
    </row>
    <row r="983" ht="14.25" customHeight="1">
      <c r="A983" s="247"/>
      <c r="J983" s="305"/>
    </row>
    <row r="984" ht="14.25" customHeight="1">
      <c r="A984" s="247"/>
      <c r="J984" s="305"/>
    </row>
    <row r="985" ht="14.25" customHeight="1">
      <c r="A985" s="247"/>
      <c r="J985" s="305"/>
    </row>
    <row r="986" ht="14.25" customHeight="1">
      <c r="A986" s="247"/>
      <c r="J986" s="305"/>
    </row>
    <row r="987" ht="14.25" customHeight="1">
      <c r="A987" s="247"/>
      <c r="J987" s="305"/>
    </row>
    <row r="988" ht="14.25" customHeight="1">
      <c r="A988" s="247"/>
      <c r="J988" s="305"/>
    </row>
    <row r="989" ht="14.25" customHeight="1">
      <c r="A989" s="247"/>
      <c r="J989" s="305"/>
    </row>
    <row r="990" ht="14.25" customHeight="1">
      <c r="A990" s="247"/>
      <c r="J990" s="305"/>
    </row>
    <row r="991" ht="14.25" customHeight="1">
      <c r="A991" s="247"/>
      <c r="J991" s="305"/>
    </row>
    <row r="992" ht="14.25" customHeight="1">
      <c r="A992" s="247"/>
      <c r="J992" s="305"/>
    </row>
    <row r="993" ht="14.25" customHeight="1">
      <c r="A993" s="247"/>
      <c r="J993" s="305"/>
    </row>
    <row r="994" ht="14.25" customHeight="1">
      <c r="A994" s="247"/>
      <c r="J994" s="305"/>
    </row>
    <row r="995" ht="14.25" customHeight="1">
      <c r="A995" s="247"/>
      <c r="J995" s="305"/>
    </row>
    <row r="996" ht="14.25" customHeight="1">
      <c r="A996" s="247"/>
      <c r="J996" s="305"/>
    </row>
    <row r="997" ht="14.25" customHeight="1">
      <c r="A997" s="247"/>
      <c r="J997" s="305"/>
    </row>
    <row r="998" ht="14.25" customHeight="1">
      <c r="A998" s="247"/>
      <c r="J998" s="305"/>
    </row>
    <row r="999" ht="14.25" customHeight="1">
      <c r="A999" s="247"/>
      <c r="J999" s="305"/>
    </row>
    <row r="1000" ht="14.25" customHeight="1">
      <c r="A1000" s="247"/>
      <c r="J1000" s="305"/>
    </row>
  </sheetData>
  <mergeCells count="9">
    <mergeCell ref="J1:J2"/>
    <mergeCell ref="K1:K2"/>
    <mergeCell ref="A1:C1"/>
    <mergeCell ref="D1:D2"/>
    <mergeCell ref="E1:E2"/>
    <mergeCell ref="F1:F2"/>
    <mergeCell ref="G1:G2"/>
    <mergeCell ref="H1:H2"/>
    <mergeCell ref="I1:I2"/>
  </mergeCells>
  <conditionalFormatting sqref="H3:J13">
    <cfRule type="cellIs" dxfId="0" priority="1" operator="between">
      <formula>3.51</formula>
      <formula>4</formula>
    </cfRule>
  </conditionalFormatting>
  <conditionalFormatting sqref="H3:J13">
    <cfRule type="cellIs" dxfId="1" priority="2" operator="between">
      <formula>2.51</formula>
      <formula>3.5</formula>
    </cfRule>
  </conditionalFormatting>
  <conditionalFormatting sqref="H3:J13">
    <cfRule type="cellIs" dxfId="2" priority="3" operator="between">
      <formula>1.51</formula>
      <formula>2.5</formula>
    </cfRule>
  </conditionalFormatting>
  <conditionalFormatting sqref="H3:J13">
    <cfRule type="cellIs" dxfId="3" priority="4" operator="between">
      <formula>1</formula>
      <formula>1.5</formula>
    </cfRule>
  </conditionalFormatting>
  <hyperlinks>
    <hyperlink display="&lt;-------" location="'Navigation Link'!A1" ref="L1"/>
  </hyperlink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showGridLines="0" workbookViewId="0">
      <pane xSplit="4.0" ySplit="2.0" topLeftCell="E3" activePane="bottomRight" state="frozen"/>
      <selection activeCell="E1" sqref="E1" pane="topRight"/>
      <selection activeCell="A3" sqref="A3" pane="bottomLeft"/>
      <selection activeCell="E3" sqref="E3" pane="bottomRight"/>
    </sheetView>
  </sheetViews>
  <sheetFormatPr customHeight="1" defaultColWidth="14.43" defaultRowHeight="15.0"/>
  <cols>
    <col customWidth="1" min="1" max="1" width="4.86"/>
    <col customWidth="1" min="2" max="2" width="17.43"/>
    <col customWidth="1" min="3" max="3" width="46.43"/>
    <col customWidth="1" min="4" max="4" width="21.14"/>
    <col customWidth="1" min="5" max="5" width="23.14"/>
    <col customWidth="1" min="6" max="6" width="23.86"/>
    <col customWidth="1" min="7" max="7" width="36.0"/>
    <col customWidth="1" min="8" max="10" width="19.0"/>
    <col customWidth="1" min="11" max="11" width="88.86"/>
    <col customWidth="1" min="12" max="26" width="8.71"/>
  </cols>
  <sheetData>
    <row r="1" ht="14.25" customHeight="1">
      <c r="A1" s="306" t="s">
        <v>993</v>
      </c>
      <c r="B1" s="4"/>
      <c r="C1" s="5"/>
      <c r="D1" s="141" t="s">
        <v>730</v>
      </c>
      <c r="E1" s="142" t="s">
        <v>731</v>
      </c>
      <c r="F1" s="143" t="s">
        <v>732</v>
      </c>
      <c r="G1" s="144" t="s">
        <v>733</v>
      </c>
      <c r="H1" s="300" t="s">
        <v>734</v>
      </c>
      <c r="I1" s="300" t="s">
        <v>735</v>
      </c>
      <c r="J1" s="300" t="s">
        <v>736</v>
      </c>
      <c r="K1" s="255" t="s">
        <v>737</v>
      </c>
      <c r="L1" s="260" t="s">
        <v>741</v>
      </c>
    </row>
    <row r="2" ht="29.25" customHeight="1">
      <c r="A2" s="307" t="s">
        <v>738</v>
      </c>
      <c r="B2" s="308" t="s">
        <v>739</v>
      </c>
      <c r="C2" s="308" t="s">
        <v>740</v>
      </c>
      <c r="D2" s="146"/>
      <c r="E2" s="146"/>
      <c r="F2" s="146"/>
      <c r="G2" s="146"/>
      <c r="H2" s="171"/>
      <c r="I2" s="171"/>
      <c r="J2" s="171"/>
      <c r="K2" s="146"/>
    </row>
    <row r="3" ht="7.5" customHeight="1">
      <c r="A3" s="309"/>
      <c r="B3" s="310"/>
      <c r="C3" s="310"/>
      <c r="D3" s="150"/>
      <c r="E3" s="311"/>
      <c r="F3" s="311"/>
      <c r="G3" s="311"/>
      <c r="H3" s="311"/>
      <c r="I3" s="311"/>
      <c r="J3" s="312"/>
      <c r="K3" s="313"/>
    </row>
    <row r="4" ht="29.25" customHeight="1">
      <c r="A4" s="314" t="s">
        <v>994</v>
      </c>
      <c r="B4" s="308"/>
      <c r="C4" s="308"/>
      <c r="D4" s="315"/>
      <c r="E4" s="315"/>
      <c r="F4" s="315"/>
      <c r="G4" s="315"/>
      <c r="H4" s="315"/>
      <c r="I4" s="315"/>
      <c r="J4" s="315"/>
      <c r="K4" s="315"/>
    </row>
    <row r="5" ht="14.25" customHeight="1">
      <c r="A5" s="316">
        <v>1.0</v>
      </c>
      <c r="B5" s="213" t="s">
        <v>995</v>
      </c>
      <c r="C5" s="52" t="s">
        <v>996</v>
      </c>
      <c r="D5" s="52" t="s">
        <v>997</v>
      </c>
      <c r="E5" s="52" t="s">
        <v>998</v>
      </c>
      <c r="F5" s="52" t="s">
        <v>999</v>
      </c>
      <c r="G5" s="52" t="s">
        <v>1000</v>
      </c>
      <c r="H5" s="292"/>
      <c r="I5" s="292"/>
      <c r="J5" s="292"/>
      <c r="K5" s="264"/>
    </row>
    <row r="6" ht="14.25" customHeight="1">
      <c r="A6" s="171"/>
      <c r="B6" s="213" t="s">
        <v>1001</v>
      </c>
      <c r="C6" s="52" t="s">
        <v>1002</v>
      </c>
      <c r="D6" s="56" t="s">
        <v>1003</v>
      </c>
      <c r="E6" s="52" t="s">
        <v>1004</v>
      </c>
      <c r="F6" s="52" t="s">
        <v>1005</v>
      </c>
      <c r="G6" s="52" t="s">
        <v>1006</v>
      </c>
      <c r="H6" s="292"/>
      <c r="I6" s="292"/>
      <c r="J6" s="292"/>
      <c r="K6" s="264"/>
    </row>
    <row r="7" ht="37.5" customHeight="1">
      <c r="A7" s="317"/>
      <c r="B7" s="290"/>
      <c r="C7" s="290"/>
      <c r="D7" s="318"/>
      <c r="E7" s="290"/>
      <c r="F7" s="290"/>
      <c r="G7" s="319" t="s">
        <v>789</v>
      </c>
      <c r="H7" s="285">
        <f t="shared" ref="H7:J7" si="1">IFERROR(AVERAGE(H5:H6),0)</f>
        <v>0</v>
      </c>
      <c r="I7" s="285">
        <f t="shared" si="1"/>
        <v>0</v>
      </c>
      <c r="J7" s="285">
        <f t="shared" si="1"/>
        <v>0</v>
      </c>
      <c r="K7" s="320"/>
    </row>
    <row r="8" ht="14.25" customHeight="1">
      <c r="A8" s="321" t="s">
        <v>1007</v>
      </c>
      <c r="B8" s="322"/>
      <c r="C8" s="323"/>
      <c r="D8" s="216"/>
      <c r="E8" s="79"/>
      <c r="F8" s="79"/>
      <c r="G8" s="324"/>
      <c r="H8" s="324"/>
      <c r="I8" s="324"/>
      <c r="J8" s="288"/>
      <c r="K8" s="325"/>
    </row>
    <row r="9" ht="14.25" customHeight="1">
      <c r="A9" s="237">
        <v>2.0</v>
      </c>
      <c r="B9" s="213" t="s">
        <v>1008</v>
      </c>
      <c r="C9" s="52" t="s">
        <v>1009</v>
      </c>
      <c r="D9" s="56" t="s">
        <v>1010</v>
      </c>
      <c r="E9" s="52" t="s">
        <v>1011</v>
      </c>
      <c r="F9" s="52" t="s">
        <v>1012</v>
      </c>
      <c r="G9" s="52" t="s">
        <v>1013</v>
      </c>
      <c r="H9" s="292"/>
      <c r="I9" s="292"/>
      <c r="J9" s="292"/>
      <c r="K9" s="264"/>
    </row>
    <row r="10" ht="14.25" customHeight="1">
      <c r="A10" s="198"/>
      <c r="B10" s="213" t="s">
        <v>1014</v>
      </c>
      <c r="C10" s="52" t="s">
        <v>1015</v>
      </c>
      <c r="D10" s="52" t="s">
        <v>1016</v>
      </c>
      <c r="E10" s="52" t="s">
        <v>1017</v>
      </c>
      <c r="F10" s="52" t="s">
        <v>1018</v>
      </c>
      <c r="G10" s="52" t="s">
        <v>1019</v>
      </c>
      <c r="H10" s="292"/>
      <c r="I10" s="292"/>
      <c r="J10" s="292"/>
      <c r="K10" s="264"/>
    </row>
    <row r="11" ht="14.25" customHeight="1">
      <c r="A11" s="198"/>
      <c r="B11" s="213" t="s">
        <v>1020</v>
      </c>
      <c r="C11" s="52" t="s">
        <v>1021</v>
      </c>
      <c r="D11" s="52" t="s">
        <v>1022</v>
      </c>
      <c r="E11" s="52" t="s">
        <v>1023</v>
      </c>
      <c r="F11" s="52" t="s">
        <v>1024</v>
      </c>
      <c r="G11" s="52" t="s">
        <v>1025</v>
      </c>
      <c r="H11" s="292"/>
      <c r="I11" s="292"/>
      <c r="J11" s="292"/>
      <c r="K11" s="264"/>
    </row>
    <row r="12" ht="14.25" customHeight="1">
      <c r="A12" s="198"/>
      <c r="B12" s="213" t="s">
        <v>1026</v>
      </c>
      <c r="C12" s="52" t="s">
        <v>1027</v>
      </c>
      <c r="D12" s="52" t="s">
        <v>1028</v>
      </c>
      <c r="E12" s="52" t="s">
        <v>1029</v>
      </c>
      <c r="F12" s="52" t="s">
        <v>1030</v>
      </c>
      <c r="G12" s="52" t="s">
        <v>1031</v>
      </c>
      <c r="H12" s="292"/>
      <c r="I12" s="292"/>
      <c r="J12" s="292"/>
      <c r="K12" s="264"/>
    </row>
    <row r="13" ht="14.25" customHeight="1">
      <c r="A13" s="171"/>
      <c r="B13" s="213" t="s">
        <v>1032</v>
      </c>
      <c r="C13" s="52" t="s">
        <v>1033</v>
      </c>
      <c r="D13" s="52" t="s">
        <v>1034</v>
      </c>
      <c r="E13" s="52" t="s">
        <v>1035</v>
      </c>
      <c r="F13" s="52" t="s">
        <v>1036</v>
      </c>
      <c r="G13" s="52" t="s">
        <v>1037</v>
      </c>
      <c r="H13" s="292"/>
      <c r="I13" s="292"/>
      <c r="J13" s="292"/>
      <c r="K13" s="264"/>
    </row>
    <row r="14" ht="24.75" customHeight="1">
      <c r="A14" s="272"/>
      <c r="B14" s="273"/>
      <c r="C14" s="274"/>
      <c r="D14" s="273"/>
      <c r="E14" s="274"/>
      <c r="F14" s="274"/>
      <c r="G14" s="275" t="s">
        <v>789</v>
      </c>
      <c r="H14" s="285">
        <f t="shared" ref="H14:J14" si="2">IFERROR(AVERAGE(H9:H13),0)</f>
        <v>0</v>
      </c>
      <c r="I14" s="285">
        <f t="shared" si="2"/>
        <v>0</v>
      </c>
      <c r="J14" s="285">
        <f t="shared" si="2"/>
        <v>0</v>
      </c>
      <c r="K14" s="320"/>
    </row>
    <row r="15" ht="14.25" customHeight="1">
      <c r="A15" s="287" t="s">
        <v>1038</v>
      </c>
      <c r="B15" s="137"/>
      <c r="C15" s="114"/>
      <c r="D15" s="326"/>
      <c r="E15" s="79"/>
      <c r="F15" s="79"/>
      <c r="G15" s="327"/>
      <c r="H15" s="327"/>
      <c r="I15" s="327"/>
      <c r="J15" s="288"/>
      <c r="K15" s="325"/>
    </row>
    <row r="16" ht="14.25" customHeight="1">
      <c r="A16" s="237">
        <v>3.0</v>
      </c>
      <c r="B16" s="213" t="s">
        <v>1039</v>
      </c>
      <c r="C16" s="52" t="s">
        <v>1040</v>
      </c>
      <c r="D16" s="52" t="s">
        <v>1041</v>
      </c>
      <c r="E16" s="52" t="s">
        <v>1042</v>
      </c>
      <c r="F16" s="52" t="s">
        <v>1043</v>
      </c>
      <c r="G16" s="52" t="s">
        <v>1044</v>
      </c>
      <c r="H16" s="292"/>
      <c r="I16" s="292"/>
      <c r="J16" s="292"/>
      <c r="K16" s="264"/>
    </row>
    <row r="17" ht="14.25" customHeight="1">
      <c r="A17" s="198"/>
      <c r="B17" s="213" t="s">
        <v>1045</v>
      </c>
      <c r="C17" s="52" t="s">
        <v>1046</v>
      </c>
      <c r="D17" s="52" t="s">
        <v>1047</v>
      </c>
      <c r="E17" s="52" t="s">
        <v>1048</v>
      </c>
      <c r="F17" s="52" t="s">
        <v>1049</v>
      </c>
      <c r="G17" s="83" t="s">
        <v>1050</v>
      </c>
      <c r="H17" s="292"/>
      <c r="I17" s="292"/>
      <c r="J17" s="292"/>
      <c r="K17" s="264"/>
    </row>
    <row r="18" ht="14.25" customHeight="1">
      <c r="A18" s="171"/>
      <c r="B18" s="213" t="s">
        <v>1051</v>
      </c>
      <c r="C18" s="52" t="s">
        <v>1052</v>
      </c>
      <c r="D18" s="52" t="s">
        <v>1053</v>
      </c>
      <c r="E18" s="83" t="s">
        <v>1054</v>
      </c>
      <c r="F18" s="83" t="s">
        <v>1055</v>
      </c>
      <c r="G18" s="83" t="s">
        <v>1056</v>
      </c>
      <c r="H18" s="292"/>
      <c r="I18" s="292"/>
      <c r="J18" s="292"/>
      <c r="K18" s="264"/>
    </row>
    <row r="19" ht="34.5" customHeight="1">
      <c r="A19" s="272"/>
      <c r="B19" s="273"/>
      <c r="C19" s="274"/>
      <c r="D19" s="273"/>
      <c r="E19" s="274"/>
      <c r="F19" s="274"/>
      <c r="G19" s="275" t="s">
        <v>789</v>
      </c>
      <c r="H19" s="285">
        <f t="shared" ref="H19:J19" si="3">IFERROR(AVERAGE(H16:H18),0)</f>
        <v>0</v>
      </c>
      <c r="I19" s="285">
        <f t="shared" si="3"/>
        <v>0</v>
      </c>
      <c r="J19" s="285">
        <f t="shared" si="3"/>
        <v>0</v>
      </c>
      <c r="K19" s="320"/>
    </row>
    <row r="20" ht="14.25" customHeight="1">
      <c r="A20" s="286" t="s">
        <v>1057</v>
      </c>
      <c r="B20" s="137"/>
      <c r="C20" s="114"/>
      <c r="D20" s="328"/>
      <c r="E20" s="329"/>
      <c r="F20" s="329"/>
      <c r="G20" s="330"/>
      <c r="H20" s="330"/>
      <c r="I20" s="330"/>
      <c r="J20" s="331"/>
      <c r="K20" s="282"/>
    </row>
    <row r="21" ht="14.25" customHeight="1">
      <c r="A21" s="237">
        <v>4.0</v>
      </c>
      <c r="B21" s="213" t="s">
        <v>1058</v>
      </c>
      <c r="C21" s="52" t="s">
        <v>1059</v>
      </c>
      <c r="D21" s="52" t="s">
        <v>1060</v>
      </c>
      <c r="E21" s="52" t="s">
        <v>1061</v>
      </c>
      <c r="F21" s="52" t="s">
        <v>1062</v>
      </c>
      <c r="G21" s="52" t="s">
        <v>1063</v>
      </c>
      <c r="H21" s="292"/>
      <c r="I21" s="292"/>
      <c r="J21" s="292"/>
      <c r="K21" s="264"/>
    </row>
    <row r="22" ht="14.25" customHeight="1">
      <c r="A22" s="198"/>
      <c r="B22" s="213" t="s">
        <v>1064</v>
      </c>
      <c r="C22" s="52" t="s">
        <v>1065</v>
      </c>
      <c r="D22" s="52" t="s">
        <v>1066</v>
      </c>
      <c r="E22" s="52" t="s">
        <v>1067</v>
      </c>
      <c r="F22" s="52" t="s">
        <v>1068</v>
      </c>
      <c r="G22" s="52" t="s">
        <v>1069</v>
      </c>
      <c r="H22" s="292"/>
      <c r="I22" s="292"/>
      <c r="J22" s="292"/>
      <c r="K22" s="264"/>
    </row>
    <row r="23" ht="14.25" customHeight="1">
      <c r="A23" s="171"/>
      <c r="B23" s="213" t="s">
        <v>1070</v>
      </c>
      <c r="C23" s="52" t="s">
        <v>1071</v>
      </c>
      <c r="D23" s="52" t="s">
        <v>1072</v>
      </c>
      <c r="E23" s="52" t="s">
        <v>1073</v>
      </c>
      <c r="F23" s="52" t="s">
        <v>1074</v>
      </c>
      <c r="G23" s="52" t="s">
        <v>1075</v>
      </c>
      <c r="H23" s="292"/>
      <c r="I23" s="292"/>
      <c r="J23" s="292"/>
      <c r="K23" s="264"/>
    </row>
    <row r="24" ht="28.5" customHeight="1">
      <c r="A24" s="272"/>
      <c r="B24" s="273"/>
      <c r="C24" s="274"/>
      <c r="D24" s="273"/>
      <c r="E24" s="274"/>
      <c r="F24" s="274"/>
      <c r="G24" s="275" t="s">
        <v>789</v>
      </c>
      <c r="H24" s="285">
        <f t="shared" ref="H24:J24" si="4">IFERROR(AVERAGE(H21:H23),0)</f>
        <v>0</v>
      </c>
      <c r="I24" s="285">
        <f t="shared" si="4"/>
        <v>0</v>
      </c>
      <c r="J24" s="285">
        <f t="shared" si="4"/>
        <v>0</v>
      </c>
      <c r="K24" s="332"/>
    </row>
    <row r="25" ht="33.0" customHeight="1">
      <c r="A25" s="333"/>
      <c r="B25" s="334"/>
      <c r="C25" s="334"/>
      <c r="D25" s="334"/>
      <c r="E25" s="334"/>
      <c r="F25" s="334"/>
      <c r="G25" s="297" t="s">
        <v>771</v>
      </c>
      <c r="H25" s="335">
        <f t="shared" ref="H25:J25" si="5">AVERAGE(H24,H19,H14, H7)</f>
        <v>0</v>
      </c>
      <c r="I25" s="335">
        <f t="shared" si="5"/>
        <v>0</v>
      </c>
      <c r="J25" s="335">
        <f t="shared" si="5"/>
        <v>0</v>
      </c>
      <c r="K25" s="334"/>
    </row>
    <row r="26" ht="14.25" customHeight="1">
      <c r="A26" s="87"/>
      <c r="J26" s="305"/>
    </row>
    <row r="27" ht="14.25" customHeight="1">
      <c r="A27" s="87"/>
      <c r="J27" s="305"/>
    </row>
    <row r="28" ht="14.25" customHeight="1">
      <c r="A28" s="87"/>
      <c r="J28" s="305"/>
    </row>
    <row r="29" ht="14.25" customHeight="1">
      <c r="A29" s="87"/>
      <c r="J29" s="305"/>
    </row>
    <row r="30" ht="14.25" customHeight="1">
      <c r="A30" s="87"/>
      <c r="J30" s="305"/>
    </row>
    <row r="31" ht="14.25" customHeight="1">
      <c r="A31" s="87"/>
      <c r="J31" s="305"/>
    </row>
    <row r="32" ht="14.25" customHeight="1">
      <c r="A32" s="87"/>
      <c r="J32" s="305"/>
    </row>
    <row r="33" ht="14.25" customHeight="1">
      <c r="A33" s="87"/>
      <c r="J33" s="305"/>
    </row>
    <row r="34" ht="14.25" customHeight="1">
      <c r="A34" s="87"/>
      <c r="J34" s="305"/>
    </row>
    <row r="35" ht="14.25" customHeight="1">
      <c r="A35" s="87"/>
      <c r="J35" s="305"/>
    </row>
    <row r="36" ht="14.25" customHeight="1">
      <c r="A36" s="87"/>
      <c r="J36" s="305"/>
    </row>
    <row r="37" ht="14.25" customHeight="1">
      <c r="A37" s="87"/>
      <c r="J37" s="305"/>
    </row>
    <row r="38" ht="14.25" customHeight="1">
      <c r="A38" s="87"/>
      <c r="J38" s="305"/>
    </row>
    <row r="39" ht="14.25" customHeight="1">
      <c r="A39" s="87"/>
      <c r="J39" s="305"/>
    </row>
    <row r="40" ht="14.25" customHeight="1">
      <c r="A40" s="87"/>
      <c r="J40" s="305"/>
    </row>
    <row r="41" ht="14.25" customHeight="1">
      <c r="A41" s="87"/>
      <c r="J41" s="305"/>
    </row>
    <row r="42" ht="14.25" customHeight="1">
      <c r="A42" s="87"/>
      <c r="J42" s="305"/>
    </row>
    <row r="43" ht="14.25" customHeight="1">
      <c r="A43" s="87"/>
      <c r="J43" s="305"/>
    </row>
    <row r="44" ht="14.25" customHeight="1">
      <c r="A44" s="87"/>
      <c r="J44" s="305"/>
    </row>
    <row r="45" ht="14.25" customHeight="1">
      <c r="A45" s="87"/>
      <c r="J45" s="305"/>
    </row>
    <row r="46" ht="14.25" customHeight="1">
      <c r="A46" s="87"/>
      <c r="J46" s="305"/>
    </row>
    <row r="47" ht="14.25" customHeight="1">
      <c r="A47" s="87"/>
      <c r="J47" s="305"/>
    </row>
    <row r="48" ht="14.25" customHeight="1">
      <c r="A48" s="87"/>
      <c r="J48" s="305"/>
    </row>
    <row r="49" ht="14.25" customHeight="1">
      <c r="A49" s="87"/>
      <c r="J49" s="305"/>
    </row>
    <row r="50" ht="14.25" customHeight="1">
      <c r="A50" s="87"/>
      <c r="J50" s="305"/>
    </row>
    <row r="51" ht="14.25" customHeight="1">
      <c r="A51" s="87"/>
      <c r="J51" s="305"/>
    </row>
    <row r="52" ht="14.25" customHeight="1">
      <c r="A52" s="87"/>
      <c r="J52" s="305"/>
    </row>
    <row r="53" ht="14.25" customHeight="1">
      <c r="A53" s="87"/>
      <c r="J53" s="305"/>
    </row>
    <row r="54" ht="14.25" customHeight="1">
      <c r="A54" s="87"/>
      <c r="J54" s="305"/>
    </row>
    <row r="55" ht="14.25" customHeight="1">
      <c r="A55" s="87"/>
      <c r="J55" s="305"/>
    </row>
    <row r="56" ht="14.25" customHeight="1">
      <c r="A56" s="87"/>
      <c r="J56" s="305"/>
    </row>
    <row r="57" ht="14.25" customHeight="1">
      <c r="A57" s="87"/>
      <c r="J57" s="305"/>
    </row>
    <row r="58" ht="14.25" customHeight="1">
      <c r="A58" s="87"/>
      <c r="J58" s="305"/>
    </row>
    <row r="59" ht="14.25" customHeight="1">
      <c r="A59" s="87"/>
      <c r="J59" s="305"/>
    </row>
    <row r="60" ht="14.25" customHeight="1">
      <c r="A60" s="87"/>
      <c r="J60" s="305"/>
    </row>
    <row r="61" ht="14.25" customHeight="1">
      <c r="A61" s="87"/>
      <c r="J61" s="305"/>
    </row>
    <row r="62" ht="14.25" customHeight="1">
      <c r="A62" s="87"/>
      <c r="J62" s="305"/>
    </row>
    <row r="63" ht="14.25" customHeight="1">
      <c r="A63" s="87"/>
      <c r="J63" s="305"/>
    </row>
    <row r="64" ht="14.25" customHeight="1">
      <c r="A64" s="87"/>
      <c r="J64" s="305"/>
    </row>
    <row r="65" ht="14.25" customHeight="1">
      <c r="A65" s="87"/>
      <c r="J65" s="305"/>
    </row>
    <row r="66" ht="14.25" customHeight="1">
      <c r="A66" s="87"/>
      <c r="J66" s="305"/>
    </row>
    <row r="67" ht="14.25" customHeight="1">
      <c r="A67" s="87"/>
      <c r="J67" s="305"/>
    </row>
    <row r="68" ht="14.25" customHeight="1">
      <c r="A68" s="87"/>
      <c r="J68" s="305"/>
    </row>
    <row r="69" ht="14.25" customHeight="1">
      <c r="A69" s="87"/>
      <c r="J69" s="305"/>
    </row>
    <row r="70" ht="14.25" customHeight="1">
      <c r="A70" s="87"/>
      <c r="J70" s="305"/>
    </row>
    <row r="71" ht="14.25" customHeight="1">
      <c r="A71" s="87"/>
      <c r="J71" s="305"/>
    </row>
    <row r="72" ht="14.25" customHeight="1">
      <c r="A72" s="87"/>
      <c r="J72" s="305"/>
    </row>
    <row r="73" ht="14.25" customHeight="1">
      <c r="A73" s="87"/>
      <c r="J73" s="305"/>
    </row>
    <row r="74" ht="14.25" customHeight="1">
      <c r="A74" s="87"/>
      <c r="J74" s="305"/>
    </row>
    <row r="75" ht="14.25" customHeight="1">
      <c r="A75" s="87"/>
      <c r="J75" s="305"/>
    </row>
    <row r="76" ht="14.25" customHeight="1">
      <c r="A76" s="87"/>
      <c r="J76" s="305"/>
    </row>
    <row r="77" ht="14.25" customHeight="1">
      <c r="A77" s="87"/>
      <c r="J77" s="305"/>
    </row>
    <row r="78" ht="14.25" customHeight="1">
      <c r="A78" s="87"/>
      <c r="J78" s="305"/>
    </row>
    <row r="79" ht="14.25" customHeight="1">
      <c r="A79" s="87"/>
      <c r="J79" s="305"/>
    </row>
    <row r="80" ht="14.25" customHeight="1">
      <c r="A80" s="87"/>
      <c r="J80" s="305"/>
    </row>
    <row r="81" ht="14.25" customHeight="1">
      <c r="A81" s="87"/>
      <c r="J81" s="305"/>
    </row>
    <row r="82" ht="14.25" customHeight="1">
      <c r="A82" s="87"/>
      <c r="J82" s="305"/>
    </row>
    <row r="83" ht="14.25" customHeight="1">
      <c r="A83" s="87"/>
      <c r="J83" s="305"/>
    </row>
    <row r="84" ht="14.25" customHeight="1">
      <c r="A84" s="87"/>
      <c r="J84" s="305"/>
    </row>
    <row r="85" ht="14.25" customHeight="1">
      <c r="A85" s="87"/>
      <c r="J85" s="305"/>
    </row>
    <row r="86" ht="14.25" customHeight="1">
      <c r="A86" s="87"/>
      <c r="J86" s="305"/>
    </row>
    <row r="87" ht="14.25" customHeight="1">
      <c r="A87" s="87"/>
      <c r="J87" s="305"/>
    </row>
    <row r="88" ht="14.25" customHeight="1">
      <c r="A88" s="87"/>
      <c r="J88" s="305"/>
    </row>
    <row r="89" ht="14.25" customHeight="1">
      <c r="A89" s="87"/>
      <c r="J89" s="305"/>
    </row>
    <row r="90" ht="14.25" customHeight="1">
      <c r="A90" s="87"/>
      <c r="J90" s="305"/>
    </row>
    <row r="91" ht="14.25" customHeight="1">
      <c r="A91" s="87"/>
      <c r="J91" s="305"/>
    </row>
    <row r="92" ht="14.25" customHeight="1">
      <c r="A92" s="87"/>
      <c r="J92" s="305"/>
    </row>
    <row r="93" ht="14.25" customHeight="1">
      <c r="A93" s="87"/>
      <c r="J93" s="305"/>
    </row>
    <row r="94" ht="14.25" customHeight="1">
      <c r="A94" s="87"/>
      <c r="J94" s="305"/>
    </row>
    <row r="95" ht="14.25" customHeight="1">
      <c r="A95" s="87"/>
      <c r="J95" s="305"/>
    </row>
    <row r="96" ht="14.25" customHeight="1">
      <c r="A96" s="87"/>
      <c r="J96" s="305"/>
    </row>
    <row r="97" ht="14.25" customHeight="1">
      <c r="A97" s="87"/>
      <c r="J97" s="305"/>
    </row>
    <row r="98" ht="14.25" customHeight="1">
      <c r="A98" s="87"/>
      <c r="J98" s="305"/>
    </row>
    <row r="99" ht="14.25" customHeight="1">
      <c r="A99" s="87"/>
      <c r="J99" s="305"/>
    </row>
    <row r="100" ht="14.25" customHeight="1">
      <c r="A100" s="87"/>
      <c r="J100" s="305"/>
    </row>
    <row r="101" ht="14.25" customHeight="1">
      <c r="A101" s="87"/>
      <c r="J101" s="305"/>
    </row>
    <row r="102" ht="14.25" customHeight="1">
      <c r="A102" s="87"/>
      <c r="J102" s="305"/>
    </row>
    <row r="103" ht="14.25" customHeight="1">
      <c r="A103" s="87"/>
      <c r="J103" s="305"/>
    </row>
    <row r="104" ht="14.25" customHeight="1">
      <c r="A104" s="87"/>
      <c r="J104" s="305"/>
    </row>
    <row r="105" ht="14.25" customHeight="1">
      <c r="A105" s="87"/>
      <c r="J105" s="305"/>
    </row>
    <row r="106" ht="14.25" customHeight="1">
      <c r="A106" s="87"/>
      <c r="J106" s="305"/>
    </row>
    <row r="107" ht="14.25" customHeight="1">
      <c r="A107" s="87"/>
      <c r="J107" s="305"/>
    </row>
    <row r="108" ht="14.25" customHeight="1">
      <c r="A108" s="87"/>
      <c r="J108" s="305"/>
    </row>
    <row r="109" ht="14.25" customHeight="1">
      <c r="A109" s="87"/>
      <c r="J109" s="305"/>
    </row>
    <row r="110" ht="14.25" customHeight="1">
      <c r="A110" s="87"/>
      <c r="J110" s="305"/>
    </row>
    <row r="111" ht="14.25" customHeight="1">
      <c r="A111" s="87"/>
      <c r="J111" s="305"/>
    </row>
    <row r="112" ht="14.25" customHeight="1">
      <c r="A112" s="87"/>
      <c r="J112" s="305"/>
    </row>
    <row r="113" ht="14.25" customHeight="1">
      <c r="A113" s="87"/>
      <c r="J113" s="305"/>
    </row>
    <row r="114" ht="14.25" customHeight="1">
      <c r="A114" s="87"/>
      <c r="J114" s="305"/>
    </row>
    <row r="115" ht="14.25" customHeight="1">
      <c r="A115" s="87"/>
      <c r="J115" s="305"/>
    </row>
    <row r="116" ht="14.25" customHeight="1">
      <c r="A116" s="87"/>
      <c r="J116" s="305"/>
    </row>
    <row r="117" ht="14.25" customHeight="1">
      <c r="A117" s="87"/>
      <c r="J117" s="305"/>
    </row>
    <row r="118" ht="14.25" customHeight="1">
      <c r="A118" s="87"/>
      <c r="J118" s="305"/>
    </row>
    <row r="119" ht="14.25" customHeight="1">
      <c r="A119" s="87"/>
      <c r="J119" s="305"/>
    </row>
    <row r="120" ht="14.25" customHeight="1">
      <c r="A120" s="87"/>
      <c r="J120" s="305"/>
    </row>
    <row r="121" ht="14.25" customHeight="1">
      <c r="A121" s="87"/>
      <c r="J121" s="305"/>
    </row>
    <row r="122" ht="14.25" customHeight="1">
      <c r="A122" s="87"/>
      <c r="J122" s="305"/>
    </row>
    <row r="123" ht="14.25" customHeight="1">
      <c r="A123" s="87"/>
      <c r="J123" s="305"/>
    </row>
    <row r="124" ht="14.25" customHeight="1">
      <c r="A124" s="87"/>
      <c r="J124" s="305"/>
    </row>
    <row r="125" ht="14.25" customHeight="1">
      <c r="A125" s="87"/>
      <c r="J125" s="305"/>
    </row>
    <row r="126" ht="14.25" customHeight="1">
      <c r="A126" s="87"/>
      <c r="J126" s="305"/>
    </row>
    <row r="127" ht="14.25" customHeight="1">
      <c r="A127" s="87"/>
      <c r="J127" s="305"/>
    </row>
    <row r="128" ht="14.25" customHeight="1">
      <c r="A128" s="87"/>
      <c r="J128" s="305"/>
    </row>
    <row r="129" ht="14.25" customHeight="1">
      <c r="A129" s="87"/>
      <c r="J129" s="305"/>
    </row>
    <row r="130" ht="14.25" customHeight="1">
      <c r="A130" s="87"/>
      <c r="J130" s="305"/>
    </row>
    <row r="131" ht="14.25" customHeight="1">
      <c r="A131" s="87"/>
      <c r="J131" s="305"/>
    </row>
    <row r="132" ht="14.25" customHeight="1">
      <c r="A132" s="87"/>
      <c r="J132" s="305"/>
    </row>
    <row r="133" ht="14.25" customHeight="1">
      <c r="A133" s="87"/>
      <c r="J133" s="305"/>
    </row>
    <row r="134" ht="14.25" customHeight="1">
      <c r="A134" s="87"/>
      <c r="J134" s="305"/>
    </row>
    <row r="135" ht="14.25" customHeight="1">
      <c r="A135" s="87"/>
      <c r="J135" s="305"/>
    </row>
    <row r="136" ht="14.25" customHeight="1">
      <c r="A136" s="87"/>
      <c r="J136" s="305"/>
    </row>
    <row r="137" ht="14.25" customHeight="1">
      <c r="A137" s="87"/>
      <c r="J137" s="305"/>
    </row>
    <row r="138" ht="14.25" customHeight="1">
      <c r="A138" s="87"/>
      <c r="J138" s="305"/>
    </row>
    <row r="139" ht="14.25" customHeight="1">
      <c r="A139" s="87"/>
      <c r="J139" s="305"/>
    </row>
    <row r="140" ht="14.25" customHeight="1">
      <c r="A140" s="87"/>
      <c r="J140" s="305"/>
    </row>
    <row r="141" ht="14.25" customHeight="1">
      <c r="A141" s="87"/>
      <c r="J141" s="305"/>
    </row>
    <row r="142" ht="14.25" customHeight="1">
      <c r="A142" s="87"/>
      <c r="J142" s="305"/>
    </row>
    <row r="143" ht="14.25" customHeight="1">
      <c r="A143" s="87"/>
      <c r="J143" s="305"/>
    </row>
    <row r="144" ht="14.25" customHeight="1">
      <c r="A144" s="87"/>
      <c r="J144" s="305"/>
    </row>
    <row r="145" ht="14.25" customHeight="1">
      <c r="A145" s="87"/>
      <c r="J145" s="305"/>
    </row>
    <row r="146" ht="14.25" customHeight="1">
      <c r="A146" s="87"/>
      <c r="J146" s="305"/>
    </row>
    <row r="147" ht="14.25" customHeight="1">
      <c r="A147" s="87"/>
      <c r="J147" s="305"/>
    </row>
    <row r="148" ht="14.25" customHeight="1">
      <c r="A148" s="87"/>
      <c r="J148" s="305"/>
    </row>
    <row r="149" ht="14.25" customHeight="1">
      <c r="A149" s="87"/>
      <c r="J149" s="305"/>
    </row>
    <row r="150" ht="14.25" customHeight="1">
      <c r="A150" s="87"/>
      <c r="J150" s="305"/>
    </row>
    <row r="151" ht="14.25" customHeight="1">
      <c r="A151" s="87"/>
      <c r="J151" s="305"/>
    </row>
    <row r="152" ht="14.25" customHeight="1">
      <c r="A152" s="87"/>
      <c r="J152" s="305"/>
    </row>
    <row r="153" ht="14.25" customHeight="1">
      <c r="A153" s="87"/>
      <c r="J153" s="305"/>
    </row>
    <row r="154" ht="14.25" customHeight="1">
      <c r="A154" s="87"/>
      <c r="J154" s="305"/>
    </row>
    <row r="155" ht="14.25" customHeight="1">
      <c r="A155" s="87"/>
      <c r="J155" s="305"/>
    </row>
    <row r="156" ht="14.25" customHeight="1">
      <c r="A156" s="87"/>
      <c r="J156" s="305"/>
    </row>
    <row r="157" ht="14.25" customHeight="1">
      <c r="A157" s="87"/>
      <c r="J157" s="305"/>
    </row>
    <row r="158" ht="14.25" customHeight="1">
      <c r="A158" s="87"/>
      <c r="J158" s="305"/>
    </row>
    <row r="159" ht="14.25" customHeight="1">
      <c r="A159" s="87"/>
      <c r="J159" s="305"/>
    </row>
    <row r="160" ht="14.25" customHeight="1">
      <c r="A160" s="87"/>
      <c r="J160" s="305"/>
    </row>
    <row r="161" ht="14.25" customHeight="1">
      <c r="A161" s="87"/>
      <c r="J161" s="305"/>
    </row>
    <row r="162" ht="14.25" customHeight="1">
      <c r="A162" s="87"/>
      <c r="J162" s="305"/>
    </row>
    <row r="163" ht="14.25" customHeight="1">
      <c r="A163" s="87"/>
      <c r="J163" s="305"/>
    </row>
    <row r="164" ht="14.25" customHeight="1">
      <c r="A164" s="87"/>
      <c r="J164" s="305"/>
    </row>
    <row r="165" ht="14.25" customHeight="1">
      <c r="A165" s="87"/>
      <c r="J165" s="305"/>
    </row>
    <row r="166" ht="14.25" customHeight="1">
      <c r="A166" s="87"/>
      <c r="J166" s="305"/>
    </row>
    <row r="167" ht="14.25" customHeight="1">
      <c r="A167" s="87"/>
      <c r="J167" s="305"/>
    </row>
    <row r="168" ht="14.25" customHeight="1">
      <c r="A168" s="87"/>
      <c r="J168" s="305"/>
    </row>
    <row r="169" ht="14.25" customHeight="1">
      <c r="A169" s="87"/>
      <c r="J169" s="305"/>
    </row>
    <row r="170" ht="14.25" customHeight="1">
      <c r="A170" s="87"/>
      <c r="J170" s="305"/>
    </row>
    <row r="171" ht="14.25" customHeight="1">
      <c r="A171" s="87"/>
      <c r="J171" s="305"/>
    </row>
    <row r="172" ht="14.25" customHeight="1">
      <c r="A172" s="87"/>
      <c r="J172" s="305"/>
    </row>
    <row r="173" ht="14.25" customHeight="1">
      <c r="A173" s="87"/>
      <c r="J173" s="305"/>
    </row>
    <row r="174" ht="14.25" customHeight="1">
      <c r="A174" s="87"/>
      <c r="J174" s="305"/>
    </row>
    <row r="175" ht="14.25" customHeight="1">
      <c r="A175" s="87"/>
      <c r="J175" s="305"/>
    </row>
    <row r="176" ht="14.25" customHeight="1">
      <c r="A176" s="87"/>
      <c r="J176" s="305"/>
    </row>
    <row r="177" ht="14.25" customHeight="1">
      <c r="A177" s="87"/>
      <c r="J177" s="305"/>
    </row>
    <row r="178" ht="14.25" customHeight="1">
      <c r="A178" s="87"/>
      <c r="J178" s="305"/>
    </row>
    <row r="179" ht="14.25" customHeight="1">
      <c r="A179" s="87"/>
      <c r="J179" s="305"/>
    </row>
    <row r="180" ht="14.25" customHeight="1">
      <c r="A180" s="87"/>
      <c r="J180" s="305"/>
    </row>
    <row r="181" ht="14.25" customHeight="1">
      <c r="A181" s="87"/>
      <c r="J181" s="305"/>
    </row>
    <row r="182" ht="14.25" customHeight="1">
      <c r="A182" s="87"/>
      <c r="J182" s="305"/>
    </row>
    <row r="183" ht="14.25" customHeight="1">
      <c r="A183" s="87"/>
      <c r="J183" s="305"/>
    </row>
    <row r="184" ht="14.25" customHeight="1">
      <c r="A184" s="87"/>
      <c r="J184" s="305"/>
    </row>
    <row r="185" ht="14.25" customHeight="1">
      <c r="A185" s="87"/>
      <c r="J185" s="305"/>
    </row>
    <row r="186" ht="14.25" customHeight="1">
      <c r="A186" s="87"/>
      <c r="J186" s="305"/>
    </row>
    <row r="187" ht="14.25" customHeight="1">
      <c r="A187" s="87"/>
      <c r="J187" s="305"/>
    </row>
    <row r="188" ht="14.25" customHeight="1">
      <c r="A188" s="87"/>
      <c r="J188" s="305"/>
    </row>
    <row r="189" ht="14.25" customHeight="1">
      <c r="A189" s="87"/>
      <c r="J189" s="305"/>
    </row>
    <row r="190" ht="14.25" customHeight="1">
      <c r="A190" s="87"/>
      <c r="J190" s="305"/>
    </row>
    <row r="191" ht="14.25" customHeight="1">
      <c r="A191" s="87"/>
      <c r="J191" s="305"/>
    </row>
    <row r="192" ht="14.25" customHeight="1">
      <c r="A192" s="87"/>
      <c r="J192" s="305"/>
    </row>
    <row r="193" ht="14.25" customHeight="1">
      <c r="A193" s="87"/>
      <c r="J193" s="305"/>
    </row>
    <row r="194" ht="14.25" customHeight="1">
      <c r="A194" s="87"/>
      <c r="J194" s="305"/>
    </row>
    <row r="195" ht="14.25" customHeight="1">
      <c r="A195" s="87"/>
      <c r="J195" s="305"/>
    </row>
    <row r="196" ht="14.25" customHeight="1">
      <c r="A196" s="87"/>
      <c r="J196" s="305"/>
    </row>
    <row r="197" ht="14.25" customHeight="1">
      <c r="A197" s="87"/>
      <c r="J197" s="305"/>
    </row>
    <row r="198" ht="14.25" customHeight="1">
      <c r="A198" s="87"/>
      <c r="J198" s="305"/>
    </row>
    <row r="199" ht="14.25" customHeight="1">
      <c r="A199" s="87"/>
      <c r="J199" s="305"/>
    </row>
    <row r="200" ht="14.25" customHeight="1">
      <c r="A200" s="87"/>
      <c r="J200" s="305"/>
    </row>
    <row r="201" ht="14.25" customHeight="1">
      <c r="A201" s="87"/>
      <c r="J201" s="305"/>
    </row>
    <row r="202" ht="14.25" customHeight="1">
      <c r="A202" s="87"/>
      <c r="J202" s="305"/>
    </row>
    <row r="203" ht="14.25" customHeight="1">
      <c r="A203" s="87"/>
      <c r="J203" s="305"/>
    </row>
    <row r="204" ht="14.25" customHeight="1">
      <c r="A204" s="87"/>
      <c r="J204" s="305"/>
    </row>
    <row r="205" ht="14.25" customHeight="1">
      <c r="A205" s="87"/>
      <c r="J205" s="305"/>
    </row>
    <row r="206" ht="14.25" customHeight="1">
      <c r="A206" s="87"/>
      <c r="J206" s="305"/>
    </row>
    <row r="207" ht="14.25" customHeight="1">
      <c r="A207" s="87"/>
      <c r="J207" s="305"/>
    </row>
    <row r="208" ht="14.25" customHeight="1">
      <c r="A208" s="87"/>
      <c r="J208" s="305"/>
    </row>
    <row r="209" ht="14.25" customHeight="1">
      <c r="A209" s="87"/>
      <c r="J209" s="305"/>
    </row>
    <row r="210" ht="14.25" customHeight="1">
      <c r="A210" s="87"/>
      <c r="J210" s="305"/>
    </row>
    <row r="211" ht="14.25" customHeight="1">
      <c r="A211" s="87"/>
      <c r="J211" s="305"/>
    </row>
    <row r="212" ht="14.25" customHeight="1">
      <c r="A212" s="87"/>
      <c r="J212" s="305"/>
    </row>
    <row r="213" ht="14.25" customHeight="1">
      <c r="A213" s="87"/>
      <c r="J213" s="305"/>
    </row>
    <row r="214" ht="14.25" customHeight="1">
      <c r="A214" s="87"/>
      <c r="J214" s="305"/>
    </row>
    <row r="215" ht="14.25" customHeight="1">
      <c r="A215" s="87"/>
      <c r="J215" s="305"/>
    </row>
    <row r="216" ht="14.25" customHeight="1">
      <c r="A216" s="87"/>
      <c r="J216" s="305"/>
    </row>
    <row r="217" ht="14.25" customHeight="1">
      <c r="A217" s="87"/>
      <c r="J217" s="305"/>
    </row>
    <row r="218" ht="14.25" customHeight="1">
      <c r="A218" s="87"/>
      <c r="J218" s="305"/>
    </row>
    <row r="219" ht="14.25" customHeight="1">
      <c r="A219" s="87"/>
      <c r="J219" s="305"/>
    </row>
    <row r="220" ht="14.25" customHeight="1">
      <c r="A220" s="87"/>
      <c r="J220" s="305"/>
    </row>
    <row r="221" ht="14.25" customHeight="1">
      <c r="A221" s="87"/>
      <c r="J221" s="305"/>
    </row>
    <row r="222" ht="14.25" customHeight="1">
      <c r="A222" s="87"/>
      <c r="J222" s="305"/>
    </row>
    <row r="223" ht="14.25" customHeight="1">
      <c r="A223" s="87"/>
      <c r="J223" s="305"/>
    </row>
    <row r="224" ht="14.25" customHeight="1">
      <c r="A224" s="87"/>
      <c r="J224" s="305"/>
    </row>
    <row r="225" ht="14.25" customHeight="1">
      <c r="A225" s="87"/>
      <c r="J225" s="305"/>
    </row>
    <row r="226" ht="14.25" customHeight="1">
      <c r="A226" s="87"/>
      <c r="J226" s="305"/>
    </row>
    <row r="227" ht="14.25" customHeight="1">
      <c r="A227" s="87"/>
      <c r="J227" s="305"/>
    </row>
    <row r="228" ht="14.25" customHeight="1">
      <c r="A228" s="87"/>
      <c r="J228" s="305"/>
    </row>
    <row r="229" ht="14.25" customHeight="1">
      <c r="A229" s="87"/>
      <c r="J229" s="305"/>
    </row>
    <row r="230" ht="14.25" customHeight="1">
      <c r="A230" s="87"/>
      <c r="J230" s="305"/>
    </row>
    <row r="231" ht="14.25" customHeight="1">
      <c r="A231" s="87"/>
      <c r="J231" s="305"/>
    </row>
    <row r="232" ht="14.25" customHeight="1">
      <c r="A232" s="87"/>
      <c r="J232" s="305"/>
    </row>
    <row r="233" ht="14.25" customHeight="1">
      <c r="A233" s="87"/>
      <c r="J233" s="305"/>
    </row>
    <row r="234" ht="14.25" customHeight="1">
      <c r="A234" s="87"/>
      <c r="J234" s="305"/>
    </row>
    <row r="235" ht="14.25" customHeight="1">
      <c r="A235" s="87"/>
      <c r="J235" s="305"/>
    </row>
    <row r="236" ht="14.25" customHeight="1">
      <c r="A236" s="87"/>
      <c r="J236" s="305"/>
    </row>
    <row r="237" ht="14.25" customHeight="1">
      <c r="A237" s="87"/>
      <c r="J237" s="305"/>
    </row>
    <row r="238" ht="14.25" customHeight="1">
      <c r="A238" s="87"/>
      <c r="J238" s="305"/>
    </row>
    <row r="239" ht="14.25" customHeight="1">
      <c r="A239" s="87"/>
      <c r="J239" s="305"/>
    </row>
    <row r="240" ht="14.25" customHeight="1">
      <c r="A240" s="87"/>
      <c r="J240" s="305"/>
    </row>
    <row r="241" ht="14.25" customHeight="1">
      <c r="A241" s="87"/>
      <c r="J241" s="305"/>
    </row>
    <row r="242" ht="14.25" customHeight="1">
      <c r="A242" s="87"/>
      <c r="J242" s="305"/>
    </row>
    <row r="243" ht="14.25" customHeight="1">
      <c r="A243" s="87"/>
      <c r="J243" s="305"/>
    </row>
    <row r="244" ht="14.25" customHeight="1">
      <c r="A244" s="87"/>
      <c r="J244" s="305"/>
    </row>
    <row r="245" ht="14.25" customHeight="1">
      <c r="A245" s="87"/>
      <c r="J245" s="305"/>
    </row>
    <row r="246" ht="14.25" customHeight="1">
      <c r="A246" s="87"/>
      <c r="J246" s="305"/>
    </row>
    <row r="247" ht="14.25" customHeight="1">
      <c r="A247" s="87"/>
      <c r="J247" s="305"/>
    </row>
    <row r="248" ht="14.25" customHeight="1">
      <c r="A248" s="87"/>
      <c r="J248" s="305"/>
    </row>
    <row r="249" ht="14.25" customHeight="1">
      <c r="A249" s="87"/>
      <c r="J249" s="305"/>
    </row>
    <row r="250" ht="14.25" customHeight="1">
      <c r="A250" s="87"/>
      <c r="J250" s="305"/>
    </row>
    <row r="251" ht="14.25" customHeight="1">
      <c r="A251" s="87"/>
      <c r="J251" s="305"/>
    </row>
    <row r="252" ht="14.25" customHeight="1">
      <c r="A252" s="87"/>
      <c r="J252" s="305"/>
    </row>
    <row r="253" ht="14.25" customHeight="1">
      <c r="A253" s="87"/>
      <c r="J253" s="305"/>
    </row>
    <row r="254" ht="14.25" customHeight="1">
      <c r="A254" s="87"/>
      <c r="J254" s="305"/>
    </row>
    <row r="255" ht="14.25" customHeight="1">
      <c r="A255" s="87"/>
      <c r="J255" s="305"/>
    </row>
    <row r="256" ht="14.25" customHeight="1">
      <c r="A256" s="87"/>
      <c r="J256" s="305"/>
    </row>
    <row r="257" ht="14.25" customHeight="1">
      <c r="A257" s="87"/>
      <c r="J257" s="305"/>
    </row>
    <row r="258" ht="14.25" customHeight="1">
      <c r="A258" s="87"/>
      <c r="J258" s="305"/>
    </row>
    <row r="259" ht="14.25" customHeight="1">
      <c r="A259" s="87"/>
      <c r="J259" s="305"/>
    </row>
    <row r="260" ht="14.25" customHeight="1">
      <c r="A260" s="87"/>
      <c r="J260" s="305"/>
    </row>
    <row r="261" ht="14.25" customHeight="1">
      <c r="A261" s="87"/>
      <c r="J261" s="305"/>
    </row>
    <row r="262" ht="14.25" customHeight="1">
      <c r="A262" s="87"/>
      <c r="J262" s="305"/>
    </row>
    <row r="263" ht="14.25" customHeight="1">
      <c r="A263" s="87"/>
      <c r="J263" s="305"/>
    </row>
    <row r="264" ht="14.25" customHeight="1">
      <c r="A264" s="87"/>
      <c r="J264" s="305"/>
    </row>
    <row r="265" ht="14.25" customHeight="1">
      <c r="A265" s="87"/>
      <c r="J265" s="305"/>
    </row>
    <row r="266" ht="14.25" customHeight="1">
      <c r="A266" s="87"/>
      <c r="J266" s="305"/>
    </row>
    <row r="267" ht="14.25" customHeight="1">
      <c r="A267" s="87"/>
      <c r="J267" s="305"/>
    </row>
    <row r="268" ht="14.25" customHeight="1">
      <c r="A268" s="87"/>
      <c r="J268" s="305"/>
    </row>
    <row r="269" ht="14.25" customHeight="1">
      <c r="A269" s="87"/>
      <c r="J269" s="305"/>
    </row>
    <row r="270" ht="14.25" customHeight="1">
      <c r="A270" s="87"/>
      <c r="J270" s="305"/>
    </row>
    <row r="271" ht="14.25" customHeight="1">
      <c r="A271" s="87"/>
      <c r="J271" s="305"/>
    </row>
    <row r="272" ht="14.25" customHeight="1">
      <c r="A272" s="87"/>
      <c r="J272" s="305"/>
    </row>
    <row r="273" ht="14.25" customHeight="1">
      <c r="A273" s="87"/>
      <c r="J273" s="305"/>
    </row>
    <row r="274" ht="14.25" customHeight="1">
      <c r="A274" s="87"/>
      <c r="J274" s="305"/>
    </row>
    <row r="275" ht="14.25" customHeight="1">
      <c r="A275" s="87"/>
      <c r="J275" s="305"/>
    </row>
    <row r="276" ht="14.25" customHeight="1">
      <c r="A276" s="87"/>
      <c r="J276" s="305"/>
    </row>
    <row r="277" ht="14.25" customHeight="1">
      <c r="A277" s="87"/>
      <c r="J277" s="305"/>
    </row>
    <row r="278" ht="14.25" customHeight="1">
      <c r="A278" s="87"/>
      <c r="J278" s="305"/>
    </row>
    <row r="279" ht="14.25" customHeight="1">
      <c r="A279" s="87"/>
      <c r="J279" s="305"/>
    </row>
    <row r="280" ht="14.25" customHeight="1">
      <c r="A280" s="87"/>
      <c r="J280" s="305"/>
    </row>
    <row r="281" ht="14.25" customHeight="1">
      <c r="A281" s="87"/>
      <c r="J281" s="305"/>
    </row>
    <row r="282" ht="14.25" customHeight="1">
      <c r="A282" s="87"/>
      <c r="J282" s="305"/>
    </row>
    <row r="283" ht="14.25" customHeight="1">
      <c r="A283" s="87"/>
      <c r="J283" s="305"/>
    </row>
    <row r="284" ht="14.25" customHeight="1">
      <c r="A284" s="87"/>
      <c r="J284" s="305"/>
    </row>
    <row r="285" ht="14.25" customHeight="1">
      <c r="A285" s="87"/>
      <c r="J285" s="305"/>
    </row>
    <row r="286" ht="14.25" customHeight="1">
      <c r="A286" s="87"/>
      <c r="J286" s="305"/>
    </row>
    <row r="287" ht="14.25" customHeight="1">
      <c r="A287" s="87"/>
      <c r="J287" s="305"/>
    </row>
    <row r="288" ht="14.25" customHeight="1">
      <c r="A288" s="87"/>
      <c r="J288" s="305"/>
    </row>
    <row r="289" ht="14.25" customHeight="1">
      <c r="A289" s="87"/>
      <c r="J289" s="305"/>
    </row>
    <row r="290" ht="14.25" customHeight="1">
      <c r="A290" s="87"/>
      <c r="J290" s="305"/>
    </row>
    <row r="291" ht="14.25" customHeight="1">
      <c r="A291" s="87"/>
      <c r="J291" s="305"/>
    </row>
    <row r="292" ht="14.25" customHeight="1">
      <c r="A292" s="87"/>
      <c r="J292" s="305"/>
    </row>
    <row r="293" ht="14.25" customHeight="1">
      <c r="A293" s="87"/>
      <c r="J293" s="305"/>
    </row>
    <row r="294" ht="14.25" customHeight="1">
      <c r="A294" s="87"/>
      <c r="J294" s="305"/>
    </row>
    <row r="295" ht="14.25" customHeight="1">
      <c r="A295" s="87"/>
      <c r="J295" s="305"/>
    </row>
    <row r="296" ht="14.25" customHeight="1">
      <c r="A296" s="87"/>
      <c r="J296" s="305"/>
    </row>
    <row r="297" ht="14.25" customHeight="1">
      <c r="A297" s="87"/>
      <c r="J297" s="305"/>
    </row>
    <row r="298" ht="14.25" customHeight="1">
      <c r="A298" s="87"/>
      <c r="J298" s="305"/>
    </row>
    <row r="299" ht="14.25" customHeight="1">
      <c r="A299" s="87"/>
      <c r="J299" s="305"/>
    </row>
    <row r="300" ht="14.25" customHeight="1">
      <c r="A300" s="87"/>
      <c r="J300" s="305"/>
    </row>
    <row r="301" ht="14.25" customHeight="1">
      <c r="A301" s="87"/>
      <c r="J301" s="305"/>
    </row>
    <row r="302" ht="14.25" customHeight="1">
      <c r="A302" s="87"/>
      <c r="J302" s="305"/>
    </row>
    <row r="303" ht="14.25" customHeight="1">
      <c r="A303" s="87"/>
      <c r="J303" s="305"/>
    </row>
    <row r="304" ht="14.25" customHeight="1">
      <c r="A304" s="87"/>
      <c r="J304" s="305"/>
    </row>
    <row r="305" ht="14.25" customHeight="1">
      <c r="A305" s="87"/>
      <c r="J305" s="305"/>
    </row>
    <row r="306" ht="14.25" customHeight="1">
      <c r="A306" s="87"/>
      <c r="J306" s="305"/>
    </row>
    <row r="307" ht="14.25" customHeight="1">
      <c r="A307" s="87"/>
      <c r="J307" s="305"/>
    </row>
    <row r="308" ht="14.25" customHeight="1">
      <c r="A308" s="87"/>
      <c r="J308" s="305"/>
    </row>
    <row r="309" ht="14.25" customHeight="1">
      <c r="A309" s="87"/>
      <c r="J309" s="305"/>
    </row>
    <row r="310" ht="14.25" customHeight="1">
      <c r="A310" s="87"/>
      <c r="J310" s="305"/>
    </row>
    <row r="311" ht="14.25" customHeight="1">
      <c r="A311" s="87"/>
      <c r="J311" s="305"/>
    </row>
    <row r="312" ht="14.25" customHeight="1">
      <c r="A312" s="87"/>
      <c r="J312" s="305"/>
    </row>
    <row r="313" ht="14.25" customHeight="1">
      <c r="A313" s="87"/>
      <c r="J313" s="305"/>
    </row>
    <row r="314" ht="14.25" customHeight="1">
      <c r="A314" s="87"/>
      <c r="J314" s="305"/>
    </row>
    <row r="315" ht="14.25" customHeight="1">
      <c r="A315" s="87"/>
      <c r="J315" s="305"/>
    </row>
    <row r="316" ht="14.25" customHeight="1">
      <c r="A316" s="87"/>
      <c r="J316" s="305"/>
    </row>
    <row r="317" ht="14.25" customHeight="1">
      <c r="A317" s="87"/>
      <c r="J317" s="305"/>
    </row>
    <row r="318" ht="14.25" customHeight="1">
      <c r="A318" s="87"/>
      <c r="J318" s="305"/>
    </row>
    <row r="319" ht="14.25" customHeight="1">
      <c r="A319" s="87"/>
      <c r="J319" s="305"/>
    </row>
    <row r="320" ht="14.25" customHeight="1">
      <c r="A320" s="87"/>
      <c r="J320" s="305"/>
    </row>
    <row r="321" ht="14.25" customHeight="1">
      <c r="A321" s="87"/>
      <c r="J321" s="305"/>
    </row>
    <row r="322" ht="14.25" customHeight="1">
      <c r="A322" s="87"/>
      <c r="J322" s="305"/>
    </row>
    <row r="323" ht="14.25" customHeight="1">
      <c r="A323" s="87"/>
      <c r="J323" s="305"/>
    </row>
    <row r="324" ht="14.25" customHeight="1">
      <c r="A324" s="87"/>
      <c r="J324" s="305"/>
    </row>
    <row r="325" ht="14.25" customHeight="1">
      <c r="A325" s="87"/>
      <c r="J325" s="305"/>
    </row>
    <row r="326" ht="14.25" customHeight="1">
      <c r="A326" s="87"/>
      <c r="J326" s="305"/>
    </row>
    <row r="327" ht="14.25" customHeight="1">
      <c r="A327" s="87"/>
      <c r="J327" s="305"/>
    </row>
    <row r="328" ht="14.25" customHeight="1">
      <c r="A328" s="87"/>
      <c r="J328" s="305"/>
    </row>
    <row r="329" ht="14.25" customHeight="1">
      <c r="A329" s="87"/>
      <c r="J329" s="305"/>
    </row>
    <row r="330" ht="14.25" customHeight="1">
      <c r="A330" s="87"/>
      <c r="J330" s="305"/>
    </row>
    <row r="331" ht="14.25" customHeight="1">
      <c r="A331" s="87"/>
      <c r="J331" s="305"/>
    </row>
    <row r="332" ht="14.25" customHeight="1">
      <c r="A332" s="87"/>
      <c r="J332" s="305"/>
    </row>
    <row r="333" ht="14.25" customHeight="1">
      <c r="A333" s="87"/>
      <c r="J333" s="305"/>
    </row>
    <row r="334" ht="14.25" customHeight="1">
      <c r="A334" s="87"/>
      <c r="J334" s="305"/>
    </row>
    <row r="335" ht="14.25" customHeight="1">
      <c r="A335" s="87"/>
      <c r="J335" s="305"/>
    </row>
    <row r="336" ht="14.25" customHeight="1">
      <c r="A336" s="87"/>
      <c r="J336" s="305"/>
    </row>
    <row r="337" ht="14.25" customHeight="1">
      <c r="A337" s="87"/>
      <c r="J337" s="305"/>
    </row>
    <row r="338" ht="14.25" customHeight="1">
      <c r="A338" s="87"/>
      <c r="J338" s="305"/>
    </row>
    <row r="339" ht="14.25" customHeight="1">
      <c r="A339" s="87"/>
      <c r="J339" s="305"/>
    </row>
    <row r="340" ht="14.25" customHeight="1">
      <c r="A340" s="87"/>
      <c r="J340" s="305"/>
    </row>
    <row r="341" ht="14.25" customHeight="1">
      <c r="A341" s="87"/>
      <c r="J341" s="305"/>
    </row>
    <row r="342" ht="14.25" customHeight="1">
      <c r="A342" s="87"/>
      <c r="J342" s="305"/>
    </row>
    <row r="343" ht="14.25" customHeight="1">
      <c r="A343" s="87"/>
      <c r="J343" s="305"/>
    </row>
    <row r="344" ht="14.25" customHeight="1">
      <c r="A344" s="87"/>
      <c r="J344" s="305"/>
    </row>
    <row r="345" ht="14.25" customHeight="1">
      <c r="A345" s="87"/>
      <c r="J345" s="305"/>
    </row>
    <row r="346" ht="14.25" customHeight="1">
      <c r="A346" s="87"/>
      <c r="J346" s="305"/>
    </row>
    <row r="347" ht="14.25" customHeight="1">
      <c r="A347" s="87"/>
      <c r="J347" s="305"/>
    </row>
    <row r="348" ht="14.25" customHeight="1">
      <c r="A348" s="87"/>
      <c r="J348" s="305"/>
    </row>
    <row r="349" ht="14.25" customHeight="1">
      <c r="A349" s="87"/>
      <c r="J349" s="305"/>
    </row>
    <row r="350" ht="14.25" customHeight="1">
      <c r="A350" s="87"/>
      <c r="J350" s="305"/>
    </row>
    <row r="351" ht="14.25" customHeight="1">
      <c r="A351" s="87"/>
      <c r="J351" s="305"/>
    </row>
    <row r="352" ht="14.25" customHeight="1">
      <c r="A352" s="87"/>
      <c r="J352" s="305"/>
    </row>
    <row r="353" ht="14.25" customHeight="1">
      <c r="A353" s="87"/>
      <c r="J353" s="305"/>
    </row>
    <row r="354" ht="14.25" customHeight="1">
      <c r="A354" s="87"/>
      <c r="J354" s="305"/>
    </row>
    <row r="355" ht="14.25" customHeight="1">
      <c r="A355" s="87"/>
      <c r="J355" s="305"/>
    </row>
    <row r="356" ht="14.25" customHeight="1">
      <c r="A356" s="87"/>
      <c r="J356" s="305"/>
    </row>
    <row r="357" ht="14.25" customHeight="1">
      <c r="A357" s="87"/>
      <c r="J357" s="305"/>
    </row>
    <row r="358" ht="14.25" customHeight="1">
      <c r="A358" s="87"/>
      <c r="J358" s="305"/>
    </row>
    <row r="359" ht="14.25" customHeight="1">
      <c r="A359" s="87"/>
      <c r="J359" s="305"/>
    </row>
    <row r="360" ht="14.25" customHeight="1">
      <c r="A360" s="87"/>
      <c r="J360" s="305"/>
    </row>
    <row r="361" ht="14.25" customHeight="1">
      <c r="A361" s="87"/>
      <c r="J361" s="305"/>
    </row>
    <row r="362" ht="14.25" customHeight="1">
      <c r="A362" s="87"/>
      <c r="J362" s="305"/>
    </row>
    <row r="363" ht="14.25" customHeight="1">
      <c r="A363" s="87"/>
      <c r="J363" s="305"/>
    </row>
    <row r="364" ht="14.25" customHeight="1">
      <c r="A364" s="87"/>
      <c r="J364" s="305"/>
    </row>
    <row r="365" ht="14.25" customHeight="1">
      <c r="A365" s="87"/>
      <c r="J365" s="305"/>
    </row>
    <row r="366" ht="14.25" customHeight="1">
      <c r="A366" s="87"/>
      <c r="J366" s="305"/>
    </row>
    <row r="367" ht="14.25" customHeight="1">
      <c r="A367" s="87"/>
      <c r="J367" s="305"/>
    </row>
    <row r="368" ht="14.25" customHeight="1">
      <c r="A368" s="87"/>
      <c r="J368" s="305"/>
    </row>
    <row r="369" ht="14.25" customHeight="1">
      <c r="A369" s="87"/>
      <c r="J369" s="305"/>
    </row>
    <row r="370" ht="14.25" customHeight="1">
      <c r="A370" s="87"/>
      <c r="J370" s="305"/>
    </row>
    <row r="371" ht="14.25" customHeight="1">
      <c r="A371" s="87"/>
      <c r="J371" s="305"/>
    </row>
    <row r="372" ht="14.25" customHeight="1">
      <c r="A372" s="87"/>
      <c r="J372" s="305"/>
    </row>
    <row r="373" ht="14.25" customHeight="1">
      <c r="A373" s="87"/>
      <c r="J373" s="305"/>
    </row>
    <row r="374" ht="14.25" customHeight="1">
      <c r="A374" s="87"/>
      <c r="J374" s="305"/>
    </row>
    <row r="375" ht="14.25" customHeight="1">
      <c r="A375" s="87"/>
      <c r="J375" s="305"/>
    </row>
    <row r="376" ht="14.25" customHeight="1">
      <c r="A376" s="87"/>
      <c r="J376" s="305"/>
    </row>
    <row r="377" ht="14.25" customHeight="1">
      <c r="A377" s="87"/>
      <c r="J377" s="305"/>
    </row>
    <row r="378" ht="14.25" customHeight="1">
      <c r="A378" s="87"/>
      <c r="J378" s="305"/>
    </row>
    <row r="379" ht="14.25" customHeight="1">
      <c r="A379" s="87"/>
      <c r="J379" s="305"/>
    </row>
    <row r="380" ht="14.25" customHeight="1">
      <c r="A380" s="87"/>
      <c r="J380" s="305"/>
    </row>
    <row r="381" ht="14.25" customHeight="1">
      <c r="A381" s="87"/>
      <c r="J381" s="305"/>
    </row>
    <row r="382" ht="14.25" customHeight="1">
      <c r="A382" s="87"/>
      <c r="J382" s="305"/>
    </row>
    <row r="383" ht="14.25" customHeight="1">
      <c r="A383" s="87"/>
      <c r="J383" s="305"/>
    </row>
    <row r="384" ht="14.25" customHeight="1">
      <c r="A384" s="87"/>
      <c r="J384" s="305"/>
    </row>
    <row r="385" ht="14.25" customHeight="1">
      <c r="A385" s="87"/>
      <c r="J385" s="305"/>
    </row>
    <row r="386" ht="14.25" customHeight="1">
      <c r="A386" s="87"/>
      <c r="J386" s="305"/>
    </row>
    <row r="387" ht="14.25" customHeight="1">
      <c r="A387" s="87"/>
      <c r="J387" s="305"/>
    </row>
    <row r="388" ht="14.25" customHeight="1">
      <c r="A388" s="87"/>
      <c r="J388" s="305"/>
    </row>
    <row r="389" ht="14.25" customHeight="1">
      <c r="A389" s="87"/>
      <c r="J389" s="305"/>
    </row>
    <row r="390" ht="14.25" customHeight="1">
      <c r="A390" s="87"/>
      <c r="J390" s="305"/>
    </row>
    <row r="391" ht="14.25" customHeight="1">
      <c r="A391" s="87"/>
      <c r="J391" s="305"/>
    </row>
    <row r="392" ht="14.25" customHeight="1">
      <c r="A392" s="87"/>
      <c r="J392" s="305"/>
    </row>
    <row r="393" ht="14.25" customHeight="1">
      <c r="A393" s="87"/>
      <c r="J393" s="305"/>
    </row>
    <row r="394" ht="14.25" customHeight="1">
      <c r="A394" s="87"/>
      <c r="J394" s="305"/>
    </row>
    <row r="395" ht="14.25" customHeight="1">
      <c r="A395" s="87"/>
      <c r="J395" s="305"/>
    </row>
    <row r="396" ht="14.25" customHeight="1">
      <c r="A396" s="87"/>
      <c r="J396" s="305"/>
    </row>
    <row r="397" ht="14.25" customHeight="1">
      <c r="A397" s="87"/>
      <c r="J397" s="305"/>
    </row>
    <row r="398" ht="14.25" customHeight="1">
      <c r="A398" s="87"/>
      <c r="J398" s="305"/>
    </row>
    <row r="399" ht="14.25" customHeight="1">
      <c r="A399" s="87"/>
      <c r="J399" s="305"/>
    </row>
    <row r="400" ht="14.25" customHeight="1">
      <c r="A400" s="87"/>
      <c r="J400" s="305"/>
    </row>
    <row r="401" ht="14.25" customHeight="1">
      <c r="A401" s="87"/>
      <c r="J401" s="305"/>
    </row>
    <row r="402" ht="14.25" customHeight="1">
      <c r="A402" s="87"/>
      <c r="J402" s="305"/>
    </row>
    <row r="403" ht="14.25" customHeight="1">
      <c r="A403" s="87"/>
      <c r="J403" s="305"/>
    </row>
    <row r="404" ht="14.25" customHeight="1">
      <c r="A404" s="87"/>
      <c r="J404" s="305"/>
    </row>
    <row r="405" ht="14.25" customHeight="1">
      <c r="A405" s="87"/>
      <c r="J405" s="305"/>
    </row>
    <row r="406" ht="14.25" customHeight="1">
      <c r="A406" s="87"/>
      <c r="J406" s="305"/>
    </row>
    <row r="407" ht="14.25" customHeight="1">
      <c r="A407" s="87"/>
      <c r="J407" s="305"/>
    </row>
    <row r="408" ht="14.25" customHeight="1">
      <c r="A408" s="87"/>
      <c r="J408" s="305"/>
    </row>
    <row r="409" ht="14.25" customHeight="1">
      <c r="A409" s="87"/>
      <c r="J409" s="305"/>
    </row>
    <row r="410" ht="14.25" customHeight="1">
      <c r="A410" s="87"/>
      <c r="J410" s="305"/>
    </row>
    <row r="411" ht="14.25" customHeight="1">
      <c r="A411" s="87"/>
      <c r="J411" s="305"/>
    </row>
    <row r="412" ht="14.25" customHeight="1">
      <c r="A412" s="87"/>
      <c r="J412" s="305"/>
    </row>
    <row r="413" ht="14.25" customHeight="1">
      <c r="A413" s="87"/>
      <c r="J413" s="305"/>
    </row>
    <row r="414" ht="14.25" customHeight="1">
      <c r="A414" s="87"/>
      <c r="J414" s="305"/>
    </row>
    <row r="415" ht="14.25" customHeight="1">
      <c r="A415" s="87"/>
      <c r="J415" s="305"/>
    </row>
    <row r="416" ht="14.25" customHeight="1">
      <c r="A416" s="87"/>
      <c r="J416" s="305"/>
    </row>
    <row r="417" ht="14.25" customHeight="1">
      <c r="A417" s="87"/>
      <c r="J417" s="305"/>
    </row>
    <row r="418" ht="14.25" customHeight="1">
      <c r="A418" s="87"/>
      <c r="J418" s="305"/>
    </row>
    <row r="419" ht="14.25" customHeight="1">
      <c r="A419" s="87"/>
      <c r="J419" s="305"/>
    </row>
    <row r="420" ht="14.25" customHeight="1">
      <c r="A420" s="87"/>
      <c r="J420" s="305"/>
    </row>
    <row r="421" ht="14.25" customHeight="1">
      <c r="A421" s="87"/>
      <c r="J421" s="305"/>
    </row>
    <row r="422" ht="14.25" customHeight="1">
      <c r="A422" s="87"/>
      <c r="J422" s="305"/>
    </row>
    <row r="423" ht="14.25" customHeight="1">
      <c r="A423" s="87"/>
      <c r="J423" s="305"/>
    </row>
    <row r="424" ht="14.25" customHeight="1">
      <c r="A424" s="87"/>
      <c r="J424" s="305"/>
    </row>
    <row r="425" ht="14.25" customHeight="1">
      <c r="A425" s="87"/>
      <c r="J425" s="305"/>
    </row>
    <row r="426" ht="14.25" customHeight="1">
      <c r="A426" s="87"/>
      <c r="J426" s="305"/>
    </row>
    <row r="427" ht="14.25" customHeight="1">
      <c r="A427" s="87"/>
      <c r="J427" s="305"/>
    </row>
    <row r="428" ht="14.25" customHeight="1">
      <c r="A428" s="87"/>
      <c r="J428" s="305"/>
    </row>
    <row r="429" ht="14.25" customHeight="1">
      <c r="A429" s="87"/>
      <c r="J429" s="305"/>
    </row>
    <row r="430" ht="14.25" customHeight="1">
      <c r="A430" s="87"/>
      <c r="J430" s="305"/>
    </row>
    <row r="431" ht="14.25" customHeight="1">
      <c r="A431" s="87"/>
      <c r="J431" s="305"/>
    </row>
    <row r="432" ht="14.25" customHeight="1">
      <c r="A432" s="87"/>
      <c r="J432" s="305"/>
    </row>
    <row r="433" ht="14.25" customHeight="1">
      <c r="A433" s="87"/>
      <c r="J433" s="305"/>
    </row>
    <row r="434" ht="14.25" customHeight="1">
      <c r="A434" s="87"/>
      <c r="J434" s="305"/>
    </row>
    <row r="435" ht="14.25" customHeight="1">
      <c r="A435" s="87"/>
      <c r="J435" s="305"/>
    </row>
    <row r="436" ht="14.25" customHeight="1">
      <c r="A436" s="87"/>
      <c r="J436" s="305"/>
    </row>
    <row r="437" ht="14.25" customHeight="1">
      <c r="A437" s="87"/>
      <c r="J437" s="305"/>
    </row>
    <row r="438" ht="14.25" customHeight="1">
      <c r="A438" s="87"/>
      <c r="J438" s="305"/>
    </row>
    <row r="439" ht="14.25" customHeight="1">
      <c r="A439" s="87"/>
      <c r="J439" s="305"/>
    </row>
    <row r="440" ht="14.25" customHeight="1">
      <c r="A440" s="87"/>
      <c r="J440" s="305"/>
    </row>
    <row r="441" ht="14.25" customHeight="1">
      <c r="A441" s="87"/>
      <c r="J441" s="305"/>
    </row>
    <row r="442" ht="14.25" customHeight="1">
      <c r="A442" s="87"/>
      <c r="J442" s="305"/>
    </row>
    <row r="443" ht="14.25" customHeight="1">
      <c r="A443" s="87"/>
      <c r="J443" s="305"/>
    </row>
    <row r="444" ht="14.25" customHeight="1">
      <c r="A444" s="87"/>
      <c r="J444" s="305"/>
    </row>
    <row r="445" ht="14.25" customHeight="1">
      <c r="A445" s="87"/>
      <c r="J445" s="305"/>
    </row>
    <row r="446" ht="14.25" customHeight="1">
      <c r="A446" s="87"/>
      <c r="J446" s="305"/>
    </row>
    <row r="447" ht="14.25" customHeight="1">
      <c r="A447" s="87"/>
      <c r="J447" s="305"/>
    </row>
    <row r="448" ht="14.25" customHeight="1">
      <c r="A448" s="87"/>
      <c r="J448" s="305"/>
    </row>
    <row r="449" ht="14.25" customHeight="1">
      <c r="A449" s="87"/>
      <c r="J449" s="305"/>
    </row>
    <row r="450" ht="14.25" customHeight="1">
      <c r="A450" s="87"/>
      <c r="J450" s="305"/>
    </row>
    <row r="451" ht="14.25" customHeight="1">
      <c r="A451" s="87"/>
      <c r="J451" s="305"/>
    </row>
    <row r="452" ht="14.25" customHeight="1">
      <c r="A452" s="87"/>
      <c r="J452" s="305"/>
    </row>
    <row r="453" ht="14.25" customHeight="1">
      <c r="A453" s="87"/>
      <c r="J453" s="305"/>
    </row>
    <row r="454" ht="14.25" customHeight="1">
      <c r="A454" s="87"/>
      <c r="J454" s="305"/>
    </row>
    <row r="455" ht="14.25" customHeight="1">
      <c r="A455" s="87"/>
      <c r="J455" s="305"/>
    </row>
    <row r="456" ht="14.25" customHeight="1">
      <c r="A456" s="87"/>
      <c r="J456" s="305"/>
    </row>
    <row r="457" ht="14.25" customHeight="1">
      <c r="A457" s="87"/>
      <c r="J457" s="305"/>
    </row>
    <row r="458" ht="14.25" customHeight="1">
      <c r="A458" s="87"/>
      <c r="J458" s="305"/>
    </row>
    <row r="459" ht="14.25" customHeight="1">
      <c r="A459" s="87"/>
      <c r="J459" s="305"/>
    </row>
    <row r="460" ht="14.25" customHeight="1">
      <c r="A460" s="87"/>
      <c r="J460" s="305"/>
    </row>
    <row r="461" ht="14.25" customHeight="1">
      <c r="A461" s="87"/>
      <c r="J461" s="305"/>
    </row>
    <row r="462" ht="14.25" customHeight="1">
      <c r="A462" s="87"/>
      <c r="J462" s="305"/>
    </row>
    <row r="463" ht="14.25" customHeight="1">
      <c r="A463" s="87"/>
      <c r="J463" s="305"/>
    </row>
    <row r="464" ht="14.25" customHeight="1">
      <c r="A464" s="87"/>
      <c r="J464" s="305"/>
    </row>
    <row r="465" ht="14.25" customHeight="1">
      <c r="A465" s="87"/>
      <c r="J465" s="305"/>
    </row>
    <row r="466" ht="14.25" customHeight="1">
      <c r="A466" s="87"/>
      <c r="J466" s="305"/>
    </row>
    <row r="467" ht="14.25" customHeight="1">
      <c r="A467" s="87"/>
      <c r="J467" s="305"/>
    </row>
    <row r="468" ht="14.25" customHeight="1">
      <c r="A468" s="87"/>
      <c r="J468" s="305"/>
    </row>
    <row r="469" ht="14.25" customHeight="1">
      <c r="A469" s="87"/>
      <c r="J469" s="305"/>
    </row>
    <row r="470" ht="14.25" customHeight="1">
      <c r="A470" s="87"/>
      <c r="J470" s="305"/>
    </row>
    <row r="471" ht="14.25" customHeight="1">
      <c r="A471" s="87"/>
      <c r="J471" s="305"/>
    </row>
    <row r="472" ht="14.25" customHeight="1">
      <c r="A472" s="87"/>
      <c r="J472" s="305"/>
    </row>
    <row r="473" ht="14.25" customHeight="1">
      <c r="A473" s="87"/>
      <c r="J473" s="305"/>
    </row>
    <row r="474" ht="14.25" customHeight="1">
      <c r="A474" s="87"/>
      <c r="J474" s="305"/>
    </row>
    <row r="475" ht="14.25" customHeight="1">
      <c r="A475" s="87"/>
      <c r="J475" s="305"/>
    </row>
    <row r="476" ht="14.25" customHeight="1">
      <c r="A476" s="87"/>
      <c r="J476" s="305"/>
    </row>
    <row r="477" ht="14.25" customHeight="1">
      <c r="A477" s="87"/>
      <c r="J477" s="305"/>
    </row>
    <row r="478" ht="14.25" customHeight="1">
      <c r="A478" s="87"/>
      <c r="J478" s="305"/>
    </row>
    <row r="479" ht="14.25" customHeight="1">
      <c r="A479" s="87"/>
      <c r="J479" s="305"/>
    </row>
    <row r="480" ht="14.25" customHeight="1">
      <c r="A480" s="87"/>
      <c r="J480" s="305"/>
    </row>
    <row r="481" ht="14.25" customHeight="1">
      <c r="A481" s="87"/>
      <c r="J481" s="305"/>
    </row>
    <row r="482" ht="14.25" customHeight="1">
      <c r="A482" s="87"/>
      <c r="J482" s="305"/>
    </row>
    <row r="483" ht="14.25" customHeight="1">
      <c r="A483" s="87"/>
      <c r="J483" s="305"/>
    </row>
    <row r="484" ht="14.25" customHeight="1">
      <c r="A484" s="87"/>
      <c r="J484" s="305"/>
    </row>
    <row r="485" ht="14.25" customHeight="1">
      <c r="A485" s="87"/>
      <c r="J485" s="305"/>
    </row>
    <row r="486" ht="14.25" customHeight="1">
      <c r="A486" s="87"/>
      <c r="J486" s="305"/>
    </row>
    <row r="487" ht="14.25" customHeight="1">
      <c r="A487" s="87"/>
      <c r="J487" s="305"/>
    </row>
    <row r="488" ht="14.25" customHeight="1">
      <c r="A488" s="87"/>
      <c r="J488" s="305"/>
    </row>
    <row r="489" ht="14.25" customHeight="1">
      <c r="A489" s="87"/>
      <c r="J489" s="305"/>
    </row>
    <row r="490" ht="14.25" customHeight="1">
      <c r="A490" s="87"/>
      <c r="J490" s="305"/>
    </row>
    <row r="491" ht="14.25" customHeight="1">
      <c r="A491" s="87"/>
      <c r="J491" s="305"/>
    </row>
    <row r="492" ht="14.25" customHeight="1">
      <c r="A492" s="87"/>
      <c r="J492" s="305"/>
    </row>
    <row r="493" ht="14.25" customHeight="1">
      <c r="A493" s="87"/>
      <c r="J493" s="305"/>
    </row>
    <row r="494" ht="14.25" customHeight="1">
      <c r="A494" s="87"/>
      <c r="J494" s="305"/>
    </row>
    <row r="495" ht="14.25" customHeight="1">
      <c r="A495" s="87"/>
      <c r="J495" s="305"/>
    </row>
    <row r="496" ht="14.25" customHeight="1">
      <c r="A496" s="87"/>
      <c r="J496" s="305"/>
    </row>
    <row r="497" ht="14.25" customHeight="1">
      <c r="A497" s="87"/>
      <c r="J497" s="305"/>
    </row>
    <row r="498" ht="14.25" customHeight="1">
      <c r="A498" s="87"/>
      <c r="J498" s="305"/>
    </row>
    <row r="499" ht="14.25" customHeight="1">
      <c r="A499" s="87"/>
      <c r="J499" s="305"/>
    </row>
    <row r="500" ht="14.25" customHeight="1">
      <c r="A500" s="87"/>
      <c r="J500" s="305"/>
    </row>
    <row r="501" ht="14.25" customHeight="1">
      <c r="A501" s="87"/>
      <c r="J501" s="305"/>
    </row>
    <row r="502" ht="14.25" customHeight="1">
      <c r="A502" s="87"/>
      <c r="J502" s="305"/>
    </row>
    <row r="503" ht="14.25" customHeight="1">
      <c r="A503" s="87"/>
      <c r="J503" s="305"/>
    </row>
    <row r="504" ht="14.25" customHeight="1">
      <c r="A504" s="87"/>
      <c r="J504" s="305"/>
    </row>
    <row r="505" ht="14.25" customHeight="1">
      <c r="A505" s="87"/>
      <c r="J505" s="305"/>
    </row>
    <row r="506" ht="14.25" customHeight="1">
      <c r="A506" s="87"/>
      <c r="J506" s="305"/>
    </row>
    <row r="507" ht="14.25" customHeight="1">
      <c r="A507" s="87"/>
      <c r="J507" s="305"/>
    </row>
    <row r="508" ht="14.25" customHeight="1">
      <c r="A508" s="87"/>
      <c r="J508" s="305"/>
    </row>
    <row r="509" ht="14.25" customHeight="1">
      <c r="A509" s="87"/>
      <c r="J509" s="305"/>
    </row>
    <row r="510" ht="14.25" customHeight="1">
      <c r="A510" s="87"/>
      <c r="J510" s="305"/>
    </row>
    <row r="511" ht="14.25" customHeight="1">
      <c r="A511" s="87"/>
      <c r="J511" s="305"/>
    </row>
    <row r="512" ht="14.25" customHeight="1">
      <c r="A512" s="87"/>
      <c r="J512" s="305"/>
    </row>
    <row r="513" ht="14.25" customHeight="1">
      <c r="A513" s="87"/>
      <c r="J513" s="305"/>
    </row>
    <row r="514" ht="14.25" customHeight="1">
      <c r="A514" s="87"/>
      <c r="J514" s="305"/>
    </row>
    <row r="515" ht="14.25" customHeight="1">
      <c r="A515" s="87"/>
      <c r="J515" s="305"/>
    </row>
    <row r="516" ht="14.25" customHeight="1">
      <c r="A516" s="87"/>
      <c r="J516" s="305"/>
    </row>
    <row r="517" ht="14.25" customHeight="1">
      <c r="A517" s="87"/>
      <c r="J517" s="305"/>
    </row>
    <row r="518" ht="14.25" customHeight="1">
      <c r="A518" s="87"/>
      <c r="J518" s="305"/>
    </row>
    <row r="519" ht="14.25" customHeight="1">
      <c r="A519" s="87"/>
      <c r="J519" s="305"/>
    </row>
    <row r="520" ht="14.25" customHeight="1">
      <c r="A520" s="87"/>
      <c r="J520" s="305"/>
    </row>
    <row r="521" ht="14.25" customHeight="1">
      <c r="A521" s="87"/>
      <c r="J521" s="305"/>
    </row>
    <row r="522" ht="14.25" customHeight="1">
      <c r="A522" s="87"/>
      <c r="J522" s="305"/>
    </row>
    <row r="523" ht="14.25" customHeight="1">
      <c r="A523" s="87"/>
      <c r="J523" s="305"/>
    </row>
    <row r="524" ht="14.25" customHeight="1">
      <c r="A524" s="87"/>
      <c r="J524" s="305"/>
    </row>
    <row r="525" ht="14.25" customHeight="1">
      <c r="A525" s="87"/>
      <c r="J525" s="305"/>
    </row>
    <row r="526" ht="14.25" customHeight="1">
      <c r="A526" s="87"/>
      <c r="J526" s="305"/>
    </row>
    <row r="527" ht="14.25" customHeight="1">
      <c r="A527" s="87"/>
      <c r="J527" s="305"/>
    </row>
    <row r="528" ht="14.25" customHeight="1">
      <c r="A528" s="87"/>
      <c r="J528" s="305"/>
    </row>
    <row r="529" ht="14.25" customHeight="1">
      <c r="A529" s="87"/>
      <c r="J529" s="305"/>
    </row>
    <row r="530" ht="14.25" customHeight="1">
      <c r="A530" s="87"/>
      <c r="J530" s="305"/>
    </row>
    <row r="531" ht="14.25" customHeight="1">
      <c r="A531" s="87"/>
      <c r="J531" s="305"/>
    </row>
    <row r="532" ht="14.25" customHeight="1">
      <c r="A532" s="87"/>
      <c r="J532" s="305"/>
    </row>
    <row r="533" ht="14.25" customHeight="1">
      <c r="A533" s="87"/>
      <c r="J533" s="305"/>
    </row>
    <row r="534" ht="14.25" customHeight="1">
      <c r="A534" s="87"/>
      <c r="J534" s="305"/>
    </row>
    <row r="535" ht="14.25" customHeight="1">
      <c r="A535" s="87"/>
      <c r="J535" s="305"/>
    </row>
    <row r="536" ht="14.25" customHeight="1">
      <c r="A536" s="87"/>
      <c r="J536" s="305"/>
    </row>
    <row r="537" ht="14.25" customHeight="1">
      <c r="A537" s="87"/>
      <c r="J537" s="305"/>
    </row>
    <row r="538" ht="14.25" customHeight="1">
      <c r="A538" s="87"/>
      <c r="J538" s="305"/>
    </row>
    <row r="539" ht="14.25" customHeight="1">
      <c r="A539" s="87"/>
      <c r="J539" s="305"/>
    </row>
    <row r="540" ht="14.25" customHeight="1">
      <c r="A540" s="87"/>
      <c r="J540" s="305"/>
    </row>
    <row r="541" ht="14.25" customHeight="1">
      <c r="A541" s="87"/>
      <c r="J541" s="305"/>
    </row>
    <row r="542" ht="14.25" customHeight="1">
      <c r="A542" s="87"/>
      <c r="J542" s="305"/>
    </row>
    <row r="543" ht="14.25" customHeight="1">
      <c r="A543" s="87"/>
      <c r="J543" s="305"/>
    </row>
    <row r="544" ht="14.25" customHeight="1">
      <c r="A544" s="87"/>
      <c r="J544" s="305"/>
    </row>
    <row r="545" ht="14.25" customHeight="1">
      <c r="A545" s="87"/>
      <c r="J545" s="305"/>
    </row>
    <row r="546" ht="14.25" customHeight="1">
      <c r="A546" s="87"/>
      <c r="J546" s="305"/>
    </row>
    <row r="547" ht="14.25" customHeight="1">
      <c r="A547" s="87"/>
      <c r="J547" s="305"/>
    </row>
    <row r="548" ht="14.25" customHeight="1">
      <c r="A548" s="87"/>
      <c r="J548" s="305"/>
    </row>
    <row r="549" ht="14.25" customHeight="1">
      <c r="A549" s="87"/>
      <c r="J549" s="305"/>
    </row>
    <row r="550" ht="14.25" customHeight="1">
      <c r="A550" s="87"/>
      <c r="J550" s="305"/>
    </row>
    <row r="551" ht="14.25" customHeight="1">
      <c r="A551" s="87"/>
      <c r="J551" s="305"/>
    </row>
    <row r="552" ht="14.25" customHeight="1">
      <c r="A552" s="87"/>
      <c r="J552" s="305"/>
    </row>
    <row r="553" ht="14.25" customHeight="1">
      <c r="A553" s="87"/>
      <c r="J553" s="305"/>
    </row>
    <row r="554" ht="14.25" customHeight="1">
      <c r="A554" s="87"/>
      <c r="J554" s="305"/>
    </row>
    <row r="555" ht="14.25" customHeight="1">
      <c r="A555" s="87"/>
      <c r="J555" s="305"/>
    </row>
    <row r="556" ht="14.25" customHeight="1">
      <c r="A556" s="87"/>
      <c r="J556" s="305"/>
    </row>
    <row r="557" ht="14.25" customHeight="1">
      <c r="A557" s="87"/>
      <c r="J557" s="305"/>
    </row>
    <row r="558" ht="14.25" customHeight="1">
      <c r="A558" s="87"/>
      <c r="J558" s="305"/>
    </row>
    <row r="559" ht="14.25" customHeight="1">
      <c r="A559" s="87"/>
      <c r="J559" s="305"/>
    </row>
    <row r="560" ht="14.25" customHeight="1">
      <c r="A560" s="87"/>
      <c r="J560" s="305"/>
    </row>
    <row r="561" ht="14.25" customHeight="1">
      <c r="A561" s="87"/>
      <c r="J561" s="305"/>
    </row>
    <row r="562" ht="14.25" customHeight="1">
      <c r="A562" s="87"/>
      <c r="J562" s="305"/>
    </row>
    <row r="563" ht="14.25" customHeight="1">
      <c r="A563" s="87"/>
      <c r="J563" s="305"/>
    </row>
    <row r="564" ht="14.25" customHeight="1">
      <c r="A564" s="87"/>
      <c r="J564" s="305"/>
    </row>
    <row r="565" ht="14.25" customHeight="1">
      <c r="A565" s="87"/>
      <c r="J565" s="305"/>
    </row>
    <row r="566" ht="14.25" customHeight="1">
      <c r="A566" s="87"/>
      <c r="J566" s="305"/>
    </row>
    <row r="567" ht="14.25" customHeight="1">
      <c r="A567" s="87"/>
      <c r="J567" s="305"/>
    </row>
    <row r="568" ht="14.25" customHeight="1">
      <c r="A568" s="87"/>
      <c r="J568" s="305"/>
    </row>
    <row r="569" ht="14.25" customHeight="1">
      <c r="A569" s="87"/>
      <c r="J569" s="305"/>
    </row>
    <row r="570" ht="14.25" customHeight="1">
      <c r="A570" s="87"/>
      <c r="J570" s="305"/>
    </row>
    <row r="571" ht="14.25" customHeight="1">
      <c r="A571" s="87"/>
      <c r="J571" s="305"/>
    </row>
    <row r="572" ht="14.25" customHeight="1">
      <c r="A572" s="87"/>
      <c r="J572" s="305"/>
    </row>
    <row r="573" ht="14.25" customHeight="1">
      <c r="A573" s="87"/>
      <c r="J573" s="305"/>
    </row>
    <row r="574" ht="14.25" customHeight="1">
      <c r="A574" s="87"/>
      <c r="J574" s="305"/>
    </row>
    <row r="575" ht="14.25" customHeight="1">
      <c r="A575" s="87"/>
      <c r="J575" s="305"/>
    </row>
    <row r="576" ht="14.25" customHeight="1">
      <c r="A576" s="87"/>
      <c r="J576" s="305"/>
    </row>
    <row r="577" ht="14.25" customHeight="1">
      <c r="A577" s="87"/>
      <c r="J577" s="305"/>
    </row>
    <row r="578" ht="14.25" customHeight="1">
      <c r="A578" s="87"/>
      <c r="J578" s="305"/>
    </row>
    <row r="579" ht="14.25" customHeight="1">
      <c r="A579" s="87"/>
      <c r="J579" s="305"/>
    </row>
    <row r="580" ht="14.25" customHeight="1">
      <c r="A580" s="87"/>
      <c r="J580" s="305"/>
    </row>
    <row r="581" ht="14.25" customHeight="1">
      <c r="A581" s="87"/>
      <c r="J581" s="305"/>
    </row>
    <row r="582" ht="14.25" customHeight="1">
      <c r="A582" s="87"/>
      <c r="J582" s="305"/>
    </row>
    <row r="583" ht="14.25" customHeight="1">
      <c r="A583" s="87"/>
      <c r="J583" s="305"/>
    </row>
    <row r="584" ht="14.25" customHeight="1">
      <c r="A584" s="87"/>
      <c r="J584" s="305"/>
    </row>
    <row r="585" ht="14.25" customHeight="1">
      <c r="A585" s="87"/>
      <c r="J585" s="305"/>
    </row>
    <row r="586" ht="14.25" customHeight="1">
      <c r="A586" s="87"/>
      <c r="J586" s="305"/>
    </row>
    <row r="587" ht="14.25" customHeight="1">
      <c r="A587" s="87"/>
      <c r="J587" s="305"/>
    </row>
    <row r="588" ht="14.25" customHeight="1">
      <c r="A588" s="87"/>
      <c r="J588" s="305"/>
    </row>
    <row r="589" ht="14.25" customHeight="1">
      <c r="A589" s="87"/>
      <c r="J589" s="305"/>
    </row>
    <row r="590" ht="14.25" customHeight="1">
      <c r="A590" s="87"/>
      <c r="J590" s="305"/>
    </row>
    <row r="591" ht="14.25" customHeight="1">
      <c r="A591" s="87"/>
      <c r="J591" s="305"/>
    </row>
    <row r="592" ht="14.25" customHeight="1">
      <c r="A592" s="87"/>
      <c r="J592" s="305"/>
    </row>
    <row r="593" ht="14.25" customHeight="1">
      <c r="A593" s="87"/>
      <c r="J593" s="305"/>
    </row>
    <row r="594" ht="14.25" customHeight="1">
      <c r="A594" s="87"/>
      <c r="J594" s="305"/>
    </row>
    <row r="595" ht="14.25" customHeight="1">
      <c r="A595" s="87"/>
      <c r="J595" s="305"/>
    </row>
    <row r="596" ht="14.25" customHeight="1">
      <c r="A596" s="87"/>
      <c r="J596" s="305"/>
    </row>
    <row r="597" ht="14.25" customHeight="1">
      <c r="A597" s="87"/>
      <c r="J597" s="305"/>
    </row>
    <row r="598" ht="14.25" customHeight="1">
      <c r="A598" s="87"/>
      <c r="J598" s="305"/>
    </row>
    <row r="599" ht="14.25" customHeight="1">
      <c r="A599" s="87"/>
      <c r="J599" s="305"/>
    </row>
    <row r="600" ht="14.25" customHeight="1">
      <c r="A600" s="87"/>
      <c r="J600" s="305"/>
    </row>
    <row r="601" ht="14.25" customHeight="1">
      <c r="A601" s="87"/>
      <c r="J601" s="305"/>
    </row>
    <row r="602" ht="14.25" customHeight="1">
      <c r="A602" s="87"/>
      <c r="J602" s="305"/>
    </row>
    <row r="603" ht="14.25" customHeight="1">
      <c r="A603" s="87"/>
      <c r="J603" s="305"/>
    </row>
    <row r="604" ht="14.25" customHeight="1">
      <c r="A604" s="87"/>
      <c r="J604" s="305"/>
    </row>
    <row r="605" ht="14.25" customHeight="1">
      <c r="A605" s="87"/>
      <c r="J605" s="305"/>
    </row>
    <row r="606" ht="14.25" customHeight="1">
      <c r="A606" s="87"/>
      <c r="J606" s="305"/>
    </row>
    <row r="607" ht="14.25" customHeight="1">
      <c r="A607" s="87"/>
      <c r="J607" s="305"/>
    </row>
    <row r="608" ht="14.25" customHeight="1">
      <c r="A608" s="87"/>
      <c r="J608" s="305"/>
    </row>
    <row r="609" ht="14.25" customHeight="1">
      <c r="A609" s="87"/>
      <c r="J609" s="305"/>
    </row>
    <row r="610" ht="14.25" customHeight="1">
      <c r="A610" s="87"/>
      <c r="J610" s="305"/>
    </row>
    <row r="611" ht="14.25" customHeight="1">
      <c r="A611" s="87"/>
      <c r="J611" s="305"/>
    </row>
    <row r="612" ht="14.25" customHeight="1">
      <c r="A612" s="87"/>
      <c r="J612" s="305"/>
    </row>
    <row r="613" ht="14.25" customHeight="1">
      <c r="A613" s="87"/>
      <c r="J613" s="305"/>
    </row>
    <row r="614" ht="14.25" customHeight="1">
      <c r="A614" s="87"/>
      <c r="J614" s="305"/>
    </row>
    <row r="615" ht="14.25" customHeight="1">
      <c r="A615" s="87"/>
      <c r="J615" s="305"/>
    </row>
    <row r="616" ht="14.25" customHeight="1">
      <c r="A616" s="87"/>
      <c r="J616" s="305"/>
    </row>
    <row r="617" ht="14.25" customHeight="1">
      <c r="A617" s="87"/>
      <c r="J617" s="305"/>
    </row>
    <row r="618" ht="14.25" customHeight="1">
      <c r="A618" s="87"/>
      <c r="J618" s="305"/>
    </row>
    <row r="619" ht="14.25" customHeight="1">
      <c r="A619" s="87"/>
      <c r="J619" s="305"/>
    </row>
    <row r="620" ht="14.25" customHeight="1">
      <c r="A620" s="87"/>
      <c r="J620" s="305"/>
    </row>
    <row r="621" ht="14.25" customHeight="1">
      <c r="A621" s="87"/>
      <c r="J621" s="305"/>
    </row>
    <row r="622" ht="14.25" customHeight="1">
      <c r="A622" s="87"/>
      <c r="J622" s="305"/>
    </row>
    <row r="623" ht="14.25" customHeight="1">
      <c r="A623" s="87"/>
      <c r="J623" s="305"/>
    </row>
    <row r="624" ht="14.25" customHeight="1">
      <c r="A624" s="87"/>
      <c r="J624" s="305"/>
    </row>
    <row r="625" ht="14.25" customHeight="1">
      <c r="A625" s="87"/>
      <c r="J625" s="305"/>
    </row>
    <row r="626" ht="14.25" customHeight="1">
      <c r="A626" s="87"/>
      <c r="J626" s="305"/>
    </row>
    <row r="627" ht="14.25" customHeight="1">
      <c r="A627" s="87"/>
      <c r="J627" s="305"/>
    </row>
    <row r="628" ht="14.25" customHeight="1">
      <c r="A628" s="87"/>
      <c r="J628" s="305"/>
    </row>
    <row r="629" ht="14.25" customHeight="1">
      <c r="A629" s="87"/>
      <c r="J629" s="305"/>
    </row>
    <row r="630" ht="14.25" customHeight="1">
      <c r="A630" s="87"/>
      <c r="J630" s="305"/>
    </row>
    <row r="631" ht="14.25" customHeight="1">
      <c r="A631" s="87"/>
      <c r="J631" s="305"/>
    </row>
    <row r="632" ht="14.25" customHeight="1">
      <c r="A632" s="87"/>
      <c r="J632" s="305"/>
    </row>
    <row r="633" ht="14.25" customHeight="1">
      <c r="A633" s="87"/>
      <c r="J633" s="305"/>
    </row>
    <row r="634" ht="14.25" customHeight="1">
      <c r="A634" s="87"/>
      <c r="J634" s="305"/>
    </row>
    <row r="635" ht="14.25" customHeight="1">
      <c r="A635" s="87"/>
      <c r="J635" s="305"/>
    </row>
    <row r="636" ht="14.25" customHeight="1">
      <c r="A636" s="87"/>
      <c r="J636" s="305"/>
    </row>
    <row r="637" ht="14.25" customHeight="1">
      <c r="A637" s="87"/>
      <c r="J637" s="305"/>
    </row>
    <row r="638" ht="14.25" customHeight="1">
      <c r="A638" s="87"/>
      <c r="J638" s="305"/>
    </row>
    <row r="639" ht="14.25" customHeight="1">
      <c r="A639" s="87"/>
      <c r="J639" s="305"/>
    </row>
    <row r="640" ht="14.25" customHeight="1">
      <c r="A640" s="87"/>
      <c r="J640" s="305"/>
    </row>
    <row r="641" ht="14.25" customHeight="1">
      <c r="A641" s="87"/>
      <c r="J641" s="305"/>
    </row>
    <row r="642" ht="14.25" customHeight="1">
      <c r="A642" s="87"/>
      <c r="J642" s="305"/>
    </row>
    <row r="643" ht="14.25" customHeight="1">
      <c r="A643" s="87"/>
      <c r="J643" s="305"/>
    </row>
    <row r="644" ht="14.25" customHeight="1">
      <c r="A644" s="87"/>
      <c r="J644" s="305"/>
    </row>
    <row r="645" ht="14.25" customHeight="1">
      <c r="A645" s="87"/>
      <c r="J645" s="305"/>
    </row>
    <row r="646" ht="14.25" customHeight="1">
      <c r="A646" s="87"/>
      <c r="J646" s="305"/>
    </row>
    <row r="647" ht="14.25" customHeight="1">
      <c r="A647" s="87"/>
      <c r="J647" s="305"/>
    </row>
    <row r="648" ht="14.25" customHeight="1">
      <c r="A648" s="87"/>
      <c r="J648" s="305"/>
    </row>
    <row r="649" ht="14.25" customHeight="1">
      <c r="A649" s="87"/>
      <c r="J649" s="305"/>
    </row>
    <row r="650" ht="14.25" customHeight="1">
      <c r="A650" s="87"/>
      <c r="J650" s="305"/>
    </row>
    <row r="651" ht="14.25" customHeight="1">
      <c r="A651" s="87"/>
      <c r="J651" s="305"/>
    </row>
    <row r="652" ht="14.25" customHeight="1">
      <c r="A652" s="87"/>
      <c r="J652" s="305"/>
    </row>
    <row r="653" ht="14.25" customHeight="1">
      <c r="A653" s="87"/>
      <c r="J653" s="305"/>
    </row>
    <row r="654" ht="14.25" customHeight="1">
      <c r="A654" s="87"/>
      <c r="J654" s="305"/>
    </row>
    <row r="655" ht="14.25" customHeight="1">
      <c r="A655" s="87"/>
      <c r="J655" s="305"/>
    </row>
    <row r="656" ht="14.25" customHeight="1">
      <c r="A656" s="87"/>
      <c r="J656" s="305"/>
    </row>
    <row r="657" ht="14.25" customHeight="1">
      <c r="A657" s="87"/>
      <c r="J657" s="305"/>
    </row>
    <row r="658" ht="14.25" customHeight="1">
      <c r="A658" s="87"/>
      <c r="J658" s="305"/>
    </row>
    <row r="659" ht="14.25" customHeight="1">
      <c r="A659" s="87"/>
      <c r="J659" s="305"/>
    </row>
    <row r="660" ht="14.25" customHeight="1">
      <c r="A660" s="87"/>
      <c r="J660" s="305"/>
    </row>
    <row r="661" ht="14.25" customHeight="1">
      <c r="A661" s="87"/>
      <c r="J661" s="305"/>
    </row>
    <row r="662" ht="14.25" customHeight="1">
      <c r="A662" s="87"/>
      <c r="J662" s="305"/>
    </row>
    <row r="663" ht="14.25" customHeight="1">
      <c r="A663" s="87"/>
      <c r="J663" s="305"/>
    </row>
    <row r="664" ht="14.25" customHeight="1">
      <c r="A664" s="87"/>
      <c r="J664" s="305"/>
    </row>
    <row r="665" ht="14.25" customHeight="1">
      <c r="A665" s="87"/>
      <c r="J665" s="305"/>
    </row>
    <row r="666" ht="14.25" customHeight="1">
      <c r="A666" s="87"/>
      <c r="J666" s="305"/>
    </row>
    <row r="667" ht="14.25" customHeight="1">
      <c r="A667" s="87"/>
      <c r="J667" s="305"/>
    </row>
    <row r="668" ht="14.25" customHeight="1">
      <c r="A668" s="87"/>
      <c r="J668" s="305"/>
    </row>
    <row r="669" ht="14.25" customHeight="1">
      <c r="A669" s="87"/>
      <c r="J669" s="305"/>
    </row>
    <row r="670" ht="14.25" customHeight="1">
      <c r="A670" s="87"/>
      <c r="J670" s="305"/>
    </row>
    <row r="671" ht="14.25" customHeight="1">
      <c r="A671" s="87"/>
      <c r="J671" s="305"/>
    </row>
    <row r="672" ht="14.25" customHeight="1">
      <c r="A672" s="87"/>
      <c r="J672" s="305"/>
    </row>
    <row r="673" ht="14.25" customHeight="1">
      <c r="A673" s="87"/>
      <c r="J673" s="305"/>
    </row>
    <row r="674" ht="14.25" customHeight="1">
      <c r="A674" s="87"/>
      <c r="J674" s="305"/>
    </row>
    <row r="675" ht="14.25" customHeight="1">
      <c r="A675" s="87"/>
      <c r="J675" s="305"/>
    </row>
    <row r="676" ht="14.25" customHeight="1">
      <c r="A676" s="87"/>
      <c r="J676" s="305"/>
    </row>
    <row r="677" ht="14.25" customHeight="1">
      <c r="A677" s="87"/>
      <c r="J677" s="305"/>
    </row>
    <row r="678" ht="14.25" customHeight="1">
      <c r="A678" s="87"/>
      <c r="J678" s="305"/>
    </row>
    <row r="679" ht="14.25" customHeight="1">
      <c r="A679" s="87"/>
      <c r="J679" s="305"/>
    </row>
    <row r="680" ht="14.25" customHeight="1">
      <c r="A680" s="87"/>
      <c r="J680" s="305"/>
    </row>
    <row r="681" ht="14.25" customHeight="1">
      <c r="A681" s="87"/>
      <c r="J681" s="305"/>
    </row>
    <row r="682" ht="14.25" customHeight="1">
      <c r="A682" s="87"/>
      <c r="J682" s="305"/>
    </row>
    <row r="683" ht="14.25" customHeight="1">
      <c r="A683" s="87"/>
      <c r="J683" s="305"/>
    </row>
    <row r="684" ht="14.25" customHeight="1">
      <c r="A684" s="87"/>
      <c r="J684" s="305"/>
    </row>
    <row r="685" ht="14.25" customHeight="1">
      <c r="A685" s="87"/>
      <c r="J685" s="305"/>
    </row>
    <row r="686" ht="14.25" customHeight="1">
      <c r="A686" s="87"/>
      <c r="J686" s="305"/>
    </row>
    <row r="687" ht="14.25" customHeight="1">
      <c r="A687" s="87"/>
      <c r="J687" s="305"/>
    </row>
    <row r="688" ht="14.25" customHeight="1">
      <c r="A688" s="87"/>
      <c r="J688" s="305"/>
    </row>
    <row r="689" ht="14.25" customHeight="1">
      <c r="A689" s="87"/>
      <c r="J689" s="305"/>
    </row>
    <row r="690" ht="14.25" customHeight="1">
      <c r="A690" s="87"/>
      <c r="J690" s="305"/>
    </row>
    <row r="691" ht="14.25" customHeight="1">
      <c r="A691" s="87"/>
      <c r="J691" s="305"/>
    </row>
    <row r="692" ht="14.25" customHeight="1">
      <c r="A692" s="87"/>
      <c r="J692" s="305"/>
    </row>
    <row r="693" ht="14.25" customHeight="1">
      <c r="A693" s="87"/>
      <c r="J693" s="305"/>
    </row>
    <row r="694" ht="14.25" customHeight="1">
      <c r="A694" s="87"/>
      <c r="J694" s="305"/>
    </row>
    <row r="695" ht="14.25" customHeight="1">
      <c r="A695" s="87"/>
      <c r="J695" s="305"/>
    </row>
    <row r="696" ht="14.25" customHeight="1">
      <c r="A696" s="87"/>
      <c r="J696" s="305"/>
    </row>
    <row r="697" ht="14.25" customHeight="1">
      <c r="A697" s="87"/>
      <c r="J697" s="305"/>
    </row>
    <row r="698" ht="14.25" customHeight="1">
      <c r="A698" s="87"/>
      <c r="J698" s="305"/>
    </row>
    <row r="699" ht="14.25" customHeight="1">
      <c r="A699" s="87"/>
      <c r="J699" s="305"/>
    </row>
    <row r="700" ht="14.25" customHeight="1">
      <c r="A700" s="87"/>
      <c r="J700" s="305"/>
    </row>
    <row r="701" ht="14.25" customHeight="1">
      <c r="A701" s="87"/>
      <c r="J701" s="305"/>
    </row>
    <row r="702" ht="14.25" customHeight="1">
      <c r="A702" s="87"/>
      <c r="J702" s="305"/>
    </row>
    <row r="703" ht="14.25" customHeight="1">
      <c r="A703" s="87"/>
      <c r="J703" s="305"/>
    </row>
    <row r="704" ht="14.25" customHeight="1">
      <c r="A704" s="87"/>
      <c r="J704" s="305"/>
    </row>
    <row r="705" ht="14.25" customHeight="1">
      <c r="A705" s="87"/>
      <c r="J705" s="305"/>
    </row>
    <row r="706" ht="14.25" customHeight="1">
      <c r="A706" s="87"/>
      <c r="J706" s="305"/>
    </row>
    <row r="707" ht="14.25" customHeight="1">
      <c r="A707" s="87"/>
      <c r="J707" s="305"/>
    </row>
    <row r="708" ht="14.25" customHeight="1">
      <c r="A708" s="87"/>
      <c r="J708" s="305"/>
    </row>
    <row r="709" ht="14.25" customHeight="1">
      <c r="A709" s="87"/>
      <c r="J709" s="305"/>
    </row>
    <row r="710" ht="14.25" customHeight="1">
      <c r="A710" s="87"/>
      <c r="J710" s="305"/>
    </row>
    <row r="711" ht="14.25" customHeight="1">
      <c r="A711" s="87"/>
      <c r="J711" s="305"/>
    </row>
    <row r="712" ht="14.25" customHeight="1">
      <c r="A712" s="87"/>
      <c r="J712" s="305"/>
    </row>
    <row r="713" ht="14.25" customHeight="1">
      <c r="A713" s="87"/>
      <c r="J713" s="305"/>
    </row>
    <row r="714" ht="14.25" customHeight="1">
      <c r="A714" s="87"/>
      <c r="J714" s="305"/>
    </row>
    <row r="715" ht="14.25" customHeight="1">
      <c r="A715" s="87"/>
      <c r="J715" s="305"/>
    </row>
    <row r="716" ht="14.25" customHeight="1">
      <c r="A716" s="87"/>
      <c r="J716" s="305"/>
    </row>
    <row r="717" ht="14.25" customHeight="1">
      <c r="A717" s="87"/>
      <c r="J717" s="305"/>
    </row>
    <row r="718" ht="14.25" customHeight="1">
      <c r="A718" s="87"/>
      <c r="J718" s="305"/>
    </row>
    <row r="719" ht="14.25" customHeight="1">
      <c r="A719" s="87"/>
      <c r="J719" s="305"/>
    </row>
    <row r="720" ht="14.25" customHeight="1">
      <c r="A720" s="87"/>
      <c r="J720" s="305"/>
    </row>
    <row r="721" ht="14.25" customHeight="1">
      <c r="A721" s="87"/>
      <c r="J721" s="305"/>
    </row>
    <row r="722" ht="14.25" customHeight="1">
      <c r="A722" s="87"/>
      <c r="J722" s="305"/>
    </row>
    <row r="723" ht="14.25" customHeight="1">
      <c r="A723" s="87"/>
      <c r="J723" s="305"/>
    </row>
    <row r="724" ht="14.25" customHeight="1">
      <c r="A724" s="87"/>
      <c r="J724" s="305"/>
    </row>
    <row r="725" ht="14.25" customHeight="1">
      <c r="A725" s="87"/>
      <c r="J725" s="305"/>
    </row>
    <row r="726" ht="14.25" customHeight="1">
      <c r="A726" s="87"/>
      <c r="J726" s="305"/>
    </row>
    <row r="727" ht="14.25" customHeight="1">
      <c r="A727" s="87"/>
      <c r="J727" s="305"/>
    </row>
    <row r="728" ht="14.25" customHeight="1">
      <c r="A728" s="87"/>
      <c r="J728" s="305"/>
    </row>
    <row r="729" ht="14.25" customHeight="1">
      <c r="A729" s="87"/>
      <c r="J729" s="305"/>
    </row>
    <row r="730" ht="14.25" customHeight="1">
      <c r="A730" s="87"/>
      <c r="J730" s="305"/>
    </row>
    <row r="731" ht="14.25" customHeight="1">
      <c r="A731" s="87"/>
      <c r="J731" s="305"/>
    </row>
    <row r="732" ht="14.25" customHeight="1">
      <c r="A732" s="87"/>
      <c r="J732" s="305"/>
    </row>
    <row r="733" ht="14.25" customHeight="1">
      <c r="A733" s="87"/>
      <c r="J733" s="305"/>
    </row>
    <row r="734" ht="14.25" customHeight="1">
      <c r="A734" s="87"/>
      <c r="J734" s="305"/>
    </row>
    <row r="735" ht="14.25" customHeight="1">
      <c r="A735" s="87"/>
      <c r="J735" s="305"/>
    </row>
    <row r="736" ht="14.25" customHeight="1">
      <c r="A736" s="87"/>
      <c r="J736" s="305"/>
    </row>
    <row r="737" ht="14.25" customHeight="1">
      <c r="A737" s="87"/>
      <c r="J737" s="305"/>
    </row>
    <row r="738" ht="14.25" customHeight="1">
      <c r="A738" s="87"/>
      <c r="J738" s="305"/>
    </row>
    <row r="739" ht="14.25" customHeight="1">
      <c r="A739" s="87"/>
      <c r="J739" s="305"/>
    </row>
    <row r="740" ht="14.25" customHeight="1">
      <c r="A740" s="87"/>
      <c r="J740" s="305"/>
    </row>
    <row r="741" ht="14.25" customHeight="1">
      <c r="A741" s="87"/>
      <c r="J741" s="305"/>
    </row>
    <row r="742" ht="14.25" customHeight="1">
      <c r="A742" s="87"/>
      <c r="J742" s="305"/>
    </row>
    <row r="743" ht="14.25" customHeight="1">
      <c r="A743" s="87"/>
      <c r="J743" s="305"/>
    </row>
    <row r="744" ht="14.25" customHeight="1">
      <c r="A744" s="87"/>
      <c r="J744" s="305"/>
    </row>
    <row r="745" ht="14.25" customHeight="1">
      <c r="A745" s="87"/>
      <c r="J745" s="305"/>
    </row>
    <row r="746" ht="14.25" customHeight="1">
      <c r="A746" s="87"/>
      <c r="J746" s="305"/>
    </row>
    <row r="747" ht="14.25" customHeight="1">
      <c r="A747" s="87"/>
      <c r="J747" s="305"/>
    </row>
    <row r="748" ht="14.25" customHeight="1">
      <c r="A748" s="87"/>
      <c r="J748" s="305"/>
    </row>
    <row r="749" ht="14.25" customHeight="1">
      <c r="A749" s="87"/>
      <c r="J749" s="305"/>
    </row>
    <row r="750" ht="14.25" customHeight="1">
      <c r="A750" s="87"/>
      <c r="J750" s="305"/>
    </row>
    <row r="751" ht="14.25" customHeight="1">
      <c r="A751" s="87"/>
      <c r="J751" s="305"/>
    </row>
    <row r="752" ht="14.25" customHeight="1">
      <c r="A752" s="87"/>
      <c r="J752" s="305"/>
    </row>
    <row r="753" ht="14.25" customHeight="1">
      <c r="A753" s="87"/>
      <c r="J753" s="305"/>
    </row>
    <row r="754" ht="14.25" customHeight="1">
      <c r="A754" s="87"/>
      <c r="J754" s="305"/>
    </row>
    <row r="755" ht="14.25" customHeight="1">
      <c r="A755" s="87"/>
      <c r="J755" s="305"/>
    </row>
    <row r="756" ht="14.25" customHeight="1">
      <c r="A756" s="87"/>
      <c r="J756" s="305"/>
    </row>
    <row r="757" ht="14.25" customHeight="1">
      <c r="A757" s="87"/>
      <c r="J757" s="305"/>
    </row>
    <row r="758" ht="14.25" customHeight="1">
      <c r="A758" s="87"/>
      <c r="J758" s="305"/>
    </row>
    <row r="759" ht="14.25" customHeight="1">
      <c r="A759" s="87"/>
      <c r="J759" s="305"/>
    </row>
    <row r="760" ht="14.25" customHeight="1">
      <c r="A760" s="87"/>
      <c r="J760" s="305"/>
    </row>
    <row r="761" ht="14.25" customHeight="1">
      <c r="A761" s="87"/>
      <c r="J761" s="305"/>
    </row>
    <row r="762" ht="14.25" customHeight="1">
      <c r="A762" s="87"/>
      <c r="J762" s="305"/>
    </row>
    <row r="763" ht="14.25" customHeight="1">
      <c r="A763" s="87"/>
      <c r="J763" s="305"/>
    </row>
    <row r="764" ht="14.25" customHeight="1">
      <c r="A764" s="87"/>
      <c r="J764" s="305"/>
    </row>
    <row r="765" ht="14.25" customHeight="1">
      <c r="A765" s="87"/>
      <c r="J765" s="305"/>
    </row>
    <row r="766" ht="14.25" customHeight="1">
      <c r="A766" s="87"/>
      <c r="J766" s="305"/>
    </row>
    <row r="767" ht="14.25" customHeight="1">
      <c r="A767" s="87"/>
      <c r="J767" s="305"/>
    </row>
    <row r="768" ht="14.25" customHeight="1">
      <c r="A768" s="87"/>
      <c r="J768" s="305"/>
    </row>
    <row r="769" ht="14.25" customHeight="1">
      <c r="A769" s="87"/>
      <c r="J769" s="305"/>
    </row>
    <row r="770" ht="14.25" customHeight="1">
      <c r="A770" s="87"/>
      <c r="J770" s="305"/>
    </row>
    <row r="771" ht="14.25" customHeight="1">
      <c r="A771" s="87"/>
      <c r="J771" s="305"/>
    </row>
    <row r="772" ht="14.25" customHeight="1">
      <c r="A772" s="87"/>
      <c r="J772" s="305"/>
    </row>
    <row r="773" ht="14.25" customHeight="1">
      <c r="A773" s="87"/>
      <c r="J773" s="305"/>
    </row>
    <row r="774" ht="14.25" customHeight="1">
      <c r="A774" s="87"/>
      <c r="J774" s="305"/>
    </row>
    <row r="775" ht="14.25" customHeight="1">
      <c r="A775" s="87"/>
      <c r="J775" s="305"/>
    </row>
    <row r="776" ht="14.25" customHeight="1">
      <c r="A776" s="87"/>
      <c r="J776" s="305"/>
    </row>
    <row r="777" ht="14.25" customHeight="1">
      <c r="A777" s="87"/>
      <c r="J777" s="305"/>
    </row>
    <row r="778" ht="14.25" customHeight="1">
      <c r="A778" s="87"/>
      <c r="J778" s="305"/>
    </row>
    <row r="779" ht="14.25" customHeight="1">
      <c r="A779" s="87"/>
      <c r="J779" s="305"/>
    </row>
    <row r="780" ht="14.25" customHeight="1">
      <c r="A780" s="87"/>
      <c r="J780" s="305"/>
    </row>
    <row r="781" ht="14.25" customHeight="1">
      <c r="A781" s="87"/>
      <c r="J781" s="305"/>
    </row>
    <row r="782" ht="14.25" customHeight="1">
      <c r="A782" s="87"/>
      <c r="J782" s="305"/>
    </row>
    <row r="783" ht="14.25" customHeight="1">
      <c r="A783" s="87"/>
      <c r="J783" s="305"/>
    </row>
    <row r="784" ht="14.25" customHeight="1">
      <c r="A784" s="87"/>
      <c r="J784" s="305"/>
    </row>
    <row r="785" ht="14.25" customHeight="1">
      <c r="A785" s="87"/>
      <c r="J785" s="305"/>
    </row>
    <row r="786" ht="14.25" customHeight="1">
      <c r="A786" s="87"/>
      <c r="J786" s="305"/>
    </row>
    <row r="787" ht="14.25" customHeight="1">
      <c r="A787" s="87"/>
      <c r="J787" s="305"/>
    </row>
    <row r="788" ht="14.25" customHeight="1">
      <c r="A788" s="87"/>
      <c r="J788" s="305"/>
    </row>
    <row r="789" ht="14.25" customHeight="1">
      <c r="A789" s="87"/>
      <c r="J789" s="305"/>
    </row>
    <row r="790" ht="14.25" customHeight="1">
      <c r="A790" s="87"/>
      <c r="J790" s="305"/>
    </row>
    <row r="791" ht="14.25" customHeight="1">
      <c r="A791" s="87"/>
      <c r="J791" s="305"/>
    </row>
    <row r="792" ht="14.25" customHeight="1">
      <c r="A792" s="87"/>
      <c r="J792" s="305"/>
    </row>
    <row r="793" ht="14.25" customHeight="1">
      <c r="A793" s="87"/>
      <c r="J793" s="305"/>
    </row>
    <row r="794" ht="14.25" customHeight="1">
      <c r="A794" s="87"/>
      <c r="J794" s="305"/>
    </row>
    <row r="795" ht="14.25" customHeight="1">
      <c r="A795" s="87"/>
      <c r="J795" s="305"/>
    </row>
    <row r="796" ht="14.25" customHeight="1">
      <c r="A796" s="87"/>
      <c r="J796" s="305"/>
    </row>
    <row r="797" ht="14.25" customHeight="1">
      <c r="A797" s="87"/>
      <c r="J797" s="305"/>
    </row>
    <row r="798" ht="14.25" customHeight="1">
      <c r="A798" s="87"/>
      <c r="J798" s="305"/>
    </row>
    <row r="799" ht="14.25" customHeight="1">
      <c r="A799" s="87"/>
      <c r="J799" s="305"/>
    </row>
    <row r="800" ht="14.25" customHeight="1">
      <c r="A800" s="87"/>
      <c r="J800" s="305"/>
    </row>
    <row r="801" ht="14.25" customHeight="1">
      <c r="A801" s="87"/>
      <c r="J801" s="305"/>
    </row>
    <row r="802" ht="14.25" customHeight="1">
      <c r="A802" s="87"/>
      <c r="J802" s="305"/>
    </row>
    <row r="803" ht="14.25" customHeight="1">
      <c r="A803" s="87"/>
      <c r="J803" s="305"/>
    </row>
    <row r="804" ht="14.25" customHeight="1">
      <c r="A804" s="87"/>
      <c r="J804" s="305"/>
    </row>
    <row r="805" ht="14.25" customHeight="1">
      <c r="A805" s="87"/>
      <c r="J805" s="305"/>
    </row>
    <row r="806" ht="14.25" customHeight="1">
      <c r="A806" s="87"/>
      <c r="J806" s="305"/>
    </row>
    <row r="807" ht="14.25" customHeight="1">
      <c r="A807" s="87"/>
      <c r="J807" s="305"/>
    </row>
    <row r="808" ht="14.25" customHeight="1">
      <c r="A808" s="87"/>
      <c r="J808" s="305"/>
    </row>
    <row r="809" ht="14.25" customHeight="1">
      <c r="A809" s="87"/>
      <c r="J809" s="305"/>
    </row>
    <row r="810" ht="14.25" customHeight="1">
      <c r="A810" s="87"/>
      <c r="J810" s="305"/>
    </row>
    <row r="811" ht="14.25" customHeight="1">
      <c r="A811" s="87"/>
      <c r="J811" s="305"/>
    </row>
    <row r="812" ht="14.25" customHeight="1">
      <c r="A812" s="87"/>
      <c r="J812" s="305"/>
    </row>
    <row r="813" ht="14.25" customHeight="1">
      <c r="A813" s="87"/>
      <c r="J813" s="305"/>
    </row>
    <row r="814" ht="14.25" customHeight="1">
      <c r="A814" s="87"/>
      <c r="J814" s="305"/>
    </row>
    <row r="815" ht="14.25" customHeight="1">
      <c r="A815" s="87"/>
      <c r="J815" s="305"/>
    </row>
    <row r="816" ht="14.25" customHeight="1">
      <c r="A816" s="87"/>
      <c r="J816" s="305"/>
    </row>
    <row r="817" ht="14.25" customHeight="1">
      <c r="A817" s="87"/>
      <c r="J817" s="305"/>
    </row>
    <row r="818" ht="14.25" customHeight="1">
      <c r="A818" s="87"/>
      <c r="J818" s="305"/>
    </row>
    <row r="819" ht="14.25" customHeight="1">
      <c r="A819" s="87"/>
      <c r="J819" s="305"/>
    </row>
    <row r="820" ht="14.25" customHeight="1">
      <c r="A820" s="87"/>
      <c r="J820" s="305"/>
    </row>
    <row r="821" ht="14.25" customHeight="1">
      <c r="A821" s="87"/>
      <c r="J821" s="305"/>
    </row>
    <row r="822" ht="14.25" customHeight="1">
      <c r="A822" s="87"/>
      <c r="J822" s="305"/>
    </row>
    <row r="823" ht="14.25" customHeight="1">
      <c r="A823" s="87"/>
      <c r="J823" s="305"/>
    </row>
    <row r="824" ht="14.25" customHeight="1">
      <c r="A824" s="87"/>
      <c r="J824" s="305"/>
    </row>
    <row r="825" ht="14.25" customHeight="1">
      <c r="A825" s="87"/>
      <c r="J825" s="305"/>
    </row>
    <row r="826" ht="14.25" customHeight="1">
      <c r="A826" s="87"/>
      <c r="J826" s="305"/>
    </row>
    <row r="827" ht="14.25" customHeight="1">
      <c r="A827" s="87"/>
      <c r="J827" s="305"/>
    </row>
    <row r="828" ht="14.25" customHeight="1">
      <c r="A828" s="87"/>
      <c r="J828" s="305"/>
    </row>
    <row r="829" ht="14.25" customHeight="1">
      <c r="A829" s="87"/>
      <c r="J829" s="305"/>
    </row>
    <row r="830" ht="14.25" customHeight="1">
      <c r="A830" s="87"/>
      <c r="J830" s="305"/>
    </row>
    <row r="831" ht="14.25" customHeight="1">
      <c r="A831" s="87"/>
      <c r="J831" s="305"/>
    </row>
    <row r="832" ht="14.25" customHeight="1">
      <c r="A832" s="87"/>
      <c r="J832" s="305"/>
    </row>
    <row r="833" ht="14.25" customHeight="1">
      <c r="A833" s="87"/>
      <c r="J833" s="305"/>
    </row>
    <row r="834" ht="14.25" customHeight="1">
      <c r="A834" s="87"/>
      <c r="J834" s="305"/>
    </row>
    <row r="835" ht="14.25" customHeight="1">
      <c r="A835" s="87"/>
      <c r="J835" s="305"/>
    </row>
    <row r="836" ht="14.25" customHeight="1">
      <c r="A836" s="87"/>
      <c r="J836" s="305"/>
    </row>
    <row r="837" ht="14.25" customHeight="1">
      <c r="A837" s="87"/>
      <c r="J837" s="305"/>
    </row>
    <row r="838" ht="14.25" customHeight="1">
      <c r="A838" s="87"/>
      <c r="J838" s="305"/>
    </row>
    <row r="839" ht="14.25" customHeight="1">
      <c r="A839" s="87"/>
      <c r="J839" s="305"/>
    </row>
    <row r="840" ht="14.25" customHeight="1">
      <c r="A840" s="87"/>
      <c r="J840" s="305"/>
    </row>
    <row r="841" ht="14.25" customHeight="1">
      <c r="A841" s="87"/>
      <c r="J841" s="305"/>
    </row>
    <row r="842" ht="14.25" customHeight="1">
      <c r="A842" s="87"/>
      <c r="J842" s="305"/>
    </row>
    <row r="843" ht="14.25" customHeight="1">
      <c r="A843" s="87"/>
      <c r="J843" s="305"/>
    </row>
    <row r="844" ht="14.25" customHeight="1">
      <c r="A844" s="87"/>
      <c r="J844" s="305"/>
    </row>
    <row r="845" ht="14.25" customHeight="1">
      <c r="A845" s="87"/>
      <c r="J845" s="305"/>
    </row>
    <row r="846" ht="14.25" customHeight="1">
      <c r="A846" s="87"/>
      <c r="J846" s="305"/>
    </row>
    <row r="847" ht="14.25" customHeight="1">
      <c r="A847" s="87"/>
      <c r="J847" s="305"/>
    </row>
    <row r="848" ht="14.25" customHeight="1">
      <c r="A848" s="87"/>
      <c r="J848" s="305"/>
    </row>
    <row r="849" ht="14.25" customHeight="1">
      <c r="A849" s="87"/>
      <c r="J849" s="305"/>
    </row>
    <row r="850" ht="14.25" customHeight="1">
      <c r="A850" s="87"/>
      <c r="J850" s="305"/>
    </row>
    <row r="851" ht="14.25" customHeight="1">
      <c r="A851" s="87"/>
      <c r="J851" s="305"/>
    </row>
    <row r="852" ht="14.25" customHeight="1">
      <c r="A852" s="87"/>
      <c r="J852" s="305"/>
    </row>
    <row r="853" ht="14.25" customHeight="1">
      <c r="A853" s="87"/>
      <c r="J853" s="305"/>
    </row>
    <row r="854" ht="14.25" customHeight="1">
      <c r="A854" s="87"/>
      <c r="J854" s="305"/>
    </row>
    <row r="855" ht="14.25" customHeight="1">
      <c r="A855" s="87"/>
      <c r="J855" s="305"/>
    </row>
    <row r="856" ht="14.25" customHeight="1">
      <c r="A856" s="87"/>
      <c r="J856" s="305"/>
    </row>
    <row r="857" ht="14.25" customHeight="1">
      <c r="A857" s="87"/>
      <c r="J857" s="305"/>
    </row>
    <row r="858" ht="14.25" customHeight="1">
      <c r="A858" s="87"/>
      <c r="J858" s="305"/>
    </row>
    <row r="859" ht="14.25" customHeight="1">
      <c r="A859" s="87"/>
      <c r="J859" s="305"/>
    </row>
    <row r="860" ht="14.25" customHeight="1">
      <c r="A860" s="87"/>
      <c r="J860" s="305"/>
    </row>
    <row r="861" ht="14.25" customHeight="1">
      <c r="A861" s="87"/>
      <c r="J861" s="305"/>
    </row>
    <row r="862" ht="14.25" customHeight="1">
      <c r="A862" s="87"/>
      <c r="J862" s="305"/>
    </row>
    <row r="863" ht="14.25" customHeight="1">
      <c r="A863" s="87"/>
      <c r="J863" s="305"/>
    </row>
    <row r="864" ht="14.25" customHeight="1">
      <c r="A864" s="87"/>
      <c r="J864" s="305"/>
    </row>
    <row r="865" ht="14.25" customHeight="1">
      <c r="A865" s="87"/>
      <c r="J865" s="305"/>
    </row>
    <row r="866" ht="14.25" customHeight="1">
      <c r="A866" s="87"/>
      <c r="J866" s="305"/>
    </row>
    <row r="867" ht="14.25" customHeight="1">
      <c r="A867" s="87"/>
      <c r="J867" s="305"/>
    </row>
    <row r="868" ht="14.25" customHeight="1">
      <c r="A868" s="87"/>
      <c r="J868" s="305"/>
    </row>
    <row r="869" ht="14.25" customHeight="1">
      <c r="A869" s="87"/>
      <c r="J869" s="305"/>
    </row>
    <row r="870" ht="14.25" customHeight="1">
      <c r="A870" s="87"/>
      <c r="J870" s="305"/>
    </row>
    <row r="871" ht="14.25" customHeight="1">
      <c r="A871" s="87"/>
      <c r="J871" s="305"/>
    </row>
    <row r="872" ht="14.25" customHeight="1">
      <c r="A872" s="87"/>
      <c r="J872" s="305"/>
    </row>
    <row r="873" ht="14.25" customHeight="1">
      <c r="A873" s="87"/>
      <c r="J873" s="305"/>
    </row>
    <row r="874" ht="14.25" customHeight="1">
      <c r="A874" s="87"/>
      <c r="J874" s="305"/>
    </row>
    <row r="875" ht="14.25" customHeight="1">
      <c r="A875" s="87"/>
      <c r="J875" s="305"/>
    </row>
    <row r="876" ht="14.25" customHeight="1">
      <c r="A876" s="87"/>
      <c r="J876" s="305"/>
    </row>
    <row r="877" ht="14.25" customHeight="1">
      <c r="A877" s="87"/>
      <c r="J877" s="305"/>
    </row>
    <row r="878" ht="14.25" customHeight="1">
      <c r="A878" s="87"/>
      <c r="J878" s="305"/>
    </row>
    <row r="879" ht="14.25" customHeight="1">
      <c r="A879" s="87"/>
      <c r="J879" s="305"/>
    </row>
    <row r="880" ht="14.25" customHeight="1">
      <c r="A880" s="87"/>
      <c r="J880" s="305"/>
    </row>
    <row r="881" ht="14.25" customHeight="1">
      <c r="A881" s="87"/>
      <c r="J881" s="305"/>
    </row>
    <row r="882" ht="14.25" customHeight="1">
      <c r="A882" s="87"/>
      <c r="J882" s="305"/>
    </row>
    <row r="883" ht="14.25" customHeight="1">
      <c r="A883" s="87"/>
      <c r="J883" s="305"/>
    </row>
    <row r="884" ht="14.25" customHeight="1">
      <c r="A884" s="87"/>
      <c r="J884" s="305"/>
    </row>
    <row r="885" ht="14.25" customHeight="1">
      <c r="A885" s="87"/>
      <c r="J885" s="305"/>
    </row>
    <row r="886" ht="14.25" customHeight="1">
      <c r="A886" s="87"/>
      <c r="J886" s="305"/>
    </row>
    <row r="887" ht="14.25" customHeight="1">
      <c r="A887" s="87"/>
      <c r="J887" s="305"/>
    </row>
    <row r="888" ht="14.25" customHeight="1">
      <c r="A888" s="87"/>
      <c r="J888" s="305"/>
    </row>
    <row r="889" ht="14.25" customHeight="1">
      <c r="A889" s="87"/>
      <c r="J889" s="305"/>
    </row>
    <row r="890" ht="14.25" customHeight="1">
      <c r="A890" s="87"/>
      <c r="J890" s="305"/>
    </row>
    <row r="891" ht="14.25" customHeight="1">
      <c r="A891" s="87"/>
      <c r="J891" s="305"/>
    </row>
    <row r="892" ht="14.25" customHeight="1">
      <c r="A892" s="87"/>
      <c r="J892" s="305"/>
    </row>
    <row r="893" ht="14.25" customHeight="1">
      <c r="A893" s="87"/>
      <c r="J893" s="305"/>
    </row>
    <row r="894" ht="14.25" customHeight="1">
      <c r="A894" s="87"/>
      <c r="J894" s="305"/>
    </row>
    <row r="895" ht="14.25" customHeight="1">
      <c r="A895" s="87"/>
      <c r="J895" s="305"/>
    </row>
    <row r="896" ht="14.25" customHeight="1">
      <c r="A896" s="87"/>
      <c r="J896" s="305"/>
    </row>
    <row r="897" ht="14.25" customHeight="1">
      <c r="A897" s="87"/>
      <c r="J897" s="305"/>
    </row>
    <row r="898" ht="14.25" customHeight="1">
      <c r="A898" s="87"/>
      <c r="J898" s="305"/>
    </row>
    <row r="899" ht="14.25" customHeight="1">
      <c r="A899" s="87"/>
      <c r="J899" s="305"/>
    </row>
    <row r="900" ht="14.25" customHeight="1">
      <c r="A900" s="87"/>
      <c r="J900" s="305"/>
    </row>
    <row r="901" ht="14.25" customHeight="1">
      <c r="A901" s="87"/>
      <c r="J901" s="305"/>
    </row>
    <row r="902" ht="14.25" customHeight="1">
      <c r="A902" s="87"/>
      <c r="J902" s="305"/>
    </row>
    <row r="903" ht="14.25" customHeight="1">
      <c r="A903" s="87"/>
      <c r="J903" s="305"/>
    </row>
    <row r="904" ht="14.25" customHeight="1">
      <c r="A904" s="87"/>
      <c r="J904" s="305"/>
    </row>
    <row r="905" ht="14.25" customHeight="1">
      <c r="A905" s="87"/>
      <c r="J905" s="305"/>
    </row>
    <row r="906" ht="14.25" customHeight="1">
      <c r="A906" s="87"/>
      <c r="J906" s="305"/>
    </row>
    <row r="907" ht="14.25" customHeight="1">
      <c r="A907" s="87"/>
      <c r="J907" s="305"/>
    </row>
    <row r="908" ht="14.25" customHeight="1">
      <c r="A908" s="87"/>
      <c r="J908" s="305"/>
    </row>
    <row r="909" ht="14.25" customHeight="1">
      <c r="A909" s="87"/>
      <c r="J909" s="305"/>
    </row>
    <row r="910" ht="14.25" customHeight="1">
      <c r="A910" s="87"/>
      <c r="J910" s="305"/>
    </row>
    <row r="911" ht="14.25" customHeight="1">
      <c r="A911" s="87"/>
      <c r="J911" s="305"/>
    </row>
    <row r="912" ht="14.25" customHeight="1">
      <c r="A912" s="87"/>
      <c r="J912" s="305"/>
    </row>
    <row r="913" ht="14.25" customHeight="1">
      <c r="A913" s="87"/>
      <c r="J913" s="305"/>
    </row>
    <row r="914" ht="14.25" customHeight="1">
      <c r="A914" s="87"/>
      <c r="J914" s="305"/>
    </row>
    <row r="915" ht="14.25" customHeight="1">
      <c r="A915" s="87"/>
      <c r="J915" s="305"/>
    </row>
    <row r="916" ht="14.25" customHeight="1">
      <c r="A916" s="87"/>
      <c r="J916" s="305"/>
    </row>
    <row r="917" ht="14.25" customHeight="1">
      <c r="A917" s="87"/>
      <c r="J917" s="305"/>
    </row>
    <row r="918" ht="14.25" customHeight="1">
      <c r="A918" s="87"/>
      <c r="J918" s="305"/>
    </row>
    <row r="919" ht="14.25" customHeight="1">
      <c r="A919" s="87"/>
      <c r="J919" s="305"/>
    </row>
    <row r="920" ht="14.25" customHeight="1">
      <c r="A920" s="87"/>
      <c r="J920" s="305"/>
    </row>
    <row r="921" ht="14.25" customHeight="1">
      <c r="A921" s="87"/>
      <c r="J921" s="305"/>
    </row>
    <row r="922" ht="14.25" customHeight="1">
      <c r="A922" s="87"/>
      <c r="J922" s="305"/>
    </row>
    <row r="923" ht="14.25" customHeight="1">
      <c r="A923" s="87"/>
      <c r="J923" s="305"/>
    </row>
    <row r="924" ht="14.25" customHeight="1">
      <c r="A924" s="87"/>
      <c r="J924" s="305"/>
    </row>
    <row r="925" ht="14.25" customHeight="1">
      <c r="A925" s="87"/>
      <c r="J925" s="305"/>
    </row>
    <row r="926" ht="14.25" customHeight="1">
      <c r="A926" s="87"/>
      <c r="J926" s="305"/>
    </row>
    <row r="927" ht="14.25" customHeight="1">
      <c r="A927" s="87"/>
      <c r="J927" s="305"/>
    </row>
    <row r="928" ht="14.25" customHeight="1">
      <c r="A928" s="87"/>
      <c r="J928" s="305"/>
    </row>
    <row r="929" ht="14.25" customHeight="1">
      <c r="A929" s="87"/>
      <c r="J929" s="305"/>
    </row>
    <row r="930" ht="14.25" customHeight="1">
      <c r="A930" s="87"/>
      <c r="J930" s="305"/>
    </row>
    <row r="931" ht="14.25" customHeight="1">
      <c r="A931" s="87"/>
      <c r="J931" s="305"/>
    </row>
    <row r="932" ht="14.25" customHeight="1">
      <c r="A932" s="87"/>
      <c r="J932" s="305"/>
    </row>
    <row r="933" ht="14.25" customHeight="1">
      <c r="A933" s="87"/>
      <c r="J933" s="305"/>
    </row>
    <row r="934" ht="14.25" customHeight="1">
      <c r="A934" s="87"/>
      <c r="J934" s="305"/>
    </row>
    <row r="935" ht="14.25" customHeight="1">
      <c r="A935" s="87"/>
      <c r="J935" s="305"/>
    </row>
    <row r="936" ht="14.25" customHeight="1">
      <c r="A936" s="87"/>
      <c r="J936" s="305"/>
    </row>
    <row r="937" ht="14.25" customHeight="1">
      <c r="A937" s="87"/>
      <c r="J937" s="305"/>
    </row>
    <row r="938" ht="14.25" customHeight="1">
      <c r="A938" s="87"/>
      <c r="J938" s="305"/>
    </row>
    <row r="939" ht="14.25" customHeight="1">
      <c r="A939" s="87"/>
      <c r="J939" s="305"/>
    </row>
    <row r="940" ht="14.25" customHeight="1">
      <c r="A940" s="87"/>
      <c r="J940" s="305"/>
    </row>
    <row r="941" ht="14.25" customHeight="1">
      <c r="A941" s="87"/>
      <c r="J941" s="305"/>
    </row>
    <row r="942" ht="14.25" customHeight="1">
      <c r="A942" s="87"/>
      <c r="J942" s="305"/>
    </row>
    <row r="943" ht="14.25" customHeight="1">
      <c r="A943" s="87"/>
      <c r="J943" s="305"/>
    </row>
    <row r="944" ht="14.25" customHeight="1">
      <c r="A944" s="87"/>
      <c r="J944" s="305"/>
    </row>
    <row r="945" ht="14.25" customHeight="1">
      <c r="A945" s="87"/>
      <c r="J945" s="305"/>
    </row>
    <row r="946" ht="14.25" customHeight="1">
      <c r="A946" s="87"/>
      <c r="J946" s="305"/>
    </row>
    <row r="947" ht="14.25" customHeight="1">
      <c r="A947" s="87"/>
      <c r="J947" s="305"/>
    </row>
    <row r="948" ht="14.25" customHeight="1">
      <c r="A948" s="87"/>
      <c r="J948" s="305"/>
    </row>
    <row r="949" ht="14.25" customHeight="1">
      <c r="A949" s="87"/>
      <c r="J949" s="305"/>
    </row>
    <row r="950" ht="14.25" customHeight="1">
      <c r="A950" s="87"/>
      <c r="J950" s="305"/>
    </row>
    <row r="951" ht="14.25" customHeight="1">
      <c r="A951" s="87"/>
      <c r="J951" s="305"/>
    </row>
    <row r="952" ht="14.25" customHeight="1">
      <c r="A952" s="87"/>
      <c r="J952" s="305"/>
    </row>
    <row r="953" ht="14.25" customHeight="1">
      <c r="A953" s="87"/>
      <c r="J953" s="305"/>
    </row>
    <row r="954" ht="14.25" customHeight="1">
      <c r="A954" s="87"/>
      <c r="J954" s="305"/>
    </row>
    <row r="955" ht="14.25" customHeight="1">
      <c r="A955" s="87"/>
      <c r="J955" s="305"/>
    </row>
    <row r="956" ht="14.25" customHeight="1">
      <c r="A956" s="87"/>
      <c r="J956" s="305"/>
    </row>
    <row r="957" ht="14.25" customHeight="1">
      <c r="A957" s="87"/>
      <c r="J957" s="305"/>
    </row>
    <row r="958" ht="14.25" customHeight="1">
      <c r="A958" s="87"/>
      <c r="J958" s="305"/>
    </row>
    <row r="959" ht="14.25" customHeight="1">
      <c r="A959" s="87"/>
      <c r="J959" s="305"/>
    </row>
    <row r="960" ht="14.25" customHeight="1">
      <c r="A960" s="87"/>
      <c r="J960" s="305"/>
    </row>
    <row r="961" ht="14.25" customHeight="1">
      <c r="A961" s="87"/>
      <c r="J961" s="305"/>
    </row>
    <row r="962" ht="14.25" customHeight="1">
      <c r="A962" s="87"/>
      <c r="J962" s="305"/>
    </row>
    <row r="963" ht="14.25" customHeight="1">
      <c r="A963" s="87"/>
      <c r="J963" s="305"/>
    </row>
    <row r="964" ht="14.25" customHeight="1">
      <c r="A964" s="87"/>
      <c r="J964" s="305"/>
    </row>
    <row r="965" ht="14.25" customHeight="1">
      <c r="A965" s="87"/>
      <c r="J965" s="305"/>
    </row>
    <row r="966" ht="14.25" customHeight="1">
      <c r="A966" s="87"/>
      <c r="J966" s="305"/>
    </row>
    <row r="967" ht="14.25" customHeight="1">
      <c r="A967" s="87"/>
      <c r="J967" s="305"/>
    </row>
    <row r="968" ht="14.25" customHeight="1">
      <c r="A968" s="87"/>
      <c r="J968" s="305"/>
    </row>
    <row r="969" ht="14.25" customHeight="1">
      <c r="A969" s="87"/>
      <c r="J969" s="305"/>
    </row>
    <row r="970" ht="14.25" customHeight="1">
      <c r="A970" s="87"/>
      <c r="J970" s="305"/>
    </row>
    <row r="971" ht="14.25" customHeight="1">
      <c r="A971" s="87"/>
      <c r="J971" s="305"/>
    </row>
    <row r="972" ht="14.25" customHeight="1">
      <c r="A972" s="87"/>
      <c r="J972" s="305"/>
    </row>
    <row r="973" ht="14.25" customHeight="1">
      <c r="A973" s="87"/>
      <c r="J973" s="305"/>
    </row>
    <row r="974" ht="14.25" customHeight="1">
      <c r="A974" s="87"/>
      <c r="J974" s="305"/>
    </row>
    <row r="975" ht="14.25" customHeight="1">
      <c r="A975" s="87"/>
      <c r="J975" s="305"/>
    </row>
    <row r="976" ht="14.25" customHeight="1">
      <c r="A976" s="87"/>
      <c r="J976" s="305"/>
    </row>
    <row r="977" ht="14.25" customHeight="1">
      <c r="A977" s="87"/>
      <c r="J977" s="305"/>
    </row>
    <row r="978" ht="14.25" customHeight="1">
      <c r="A978" s="87"/>
      <c r="J978" s="305"/>
    </row>
    <row r="979" ht="14.25" customHeight="1">
      <c r="A979" s="87"/>
      <c r="J979" s="305"/>
    </row>
    <row r="980" ht="14.25" customHeight="1">
      <c r="A980" s="87"/>
      <c r="J980" s="305"/>
    </row>
    <row r="981" ht="14.25" customHeight="1">
      <c r="A981" s="87"/>
      <c r="J981" s="305"/>
    </row>
    <row r="982" ht="14.25" customHeight="1">
      <c r="A982" s="87"/>
      <c r="J982" s="305"/>
    </row>
    <row r="983" ht="14.25" customHeight="1">
      <c r="A983" s="87"/>
      <c r="J983" s="305"/>
    </row>
    <row r="984" ht="14.25" customHeight="1">
      <c r="A984" s="87"/>
      <c r="J984" s="305"/>
    </row>
    <row r="985" ht="14.25" customHeight="1">
      <c r="A985" s="87"/>
      <c r="J985" s="305"/>
    </row>
    <row r="986" ht="14.25" customHeight="1">
      <c r="A986" s="87"/>
      <c r="J986" s="305"/>
    </row>
    <row r="987" ht="14.25" customHeight="1">
      <c r="A987" s="87"/>
      <c r="J987" s="305"/>
    </row>
    <row r="988" ht="14.25" customHeight="1">
      <c r="A988" s="87"/>
      <c r="J988" s="305"/>
    </row>
    <row r="989" ht="14.25" customHeight="1">
      <c r="A989" s="87"/>
      <c r="J989" s="305"/>
    </row>
    <row r="990" ht="14.25" customHeight="1">
      <c r="A990" s="87"/>
      <c r="J990" s="305"/>
    </row>
    <row r="991" ht="14.25" customHeight="1">
      <c r="A991" s="87"/>
      <c r="J991" s="305"/>
    </row>
    <row r="992" ht="14.25" customHeight="1">
      <c r="A992" s="87"/>
      <c r="J992" s="305"/>
    </row>
    <row r="993" ht="14.25" customHeight="1">
      <c r="A993" s="87"/>
      <c r="J993" s="305"/>
    </row>
    <row r="994" ht="14.25" customHeight="1">
      <c r="A994" s="87"/>
      <c r="J994" s="305"/>
    </row>
    <row r="995" ht="14.25" customHeight="1">
      <c r="A995" s="87"/>
      <c r="J995" s="305"/>
    </row>
    <row r="996" ht="14.25" customHeight="1">
      <c r="A996" s="87"/>
      <c r="J996" s="305"/>
    </row>
    <row r="997" ht="14.25" customHeight="1">
      <c r="A997" s="87"/>
      <c r="J997" s="305"/>
    </row>
    <row r="998" ht="14.25" customHeight="1">
      <c r="A998" s="87"/>
      <c r="J998" s="305"/>
    </row>
    <row r="999" ht="14.25" customHeight="1">
      <c r="A999" s="87"/>
      <c r="J999" s="305"/>
    </row>
    <row r="1000" ht="14.25" customHeight="1">
      <c r="A1000" s="87"/>
      <c r="J1000" s="305"/>
    </row>
  </sheetData>
  <mergeCells count="15">
    <mergeCell ref="J1:J2"/>
    <mergeCell ref="K1:K2"/>
    <mergeCell ref="A5:A6"/>
    <mergeCell ref="A9:A13"/>
    <mergeCell ref="A15:C15"/>
    <mergeCell ref="A16:A18"/>
    <mergeCell ref="A20:C20"/>
    <mergeCell ref="A21:A23"/>
    <mergeCell ref="A1:C1"/>
    <mergeCell ref="D1:D2"/>
    <mergeCell ref="E1:E2"/>
    <mergeCell ref="F1:F2"/>
    <mergeCell ref="G1:G2"/>
    <mergeCell ref="H1:H2"/>
    <mergeCell ref="I1:I2"/>
  </mergeCells>
  <conditionalFormatting sqref="H5:I7">
    <cfRule type="cellIs" dxfId="0" priority="1" operator="between">
      <formula>3.51</formula>
      <formula>4</formula>
    </cfRule>
  </conditionalFormatting>
  <conditionalFormatting sqref="H5:I7">
    <cfRule type="cellIs" dxfId="1" priority="2" operator="between">
      <formula>2.51</formula>
      <formula>3.5</formula>
    </cfRule>
  </conditionalFormatting>
  <conditionalFormatting sqref="H5:I7">
    <cfRule type="cellIs" dxfId="2" priority="3" operator="between">
      <formula>1.51</formula>
      <formula>2.5</formula>
    </cfRule>
  </conditionalFormatting>
  <conditionalFormatting sqref="H5:I7">
    <cfRule type="cellIs" dxfId="3" priority="4" operator="between">
      <formula>1</formula>
      <formula>1.5</formula>
    </cfRule>
  </conditionalFormatting>
  <conditionalFormatting sqref="H9:I14">
    <cfRule type="cellIs" dxfId="0" priority="5" operator="between">
      <formula>3.51</formula>
      <formula>4</formula>
    </cfRule>
  </conditionalFormatting>
  <conditionalFormatting sqref="H9:I14">
    <cfRule type="cellIs" dxfId="1" priority="6" operator="between">
      <formula>2.51</formula>
      <formula>3.5</formula>
    </cfRule>
  </conditionalFormatting>
  <conditionalFormatting sqref="H9:I14">
    <cfRule type="cellIs" dxfId="2" priority="7" operator="between">
      <formula>1.51</formula>
      <formula>2.5</formula>
    </cfRule>
  </conditionalFormatting>
  <conditionalFormatting sqref="H9:I14">
    <cfRule type="cellIs" dxfId="3" priority="8" operator="between">
      <formula>1</formula>
      <formula>1.5</formula>
    </cfRule>
  </conditionalFormatting>
  <conditionalFormatting sqref="H16:I19">
    <cfRule type="cellIs" dxfId="0" priority="9" operator="between">
      <formula>3.51</formula>
      <formula>4</formula>
    </cfRule>
  </conditionalFormatting>
  <conditionalFormatting sqref="H16:I19">
    <cfRule type="cellIs" dxfId="1" priority="10" operator="between">
      <formula>2.51</formula>
      <formula>3.5</formula>
    </cfRule>
  </conditionalFormatting>
  <conditionalFormatting sqref="H16:I19">
    <cfRule type="cellIs" dxfId="2" priority="11" operator="between">
      <formula>1.51</formula>
      <formula>2.5</formula>
    </cfRule>
  </conditionalFormatting>
  <conditionalFormatting sqref="H16:I19">
    <cfRule type="cellIs" dxfId="3" priority="12" operator="between">
      <formula>1</formula>
      <formula>1.5</formula>
    </cfRule>
  </conditionalFormatting>
  <conditionalFormatting sqref="H21:I25">
    <cfRule type="cellIs" dxfId="0" priority="13" operator="between">
      <formula>3.51</formula>
      <formula>4</formula>
    </cfRule>
  </conditionalFormatting>
  <conditionalFormatting sqref="H21:I25">
    <cfRule type="cellIs" dxfId="1" priority="14" operator="between">
      <formula>2.51</formula>
      <formula>3.5</formula>
    </cfRule>
  </conditionalFormatting>
  <conditionalFormatting sqref="H21:I25">
    <cfRule type="cellIs" dxfId="2" priority="15" operator="between">
      <formula>1.51</formula>
      <formula>2.5</formula>
    </cfRule>
  </conditionalFormatting>
  <conditionalFormatting sqref="H21:I25">
    <cfRule type="cellIs" dxfId="3" priority="16" operator="between">
      <formula>1</formula>
      <formula>1.5</formula>
    </cfRule>
  </conditionalFormatting>
  <conditionalFormatting sqref="J5:J25">
    <cfRule type="cellIs" dxfId="0" priority="17" operator="between">
      <formula>3.51</formula>
      <formula>4</formula>
    </cfRule>
  </conditionalFormatting>
  <conditionalFormatting sqref="J5:J25">
    <cfRule type="cellIs" dxfId="1" priority="18" operator="between">
      <formula>2.51</formula>
      <formula>3.5</formula>
    </cfRule>
  </conditionalFormatting>
  <conditionalFormatting sqref="J5:J25">
    <cfRule type="cellIs" dxfId="2" priority="19" operator="between">
      <formula>1.51</formula>
      <formula>2.5</formula>
    </cfRule>
  </conditionalFormatting>
  <conditionalFormatting sqref="J5:J25">
    <cfRule type="cellIs" dxfId="3" priority="20" operator="between">
      <formula>1</formula>
      <formula>1.5</formula>
    </cfRule>
  </conditionalFormatting>
  <hyperlinks>
    <hyperlink display="&lt;-------" location="'Navigation Link'!A1" ref="L1"/>
  </hyperlink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2060"/>
    <pageSetUpPr/>
  </sheetPr>
  <sheetViews>
    <sheetView showGridLines="0" workbookViewId="0"/>
  </sheetViews>
  <sheetFormatPr customHeight="1" defaultColWidth="14.43" defaultRowHeight="15.0"/>
  <cols>
    <col customWidth="1" min="1" max="1" width="4.14"/>
    <col customWidth="1" min="2" max="2" width="29.43"/>
    <col customWidth="1" min="3" max="3" width="50.86"/>
    <col customWidth="1" min="4" max="4" width="28.57"/>
    <col customWidth="1" min="5" max="5" width="28.86"/>
    <col customWidth="1" min="6" max="6" width="29.29"/>
    <col customWidth="1" min="7" max="7" width="33.57"/>
    <col customWidth="1" min="8" max="10" width="17.57"/>
    <col customWidth="1" min="11" max="11" width="73.43"/>
    <col customWidth="1" min="12" max="12" width="8.86"/>
    <col customWidth="1" min="13" max="26" width="8.71"/>
  </cols>
  <sheetData>
    <row r="1" ht="14.25" customHeight="1">
      <c r="A1" s="336" t="s">
        <v>1076</v>
      </c>
      <c r="B1" s="226"/>
      <c r="C1" s="227"/>
      <c r="D1" s="141" t="s">
        <v>730</v>
      </c>
      <c r="E1" s="142" t="s">
        <v>731</v>
      </c>
      <c r="F1" s="143" t="s">
        <v>732</v>
      </c>
      <c r="G1" s="144" t="s">
        <v>733</v>
      </c>
      <c r="H1" s="300" t="s">
        <v>734</v>
      </c>
      <c r="I1" s="300" t="s">
        <v>735</v>
      </c>
      <c r="J1" s="300" t="s">
        <v>736</v>
      </c>
      <c r="K1" s="255" t="s">
        <v>737</v>
      </c>
      <c r="L1" s="260" t="s">
        <v>741</v>
      </c>
    </row>
    <row r="2" ht="39.75" customHeight="1">
      <c r="A2" s="337" t="s">
        <v>738</v>
      </c>
      <c r="B2" s="258" t="s">
        <v>739</v>
      </c>
      <c r="C2" s="258" t="s">
        <v>740</v>
      </c>
      <c r="D2" s="146"/>
      <c r="E2" s="146"/>
      <c r="F2" s="146"/>
      <c r="G2" s="146"/>
      <c r="H2" s="171"/>
      <c r="I2" s="171"/>
      <c r="J2" s="171"/>
      <c r="K2" s="146"/>
    </row>
    <row r="3" ht="14.25" customHeight="1">
      <c r="A3" s="338">
        <v>1.0</v>
      </c>
      <c r="B3" s="339" t="s">
        <v>1077</v>
      </c>
      <c r="C3" s="340" t="s">
        <v>1078</v>
      </c>
      <c r="D3" s="341" t="s">
        <v>1079</v>
      </c>
      <c r="E3" s="341" t="s">
        <v>1080</v>
      </c>
      <c r="F3" s="341" t="s">
        <v>1081</v>
      </c>
      <c r="G3" s="342" t="s">
        <v>1082</v>
      </c>
      <c r="H3" s="292"/>
      <c r="I3" s="292"/>
      <c r="J3" s="292"/>
      <c r="K3" s="264"/>
      <c r="L3" s="343"/>
    </row>
    <row r="4" ht="20.25" customHeight="1">
      <c r="A4" s="272"/>
      <c r="B4" s="273"/>
      <c r="C4" s="274"/>
      <c r="D4" s="273"/>
      <c r="E4" s="274"/>
      <c r="F4" s="274"/>
      <c r="G4" s="275" t="s">
        <v>789</v>
      </c>
      <c r="H4" s="285" t="str">
        <f t="shared" ref="H4:J4" si="1">H3</f>
        <v/>
      </c>
      <c r="I4" s="285" t="str">
        <f t="shared" si="1"/>
        <v/>
      </c>
      <c r="J4" s="285" t="str">
        <f t="shared" si="1"/>
        <v/>
      </c>
      <c r="K4" s="344"/>
      <c r="L4" s="343"/>
    </row>
    <row r="5" ht="14.25" customHeight="1">
      <c r="A5" s="345" t="s">
        <v>1083</v>
      </c>
      <c r="B5" s="346"/>
      <c r="C5" s="347"/>
      <c r="D5" s="348"/>
      <c r="E5" s="347"/>
      <c r="F5" s="347"/>
      <c r="G5" s="349"/>
      <c r="H5" s="349"/>
      <c r="I5" s="349"/>
      <c r="J5" s="350"/>
      <c r="K5" s="351"/>
      <c r="L5" s="343"/>
    </row>
    <row r="6" ht="14.25" customHeight="1">
      <c r="A6" s="352">
        <v>2.0</v>
      </c>
      <c r="B6" s="249" t="s">
        <v>1084</v>
      </c>
      <c r="C6" s="237" t="s">
        <v>1085</v>
      </c>
      <c r="D6" s="237" t="s">
        <v>1086</v>
      </c>
      <c r="E6" s="237" t="s">
        <v>1087</v>
      </c>
      <c r="F6" s="237" t="s">
        <v>1088</v>
      </c>
      <c r="G6" s="237" t="s">
        <v>1089</v>
      </c>
      <c r="H6" s="292"/>
      <c r="I6" s="292"/>
      <c r="J6" s="292"/>
      <c r="K6" s="264"/>
      <c r="L6" s="343"/>
    </row>
    <row r="7" ht="14.25" customHeight="1">
      <c r="A7" s="175"/>
      <c r="B7" s="353" t="s">
        <v>1090</v>
      </c>
      <c r="C7" s="237" t="s">
        <v>1091</v>
      </c>
      <c r="D7" s="353" t="s">
        <v>1092</v>
      </c>
      <c r="E7" s="237" t="s">
        <v>1093</v>
      </c>
      <c r="F7" s="237" t="s">
        <v>1094</v>
      </c>
      <c r="G7" s="237" t="s">
        <v>1095</v>
      </c>
      <c r="H7" s="292"/>
      <c r="I7" s="292"/>
      <c r="J7" s="292"/>
      <c r="K7" s="264"/>
      <c r="L7" s="343"/>
    </row>
    <row r="8" ht="34.5" customHeight="1">
      <c r="A8" s="354"/>
      <c r="B8" s="355"/>
      <c r="C8" s="356"/>
      <c r="D8" s="355"/>
      <c r="E8" s="356"/>
      <c r="F8" s="356"/>
      <c r="G8" s="357" t="s">
        <v>789</v>
      </c>
      <c r="H8" s="285">
        <f t="shared" ref="H8:J8" si="2">IFERROR(AVERAGE(H6:H7),0)</f>
        <v>0</v>
      </c>
      <c r="I8" s="285">
        <f t="shared" si="2"/>
        <v>0</v>
      </c>
      <c r="J8" s="285">
        <f t="shared" si="2"/>
        <v>0</v>
      </c>
      <c r="K8" s="332"/>
      <c r="L8" s="343"/>
    </row>
    <row r="9" ht="38.25" customHeight="1">
      <c r="A9" s="358"/>
      <c r="B9" s="359"/>
      <c r="C9" s="360"/>
      <c r="D9" s="359"/>
      <c r="E9" s="360"/>
      <c r="F9" s="360"/>
      <c r="G9" s="361" t="s">
        <v>771</v>
      </c>
      <c r="H9" s="288">
        <f t="shared" ref="H9:J9" si="3">IFERROR(AVERAGE(H4,H8),0)</f>
        <v>0</v>
      </c>
      <c r="I9" s="288">
        <f t="shared" si="3"/>
        <v>0</v>
      </c>
      <c r="J9" s="288">
        <f t="shared" si="3"/>
        <v>0</v>
      </c>
      <c r="K9" s="270"/>
      <c r="L9" s="343"/>
    </row>
    <row r="10" ht="14.25" customHeight="1">
      <c r="A10" s="247"/>
    </row>
    <row r="11" ht="14.25" customHeight="1">
      <c r="A11" s="247"/>
    </row>
    <row r="12" ht="14.25" customHeight="1">
      <c r="A12" s="247"/>
    </row>
    <row r="13" ht="14.25" customHeight="1">
      <c r="A13" s="247"/>
    </row>
    <row r="14" ht="14.25" customHeight="1">
      <c r="A14" s="247"/>
    </row>
    <row r="15" ht="14.25" customHeight="1">
      <c r="A15" s="247"/>
    </row>
    <row r="16" ht="14.25" customHeight="1">
      <c r="A16" s="247"/>
    </row>
    <row r="17" ht="14.25" customHeight="1">
      <c r="A17" s="247"/>
    </row>
    <row r="18" ht="14.25" customHeight="1">
      <c r="A18" s="247"/>
    </row>
    <row r="19" ht="14.25" customHeight="1">
      <c r="A19" s="247"/>
    </row>
    <row r="20" ht="14.25" customHeight="1">
      <c r="A20" s="247"/>
    </row>
    <row r="21" ht="14.25" customHeight="1">
      <c r="A21" s="247"/>
    </row>
    <row r="22" ht="14.25" customHeight="1">
      <c r="A22" s="247"/>
    </row>
    <row r="23" ht="14.25" customHeight="1">
      <c r="A23" s="247"/>
    </row>
    <row r="24" ht="14.25" customHeight="1">
      <c r="A24" s="247"/>
    </row>
    <row r="25" ht="14.25" customHeight="1">
      <c r="A25" s="247"/>
    </row>
    <row r="26" ht="14.25" customHeight="1">
      <c r="A26" s="247"/>
    </row>
    <row r="27" ht="14.25" customHeight="1">
      <c r="A27" s="247"/>
    </row>
    <row r="28" ht="14.25" customHeight="1">
      <c r="A28" s="247"/>
    </row>
    <row r="29" ht="14.25" customHeight="1">
      <c r="A29" s="247"/>
    </row>
    <row r="30" ht="14.25" customHeight="1">
      <c r="A30" s="247"/>
    </row>
    <row r="31" ht="14.25" customHeight="1">
      <c r="A31" s="247"/>
    </row>
    <row r="32" ht="14.25" customHeight="1">
      <c r="A32" s="247"/>
    </row>
    <row r="33" ht="14.25" customHeight="1">
      <c r="A33" s="247"/>
    </row>
    <row r="34" ht="14.25" customHeight="1">
      <c r="A34" s="247"/>
    </row>
    <row r="35" ht="14.25" customHeight="1">
      <c r="A35" s="247"/>
    </row>
    <row r="36" ht="14.25" customHeight="1">
      <c r="A36" s="247"/>
    </row>
    <row r="37" ht="14.25" customHeight="1">
      <c r="A37" s="247"/>
    </row>
    <row r="38" ht="14.25" customHeight="1">
      <c r="A38" s="247"/>
    </row>
    <row r="39" ht="14.25" customHeight="1">
      <c r="A39" s="247"/>
    </row>
    <row r="40" ht="14.25" customHeight="1">
      <c r="A40" s="247"/>
    </row>
    <row r="41" ht="14.25" customHeight="1">
      <c r="A41" s="247"/>
    </row>
    <row r="42" ht="14.25" customHeight="1">
      <c r="A42" s="247"/>
    </row>
    <row r="43" ht="14.25" customHeight="1">
      <c r="A43" s="247"/>
    </row>
    <row r="44" ht="14.25" customHeight="1">
      <c r="A44" s="247"/>
    </row>
    <row r="45" ht="14.25" customHeight="1">
      <c r="A45" s="247"/>
    </row>
    <row r="46" ht="14.25" customHeight="1">
      <c r="A46" s="247"/>
    </row>
    <row r="47" ht="14.25" customHeight="1">
      <c r="A47" s="247"/>
    </row>
    <row r="48" ht="14.25" customHeight="1">
      <c r="A48" s="247"/>
    </row>
    <row r="49" ht="14.25" customHeight="1">
      <c r="A49" s="247"/>
    </row>
    <row r="50" ht="14.25" customHeight="1">
      <c r="A50" s="247"/>
    </row>
    <row r="51" ht="14.25" customHeight="1">
      <c r="A51" s="247"/>
    </row>
    <row r="52" ht="14.25" customHeight="1">
      <c r="A52" s="247"/>
    </row>
    <row r="53" ht="14.25" customHeight="1">
      <c r="A53" s="247"/>
    </row>
    <row r="54" ht="14.25" customHeight="1">
      <c r="A54" s="247"/>
    </row>
    <row r="55" ht="14.25" customHeight="1">
      <c r="A55" s="247"/>
    </row>
    <row r="56" ht="14.25" customHeight="1">
      <c r="A56" s="247"/>
    </row>
    <row r="57" ht="14.25" customHeight="1">
      <c r="A57" s="247"/>
    </row>
    <row r="58" ht="14.25" customHeight="1">
      <c r="A58" s="247"/>
    </row>
    <row r="59" ht="14.25" customHeight="1">
      <c r="A59" s="247"/>
    </row>
    <row r="60" ht="14.25" customHeight="1">
      <c r="A60" s="247"/>
    </row>
    <row r="61" ht="14.25" customHeight="1">
      <c r="A61" s="247"/>
    </row>
    <row r="62" ht="14.25" customHeight="1">
      <c r="A62" s="247"/>
    </row>
    <row r="63" ht="14.25" customHeight="1">
      <c r="A63" s="247"/>
    </row>
    <row r="64" ht="14.25" customHeight="1">
      <c r="A64" s="247"/>
    </row>
    <row r="65" ht="14.25" customHeight="1">
      <c r="A65" s="247"/>
    </row>
    <row r="66" ht="14.25" customHeight="1">
      <c r="A66" s="247"/>
    </row>
    <row r="67" ht="14.25" customHeight="1">
      <c r="A67" s="247"/>
    </row>
    <row r="68" ht="14.25" customHeight="1">
      <c r="A68" s="247"/>
    </row>
    <row r="69" ht="14.25" customHeight="1">
      <c r="A69" s="247"/>
    </row>
    <row r="70" ht="14.25" customHeight="1">
      <c r="A70" s="247"/>
    </row>
    <row r="71" ht="14.25" customHeight="1">
      <c r="A71" s="247"/>
    </row>
    <row r="72" ht="14.25" customHeight="1">
      <c r="A72" s="247"/>
    </row>
    <row r="73" ht="14.25" customHeight="1">
      <c r="A73" s="247"/>
    </row>
    <row r="74" ht="14.25" customHeight="1">
      <c r="A74" s="247"/>
    </row>
    <row r="75" ht="14.25" customHeight="1">
      <c r="A75" s="247"/>
    </row>
    <row r="76" ht="14.25" customHeight="1">
      <c r="A76" s="247"/>
    </row>
    <row r="77" ht="14.25" customHeight="1">
      <c r="A77" s="247"/>
    </row>
    <row r="78" ht="14.25" customHeight="1">
      <c r="A78" s="247"/>
    </row>
    <row r="79" ht="14.25" customHeight="1">
      <c r="A79" s="247"/>
    </row>
    <row r="80" ht="14.25" customHeight="1">
      <c r="A80" s="247"/>
    </row>
    <row r="81" ht="14.25" customHeight="1">
      <c r="A81" s="247"/>
    </row>
    <row r="82" ht="14.25" customHeight="1">
      <c r="A82" s="247"/>
    </row>
    <row r="83" ht="14.25" customHeight="1">
      <c r="A83" s="247"/>
    </row>
    <row r="84" ht="14.25" customHeight="1">
      <c r="A84" s="247"/>
    </row>
    <row r="85" ht="14.25" customHeight="1">
      <c r="A85" s="247"/>
    </row>
    <row r="86" ht="14.25" customHeight="1">
      <c r="A86" s="247"/>
    </row>
    <row r="87" ht="14.25" customHeight="1">
      <c r="A87" s="247"/>
    </row>
    <row r="88" ht="14.25" customHeight="1">
      <c r="A88" s="247"/>
    </row>
    <row r="89" ht="14.25" customHeight="1">
      <c r="A89" s="247"/>
    </row>
    <row r="90" ht="14.25" customHeight="1">
      <c r="A90" s="247"/>
    </row>
    <row r="91" ht="14.25" customHeight="1">
      <c r="A91" s="247"/>
    </row>
    <row r="92" ht="14.25" customHeight="1">
      <c r="A92" s="247"/>
    </row>
    <row r="93" ht="14.25" customHeight="1">
      <c r="A93" s="247"/>
    </row>
    <row r="94" ht="14.25" customHeight="1">
      <c r="A94" s="247"/>
    </row>
    <row r="95" ht="14.25" customHeight="1">
      <c r="A95" s="247"/>
    </row>
    <row r="96" ht="14.25" customHeight="1">
      <c r="A96" s="247"/>
    </row>
    <row r="97" ht="14.25" customHeight="1">
      <c r="A97" s="247"/>
    </row>
    <row r="98" ht="14.25" customHeight="1">
      <c r="A98" s="247"/>
    </row>
    <row r="99" ht="14.25" customHeight="1">
      <c r="A99" s="247"/>
    </row>
    <row r="100" ht="14.25" customHeight="1">
      <c r="A100" s="247"/>
    </row>
    <row r="101" ht="14.25" customHeight="1">
      <c r="A101" s="247"/>
    </row>
    <row r="102" ht="14.25" customHeight="1">
      <c r="A102" s="247"/>
    </row>
    <row r="103" ht="14.25" customHeight="1">
      <c r="A103" s="247"/>
    </row>
    <row r="104" ht="14.25" customHeight="1">
      <c r="A104" s="247"/>
    </row>
    <row r="105" ht="14.25" customHeight="1">
      <c r="A105" s="247"/>
    </row>
    <row r="106" ht="14.25" customHeight="1">
      <c r="A106" s="247"/>
    </row>
    <row r="107" ht="14.25" customHeight="1">
      <c r="A107" s="247"/>
    </row>
    <row r="108" ht="14.25" customHeight="1">
      <c r="A108" s="247"/>
    </row>
    <row r="109" ht="14.25" customHeight="1">
      <c r="A109" s="247"/>
    </row>
    <row r="110" ht="14.25" customHeight="1">
      <c r="A110" s="247"/>
    </row>
    <row r="111" ht="14.25" customHeight="1">
      <c r="A111" s="247"/>
    </row>
    <row r="112" ht="14.25" customHeight="1">
      <c r="A112" s="247"/>
    </row>
    <row r="113" ht="14.25" customHeight="1">
      <c r="A113" s="247"/>
    </row>
    <row r="114" ht="14.25" customHeight="1">
      <c r="A114" s="247"/>
    </row>
    <row r="115" ht="14.25" customHeight="1">
      <c r="A115" s="247"/>
    </row>
    <row r="116" ht="14.25" customHeight="1">
      <c r="A116" s="247"/>
    </row>
    <row r="117" ht="14.25" customHeight="1">
      <c r="A117" s="247"/>
    </row>
    <row r="118" ht="14.25" customHeight="1">
      <c r="A118" s="247"/>
    </row>
    <row r="119" ht="14.25" customHeight="1">
      <c r="A119" s="247"/>
    </row>
    <row r="120" ht="14.25" customHeight="1">
      <c r="A120" s="247"/>
    </row>
    <row r="121" ht="14.25" customHeight="1">
      <c r="A121" s="247"/>
    </row>
    <row r="122" ht="14.25" customHeight="1">
      <c r="A122" s="247"/>
    </row>
    <row r="123" ht="14.25" customHeight="1">
      <c r="A123" s="247"/>
    </row>
    <row r="124" ht="14.25" customHeight="1">
      <c r="A124" s="247"/>
    </row>
    <row r="125" ht="14.25" customHeight="1">
      <c r="A125" s="247"/>
    </row>
    <row r="126" ht="14.25" customHeight="1">
      <c r="A126" s="247"/>
    </row>
    <row r="127" ht="14.25" customHeight="1">
      <c r="A127" s="247"/>
    </row>
    <row r="128" ht="14.25" customHeight="1">
      <c r="A128" s="247"/>
    </row>
    <row r="129" ht="14.25" customHeight="1">
      <c r="A129" s="247"/>
    </row>
    <row r="130" ht="14.25" customHeight="1">
      <c r="A130" s="247"/>
    </row>
    <row r="131" ht="14.25" customHeight="1">
      <c r="A131" s="247"/>
    </row>
    <row r="132" ht="14.25" customHeight="1">
      <c r="A132" s="247"/>
    </row>
    <row r="133" ht="14.25" customHeight="1">
      <c r="A133" s="247"/>
    </row>
    <row r="134" ht="14.25" customHeight="1">
      <c r="A134" s="247"/>
    </row>
    <row r="135" ht="14.25" customHeight="1">
      <c r="A135" s="247"/>
    </row>
    <row r="136" ht="14.25" customHeight="1">
      <c r="A136" s="247"/>
    </row>
    <row r="137" ht="14.25" customHeight="1">
      <c r="A137" s="247"/>
    </row>
    <row r="138" ht="14.25" customHeight="1">
      <c r="A138" s="247"/>
    </row>
    <row r="139" ht="14.25" customHeight="1">
      <c r="A139" s="247"/>
    </row>
    <row r="140" ht="14.25" customHeight="1">
      <c r="A140" s="247"/>
    </row>
    <row r="141" ht="14.25" customHeight="1">
      <c r="A141" s="247"/>
    </row>
    <row r="142" ht="14.25" customHeight="1">
      <c r="A142" s="247"/>
    </row>
    <row r="143" ht="14.25" customHeight="1">
      <c r="A143" s="247"/>
    </row>
    <row r="144" ht="14.25" customHeight="1">
      <c r="A144" s="247"/>
    </row>
    <row r="145" ht="14.25" customHeight="1">
      <c r="A145" s="247"/>
    </row>
    <row r="146" ht="14.25" customHeight="1">
      <c r="A146" s="247"/>
    </row>
    <row r="147" ht="14.25" customHeight="1">
      <c r="A147" s="247"/>
    </row>
    <row r="148" ht="14.25" customHeight="1">
      <c r="A148" s="247"/>
    </row>
    <row r="149" ht="14.25" customHeight="1">
      <c r="A149" s="247"/>
    </row>
    <row r="150" ht="14.25" customHeight="1">
      <c r="A150" s="247"/>
    </row>
    <row r="151" ht="14.25" customHeight="1">
      <c r="A151" s="247"/>
    </row>
    <row r="152" ht="14.25" customHeight="1">
      <c r="A152" s="247"/>
    </row>
    <row r="153" ht="14.25" customHeight="1">
      <c r="A153" s="247"/>
    </row>
    <row r="154" ht="14.25" customHeight="1">
      <c r="A154" s="247"/>
    </row>
    <row r="155" ht="14.25" customHeight="1">
      <c r="A155" s="247"/>
    </row>
    <row r="156" ht="14.25" customHeight="1">
      <c r="A156" s="247"/>
    </row>
    <row r="157" ht="14.25" customHeight="1">
      <c r="A157" s="247"/>
    </row>
    <row r="158" ht="14.25" customHeight="1">
      <c r="A158" s="247"/>
    </row>
    <row r="159" ht="14.25" customHeight="1">
      <c r="A159" s="247"/>
    </row>
    <row r="160" ht="14.25" customHeight="1">
      <c r="A160" s="247"/>
    </row>
    <row r="161" ht="14.25" customHeight="1">
      <c r="A161" s="247"/>
    </row>
    <row r="162" ht="14.25" customHeight="1">
      <c r="A162" s="247"/>
    </row>
    <row r="163" ht="14.25" customHeight="1">
      <c r="A163" s="247"/>
    </row>
    <row r="164" ht="14.25" customHeight="1">
      <c r="A164" s="247"/>
    </row>
    <row r="165" ht="14.25" customHeight="1">
      <c r="A165" s="247"/>
    </row>
    <row r="166" ht="14.25" customHeight="1">
      <c r="A166" s="247"/>
    </row>
    <row r="167" ht="14.25" customHeight="1">
      <c r="A167" s="247"/>
    </row>
    <row r="168" ht="14.25" customHeight="1">
      <c r="A168" s="247"/>
    </row>
    <row r="169" ht="14.25" customHeight="1">
      <c r="A169" s="247"/>
    </row>
    <row r="170" ht="14.25" customHeight="1">
      <c r="A170" s="247"/>
    </row>
    <row r="171" ht="14.25" customHeight="1">
      <c r="A171" s="247"/>
    </row>
    <row r="172" ht="14.25" customHeight="1">
      <c r="A172" s="247"/>
    </row>
    <row r="173" ht="14.25" customHeight="1">
      <c r="A173" s="247"/>
    </row>
    <row r="174" ht="14.25" customHeight="1">
      <c r="A174" s="247"/>
    </row>
    <row r="175" ht="14.25" customHeight="1">
      <c r="A175" s="247"/>
    </row>
    <row r="176" ht="14.25" customHeight="1">
      <c r="A176" s="247"/>
    </row>
    <row r="177" ht="14.25" customHeight="1">
      <c r="A177" s="247"/>
    </row>
    <row r="178" ht="14.25" customHeight="1">
      <c r="A178" s="247"/>
    </row>
    <row r="179" ht="14.25" customHeight="1">
      <c r="A179" s="247"/>
    </row>
    <row r="180" ht="14.25" customHeight="1">
      <c r="A180" s="247"/>
    </row>
    <row r="181" ht="14.25" customHeight="1">
      <c r="A181" s="247"/>
    </row>
    <row r="182" ht="14.25" customHeight="1">
      <c r="A182" s="247"/>
    </row>
    <row r="183" ht="14.25" customHeight="1">
      <c r="A183" s="247"/>
    </row>
    <row r="184" ht="14.25" customHeight="1">
      <c r="A184" s="247"/>
    </row>
    <row r="185" ht="14.25" customHeight="1">
      <c r="A185" s="247"/>
    </row>
    <row r="186" ht="14.25" customHeight="1">
      <c r="A186" s="247"/>
    </row>
    <row r="187" ht="14.25" customHeight="1">
      <c r="A187" s="247"/>
    </row>
    <row r="188" ht="14.25" customHeight="1">
      <c r="A188" s="247"/>
    </row>
    <row r="189" ht="14.25" customHeight="1">
      <c r="A189" s="247"/>
    </row>
    <row r="190" ht="14.25" customHeight="1">
      <c r="A190" s="247"/>
    </row>
    <row r="191" ht="14.25" customHeight="1">
      <c r="A191" s="247"/>
    </row>
    <row r="192" ht="14.25" customHeight="1">
      <c r="A192" s="247"/>
    </row>
    <row r="193" ht="14.25" customHeight="1">
      <c r="A193" s="247"/>
    </row>
    <row r="194" ht="14.25" customHeight="1">
      <c r="A194" s="247"/>
    </row>
    <row r="195" ht="14.25" customHeight="1">
      <c r="A195" s="247"/>
    </row>
    <row r="196" ht="14.25" customHeight="1">
      <c r="A196" s="247"/>
    </row>
    <row r="197" ht="14.25" customHeight="1">
      <c r="A197" s="247"/>
    </row>
    <row r="198" ht="14.25" customHeight="1">
      <c r="A198" s="247"/>
    </row>
    <row r="199" ht="14.25" customHeight="1">
      <c r="A199" s="247"/>
    </row>
    <row r="200" ht="14.25" customHeight="1">
      <c r="A200" s="247"/>
    </row>
    <row r="201" ht="14.25" customHeight="1">
      <c r="A201" s="247"/>
    </row>
    <row r="202" ht="14.25" customHeight="1">
      <c r="A202" s="247"/>
    </row>
    <row r="203" ht="14.25" customHeight="1">
      <c r="A203" s="247"/>
    </row>
    <row r="204" ht="14.25" customHeight="1">
      <c r="A204" s="247"/>
    </row>
    <row r="205" ht="14.25" customHeight="1">
      <c r="A205" s="247"/>
    </row>
    <row r="206" ht="14.25" customHeight="1">
      <c r="A206" s="247"/>
    </row>
    <row r="207" ht="14.25" customHeight="1">
      <c r="A207" s="247"/>
    </row>
    <row r="208" ht="14.25" customHeight="1">
      <c r="A208" s="247"/>
    </row>
    <row r="209" ht="14.25" customHeight="1">
      <c r="A209" s="247"/>
    </row>
    <row r="210" ht="14.25" customHeight="1">
      <c r="A210" s="247"/>
    </row>
    <row r="211" ht="14.25" customHeight="1">
      <c r="A211" s="247"/>
    </row>
    <row r="212" ht="14.25" customHeight="1">
      <c r="A212" s="247"/>
    </row>
    <row r="213" ht="14.25" customHeight="1">
      <c r="A213" s="247"/>
    </row>
    <row r="214" ht="14.25" customHeight="1">
      <c r="A214" s="247"/>
    </row>
    <row r="215" ht="14.25" customHeight="1">
      <c r="A215" s="247"/>
    </row>
    <row r="216" ht="14.25" customHeight="1">
      <c r="A216" s="247"/>
    </row>
    <row r="217" ht="14.25" customHeight="1">
      <c r="A217" s="247"/>
    </row>
    <row r="218" ht="14.25" customHeight="1">
      <c r="A218" s="247"/>
    </row>
    <row r="219" ht="14.25" customHeight="1">
      <c r="A219" s="247"/>
    </row>
    <row r="220" ht="14.25" customHeight="1">
      <c r="A220" s="247"/>
    </row>
    <row r="221" ht="14.25" customHeight="1">
      <c r="A221" s="247"/>
    </row>
    <row r="222" ht="14.25" customHeight="1">
      <c r="A222" s="247"/>
    </row>
    <row r="223" ht="14.25" customHeight="1">
      <c r="A223" s="247"/>
    </row>
    <row r="224" ht="14.25" customHeight="1">
      <c r="A224" s="247"/>
    </row>
    <row r="225" ht="14.25" customHeight="1">
      <c r="A225" s="247"/>
    </row>
    <row r="226" ht="14.25" customHeight="1">
      <c r="A226" s="247"/>
    </row>
    <row r="227" ht="14.25" customHeight="1">
      <c r="A227" s="247"/>
    </row>
    <row r="228" ht="14.25" customHeight="1">
      <c r="A228" s="247"/>
    </row>
    <row r="229" ht="14.25" customHeight="1">
      <c r="A229" s="247"/>
    </row>
    <row r="230" ht="14.25" customHeight="1">
      <c r="A230" s="247"/>
    </row>
    <row r="231" ht="14.25" customHeight="1">
      <c r="A231" s="247"/>
    </row>
    <row r="232" ht="14.25" customHeight="1">
      <c r="A232" s="247"/>
    </row>
    <row r="233" ht="14.25" customHeight="1">
      <c r="A233" s="247"/>
    </row>
    <row r="234" ht="14.25" customHeight="1">
      <c r="A234" s="247"/>
    </row>
    <row r="235" ht="14.25" customHeight="1">
      <c r="A235" s="247"/>
    </row>
    <row r="236" ht="14.25" customHeight="1">
      <c r="A236" s="247"/>
    </row>
    <row r="237" ht="14.25" customHeight="1">
      <c r="A237" s="247"/>
    </row>
    <row r="238" ht="14.25" customHeight="1">
      <c r="A238" s="247"/>
    </row>
    <row r="239" ht="14.25" customHeight="1">
      <c r="A239" s="247"/>
    </row>
    <row r="240" ht="14.25" customHeight="1">
      <c r="A240" s="247"/>
    </row>
    <row r="241" ht="14.25" customHeight="1">
      <c r="A241" s="247"/>
    </row>
    <row r="242" ht="14.25" customHeight="1">
      <c r="A242" s="247"/>
    </row>
    <row r="243" ht="14.25" customHeight="1">
      <c r="A243" s="247"/>
    </row>
    <row r="244" ht="14.25" customHeight="1">
      <c r="A244" s="247"/>
    </row>
    <row r="245" ht="14.25" customHeight="1">
      <c r="A245" s="247"/>
    </row>
    <row r="246" ht="14.25" customHeight="1">
      <c r="A246" s="247"/>
    </row>
    <row r="247" ht="14.25" customHeight="1">
      <c r="A247" s="247"/>
    </row>
    <row r="248" ht="14.25" customHeight="1">
      <c r="A248" s="247"/>
    </row>
    <row r="249" ht="14.25" customHeight="1">
      <c r="A249" s="247"/>
    </row>
    <row r="250" ht="14.25" customHeight="1">
      <c r="A250" s="247"/>
    </row>
    <row r="251" ht="14.25" customHeight="1">
      <c r="A251" s="247"/>
    </row>
    <row r="252" ht="14.25" customHeight="1">
      <c r="A252" s="247"/>
    </row>
    <row r="253" ht="14.25" customHeight="1">
      <c r="A253" s="247"/>
    </row>
    <row r="254" ht="14.25" customHeight="1">
      <c r="A254" s="247"/>
    </row>
    <row r="255" ht="14.25" customHeight="1">
      <c r="A255" s="247"/>
    </row>
    <row r="256" ht="14.25" customHeight="1">
      <c r="A256" s="247"/>
    </row>
    <row r="257" ht="14.25" customHeight="1">
      <c r="A257" s="247"/>
    </row>
    <row r="258" ht="14.25" customHeight="1">
      <c r="A258" s="247"/>
    </row>
    <row r="259" ht="14.25" customHeight="1">
      <c r="A259" s="247"/>
    </row>
    <row r="260" ht="14.25" customHeight="1">
      <c r="A260" s="247"/>
    </row>
    <row r="261" ht="14.25" customHeight="1">
      <c r="A261" s="247"/>
    </row>
    <row r="262" ht="14.25" customHeight="1">
      <c r="A262" s="247"/>
    </row>
    <row r="263" ht="14.25" customHeight="1">
      <c r="A263" s="247"/>
    </row>
    <row r="264" ht="14.25" customHeight="1">
      <c r="A264" s="247"/>
    </row>
    <row r="265" ht="14.25" customHeight="1">
      <c r="A265" s="247"/>
    </row>
    <row r="266" ht="14.25" customHeight="1">
      <c r="A266" s="247"/>
    </row>
    <row r="267" ht="14.25" customHeight="1">
      <c r="A267" s="247"/>
    </row>
    <row r="268" ht="14.25" customHeight="1">
      <c r="A268" s="247"/>
    </row>
    <row r="269" ht="14.25" customHeight="1">
      <c r="A269" s="247"/>
    </row>
    <row r="270" ht="14.25" customHeight="1">
      <c r="A270" s="247"/>
    </row>
    <row r="271" ht="14.25" customHeight="1">
      <c r="A271" s="247"/>
    </row>
    <row r="272" ht="14.25" customHeight="1">
      <c r="A272" s="247"/>
    </row>
    <row r="273" ht="14.25" customHeight="1">
      <c r="A273" s="247"/>
    </row>
    <row r="274" ht="14.25" customHeight="1">
      <c r="A274" s="247"/>
    </row>
    <row r="275" ht="14.25" customHeight="1">
      <c r="A275" s="247"/>
    </row>
    <row r="276" ht="14.25" customHeight="1">
      <c r="A276" s="247"/>
    </row>
    <row r="277" ht="14.25" customHeight="1">
      <c r="A277" s="247"/>
    </row>
    <row r="278" ht="14.25" customHeight="1">
      <c r="A278" s="247"/>
    </row>
    <row r="279" ht="14.25" customHeight="1">
      <c r="A279" s="247"/>
    </row>
    <row r="280" ht="14.25" customHeight="1">
      <c r="A280" s="247"/>
    </row>
    <row r="281" ht="14.25" customHeight="1">
      <c r="A281" s="247"/>
    </row>
    <row r="282" ht="14.25" customHeight="1">
      <c r="A282" s="247"/>
    </row>
    <row r="283" ht="14.25" customHeight="1">
      <c r="A283" s="247"/>
    </row>
    <row r="284" ht="14.25" customHeight="1">
      <c r="A284" s="247"/>
    </row>
    <row r="285" ht="14.25" customHeight="1">
      <c r="A285" s="247"/>
    </row>
    <row r="286" ht="14.25" customHeight="1">
      <c r="A286" s="247"/>
    </row>
    <row r="287" ht="14.25" customHeight="1">
      <c r="A287" s="247"/>
    </row>
    <row r="288" ht="14.25" customHeight="1">
      <c r="A288" s="247"/>
    </row>
    <row r="289" ht="14.25" customHeight="1">
      <c r="A289" s="247"/>
    </row>
    <row r="290" ht="14.25" customHeight="1">
      <c r="A290" s="247"/>
    </row>
    <row r="291" ht="14.25" customHeight="1">
      <c r="A291" s="247"/>
    </row>
    <row r="292" ht="14.25" customHeight="1">
      <c r="A292" s="247"/>
    </row>
    <row r="293" ht="14.25" customHeight="1">
      <c r="A293" s="247"/>
    </row>
    <row r="294" ht="14.25" customHeight="1">
      <c r="A294" s="247"/>
    </row>
    <row r="295" ht="14.25" customHeight="1">
      <c r="A295" s="247"/>
    </row>
    <row r="296" ht="14.25" customHeight="1">
      <c r="A296" s="247"/>
    </row>
    <row r="297" ht="14.25" customHeight="1">
      <c r="A297" s="247"/>
    </row>
    <row r="298" ht="14.25" customHeight="1">
      <c r="A298" s="247"/>
    </row>
    <row r="299" ht="14.25" customHeight="1">
      <c r="A299" s="247"/>
    </row>
    <row r="300" ht="14.25" customHeight="1">
      <c r="A300" s="247"/>
    </row>
    <row r="301" ht="14.25" customHeight="1">
      <c r="A301" s="247"/>
    </row>
    <row r="302" ht="14.25" customHeight="1">
      <c r="A302" s="247"/>
    </row>
    <row r="303" ht="14.25" customHeight="1">
      <c r="A303" s="247"/>
    </row>
    <row r="304" ht="14.25" customHeight="1">
      <c r="A304" s="247"/>
    </row>
    <row r="305" ht="14.25" customHeight="1">
      <c r="A305" s="247"/>
    </row>
    <row r="306" ht="14.25" customHeight="1">
      <c r="A306" s="247"/>
    </row>
    <row r="307" ht="14.25" customHeight="1">
      <c r="A307" s="247"/>
    </row>
    <row r="308" ht="14.25" customHeight="1">
      <c r="A308" s="247"/>
    </row>
    <row r="309" ht="14.25" customHeight="1">
      <c r="A309" s="247"/>
    </row>
    <row r="310" ht="14.25" customHeight="1">
      <c r="A310" s="247"/>
    </row>
    <row r="311" ht="14.25" customHeight="1">
      <c r="A311" s="247"/>
    </row>
    <row r="312" ht="14.25" customHeight="1">
      <c r="A312" s="247"/>
    </row>
    <row r="313" ht="14.25" customHeight="1">
      <c r="A313" s="247"/>
    </row>
    <row r="314" ht="14.25" customHeight="1">
      <c r="A314" s="247"/>
    </row>
    <row r="315" ht="14.25" customHeight="1">
      <c r="A315" s="247"/>
    </row>
    <row r="316" ht="14.25" customHeight="1">
      <c r="A316" s="247"/>
    </row>
    <row r="317" ht="14.25" customHeight="1">
      <c r="A317" s="247"/>
    </row>
    <row r="318" ht="14.25" customHeight="1">
      <c r="A318" s="247"/>
    </row>
    <row r="319" ht="14.25" customHeight="1">
      <c r="A319" s="247"/>
    </row>
    <row r="320" ht="14.25" customHeight="1">
      <c r="A320" s="247"/>
    </row>
    <row r="321" ht="14.25" customHeight="1">
      <c r="A321" s="247"/>
    </row>
    <row r="322" ht="14.25" customHeight="1">
      <c r="A322" s="247"/>
    </row>
    <row r="323" ht="14.25" customHeight="1">
      <c r="A323" s="247"/>
    </row>
    <row r="324" ht="14.25" customHeight="1">
      <c r="A324" s="247"/>
    </row>
    <row r="325" ht="14.25" customHeight="1">
      <c r="A325" s="247"/>
    </row>
    <row r="326" ht="14.25" customHeight="1">
      <c r="A326" s="247"/>
    </row>
    <row r="327" ht="14.25" customHeight="1">
      <c r="A327" s="247"/>
    </row>
    <row r="328" ht="14.25" customHeight="1">
      <c r="A328" s="247"/>
    </row>
    <row r="329" ht="14.25" customHeight="1">
      <c r="A329" s="247"/>
    </row>
    <row r="330" ht="14.25" customHeight="1">
      <c r="A330" s="247"/>
    </row>
    <row r="331" ht="14.25" customHeight="1">
      <c r="A331" s="247"/>
    </row>
    <row r="332" ht="14.25" customHeight="1">
      <c r="A332" s="247"/>
    </row>
    <row r="333" ht="14.25" customHeight="1">
      <c r="A333" s="247"/>
    </row>
    <row r="334" ht="14.25" customHeight="1">
      <c r="A334" s="247"/>
    </row>
    <row r="335" ht="14.25" customHeight="1">
      <c r="A335" s="247"/>
    </row>
    <row r="336" ht="14.25" customHeight="1">
      <c r="A336" s="247"/>
    </row>
    <row r="337" ht="14.25" customHeight="1">
      <c r="A337" s="247"/>
    </row>
    <row r="338" ht="14.25" customHeight="1">
      <c r="A338" s="247"/>
    </row>
    <row r="339" ht="14.25" customHeight="1">
      <c r="A339" s="247"/>
    </row>
    <row r="340" ht="14.25" customHeight="1">
      <c r="A340" s="247"/>
    </row>
    <row r="341" ht="14.25" customHeight="1">
      <c r="A341" s="247"/>
    </row>
    <row r="342" ht="14.25" customHeight="1">
      <c r="A342" s="247"/>
    </row>
    <row r="343" ht="14.25" customHeight="1">
      <c r="A343" s="247"/>
    </row>
    <row r="344" ht="14.25" customHeight="1">
      <c r="A344" s="247"/>
    </row>
    <row r="345" ht="14.25" customHeight="1">
      <c r="A345" s="247"/>
    </row>
    <row r="346" ht="14.25" customHeight="1">
      <c r="A346" s="247"/>
    </row>
    <row r="347" ht="14.25" customHeight="1">
      <c r="A347" s="247"/>
    </row>
    <row r="348" ht="14.25" customHeight="1">
      <c r="A348" s="247"/>
    </row>
    <row r="349" ht="14.25" customHeight="1">
      <c r="A349" s="247"/>
    </row>
    <row r="350" ht="14.25" customHeight="1">
      <c r="A350" s="247"/>
    </row>
    <row r="351" ht="14.25" customHeight="1">
      <c r="A351" s="247"/>
    </row>
    <row r="352" ht="14.25" customHeight="1">
      <c r="A352" s="247"/>
    </row>
    <row r="353" ht="14.25" customHeight="1">
      <c r="A353" s="247"/>
    </row>
    <row r="354" ht="14.25" customHeight="1">
      <c r="A354" s="247"/>
    </row>
    <row r="355" ht="14.25" customHeight="1">
      <c r="A355" s="247"/>
    </row>
    <row r="356" ht="14.25" customHeight="1">
      <c r="A356" s="247"/>
    </row>
    <row r="357" ht="14.25" customHeight="1">
      <c r="A357" s="247"/>
    </row>
    <row r="358" ht="14.25" customHeight="1">
      <c r="A358" s="247"/>
    </row>
    <row r="359" ht="14.25" customHeight="1">
      <c r="A359" s="247"/>
    </row>
    <row r="360" ht="14.25" customHeight="1">
      <c r="A360" s="247"/>
    </row>
    <row r="361" ht="14.25" customHeight="1">
      <c r="A361" s="247"/>
    </row>
    <row r="362" ht="14.25" customHeight="1">
      <c r="A362" s="247"/>
    </row>
    <row r="363" ht="14.25" customHeight="1">
      <c r="A363" s="247"/>
    </row>
    <row r="364" ht="14.25" customHeight="1">
      <c r="A364" s="247"/>
    </row>
    <row r="365" ht="14.25" customHeight="1">
      <c r="A365" s="247"/>
    </row>
    <row r="366" ht="14.25" customHeight="1">
      <c r="A366" s="247"/>
    </row>
    <row r="367" ht="14.25" customHeight="1">
      <c r="A367" s="247"/>
    </row>
    <row r="368" ht="14.25" customHeight="1">
      <c r="A368" s="247"/>
    </row>
    <row r="369" ht="14.25" customHeight="1">
      <c r="A369" s="247"/>
    </row>
    <row r="370" ht="14.25" customHeight="1">
      <c r="A370" s="247"/>
    </row>
    <row r="371" ht="14.25" customHeight="1">
      <c r="A371" s="247"/>
    </row>
    <row r="372" ht="14.25" customHeight="1">
      <c r="A372" s="247"/>
    </row>
    <row r="373" ht="14.25" customHeight="1">
      <c r="A373" s="247"/>
    </row>
    <row r="374" ht="14.25" customHeight="1">
      <c r="A374" s="247"/>
    </row>
    <row r="375" ht="14.25" customHeight="1">
      <c r="A375" s="247"/>
    </row>
    <row r="376" ht="14.25" customHeight="1">
      <c r="A376" s="247"/>
    </row>
    <row r="377" ht="14.25" customHeight="1">
      <c r="A377" s="247"/>
    </row>
    <row r="378" ht="14.25" customHeight="1">
      <c r="A378" s="247"/>
    </row>
    <row r="379" ht="14.25" customHeight="1">
      <c r="A379" s="247"/>
    </row>
    <row r="380" ht="14.25" customHeight="1">
      <c r="A380" s="247"/>
    </row>
    <row r="381" ht="14.25" customHeight="1">
      <c r="A381" s="247"/>
    </row>
    <row r="382" ht="14.25" customHeight="1">
      <c r="A382" s="247"/>
    </row>
    <row r="383" ht="14.25" customHeight="1">
      <c r="A383" s="247"/>
    </row>
    <row r="384" ht="14.25" customHeight="1">
      <c r="A384" s="247"/>
    </row>
    <row r="385" ht="14.25" customHeight="1">
      <c r="A385" s="247"/>
    </row>
    <row r="386" ht="14.25" customHeight="1">
      <c r="A386" s="247"/>
    </row>
    <row r="387" ht="14.25" customHeight="1">
      <c r="A387" s="247"/>
    </row>
    <row r="388" ht="14.25" customHeight="1">
      <c r="A388" s="247"/>
    </row>
    <row r="389" ht="14.25" customHeight="1">
      <c r="A389" s="247"/>
    </row>
    <row r="390" ht="14.25" customHeight="1">
      <c r="A390" s="247"/>
    </row>
    <row r="391" ht="14.25" customHeight="1">
      <c r="A391" s="247"/>
    </row>
    <row r="392" ht="14.25" customHeight="1">
      <c r="A392" s="247"/>
    </row>
    <row r="393" ht="14.25" customHeight="1">
      <c r="A393" s="247"/>
    </row>
    <row r="394" ht="14.25" customHeight="1">
      <c r="A394" s="247"/>
    </row>
    <row r="395" ht="14.25" customHeight="1">
      <c r="A395" s="247"/>
    </row>
    <row r="396" ht="14.25" customHeight="1">
      <c r="A396" s="247"/>
    </row>
    <row r="397" ht="14.25" customHeight="1">
      <c r="A397" s="247"/>
    </row>
    <row r="398" ht="14.25" customHeight="1">
      <c r="A398" s="247"/>
    </row>
    <row r="399" ht="14.25" customHeight="1">
      <c r="A399" s="247"/>
    </row>
    <row r="400" ht="14.25" customHeight="1">
      <c r="A400" s="247"/>
    </row>
    <row r="401" ht="14.25" customHeight="1">
      <c r="A401" s="247"/>
    </row>
    <row r="402" ht="14.25" customHeight="1">
      <c r="A402" s="247"/>
    </row>
    <row r="403" ht="14.25" customHeight="1">
      <c r="A403" s="247"/>
    </row>
    <row r="404" ht="14.25" customHeight="1">
      <c r="A404" s="247"/>
    </row>
    <row r="405" ht="14.25" customHeight="1">
      <c r="A405" s="247"/>
    </row>
    <row r="406" ht="14.25" customHeight="1">
      <c r="A406" s="247"/>
    </row>
    <row r="407" ht="14.25" customHeight="1">
      <c r="A407" s="247"/>
    </row>
    <row r="408" ht="14.25" customHeight="1">
      <c r="A408" s="247"/>
    </row>
    <row r="409" ht="14.25" customHeight="1">
      <c r="A409" s="247"/>
    </row>
    <row r="410" ht="14.25" customHeight="1">
      <c r="A410" s="247"/>
    </row>
    <row r="411" ht="14.25" customHeight="1">
      <c r="A411" s="247"/>
    </row>
    <row r="412" ht="14.25" customHeight="1">
      <c r="A412" s="247"/>
    </row>
    <row r="413" ht="14.25" customHeight="1">
      <c r="A413" s="247"/>
    </row>
    <row r="414" ht="14.25" customHeight="1">
      <c r="A414" s="247"/>
    </row>
    <row r="415" ht="14.25" customHeight="1">
      <c r="A415" s="247"/>
    </row>
    <row r="416" ht="14.25" customHeight="1">
      <c r="A416" s="247"/>
    </row>
    <row r="417" ht="14.25" customHeight="1">
      <c r="A417" s="247"/>
    </row>
    <row r="418" ht="14.25" customHeight="1">
      <c r="A418" s="247"/>
    </row>
    <row r="419" ht="14.25" customHeight="1">
      <c r="A419" s="247"/>
    </row>
    <row r="420" ht="14.25" customHeight="1">
      <c r="A420" s="247"/>
    </row>
    <row r="421" ht="14.25" customHeight="1">
      <c r="A421" s="247"/>
    </row>
    <row r="422" ht="14.25" customHeight="1">
      <c r="A422" s="247"/>
    </row>
    <row r="423" ht="14.25" customHeight="1">
      <c r="A423" s="247"/>
    </row>
    <row r="424" ht="14.25" customHeight="1">
      <c r="A424" s="247"/>
    </row>
    <row r="425" ht="14.25" customHeight="1">
      <c r="A425" s="247"/>
    </row>
    <row r="426" ht="14.25" customHeight="1">
      <c r="A426" s="247"/>
    </row>
    <row r="427" ht="14.25" customHeight="1">
      <c r="A427" s="247"/>
    </row>
    <row r="428" ht="14.25" customHeight="1">
      <c r="A428" s="247"/>
    </row>
    <row r="429" ht="14.25" customHeight="1">
      <c r="A429" s="247"/>
    </row>
    <row r="430" ht="14.25" customHeight="1">
      <c r="A430" s="247"/>
    </row>
    <row r="431" ht="14.25" customHeight="1">
      <c r="A431" s="247"/>
    </row>
    <row r="432" ht="14.25" customHeight="1">
      <c r="A432" s="247"/>
    </row>
    <row r="433" ht="14.25" customHeight="1">
      <c r="A433" s="247"/>
    </row>
    <row r="434" ht="14.25" customHeight="1">
      <c r="A434" s="247"/>
    </row>
    <row r="435" ht="14.25" customHeight="1">
      <c r="A435" s="247"/>
    </row>
    <row r="436" ht="14.25" customHeight="1">
      <c r="A436" s="247"/>
    </row>
    <row r="437" ht="14.25" customHeight="1">
      <c r="A437" s="247"/>
    </row>
    <row r="438" ht="14.25" customHeight="1">
      <c r="A438" s="247"/>
    </row>
    <row r="439" ht="14.25" customHeight="1">
      <c r="A439" s="247"/>
    </row>
    <row r="440" ht="14.25" customHeight="1">
      <c r="A440" s="247"/>
    </row>
    <row r="441" ht="14.25" customHeight="1">
      <c r="A441" s="247"/>
    </row>
    <row r="442" ht="14.25" customHeight="1">
      <c r="A442" s="247"/>
    </row>
    <row r="443" ht="14.25" customHeight="1">
      <c r="A443" s="247"/>
    </row>
    <row r="444" ht="14.25" customHeight="1">
      <c r="A444" s="247"/>
    </row>
    <row r="445" ht="14.25" customHeight="1">
      <c r="A445" s="247"/>
    </row>
    <row r="446" ht="14.25" customHeight="1">
      <c r="A446" s="247"/>
    </row>
    <row r="447" ht="14.25" customHeight="1">
      <c r="A447" s="247"/>
    </row>
    <row r="448" ht="14.25" customHeight="1">
      <c r="A448" s="247"/>
    </row>
    <row r="449" ht="14.25" customHeight="1">
      <c r="A449" s="247"/>
    </row>
    <row r="450" ht="14.25" customHeight="1">
      <c r="A450" s="247"/>
    </row>
    <row r="451" ht="14.25" customHeight="1">
      <c r="A451" s="247"/>
    </row>
    <row r="452" ht="14.25" customHeight="1">
      <c r="A452" s="247"/>
    </row>
    <row r="453" ht="14.25" customHeight="1">
      <c r="A453" s="247"/>
    </row>
    <row r="454" ht="14.25" customHeight="1">
      <c r="A454" s="247"/>
    </row>
    <row r="455" ht="14.25" customHeight="1">
      <c r="A455" s="247"/>
    </row>
    <row r="456" ht="14.25" customHeight="1">
      <c r="A456" s="247"/>
    </row>
    <row r="457" ht="14.25" customHeight="1">
      <c r="A457" s="247"/>
    </row>
    <row r="458" ht="14.25" customHeight="1">
      <c r="A458" s="247"/>
    </row>
    <row r="459" ht="14.25" customHeight="1">
      <c r="A459" s="247"/>
    </row>
    <row r="460" ht="14.25" customHeight="1">
      <c r="A460" s="247"/>
    </row>
    <row r="461" ht="14.25" customHeight="1">
      <c r="A461" s="247"/>
    </row>
    <row r="462" ht="14.25" customHeight="1">
      <c r="A462" s="247"/>
    </row>
    <row r="463" ht="14.25" customHeight="1">
      <c r="A463" s="247"/>
    </row>
    <row r="464" ht="14.25" customHeight="1">
      <c r="A464" s="247"/>
    </row>
    <row r="465" ht="14.25" customHeight="1">
      <c r="A465" s="247"/>
    </row>
    <row r="466" ht="14.25" customHeight="1">
      <c r="A466" s="247"/>
    </row>
    <row r="467" ht="14.25" customHeight="1">
      <c r="A467" s="247"/>
    </row>
    <row r="468" ht="14.25" customHeight="1">
      <c r="A468" s="247"/>
    </row>
    <row r="469" ht="14.25" customHeight="1">
      <c r="A469" s="247"/>
    </row>
    <row r="470" ht="14.25" customHeight="1">
      <c r="A470" s="247"/>
    </row>
    <row r="471" ht="14.25" customHeight="1">
      <c r="A471" s="247"/>
    </row>
    <row r="472" ht="14.25" customHeight="1">
      <c r="A472" s="247"/>
    </row>
    <row r="473" ht="14.25" customHeight="1">
      <c r="A473" s="247"/>
    </row>
    <row r="474" ht="14.25" customHeight="1">
      <c r="A474" s="247"/>
    </row>
    <row r="475" ht="14.25" customHeight="1">
      <c r="A475" s="247"/>
    </row>
    <row r="476" ht="14.25" customHeight="1">
      <c r="A476" s="247"/>
    </row>
    <row r="477" ht="14.25" customHeight="1">
      <c r="A477" s="247"/>
    </row>
    <row r="478" ht="14.25" customHeight="1">
      <c r="A478" s="247"/>
    </row>
    <row r="479" ht="14.25" customHeight="1">
      <c r="A479" s="247"/>
    </row>
    <row r="480" ht="14.25" customHeight="1">
      <c r="A480" s="247"/>
    </row>
    <row r="481" ht="14.25" customHeight="1">
      <c r="A481" s="247"/>
    </row>
    <row r="482" ht="14.25" customHeight="1">
      <c r="A482" s="247"/>
    </row>
    <row r="483" ht="14.25" customHeight="1">
      <c r="A483" s="247"/>
    </row>
    <row r="484" ht="14.25" customHeight="1">
      <c r="A484" s="247"/>
    </row>
    <row r="485" ht="14.25" customHeight="1">
      <c r="A485" s="247"/>
    </row>
    <row r="486" ht="14.25" customHeight="1">
      <c r="A486" s="247"/>
    </row>
    <row r="487" ht="14.25" customHeight="1">
      <c r="A487" s="247"/>
    </row>
    <row r="488" ht="14.25" customHeight="1">
      <c r="A488" s="247"/>
    </row>
    <row r="489" ht="14.25" customHeight="1">
      <c r="A489" s="247"/>
    </row>
    <row r="490" ht="14.25" customHeight="1">
      <c r="A490" s="247"/>
    </row>
    <row r="491" ht="14.25" customHeight="1">
      <c r="A491" s="247"/>
    </row>
    <row r="492" ht="14.25" customHeight="1">
      <c r="A492" s="247"/>
    </row>
    <row r="493" ht="14.25" customHeight="1">
      <c r="A493" s="247"/>
    </row>
    <row r="494" ht="14.25" customHeight="1">
      <c r="A494" s="247"/>
    </row>
    <row r="495" ht="14.25" customHeight="1">
      <c r="A495" s="247"/>
    </row>
    <row r="496" ht="14.25" customHeight="1">
      <c r="A496" s="247"/>
    </row>
    <row r="497" ht="14.25" customHeight="1">
      <c r="A497" s="247"/>
    </row>
    <row r="498" ht="14.25" customHeight="1">
      <c r="A498" s="247"/>
    </row>
    <row r="499" ht="14.25" customHeight="1">
      <c r="A499" s="247"/>
    </row>
    <row r="500" ht="14.25" customHeight="1">
      <c r="A500" s="247"/>
    </row>
    <row r="501" ht="14.25" customHeight="1">
      <c r="A501" s="247"/>
    </row>
    <row r="502" ht="14.25" customHeight="1">
      <c r="A502" s="247"/>
    </row>
    <row r="503" ht="14.25" customHeight="1">
      <c r="A503" s="247"/>
    </row>
    <row r="504" ht="14.25" customHeight="1">
      <c r="A504" s="247"/>
    </row>
    <row r="505" ht="14.25" customHeight="1">
      <c r="A505" s="247"/>
    </row>
    <row r="506" ht="14.25" customHeight="1">
      <c r="A506" s="247"/>
    </row>
    <row r="507" ht="14.25" customHeight="1">
      <c r="A507" s="247"/>
    </row>
    <row r="508" ht="14.25" customHeight="1">
      <c r="A508" s="247"/>
    </row>
    <row r="509" ht="14.25" customHeight="1">
      <c r="A509" s="247"/>
    </row>
    <row r="510" ht="14.25" customHeight="1">
      <c r="A510" s="247"/>
    </row>
    <row r="511" ht="14.25" customHeight="1">
      <c r="A511" s="247"/>
    </row>
    <row r="512" ht="14.25" customHeight="1">
      <c r="A512" s="247"/>
    </row>
    <row r="513" ht="14.25" customHeight="1">
      <c r="A513" s="247"/>
    </row>
    <row r="514" ht="14.25" customHeight="1">
      <c r="A514" s="247"/>
    </row>
    <row r="515" ht="14.25" customHeight="1">
      <c r="A515" s="247"/>
    </row>
    <row r="516" ht="14.25" customHeight="1">
      <c r="A516" s="247"/>
    </row>
    <row r="517" ht="14.25" customHeight="1">
      <c r="A517" s="247"/>
    </row>
    <row r="518" ht="14.25" customHeight="1">
      <c r="A518" s="247"/>
    </row>
    <row r="519" ht="14.25" customHeight="1">
      <c r="A519" s="247"/>
    </row>
    <row r="520" ht="14.25" customHeight="1">
      <c r="A520" s="247"/>
    </row>
    <row r="521" ht="14.25" customHeight="1">
      <c r="A521" s="247"/>
    </row>
    <row r="522" ht="14.25" customHeight="1">
      <c r="A522" s="247"/>
    </row>
    <row r="523" ht="14.25" customHeight="1">
      <c r="A523" s="247"/>
    </row>
    <row r="524" ht="14.25" customHeight="1">
      <c r="A524" s="247"/>
    </row>
    <row r="525" ht="14.25" customHeight="1">
      <c r="A525" s="247"/>
    </row>
    <row r="526" ht="14.25" customHeight="1">
      <c r="A526" s="247"/>
    </row>
    <row r="527" ht="14.25" customHeight="1">
      <c r="A527" s="247"/>
    </row>
    <row r="528" ht="14.25" customHeight="1">
      <c r="A528" s="247"/>
    </row>
    <row r="529" ht="14.25" customHeight="1">
      <c r="A529" s="247"/>
    </row>
    <row r="530" ht="14.25" customHeight="1">
      <c r="A530" s="247"/>
    </row>
    <row r="531" ht="14.25" customHeight="1">
      <c r="A531" s="247"/>
    </row>
    <row r="532" ht="14.25" customHeight="1">
      <c r="A532" s="247"/>
    </row>
    <row r="533" ht="14.25" customHeight="1">
      <c r="A533" s="247"/>
    </row>
    <row r="534" ht="14.25" customHeight="1">
      <c r="A534" s="247"/>
    </row>
    <row r="535" ht="14.25" customHeight="1">
      <c r="A535" s="247"/>
    </row>
    <row r="536" ht="14.25" customHeight="1">
      <c r="A536" s="247"/>
    </row>
    <row r="537" ht="14.25" customHeight="1">
      <c r="A537" s="247"/>
    </row>
    <row r="538" ht="14.25" customHeight="1">
      <c r="A538" s="247"/>
    </row>
    <row r="539" ht="14.25" customHeight="1">
      <c r="A539" s="247"/>
    </row>
    <row r="540" ht="14.25" customHeight="1">
      <c r="A540" s="247"/>
    </row>
    <row r="541" ht="14.25" customHeight="1">
      <c r="A541" s="247"/>
    </row>
    <row r="542" ht="14.25" customHeight="1">
      <c r="A542" s="247"/>
    </row>
    <row r="543" ht="14.25" customHeight="1">
      <c r="A543" s="247"/>
    </row>
    <row r="544" ht="14.25" customHeight="1">
      <c r="A544" s="247"/>
    </row>
    <row r="545" ht="14.25" customHeight="1">
      <c r="A545" s="247"/>
    </row>
    <row r="546" ht="14.25" customHeight="1">
      <c r="A546" s="247"/>
    </row>
    <row r="547" ht="14.25" customHeight="1">
      <c r="A547" s="247"/>
    </row>
    <row r="548" ht="14.25" customHeight="1">
      <c r="A548" s="247"/>
    </row>
    <row r="549" ht="14.25" customHeight="1">
      <c r="A549" s="247"/>
    </row>
    <row r="550" ht="14.25" customHeight="1">
      <c r="A550" s="247"/>
    </row>
    <row r="551" ht="14.25" customHeight="1">
      <c r="A551" s="247"/>
    </row>
    <row r="552" ht="14.25" customHeight="1">
      <c r="A552" s="247"/>
    </row>
    <row r="553" ht="14.25" customHeight="1">
      <c r="A553" s="247"/>
    </row>
    <row r="554" ht="14.25" customHeight="1">
      <c r="A554" s="247"/>
    </row>
    <row r="555" ht="14.25" customHeight="1">
      <c r="A555" s="247"/>
    </row>
    <row r="556" ht="14.25" customHeight="1">
      <c r="A556" s="247"/>
    </row>
    <row r="557" ht="14.25" customHeight="1">
      <c r="A557" s="247"/>
    </row>
    <row r="558" ht="14.25" customHeight="1">
      <c r="A558" s="247"/>
    </row>
    <row r="559" ht="14.25" customHeight="1">
      <c r="A559" s="247"/>
    </row>
    <row r="560" ht="14.25" customHeight="1">
      <c r="A560" s="247"/>
    </row>
    <row r="561" ht="14.25" customHeight="1">
      <c r="A561" s="247"/>
    </row>
    <row r="562" ht="14.25" customHeight="1">
      <c r="A562" s="247"/>
    </row>
    <row r="563" ht="14.25" customHeight="1">
      <c r="A563" s="247"/>
    </row>
    <row r="564" ht="14.25" customHeight="1">
      <c r="A564" s="247"/>
    </row>
    <row r="565" ht="14.25" customHeight="1">
      <c r="A565" s="247"/>
    </row>
    <row r="566" ht="14.25" customHeight="1">
      <c r="A566" s="247"/>
    </row>
    <row r="567" ht="14.25" customHeight="1">
      <c r="A567" s="247"/>
    </row>
    <row r="568" ht="14.25" customHeight="1">
      <c r="A568" s="247"/>
    </row>
    <row r="569" ht="14.25" customHeight="1">
      <c r="A569" s="247"/>
    </row>
    <row r="570" ht="14.25" customHeight="1">
      <c r="A570" s="247"/>
    </row>
    <row r="571" ht="14.25" customHeight="1">
      <c r="A571" s="247"/>
    </row>
    <row r="572" ht="14.25" customHeight="1">
      <c r="A572" s="247"/>
    </row>
    <row r="573" ht="14.25" customHeight="1">
      <c r="A573" s="247"/>
    </row>
    <row r="574" ht="14.25" customHeight="1">
      <c r="A574" s="247"/>
    </row>
    <row r="575" ht="14.25" customHeight="1">
      <c r="A575" s="247"/>
    </row>
    <row r="576" ht="14.25" customHeight="1">
      <c r="A576" s="247"/>
    </row>
    <row r="577" ht="14.25" customHeight="1">
      <c r="A577" s="247"/>
    </row>
    <row r="578" ht="14.25" customHeight="1">
      <c r="A578" s="247"/>
    </row>
    <row r="579" ht="14.25" customHeight="1">
      <c r="A579" s="247"/>
    </row>
    <row r="580" ht="14.25" customHeight="1">
      <c r="A580" s="247"/>
    </row>
    <row r="581" ht="14.25" customHeight="1">
      <c r="A581" s="247"/>
    </row>
    <row r="582" ht="14.25" customHeight="1">
      <c r="A582" s="247"/>
    </row>
    <row r="583" ht="14.25" customHeight="1">
      <c r="A583" s="247"/>
    </row>
    <row r="584" ht="14.25" customHeight="1">
      <c r="A584" s="247"/>
    </row>
    <row r="585" ht="14.25" customHeight="1">
      <c r="A585" s="247"/>
    </row>
    <row r="586" ht="14.25" customHeight="1">
      <c r="A586" s="247"/>
    </row>
    <row r="587" ht="14.25" customHeight="1">
      <c r="A587" s="247"/>
    </row>
    <row r="588" ht="14.25" customHeight="1">
      <c r="A588" s="247"/>
    </row>
    <row r="589" ht="14.25" customHeight="1">
      <c r="A589" s="247"/>
    </row>
    <row r="590" ht="14.25" customHeight="1">
      <c r="A590" s="247"/>
    </row>
    <row r="591" ht="14.25" customHeight="1">
      <c r="A591" s="247"/>
    </row>
    <row r="592" ht="14.25" customHeight="1">
      <c r="A592" s="247"/>
    </row>
    <row r="593" ht="14.25" customHeight="1">
      <c r="A593" s="247"/>
    </row>
    <row r="594" ht="14.25" customHeight="1">
      <c r="A594" s="247"/>
    </row>
    <row r="595" ht="14.25" customHeight="1">
      <c r="A595" s="247"/>
    </row>
    <row r="596" ht="14.25" customHeight="1">
      <c r="A596" s="247"/>
    </row>
    <row r="597" ht="14.25" customHeight="1">
      <c r="A597" s="247"/>
    </row>
    <row r="598" ht="14.25" customHeight="1">
      <c r="A598" s="247"/>
    </row>
    <row r="599" ht="14.25" customHeight="1">
      <c r="A599" s="247"/>
    </row>
    <row r="600" ht="14.25" customHeight="1">
      <c r="A600" s="247"/>
    </row>
    <row r="601" ht="14.25" customHeight="1">
      <c r="A601" s="247"/>
    </row>
    <row r="602" ht="14.25" customHeight="1">
      <c r="A602" s="247"/>
    </row>
    <row r="603" ht="14.25" customHeight="1">
      <c r="A603" s="247"/>
    </row>
    <row r="604" ht="14.25" customHeight="1">
      <c r="A604" s="247"/>
    </row>
    <row r="605" ht="14.25" customHeight="1">
      <c r="A605" s="247"/>
    </row>
    <row r="606" ht="14.25" customHeight="1">
      <c r="A606" s="247"/>
    </row>
    <row r="607" ht="14.25" customHeight="1">
      <c r="A607" s="247"/>
    </row>
    <row r="608" ht="14.25" customHeight="1">
      <c r="A608" s="247"/>
    </row>
    <row r="609" ht="14.25" customHeight="1">
      <c r="A609" s="247"/>
    </row>
    <row r="610" ht="14.25" customHeight="1">
      <c r="A610" s="247"/>
    </row>
    <row r="611" ht="14.25" customHeight="1">
      <c r="A611" s="247"/>
    </row>
    <row r="612" ht="14.25" customHeight="1">
      <c r="A612" s="247"/>
    </row>
    <row r="613" ht="14.25" customHeight="1">
      <c r="A613" s="247"/>
    </row>
    <row r="614" ht="14.25" customHeight="1">
      <c r="A614" s="247"/>
    </row>
    <row r="615" ht="14.25" customHeight="1">
      <c r="A615" s="247"/>
    </row>
    <row r="616" ht="14.25" customHeight="1">
      <c r="A616" s="247"/>
    </row>
    <row r="617" ht="14.25" customHeight="1">
      <c r="A617" s="247"/>
    </row>
    <row r="618" ht="14.25" customHeight="1">
      <c r="A618" s="247"/>
    </row>
    <row r="619" ht="14.25" customHeight="1">
      <c r="A619" s="247"/>
    </row>
    <row r="620" ht="14.25" customHeight="1">
      <c r="A620" s="247"/>
    </row>
    <row r="621" ht="14.25" customHeight="1">
      <c r="A621" s="247"/>
    </row>
    <row r="622" ht="14.25" customHeight="1">
      <c r="A622" s="247"/>
    </row>
    <row r="623" ht="14.25" customHeight="1">
      <c r="A623" s="247"/>
    </row>
    <row r="624" ht="14.25" customHeight="1">
      <c r="A624" s="247"/>
    </row>
    <row r="625" ht="14.25" customHeight="1">
      <c r="A625" s="247"/>
    </row>
    <row r="626" ht="14.25" customHeight="1">
      <c r="A626" s="247"/>
    </row>
    <row r="627" ht="14.25" customHeight="1">
      <c r="A627" s="247"/>
    </row>
    <row r="628" ht="14.25" customHeight="1">
      <c r="A628" s="247"/>
    </row>
    <row r="629" ht="14.25" customHeight="1">
      <c r="A629" s="247"/>
    </row>
    <row r="630" ht="14.25" customHeight="1">
      <c r="A630" s="247"/>
    </row>
    <row r="631" ht="14.25" customHeight="1">
      <c r="A631" s="247"/>
    </row>
    <row r="632" ht="14.25" customHeight="1">
      <c r="A632" s="247"/>
    </row>
    <row r="633" ht="14.25" customHeight="1">
      <c r="A633" s="247"/>
    </row>
    <row r="634" ht="14.25" customHeight="1">
      <c r="A634" s="247"/>
    </row>
    <row r="635" ht="14.25" customHeight="1">
      <c r="A635" s="247"/>
    </row>
    <row r="636" ht="14.25" customHeight="1">
      <c r="A636" s="247"/>
    </row>
    <row r="637" ht="14.25" customHeight="1">
      <c r="A637" s="247"/>
    </row>
    <row r="638" ht="14.25" customHeight="1">
      <c r="A638" s="247"/>
    </row>
    <row r="639" ht="14.25" customHeight="1">
      <c r="A639" s="247"/>
    </row>
    <row r="640" ht="14.25" customHeight="1">
      <c r="A640" s="247"/>
    </row>
    <row r="641" ht="14.25" customHeight="1">
      <c r="A641" s="247"/>
    </row>
    <row r="642" ht="14.25" customHeight="1">
      <c r="A642" s="247"/>
    </row>
    <row r="643" ht="14.25" customHeight="1">
      <c r="A643" s="247"/>
    </row>
    <row r="644" ht="14.25" customHeight="1">
      <c r="A644" s="247"/>
    </row>
    <row r="645" ht="14.25" customHeight="1">
      <c r="A645" s="247"/>
    </row>
    <row r="646" ht="14.25" customHeight="1">
      <c r="A646" s="247"/>
    </row>
    <row r="647" ht="14.25" customHeight="1">
      <c r="A647" s="247"/>
    </row>
    <row r="648" ht="14.25" customHeight="1">
      <c r="A648" s="247"/>
    </row>
    <row r="649" ht="14.25" customHeight="1">
      <c r="A649" s="247"/>
    </row>
    <row r="650" ht="14.25" customHeight="1">
      <c r="A650" s="247"/>
    </row>
    <row r="651" ht="14.25" customHeight="1">
      <c r="A651" s="247"/>
    </row>
    <row r="652" ht="14.25" customHeight="1">
      <c r="A652" s="247"/>
    </row>
    <row r="653" ht="14.25" customHeight="1">
      <c r="A653" s="247"/>
    </row>
    <row r="654" ht="14.25" customHeight="1">
      <c r="A654" s="247"/>
    </row>
    <row r="655" ht="14.25" customHeight="1">
      <c r="A655" s="247"/>
    </row>
    <row r="656" ht="14.25" customHeight="1">
      <c r="A656" s="247"/>
    </row>
    <row r="657" ht="14.25" customHeight="1">
      <c r="A657" s="247"/>
    </row>
    <row r="658" ht="14.25" customHeight="1">
      <c r="A658" s="247"/>
    </row>
    <row r="659" ht="14.25" customHeight="1">
      <c r="A659" s="247"/>
    </row>
    <row r="660" ht="14.25" customHeight="1">
      <c r="A660" s="247"/>
    </row>
    <row r="661" ht="14.25" customHeight="1">
      <c r="A661" s="247"/>
    </row>
    <row r="662" ht="14.25" customHeight="1">
      <c r="A662" s="247"/>
    </row>
    <row r="663" ht="14.25" customHeight="1">
      <c r="A663" s="247"/>
    </row>
    <row r="664" ht="14.25" customHeight="1">
      <c r="A664" s="247"/>
    </row>
    <row r="665" ht="14.25" customHeight="1">
      <c r="A665" s="247"/>
    </row>
    <row r="666" ht="14.25" customHeight="1">
      <c r="A666" s="247"/>
    </row>
    <row r="667" ht="14.25" customHeight="1">
      <c r="A667" s="247"/>
    </row>
    <row r="668" ht="14.25" customHeight="1">
      <c r="A668" s="247"/>
    </row>
    <row r="669" ht="14.25" customHeight="1">
      <c r="A669" s="247"/>
    </row>
    <row r="670" ht="14.25" customHeight="1">
      <c r="A670" s="247"/>
    </row>
    <row r="671" ht="14.25" customHeight="1">
      <c r="A671" s="247"/>
    </row>
    <row r="672" ht="14.25" customHeight="1">
      <c r="A672" s="247"/>
    </row>
    <row r="673" ht="14.25" customHeight="1">
      <c r="A673" s="247"/>
    </row>
    <row r="674" ht="14.25" customHeight="1">
      <c r="A674" s="247"/>
    </row>
    <row r="675" ht="14.25" customHeight="1">
      <c r="A675" s="247"/>
    </row>
    <row r="676" ht="14.25" customHeight="1">
      <c r="A676" s="247"/>
    </row>
    <row r="677" ht="14.25" customHeight="1">
      <c r="A677" s="247"/>
    </row>
    <row r="678" ht="14.25" customHeight="1">
      <c r="A678" s="247"/>
    </row>
    <row r="679" ht="14.25" customHeight="1">
      <c r="A679" s="247"/>
    </row>
    <row r="680" ht="14.25" customHeight="1">
      <c r="A680" s="247"/>
    </row>
    <row r="681" ht="14.25" customHeight="1">
      <c r="A681" s="247"/>
    </row>
    <row r="682" ht="14.25" customHeight="1">
      <c r="A682" s="247"/>
    </row>
    <row r="683" ht="14.25" customHeight="1">
      <c r="A683" s="247"/>
    </row>
    <row r="684" ht="14.25" customHeight="1">
      <c r="A684" s="247"/>
    </row>
    <row r="685" ht="14.25" customHeight="1">
      <c r="A685" s="247"/>
    </row>
    <row r="686" ht="14.25" customHeight="1">
      <c r="A686" s="247"/>
    </row>
    <row r="687" ht="14.25" customHeight="1">
      <c r="A687" s="247"/>
    </row>
    <row r="688" ht="14.25" customHeight="1">
      <c r="A688" s="247"/>
    </row>
    <row r="689" ht="14.25" customHeight="1">
      <c r="A689" s="247"/>
    </row>
    <row r="690" ht="14.25" customHeight="1">
      <c r="A690" s="247"/>
    </row>
    <row r="691" ht="14.25" customHeight="1">
      <c r="A691" s="247"/>
    </row>
    <row r="692" ht="14.25" customHeight="1">
      <c r="A692" s="247"/>
    </row>
    <row r="693" ht="14.25" customHeight="1">
      <c r="A693" s="247"/>
    </row>
    <row r="694" ht="14.25" customHeight="1">
      <c r="A694" s="247"/>
    </row>
    <row r="695" ht="14.25" customHeight="1">
      <c r="A695" s="247"/>
    </row>
    <row r="696" ht="14.25" customHeight="1">
      <c r="A696" s="247"/>
    </row>
    <row r="697" ht="14.25" customHeight="1">
      <c r="A697" s="247"/>
    </row>
    <row r="698" ht="14.25" customHeight="1">
      <c r="A698" s="247"/>
    </row>
    <row r="699" ht="14.25" customHeight="1">
      <c r="A699" s="247"/>
    </row>
    <row r="700" ht="14.25" customHeight="1">
      <c r="A700" s="247"/>
    </row>
    <row r="701" ht="14.25" customHeight="1">
      <c r="A701" s="247"/>
    </row>
    <row r="702" ht="14.25" customHeight="1">
      <c r="A702" s="247"/>
    </row>
    <row r="703" ht="14.25" customHeight="1">
      <c r="A703" s="247"/>
    </row>
    <row r="704" ht="14.25" customHeight="1">
      <c r="A704" s="247"/>
    </row>
    <row r="705" ht="14.25" customHeight="1">
      <c r="A705" s="247"/>
    </row>
    <row r="706" ht="14.25" customHeight="1">
      <c r="A706" s="247"/>
    </row>
    <row r="707" ht="14.25" customHeight="1">
      <c r="A707" s="247"/>
    </row>
    <row r="708" ht="14.25" customHeight="1">
      <c r="A708" s="247"/>
    </row>
    <row r="709" ht="14.25" customHeight="1">
      <c r="A709" s="247"/>
    </row>
    <row r="710" ht="14.25" customHeight="1">
      <c r="A710" s="247"/>
    </row>
    <row r="711" ht="14.25" customHeight="1">
      <c r="A711" s="247"/>
    </row>
    <row r="712" ht="14.25" customHeight="1">
      <c r="A712" s="247"/>
    </row>
    <row r="713" ht="14.25" customHeight="1">
      <c r="A713" s="247"/>
    </row>
    <row r="714" ht="14.25" customHeight="1">
      <c r="A714" s="247"/>
    </row>
    <row r="715" ht="14.25" customHeight="1">
      <c r="A715" s="247"/>
    </row>
    <row r="716" ht="14.25" customHeight="1">
      <c r="A716" s="247"/>
    </row>
    <row r="717" ht="14.25" customHeight="1">
      <c r="A717" s="247"/>
    </row>
    <row r="718" ht="14.25" customHeight="1">
      <c r="A718" s="247"/>
    </row>
    <row r="719" ht="14.25" customHeight="1">
      <c r="A719" s="247"/>
    </row>
    <row r="720" ht="14.25" customHeight="1">
      <c r="A720" s="247"/>
    </row>
    <row r="721" ht="14.25" customHeight="1">
      <c r="A721" s="247"/>
    </row>
    <row r="722" ht="14.25" customHeight="1">
      <c r="A722" s="247"/>
    </row>
    <row r="723" ht="14.25" customHeight="1">
      <c r="A723" s="247"/>
    </row>
    <row r="724" ht="14.25" customHeight="1">
      <c r="A724" s="247"/>
    </row>
    <row r="725" ht="14.25" customHeight="1">
      <c r="A725" s="247"/>
    </row>
    <row r="726" ht="14.25" customHeight="1">
      <c r="A726" s="247"/>
    </row>
    <row r="727" ht="14.25" customHeight="1">
      <c r="A727" s="247"/>
    </row>
    <row r="728" ht="14.25" customHeight="1">
      <c r="A728" s="247"/>
    </row>
    <row r="729" ht="14.25" customHeight="1">
      <c r="A729" s="247"/>
    </row>
    <row r="730" ht="14.25" customHeight="1">
      <c r="A730" s="247"/>
    </row>
    <row r="731" ht="14.25" customHeight="1">
      <c r="A731" s="247"/>
    </row>
    <row r="732" ht="14.25" customHeight="1">
      <c r="A732" s="247"/>
    </row>
    <row r="733" ht="14.25" customHeight="1">
      <c r="A733" s="247"/>
    </row>
    <row r="734" ht="14.25" customHeight="1">
      <c r="A734" s="247"/>
    </row>
    <row r="735" ht="14.25" customHeight="1">
      <c r="A735" s="247"/>
    </row>
    <row r="736" ht="14.25" customHeight="1">
      <c r="A736" s="247"/>
    </row>
    <row r="737" ht="14.25" customHeight="1">
      <c r="A737" s="247"/>
    </row>
    <row r="738" ht="14.25" customHeight="1">
      <c r="A738" s="247"/>
    </row>
    <row r="739" ht="14.25" customHeight="1">
      <c r="A739" s="247"/>
    </row>
    <row r="740" ht="14.25" customHeight="1">
      <c r="A740" s="247"/>
    </row>
    <row r="741" ht="14.25" customHeight="1">
      <c r="A741" s="247"/>
    </row>
    <row r="742" ht="14.25" customHeight="1">
      <c r="A742" s="247"/>
    </row>
    <row r="743" ht="14.25" customHeight="1">
      <c r="A743" s="247"/>
    </row>
    <row r="744" ht="14.25" customHeight="1">
      <c r="A744" s="247"/>
    </row>
    <row r="745" ht="14.25" customHeight="1">
      <c r="A745" s="247"/>
    </row>
    <row r="746" ht="14.25" customHeight="1">
      <c r="A746" s="247"/>
    </row>
    <row r="747" ht="14.25" customHeight="1">
      <c r="A747" s="247"/>
    </row>
    <row r="748" ht="14.25" customHeight="1">
      <c r="A748" s="247"/>
    </row>
    <row r="749" ht="14.25" customHeight="1">
      <c r="A749" s="247"/>
    </row>
    <row r="750" ht="14.25" customHeight="1">
      <c r="A750" s="247"/>
    </row>
    <row r="751" ht="14.25" customHeight="1">
      <c r="A751" s="247"/>
    </row>
    <row r="752" ht="14.25" customHeight="1">
      <c r="A752" s="247"/>
    </row>
    <row r="753" ht="14.25" customHeight="1">
      <c r="A753" s="247"/>
    </row>
    <row r="754" ht="14.25" customHeight="1">
      <c r="A754" s="247"/>
    </row>
    <row r="755" ht="14.25" customHeight="1">
      <c r="A755" s="247"/>
    </row>
    <row r="756" ht="14.25" customHeight="1">
      <c r="A756" s="247"/>
    </row>
    <row r="757" ht="14.25" customHeight="1">
      <c r="A757" s="247"/>
    </row>
    <row r="758" ht="14.25" customHeight="1">
      <c r="A758" s="247"/>
    </row>
    <row r="759" ht="14.25" customHeight="1">
      <c r="A759" s="247"/>
    </row>
    <row r="760" ht="14.25" customHeight="1">
      <c r="A760" s="247"/>
    </row>
    <row r="761" ht="14.25" customHeight="1">
      <c r="A761" s="247"/>
    </row>
    <row r="762" ht="14.25" customHeight="1">
      <c r="A762" s="247"/>
    </row>
    <row r="763" ht="14.25" customHeight="1">
      <c r="A763" s="247"/>
    </row>
    <row r="764" ht="14.25" customHeight="1">
      <c r="A764" s="247"/>
    </row>
    <row r="765" ht="14.25" customHeight="1">
      <c r="A765" s="247"/>
    </row>
    <row r="766" ht="14.25" customHeight="1">
      <c r="A766" s="247"/>
    </row>
    <row r="767" ht="14.25" customHeight="1">
      <c r="A767" s="247"/>
    </row>
    <row r="768" ht="14.25" customHeight="1">
      <c r="A768" s="247"/>
    </row>
    <row r="769" ht="14.25" customHeight="1">
      <c r="A769" s="247"/>
    </row>
    <row r="770" ht="14.25" customHeight="1">
      <c r="A770" s="247"/>
    </row>
    <row r="771" ht="14.25" customHeight="1">
      <c r="A771" s="247"/>
    </row>
    <row r="772" ht="14.25" customHeight="1">
      <c r="A772" s="247"/>
    </row>
    <row r="773" ht="14.25" customHeight="1">
      <c r="A773" s="247"/>
    </row>
    <row r="774" ht="14.25" customHeight="1">
      <c r="A774" s="247"/>
    </row>
    <row r="775" ht="14.25" customHeight="1">
      <c r="A775" s="247"/>
    </row>
    <row r="776" ht="14.25" customHeight="1">
      <c r="A776" s="247"/>
    </row>
    <row r="777" ht="14.25" customHeight="1">
      <c r="A777" s="247"/>
    </row>
    <row r="778" ht="14.25" customHeight="1">
      <c r="A778" s="247"/>
    </row>
    <row r="779" ht="14.25" customHeight="1">
      <c r="A779" s="247"/>
    </row>
    <row r="780" ht="14.25" customHeight="1">
      <c r="A780" s="247"/>
    </row>
    <row r="781" ht="14.25" customHeight="1">
      <c r="A781" s="247"/>
    </row>
    <row r="782" ht="14.25" customHeight="1">
      <c r="A782" s="247"/>
    </row>
    <row r="783" ht="14.25" customHeight="1">
      <c r="A783" s="247"/>
    </row>
    <row r="784" ht="14.25" customHeight="1">
      <c r="A784" s="247"/>
    </row>
    <row r="785" ht="14.25" customHeight="1">
      <c r="A785" s="247"/>
    </row>
    <row r="786" ht="14.25" customHeight="1">
      <c r="A786" s="247"/>
    </row>
    <row r="787" ht="14.25" customHeight="1">
      <c r="A787" s="247"/>
    </row>
    <row r="788" ht="14.25" customHeight="1">
      <c r="A788" s="247"/>
    </row>
    <row r="789" ht="14.25" customHeight="1">
      <c r="A789" s="247"/>
    </row>
    <row r="790" ht="14.25" customHeight="1">
      <c r="A790" s="247"/>
    </row>
    <row r="791" ht="14.25" customHeight="1">
      <c r="A791" s="247"/>
    </row>
    <row r="792" ht="14.25" customHeight="1">
      <c r="A792" s="247"/>
    </row>
    <row r="793" ht="14.25" customHeight="1">
      <c r="A793" s="247"/>
    </row>
    <row r="794" ht="14.25" customHeight="1">
      <c r="A794" s="247"/>
    </row>
    <row r="795" ht="14.25" customHeight="1">
      <c r="A795" s="247"/>
    </row>
    <row r="796" ht="14.25" customHeight="1">
      <c r="A796" s="247"/>
    </row>
    <row r="797" ht="14.25" customHeight="1">
      <c r="A797" s="247"/>
    </row>
    <row r="798" ht="14.25" customHeight="1">
      <c r="A798" s="247"/>
    </row>
    <row r="799" ht="14.25" customHeight="1">
      <c r="A799" s="247"/>
    </row>
    <row r="800" ht="14.25" customHeight="1">
      <c r="A800" s="247"/>
    </row>
    <row r="801" ht="14.25" customHeight="1">
      <c r="A801" s="247"/>
    </row>
    <row r="802" ht="14.25" customHeight="1">
      <c r="A802" s="247"/>
    </row>
    <row r="803" ht="14.25" customHeight="1">
      <c r="A803" s="247"/>
    </row>
    <row r="804" ht="14.25" customHeight="1">
      <c r="A804" s="247"/>
    </row>
    <row r="805" ht="14.25" customHeight="1">
      <c r="A805" s="247"/>
    </row>
    <row r="806" ht="14.25" customHeight="1">
      <c r="A806" s="247"/>
    </row>
    <row r="807" ht="14.25" customHeight="1">
      <c r="A807" s="247"/>
    </row>
    <row r="808" ht="14.25" customHeight="1">
      <c r="A808" s="247"/>
    </row>
    <row r="809" ht="14.25" customHeight="1">
      <c r="A809" s="247"/>
    </row>
    <row r="810" ht="14.25" customHeight="1">
      <c r="A810" s="247"/>
    </row>
    <row r="811" ht="14.25" customHeight="1">
      <c r="A811" s="247"/>
    </row>
    <row r="812" ht="14.25" customHeight="1">
      <c r="A812" s="247"/>
    </row>
    <row r="813" ht="14.25" customHeight="1">
      <c r="A813" s="247"/>
    </row>
    <row r="814" ht="14.25" customHeight="1">
      <c r="A814" s="247"/>
    </row>
    <row r="815" ht="14.25" customHeight="1">
      <c r="A815" s="247"/>
    </row>
    <row r="816" ht="14.25" customHeight="1">
      <c r="A816" s="247"/>
    </row>
    <row r="817" ht="14.25" customHeight="1">
      <c r="A817" s="247"/>
    </row>
    <row r="818" ht="14.25" customHeight="1">
      <c r="A818" s="247"/>
    </row>
    <row r="819" ht="14.25" customHeight="1">
      <c r="A819" s="247"/>
    </row>
    <row r="820" ht="14.25" customHeight="1">
      <c r="A820" s="247"/>
    </row>
    <row r="821" ht="14.25" customHeight="1">
      <c r="A821" s="247"/>
    </row>
    <row r="822" ht="14.25" customHeight="1">
      <c r="A822" s="247"/>
    </row>
    <row r="823" ht="14.25" customHeight="1">
      <c r="A823" s="247"/>
    </row>
    <row r="824" ht="14.25" customHeight="1">
      <c r="A824" s="247"/>
    </row>
    <row r="825" ht="14.25" customHeight="1">
      <c r="A825" s="247"/>
    </row>
    <row r="826" ht="14.25" customHeight="1">
      <c r="A826" s="247"/>
    </row>
    <row r="827" ht="14.25" customHeight="1">
      <c r="A827" s="247"/>
    </row>
    <row r="828" ht="14.25" customHeight="1">
      <c r="A828" s="247"/>
    </row>
    <row r="829" ht="14.25" customHeight="1">
      <c r="A829" s="247"/>
    </row>
    <row r="830" ht="14.25" customHeight="1">
      <c r="A830" s="247"/>
    </row>
    <row r="831" ht="14.25" customHeight="1">
      <c r="A831" s="247"/>
    </row>
    <row r="832" ht="14.25" customHeight="1">
      <c r="A832" s="247"/>
    </row>
    <row r="833" ht="14.25" customHeight="1">
      <c r="A833" s="247"/>
    </row>
    <row r="834" ht="14.25" customHeight="1">
      <c r="A834" s="247"/>
    </row>
    <row r="835" ht="14.25" customHeight="1">
      <c r="A835" s="247"/>
    </row>
    <row r="836" ht="14.25" customHeight="1">
      <c r="A836" s="247"/>
    </row>
    <row r="837" ht="14.25" customHeight="1">
      <c r="A837" s="247"/>
    </row>
    <row r="838" ht="14.25" customHeight="1">
      <c r="A838" s="247"/>
    </row>
    <row r="839" ht="14.25" customHeight="1">
      <c r="A839" s="247"/>
    </row>
    <row r="840" ht="14.25" customHeight="1">
      <c r="A840" s="247"/>
    </row>
    <row r="841" ht="14.25" customHeight="1">
      <c r="A841" s="247"/>
    </row>
    <row r="842" ht="14.25" customHeight="1">
      <c r="A842" s="247"/>
    </row>
    <row r="843" ht="14.25" customHeight="1">
      <c r="A843" s="247"/>
    </row>
    <row r="844" ht="14.25" customHeight="1">
      <c r="A844" s="247"/>
    </row>
    <row r="845" ht="14.25" customHeight="1">
      <c r="A845" s="247"/>
    </row>
    <row r="846" ht="14.25" customHeight="1">
      <c r="A846" s="247"/>
    </row>
    <row r="847" ht="14.25" customHeight="1">
      <c r="A847" s="247"/>
    </row>
    <row r="848" ht="14.25" customHeight="1">
      <c r="A848" s="247"/>
    </row>
    <row r="849" ht="14.25" customHeight="1">
      <c r="A849" s="247"/>
    </row>
    <row r="850" ht="14.25" customHeight="1">
      <c r="A850" s="247"/>
    </row>
    <row r="851" ht="14.25" customHeight="1">
      <c r="A851" s="247"/>
    </row>
    <row r="852" ht="14.25" customHeight="1">
      <c r="A852" s="247"/>
    </row>
    <row r="853" ht="14.25" customHeight="1">
      <c r="A853" s="247"/>
    </row>
    <row r="854" ht="14.25" customHeight="1">
      <c r="A854" s="247"/>
    </row>
    <row r="855" ht="14.25" customHeight="1">
      <c r="A855" s="247"/>
    </row>
    <row r="856" ht="14.25" customHeight="1">
      <c r="A856" s="247"/>
    </row>
    <row r="857" ht="14.25" customHeight="1">
      <c r="A857" s="247"/>
    </row>
    <row r="858" ht="14.25" customHeight="1">
      <c r="A858" s="247"/>
    </row>
    <row r="859" ht="14.25" customHeight="1">
      <c r="A859" s="247"/>
    </row>
    <row r="860" ht="14.25" customHeight="1">
      <c r="A860" s="247"/>
    </row>
    <row r="861" ht="14.25" customHeight="1">
      <c r="A861" s="247"/>
    </row>
    <row r="862" ht="14.25" customHeight="1">
      <c r="A862" s="247"/>
    </row>
    <row r="863" ht="14.25" customHeight="1">
      <c r="A863" s="247"/>
    </row>
    <row r="864" ht="14.25" customHeight="1">
      <c r="A864" s="247"/>
    </row>
    <row r="865" ht="14.25" customHeight="1">
      <c r="A865" s="247"/>
    </row>
    <row r="866" ht="14.25" customHeight="1">
      <c r="A866" s="247"/>
    </row>
    <row r="867" ht="14.25" customHeight="1">
      <c r="A867" s="247"/>
    </row>
    <row r="868" ht="14.25" customHeight="1">
      <c r="A868" s="247"/>
    </row>
    <row r="869" ht="14.25" customHeight="1">
      <c r="A869" s="247"/>
    </row>
    <row r="870" ht="14.25" customHeight="1">
      <c r="A870" s="247"/>
    </row>
    <row r="871" ht="14.25" customHeight="1">
      <c r="A871" s="247"/>
    </row>
    <row r="872" ht="14.25" customHeight="1">
      <c r="A872" s="247"/>
    </row>
    <row r="873" ht="14.25" customHeight="1">
      <c r="A873" s="247"/>
    </row>
    <row r="874" ht="14.25" customHeight="1">
      <c r="A874" s="247"/>
    </row>
    <row r="875" ht="14.25" customHeight="1">
      <c r="A875" s="247"/>
    </row>
    <row r="876" ht="14.25" customHeight="1">
      <c r="A876" s="247"/>
    </row>
    <row r="877" ht="14.25" customHeight="1">
      <c r="A877" s="247"/>
    </row>
    <row r="878" ht="14.25" customHeight="1">
      <c r="A878" s="247"/>
    </row>
    <row r="879" ht="14.25" customHeight="1">
      <c r="A879" s="247"/>
    </row>
    <row r="880" ht="14.25" customHeight="1">
      <c r="A880" s="247"/>
    </row>
    <row r="881" ht="14.25" customHeight="1">
      <c r="A881" s="247"/>
    </row>
    <row r="882" ht="14.25" customHeight="1">
      <c r="A882" s="247"/>
    </row>
    <row r="883" ht="14.25" customHeight="1">
      <c r="A883" s="247"/>
    </row>
    <row r="884" ht="14.25" customHeight="1">
      <c r="A884" s="247"/>
    </row>
    <row r="885" ht="14.25" customHeight="1">
      <c r="A885" s="247"/>
    </row>
    <row r="886" ht="14.25" customHeight="1">
      <c r="A886" s="247"/>
    </row>
    <row r="887" ht="14.25" customHeight="1">
      <c r="A887" s="247"/>
    </row>
    <row r="888" ht="14.25" customHeight="1">
      <c r="A888" s="247"/>
    </row>
    <row r="889" ht="14.25" customHeight="1">
      <c r="A889" s="247"/>
    </row>
    <row r="890" ht="14.25" customHeight="1">
      <c r="A890" s="247"/>
    </row>
    <row r="891" ht="14.25" customHeight="1">
      <c r="A891" s="247"/>
    </row>
    <row r="892" ht="14.25" customHeight="1">
      <c r="A892" s="247"/>
    </row>
    <row r="893" ht="14.25" customHeight="1">
      <c r="A893" s="247"/>
    </row>
    <row r="894" ht="14.25" customHeight="1">
      <c r="A894" s="247"/>
    </row>
    <row r="895" ht="14.25" customHeight="1">
      <c r="A895" s="247"/>
    </row>
    <row r="896" ht="14.25" customHeight="1">
      <c r="A896" s="247"/>
    </row>
    <row r="897" ht="14.25" customHeight="1">
      <c r="A897" s="247"/>
    </row>
    <row r="898" ht="14.25" customHeight="1">
      <c r="A898" s="247"/>
    </row>
    <row r="899" ht="14.25" customHeight="1">
      <c r="A899" s="247"/>
    </row>
    <row r="900" ht="14.25" customHeight="1">
      <c r="A900" s="247"/>
    </row>
    <row r="901" ht="14.25" customHeight="1">
      <c r="A901" s="247"/>
    </row>
    <row r="902" ht="14.25" customHeight="1">
      <c r="A902" s="247"/>
    </row>
    <row r="903" ht="14.25" customHeight="1">
      <c r="A903" s="247"/>
    </row>
    <row r="904" ht="14.25" customHeight="1">
      <c r="A904" s="247"/>
    </row>
    <row r="905" ht="14.25" customHeight="1">
      <c r="A905" s="247"/>
    </row>
    <row r="906" ht="14.25" customHeight="1">
      <c r="A906" s="247"/>
    </row>
    <row r="907" ht="14.25" customHeight="1">
      <c r="A907" s="247"/>
    </row>
    <row r="908" ht="14.25" customHeight="1">
      <c r="A908" s="247"/>
    </row>
    <row r="909" ht="14.25" customHeight="1">
      <c r="A909" s="247"/>
    </row>
    <row r="910" ht="14.25" customHeight="1">
      <c r="A910" s="247"/>
    </row>
    <row r="911" ht="14.25" customHeight="1">
      <c r="A911" s="247"/>
    </row>
    <row r="912" ht="14.25" customHeight="1">
      <c r="A912" s="247"/>
    </row>
    <row r="913" ht="14.25" customHeight="1">
      <c r="A913" s="247"/>
    </row>
    <row r="914" ht="14.25" customHeight="1">
      <c r="A914" s="247"/>
    </row>
    <row r="915" ht="14.25" customHeight="1">
      <c r="A915" s="247"/>
    </row>
    <row r="916" ht="14.25" customHeight="1">
      <c r="A916" s="247"/>
    </row>
    <row r="917" ht="14.25" customHeight="1">
      <c r="A917" s="247"/>
    </row>
    <row r="918" ht="14.25" customHeight="1">
      <c r="A918" s="247"/>
    </row>
    <row r="919" ht="14.25" customHeight="1">
      <c r="A919" s="247"/>
    </row>
    <row r="920" ht="14.25" customHeight="1">
      <c r="A920" s="247"/>
    </row>
    <row r="921" ht="14.25" customHeight="1">
      <c r="A921" s="247"/>
    </row>
    <row r="922" ht="14.25" customHeight="1">
      <c r="A922" s="247"/>
    </row>
    <row r="923" ht="14.25" customHeight="1">
      <c r="A923" s="247"/>
    </row>
    <row r="924" ht="14.25" customHeight="1">
      <c r="A924" s="247"/>
    </row>
    <row r="925" ht="14.25" customHeight="1">
      <c r="A925" s="247"/>
    </row>
    <row r="926" ht="14.25" customHeight="1">
      <c r="A926" s="247"/>
    </row>
    <row r="927" ht="14.25" customHeight="1">
      <c r="A927" s="247"/>
    </row>
    <row r="928" ht="14.25" customHeight="1">
      <c r="A928" s="247"/>
    </row>
    <row r="929" ht="14.25" customHeight="1">
      <c r="A929" s="247"/>
    </row>
    <row r="930" ht="14.25" customHeight="1">
      <c r="A930" s="247"/>
    </row>
    <row r="931" ht="14.25" customHeight="1">
      <c r="A931" s="247"/>
    </row>
    <row r="932" ht="14.25" customHeight="1">
      <c r="A932" s="247"/>
    </row>
    <row r="933" ht="14.25" customHeight="1">
      <c r="A933" s="247"/>
    </row>
    <row r="934" ht="14.25" customHeight="1">
      <c r="A934" s="247"/>
    </row>
    <row r="935" ht="14.25" customHeight="1">
      <c r="A935" s="247"/>
    </row>
    <row r="936" ht="14.25" customHeight="1">
      <c r="A936" s="247"/>
    </row>
    <row r="937" ht="14.25" customHeight="1">
      <c r="A937" s="247"/>
    </row>
    <row r="938" ht="14.25" customHeight="1">
      <c r="A938" s="247"/>
    </row>
    <row r="939" ht="14.25" customHeight="1">
      <c r="A939" s="247"/>
    </row>
    <row r="940" ht="14.25" customHeight="1">
      <c r="A940" s="247"/>
    </row>
    <row r="941" ht="14.25" customHeight="1">
      <c r="A941" s="247"/>
    </row>
    <row r="942" ht="14.25" customHeight="1">
      <c r="A942" s="247"/>
    </row>
    <row r="943" ht="14.25" customHeight="1">
      <c r="A943" s="247"/>
    </row>
    <row r="944" ht="14.25" customHeight="1">
      <c r="A944" s="247"/>
    </row>
    <row r="945" ht="14.25" customHeight="1">
      <c r="A945" s="247"/>
    </row>
    <row r="946" ht="14.25" customHeight="1">
      <c r="A946" s="247"/>
    </row>
    <row r="947" ht="14.25" customHeight="1">
      <c r="A947" s="247"/>
    </row>
    <row r="948" ht="14.25" customHeight="1">
      <c r="A948" s="247"/>
    </row>
    <row r="949" ht="14.25" customHeight="1">
      <c r="A949" s="247"/>
    </row>
    <row r="950" ht="14.25" customHeight="1">
      <c r="A950" s="247"/>
    </row>
    <row r="951" ht="14.25" customHeight="1">
      <c r="A951" s="247"/>
    </row>
    <row r="952" ht="14.25" customHeight="1">
      <c r="A952" s="247"/>
    </row>
    <row r="953" ht="14.25" customHeight="1">
      <c r="A953" s="247"/>
    </row>
    <row r="954" ht="14.25" customHeight="1">
      <c r="A954" s="247"/>
    </row>
    <row r="955" ht="14.25" customHeight="1">
      <c r="A955" s="247"/>
    </row>
    <row r="956" ht="14.25" customHeight="1">
      <c r="A956" s="247"/>
    </row>
    <row r="957" ht="14.25" customHeight="1">
      <c r="A957" s="247"/>
    </row>
    <row r="958" ht="14.25" customHeight="1">
      <c r="A958" s="247"/>
    </row>
    <row r="959" ht="14.25" customHeight="1">
      <c r="A959" s="247"/>
    </row>
    <row r="960" ht="14.25" customHeight="1">
      <c r="A960" s="247"/>
    </row>
    <row r="961" ht="14.25" customHeight="1">
      <c r="A961" s="247"/>
    </row>
    <row r="962" ht="14.25" customHeight="1">
      <c r="A962" s="247"/>
    </row>
    <row r="963" ht="14.25" customHeight="1">
      <c r="A963" s="247"/>
    </row>
    <row r="964" ht="14.25" customHeight="1">
      <c r="A964" s="247"/>
    </row>
    <row r="965" ht="14.25" customHeight="1">
      <c r="A965" s="247"/>
    </row>
    <row r="966" ht="14.25" customHeight="1">
      <c r="A966" s="247"/>
    </row>
    <row r="967" ht="14.25" customHeight="1">
      <c r="A967" s="247"/>
    </row>
    <row r="968" ht="14.25" customHeight="1">
      <c r="A968" s="247"/>
    </row>
    <row r="969" ht="14.25" customHeight="1">
      <c r="A969" s="247"/>
    </row>
    <row r="970" ht="14.25" customHeight="1">
      <c r="A970" s="247"/>
    </row>
    <row r="971" ht="14.25" customHeight="1">
      <c r="A971" s="247"/>
    </row>
    <row r="972" ht="14.25" customHeight="1">
      <c r="A972" s="247"/>
    </row>
    <row r="973" ht="14.25" customHeight="1">
      <c r="A973" s="247"/>
    </row>
    <row r="974" ht="14.25" customHeight="1">
      <c r="A974" s="247"/>
    </row>
    <row r="975" ht="14.25" customHeight="1">
      <c r="A975" s="247"/>
    </row>
    <row r="976" ht="14.25" customHeight="1">
      <c r="A976" s="247"/>
    </row>
    <row r="977" ht="14.25" customHeight="1">
      <c r="A977" s="247"/>
    </row>
    <row r="978" ht="14.25" customHeight="1">
      <c r="A978" s="247"/>
    </row>
    <row r="979" ht="14.25" customHeight="1">
      <c r="A979" s="247"/>
    </row>
    <row r="980" ht="14.25" customHeight="1">
      <c r="A980" s="247"/>
    </row>
    <row r="981" ht="14.25" customHeight="1">
      <c r="A981" s="247"/>
    </row>
    <row r="982" ht="14.25" customHeight="1">
      <c r="A982" s="247"/>
    </row>
    <row r="983" ht="14.25" customHeight="1">
      <c r="A983" s="247"/>
    </row>
    <row r="984" ht="14.25" customHeight="1">
      <c r="A984" s="247"/>
    </row>
    <row r="985" ht="14.25" customHeight="1">
      <c r="A985" s="247"/>
    </row>
    <row r="986" ht="14.25" customHeight="1">
      <c r="A986" s="247"/>
    </row>
    <row r="987" ht="14.25" customHeight="1">
      <c r="A987" s="247"/>
    </row>
    <row r="988" ht="14.25" customHeight="1">
      <c r="A988" s="247"/>
    </row>
    <row r="989" ht="14.25" customHeight="1">
      <c r="A989" s="247"/>
    </row>
    <row r="990" ht="14.25" customHeight="1">
      <c r="A990" s="247"/>
    </row>
    <row r="991" ht="14.25" customHeight="1">
      <c r="A991" s="247"/>
    </row>
    <row r="992" ht="14.25" customHeight="1">
      <c r="A992" s="247"/>
    </row>
    <row r="993" ht="14.25" customHeight="1">
      <c r="A993" s="247"/>
    </row>
    <row r="994" ht="14.25" customHeight="1">
      <c r="A994" s="247"/>
    </row>
    <row r="995" ht="14.25" customHeight="1">
      <c r="A995" s="247"/>
    </row>
    <row r="996" ht="14.25" customHeight="1">
      <c r="A996" s="247"/>
    </row>
    <row r="997" ht="14.25" customHeight="1">
      <c r="A997" s="247"/>
    </row>
    <row r="998" ht="14.25" customHeight="1">
      <c r="A998" s="247"/>
    </row>
    <row r="999" ht="14.25" customHeight="1">
      <c r="A999" s="247"/>
    </row>
    <row r="1000" ht="14.25" customHeight="1">
      <c r="A1000" s="247"/>
    </row>
  </sheetData>
  <mergeCells count="10">
    <mergeCell ref="J1:J2"/>
    <mergeCell ref="K1:K2"/>
    <mergeCell ref="A1:C1"/>
    <mergeCell ref="D1:D2"/>
    <mergeCell ref="E1:E2"/>
    <mergeCell ref="F1:F2"/>
    <mergeCell ref="G1:G2"/>
    <mergeCell ref="H1:H2"/>
    <mergeCell ref="I1:I2"/>
    <mergeCell ref="A6:A7"/>
  </mergeCells>
  <conditionalFormatting sqref="H3:I4">
    <cfRule type="cellIs" dxfId="0" priority="1" operator="between">
      <formula>3.51</formula>
      <formula>4</formula>
    </cfRule>
  </conditionalFormatting>
  <conditionalFormatting sqref="H3:I4">
    <cfRule type="cellIs" dxfId="1" priority="2" operator="between">
      <formula>2.51</formula>
      <formula>3.5</formula>
    </cfRule>
  </conditionalFormatting>
  <conditionalFormatting sqref="H3:I4">
    <cfRule type="cellIs" dxfId="2" priority="3" operator="between">
      <formula>1.51</formula>
      <formula>2.5</formula>
    </cfRule>
  </conditionalFormatting>
  <conditionalFormatting sqref="H3:I4">
    <cfRule type="cellIs" dxfId="3" priority="4" operator="between">
      <formula>1</formula>
      <formula>1.5</formula>
    </cfRule>
  </conditionalFormatting>
  <conditionalFormatting sqref="H6:I9">
    <cfRule type="cellIs" dxfId="0" priority="5" operator="between">
      <formula>3.51</formula>
      <formula>4</formula>
    </cfRule>
  </conditionalFormatting>
  <conditionalFormatting sqref="H6:I9">
    <cfRule type="cellIs" dxfId="1" priority="6" operator="between">
      <formula>2.51</formula>
      <formula>3.5</formula>
    </cfRule>
  </conditionalFormatting>
  <conditionalFormatting sqref="H6:I9">
    <cfRule type="cellIs" dxfId="2" priority="7" operator="between">
      <formula>1.51</formula>
      <formula>2.5</formula>
    </cfRule>
  </conditionalFormatting>
  <conditionalFormatting sqref="H6:I9">
    <cfRule type="cellIs" dxfId="3" priority="8" operator="between">
      <formula>1</formula>
      <formula>1.5</formula>
    </cfRule>
  </conditionalFormatting>
  <conditionalFormatting sqref="J3:J9">
    <cfRule type="cellIs" dxfId="0" priority="9" operator="between">
      <formula>3.51</formula>
      <formula>4</formula>
    </cfRule>
  </conditionalFormatting>
  <conditionalFormatting sqref="J3:J9">
    <cfRule type="cellIs" dxfId="1" priority="10" operator="between">
      <formula>2.51</formula>
      <formula>3.5</formula>
    </cfRule>
  </conditionalFormatting>
  <conditionalFormatting sqref="J3:J9">
    <cfRule type="cellIs" dxfId="2" priority="11" operator="between">
      <formula>1.51</formula>
      <formula>2.5</formula>
    </cfRule>
  </conditionalFormatting>
  <conditionalFormatting sqref="J3:J9">
    <cfRule type="cellIs" dxfId="3" priority="12" operator="between">
      <formula>1</formula>
      <formula>1.5</formula>
    </cfRule>
  </conditionalFormatting>
  <hyperlinks>
    <hyperlink display="&lt;-------" location="'Navigation Link'!A1" ref="L1"/>
  </hyperlink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2017-11-29T06:57:30Z</dcterms:created>
  <dc:creator>Tom Oketch</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0x010100AD24C807AA5C8C419801C56381A712A9</vt:lpwstr>
  </property>
  <property fmtid="{D5CDD505-2E9C-101B-9397-08002B2CF9AE}" pid="3" name="_dlc_DocIdItemGuid">
    <vt:lpwstr>91d70ba6-049e-4f4f-a643-0e9f9c156dc7</vt:lpwstr>
  </property>
  <property fmtid="{D5CDD505-2E9C-101B-9397-08002B2CF9AE}" pid="4" name="AuthorIds_UIVersion_2560">
    <vt:lpwstr>58</vt:lpwstr>
  </property>
</Properties>
</file>